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5" yWindow="-15" windowWidth="15480" windowHeight="11640" activeTab="1"/>
  </bookViews>
  <sheets>
    <sheet name="Look-ups" sheetId="2" r:id="rId1"/>
    <sheet name="Instructions" sheetId="3" r:id="rId2"/>
    <sheet name="Records1" sheetId="1" r:id="rId3"/>
    <sheet name="Records2" sheetId="4" r:id="rId4"/>
    <sheet name="Record store" sheetId="5" r:id="rId5"/>
  </sheets>
  <definedNames>
    <definedName name="_xlnm._FilterDatabase" localSheetId="0" hidden="1">'Look-ups'!$C$1:$C$5256</definedName>
    <definedName name="_xlnm._FilterDatabase" localSheetId="2" hidden="1">Records1!$Q$3:$Z$4</definedName>
    <definedName name="_xlnm._FilterDatabase" localSheetId="3" hidden="1">Records2!$A$3:$J$4</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D4" i="4" l="1"/>
  <c r="L4" i="4"/>
  <c r="J4" i="4"/>
  <c r="H4" i="4"/>
  <c r="M437" i="1"/>
  <c r="L437" i="1"/>
  <c r="K437" i="1"/>
  <c r="M436" i="1"/>
  <c r="L436" i="1"/>
  <c r="K436" i="1"/>
  <c r="M435" i="1"/>
  <c r="L435" i="1"/>
  <c r="K435" i="1"/>
  <c r="M434" i="1"/>
  <c r="L434" i="1"/>
  <c r="K434" i="1"/>
  <c r="M433" i="1"/>
  <c r="L433" i="1"/>
  <c r="K433" i="1"/>
  <c r="M432" i="1"/>
  <c r="L432" i="1"/>
  <c r="K432" i="1"/>
  <c r="M431" i="1"/>
  <c r="L431" i="1"/>
  <c r="K431" i="1"/>
  <c r="M430" i="1"/>
  <c r="L430" i="1"/>
  <c r="K430" i="1"/>
  <c r="M429" i="1"/>
  <c r="L429" i="1"/>
  <c r="K429" i="1"/>
  <c r="M428" i="1"/>
  <c r="L428" i="1"/>
  <c r="K428" i="1"/>
  <c r="M427" i="1"/>
  <c r="L427" i="1"/>
  <c r="K427" i="1"/>
  <c r="M426" i="1"/>
  <c r="L426" i="1"/>
  <c r="K426" i="1"/>
  <c r="M425" i="1"/>
  <c r="L425" i="1"/>
  <c r="K425" i="1"/>
  <c r="M424" i="1"/>
  <c r="L424" i="1"/>
  <c r="K424" i="1"/>
  <c r="M423" i="1"/>
  <c r="L423" i="1"/>
  <c r="K423" i="1"/>
  <c r="M422" i="1"/>
  <c r="L422" i="1"/>
  <c r="K422" i="1"/>
  <c r="M421" i="1"/>
  <c r="L421" i="1"/>
  <c r="K421" i="1"/>
  <c r="M420" i="1"/>
  <c r="L420" i="1"/>
  <c r="K420" i="1"/>
  <c r="M419" i="1"/>
  <c r="L419" i="1"/>
  <c r="K419" i="1"/>
  <c r="M418" i="1"/>
  <c r="L418" i="1"/>
  <c r="K418" i="1"/>
  <c r="M417" i="1"/>
  <c r="L417" i="1"/>
  <c r="K417" i="1"/>
  <c r="M416" i="1"/>
  <c r="L416" i="1"/>
  <c r="K416" i="1"/>
  <c r="M415" i="1"/>
  <c r="L415" i="1"/>
  <c r="K415" i="1"/>
  <c r="M414" i="1"/>
  <c r="L414" i="1"/>
  <c r="K414" i="1"/>
  <c r="M413" i="1"/>
  <c r="L413" i="1"/>
  <c r="K413" i="1"/>
  <c r="M412" i="1"/>
  <c r="L412" i="1"/>
  <c r="K412" i="1"/>
  <c r="M411" i="1"/>
  <c r="L411" i="1"/>
  <c r="K411" i="1"/>
  <c r="M410" i="1"/>
  <c r="L410" i="1"/>
  <c r="K410" i="1"/>
  <c r="M409" i="1"/>
  <c r="L409" i="1"/>
  <c r="K409" i="1"/>
  <c r="M408" i="1"/>
  <c r="L408" i="1"/>
  <c r="K408" i="1"/>
  <c r="M407" i="1"/>
  <c r="L407" i="1"/>
  <c r="K407" i="1"/>
  <c r="M406" i="1"/>
  <c r="L406" i="1"/>
  <c r="K406" i="1"/>
  <c r="M405" i="1"/>
  <c r="L405" i="1"/>
  <c r="K405" i="1"/>
  <c r="M404" i="1"/>
  <c r="L404" i="1"/>
  <c r="K404" i="1"/>
  <c r="M403" i="1"/>
  <c r="L403" i="1"/>
  <c r="K403" i="1"/>
  <c r="M402" i="1"/>
  <c r="L402" i="1"/>
  <c r="K402" i="1"/>
  <c r="M401" i="1"/>
  <c r="L401" i="1"/>
  <c r="K401" i="1"/>
  <c r="M400" i="1"/>
  <c r="L400" i="1"/>
  <c r="K400" i="1"/>
  <c r="AM5" i="1"/>
  <c r="AN5" i="1"/>
  <c r="AM6" i="1"/>
  <c r="AN6" i="1"/>
  <c r="AM7" i="1"/>
  <c r="AN7" i="1"/>
  <c r="AM8" i="1"/>
  <c r="AN8" i="1"/>
  <c r="AM9" i="1"/>
  <c r="AN9" i="1"/>
  <c r="AM10" i="1"/>
  <c r="AN10" i="1"/>
  <c r="AM11" i="1"/>
  <c r="AN11" i="1"/>
  <c r="AM12" i="1"/>
  <c r="AN12" i="1"/>
  <c r="AM13" i="1"/>
  <c r="AN13" i="1"/>
  <c r="AM14" i="1"/>
  <c r="AN14" i="1"/>
  <c r="AM15" i="1"/>
  <c r="AN15" i="1"/>
  <c r="AM16" i="1"/>
  <c r="AN16" i="1"/>
  <c r="AM17" i="1"/>
  <c r="AN17" i="1"/>
  <c r="AM18" i="1"/>
  <c r="AN18" i="1"/>
  <c r="AM19" i="1"/>
  <c r="AN19" i="1"/>
  <c r="AM20" i="1"/>
  <c r="AN20" i="1"/>
  <c r="AM21" i="1"/>
  <c r="AN21" i="1"/>
  <c r="AM22" i="1"/>
  <c r="AN22" i="1"/>
  <c r="AM23" i="1"/>
  <c r="AN23" i="1"/>
  <c r="AM24" i="1"/>
  <c r="AN24" i="1"/>
  <c r="AM25" i="1"/>
  <c r="AN25" i="1"/>
  <c r="AM26" i="1"/>
  <c r="AN26" i="1"/>
  <c r="AM27" i="1"/>
  <c r="AN27" i="1"/>
  <c r="AM28" i="1"/>
  <c r="AN28" i="1"/>
  <c r="AM29" i="1"/>
  <c r="AN29" i="1"/>
  <c r="AM30" i="1"/>
  <c r="AN30" i="1"/>
  <c r="AM31" i="1"/>
  <c r="AN31" i="1"/>
  <c r="AM32" i="1"/>
  <c r="AN32" i="1"/>
  <c r="AM33" i="1"/>
  <c r="AN33" i="1"/>
  <c r="AM34" i="1"/>
  <c r="AN34" i="1"/>
  <c r="AM35" i="1"/>
  <c r="AN35" i="1"/>
  <c r="AM36" i="1"/>
  <c r="AN36" i="1"/>
  <c r="AM37" i="1"/>
  <c r="AN37" i="1"/>
  <c r="AM38" i="1"/>
  <c r="AN38" i="1"/>
  <c r="AM39" i="1"/>
  <c r="AN39" i="1"/>
  <c r="AM40" i="1"/>
  <c r="AN40" i="1"/>
  <c r="AM41" i="1"/>
  <c r="AN41" i="1"/>
  <c r="AM42" i="1"/>
  <c r="AN42" i="1"/>
  <c r="AM43" i="1"/>
  <c r="AN43" i="1"/>
  <c r="AM44" i="1"/>
  <c r="AN44" i="1"/>
  <c r="AM45" i="1"/>
  <c r="AN45" i="1"/>
  <c r="AM46" i="1"/>
  <c r="AN46" i="1"/>
  <c r="AM47" i="1"/>
  <c r="AN47" i="1"/>
  <c r="AM48" i="1"/>
  <c r="AN48" i="1"/>
  <c r="AM49" i="1"/>
  <c r="AN49" i="1"/>
  <c r="AM50" i="1"/>
  <c r="AN50" i="1"/>
  <c r="AM51" i="1"/>
  <c r="AN51" i="1"/>
  <c r="AM52" i="1"/>
  <c r="AN52" i="1"/>
  <c r="AM53" i="1"/>
  <c r="AN53" i="1"/>
  <c r="AM54" i="1"/>
  <c r="AN54" i="1"/>
  <c r="AM55" i="1"/>
  <c r="AN55" i="1"/>
  <c r="AM56" i="1"/>
  <c r="AN56" i="1"/>
  <c r="AM57" i="1"/>
  <c r="AN57" i="1"/>
  <c r="AM58" i="1"/>
  <c r="AN58" i="1"/>
  <c r="AM59" i="1"/>
  <c r="AN59" i="1"/>
  <c r="AM60" i="1"/>
  <c r="AN60" i="1"/>
  <c r="AM61" i="1"/>
  <c r="AN61" i="1"/>
  <c r="AM62" i="1"/>
  <c r="AN62" i="1"/>
  <c r="AM63" i="1"/>
  <c r="AN63" i="1"/>
  <c r="AM64" i="1"/>
  <c r="AN64" i="1"/>
  <c r="AM65" i="1"/>
  <c r="AN65" i="1"/>
  <c r="AM66" i="1"/>
  <c r="AN66" i="1"/>
  <c r="AM67" i="1"/>
  <c r="AN67" i="1"/>
  <c r="AM68" i="1"/>
  <c r="AN68" i="1"/>
  <c r="AM69" i="1"/>
  <c r="AN69" i="1"/>
  <c r="AM70" i="1"/>
  <c r="AN70" i="1"/>
  <c r="AM71" i="1"/>
  <c r="AN71" i="1"/>
  <c r="AM72" i="1"/>
  <c r="AN72" i="1"/>
  <c r="AM73" i="1"/>
  <c r="AN73" i="1"/>
  <c r="AM74" i="1"/>
  <c r="AN74" i="1"/>
  <c r="AM75" i="1"/>
  <c r="AN75" i="1"/>
  <c r="AM76" i="1"/>
  <c r="AN76" i="1"/>
  <c r="AM77" i="1"/>
  <c r="AN77" i="1"/>
  <c r="AM78" i="1"/>
  <c r="AN78" i="1"/>
  <c r="AM79" i="1"/>
  <c r="AN79" i="1"/>
  <c r="AM80" i="1"/>
  <c r="AN80" i="1"/>
  <c r="AM81" i="1"/>
  <c r="AN81" i="1"/>
  <c r="AM82" i="1"/>
  <c r="AN82" i="1"/>
  <c r="AM83" i="1"/>
  <c r="AN83" i="1"/>
  <c r="AM84" i="1"/>
  <c r="AN84" i="1"/>
  <c r="AM85" i="1"/>
  <c r="AN85" i="1"/>
  <c r="AM86" i="1"/>
  <c r="AN86" i="1"/>
  <c r="AM87" i="1"/>
  <c r="AN87" i="1"/>
  <c r="AM88" i="1"/>
  <c r="AN88" i="1"/>
  <c r="AM89" i="1"/>
  <c r="AN89" i="1"/>
  <c r="AM90" i="1"/>
  <c r="AN90" i="1"/>
  <c r="AM91" i="1"/>
  <c r="AN91" i="1"/>
  <c r="AM92" i="1"/>
  <c r="AN92" i="1"/>
  <c r="AM93" i="1"/>
  <c r="AN93" i="1"/>
  <c r="AM94" i="1"/>
  <c r="AN94" i="1"/>
  <c r="AM95" i="1"/>
  <c r="AN95" i="1"/>
  <c r="AM96" i="1"/>
  <c r="AN96" i="1"/>
  <c r="AM97" i="1"/>
  <c r="AN97" i="1"/>
  <c r="AM98" i="1"/>
  <c r="AN98" i="1"/>
  <c r="AM99" i="1"/>
  <c r="AN99" i="1"/>
  <c r="AM100" i="1"/>
  <c r="AN100" i="1"/>
  <c r="AM101" i="1"/>
  <c r="AN101" i="1"/>
  <c r="AM102" i="1"/>
  <c r="AN102" i="1"/>
  <c r="AM103" i="1"/>
  <c r="AN103" i="1"/>
  <c r="AM104" i="1"/>
  <c r="AN104" i="1"/>
  <c r="AM105" i="1"/>
  <c r="AN105" i="1"/>
  <c r="AM106" i="1"/>
  <c r="AN106" i="1"/>
  <c r="AM107" i="1"/>
  <c r="AN107" i="1"/>
  <c r="AM108" i="1"/>
  <c r="AN108" i="1"/>
  <c r="AM109" i="1"/>
  <c r="AN109" i="1"/>
  <c r="AM110" i="1"/>
  <c r="AN110" i="1"/>
  <c r="AM111" i="1"/>
  <c r="AN111" i="1"/>
  <c r="AM112" i="1"/>
  <c r="AN112" i="1"/>
  <c r="AM113" i="1"/>
  <c r="AN113" i="1"/>
  <c r="AM114" i="1"/>
  <c r="AN114" i="1"/>
  <c r="AM115" i="1"/>
  <c r="AN115" i="1"/>
  <c r="AM116" i="1"/>
  <c r="AN116" i="1"/>
  <c r="AM117" i="1"/>
  <c r="AN117" i="1"/>
  <c r="AM118" i="1"/>
  <c r="AN118" i="1"/>
  <c r="AM119" i="1"/>
  <c r="AN119" i="1"/>
  <c r="AM120" i="1"/>
  <c r="AN120" i="1"/>
  <c r="AM121" i="1"/>
  <c r="AN121" i="1"/>
  <c r="AM122" i="1"/>
  <c r="AN122" i="1"/>
  <c r="AM123" i="1"/>
  <c r="AN123" i="1"/>
  <c r="AM124" i="1"/>
  <c r="AN124" i="1"/>
  <c r="AM125" i="1"/>
  <c r="AN125" i="1"/>
  <c r="AM126" i="1"/>
  <c r="AN126" i="1"/>
  <c r="AM127" i="1"/>
  <c r="AN127" i="1"/>
  <c r="AM128" i="1"/>
  <c r="AN128" i="1"/>
  <c r="AM129" i="1"/>
  <c r="AN129" i="1"/>
  <c r="AM130" i="1"/>
  <c r="AN130" i="1"/>
  <c r="AM131" i="1"/>
  <c r="AN131" i="1"/>
  <c r="AM132" i="1"/>
  <c r="AN132" i="1"/>
  <c r="AM133" i="1"/>
  <c r="AN133" i="1"/>
  <c r="AM134" i="1"/>
  <c r="AN134" i="1"/>
  <c r="AM135" i="1"/>
  <c r="AN135" i="1"/>
  <c r="AM136" i="1"/>
  <c r="AN136" i="1"/>
  <c r="AM137" i="1"/>
  <c r="AN137" i="1"/>
  <c r="AM138" i="1"/>
  <c r="AN138" i="1"/>
  <c r="AM139" i="1"/>
  <c r="AN139" i="1"/>
  <c r="AM140" i="1"/>
  <c r="AN140" i="1"/>
  <c r="AM141" i="1"/>
  <c r="AN141" i="1"/>
  <c r="AM142" i="1"/>
  <c r="AN142" i="1"/>
  <c r="AM143" i="1"/>
  <c r="AN143" i="1"/>
  <c r="AM144" i="1"/>
  <c r="AN144" i="1"/>
  <c r="AM145" i="1"/>
  <c r="AN145" i="1"/>
  <c r="AM146" i="1"/>
  <c r="AN146" i="1"/>
  <c r="AM147" i="1"/>
  <c r="AN147" i="1"/>
  <c r="AM148" i="1"/>
  <c r="AN148" i="1"/>
  <c r="AM149" i="1"/>
  <c r="AN149" i="1"/>
  <c r="AM150" i="1"/>
  <c r="AN150" i="1"/>
  <c r="AM151" i="1"/>
  <c r="AN151" i="1"/>
  <c r="AM152" i="1"/>
  <c r="AN152" i="1"/>
  <c r="AM153" i="1"/>
  <c r="AN153" i="1"/>
  <c r="AM154" i="1"/>
  <c r="AN154" i="1"/>
  <c r="AM155" i="1"/>
  <c r="AN155" i="1"/>
  <c r="AM156" i="1"/>
  <c r="AN156" i="1"/>
  <c r="AM157" i="1"/>
  <c r="AN157" i="1"/>
  <c r="AM158" i="1"/>
  <c r="AN158" i="1"/>
  <c r="AM159" i="1"/>
  <c r="AN159" i="1"/>
  <c r="AM160" i="1"/>
  <c r="AN160" i="1"/>
  <c r="AM161" i="1"/>
  <c r="AN161" i="1"/>
  <c r="AM162" i="1"/>
  <c r="AN162" i="1"/>
  <c r="AM163" i="1"/>
  <c r="AN163" i="1"/>
  <c r="AM164" i="1"/>
  <c r="AN164" i="1"/>
  <c r="AM165" i="1"/>
  <c r="AN165" i="1"/>
  <c r="AM166" i="1"/>
  <c r="AN166" i="1"/>
  <c r="AM167" i="1"/>
  <c r="AN167" i="1"/>
  <c r="AM168" i="1"/>
  <c r="AN168" i="1"/>
  <c r="AM169" i="1"/>
  <c r="AN169" i="1"/>
  <c r="AM170" i="1"/>
  <c r="AN170" i="1"/>
  <c r="AM171" i="1"/>
  <c r="AN171" i="1"/>
  <c r="AM172" i="1"/>
  <c r="AN172" i="1"/>
  <c r="AM173" i="1"/>
  <c r="AN173" i="1"/>
  <c r="AM174" i="1"/>
  <c r="AN174" i="1"/>
  <c r="AM175" i="1"/>
  <c r="AN175" i="1"/>
  <c r="AM176" i="1"/>
  <c r="AN176" i="1"/>
  <c r="AM177" i="1"/>
  <c r="AN177" i="1"/>
  <c r="AM178" i="1"/>
  <c r="AN178" i="1"/>
  <c r="AM179" i="1"/>
  <c r="AN179" i="1"/>
  <c r="AM180" i="1"/>
  <c r="AN180" i="1"/>
  <c r="AM181" i="1"/>
  <c r="AN181" i="1"/>
  <c r="AM182" i="1"/>
  <c r="AN182" i="1"/>
  <c r="AM183" i="1"/>
  <c r="AN183" i="1"/>
  <c r="AM184" i="1"/>
  <c r="AN184" i="1"/>
  <c r="AM185" i="1"/>
  <c r="AN185" i="1"/>
  <c r="AM186" i="1"/>
  <c r="AN186" i="1"/>
  <c r="AM187" i="1"/>
  <c r="AN187" i="1"/>
  <c r="AM188" i="1"/>
  <c r="AN188" i="1"/>
  <c r="AM189" i="1"/>
  <c r="AN189" i="1"/>
  <c r="AM190" i="1"/>
  <c r="AN190" i="1"/>
  <c r="AM191" i="1"/>
  <c r="AN191" i="1"/>
  <c r="AM192" i="1"/>
  <c r="AN192" i="1"/>
  <c r="AM193" i="1"/>
  <c r="AN193" i="1"/>
  <c r="AM194" i="1"/>
  <c r="AN194" i="1"/>
  <c r="AM195" i="1"/>
  <c r="AN195" i="1"/>
  <c r="AM196" i="1"/>
  <c r="AN196" i="1"/>
  <c r="AM197" i="1"/>
  <c r="AN197" i="1"/>
  <c r="AM198" i="1"/>
  <c r="AN198" i="1"/>
  <c r="AM199" i="1"/>
  <c r="AN199" i="1"/>
  <c r="AM200" i="1"/>
  <c r="AN200" i="1"/>
  <c r="AM201" i="1"/>
  <c r="AN201" i="1"/>
  <c r="AM202" i="1"/>
  <c r="AN202" i="1"/>
  <c r="AM203" i="1"/>
  <c r="AN203" i="1"/>
  <c r="AM204" i="1"/>
  <c r="AN204" i="1"/>
  <c r="AM205" i="1"/>
  <c r="AN205" i="1"/>
  <c r="AM206" i="1"/>
  <c r="AN206" i="1"/>
  <c r="AM207" i="1"/>
  <c r="AN207" i="1"/>
  <c r="AM208" i="1"/>
  <c r="AN208" i="1"/>
  <c r="AM209" i="1"/>
  <c r="AN209" i="1"/>
  <c r="AM210" i="1"/>
  <c r="AN210" i="1"/>
  <c r="AM211" i="1"/>
  <c r="AN211" i="1"/>
  <c r="AM212" i="1"/>
  <c r="AN212" i="1"/>
  <c r="AM213" i="1"/>
  <c r="AN213" i="1"/>
  <c r="AM214" i="1"/>
  <c r="AN214" i="1"/>
  <c r="AM215" i="1"/>
  <c r="AN215" i="1"/>
  <c r="AM216" i="1"/>
  <c r="AN216" i="1"/>
  <c r="AM217" i="1"/>
  <c r="AN217" i="1"/>
  <c r="AM218" i="1"/>
  <c r="AN218" i="1"/>
  <c r="AM219" i="1"/>
  <c r="AN219" i="1"/>
  <c r="AM220" i="1"/>
  <c r="AN220" i="1"/>
  <c r="AM221" i="1"/>
  <c r="AN221" i="1"/>
  <c r="AM222" i="1"/>
  <c r="AN222" i="1"/>
  <c r="AM223" i="1"/>
  <c r="AN223" i="1"/>
  <c r="AM224" i="1"/>
  <c r="AN224" i="1"/>
  <c r="AM225" i="1"/>
  <c r="AN225" i="1"/>
  <c r="AM226" i="1"/>
  <c r="AN226" i="1"/>
  <c r="AM227" i="1"/>
  <c r="AN227" i="1"/>
  <c r="AM228" i="1"/>
  <c r="AN228" i="1"/>
  <c r="AM229" i="1"/>
  <c r="AN229" i="1"/>
  <c r="AM230" i="1"/>
  <c r="AN230" i="1"/>
  <c r="AM231" i="1"/>
  <c r="AN231" i="1"/>
  <c r="AM232" i="1"/>
  <c r="AN232" i="1"/>
  <c r="AM233" i="1"/>
  <c r="AN233" i="1"/>
  <c r="AM234" i="1"/>
  <c r="AN234" i="1"/>
  <c r="AM235" i="1"/>
  <c r="AN235" i="1"/>
  <c r="AM236" i="1"/>
  <c r="AN236" i="1"/>
  <c r="AM237" i="1"/>
  <c r="AN237" i="1"/>
  <c r="AM238" i="1"/>
  <c r="AN238" i="1"/>
  <c r="AM239" i="1"/>
  <c r="AN239" i="1"/>
  <c r="AM240" i="1"/>
  <c r="AN240" i="1"/>
  <c r="AM241" i="1"/>
  <c r="AN241" i="1"/>
  <c r="AM242" i="1"/>
  <c r="AN242" i="1"/>
  <c r="AM243" i="1"/>
  <c r="AN243" i="1"/>
  <c r="AM244" i="1"/>
  <c r="AN244" i="1"/>
  <c r="AM245" i="1"/>
  <c r="AN245" i="1"/>
  <c r="AM246" i="1"/>
  <c r="AN246" i="1"/>
  <c r="AM247" i="1"/>
  <c r="AN247" i="1"/>
  <c r="AM248" i="1"/>
  <c r="AN248" i="1"/>
  <c r="AM249" i="1"/>
  <c r="AN249" i="1"/>
  <c r="AM250" i="1"/>
  <c r="AN250" i="1"/>
  <c r="AM251" i="1"/>
  <c r="AN251" i="1"/>
  <c r="AM252" i="1"/>
  <c r="AN252" i="1"/>
  <c r="AM253" i="1"/>
  <c r="AN253" i="1"/>
  <c r="AM254" i="1"/>
  <c r="AN254" i="1"/>
  <c r="AM255" i="1"/>
  <c r="AN255" i="1"/>
  <c r="AM256" i="1"/>
  <c r="AN256" i="1"/>
  <c r="AM257" i="1"/>
  <c r="AN257" i="1"/>
  <c r="AM258" i="1"/>
  <c r="AN258" i="1"/>
  <c r="AM259" i="1"/>
  <c r="AN259" i="1"/>
  <c r="AM260" i="1"/>
  <c r="AN260" i="1"/>
  <c r="AM261" i="1"/>
  <c r="AN261" i="1"/>
  <c r="AM262" i="1"/>
  <c r="AN262" i="1"/>
  <c r="AM263" i="1"/>
  <c r="AN263" i="1"/>
  <c r="AM264" i="1"/>
  <c r="AN264" i="1"/>
  <c r="AM265" i="1"/>
  <c r="AN265" i="1"/>
  <c r="AM266" i="1"/>
  <c r="AN266" i="1"/>
  <c r="AM267" i="1"/>
  <c r="AN267" i="1"/>
  <c r="AM268" i="1"/>
  <c r="AN268" i="1"/>
  <c r="AM269" i="1"/>
  <c r="AN269" i="1"/>
  <c r="AM270" i="1"/>
  <c r="AN270" i="1"/>
  <c r="AM271" i="1"/>
  <c r="AN271" i="1"/>
  <c r="AM272" i="1"/>
  <c r="AN272" i="1"/>
  <c r="AM273" i="1"/>
  <c r="AN273" i="1"/>
  <c r="AM274" i="1"/>
  <c r="AN274" i="1"/>
  <c r="AM275" i="1"/>
  <c r="AN275" i="1"/>
  <c r="AM276" i="1"/>
  <c r="AN276" i="1"/>
  <c r="AM277" i="1"/>
  <c r="AN277" i="1"/>
  <c r="AM278" i="1"/>
  <c r="AN278" i="1"/>
  <c r="AM279" i="1"/>
  <c r="AN279" i="1"/>
  <c r="AM280" i="1"/>
  <c r="AN280" i="1"/>
  <c r="AM281" i="1"/>
  <c r="AN281" i="1"/>
  <c r="AM282" i="1"/>
  <c r="AN282" i="1"/>
  <c r="AM283" i="1"/>
  <c r="AN283" i="1"/>
  <c r="AM284" i="1"/>
  <c r="AN284" i="1"/>
  <c r="AM285" i="1"/>
  <c r="AN285" i="1"/>
  <c r="AM286" i="1"/>
  <c r="AN286" i="1"/>
  <c r="AM287" i="1"/>
  <c r="AN287" i="1"/>
  <c r="AM288" i="1"/>
  <c r="AN288" i="1"/>
  <c r="AM289" i="1"/>
  <c r="AN289" i="1"/>
  <c r="AM290" i="1"/>
  <c r="AN290" i="1"/>
  <c r="AM291" i="1"/>
  <c r="AN291" i="1"/>
  <c r="AM292" i="1"/>
  <c r="AN292" i="1"/>
  <c r="AM293" i="1"/>
  <c r="AN293" i="1"/>
  <c r="AM294" i="1"/>
  <c r="AN294" i="1"/>
  <c r="AM295" i="1"/>
  <c r="AN295" i="1"/>
  <c r="AM296" i="1"/>
  <c r="AN296" i="1"/>
  <c r="AM297" i="1"/>
  <c r="AN297" i="1"/>
  <c r="AM298" i="1"/>
  <c r="AN298" i="1"/>
  <c r="AM299" i="1"/>
  <c r="AN299" i="1"/>
  <c r="AM300" i="1"/>
  <c r="AN300" i="1"/>
  <c r="AM301" i="1"/>
  <c r="AN301" i="1"/>
  <c r="AM302" i="1"/>
  <c r="AN302" i="1"/>
  <c r="AM303" i="1"/>
  <c r="AN303" i="1"/>
  <c r="AM304" i="1"/>
  <c r="AN304" i="1"/>
  <c r="AM305" i="1"/>
  <c r="AN305" i="1"/>
  <c r="AM306" i="1"/>
  <c r="AN306" i="1"/>
  <c r="AM307" i="1"/>
  <c r="AN307" i="1"/>
  <c r="AM308" i="1"/>
  <c r="AN308" i="1"/>
  <c r="AM309" i="1"/>
  <c r="AN309" i="1"/>
  <c r="AM310" i="1"/>
  <c r="AN310" i="1"/>
  <c r="AM311" i="1"/>
  <c r="AN311" i="1"/>
  <c r="AM312" i="1"/>
  <c r="AN312" i="1"/>
  <c r="AM313" i="1"/>
  <c r="AN313" i="1"/>
  <c r="AM314" i="1"/>
  <c r="AN314" i="1"/>
  <c r="AM315" i="1"/>
  <c r="AN315" i="1"/>
  <c r="AM316" i="1"/>
  <c r="AN316" i="1"/>
  <c r="AM317" i="1"/>
  <c r="AN317" i="1"/>
  <c r="AM318" i="1"/>
  <c r="AN318" i="1"/>
  <c r="AM319" i="1"/>
  <c r="AN319" i="1"/>
  <c r="AM320" i="1"/>
  <c r="AN320" i="1"/>
  <c r="AM321" i="1"/>
  <c r="AN321" i="1"/>
  <c r="AM322" i="1"/>
  <c r="AN322" i="1"/>
  <c r="AM323" i="1"/>
  <c r="AN323" i="1"/>
  <c r="AM324" i="1"/>
  <c r="AN324" i="1"/>
  <c r="AM325" i="1"/>
  <c r="AN325" i="1"/>
  <c r="AM326" i="1"/>
  <c r="AN326" i="1"/>
  <c r="AM327" i="1"/>
  <c r="AN327" i="1"/>
  <c r="AM328" i="1"/>
  <c r="AN328" i="1"/>
  <c r="AM329" i="1"/>
  <c r="AN329" i="1"/>
  <c r="AM330" i="1"/>
  <c r="AN330" i="1"/>
  <c r="AM331" i="1"/>
  <c r="AN331" i="1"/>
  <c r="AM332" i="1"/>
  <c r="AN332" i="1"/>
  <c r="AM333" i="1"/>
  <c r="AN333" i="1"/>
  <c r="AM334" i="1"/>
  <c r="AN334" i="1"/>
  <c r="AM335" i="1"/>
  <c r="AN335" i="1"/>
  <c r="AM336" i="1"/>
  <c r="AN336" i="1"/>
  <c r="AM337" i="1"/>
  <c r="AN337" i="1"/>
  <c r="AM338" i="1"/>
  <c r="AN338" i="1"/>
  <c r="AM339" i="1"/>
  <c r="AN339" i="1"/>
  <c r="AM340" i="1"/>
  <c r="AN340" i="1"/>
  <c r="AM341" i="1"/>
  <c r="AN341" i="1"/>
  <c r="AM342" i="1"/>
  <c r="AN342" i="1"/>
  <c r="AM343" i="1"/>
  <c r="AN343" i="1"/>
  <c r="AM344" i="1"/>
  <c r="AN344" i="1"/>
  <c r="AM345" i="1"/>
  <c r="AN345" i="1"/>
  <c r="AM346" i="1"/>
  <c r="AN346" i="1"/>
  <c r="AM347" i="1"/>
  <c r="AN347" i="1"/>
  <c r="AM348" i="1"/>
  <c r="AN348" i="1"/>
  <c r="AM349" i="1"/>
  <c r="AN349" i="1"/>
  <c r="AM350" i="1"/>
  <c r="AN350" i="1"/>
  <c r="AM351" i="1"/>
  <c r="AN351" i="1"/>
  <c r="AM352" i="1"/>
  <c r="AN352" i="1"/>
  <c r="AM353" i="1"/>
  <c r="AN353" i="1"/>
  <c r="AM354" i="1"/>
  <c r="AN354" i="1"/>
  <c r="AM355" i="1"/>
  <c r="AN355" i="1"/>
  <c r="AM356" i="1"/>
  <c r="AN356" i="1"/>
  <c r="AM357" i="1"/>
  <c r="AN357" i="1"/>
  <c r="AM358" i="1"/>
  <c r="AN358" i="1"/>
  <c r="AM359" i="1"/>
  <c r="AN359" i="1"/>
  <c r="AM360" i="1"/>
  <c r="AN360" i="1"/>
  <c r="AM361" i="1"/>
  <c r="AN361" i="1"/>
  <c r="AM362" i="1"/>
  <c r="AN362" i="1"/>
  <c r="AM363" i="1"/>
  <c r="AN363" i="1"/>
  <c r="AM364" i="1"/>
  <c r="AN364" i="1"/>
  <c r="AM365" i="1"/>
  <c r="AN365" i="1"/>
  <c r="AM366" i="1"/>
  <c r="AN366" i="1"/>
  <c r="AM367" i="1"/>
  <c r="AN367" i="1"/>
  <c r="AM368" i="1"/>
  <c r="AN368" i="1"/>
  <c r="AM369" i="1"/>
  <c r="AN369" i="1"/>
  <c r="AM370" i="1"/>
  <c r="AN370" i="1"/>
  <c r="AM371" i="1"/>
  <c r="AN371" i="1"/>
  <c r="AM372" i="1"/>
  <c r="AN372" i="1"/>
  <c r="AM373" i="1"/>
  <c r="AN373" i="1"/>
  <c r="AM374" i="1"/>
  <c r="AN374" i="1"/>
  <c r="AM375" i="1"/>
  <c r="AN375" i="1"/>
  <c r="AM376" i="1"/>
  <c r="AN376" i="1"/>
  <c r="AM377" i="1"/>
  <c r="AN377" i="1"/>
  <c r="AM378" i="1"/>
  <c r="AN378" i="1"/>
  <c r="AM379" i="1"/>
  <c r="AN379" i="1"/>
  <c r="AM380" i="1"/>
  <c r="AN380" i="1"/>
  <c r="AM381" i="1"/>
  <c r="AN381" i="1"/>
  <c r="AM382" i="1"/>
  <c r="AN382" i="1"/>
  <c r="AM383" i="1"/>
  <c r="AN383" i="1"/>
  <c r="AM384" i="1"/>
  <c r="AN384" i="1"/>
  <c r="AM385" i="1"/>
  <c r="AN385" i="1"/>
  <c r="AM386" i="1"/>
  <c r="AN386" i="1"/>
  <c r="AM387" i="1"/>
  <c r="AN387" i="1"/>
  <c r="AM388" i="1"/>
  <c r="AN388" i="1"/>
  <c r="AM389" i="1"/>
  <c r="AN389" i="1"/>
  <c r="AM390" i="1"/>
  <c r="AN390" i="1"/>
  <c r="AM391" i="1"/>
  <c r="AN391" i="1"/>
  <c r="AM392" i="1"/>
  <c r="AN392" i="1"/>
  <c r="AM393" i="1"/>
  <c r="AN393" i="1"/>
  <c r="AM394" i="1"/>
  <c r="AN394" i="1"/>
  <c r="AM395" i="1"/>
  <c r="AN395" i="1"/>
  <c r="AM396" i="1"/>
  <c r="AN396" i="1"/>
  <c r="AM397" i="1"/>
  <c r="AN397" i="1"/>
  <c r="AM398" i="1"/>
  <c r="AN398" i="1"/>
  <c r="AM399" i="1"/>
  <c r="AN399" i="1"/>
  <c r="AM400" i="1"/>
  <c r="AN400" i="1"/>
  <c r="AM401" i="1"/>
  <c r="AN401" i="1"/>
  <c r="AM402" i="1"/>
  <c r="AN402" i="1"/>
  <c r="AM403" i="1"/>
  <c r="AN403" i="1"/>
  <c r="AM404" i="1"/>
  <c r="AN404" i="1"/>
  <c r="AM405" i="1"/>
  <c r="AN405" i="1"/>
  <c r="AM406" i="1"/>
  <c r="AN406" i="1"/>
  <c r="AM407" i="1"/>
  <c r="AN407" i="1"/>
  <c r="AM408" i="1"/>
  <c r="AN408" i="1"/>
  <c r="AM409" i="1"/>
  <c r="AN409" i="1"/>
  <c r="AM410" i="1"/>
  <c r="AN410" i="1"/>
  <c r="AM411" i="1"/>
  <c r="AN411" i="1"/>
  <c r="AM412" i="1"/>
  <c r="AN412" i="1"/>
  <c r="AM413" i="1"/>
  <c r="AN413" i="1"/>
  <c r="AM414" i="1"/>
  <c r="AN414" i="1"/>
  <c r="AM415" i="1"/>
  <c r="AN415" i="1"/>
  <c r="AM416" i="1"/>
  <c r="AN416" i="1"/>
  <c r="AM417" i="1"/>
  <c r="AN417" i="1"/>
  <c r="AM418" i="1"/>
  <c r="AN418" i="1"/>
  <c r="AM419" i="1"/>
  <c r="AN419" i="1"/>
  <c r="AM420" i="1"/>
  <c r="AN420" i="1"/>
  <c r="AM421" i="1"/>
  <c r="AN421" i="1"/>
  <c r="AM422" i="1"/>
  <c r="AN422" i="1"/>
  <c r="AM423" i="1"/>
  <c r="AN423" i="1"/>
  <c r="AM424" i="1"/>
  <c r="AN424" i="1"/>
  <c r="AM425" i="1"/>
  <c r="AN425" i="1"/>
  <c r="AM426" i="1"/>
  <c r="AN426" i="1"/>
  <c r="AM427" i="1"/>
  <c r="AN427" i="1"/>
  <c r="AM428" i="1"/>
  <c r="AN428" i="1"/>
  <c r="AM429" i="1"/>
  <c r="AN429" i="1"/>
  <c r="AM430" i="1"/>
  <c r="AN430" i="1"/>
  <c r="AM431" i="1"/>
  <c r="AN431" i="1"/>
  <c r="AM432" i="1"/>
  <c r="AN432" i="1"/>
  <c r="AM433" i="1"/>
  <c r="AN433" i="1"/>
  <c r="AM434" i="1"/>
  <c r="AN434" i="1"/>
  <c r="AM435" i="1"/>
  <c r="AN435" i="1"/>
  <c r="AM436" i="1"/>
  <c r="AN436" i="1"/>
  <c r="AM437" i="1"/>
  <c r="AN437" i="1"/>
  <c r="AM438" i="1"/>
  <c r="AN438" i="1"/>
  <c r="AM439" i="1"/>
  <c r="AN439" i="1"/>
  <c r="AM440" i="1"/>
  <c r="AN440" i="1"/>
  <c r="AM441" i="1"/>
  <c r="AN441" i="1"/>
  <c r="AM442" i="1"/>
  <c r="AN442" i="1"/>
  <c r="AM443" i="1"/>
  <c r="AN443" i="1"/>
  <c r="AM444" i="1"/>
  <c r="AN444" i="1"/>
  <c r="AM445" i="1"/>
  <c r="AN445" i="1"/>
  <c r="AM446" i="1"/>
  <c r="AN446" i="1"/>
  <c r="AM447" i="1"/>
  <c r="AN447" i="1"/>
  <c r="AM448" i="1"/>
  <c r="AN448" i="1"/>
  <c r="AM449" i="1"/>
  <c r="AN449" i="1"/>
  <c r="AM450" i="1"/>
  <c r="AN450" i="1"/>
  <c r="AM451" i="1"/>
  <c r="AN451" i="1"/>
  <c r="AM452" i="1"/>
  <c r="AN452" i="1"/>
  <c r="AM453" i="1"/>
  <c r="AN453" i="1"/>
  <c r="AM454" i="1"/>
  <c r="AN454" i="1"/>
  <c r="AM455" i="1"/>
  <c r="AN455" i="1"/>
  <c r="AM456" i="1"/>
  <c r="AN456" i="1"/>
  <c r="AM457" i="1"/>
  <c r="AN457" i="1"/>
  <c r="AM458" i="1"/>
  <c r="AN458" i="1"/>
  <c r="AM459" i="1"/>
  <c r="AN459" i="1"/>
  <c r="AM460" i="1"/>
  <c r="AN460" i="1"/>
  <c r="AM461" i="1"/>
  <c r="AN461" i="1"/>
  <c r="AM462" i="1"/>
  <c r="AN462" i="1"/>
  <c r="AM463" i="1"/>
  <c r="AN463" i="1"/>
  <c r="AM464" i="1"/>
  <c r="AN464" i="1"/>
  <c r="AM465" i="1"/>
  <c r="AN465" i="1"/>
  <c r="AM466" i="1"/>
  <c r="AN466" i="1"/>
  <c r="AM467" i="1"/>
  <c r="AN467" i="1"/>
  <c r="AM468" i="1"/>
  <c r="AN468" i="1"/>
  <c r="AM469" i="1"/>
  <c r="AN469" i="1"/>
  <c r="AM470" i="1"/>
  <c r="AN470" i="1"/>
  <c r="AM471" i="1"/>
  <c r="AN471" i="1"/>
  <c r="AM472" i="1"/>
  <c r="AN472" i="1"/>
  <c r="AM473" i="1"/>
  <c r="AN473" i="1"/>
  <c r="AM474" i="1"/>
  <c r="AN474" i="1"/>
  <c r="AM475" i="1"/>
  <c r="AN475" i="1"/>
  <c r="AM476" i="1"/>
  <c r="AN476" i="1"/>
  <c r="AM477" i="1"/>
  <c r="AN477" i="1"/>
  <c r="AM478" i="1"/>
  <c r="AN478" i="1"/>
  <c r="AM479" i="1"/>
  <c r="AN479" i="1"/>
  <c r="AM480" i="1"/>
  <c r="AN480" i="1"/>
  <c r="AM481" i="1"/>
  <c r="AN481" i="1"/>
  <c r="AM482" i="1"/>
  <c r="AN482" i="1"/>
  <c r="AM483" i="1"/>
  <c r="AN483" i="1"/>
  <c r="AM484" i="1"/>
  <c r="AN484" i="1"/>
  <c r="AM485" i="1"/>
  <c r="AN485" i="1"/>
  <c r="AM486" i="1"/>
  <c r="AN486" i="1"/>
  <c r="AM487" i="1"/>
  <c r="AN487" i="1"/>
  <c r="AM488" i="1"/>
  <c r="AN488" i="1"/>
  <c r="AM489" i="1"/>
  <c r="AN489" i="1"/>
  <c r="AM490" i="1"/>
  <c r="AN490" i="1"/>
  <c r="AM491" i="1"/>
  <c r="AN491" i="1"/>
  <c r="AM492" i="1"/>
  <c r="AN492" i="1"/>
  <c r="AM493" i="1"/>
  <c r="AN493" i="1"/>
  <c r="AM494" i="1"/>
  <c r="AN494" i="1"/>
  <c r="AM495" i="1"/>
  <c r="AN495" i="1"/>
  <c r="AM496" i="1"/>
  <c r="AN496" i="1"/>
  <c r="AM497" i="1"/>
  <c r="AN497" i="1"/>
  <c r="AM498" i="1"/>
  <c r="AN498" i="1"/>
  <c r="AM499" i="1"/>
  <c r="AN499" i="1"/>
  <c r="AM500" i="1"/>
  <c r="AN500" i="1"/>
  <c r="AM501" i="1"/>
  <c r="AN501" i="1"/>
  <c r="AM502" i="1"/>
  <c r="AN502" i="1"/>
  <c r="AM503" i="1"/>
  <c r="AN503" i="1"/>
  <c r="AM504" i="1"/>
  <c r="AN504" i="1"/>
  <c r="AM505" i="1"/>
  <c r="AN505" i="1"/>
  <c r="AM506" i="1"/>
  <c r="AN506" i="1"/>
  <c r="AM507" i="1"/>
  <c r="AN507" i="1"/>
  <c r="AM508" i="1"/>
  <c r="AN508" i="1"/>
  <c r="AM509" i="1"/>
  <c r="AN509" i="1"/>
  <c r="AM510" i="1"/>
  <c r="AN510" i="1"/>
  <c r="AM511" i="1"/>
  <c r="AN511" i="1"/>
  <c r="AM512" i="1"/>
  <c r="AN512" i="1"/>
  <c r="AM513" i="1"/>
  <c r="AN513" i="1"/>
  <c r="AM514" i="1"/>
  <c r="AN514" i="1"/>
  <c r="AM515" i="1"/>
  <c r="AN515" i="1"/>
  <c r="AM516" i="1"/>
  <c r="AN516" i="1"/>
  <c r="AM517" i="1"/>
  <c r="AN517" i="1"/>
  <c r="AM518" i="1"/>
  <c r="AN518" i="1"/>
  <c r="AM519" i="1"/>
  <c r="AN519" i="1"/>
  <c r="AM520" i="1"/>
  <c r="AN520" i="1"/>
  <c r="AM521" i="1"/>
  <c r="AN521" i="1"/>
  <c r="AM522" i="1"/>
  <c r="AN522" i="1"/>
  <c r="AM523" i="1"/>
  <c r="AN523" i="1"/>
  <c r="AM524" i="1"/>
  <c r="AN524" i="1"/>
  <c r="AM525" i="1"/>
  <c r="AN525" i="1"/>
  <c r="AM526" i="1"/>
  <c r="AN526" i="1"/>
  <c r="AM527" i="1"/>
  <c r="AN527" i="1"/>
  <c r="AM528" i="1"/>
  <c r="AN528" i="1"/>
  <c r="AM529" i="1"/>
  <c r="AN529" i="1"/>
  <c r="AM530" i="1"/>
  <c r="AN530" i="1"/>
  <c r="AM531" i="1"/>
  <c r="AN531" i="1"/>
  <c r="AM532" i="1"/>
  <c r="AN532" i="1"/>
  <c r="AM533" i="1"/>
  <c r="AN533" i="1"/>
  <c r="AM534" i="1"/>
  <c r="AN534" i="1"/>
  <c r="AM535" i="1"/>
  <c r="AN535" i="1"/>
  <c r="AM536" i="1"/>
  <c r="AN536" i="1"/>
  <c r="AM537" i="1"/>
  <c r="AN537" i="1"/>
  <c r="AM538" i="1"/>
  <c r="AN538" i="1"/>
  <c r="AM539" i="1"/>
  <c r="AN539" i="1"/>
  <c r="AM540" i="1"/>
  <c r="AN540" i="1"/>
  <c r="AM541" i="1"/>
  <c r="AN541" i="1"/>
  <c r="AM542" i="1"/>
  <c r="AN542" i="1"/>
  <c r="AM543" i="1"/>
  <c r="AN543" i="1"/>
  <c r="AM544" i="1"/>
  <c r="AN544" i="1"/>
  <c r="AM545" i="1"/>
  <c r="AN545" i="1"/>
  <c r="AM546" i="1"/>
  <c r="AN546" i="1"/>
  <c r="AM547" i="1"/>
  <c r="AN547" i="1"/>
  <c r="AM548" i="1"/>
  <c r="AN548" i="1"/>
  <c r="AM549" i="1"/>
  <c r="AN549" i="1"/>
  <c r="AM550" i="1"/>
  <c r="AN550" i="1"/>
  <c r="AM551" i="1"/>
  <c r="AN551" i="1"/>
  <c r="AM552" i="1"/>
  <c r="AN552" i="1"/>
  <c r="AM553" i="1"/>
  <c r="AN553" i="1"/>
  <c r="AM554" i="1"/>
  <c r="AN554" i="1"/>
  <c r="AM555" i="1"/>
  <c r="AN555" i="1"/>
  <c r="AM556" i="1"/>
  <c r="AN556" i="1"/>
  <c r="AM557" i="1"/>
  <c r="AN557" i="1"/>
  <c r="AM558" i="1"/>
  <c r="AN558" i="1"/>
  <c r="AM559" i="1"/>
  <c r="AN559" i="1"/>
  <c r="AM560" i="1"/>
  <c r="AN560" i="1"/>
  <c r="AM561" i="1"/>
  <c r="AN561" i="1"/>
  <c r="AM562" i="1"/>
  <c r="AN562" i="1"/>
  <c r="AM563" i="1"/>
  <c r="AN563" i="1"/>
  <c r="AM564" i="1"/>
  <c r="AN564" i="1"/>
  <c r="AM565" i="1"/>
  <c r="AN565" i="1"/>
  <c r="AM566" i="1"/>
  <c r="AN566" i="1"/>
  <c r="AM567" i="1"/>
  <c r="AN567" i="1"/>
  <c r="AM568" i="1"/>
  <c r="AN568" i="1"/>
  <c r="AM569" i="1"/>
  <c r="AN569" i="1"/>
  <c r="AM570" i="1"/>
  <c r="AN570" i="1"/>
  <c r="AM571" i="1"/>
  <c r="AN571" i="1"/>
  <c r="AM572" i="1"/>
  <c r="AN572" i="1"/>
  <c r="AM573" i="1"/>
  <c r="AN573" i="1"/>
  <c r="AM574" i="1"/>
  <c r="AN574" i="1"/>
  <c r="AM575" i="1"/>
  <c r="AN575" i="1"/>
  <c r="AM576" i="1"/>
  <c r="AN576" i="1"/>
  <c r="AM577" i="1"/>
  <c r="AN577" i="1"/>
  <c r="AM578" i="1"/>
  <c r="AN578" i="1"/>
  <c r="AM579" i="1"/>
  <c r="AN579" i="1"/>
  <c r="AM580" i="1"/>
  <c r="AN580" i="1"/>
  <c r="AM581" i="1"/>
  <c r="AN581" i="1"/>
  <c r="AM582" i="1"/>
  <c r="AN582" i="1"/>
  <c r="AM583" i="1"/>
  <c r="AN583" i="1"/>
  <c r="AM584" i="1"/>
  <c r="AN584" i="1"/>
  <c r="AM585" i="1"/>
  <c r="AN585" i="1"/>
  <c r="AM586" i="1"/>
  <c r="AN586" i="1"/>
  <c r="AM587" i="1"/>
  <c r="AN587" i="1"/>
  <c r="AM588" i="1"/>
  <c r="AN588" i="1"/>
  <c r="AM589" i="1"/>
  <c r="AN589" i="1"/>
  <c r="AM590" i="1"/>
  <c r="AN590" i="1"/>
  <c r="AM591" i="1"/>
  <c r="AN591" i="1"/>
  <c r="AM592" i="1"/>
  <c r="AN592" i="1"/>
  <c r="AM593" i="1"/>
  <c r="AN593" i="1"/>
  <c r="AM594" i="1"/>
  <c r="AN594" i="1"/>
  <c r="AM595" i="1"/>
  <c r="AN595" i="1"/>
  <c r="AM596" i="1"/>
  <c r="AN596" i="1"/>
  <c r="AM597" i="1"/>
  <c r="AN597" i="1"/>
  <c r="AM598" i="1"/>
  <c r="AN598" i="1"/>
  <c r="AM599" i="1"/>
  <c r="AN599" i="1"/>
  <c r="AM600" i="1"/>
  <c r="AN600" i="1"/>
  <c r="AM601" i="1"/>
  <c r="AN601" i="1"/>
  <c r="AM602" i="1"/>
  <c r="AN602" i="1"/>
  <c r="AM603" i="1"/>
  <c r="AN603" i="1"/>
  <c r="AM604" i="1"/>
  <c r="AN604" i="1"/>
  <c r="AM605" i="1"/>
  <c r="AN605" i="1"/>
  <c r="AM606" i="1"/>
  <c r="AN606" i="1"/>
  <c r="AM607" i="1"/>
  <c r="AN607" i="1"/>
  <c r="AM608" i="1"/>
  <c r="AN608" i="1"/>
  <c r="AM609" i="1"/>
  <c r="AN609" i="1"/>
  <c r="AM610" i="1"/>
  <c r="AN610" i="1"/>
  <c r="AM611" i="1"/>
  <c r="AN611" i="1"/>
  <c r="AM612" i="1"/>
  <c r="AN612" i="1"/>
  <c r="AM613" i="1"/>
  <c r="AN613" i="1"/>
  <c r="AM614" i="1"/>
  <c r="AN614" i="1"/>
  <c r="AM615" i="1"/>
  <c r="AN615" i="1"/>
  <c r="AM616" i="1"/>
  <c r="AN616" i="1"/>
  <c r="AM617" i="1"/>
  <c r="AN617" i="1"/>
  <c r="AM618" i="1"/>
  <c r="AN618" i="1"/>
  <c r="AM619" i="1"/>
  <c r="AN619" i="1"/>
  <c r="AM620" i="1"/>
  <c r="AN620" i="1"/>
  <c r="AM621" i="1"/>
  <c r="AN621" i="1"/>
  <c r="AM622" i="1"/>
  <c r="AN622" i="1"/>
  <c r="AM623" i="1"/>
  <c r="AN623" i="1"/>
  <c r="AM624" i="1"/>
  <c r="AN624" i="1"/>
  <c r="AM625" i="1"/>
  <c r="AN625" i="1"/>
  <c r="AM626" i="1"/>
  <c r="AN626" i="1"/>
  <c r="AM627" i="1"/>
  <c r="AN627" i="1"/>
  <c r="AM628" i="1"/>
  <c r="AN628" i="1"/>
  <c r="AM629" i="1"/>
  <c r="AN629" i="1"/>
  <c r="AM630" i="1"/>
  <c r="AN630" i="1"/>
  <c r="AM631" i="1"/>
  <c r="AN631" i="1"/>
  <c r="AM632" i="1"/>
  <c r="AN632" i="1"/>
  <c r="AM633" i="1"/>
  <c r="AN633" i="1"/>
  <c r="AM634" i="1"/>
  <c r="AN634" i="1"/>
  <c r="AM635" i="1"/>
  <c r="AN635" i="1"/>
  <c r="AM636" i="1"/>
  <c r="AN636" i="1"/>
  <c r="AM637" i="1"/>
  <c r="AN637" i="1"/>
  <c r="AM638" i="1"/>
  <c r="AN638" i="1"/>
  <c r="AM639" i="1"/>
  <c r="AN639" i="1"/>
  <c r="AM640" i="1"/>
  <c r="AN640" i="1"/>
  <c r="AM641" i="1"/>
  <c r="AN641" i="1"/>
  <c r="AM642" i="1"/>
  <c r="AN642" i="1"/>
  <c r="AM643" i="1"/>
  <c r="AN643" i="1"/>
  <c r="AM644" i="1"/>
  <c r="AN644" i="1"/>
  <c r="AM645" i="1"/>
  <c r="AN645" i="1"/>
  <c r="AM646" i="1"/>
  <c r="AN646" i="1"/>
  <c r="AM647" i="1"/>
  <c r="AN647" i="1"/>
  <c r="AM648" i="1"/>
  <c r="AN648" i="1"/>
  <c r="AM649" i="1"/>
  <c r="AN649" i="1"/>
  <c r="AM650" i="1"/>
  <c r="AN650" i="1"/>
  <c r="AM651" i="1"/>
  <c r="AN651" i="1"/>
  <c r="AM652" i="1"/>
  <c r="AN652" i="1"/>
  <c r="AM653" i="1"/>
  <c r="AN653" i="1"/>
  <c r="AM654" i="1"/>
  <c r="AN654" i="1"/>
  <c r="AM655" i="1"/>
  <c r="AN655" i="1"/>
  <c r="AM656" i="1"/>
  <c r="AN656" i="1"/>
  <c r="AM657" i="1"/>
  <c r="AN657" i="1"/>
  <c r="AM658" i="1"/>
  <c r="AN658" i="1"/>
  <c r="AM659" i="1"/>
  <c r="AN659" i="1"/>
  <c r="AM660" i="1"/>
  <c r="AN660" i="1"/>
  <c r="AM661" i="1"/>
  <c r="AN661" i="1"/>
  <c r="AM662" i="1"/>
  <c r="AN662" i="1"/>
  <c r="AM663" i="1"/>
  <c r="AN663" i="1"/>
  <c r="AM664" i="1"/>
  <c r="AN664" i="1"/>
  <c r="AM665" i="1"/>
  <c r="AN665" i="1"/>
  <c r="AM666" i="1"/>
  <c r="AN666" i="1"/>
  <c r="AM667" i="1"/>
  <c r="AN667" i="1"/>
  <c r="AM668" i="1"/>
  <c r="AN668" i="1"/>
  <c r="AM669" i="1"/>
  <c r="AN669" i="1"/>
  <c r="AM670" i="1"/>
  <c r="AN670" i="1"/>
  <c r="AM671" i="1"/>
  <c r="AN671" i="1"/>
  <c r="AM672" i="1"/>
  <c r="AN672" i="1"/>
  <c r="AM673" i="1"/>
  <c r="AN673" i="1"/>
  <c r="AM674" i="1"/>
  <c r="AN674" i="1"/>
  <c r="AM675" i="1"/>
  <c r="AN675" i="1"/>
  <c r="AM676" i="1"/>
  <c r="AN676" i="1"/>
  <c r="AM677" i="1"/>
  <c r="AN677" i="1"/>
  <c r="AM678" i="1"/>
  <c r="AN678" i="1"/>
  <c r="AM679" i="1"/>
  <c r="AN679" i="1"/>
  <c r="AM680" i="1"/>
  <c r="AN680" i="1"/>
  <c r="AM681" i="1"/>
  <c r="AN681" i="1"/>
  <c r="AM682" i="1"/>
  <c r="AN682" i="1"/>
  <c r="AM683" i="1"/>
  <c r="AN683" i="1"/>
  <c r="AM684" i="1"/>
  <c r="AN684" i="1"/>
  <c r="AM685" i="1"/>
  <c r="AN685" i="1"/>
  <c r="AM686" i="1"/>
  <c r="AN686" i="1"/>
  <c r="AM687" i="1"/>
  <c r="AN687" i="1"/>
  <c r="AM688" i="1"/>
  <c r="AN688" i="1"/>
  <c r="AM689" i="1"/>
  <c r="AN689" i="1"/>
  <c r="AM690" i="1"/>
  <c r="AN690" i="1"/>
  <c r="AM691" i="1"/>
  <c r="AN691" i="1"/>
  <c r="AM692" i="1"/>
  <c r="AN692" i="1"/>
  <c r="AM693" i="1"/>
  <c r="AN693" i="1"/>
  <c r="AM694" i="1"/>
  <c r="AN694" i="1"/>
  <c r="AM695" i="1"/>
  <c r="AN695" i="1"/>
  <c r="AM696" i="1"/>
  <c r="AN696" i="1"/>
  <c r="AM697" i="1"/>
  <c r="AN697" i="1"/>
  <c r="AM698" i="1"/>
  <c r="AN698" i="1"/>
  <c r="AM699" i="1"/>
  <c r="AN699" i="1"/>
  <c r="AM700" i="1"/>
  <c r="AN700" i="1"/>
  <c r="AM701" i="1"/>
  <c r="AN701" i="1"/>
  <c r="AM702" i="1"/>
  <c r="AN702" i="1"/>
  <c r="AM703" i="1"/>
  <c r="AN703" i="1"/>
  <c r="AM704" i="1"/>
  <c r="AN704" i="1"/>
  <c r="AM705" i="1"/>
  <c r="AN705" i="1"/>
  <c r="AM706" i="1"/>
  <c r="AN706" i="1"/>
  <c r="AM707" i="1"/>
  <c r="AN707" i="1"/>
  <c r="AM708" i="1"/>
  <c r="AN708" i="1"/>
  <c r="AM709" i="1"/>
  <c r="AN709" i="1"/>
  <c r="AM710" i="1"/>
  <c r="AN710" i="1"/>
  <c r="AM711" i="1"/>
  <c r="AN711" i="1"/>
  <c r="AM712" i="1"/>
  <c r="AN712" i="1"/>
  <c r="AM713" i="1"/>
  <c r="AN713" i="1"/>
  <c r="AM714" i="1"/>
  <c r="AN714" i="1"/>
  <c r="AM715" i="1"/>
  <c r="AN715" i="1"/>
  <c r="AM716" i="1"/>
  <c r="AN716" i="1"/>
  <c r="AM717" i="1"/>
  <c r="AN717" i="1"/>
  <c r="AM718" i="1"/>
  <c r="AN718" i="1"/>
  <c r="AM719" i="1"/>
  <c r="AN719" i="1"/>
  <c r="AM720" i="1"/>
  <c r="AN720" i="1"/>
  <c r="AM721" i="1"/>
  <c r="AN721" i="1"/>
  <c r="AM722" i="1"/>
  <c r="AN722" i="1"/>
  <c r="AM723" i="1"/>
  <c r="AN723" i="1"/>
  <c r="AM724" i="1"/>
  <c r="AN724" i="1"/>
  <c r="AM725" i="1"/>
  <c r="AN725" i="1"/>
  <c r="AM726" i="1"/>
  <c r="AN726" i="1"/>
  <c r="AM727" i="1"/>
  <c r="AN727" i="1"/>
  <c r="AM728" i="1"/>
  <c r="AN728" i="1"/>
  <c r="AM729" i="1"/>
  <c r="AN729" i="1"/>
  <c r="AM730" i="1"/>
  <c r="AN730" i="1"/>
  <c r="AM731" i="1"/>
  <c r="AN731" i="1"/>
  <c r="AM732" i="1"/>
  <c r="AN732" i="1"/>
  <c r="AM733" i="1"/>
  <c r="AN733" i="1"/>
  <c r="AM734" i="1"/>
  <c r="AN734" i="1"/>
  <c r="AM735" i="1"/>
  <c r="AN735" i="1"/>
  <c r="AM736" i="1"/>
  <c r="AN736" i="1"/>
  <c r="AM737" i="1"/>
  <c r="AN737" i="1"/>
  <c r="AM738" i="1"/>
  <c r="AN738" i="1"/>
  <c r="AM739" i="1"/>
  <c r="AN739" i="1"/>
  <c r="AM740" i="1"/>
  <c r="AN740" i="1"/>
  <c r="AM741" i="1"/>
  <c r="AN741" i="1"/>
  <c r="AM742" i="1"/>
  <c r="AN742" i="1"/>
  <c r="AM743" i="1"/>
  <c r="AN743" i="1"/>
  <c r="AM744" i="1"/>
  <c r="AN744" i="1"/>
  <c r="AM745" i="1"/>
  <c r="AN745" i="1"/>
  <c r="AM746" i="1"/>
  <c r="AN746" i="1"/>
  <c r="AM747" i="1"/>
  <c r="AN747" i="1"/>
  <c r="AM748" i="1"/>
  <c r="AN748" i="1"/>
  <c r="AM749" i="1"/>
  <c r="AN749" i="1"/>
  <c r="AM750" i="1"/>
  <c r="AN750" i="1"/>
  <c r="AM751" i="1"/>
  <c r="AN751" i="1"/>
  <c r="AM752" i="1"/>
  <c r="AN752" i="1"/>
  <c r="AM753" i="1"/>
  <c r="AN753" i="1"/>
  <c r="AM754" i="1"/>
  <c r="AN754" i="1"/>
  <c r="AM755" i="1"/>
  <c r="AN755" i="1"/>
  <c r="AM756" i="1"/>
  <c r="AN756" i="1"/>
  <c r="AM757" i="1"/>
  <c r="AN757" i="1"/>
  <c r="AM758" i="1"/>
  <c r="AN758" i="1"/>
  <c r="AM759" i="1"/>
  <c r="AN759" i="1"/>
  <c r="AM760" i="1"/>
  <c r="AN760" i="1"/>
  <c r="AM761" i="1"/>
  <c r="AN761" i="1"/>
  <c r="AM762" i="1"/>
  <c r="AN762" i="1"/>
  <c r="AM763" i="1"/>
  <c r="AN763" i="1"/>
  <c r="AM764" i="1"/>
  <c r="AN764" i="1"/>
  <c r="AM765" i="1"/>
  <c r="AN765" i="1"/>
  <c r="AM766" i="1"/>
  <c r="AN766" i="1"/>
  <c r="AM767" i="1"/>
  <c r="AN767" i="1"/>
  <c r="AM768" i="1"/>
  <c r="AN768" i="1"/>
  <c r="AM769" i="1"/>
  <c r="AN769" i="1"/>
  <c r="AM770" i="1"/>
  <c r="AN770" i="1"/>
  <c r="AM771" i="1"/>
  <c r="AN771" i="1"/>
  <c r="AM772" i="1"/>
  <c r="AN772" i="1"/>
  <c r="AM773" i="1"/>
  <c r="AN773" i="1"/>
  <c r="AM774" i="1"/>
  <c r="AN774" i="1"/>
  <c r="AM775" i="1"/>
  <c r="AN775" i="1"/>
  <c r="AM776" i="1"/>
  <c r="AN776" i="1"/>
  <c r="AM777" i="1"/>
  <c r="AN777" i="1"/>
  <c r="AM778" i="1"/>
  <c r="AN778" i="1"/>
  <c r="AM779" i="1"/>
  <c r="AN779" i="1"/>
  <c r="AM780" i="1"/>
  <c r="AN780" i="1"/>
  <c r="AM781" i="1"/>
  <c r="AN781" i="1"/>
  <c r="AM782" i="1"/>
  <c r="AN782" i="1"/>
  <c r="AM783" i="1"/>
  <c r="AN783" i="1"/>
  <c r="AM784" i="1"/>
  <c r="AN784" i="1"/>
  <c r="AM785" i="1"/>
  <c r="AN785" i="1"/>
  <c r="AM786" i="1"/>
  <c r="AN786" i="1"/>
  <c r="AM787" i="1"/>
  <c r="AN787" i="1"/>
  <c r="AM788" i="1"/>
  <c r="AN788" i="1"/>
  <c r="AM789" i="1"/>
  <c r="AN789" i="1"/>
  <c r="AM790" i="1"/>
  <c r="AN790" i="1"/>
  <c r="AM791" i="1"/>
  <c r="AN791" i="1"/>
  <c r="AM792" i="1"/>
  <c r="AN792" i="1"/>
  <c r="AM793" i="1"/>
  <c r="AN793" i="1"/>
  <c r="AM794" i="1"/>
  <c r="AN794" i="1"/>
  <c r="AM795" i="1"/>
  <c r="AN795" i="1"/>
  <c r="AM796" i="1"/>
  <c r="AN796" i="1"/>
  <c r="AM797" i="1"/>
  <c r="AN797" i="1"/>
  <c r="AM798" i="1"/>
  <c r="AN798" i="1"/>
  <c r="AM799" i="1"/>
  <c r="AN799" i="1"/>
  <c r="AM800" i="1"/>
  <c r="AN800" i="1"/>
  <c r="AM801" i="1"/>
  <c r="AN801" i="1"/>
  <c r="AM802" i="1"/>
  <c r="AN802" i="1"/>
  <c r="AM803" i="1"/>
  <c r="AN803" i="1"/>
  <c r="AM804" i="1"/>
  <c r="AN804" i="1"/>
  <c r="AM805" i="1"/>
  <c r="AN805" i="1"/>
  <c r="AM806" i="1"/>
  <c r="AN806" i="1"/>
  <c r="AM807" i="1"/>
  <c r="AN807" i="1"/>
  <c r="AM808" i="1"/>
  <c r="AN808" i="1"/>
  <c r="AM809" i="1"/>
  <c r="AN809" i="1"/>
  <c r="AM810" i="1"/>
  <c r="AN810" i="1"/>
  <c r="AM811" i="1"/>
  <c r="AN811" i="1"/>
  <c r="AM812" i="1"/>
  <c r="AN812" i="1"/>
  <c r="AM813" i="1"/>
  <c r="AN813" i="1"/>
  <c r="AM814" i="1"/>
  <c r="AN814" i="1"/>
  <c r="AM815" i="1"/>
  <c r="AN815" i="1"/>
  <c r="AM816" i="1"/>
  <c r="AN816" i="1"/>
  <c r="AM817" i="1"/>
  <c r="AN817" i="1"/>
  <c r="AM818" i="1"/>
  <c r="AN818" i="1"/>
  <c r="AM819" i="1"/>
  <c r="AN819" i="1"/>
  <c r="AM820" i="1"/>
  <c r="AN820" i="1"/>
  <c r="AM821" i="1"/>
  <c r="AN821" i="1"/>
  <c r="AM822" i="1"/>
  <c r="AN822" i="1"/>
  <c r="AM823" i="1"/>
  <c r="AN823" i="1"/>
  <c r="AM824" i="1"/>
  <c r="AN824" i="1"/>
  <c r="AM825" i="1"/>
  <c r="AN825" i="1"/>
  <c r="AM826" i="1"/>
  <c r="AN826" i="1"/>
  <c r="AM827" i="1"/>
  <c r="AN827" i="1"/>
  <c r="AM828" i="1"/>
  <c r="AN828" i="1"/>
  <c r="AM829" i="1"/>
  <c r="AN829" i="1"/>
  <c r="AM830" i="1"/>
  <c r="AN830" i="1"/>
  <c r="AM831" i="1"/>
  <c r="AN831" i="1"/>
  <c r="AM832" i="1"/>
  <c r="AN832" i="1"/>
  <c r="AM833" i="1"/>
  <c r="AN833" i="1"/>
  <c r="AM834" i="1"/>
  <c r="AN834" i="1"/>
  <c r="AM835" i="1"/>
  <c r="AN835" i="1"/>
  <c r="AM836" i="1"/>
  <c r="AN836" i="1"/>
  <c r="AM837" i="1"/>
  <c r="AN837" i="1"/>
  <c r="AM838" i="1"/>
  <c r="AN838" i="1"/>
  <c r="AM839" i="1"/>
  <c r="AN839" i="1"/>
  <c r="AM840" i="1"/>
  <c r="AN840" i="1"/>
  <c r="AM841" i="1"/>
  <c r="AN841" i="1"/>
  <c r="AM842" i="1"/>
  <c r="AN842" i="1"/>
  <c r="AM843" i="1"/>
  <c r="AN843" i="1"/>
  <c r="AM844" i="1"/>
  <c r="AN844" i="1"/>
  <c r="AM845" i="1"/>
  <c r="AN845" i="1"/>
  <c r="AM846" i="1"/>
  <c r="AN846" i="1"/>
  <c r="AM847" i="1"/>
  <c r="AN847" i="1"/>
  <c r="AM848" i="1"/>
  <c r="AN848" i="1"/>
  <c r="AM849" i="1"/>
  <c r="AN849" i="1"/>
  <c r="AM850" i="1"/>
  <c r="AN850" i="1"/>
  <c r="AM851" i="1"/>
  <c r="AN851" i="1"/>
  <c r="AM852" i="1"/>
  <c r="AN852" i="1"/>
  <c r="AM853" i="1"/>
  <c r="AN853" i="1"/>
  <c r="AM854" i="1"/>
  <c r="AN854" i="1"/>
  <c r="AM855" i="1"/>
  <c r="AN855" i="1"/>
  <c r="AM856" i="1"/>
  <c r="AN856" i="1"/>
  <c r="AM857" i="1"/>
  <c r="AN857" i="1"/>
  <c r="AM858" i="1"/>
  <c r="AN858" i="1"/>
  <c r="AM859" i="1"/>
  <c r="AN859" i="1"/>
  <c r="AM860" i="1"/>
  <c r="AN860" i="1"/>
  <c r="AM861" i="1"/>
  <c r="AN861" i="1"/>
  <c r="AM862" i="1"/>
  <c r="AN862" i="1"/>
  <c r="AM863" i="1"/>
  <c r="AN863" i="1"/>
  <c r="AM864" i="1"/>
  <c r="AN864" i="1"/>
  <c r="AM865" i="1"/>
  <c r="AN865" i="1"/>
  <c r="AM866" i="1"/>
  <c r="AN866" i="1"/>
  <c r="AM867" i="1"/>
  <c r="AN867" i="1"/>
  <c r="AM868" i="1"/>
  <c r="AN868" i="1"/>
  <c r="AM869" i="1"/>
  <c r="AN869" i="1"/>
  <c r="AM870" i="1"/>
  <c r="AN870" i="1"/>
  <c r="AM871" i="1"/>
  <c r="AN871" i="1"/>
  <c r="AM872" i="1"/>
  <c r="AN872" i="1"/>
  <c r="AM873" i="1"/>
  <c r="AN873" i="1"/>
  <c r="AM874" i="1"/>
  <c r="AN874" i="1"/>
  <c r="AM875" i="1"/>
  <c r="AN875" i="1"/>
  <c r="AM876" i="1"/>
  <c r="AN876" i="1"/>
  <c r="AM877" i="1"/>
  <c r="AN877" i="1"/>
  <c r="AM878" i="1"/>
  <c r="AN878" i="1"/>
  <c r="AM879" i="1"/>
  <c r="AN879" i="1"/>
  <c r="AM880" i="1"/>
  <c r="AN880" i="1"/>
  <c r="AM881" i="1"/>
  <c r="AN881" i="1"/>
  <c r="AM882" i="1"/>
  <c r="AN882" i="1"/>
  <c r="AM883" i="1"/>
  <c r="AN883" i="1"/>
  <c r="AM884" i="1"/>
  <c r="AN884" i="1"/>
  <c r="AM885" i="1"/>
  <c r="AN885" i="1"/>
  <c r="AM886" i="1"/>
  <c r="AN886" i="1"/>
  <c r="AM887" i="1"/>
  <c r="AN887" i="1"/>
  <c r="AM888" i="1"/>
  <c r="AN888" i="1"/>
  <c r="AM889" i="1"/>
  <c r="AN889" i="1"/>
  <c r="AM890" i="1"/>
  <c r="AN890" i="1"/>
  <c r="AM891" i="1"/>
  <c r="AN891" i="1"/>
  <c r="AM892" i="1"/>
  <c r="AN892" i="1"/>
  <c r="AM893" i="1"/>
  <c r="AN893" i="1"/>
  <c r="AM894" i="1"/>
  <c r="AN894" i="1"/>
  <c r="AM895" i="1"/>
  <c r="AN895" i="1"/>
  <c r="AM896" i="1"/>
  <c r="AN896" i="1"/>
  <c r="AM897" i="1"/>
  <c r="AN897" i="1"/>
  <c r="AM898" i="1"/>
  <c r="AN898" i="1"/>
  <c r="AM899" i="1"/>
  <c r="AN899" i="1"/>
  <c r="AM900" i="1"/>
  <c r="AN900" i="1"/>
  <c r="AM901" i="1"/>
  <c r="AN901" i="1"/>
  <c r="AM902" i="1"/>
  <c r="AN902" i="1"/>
  <c r="AM903" i="1"/>
  <c r="AN903" i="1"/>
  <c r="AM904" i="1"/>
  <c r="AN904" i="1"/>
  <c r="AM905" i="1"/>
  <c r="AN905" i="1"/>
  <c r="AM906" i="1"/>
  <c r="AN906" i="1"/>
  <c r="AM907" i="1"/>
  <c r="AN907" i="1"/>
  <c r="AM908" i="1"/>
  <c r="AN908" i="1"/>
  <c r="AM909" i="1"/>
  <c r="AN909" i="1"/>
  <c r="AM910" i="1"/>
  <c r="AN910" i="1"/>
  <c r="AM911" i="1"/>
  <c r="AN911" i="1"/>
  <c r="AM912" i="1"/>
  <c r="AN912" i="1"/>
  <c r="AM913" i="1"/>
  <c r="AN913" i="1"/>
  <c r="AM914" i="1"/>
  <c r="AN914" i="1"/>
  <c r="AM915" i="1"/>
  <c r="AN915" i="1"/>
  <c r="AM916" i="1"/>
  <c r="AN916" i="1"/>
  <c r="AM917" i="1"/>
  <c r="AN917" i="1"/>
  <c r="AM918" i="1"/>
  <c r="AN918" i="1"/>
  <c r="AM919" i="1"/>
  <c r="AN919" i="1"/>
  <c r="AM920" i="1"/>
  <c r="AN920" i="1"/>
  <c r="AM921" i="1"/>
  <c r="AN921" i="1"/>
  <c r="AM922" i="1"/>
  <c r="AN922" i="1"/>
  <c r="AM923" i="1"/>
  <c r="AN923" i="1"/>
  <c r="AM924" i="1"/>
  <c r="AN924" i="1"/>
  <c r="AM925" i="1"/>
  <c r="AN925" i="1"/>
  <c r="AM926" i="1"/>
  <c r="AN926" i="1"/>
  <c r="AM927" i="1"/>
  <c r="AN927" i="1"/>
  <c r="AM928" i="1"/>
  <c r="AN928" i="1"/>
  <c r="AM929" i="1"/>
  <c r="AN929" i="1"/>
  <c r="AM930" i="1"/>
  <c r="AN930" i="1"/>
  <c r="AM931" i="1"/>
  <c r="AN931" i="1"/>
  <c r="AM932" i="1"/>
  <c r="AN932" i="1"/>
  <c r="AM933" i="1"/>
  <c r="AN933" i="1"/>
  <c r="AM934" i="1"/>
  <c r="AN934" i="1"/>
  <c r="AM935" i="1"/>
  <c r="AN935" i="1"/>
  <c r="AM936" i="1"/>
  <c r="AN936" i="1"/>
  <c r="AM937" i="1"/>
  <c r="AN937" i="1"/>
  <c r="AM938" i="1"/>
  <c r="AN938" i="1"/>
  <c r="AM939" i="1"/>
  <c r="AN939" i="1"/>
  <c r="AM940" i="1"/>
  <c r="AN940" i="1"/>
  <c r="AM941" i="1"/>
  <c r="AN941" i="1"/>
  <c r="AM942" i="1"/>
  <c r="AN942" i="1"/>
  <c r="AM943" i="1"/>
  <c r="AN943" i="1"/>
  <c r="AM944" i="1"/>
  <c r="AN944" i="1"/>
  <c r="AM945" i="1"/>
  <c r="AN945" i="1"/>
  <c r="AM946" i="1"/>
  <c r="AN946" i="1"/>
  <c r="AM947" i="1"/>
  <c r="AN947" i="1"/>
  <c r="AM948" i="1"/>
  <c r="AN948" i="1"/>
  <c r="AM949" i="1"/>
  <c r="AN949" i="1"/>
  <c r="AM950" i="1"/>
  <c r="AN950" i="1"/>
  <c r="AM951" i="1"/>
  <c r="AN951" i="1"/>
  <c r="AM952" i="1"/>
  <c r="AN952" i="1"/>
  <c r="AM953" i="1"/>
  <c r="AN953" i="1"/>
  <c r="AM954" i="1"/>
  <c r="AN954" i="1"/>
  <c r="AM955" i="1"/>
  <c r="AN955" i="1"/>
  <c r="AM956" i="1"/>
  <c r="AN956" i="1"/>
  <c r="AM957" i="1"/>
  <c r="AN957" i="1"/>
  <c r="AM958" i="1"/>
  <c r="AN958" i="1"/>
  <c r="AM959" i="1"/>
  <c r="AN959" i="1"/>
  <c r="AM960" i="1"/>
  <c r="AN960" i="1"/>
  <c r="AM961" i="1"/>
  <c r="AN961" i="1"/>
  <c r="AM962" i="1"/>
  <c r="AN962" i="1"/>
  <c r="AM963" i="1"/>
  <c r="AN963" i="1"/>
  <c r="AM964" i="1"/>
  <c r="AN964" i="1"/>
  <c r="AM965" i="1"/>
  <c r="AN965" i="1"/>
  <c r="AM966" i="1"/>
  <c r="AN966" i="1"/>
  <c r="AM967" i="1"/>
  <c r="AN967" i="1"/>
  <c r="AM968" i="1"/>
  <c r="AN968" i="1"/>
  <c r="AM969" i="1"/>
  <c r="AN969" i="1"/>
  <c r="AM970" i="1"/>
  <c r="AN970" i="1"/>
  <c r="AM971" i="1"/>
  <c r="AN971" i="1"/>
  <c r="AM972" i="1"/>
  <c r="AN972" i="1"/>
  <c r="AM973" i="1"/>
  <c r="AN973" i="1"/>
  <c r="AM974" i="1"/>
  <c r="AN974" i="1"/>
  <c r="AM975" i="1"/>
  <c r="AN975" i="1"/>
  <c r="AM976" i="1"/>
  <c r="AN976" i="1"/>
  <c r="AM977" i="1"/>
  <c r="AN977" i="1"/>
  <c r="AM978" i="1"/>
  <c r="AN978" i="1"/>
  <c r="AM979" i="1"/>
  <c r="AN979" i="1"/>
  <c r="AM980" i="1"/>
  <c r="AN980" i="1"/>
  <c r="AM981" i="1"/>
  <c r="AN981" i="1"/>
  <c r="AM982" i="1"/>
  <c r="AN982" i="1"/>
  <c r="AM983" i="1"/>
  <c r="AN983" i="1"/>
  <c r="AM984" i="1"/>
  <c r="AN984" i="1"/>
  <c r="AM985" i="1"/>
  <c r="AN985" i="1"/>
  <c r="AM986" i="1"/>
  <c r="AN986" i="1"/>
  <c r="AM987" i="1"/>
  <c r="AN987" i="1"/>
  <c r="AM988" i="1"/>
  <c r="AN988" i="1"/>
  <c r="AM989" i="1"/>
  <c r="AN989" i="1"/>
  <c r="AM990" i="1"/>
  <c r="AN990" i="1"/>
  <c r="AM991" i="1"/>
  <c r="AN991" i="1"/>
  <c r="AM992" i="1"/>
  <c r="AN992" i="1"/>
  <c r="AM993" i="1"/>
  <c r="AN993" i="1"/>
  <c r="AM994" i="1"/>
  <c r="AN994" i="1"/>
  <c r="AM995" i="1"/>
  <c r="AN995" i="1"/>
  <c r="AM996" i="1"/>
  <c r="AN996" i="1"/>
  <c r="AM997" i="1"/>
  <c r="AN997" i="1"/>
  <c r="AM998" i="1"/>
  <c r="AN998" i="1"/>
  <c r="AM999" i="1"/>
  <c r="AN999" i="1"/>
  <c r="AM1000" i="1"/>
  <c r="AN1000" i="1"/>
  <c r="AM1001" i="1"/>
  <c r="AN1001" i="1"/>
  <c r="AM1002" i="1"/>
  <c r="AN1002" i="1"/>
  <c r="AM1003" i="1"/>
  <c r="AN1003" i="1"/>
  <c r="AM1004" i="1"/>
  <c r="AN1004" i="1"/>
  <c r="AN4" i="1"/>
  <c r="AM4" i="1"/>
  <c r="AK5" i="1"/>
  <c r="AL5" i="1"/>
  <c r="AK6" i="1"/>
  <c r="AL6"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K99" i="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AK115" i="1"/>
  <c r="AL115" i="1"/>
  <c r="AK116" i="1"/>
  <c r="AL116" i="1"/>
  <c r="AK117" i="1"/>
  <c r="AL117" i="1"/>
  <c r="AK118" i="1"/>
  <c r="AL118" i="1"/>
  <c r="AK119" i="1"/>
  <c r="AL119" i="1"/>
  <c r="AK120" i="1"/>
  <c r="AL120" i="1"/>
  <c r="AK121" i="1"/>
  <c r="AL121" i="1"/>
  <c r="AK122" i="1"/>
  <c r="AL122" i="1"/>
  <c r="AK123" i="1"/>
  <c r="AL123" i="1"/>
  <c r="AK124" i="1"/>
  <c r="AL124" i="1"/>
  <c r="AK125" i="1"/>
  <c r="AL125" i="1"/>
  <c r="AK126" i="1"/>
  <c r="AL126" i="1"/>
  <c r="AK127" i="1"/>
  <c r="AL127" i="1"/>
  <c r="AK128" i="1"/>
  <c r="AL128" i="1"/>
  <c r="AK129" i="1"/>
  <c r="AL129" i="1"/>
  <c r="AK130" i="1"/>
  <c r="AL130" i="1"/>
  <c r="AK131" i="1"/>
  <c r="AL131" i="1"/>
  <c r="AK132" i="1"/>
  <c r="AL132" i="1"/>
  <c r="AK133" i="1"/>
  <c r="AL133" i="1"/>
  <c r="AK134" i="1"/>
  <c r="AL134" i="1"/>
  <c r="AK135" i="1"/>
  <c r="AL135" i="1"/>
  <c r="AK136" i="1"/>
  <c r="AL136" i="1"/>
  <c r="AK137" i="1"/>
  <c r="AL137" i="1"/>
  <c r="AK138" i="1"/>
  <c r="AL138" i="1"/>
  <c r="AK139" i="1"/>
  <c r="AL139" i="1"/>
  <c r="AK140" i="1"/>
  <c r="AL140" i="1"/>
  <c r="AK141" i="1"/>
  <c r="AL141" i="1"/>
  <c r="AK142" i="1"/>
  <c r="AL142" i="1"/>
  <c r="AK143" i="1"/>
  <c r="AL143" i="1"/>
  <c r="AK144" i="1"/>
  <c r="AL144" i="1"/>
  <c r="AK145" i="1"/>
  <c r="AL145" i="1"/>
  <c r="AK146" i="1"/>
  <c r="AL146" i="1"/>
  <c r="AK147" i="1"/>
  <c r="AL147" i="1"/>
  <c r="AK148" i="1"/>
  <c r="AL148" i="1"/>
  <c r="AK149" i="1"/>
  <c r="AL149" i="1"/>
  <c r="AK150" i="1"/>
  <c r="AL150" i="1"/>
  <c r="AK151" i="1"/>
  <c r="AL151" i="1"/>
  <c r="AK152" i="1"/>
  <c r="AL152" i="1"/>
  <c r="AK153" i="1"/>
  <c r="AL153" i="1"/>
  <c r="AK154" i="1"/>
  <c r="AL154" i="1"/>
  <c r="AK155" i="1"/>
  <c r="AL155" i="1"/>
  <c r="AK156" i="1"/>
  <c r="AL156" i="1"/>
  <c r="AK157" i="1"/>
  <c r="AL157" i="1"/>
  <c r="AK158" i="1"/>
  <c r="AL158" i="1"/>
  <c r="AK159" i="1"/>
  <c r="AL159" i="1"/>
  <c r="AK160" i="1"/>
  <c r="AL160" i="1"/>
  <c r="AK161" i="1"/>
  <c r="AL161" i="1"/>
  <c r="AK162" i="1"/>
  <c r="AL162" i="1"/>
  <c r="AK163" i="1"/>
  <c r="AL163" i="1"/>
  <c r="AK164" i="1"/>
  <c r="AL164" i="1"/>
  <c r="AK165" i="1"/>
  <c r="AL165" i="1"/>
  <c r="AK166" i="1"/>
  <c r="AL166" i="1"/>
  <c r="AK167" i="1"/>
  <c r="AL167" i="1"/>
  <c r="AK168" i="1"/>
  <c r="AL168" i="1"/>
  <c r="AK169" i="1"/>
  <c r="AL169" i="1"/>
  <c r="AK170" i="1"/>
  <c r="AL170" i="1"/>
  <c r="AK171" i="1"/>
  <c r="AL171" i="1"/>
  <c r="AK172" i="1"/>
  <c r="AL172" i="1"/>
  <c r="AK173" i="1"/>
  <c r="AL173" i="1"/>
  <c r="AK174" i="1"/>
  <c r="AL174" i="1"/>
  <c r="AK175" i="1"/>
  <c r="AL175" i="1"/>
  <c r="AK176" i="1"/>
  <c r="AL176" i="1"/>
  <c r="AK177" i="1"/>
  <c r="AL177" i="1"/>
  <c r="AK178" i="1"/>
  <c r="AL178" i="1"/>
  <c r="AK179" i="1"/>
  <c r="AL179" i="1"/>
  <c r="AK180" i="1"/>
  <c r="AL180" i="1"/>
  <c r="AK181" i="1"/>
  <c r="AL181" i="1"/>
  <c r="AK182" i="1"/>
  <c r="AL182" i="1"/>
  <c r="AK183" i="1"/>
  <c r="AL183" i="1"/>
  <c r="AK184" i="1"/>
  <c r="AL184" i="1"/>
  <c r="AK185" i="1"/>
  <c r="AL185" i="1"/>
  <c r="AK186" i="1"/>
  <c r="AL186" i="1"/>
  <c r="AK187" i="1"/>
  <c r="AL187" i="1"/>
  <c r="AK188" i="1"/>
  <c r="AL188" i="1"/>
  <c r="AK189" i="1"/>
  <c r="AL189" i="1"/>
  <c r="AK190" i="1"/>
  <c r="AL190" i="1"/>
  <c r="AK191" i="1"/>
  <c r="AL191" i="1"/>
  <c r="AK192" i="1"/>
  <c r="AL192" i="1"/>
  <c r="AK193" i="1"/>
  <c r="AL193" i="1"/>
  <c r="AK194" i="1"/>
  <c r="AL194" i="1"/>
  <c r="AK195" i="1"/>
  <c r="AL195" i="1"/>
  <c r="AK196" i="1"/>
  <c r="AL196" i="1"/>
  <c r="AK197" i="1"/>
  <c r="AL197" i="1"/>
  <c r="AK198" i="1"/>
  <c r="AL198" i="1"/>
  <c r="AK199" i="1"/>
  <c r="AL199" i="1"/>
  <c r="AK200" i="1"/>
  <c r="AL200" i="1"/>
  <c r="AK201" i="1"/>
  <c r="AL201" i="1"/>
  <c r="AK202" i="1"/>
  <c r="AL202" i="1"/>
  <c r="AK203" i="1"/>
  <c r="AL203" i="1"/>
  <c r="AK204" i="1"/>
  <c r="AL204" i="1"/>
  <c r="AK205" i="1"/>
  <c r="AL205" i="1"/>
  <c r="AK206" i="1"/>
  <c r="AL206" i="1"/>
  <c r="AK207" i="1"/>
  <c r="AL207" i="1"/>
  <c r="AK208" i="1"/>
  <c r="AL208" i="1"/>
  <c r="AK209" i="1"/>
  <c r="AL209" i="1"/>
  <c r="AK210" i="1"/>
  <c r="AL210" i="1"/>
  <c r="AK211" i="1"/>
  <c r="AL211" i="1"/>
  <c r="AK212" i="1"/>
  <c r="AL212" i="1"/>
  <c r="AK213" i="1"/>
  <c r="AL213" i="1"/>
  <c r="AK214" i="1"/>
  <c r="AL214" i="1"/>
  <c r="AK215" i="1"/>
  <c r="AL215" i="1"/>
  <c r="AK216" i="1"/>
  <c r="AL216" i="1"/>
  <c r="AK217" i="1"/>
  <c r="AL217" i="1"/>
  <c r="AK218" i="1"/>
  <c r="AL218" i="1"/>
  <c r="AK219" i="1"/>
  <c r="AL219" i="1"/>
  <c r="AK220" i="1"/>
  <c r="AL220" i="1"/>
  <c r="AK221" i="1"/>
  <c r="AL221" i="1"/>
  <c r="AK222" i="1"/>
  <c r="AL222" i="1"/>
  <c r="AK223" i="1"/>
  <c r="AL223" i="1"/>
  <c r="AK224" i="1"/>
  <c r="AL224" i="1"/>
  <c r="AK225" i="1"/>
  <c r="AL225" i="1"/>
  <c r="AK226" i="1"/>
  <c r="AL226" i="1"/>
  <c r="AK227" i="1"/>
  <c r="AL227" i="1"/>
  <c r="AK228" i="1"/>
  <c r="AL228" i="1"/>
  <c r="AK229" i="1"/>
  <c r="AL229" i="1"/>
  <c r="AK230" i="1"/>
  <c r="AL230" i="1"/>
  <c r="AK231" i="1"/>
  <c r="AL231" i="1"/>
  <c r="AK232" i="1"/>
  <c r="AL232" i="1"/>
  <c r="AK233" i="1"/>
  <c r="AL233" i="1"/>
  <c r="AK234" i="1"/>
  <c r="AL234" i="1"/>
  <c r="AK235" i="1"/>
  <c r="AL235" i="1"/>
  <c r="AK236" i="1"/>
  <c r="AL236" i="1"/>
  <c r="AK237" i="1"/>
  <c r="AL237" i="1"/>
  <c r="AK238" i="1"/>
  <c r="AL238" i="1"/>
  <c r="AK239" i="1"/>
  <c r="AL239" i="1"/>
  <c r="AK240" i="1"/>
  <c r="AL240" i="1"/>
  <c r="AK241" i="1"/>
  <c r="AL241" i="1"/>
  <c r="AK242" i="1"/>
  <c r="AL242" i="1"/>
  <c r="AK243" i="1"/>
  <c r="AL243" i="1"/>
  <c r="AK244" i="1"/>
  <c r="AL244" i="1"/>
  <c r="AK245" i="1"/>
  <c r="AL245" i="1"/>
  <c r="AK246" i="1"/>
  <c r="AL246" i="1"/>
  <c r="AK247" i="1"/>
  <c r="AL247" i="1"/>
  <c r="AK248" i="1"/>
  <c r="AL248" i="1"/>
  <c r="AK249" i="1"/>
  <c r="AL249" i="1"/>
  <c r="AK250" i="1"/>
  <c r="AL250" i="1"/>
  <c r="AK251" i="1"/>
  <c r="AL251" i="1"/>
  <c r="AK252" i="1"/>
  <c r="AL252" i="1"/>
  <c r="AK253" i="1"/>
  <c r="AL253" i="1"/>
  <c r="AK254" i="1"/>
  <c r="AL254" i="1"/>
  <c r="AK255" i="1"/>
  <c r="AL255" i="1"/>
  <c r="AK256" i="1"/>
  <c r="AL256" i="1"/>
  <c r="AK257" i="1"/>
  <c r="AL257" i="1"/>
  <c r="AK258" i="1"/>
  <c r="AL258" i="1"/>
  <c r="AK259" i="1"/>
  <c r="AL259" i="1"/>
  <c r="AK260" i="1"/>
  <c r="AL260" i="1"/>
  <c r="AK261" i="1"/>
  <c r="AL261" i="1"/>
  <c r="AK262" i="1"/>
  <c r="AL262" i="1"/>
  <c r="AK263" i="1"/>
  <c r="AL263" i="1"/>
  <c r="AK264" i="1"/>
  <c r="AL264" i="1"/>
  <c r="AK265" i="1"/>
  <c r="AL265" i="1"/>
  <c r="AK266" i="1"/>
  <c r="AL266" i="1"/>
  <c r="AK267" i="1"/>
  <c r="AL267" i="1"/>
  <c r="AK268" i="1"/>
  <c r="AL268" i="1"/>
  <c r="AK269" i="1"/>
  <c r="AL269" i="1"/>
  <c r="AK270" i="1"/>
  <c r="AL270" i="1"/>
  <c r="AK271" i="1"/>
  <c r="AL271" i="1"/>
  <c r="AK272" i="1"/>
  <c r="AL272" i="1"/>
  <c r="AK273" i="1"/>
  <c r="AL273" i="1"/>
  <c r="AK274" i="1"/>
  <c r="AL274" i="1"/>
  <c r="AK275" i="1"/>
  <c r="AL275" i="1"/>
  <c r="AK276" i="1"/>
  <c r="AL276" i="1"/>
  <c r="AK277" i="1"/>
  <c r="AL277" i="1"/>
  <c r="AK278" i="1"/>
  <c r="AL278" i="1"/>
  <c r="AK279" i="1"/>
  <c r="AL279" i="1"/>
  <c r="AK280" i="1"/>
  <c r="AL280" i="1"/>
  <c r="AK281" i="1"/>
  <c r="AL281" i="1"/>
  <c r="AK282" i="1"/>
  <c r="AL282" i="1"/>
  <c r="AK283" i="1"/>
  <c r="AL283" i="1"/>
  <c r="AK284" i="1"/>
  <c r="AL284" i="1"/>
  <c r="AK285" i="1"/>
  <c r="AL285" i="1"/>
  <c r="AK286" i="1"/>
  <c r="AL286" i="1"/>
  <c r="AK287" i="1"/>
  <c r="AL287" i="1"/>
  <c r="AK288" i="1"/>
  <c r="AL288" i="1"/>
  <c r="AK289" i="1"/>
  <c r="AL289" i="1"/>
  <c r="AK290" i="1"/>
  <c r="AL290" i="1"/>
  <c r="AK291" i="1"/>
  <c r="AL291" i="1"/>
  <c r="AK292" i="1"/>
  <c r="AL292" i="1"/>
  <c r="AK293" i="1"/>
  <c r="AL293" i="1"/>
  <c r="AK294" i="1"/>
  <c r="AL294" i="1"/>
  <c r="AK295" i="1"/>
  <c r="AL295" i="1"/>
  <c r="AK296" i="1"/>
  <c r="AL296" i="1"/>
  <c r="AK297" i="1"/>
  <c r="AL297" i="1"/>
  <c r="AK298" i="1"/>
  <c r="AL298" i="1"/>
  <c r="AK299" i="1"/>
  <c r="AL299" i="1"/>
  <c r="AK300" i="1"/>
  <c r="AL300" i="1"/>
  <c r="AK301" i="1"/>
  <c r="AL301" i="1"/>
  <c r="AK302" i="1"/>
  <c r="AL302" i="1"/>
  <c r="AK303" i="1"/>
  <c r="AL303" i="1"/>
  <c r="AK304" i="1"/>
  <c r="AL304" i="1"/>
  <c r="AK305" i="1"/>
  <c r="AL305" i="1"/>
  <c r="AK306" i="1"/>
  <c r="AL306" i="1"/>
  <c r="AK307" i="1"/>
  <c r="AL307" i="1"/>
  <c r="AK308" i="1"/>
  <c r="AL308" i="1"/>
  <c r="AK309" i="1"/>
  <c r="AL309" i="1"/>
  <c r="AK310" i="1"/>
  <c r="AL310" i="1"/>
  <c r="AK311" i="1"/>
  <c r="AL311" i="1"/>
  <c r="AK312" i="1"/>
  <c r="AL312" i="1"/>
  <c r="AK313" i="1"/>
  <c r="AL313" i="1"/>
  <c r="AK314" i="1"/>
  <c r="AL314" i="1"/>
  <c r="AK315" i="1"/>
  <c r="AL315" i="1"/>
  <c r="AK316" i="1"/>
  <c r="AL316" i="1"/>
  <c r="AK317" i="1"/>
  <c r="AL317" i="1"/>
  <c r="AK318" i="1"/>
  <c r="AL318" i="1"/>
  <c r="AK319" i="1"/>
  <c r="AL319" i="1"/>
  <c r="AK320" i="1"/>
  <c r="AL320" i="1"/>
  <c r="AK321" i="1"/>
  <c r="AL321" i="1"/>
  <c r="AK322" i="1"/>
  <c r="AL322" i="1"/>
  <c r="AK323" i="1"/>
  <c r="AL323" i="1"/>
  <c r="AK324" i="1"/>
  <c r="AL324" i="1"/>
  <c r="AK325" i="1"/>
  <c r="AL325" i="1"/>
  <c r="AK326" i="1"/>
  <c r="AL326" i="1"/>
  <c r="AK327" i="1"/>
  <c r="AL327" i="1"/>
  <c r="AK328" i="1"/>
  <c r="AL328" i="1"/>
  <c r="AK329" i="1"/>
  <c r="AL329" i="1"/>
  <c r="AK330" i="1"/>
  <c r="AL330" i="1"/>
  <c r="AK331" i="1"/>
  <c r="AL331" i="1"/>
  <c r="AK332" i="1"/>
  <c r="AL332" i="1"/>
  <c r="AK333" i="1"/>
  <c r="AL333" i="1"/>
  <c r="AK334" i="1"/>
  <c r="AL334" i="1"/>
  <c r="AK335" i="1"/>
  <c r="AL335" i="1"/>
  <c r="AK336" i="1"/>
  <c r="AL336" i="1"/>
  <c r="AK337" i="1"/>
  <c r="AL337" i="1"/>
  <c r="AK338" i="1"/>
  <c r="AL338" i="1"/>
  <c r="AK339" i="1"/>
  <c r="AL339" i="1"/>
  <c r="AK340" i="1"/>
  <c r="AL340" i="1"/>
  <c r="AK341" i="1"/>
  <c r="AL341" i="1"/>
  <c r="AK342" i="1"/>
  <c r="AL342" i="1"/>
  <c r="AK343" i="1"/>
  <c r="AL343" i="1"/>
  <c r="AK344" i="1"/>
  <c r="AL344" i="1"/>
  <c r="AK345" i="1"/>
  <c r="AL345" i="1"/>
  <c r="AK346" i="1"/>
  <c r="AL346" i="1"/>
  <c r="AK347" i="1"/>
  <c r="AL347" i="1"/>
  <c r="AK348" i="1"/>
  <c r="AL348" i="1"/>
  <c r="AK349" i="1"/>
  <c r="AL349" i="1"/>
  <c r="AK350" i="1"/>
  <c r="AL350" i="1"/>
  <c r="AK351" i="1"/>
  <c r="AL351" i="1"/>
  <c r="AK352" i="1"/>
  <c r="AL352" i="1"/>
  <c r="AK353" i="1"/>
  <c r="AL353" i="1"/>
  <c r="AK354" i="1"/>
  <c r="AL354" i="1"/>
  <c r="AK355" i="1"/>
  <c r="AL355" i="1"/>
  <c r="AK356" i="1"/>
  <c r="AL356" i="1"/>
  <c r="AK357" i="1"/>
  <c r="AL357" i="1"/>
  <c r="AK358" i="1"/>
  <c r="AL358" i="1"/>
  <c r="AK359" i="1"/>
  <c r="AL359" i="1"/>
  <c r="AK360" i="1"/>
  <c r="AL360" i="1"/>
  <c r="AK361" i="1"/>
  <c r="AL361" i="1"/>
  <c r="AK362" i="1"/>
  <c r="AL362" i="1"/>
  <c r="AK363" i="1"/>
  <c r="AL363" i="1"/>
  <c r="AK364" i="1"/>
  <c r="AL364" i="1"/>
  <c r="AK365" i="1"/>
  <c r="AL365" i="1"/>
  <c r="AK366" i="1"/>
  <c r="AL366" i="1"/>
  <c r="AK367" i="1"/>
  <c r="AL367" i="1"/>
  <c r="AK368" i="1"/>
  <c r="AL368" i="1"/>
  <c r="AK369" i="1"/>
  <c r="AL369" i="1"/>
  <c r="AK370" i="1"/>
  <c r="AL370" i="1"/>
  <c r="AK371" i="1"/>
  <c r="AL371" i="1"/>
  <c r="AK372" i="1"/>
  <c r="AL372" i="1"/>
  <c r="AK373" i="1"/>
  <c r="AL373" i="1"/>
  <c r="AK374" i="1"/>
  <c r="AL374" i="1"/>
  <c r="AK375" i="1"/>
  <c r="AL375" i="1"/>
  <c r="AK376" i="1"/>
  <c r="AL376" i="1"/>
  <c r="AK377" i="1"/>
  <c r="AL377" i="1"/>
  <c r="AK378" i="1"/>
  <c r="AL378" i="1"/>
  <c r="AK379" i="1"/>
  <c r="AL379" i="1"/>
  <c r="AK380" i="1"/>
  <c r="AL380" i="1"/>
  <c r="AK381" i="1"/>
  <c r="AL381" i="1"/>
  <c r="AK382" i="1"/>
  <c r="AL382" i="1"/>
  <c r="AK383" i="1"/>
  <c r="AL383" i="1"/>
  <c r="AK384" i="1"/>
  <c r="AL384" i="1"/>
  <c r="AK385" i="1"/>
  <c r="AL385" i="1"/>
  <c r="AK386" i="1"/>
  <c r="AL386" i="1"/>
  <c r="AK387" i="1"/>
  <c r="AL387" i="1"/>
  <c r="AK388" i="1"/>
  <c r="AL388" i="1"/>
  <c r="AK389" i="1"/>
  <c r="AL389" i="1"/>
  <c r="AK390" i="1"/>
  <c r="AL390" i="1"/>
  <c r="AK391" i="1"/>
  <c r="AL391" i="1"/>
  <c r="AK392" i="1"/>
  <c r="AL392" i="1"/>
  <c r="AK393" i="1"/>
  <c r="AL393" i="1"/>
  <c r="AK394" i="1"/>
  <c r="AL394" i="1"/>
  <c r="AK395" i="1"/>
  <c r="AL395" i="1"/>
  <c r="AK396" i="1"/>
  <c r="AL396" i="1"/>
  <c r="AK397" i="1"/>
  <c r="AL397" i="1"/>
  <c r="AK398" i="1"/>
  <c r="AL398" i="1"/>
  <c r="AK399" i="1"/>
  <c r="AL399" i="1"/>
  <c r="AK400" i="1"/>
  <c r="AL400" i="1"/>
  <c r="AK401" i="1"/>
  <c r="AL401" i="1"/>
  <c r="AK402" i="1"/>
  <c r="AL402" i="1"/>
  <c r="AK403" i="1"/>
  <c r="AL403" i="1"/>
  <c r="AK404" i="1"/>
  <c r="AL404" i="1"/>
  <c r="AK405" i="1"/>
  <c r="AL405" i="1"/>
  <c r="AK406" i="1"/>
  <c r="AL406" i="1"/>
  <c r="AK407" i="1"/>
  <c r="AL407" i="1"/>
  <c r="AK408" i="1"/>
  <c r="AL408" i="1"/>
  <c r="AK409" i="1"/>
  <c r="AL409" i="1"/>
  <c r="AK410" i="1"/>
  <c r="AL410" i="1"/>
  <c r="AK411" i="1"/>
  <c r="AL411" i="1"/>
  <c r="AK412" i="1"/>
  <c r="AL412" i="1"/>
  <c r="AK413" i="1"/>
  <c r="AL413" i="1"/>
  <c r="AK414" i="1"/>
  <c r="AL414" i="1"/>
  <c r="AK415" i="1"/>
  <c r="AL415" i="1"/>
  <c r="AK416" i="1"/>
  <c r="AL416" i="1"/>
  <c r="AK417" i="1"/>
  <c r="AL417" i="1"/>
  <c r="AK418" i="1"/>
  <c r="AL418" i="1"/>
  <c r="AK419" i="1"/>
  <c r="AL419" i="1"/>
  <c r="AK420" i="1"/>
  <c r="AL420" i="1"/>
  <c r="AK421" i="1"/>
  <c r="AL421" i="1"/>
  <c r="AK422" i="1"/>
  <c r="AL422" i="1"/>
  <c r="AK423" i="1"/>
  <c r="AL423" i="1"/>
  <c r="AK424" i="1"/>
  <c r="AL424" i="1"/>
  <c r="AK425" i="1"/>
  <c r="AL425" i="1"/>
  <c r="AK426" i="1"/>
  <c r="AL426" i="1"/>
  <c r="AK427" i="1"/>
  <c r="AL427" i="1"/>
  <c r="AK428" i="1"/>
  <c r="AL428" i="1"/>
  <c r="AK429" i="1"/>
  <c r="AL429" i="1"/>
  <c r="AK430" i="1"/>
  <c r="AL430" i="1"/>
  <c r="AK431" i="1"/>
  <c r="AL431" i="1"/>
  <c r="AK432" i="1"/>
  <c r="AL432" i="1"/>
  <c r="AK433" i="1"/>
  <c r="AL433" i="1"/>
  <c r="AK434" i="1"/>
  <c r="AL434" i="1"/>
  <c r="AK435" i="1"/>
  <c r="AL435" i="1"/>
  <c r="AK436" i="1"/>
  <c r="AL436" i="1"/>
  <c r="AK437" i="1"/>
  <c r="AL437" i="1"/>
  <c r="AK438" i="1"/>
  <c r="AL438" i="1"/>
  <c r="AK439" i="1"/>
  <c r="AL439" i="1"/>
  <c r="AK440" i="1"/>
  <c r="AL440" i="1"/>
  <c r="AK441" i="1"/>
  <c r="AL441" i="1"/>
  <c r="AK442" i="1"/>
  <c r="AL442" i="1"/>
  <c r="AK443" i="1"/>
  <c r="AL443" i="1"/>
  <c r="AK444" i="1"/>
  <c r="AL444" i="1"/>
  <c r="AK445" i="1"/>
  <c r="AL445" i="1"/>
  <c r="AK446" i="1"/>
  <c r="AL446" i="1"/>
  <c r="AK447" i="1"/>
  <c r="AL447" i="1"/>
  <c r="AK448" i="1"/>
  <c r="AL448" i="1"/>
  <c r="AK449" i="1"/>
  <c r="AL449" i="1"/>
  <c r="AK450" i="1"/>
  <c r="AL450" i="1"/>
  <c r="AK451" i="1"/>
  <c r="AL451" i="1"/>
  <c r="AK452" i="1"/>
  <c r="AL452" i="1"/>
  <c r="AK453" i="1"/>
  <c r="AL453" i="1"/>
  <c r="AK454" i="1"/>
  <c r="AL454" i="1"/>
  <c r="AK455" i="1"/>
  <c r="AL455" i="1"/>
  <c r="AK456" i="1"/>
  <c r="AL456" i="1"/>
  <c r="AK457" i="1"/>
  <c r="AL457" i="1"/>
  <c r="AK458" i="1"/>
  <c r="AL458" i="1"/>
  <c r="AK459" i="1"/>
  <c r="AL459" i="1"/>
  <c r="AK460" i="1"/>
  <c r="AL460" i="1"/>
  <c r="AK461" i="1"/>
  <c r="AL461" i="1"/>
  <c r="AK462" i="1"/>
  <c r="AL462" i="1"/>
  <c r="AK463" i="1"/>
  <c r="AL463" i="1"/>
  <c r="AK464" i="1"/>
  <c r="AL464" i="1"/>
  <c r="AK465" i="1"/>
  <c r="AL465" i="1"/>
  <c r="AK466" i="1"/>
  <c r="AL466" i="1"/>
  <c r="AK467" i="1"/>
  <c r="AL467" i="1"/>
  <c r="AK468" i="1"/>
  <c r="AL468" i="1"/>
  <c r="AK469" i="1"/>
  <c r="AL469" i="1"/>
  <c r="AK470" i="1"/>
  <c r="AL470" i="1"/>
  <c r="AK471" i="1"/>
  <c r="AL471" i="1"/>
  <c r="AK472" i="1"/>
  <c r="AL472" i="1"/>
  <c r="AK473" i="1"/>
  <c r="AL473" i="1"/>
  <c r="AK474" i="1"/>
  <c r="AL474" i="1"/>
  <c r="AK475" i="1"/>
  <c r="AL475" i="1"/>
  <c r="AK476" i="1"/>
  <c r="AL476" i="1"/>
  <c r="AK477" i="1"/>
  <c r="AL477" i="1"/>
  <c r="AK478" i="1"/>
  <c r="AL478" i="1"/>
  <c r="AK479" i="1"/>
  <c r="AL479" i="1"/>
  <c r="AK480" i="1"/>
  <c r="AL480" i="1"/>
  <c r="AK481" i="1"/>
  <c r="AL481" i="1"/>
  <c r="AK482" i="1"/>
  <c r="AL482" i="1"/>
  <c r="AK483" i="1"/>
  <c r="AL483" i="1"/>
  <c r="AK484" i="1"/>
  <c r="AL484" i="1"/>
  <c r="AK485" i="1"/>
  <c r="AL485" i="1"/>
  <c r="AK486" i="1"/>
  <c r="AL486" i="1"/>
  <c r="AK487" i="1"/>
  <c r="AL487" i="1"/>
  <c r="AK488" i="1"/>
  <c r="AL488" i="1"/>
  <c r="AK489" i="1"/>
  <c r="AL489" i="1"/>
  <c r="AK490" i="1"/>
  <c r="AL490" i="1"/>
  <c r="AK491" i="1"/>
  <c r="AL491" i="1"/>
  <c r="AK492" i="1"/>
  <c r="AL492" i="1"/>
  <c r="AK493" i="1"/>
  <c r="AL493" i="1"/>
  <c r="AK494" i="1"/>
  <c r="AL494" i="1"/>
  <c r="AK495" i="1"/>
  <c r="AL495" i="1"/>
  <c r="AK496" i="1"/>
  <c r="AL496" i="1"/>
  <c r="AK497" i="1"/>
  <c r="AL497" i="1"/>
  <c r="AK498" i="1"/>
  <c r="AL498" i="1"/>
  <c r="AK499" i="1"/>
  <c r="AL499" i="1"/>
  <c r="AK500" i="1"/>
  <c r="AL500" i="1"/>
  <c r="AK501" i="1"/>
  <c r="AL501" i="1"/>
  <c r="AK502" i="1"/>
  <c r="AL502" i="1"/>
  <c r="AK503" i="1"/>
  <c r="AL503" i="1"/>
  <c r="AK504" i="1"/>
  <c r="AL504" i="1"/>
  <c r="AK505" i="1"/>
  <c r="AL505" i="1"/>
  <c r="AK506" i="1"/>
  <c r="AL506" i="1"/>
  <c r="AK507" i="1"/>
  <c r="AL507" i="1"/>
  <c r="AK508" i="1"/>
  <c r="AL508" i="1"/>
  <c r="AK509" i="1"/>
  <c r="AL509" i="1"/>
  <c r="AK510" i="1"/>
  <c r="AL510" i="1"/>
  <c r="AK511" i="1"/>
  <c r="AL511" i="1"/>
  <c r="AK512" i="1"/>
  <c r="AL512" i="1"/>
  <c r="AK513" i="1"/>
  <c r="AL513" i="1"/>
  <c r="AK514" i="1"/>
  <c r="AL514" i="1"/>
  <c r="AK515" i="1"/>
  <c r="AL515" i="1"/>
  <c r="AK516" i="1"/>
  <c r="AL516" i="1"/>
  <c r="AK517" i="1"/>
  <c r="AL517" i="1"/>
  <c r="AK518" i="1"/>
  <c r="AL518" i="1"/>
  <c r="AK519" i="1"/>
  <c r="AL519" i="1"/>
  <c r="AK520" i="1"/>
  <c r="AL520" i="1"/>
  <c r="AK521" i="1"/>
  <c r="AL521" i="1"/>
  <c r="AK522" i="1"/>
  <c r="AL522" i="1"/>
  <c r="AK523" i="1"/>
  <c r="AL523" i="1"/>
  <c r="AK524" i="1"/>
  <c r="AL524" i="1"/>
  <c r="AK525" i="1"/>
  <c r="AL525" i="1"/>
  <c r="AK526" i="1"/>
  <c r="AL526" i="1"/>
  <c r="AK527" i="1"/>
  <c r="AL527" i="1"/>
  <c r="AK528" i="1"/>
  <c r="AL528" i="1"/>
  <c r="AK529" i="1"/>
  <c r="AL529" i="1"/>
  <c r="AK530" i="1"/>
  <c r="AL530" i="1"/>
  <c r="AK531" i="1"/>
  <c r="AL531" i="1"/>
  <c r="AK532" i="1"/>
  <c r="AL532" i="1"/>
  <c r="AK533" i="1"/>
  <c r="AL533" i="1"/>
  <c r="AK534" i="1"/>
  <c r="AL534" i="1"/>
  <c r="AK535" i="1"/>
  <c r="AL535" i="1"/>
  <c r="AK536" i="1"/>
  <c r="AL536" i="1"/>
  <c r="AK537" i="1"/>
  <c r="AL537" i="1"/>
  <c r="AK538" i="1"/>
  <c r="AL538" i="1"/>
  <c r="AK539" i="1"/>
  <c r="AL539" i="1"/>
  <c r="AK540" i="1"/>
  <c r="AL540" i="1"/>
  <c r="AK541" i="1"/>
  <c r="AL541" i="1"/>
  <c r="AK542" i="1"/>
  <c r="AL542" i="1"/>
  <c r="AK543" i="1"/>
  <c r="AL543" i="1"/>
  <c r="AK544" i="1"/>
  <c r="AL544" i="1"/>
  <c r="AK545" i="1"/>
  <c r="AL545" i="1"/>
  <c r="AK546" i="1"/>
  <c r="AL546" i="1"/>
  <c r="AK547" i="1"/>
  <c r="AL547" i="1"/>
  <c r="AK548" i="1"/>
  <c r="AL548" i="1"/>
  <c r="AK549" i="1"/>
  <c r="AL549" i="1"/>
  <c r="AK550" i="1"/>
  <c r="AL550" i="1"/>
  <c r="AK551" i="1"/>
  <c r="AL551" i="1"/>
  <c r="AK552" i="1"/>
  <c r="AL552" i="1"/>
  <c r="AK553" i="1"/>
  <c r="AL553" i="1"/>
  <c r="AK554" i="1"/>
  <c r="AL554" i="1"/>
  <c r="AK555" i="1"/>
  <c r="AL555" i="1"/>
  <c r="AK556" i="1"/>
  <c r="AL556" i="1"/>
  <c r="AK557" i="1"/>
  <c r="AL557" i="1"/>
  <c r="AK558" i="1"/>
  <c r="AL558" i="1"/>
  <c r="AK559" i="1"/>
  <c r="AL559" i="1"/>
  <c r="AK560" i="1"/>
  <c r="AL560" i="1"/>
  <c r="AK561" i="1"/>
  <c r="AL561" i="1"/>
  <c r="AK562" i="1"/>
  <c r="AL562" i="1"/>
  <c r="AK563" i="1"/>
  <c r="AL563" i="1"/>
  <c r="AK564" i="1"/>
  <c r="AL564" i="1"/>
  <c r="AK565" i="1"/>
  <c r="AL565" i="1"/>
  <c r="AK566" i="1"/>
  <c r="AL566" i="1"/>
  <c r="AK567" i="1"/>
  <c r="AL567" i="1"/>
  <c r="AK568" i="1"/>
  <c r="AL568" i="1"/>
  <c r="AK569" i="1"/>
  <c r="AL569" i="1"/>
  <c r="AK570" i="1"/>
  <c r="AL570" i="1"/>
  <c r="AK571" i="1"/>
  <c r="AL571" i="1"/>
  <c r="AK572" i="1"/>
  <c r="AL572" i="1"/>
  <c r="AK573" i="1"/>
  <c r="AL573" i="1"/>
  <c r="AK574" i="1"/>
  <c r="AL574" i="1"/>
  <c r="AK575" i="1"/>
  <c r="AL575" i="1"/>
  <c r="AK576" i="1"/>
  <c r="AL576" i="1"/>
  <c r="AK577" i="1"/>
  <c r="AL577" i="1"/>
  <c r="AK578" i="1"/>
  <c r="AL578" i="1"/>
  <c r="AK579" i="1"/>
  <c r="AL579" i="1"/>
  <c r="AK580" i="1"/>
  <c r="AL580" i="1"/>
  <c r="AK581" i="1"/>
  <c r="AL581" i="1"/>
  <c r="AK582" i="1"/>
  <c r="AL582" i="1"/>
  <c r="AK583" i="1"/>
  <c r="AL583" i="1"/>
  <c r="AK584" i="1"/>
  <c r="AL584" i="1"/>
  <c r="AK585" i="1"/>
  <c r="AL585" i="1"/>
  <c r="AK586" i="1"/>
  <c r="AL586" i="1"/>
  <c r="AK587" i="1"/>
  <c r="AL587" i="1"/>
  <c r="AK588" i="1"/>
  <c r="AL588" i="1"/>
  <c r="AK589" i="1"/>
  <c r="AL589" i="1"/>
  <c r="AK590" i="1"/>
  <c r="AL590" i="1"/>
  <c r="AK591" i="1"/>
  <c r="AL591" i="1"/>
  <c r="AK592" i="1"/>
  <c r="AL592" i="1"/>
  <c r="AK593" i="1"/>
  <c r="AL593" i="1"/>
  <c r="AK594" i="1"/>
  <c r="AL594" i="1"/>
  <c r="AK595" i="1"/>
  <c r="AL595" i="1"/>
  <c r="AK596" i="1"/>
  <c r="AL596" i="1"/>
  <c r="AK597" i="1"/>
  <c r="AL597" i="1"/>
  <c r="AK598" i="1"/>
  <c r="AL598" i="1"/>
  <c r="AK599" i="1"/>
  <c r="AL599" i="1"/>
  <c r="AK600" i="1"/>
  <c r="AL600" i="1"/>
  <c r="AK601" i="1"/>
  <c r="AL601" i="1"/>
  <c r="AK602" i="1"/>
  <c r="AL602" i="1"/>
  <c r="AK603" i="1"/>
  <c r="AL603" i="1"/>
  <c r="AK604" i="1"/>
  <c r="AL604" i="1"/>
  <c r="AK605" i="1"/>
  <c r="AL605" i="1"/>
  <c r="AK606" i="1"/>
  <c r="AL606" i="1"/>
  <c r="AK607" i="1"/>
  <c r="AL607" i="1"/>
  <c r="AK608" i="1"/>
  <c r="AL608" i="1"/>
  <c r="AK609" i="1"/>
  <c r="AL609" i="1"/>
  <c r="AK610" i="1"/>
  <c r="AL610" i="1"/>
  <c r="AK611" i="1"/>
  <c r="AL611" i="1"/>
  <c r="AK612" i="1"/>
  <c r="AL612" i="1"/>
  <c r="AK613" i="1"/>
  <c r="AL613" i="1"/>
  <c r="AK614" i="1"/>
  <c r="AL614" i="1"/>
  <c r="AK615" i="1"/>
  <c r="AL615" i="1"/>
  <c r="AK616" i="1"/>
  <c r="AL616" i="1"/>
  <c r="AK617" i="1"/>
  <c r="AL617" i="1"/>
  <c r="AK618" i="1"/>
  <c r="AL618" i="1"/>
  <c r="AK619" i="1"/>
  <c r="AL619" i="1"/>
  <c r="AK620" i="1"/>
  <c r="AL620" i="1"/>
  <c r="AK621" i="1"/>
  <c r="AL621" i="1"/>
  <c r="AK622" i="1"/>
  <c r="AL622" i="1"/>
  <c r="AK623" i="1"/>
  <c r="AL623" i="1"/>
  <c r="AK624" i="1"/>
  <c r="AL624" i="1"/>
  <c r="AK625" i="1"/>
  <c r="AL625" i="1"/>
  <c r="AK626" i="1"/>
  <c r="AL626" i="1"/>
  <c r="AK627" i="1"/>
  <c r="AL627" i="1"/>
  <c r="AK628" i="1"/>
  <c r="AL628" i="1"/>
  <c r="AK629" i="1"/>
  <c r="AL629" i="1"/>
  <c r="AK630" i="1"/>
  <c r="AL630" i="1"/>
  <c r="AK631" i="1"/>
  <c r="AL631" i="1"/>
  <c r="AK632" i="1"/>
  <c r="AL632" i="1"/>
  <c r="AK633" i="1"/>
  <c r="AL633" i="1"/>
  <c r="AK634" i="1"/>
  <c r="AL634" i="1"/>
  <c r="AK635" i="1"/>
  <c r="AL635" i="1"/>
  <c r="AK636" i="1"/>
  <c r="AL636" i="1"/>
  <c r="AK637" i="1"/>
  <c r="AL637" i="1"/>
  <c r="AK638" i="1"/>
  <c r="AL638" i="1"/>
  <c r="AK639" i="1"/>
  <c r="AL639" i="1"/>
  <c r="AK640" i="1"/>
  <c r="AL640" i="1"/>
  <c r="AK641" i="1"/>
  <c r="AL641" i="1"/>
  <c r="AK642" i="1"/>
  <c r="AL642" i="1"/>
  <c r="AK643" i="1"/>
  <c r="AL643" i="1"/>
  <c r="AK644" i="1"/>
  <c r="AL644" i="1"/>
  <c r="AK645" i="1"/>
  <c r="AL645" i="1"/>
  <c r="AK646" i="1"/>
  <c r="AL646" i="1"/>
  <c r="AK647" i="1"/>
  <c r="AL647" i="1"/>
  <c r="AK648" i="1"/>
  <c r="AL648" i="1"/>
  <c r="AK649" i="1"/>
  <c r="AL649" i="1"/>
  <c r="AK650" i="1"/>
  <c r="AL650" i="1"/>
  <c r="AK651" i="1"/>
  <c r="AL651" i="1"/>
  <c r="AK652" i="1"/>
  <c r="AL652" i="1"/>
  <c r="AK653" i="1"/>
  <c r="AL653" i="1"/>
  <c r="AK654" i="1"/>
  <c r="AL654" i="1"/>
  <c r="AK655" i="1"/>
  <c r="AL655" i="1"/>
  <c r="AK656" i="1"/>
  <c r="AL656" i="1"/>
  <c r="AK657" i="1"/>
  <c r="AL657" i="1"/>
  <c r="AK658" i="1"/>
  <c r="AL658" i="1"/>
  <c r="AK659" i="1"/>
  <c r="AL659" i="1"/>
  <c r="AK660" i="1"/>
  <c r="AL660" i="1"/>
  <c r="AK661" i="1"/>
  <c r="AL661" i="1"/>
  <c r="AK662" i="1"/>
  <c r="AL662" i="1"/>
  <c r="AK663" i="1"/>
  <c r="AL663" i="1"/>
  <c r="AK664" i="1"/>
  <c r="AL664" i="1"/>
  <c r="AK665" i="1"/>
  <c r="AL665" i="1"/>
  <c r="AK666" i="1"/>
  <c r="AL666" i="1"/>
  <c r="AK667" i="1"/>
  <c r="AL667" i="1"/>
  <c r="AK668" i="1"/>
  <c r="AL668" i="1"/>
  <c r="AK669" i="1"/>
  <c r="AL669" i="1"/>
  <c r="AK670" i="1"/>
  <c r="AL670" i="1"/>
  <c r="AK671" i="1"/>
  <c r="AL671" i="1"/>
  <c r="AK672" i="1"/>
  <c r="AL672" i="1"/>
  <c r="AK673" i="1"/>
  <c r="AL673" i="1"/>
  <c r="AK674" i="1"/>
  <c r="AL674" i="1"/>
  <c r="AK675" i="1"/>
  <c r="AL675" i="1"/>
  <c r="AK676" i="1"/>
  <c r="AL676" i="1"/>
  <c r="AK677" i="1"/>
  <c r="AL677" i="1"/>
  <c r="AK678" i="1"/>
  <c r="AL678" i="1"/>
  <c r="AK679" i="1"/>
  <c r="AL679" i="1"/>
  <c r="AK680" i="1"/>
  <c r="AL680" i="1"/>
  <c r="AK681" i="1"/>
  <c r="AL681" i="1"/>
  <c r="AK682" i="1"/>
  <c r="AL682" i="1"/>
  <c r="AK683" i="1"/>
  <c r="AL683" i="1"/>
  <c r="AK684" i="1"/>
  <c r="AL684" i="1"/>
  <c r="AK685" i="1"/>
  <c r="AL685" i="1"/>
  <c r="AK686" i="1"/>
  <c r="AL686" i="1"/>
  <c r="AK687" i="1"/>
  <c r="AL687" i="1"/>
  <c r="AK688" i="1"/>
  <c r="AL688" i="1"/>
  <c r="AK689" i="1"/>
  <c r="AL689" i="1"/>
  <c r="AK690" i="1"/>
  <c r="AL690" i="1"/>
  <c r="AK691" i="1"/>
  <c r="AL691" i="1"/>
  <c r="AK692" i="1"/>
  <c r="AL692" i="1"/>
  <c r="AK693" i="1"/>
  <c r="AL693" i="1"/>
  <c r="AK694" i="1"/>
  <c r="AL694" i="1"/>
  <c r="AK695" i="1"/>
  <c r="AL695" i="1"/>
  <c r="AK696" i="1"/>
  <c r="AL696" i="1"/>
  <c r="AK697" i="1"/>
  <c r="AL697" i="1"/>
  <c r="AK698" i="1"/>
  <c r="AL698" i="1"/>
  <c r="AK699" i="1"/>
  <c r="AL699" i="1"/>
  <c r="AK700" i="1"/>
  <c r="AL700" i="1"/>
  <c r="AK701" i="1"/>
  <c r="AL701" i="1"/>
  <c r="AK702" i="1"/>
  <c r="AL702" i="1"/>
  <c r="AK703" i="1"/>
  <c r="AL703" i="1"/>
  <c r="AK704" i="1"/>
  <c r="AL704" i="1"/>
  <c r="AK705" i="1"/>
  <c r="AL705" i="1"/>
  <c r="AK706" i="1"/>
  <c r="AL706" i="1"/>
  <c r="AK707" i="1"/>
  <c r="AL707" i="1"/>
  <c r="AK708" i="1"/>
  <c r="AL708" i="1"/>
  <c r="AK709" i="1"/>
  <c r="AL709" i="1"/>
  <c r="AK710" i="1"/>
  <c r="AL710" i="1"/>
  <c r="AK711" i="1"/>
  <c r="AL711" i="1"/>
  <c r="AK712" i="1"/>
  <c r="AL712" i="1"/>
  <c r="AK713" i="1"/>
  <c r="AL713" i="1"/>
  <c r="AK714" i="1"/>
  <c r="AL714" i="1"/>
  <c r="AK715" i="1"/>
  <c r="AL715" i="1"/>
  <c r="AK716" i="1"/>
  <c r="AL716" i="1"/>
  <c r="AK717" i="1"/>
  <c r="AL717" i="1"/>
  <c r="AK718" i="1"/>
  <c r="AL718" i="1"/>
  <c r="AK719" i="1"/>
  <c r="AL719" i="1"/>
  <c r="AK720" i="1"/>
  <c r="AL720" i="1"/>
  <c r="AK721" i="1"/>
  <c r="AL721" i="1"/>
  <c r="AK722" i="1"/>
  <c r="AL722" i="1"/>
  <c r="AK723" i="1"/>
  <c r="AL723" i="1"/>
  <c r="AK724" i="1"/>
  <c r="AL724" i="1"/>
  <c r="AK725" i="1"/>
  <c r="AL725" i="1"/>
  <c r="AK726" i="1"/>
  <c r="AL726" i="1"/>
  <c r="AK727" i="1"/>
  <c r="AL727" i="1"/>
  <c r="AK728" i="1"/>
  <c r="AL728" i="1"/>
  <c r="AK729" i="1"/>
  <c r="AL729" i="1"/>
  <c r="AK730" i="1"/>
  <c r="AL730" i="1"/>
  <c r="AK731" i="1"/>
  <c r="AL731" i="1"/>
  <c r="AK732" i="1"/>
  <c r="AL732" i="1"/>
  <c r="AK733" i="1"/>
  <c r="AL733" i="1"/>
  <c r="AK734" i="1"/>
  <c r="AL734" i="1"/>
  <c r="AK735" i="1"/>
  <c r="AL735" i="1"/>
  <c r="AK736" i="1"/>
  <c r="AL736" i="1"/>
  <c r="AK737" i="1"/>
  <c r="AL737" i="1"/>
  <c r="AK738" i="1"/>
  <c r="AL738" i="1"/>
  <c r="AK739" i="1"/>
  <c r="AL739" i="1"/>
  <c r="AK740" i="1"/>
  <c r="AL740" i="1"/>
  <c r="AK741" i="1"/>
  <c r="AL741" i="1"/>
  <c r="AK742" i="1"/>
  <c r="AL742" i="1"/>
  <c r="AK743" i="1"/>
  <c r="AL743" i="1"/>
  <c r="AK744" i="1"/>
  <c r="AL744" i="1"/>
  <c r="AK745" i="1"/>
  <c r="AL745" i="1"/>
  <c r="AK746" i="1"/>
  <c r="AL746" i="1"/>
  <c r="AK747" i="1"/>
  <c r="AL747" i="1"/>
  <c r="AK748" i="1"/>
  <c r="AL748" i="1"/>
  <c r="AK749" i="1"/>
  <c r="AL749" i="1"/>
  <c r="AK750" i="1"/>
  <c r="AL750" i="1"/>
  <c r="AK751" i="1"/>
  <c r="AL751" i="1"/>
  <c r="AK752" i="1"/>
  <c r="AL752" i="1"/>
  <c r="AK753" i="1"/>
  <c r="AL753" i="1"/>
  <c r="AK754" i="1"/>
  <c r="AL754" i="1"/>
  <c r="AK755" i="1"/>
  <c r="AL755" i="1"/>
  <c r="AK756" i="1"/>
  <c r="AL756" i="1"/>
  <c r="AK757" i="1"/>
  <c r="AL757" i="1"/>
  <c r="AK758" i="1"/>
  <c r="AL758" i="1"/>
  <c r="AK759" i="1"/>
  <c r="AL759" i="1"/>
  <c r="AK760" i="1"/>
  <c r="AL760" i="1"/>
  <c r="AK761" i="1"/>
  <c r="AL761" i="1"/>
  <c r="AK762" i="1"/>
  <c r="AL762" i="1"/>
  <c r="AK763" i="1"/>
  <c r="AL763" i="1"/>
  <c r="AK764" i="1"/>
  <c r="AL764" i="1"/>
  <c r="AK765" i="1"/>
  <c r="AL765" i="1"/>
  <c r="AK766" i="1"/>
  <c r="AL766" i="1"/>
  <c r="AK767" i="1"/>
  <c r="AL767" i="1"/>
  <c r="AK768" i="1"/>
  <c r="AL768" i="1"/>
  <c r="AK769" i="1"/>
  <c r="AL769" i="1"/>
  <c r="AK770" i="1"/>
  <c r="AL770" i="1"/>
  <c r="AK771" i="1"/>
  <c r="AL771" i="1"/>
  <c r="AK772" i="1"/>
  <c r="AL772" i="1"/>
  <c r="AK773" i="1"/>
  <c r="AL773" i="1"/>
  <c r="AK774" i="1"/>
  <c r="AL774" i="1"/>
  <c r="AK775" i="1"/>
  <c r="AL775" i="1"/>
  <c r="AK776" i="1"/>
  <c r="AL776" i="1"/>
  <c r="AK777" i="1"/>
  <c r="AL777" i="1"/>
  <c r="AK778" i="1"/>
  <c r="AL778" i="1"/>
  <c r="AK779" i="1"/>
  <c r="AL779" i="1"/>
  <c r="AK780" i="1"/>
  <c r="AL780" i="1"/>
  <c r="AK781" i="1"/>
  <c r="AL781" i="1"/>
  <c r="AK782" i="1"/>
  <c r="AL782" i="1"/>
  <c r="AK783" i="1"/>
  <c r="AL783" i="1"/>
  <c r="AK784" i="1"/>
  <c r="AL784" i="1"/>
  <c r="AK785" i="1"/>
  <c r="AL785" i="1"/>
  <c r="AK786" i="1"/>
  <c r="AL786" i="1"/>
  <c r="AK787" i="1"/>
  <c r="AL787" i="1"/>
  <c r="AK788" i="1"/>
  <c r="AL788" i="1"/>
  <c r="AK789" i="1"/>
  <c r="AL789" i="1"/>
  <c r="AK790" i="1"/>
  <c r="AL790" i="1"/>
  <c r="AK791" i="1"/>
  <c r="AL791" i="1"/>
  <c r="AK792" i="1"/>
  <c r="AL792" i="1"/>
  <c r="AK793" i="1"/>
  <c r="AL793" i="1"/>
  <c r="AK794" i="1"/>
  <c r="AL794" i="1"/>
  <c r="AK795" i="1"/>
  <c r="AL795" i="1"/>
  <c r="AK796" i="1"/>
  <c r="AL796" i="1"/>
  <c r="AK797" i="1"/>
  <c r="AL797" i="1"/>
  <c r="AK798" i="1"/>
  <c r="AL798" i="1"/>
  <c r="AK799" i="1"/>
  <c r="AL799" i="1"/>
  <c r="AK800" i="1"/>
  <c r="AL800" i="1"/>
  <c r="AK801" i="1"/>
  <c r="AL801" i="1"/>
  <c r="AK802" i="1"/>
  <c r="AL802" i="1"/>
  <c r="AK803" i="1"/>
  <c r="AL803" i="1"/>
  <c r="AK804" i="1"/>
  <c r="AL804" i="1"/>
  <c r="AK805" i="1"/>
  <c r="AL805" i="1"/>
  <c r="AK806" i="1"/>
  <c r="AL806" i="1"/>
  <c r="AK807" i="1"/>
  <c r="AL807" i="1"/>
  <c r="AK808" i="1"/>
  <c r="AL808" i="1"/>
  <c r="AK809" i="1"/>
  <c r="AL809" i="1"/>
  <c r="AK810" i="1"/>
  <c r="AL810" i="1"/>
  <c r="AK811" i="1"/>
  <c r="AL811" i="1"/>
  <c r="AK812" i="1"/>
  <c r="AL812" i="1"/>
  <c r="AK813" i="1"/>
  <c r="AL813" i="1"/>
  <c r="AK814" i="1"/>
  <c r="AL814" i="1"/>
  <c r="AK815" i="1"/>
  <c r="AL815" i="1"/>
  <c r="AK816" i="1"/>
  <c r="AL816" i="1"/>
  <c r="AK817" i="1"/>
  <c r="AL817" i="1"/>
  <c r="AK818" i="1"/>
  <c r="AL818" i="1"/>
  <c r="AK819" i="1"/>
  <c r="AL819" i="1"/>
  <c r="AK820" i="1"/>
  <c r="AL820" i="1"/>
  <c r="AK821" i="1"/>
  <c r="AL821" i="1"/>
  <c r="AK822" i="1"/>
  <c r="AL822" i="1"/>
  <c r="AK823" i="1"/>
  <c r="AL823" i="1"/>
  <c r="AK824" i="1"/>
  <c r="AL824" i="1"/>
  <c r="AK825" i="1"/>
  <c r="AL825" i="1"/>
  <c r="AK826" i="1"/>
  <c r="AL826" i="1"/>
  <c r="AK827" i="1"/>
  <c r="AL827" i="1"/>
  <c r="AK828" i="1"/>
  <c r="AL828" i="1"/>
  <c r="AK829" i="1"/>
  <c r="AL829" i="1"/>
  <c r="AK830" i="1"/>
  <c r="AL830" i="1"/>
  <c r="AK831" i="1"/>
  <c r="AL831" i="1"/>
  <c r="AK832" i="1"/>
  <c r="AL832" i="1"/>
  <c r="AK833" i="1"/>
  <c r="AL833" i="1"/>
  <c r="AK834" i="1"/>
  <c r="AL834" i="1"/>
  <c r="AK835" i="1"/>
  <c r="AL835" i="1"/>
  <c r="AK836" i="1"/>
  <c r="AL836" i="1"/>
  <c r="AK837" i="1"/>
  <c r="AL837" i="1"/>
  <c r="AK838" i="1"/>
  <c r="AL838" i="1"/>
  <c r="AK839" i="1"/>
  <c r="AL839" i="1"/>
  <c r="AK840" i="1"/>
  <c r="AL840" i="1"/>
  <c r="AK841" i="1"/>
  <c r="AL841" i="1"/>
  <c r="AK842" i="1"/>
  <c r="AL842" i="1"/>
  <c r="AK843" i="1"/>
  <c r="AL843" i="1"/>
  <c r="AK844" i="1"/>
  <c r="AL844" i="1"/>
  <c r="AK845" i="1"/>
  <c r="AL845" i="1"/>
  <c r="AK846" i="1"/>
  <c r="AL846" i="1"/>
  <c r="AK847" i="1"/>
  <c r="AL847" i="1"/>
  <c r="AK848" i="1"/>
  <c r="AL848" i="1"/>
  <c r="AK849" i="1"/>
  <c r="AL849" i="1"/>
  <c r="AK850" i="1"/>
  <c r="AL850" i="1"/>
  <c r="AK851" i="1"/>
  <c r="AL851" i="1"/>
  <c r="AK852" i="1"/>
  <c r="AL852" i="1"/>
  <c r="AK853" i="1"/>
  <c r="AL853" i="1"/>
  <c r="AK854" i="1"/>
  <c r="AL854" i="1"/>
  <c r="AK855" i="1"/>
  <c r="AL855" i="1"/>
  <c r="AK856" i="1"/>
  <c r="AL856" i="1"/>
  <c r="AK857" i="1"/>
  <c r="AL857" i="1"/>
  <c r="AK858" i="1"/>
  <c r="AL858" i="1"/>
  <c r="AK859" i="1"/>
  <c r="AL859" i="1"/>
  <c r="AK860" i="1"/>
  <c r="AL860" i="1"/>
  <c r="AK861" i="1"/>
  <c r="AL861" i="1"/>
  <c r="AK862" i="1"/>
  <c r="AL862" i="1"/>
  <c r="AK863" i="1"/>
  <c r="AL863" i="1"/>
  <c r="AK864" i="1"/>
  <c r="AL864" i="1"/>
  <c r="AK865" i="1"/>
  <c r="AL865" i="1"/>
  <c r="AK866" i="1"/>
  <c r="AL866" i="1"/>
  <c r="AK867" i="1"/>
  <c r="AL867" i="1"/>
  <c r="AK868" i="1"/>
  <c r="AL868" i="1"/>
  <c r="AK869" i="1"/>
  <c r="AL869" i="1"/>
  <c r="AK870" i="1"/>
  <c r="AL870" i="1"/>
  <c r="AK871" i="1"/>
  <c r="AL871" i="1"/>
  <c r="AK872" i="1"/>
  <c r="AL872" i="1"/>
  <c r="AK873" i="1"/>
  <c r="AL873" i="1"/>
  <c r="AK874" i="1"/>
  <c r="AL874" i="1"/>
  <c r="AK875" i="1"/>
  <c r="AL875" i="1"/>
  <c r="AK876" i="1"/>
  <c r="AL876" i="1"/>
  <c r="AK877" i="1"/>
  <c r="AL877" i="1"/>
  <c r="AK878" i="1"/>
  <c r="AL878" i="1"/>
  <c r="AK879" i="1"/>
  <c r="AL879" i="1"/>
  <c r="AK880" i="1"/>
  <c r="AL880" i="1"/>
  <c r="AK881" i="1"/>
  <c r="AL881" i="1"/>
  <c r="AK882" i="1"/>
  <c r="AL882" i="1"/>
  <c r="AK883" i="1"/>
  <c r="AL883" i="1"/>
  <c r="AK884" i="1"/>
  <c r="AL884" i="1"/>
  <c r="AK885" i="1"/>
  <c r="AL885" i="1"/>
  <c r="AK886" i="1"/>
  <c r="AL886" i="1"/>
  <c r="AK887" i="1"/>
  <c r="AL887" i="1"/>
  <c r="AK888" i="1"/>
  <c r="AL888" i="1"/>
  <c r="AK889" i="1"/>
  <c r="AL889" i="1"/>
  <c r="AK890" i="1"/>
  <c r="AL890" i="1"/>
  <c r="AK891" i="1"/>
  <c r="AL891" i="1"/>
  <c r="AK892" i="1"/>
  <c r="AL892" i="1"/>
  <c r="AK893" i="1"/>
  <c r="AL893" i="1"/>
  <c r="AK894" i="1"/>
  <c r="AL894" i="1"/>
  <c r="AK895" i="1"/>
  <c r="AL895" i="1"/>
  <c r="AK896" i="1"/>
  <c r="AL896" i="1"/>
  <c r="AK897" i="1"/>
  <c r="AL897" i="1"/>
  <c r="AK898" i="1"/>
  <c r="AL898" i="1"/>
  <c r="AK899" i="1"/>
  <c r="AL899" i="1"/>
  <c r="AK900" i="1"/>
  <c r="AL900" i="1"/>
  <c r="AK901" i="1"/>
  <c r="AL901" i="1"/>
  <c r="AK902" i="1"/>
  <c r="AL902" i="1"/>
  <c r="AK903" i="1"/>
  <c r="AL903" i="1"/>
  <c r="AK904" i="1"/>
  <c r="AL904" i="1"/>
  <c r="AK905" i="1"/>
  <c r="AL905" i="1"/>
  <c r="AK906" i="1"/>
  <c r="AL906" i="1"/>
  <c r="AK907" i="1"/>
  <c r="AL907" i="1"/>
  <c r="AK908" i="1"/>
  <c r="AL908" i="1"/>
  <c r="AK909" i="1"/>
  <c r="AL909" i="1"/>
  <c r="AK910" i="1"/>
  <c r="AL910" i="1"/>
  <c r="AK911" i="1"/>
  <c r="AL911" i="1"/>
  <c r="AK912" i="1"/>
  <c r="AL912" i="1"/>
  <c r="AK913" i="1"/>
  <c r="AL913" i="1"/>
  <c r="AK914" i="1"/>
  <c r="AL914" i="1"/>
  <c r="AK915" i="1"/>
  <c r="AL915" i="1"/>
  <c r="AK916" i="1"/>
  <c r="AL916" i="1"/>
  <c r="AK917" i="1"/>
  <c r="AL917" i="1"/>
  <c r="AK918" i="1"/>
  <c r="AL918" i="1"/>
  <c r="AK919" i="1"/>
  <c r="AL919" i="1"/>
  <c r="AK920" i="1"/>
  <c r="AL920" i="1"/>
  <c r="AK921" i="1"/>
  <c r="AL921" i="1"/>
  <c r="AK922" i="1"/>
  <c r="AL922" i="1"/>
  <c r="AK923" i="1"/>
  <c r="AL923" i="1"/>
  <c r="AK924" i="1"/>
  <c r="AL924" i="1"/>
  <c r="AK925" i="1"/>
  <c r="AL925" i="1"/>
  <c r="AK926" i="1"/>
  <c r="AL926" i="1"/>
  <c r="AK927" i="1"/>
  <c r="AL927" i="1"/>
  <c r="AK928" i="1"/>
  <c r="AL928" i="1"/>
  <c r="AK929" i="1"/>
  <c r="AL929" i="1"/>
  <c r="AK930" i="1"/>
  <c r="AL930" i="1"/>
  <c r="AK931" i="1"/>
  <c r="AL931" i="1"/>
  <c r="AK932" i="1"/>
  <c r="AL932" i="1"/>
  <c r="AK933" i="1"/>
  <c r="AL933" i="1"/>
  <c r="AK934" i="1"/>
  <c r="AL934" i="1"/>
  <c r="AK935" i="1"/>
  <c r="AL935" i="1"/>
  <c r="AK936" i="1"/>
  <c r="AL936" i="1"/>
  <c r="AK937" i="1"/>
  <c r="AL937" i="1"/>
  <c r="AK938" i="1"/>
  <c r="AL938" i="1"/>
  <c r="AK939" i="1"/>
  <c r="AL939" i="1"/>
  <c r="AK940" i="1"/>
  <c r="AL940" i="1"/>
  <c r="AK941" i="1"/>
  <c r="AL941" i="1"/>
  <c r="AK942" i="1"/>
  <c r="AL942" i="1"/>
  <c r="AK943" i="1"/>
  <c r="AL943" i="1"/>
  <c r="AK944" i="1"/>
  <c r="AL944" i="1"/>
  <c r="AK945" i="1"/>
  <c r="AL945" i="1"/>
  <c r="AK946" i="1"/>
  <c r="AL946" i="1"/>
  <c r="AK947" i="1"/>
  <c r="AL947" i="1"/>
  <c r="AK948" i="1"/>
  <c r="AL948" i="1"/>
  <c r="AK949" i="1"/>
  <c r="AL949" i="1"/>
  <c r="AK950" i="1"/>
  <c r="AL950" i="1"/>
  <c r="AK951" i="1"/>
  <c r="AL951" i="1"/>
  <c r="AK952" i="1"/>
  <c r="AL952" i="1"/>
  <c r="AK953" i="1"/>
  <c r="AL953" i="1"/>
  <c r="AK954" i="1"/>
  <c r="AL954" i="1"/>
  <c r="AK955" i="1"/>
  <c r="AL955" i="1"/>
  <c r="AK956" i="1"/>
  <c r="AL956" i="1"/>
  <c r="AK957" i="1"/>
  <c r="AL957" i="1"/>
  <c r="AK958" i="1"/>
  <c r="AL958" i="1"/>
  <c r="AK959" i="1"/>
  <c r="AL959" i="1"/>
  <c r="AK960" i="1"/>
  <c r="AL960" i="1"/>
  <c r="AK961" i="1"/>
  <c r="AL961" i="1"/>
  <c r="AK962" i="1"/>
  <c r="AL962" i="1"/>
  <c r="AK963" i="1"/>
  <c r="AL963" i="1"/>
  <c r="AK964" i="1"/>
  <c r="AL964" i="1"/>
  <c r="AK965" i="1"/>
  <c r="AL965" i="1"/>
  <c r="AK966" i="1"/>
  <c r="AL966" i="1"/>
  <c r="AK967" i="1"/>
  <c r="AL967" i="1"/>
  <c r="AK968" i="1"/>
  <c r="AL968" i="1"/>
  <c r="AK969" i="1"/>
  <c r="AL969" i="1"/>
  <c r="AK970" i="1"/>
  <c r="AL970" i="1"/>
  <c r="AK971" i="1"/>
  <c r="AL971" i="1"/>
  <c r="AK972" i="1"/>
  <c r="AL972" i="1"/>
  <c r="AK973" i="1"/>
  <c r="AL973" i="1"/>
  <c r="AK974" i="1"/>
  <c r="AL974" i="1"/>
  <c r="AK975" i="1"/>
  <c r="AL975" i="1"/>
  <c r="AK976" i="1"/>
  <c r="AL976" i="1"/>
  <c r="AK977" i="1"/>
  <c r="AL977" i="1"/>
  <c r="AK978" i="1"/>
  <c r="AL978" i="1"/>
  <c r="AK979" i="1"/>
  <c r="AL979" i="1"/>
  <c r="AK980" i="1"/>
  <c r="AL980" i="1"/>
  <c r="AK981" i="1"/>
  <c r="AL981" i="1"/>
  <c r="AK982" i="1"/>
  <c r="AL982" i="1"/>
  <c r="AK983" i="1"/>
  <c r="AL983" i="1"/>
  <c r="AK984" i="1"/>
  <c r="AL984" i="1"/>
  <c r="AK985" i="1"/>
  <c r="AL985" i="1"/>
  <c r="AK986" i="1"/>
  <c r="AL986" i="1"/>
  <c r="AK987" i="1"/>
  <c r="AL987" i="1"/>
  <c r="AK988" i="1"/>
  <c r="AL988" i="1"/>
  <c r="AK989" i="1"/>
  <c r="AL989" i="1"/>
  <c r="AK990" i="1"/>
  <c r="AL990" i="1"/>
  <c r="AK991" i="1"/>
  <c r="AL991" i="1"/>
  <c r="AK992" i="1"/>
  <c r="AL992" i="1"/>
  <c r="AK993" i="1"/>
  <c r="AL993" i="1"/>
  <c r="AK994" i="1"/>
  <c r="AL994" i="1"/>
  <c r="AK995" i="1"/>
  <c r="AL995" i="1"/>
  <c r="AK996" i="1"/>
  <c r="AL996" i="1"/>
  <c r="AK997" i="1"/>
  <c r="AL997" i="1"/>
  <c r="AK998" i="1"/>
  <c r="AL998" i="1"/>
  <c r="AK999" i="1"/>
  <c r="AL999" i="1"/>
  <c r="AK1000" i="1"/>
  <c r="AL1000" i="1"/>
  <c r="AK1001" i="1"/>
  <c r="AL1001" i="1"/>
  <c r="AK1002" i="1"/>
  <c r="AL1002" i="1"/>
  <c r="AK1003" i="1"/>
  <c r="AL1003" i="1"/>
  <c r="AK1004" i="1"/>
  <c r="AL1004" i="1"/>
  <c r="J15903" i="1"/>
  <c r="I15903" i="1"/>
  <c r="H15903" i="1"/>
  <c r="J15902" i="1"/>
  <c r="I15902" i="1"/>
  <c r="H15902" i="1"/>
  <c r="J15901" i="1"/>
  <c r="I15901" i="1"/>
  <c r="H15901" i="1"/>
  <c r="J15900" i="1"/>
  <c r="I15900" i="1"/>
  <c r="H15900" i="1"/>
  <c r="J15899" i="1"/>
  <c r="I15899" i="1"/>
  <c r="H15899" i="1"/>
  <c r="J15898" i="1"/>
  <c r="I15898" i="1"/>
  <c r="H15898" i="1"/>
  <c r="J15897" i="1"/>
  <c r="I15897" i="1"/>
  <c r="H15897" i="1"/>
  <c r="J15896" i="1"/>
  <c r="I15896" i="1"/>
  <c r="H15896" i="1"/>
  <c r="J15895" i="1"/>
  <c r="I15895" i="1"/>
  <c r="H15895" i="1"/>
  <c r="J15894" i="1"/>
  <c r="I15894" i="1"/>
  <c r="H15894" i="1"/>
  <c r="J15893" i="1"/>
  <c r="I15893" i="1"/>
  <c r="H15893" i="1"/>
  <c r="J15892" i="1"/>
  <c r="I15892" i="1"/>
  <c r="H15892" i="1"/>
  <c r="J15891" i="1"/>
  <c r="I15891" i="1"/>
  <c r="H15891" i="1"/>
  <c r="J15890" i="1"/>
  <c r="I15890" i="1"/>
  <c r="H15890" i="1"/>
  <c r="J15889" i="1"/>
  <c r="I15889" i="1"/>
  <c r="H15889" i="1"/>
  <c r="J15888" i="1"/>
  <c r="I15888" i="1"/>
  <c r="H15888" i="1"/>
  <c r="J15887" i="1"/>
  <c r="I15887" i="1"/>
  <c r="H15887" i="1"/>
  <c r="J15886" i="1"/>
  <c r="I15886" i="1"/>
  <c r="H15886" i="1"/>
  <c r="J15885" i="1"/>
  <c r="I15885" i="1"/>
  <c r="H15885" i="1"/>
  <c r="J15884" i="1"/>
  <c r="I15884" i="1"/>
  <c r="H15884" i="1"/>
  <c r="J15883" i="1"/>
  <c r="I15883" i="1"/>
  <c r="H15883" i="1"/>
  <c r="J15882" i="1"/>
  <c r="I15882" i="1"/>
  <c r="H15882" i="1"/>
  <c r="J15881" i="1"/>
  <c r="I15881" i="1"/>
  <c r="H15881" i="1"/>
  <c r="J15880" i="1"/>
  <c r="I15880" i="1"/>
  <c r="H15880" i="1"/>
  <c r="J15879" i="1"/>
  <c r="I15879" i="1"/>
  <c r="H15879" i="1"/>
  <c r="J15878" i="1"/>
  <c r="I15878" i="1"/>
  <c r="H15878" i="1"/>
  <c r="J15877" i="1"/>
  <c r="I15877" i="1"/>
  <c r="H15877" i="1"/>
  <c r="J15876" i="1"/>
  <c r="I15876" i="1"/>
  <c r="H15876" i="1"/>
  <c r="J15875" i="1"/>
  <c r="I15875" i="1"/>
  <c r="H15875" i="1"/>
  <c r="J15874" i="1"/>
  <c r="I15874" i="1"/>
  <c r="H15874" i="1"/>
  <c r="J15873" i="1"/>
  <c r="I15873" i="1"/>
  <c r="H15873" i="1"/>
  <c r="J15872" i="1"/>
  <c r="I15872" i="1"/>
  <c r="H15872" i="1"/>
  <c r="J15871" i="1"/>
  <c r="I15871" i="1"/>
  <c r="H15871" i="1"/>
  <c r="J15870" i="1"/>
  <c r="I15870" i="1"/>
  <c r="H15870" i="1"/>
  <c r="J15869" i="1"/>
  <c r="I15869" i="1"/>
  <c r="H15869" i="1"/>
  <c r="J15868" i="1"/>
  <c r="I15868" i="1"/>
  <c r="H15868" i="1"/>
  <c r="J15867" i="1"/>
  <c r="I15867" i="1"/>
  <c r="H15867" i="1"/>
  <c r="J15866" i="1"/>
  <c r="I15866" i="1"/>
  <c r="H15866" i="1"/>
  <c r="J15865" i="1"/>
  <c r="I15865" i="1"/>
  <c r="H15865" i="1"/>
  <c r="J15864" i="1"/>
  <c r="I15864" i="1"/>
  <c r="H15864" i="1"/>
  <c r="AL4" i="1"/>
  <c r="AK4" i="1"/>
  <c r="Q12" i="1"/>
  <c r="Q13" i="1"/>
  <c r="Q14" i="1"/>
  <c r="Q15" i="1"/>
  <c r="Q4" i="1"/>
  <c r="AS4" i="1" s="1"/>
  <c r="Q7" i="1"/>
  <c r="Q8" i="1"/>
  <c r="Q9" i="1"/>
  <c r="R4" i="1"/>
  <c r="AR4" i="1" s="1"/>
  <c r="Y4" i="1"/>
  <c r="BH4" i="1" s="1"/>
  <c r="BK4" i="1"/>
  <c r="AV4" i="1"/>
  <c r="AW4" i="1"/>
  <c r="AX4" i="1"/>
  <c r="AY4" i="1"/>
  <c r="AZ4" i="1"/>
  <c r="BA4" i="1"/>
  <c r="BB4" i="1"/>
  <c r="BC4" i="1"/>
  <c r="BD4" i="1"/>
  <c r="BE4" i="1"/>
  <c r="BG4" i="1"/>
  <c r="BI4" i="1"/>
  <c r="BJ4" i="1"/>
  <c r="Q5" i="1"/>
  <c r="AS5" i="1" s="1"/>
  <c r="R5" i="1"/>
  <c r="AR5" i="1" s="1"/>
  <c r="Y5" i="1"/>
  <c r="BH5" i="1" s="1"/>
  <c r="BK5" i="1"/>
  <c r="AV5" i="1"/>
  <c r="AW5" i="1"/>
  <c r="AX5" i="1"/>
  <c r="AY5" i="1"/>
  <c r="AZ5" i="1"/>
  <c r="BA5" i="1"/>
  <c r="BB5" i="1"/>
  <c r="BC5" i="1"/>
  <c r="BD5" i="1"/>
  <c r="BE5" i="1"/>
  <c r="BG5" i="1"/>
  <c r="BI5" i="1"/>
  <c r="BJ5" i="1"/>
  <c r="G1753" i="1"/>
  <c r="F1753" i="1"/>
  <c r="E1753" i="1"/>
  <c r="G1752" i="1"/>
  <c r="F1752" i="1"/>
  <c r="E1752" i="1"/>
  <c r="G1751" i="1"/>
  <c r="F1751" i="1"/>
  <c r="E1751" i="1"/>
  <c r="G1750" i="1"/>
  <c r="F1750" i="1"/>
  <c r="E1750" i="1"/>
  <c r="G1749" i="1"/>
  <c r="F1749" i="1"/>
  <c r="E1749" i="1"/>
  <c r="G1748" i="1"/>
  <c r="F1748" i="1"/>
  <c r="E1748" i="1"/>
  <c r="G1747" i="1"/>
  <c r="F1747" i="1"/>
  <c r="E1747" i="1"/>
  <c r="G1746" i="1"/>
  <c r="F1746" i="1"/>
  <c r="E1746" i="1"/>
  <c r="G1745" i="1"/>
  <c r="F1745" i="1"/>
  <c r="E1745" i="1"/>
  <c r="G1744" i="1"/>
  <c r="F1744" i="1"/>
  <c r="E1744" i="1"/>
  <c r="G1743" i="1"/>
  <c r="F1743" i="1"/>
  <c r="E1743" i="1"/>
  <c r="G1742" i="1"/>
  <c r="F1742" i="1"/>
  <c r="E1742" i="1"/>
  <c r="G1741" i="1"/>
  <c r="F1741" i="1"/>
  <c r="E1741" i="1"/>
  <c r="G1740" i="1"/>
  <c r="F1740" i="1"/>
  <c r="E1740" i="1"/>
  <c r="G1739" i="1"/>
  <c r="F1739" i="1"/>
  <c r="E1739" i="1"/>
  <c r="G1738" i="1"/>
  <c r="F1738" i="1"/>
  <c r="E1738" i="1"/>
  <c r="G1737" i="1"/>
  <c r="F1737" i="1"/>
  <c r="E1737" i="1"/>
  <c r="G1736" i="1"/>
  <c r="F1736" i="1"/>
  <c r="E1736" i="1"/>
  <c r="G1735" i="1"/>
  <c r="F1735" i="1"/>
  <c r="E1735" i="1"/>
  <c r="G1734" i="1"/>
  <c r="F1734" i="1"/>
  <c r="E1734" i="1"/>
  <c r="G1733" i="1"/>
  <c r="F1733" i="1"/>
  <c r="E1733" i="1"/>
  <c r="G1732" i="1"/>
  <c r="F1732" i="1"/>
  <c r="E1732" i="1"/>
  <c r="G1731" i="1"/>
  <c r="F1731" i="1"/>
  <c r="E1731" i="1"/>
  <c r="G1730" i="1"/>
  <c r="F1730" i="1"/>
  <c r="E1730" i="1"/>
  <c r="G1729" i="1"/>
  <c r="F1729" i="1"/>
  <c r="E1729" i="1"/>
  <c r="G1728" i="1"/>
  <c r="F1728" i="1"/>
  <c r="E1728" i="1"/>
  <c r="G1727" i="1"/>
  <c r="F1727" i="1"/>
  <c r="E1727" i="1"/>
  <c r="G1726" i="1"/>
  <c r="F1726" i="1"/>
  <c r="E1726" i="1"/>
  <c r="G1725" i="1"/>
  <c r="F1725" i="1"/>
  <c r="E1725" i="1"/>
  <c r="G1724" i="1"/>
  <c r="F1724" i="1"/>
  <c r="E1724" i="1"/>
  <c r="G1723" i="1"/>
  <c r="F1723" i="1"/>
  <c r="E1723" i="1"/>
  <c r="G1722" i="1"/>
  <c r="F1722" i="1"/>
  <c r="E1722" i="1"/>
  <c r="G1721" i="1"/>
  <c r="F1721" i="1"/>
  <c r="E1721" i="1"/>
  <c r="G1720" i="1"/>
  <c r="F1720" i="1"/>
  <c r="E1720" i="1"/>
  <c r="G1719" i="1"/>
  <c r="F1719" i="1"/>
  <c r="E1719" i="1"/>
  <c r="G1718" i="1"/>
  <c r="F1718" i="1"/>
  <c r="E1718" i="1"/>
  <c r="G1717" i="1"/>
  <c r="F1717" i="1"/>
  <c r="E1717" i="1"/>
  <c r="G1716" i="1"/>
  <c r="F1716" i="1"/>
  <c r="E1716" i="1"/>
  <c r="G1715" i="1"/>
  <c r="F1715" i="1"/>
  <c r="E1715" i="1"/>
  <c r="G1714" i="1"/>
  <c r="F1714" i="1"/>
  <c r="E1714" i="1"/>
  <c r="D15628" i="1"/>
  <c r="C15628" i="1"/>
  <c r="B15628" i="1"/>
  <c r="A15628" i="1"/>
  <c r="D15627" i="1"/>
  <c r="C15627" i="1"/>
  <c r="B15627" i="1"/>
  <c r="A15627" i="1"/>
  <c r="D15626" i="1"/>
  <c r="C15626" i="1"/>
  <c r="B15626" i="1"/>
  <c r="A15626" i="1"/>
  <c r="D15625" i="1"/>
  <c r="C15625" i="1"/>
  <c r="B15625" i="1"/>
  <c r="A15625" i="1"/>
  <c r="D15624" i="1"/>
  <c r="C15624" i="1"/>
  <c r="B15624" i="1"/>
  <c r="A15624" i="1"/>
  <c r="D15623" i="1"/>
  <c r="C15623" i="1"/>
  <c r="B15623" i="1"/>
  <c r="A15623" i="1"/>
  <c r="D15622" i="1"/>
  <c r="C15622" i="1"/>
  <c r="B15622" i="1"/>
  <c r="A15622" i="1"/>
  <c r="D15621" i="1"/>
  <c r="C15621" i="1"/>
  <c r="B15621" i="1"/>
  <c r="A15621" i="1"/>
  <c r="D15620" i="1"/>
  <c r="C15620" i="1"/>
  <c r="B15620" i="1"/>
  <c r="A15620" i="1"/>
  <c r="D15619" i="1"/>
  <c r="C15619" i="1"/>
  <c r="B15619" i="1"/>
  <c r="A15619" i="1"/>
  <c r="D15618" i="1"/>
  <c r="C15618" i="1"/>
  <c r="B15618" i="1"/>
  <c r="A15618" i="1"/>
  <c r="D15617" i="1"/>
  <c r="C15617" i="1"/>
  <c r="B15617" i="1"/>
  <c r="A15617" i="1"/>
  <c r="D15616" i="1"/>
  <c r="C15616" i="1"/>
  <c r="B15616" i="1"/>
  <c r="A15616" i="1"/>
  <c r="D15615" i="1"/>
  <c r="C15615" i="1"/>
  <c r="B15615" i="1"/>
  <c r="A15615" i="1"/>
  <c r="D15614" i="1"/>
  <c r="C15614" i="1"/>
  <c r="B15614" i="1"/>
  <c r="A15614" i="1"/>
  <c r="D15613" i="1"/>
  <c r="C15613" i="1"/>
  <c r="B15613" i="1"/>
  <c r="A15613" i="1"/>
  <c r="D15612" i="1"/>
  <c r="C15612" i="1"/>
  <c r="B15612" i="1"/>
  <c r="A15612" i="1"/>
  <c r="D15611" i="1"/>
  <c r="C15611" i="1"/>
  <c r="B15611" i="1"/>
  <c r="A15611" i="1"/>
  <c r="D15610" i="1"/>
  <c r="C15610" i="1"/>
  <c r="B15610" i="1"/>
  <c r="A15610" i="1"/>
  <c r="D15609" i="1"/>
  <c r="C15609" i="1"/>
  <c r="B15609" i="1"/>
  <c r="A15609" i="1"/>
  <c r="D15608" i="1"/>
  <c r="C15608" i="1"/>
  <c r="B15608" i="1"/>
  <c r="A15608" i="1"/>
  <c r="D15607" i="1"/>
  <c r="C15607" i="1"/>
  <c r="B15607" i="1"/>
  <c r="A15607" i="1"/>
  <c r="D15606" i="1"/>
  <c r="C15606" i="1"/>
  <c r="B15606" i="1"/>
  <c r="A15606" i="1"/>
  <c r="D15605" i="1"/>
  <c r="C15605" i="1"/>
  <c r="B15605" i="1"/>
  <c r="A15605" i="1"/>
  <c r="D15604" i="1"/>
  <c r="C15604" i="1"/>
  <c r="B15604" i="1"/>
  <c r="A15604" i="1"/>
  <c r="D15603" i="1"/>
  <c r="C15603" i="1"/>
  <c r="B15603" i="1"/>
  <c r="A15603" i="1"/>
  <c r="D15602" i="1"/>
  <c r="C15602" i="1"/>
  <c r="B15602" i="1"/>
  <c r="A15602" i="1"/>
  <c r="D15601" i="1"/>
  <c r="C15601" i="1"/>
  <c r="B15601" i="1"/>
  <c r="A15601" i="1"/>
  <c r="D15600" i="1"/>
  <c r="C15600" i="1"/>
  <c r="B15600" i="1"/>
  <c r="A15600" i="1"/>
  <c r="D15599" i="1"/>
  <c r="C15599" i="1"/>
  <c r="B15599" i="1"/>
  <c r="A15599" i="1"/>
  <c r="D15598" i="1"/>
  <c r="C15598" i="1"/>
  <c r="B15598" i="1"/>
  <c r="A15598" i="1"/>
  <c r="D15597" i="1"/>
  <c r="C15597" i="1"/>
  <c r="B15597" i="1"/>
  <c r="A15597" i="1"/>
  <c r="D15596" i="1"/>
  <c r="C15596" i="1"/>
  <c r="B15596" i="1"/>
  <c r="A15596" i="1"/>
  <c r="D15595" i="1"/>
  <c r="C15595" i="1"/>
  <c r="B15595" i="1"/>
  <c r="A15595" i="1"/>
  <c r="D15594" i="1"/>
  <c r="C15594" i="1"/>
  <c r="B15594" i="1"/>
  <c r="A15594" i="1"/>
  <c r="D15593" i="1"/>
  <c r="C15593" i="1"/>
  <c r="B15593" i="1"/>
  <c r="A15593" i="1"/>
  <c r="D15592" i="1"/>
  <c r="C15592" i="1"/>
  <c r="B15592" i="1"/>
  <c r="A15592" i="1"/>
  <c r="D15591" i="1"/>
  <c r="C15591" i="1"/>
  <c r="B15591" i="1"/>
  <c r="A15591" i="1"/>
  <c r="D15590" i="1"/>
  <c r="C15590" i="1"/>
  <c r="B15590" i="1"/>
  <c r="A15590" i="1"/>
  <c r="D15589" i="1"/>
  <c r="C15589" i="1"/>
  <c r="B15589" i="1"/>
  <c r="A15589" i="1"/>
  <c r="Y13" i="1"/>
  <c r="Y14" i="1"/>
  <c r="Y15" i="1"/>
  <c r="Y16" i="1"/>
  <c r="Y17" i="1"/>
  <c r="Y18" i="1"/>
  <c r="Y19" i="1"/>
  <c r="Y20" i="1"/>
  <c r="Y21" i="1"/>
  <c r="Y22" i="1"/>
  <c r="Y23" i="1"/>
  <c r="Y24" i="1"/>
  <c r="Y25" i="1"/>
  <c r="Y26" i="1"/>
  <c r="Y27" i="1"/>
  <c r="Y28" i="1"/>
  <c r="Y29" i="1"/>
  <c r="Y30" i="1"/>
  <c r="Y31" i="1"/>
  <c r="Y32" i="1"/>
  <c r="Y33" i="1"/>
  <c r="Y34" i="1"/>
  <c r="Y35" i="1"/>
  <c r="Y36" i="1"/>
  <c r="Y37" i="1"/>
  <c r="Y38" i="1"/>
  <c r="BH38" i="1" s="1"/>
  <c r="Y39" i="1"/>
  <c r="Y40" i="1"/>
  <c r="Y41" i="1"/>
  <c r="Y42" i="1"/>
  <c r="Y43" i="1"/>
  <c r="Y44" i="1"/>
  <c r="Y45" i="1"/>
  <c r="Y46" i="1"/>
  <c r="Y47" i="1"/>
  <c r="Y48" i="1"/>
  <c r="Y49" i="1"/>
  <c r="Y50" i="1"/>
  <c r="Y51" i="1"/>
  <c r="Y52" i="1"/>
  <c r="Y53" i="1"/>
  <c r="Y54" i="1"/>
  <c r="Y55" i="1"/>
  <c r="Y56" i="1"/>
  <c r="Y57" i="1"/>
  <c r="Y58" i="1"/>
  <c r="Y59" i="1"/>
  <c r="Y60" i="1"/>
  <c r="Y61" i="1"/>
  <c r="Y62" i="1"/>
  <c r="Y63" i="1"/>
  <c r="Y64" i="1"/>
  <c r="Y6" i="1"/>
  <c r="Y7" i="1"/>
  <c r="Y8" i="1"/>
  <c r="Y9" i="1"/>
  <c r="Y10"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Y11" i="1"/>
  <c r="Y12"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BH99" i="1" s="1"/>
  <c r="Y100" i="1"/>
  <c r="BH100" i="1" s="1"/>
  <c r="Y101" i="1"/>
  <c r="BH101" i="1" s="1"/>
  <c r="Y102" i="1"/>
  <c r="BH102" i="1" s="1"/>
  <c r="Y103" i="1"/>
  <c r="BH103" i="1" s="1"/>
  <c r="Y104" i="1"/>
  <c r="BH104" i="1" s="1"/>
  <c r="Y105" i="1"/>
  <c r="BH105" i="1" s="1"/>
  <c r="Y106" i="1"/>
  <c r="BH106" i="1" s="1"/>
  <c r="Y107" i="1"/>
  <c r="BH107" i="1" s="1"/>
  <c r="Y108" i="1"/>
  <c r="BH108" i="1" s="1"/>
  <c r="Y109" i="1"/>
  <c r="BH109" i="1" s="1"/>
  <c r="Y110" i="1"/>
  <c r="BH110" i="1" s="1"/>
  <c r="Y111" i="1"/>
  <c r="BH111" i="1" s="1"/>
  <c r="Y112" i="1"/>
  <c r="BH112" i="1" s="1"/>
  <c r="Y113" i="1"/>
  <c r="BH113" i="1" s="1"/>
  <c r="Y114" i="1"/>
  <c r="BH114" i="1" s="1"/>
  <c r="Y115" i="1"/>
  <c r="BH115" i="1" s="1"/>
  <c r="Y116" i="1"/>
  <c r="BH116" i="1" s="1"/>
  <c r="Y117" i="1"/>
  <c r="BH117" i="1" s="1"/>
  <c r="Y118" i="1"/>
  <c r="BH118" i="1" s="1"/>
  <c r="Y119" i="1"/>
  <c r="BH119" i="1" s="1"/>
  <c r="Y120" i="1"/>
  <c r="BH120" i="1" s="1"/>
  <c r="Y121" i="1"/>
  <c r="BH121" i="1" s="1"/>
  <c r="Y122" i="1"/>
  <c r="BH122" i="1" s="1"/>
  <c r="Y123" i="1"/>
  <c r="BH123" i="1" s="1"/>
  <c r="Y124" i="1"/>
  <c r="BH124" i="1" s="1"/>
  <c r="Y125" i="1"/>
  <c r="BH125" i="1" s="1"/>
  <c r="Y126" i="1"/>
  <c r="BH126" i="1" s="1"/>
  <c r="Y127" i="1"/>
  <c r="BH127" i="1" s="1"/>
  <c r="Y128" i="1"/>
  <c r="BH128" i="1" s="1"/>
  <c r="Y129" i="1"/>
  <c r="BH129" i="1" s="1"/>
  <c r="Y130" i="1"/>
  <c r="BH130" i="1" s="1"/>
  <c r="Y131" i="1"/>
  <c r="BH131" i="1" s="1"/>
  <c r="Y132" i="1"/>
  <c r="BH132" i="1" s="1"/>
  <c r="Y133" i="1"/>
  <c r="BH133" i="1" s="1"/>
  <c r="Y134" i="1"/>
  <c r="BH134" i="1" s="1"/>
  <c r="Y135" i="1"/>
  <c r="BH135" i="1" s="1"/>
  <c r="Y136" i="1"/>
  <c r="BH136" i="1" s="1"/>
  <c r="Y137" i="1"/>
  <c r="BH137" i="1" s="1"/>
  <c r="Y138" i="1"/>
  <c r="BH138" i="1" s="1"/>
  <c r="Y139" i="1"/>
  <c r="Y140" i="1"/>
  <c r="BH140" i="1" s="1"/>
  <c r="Y141" i="1"/>
  <c r="Y142" i="1"/>
  <c r="BH142" i="1" s="1"/>
  <c r="Y143" i="1"/>
  <c r="Y144" i="1"/>
  <c r="BH144" i="1" s="1"/>
  <c r="Y145" i="1"/>
  <c r="Y146" i="1"/>
  <c r="BH146" i="1" s="1"/>
  <c r="Y147" i="1"/>
  <c r="Y148" i="1"/>
  <c r="BH148" i="1" s="1"/>
  <c r="Y149" i="1"/>
  <c r="Y150" i="1"/>
  <c r="BH150" i="1" s="1"/>
  <c r="Y151" i="1"/>
  <c r="Y152" i="1"/>
  <c r="BH152" i="1" s="1"/>
  <c r="Y153" i="1"/>
  <c r="Y154" i="1"/>
  <c r="BH154" i="1" s="1"/>
  <c r="Y155" i="1"/>
  <c r="Y156" i="1"/>
  <c r="BH156" i="1" s="1"/>
  <c r="Y157" i="1"/>
  <c r="Y158" i="1"/>
  <c r="BH158" i="1" s="1"/>
  <c r="Y159" i="1"/>
  <c r="Y160" i="1"/>
  <c r="BH160" i="1" s="1"/>
  <c r="Y161" i="1"/>
  <c r="Y162" i="1"/>
  <c r="BH162" i="1" s="1"/>
  <c r="Y163" i="1"/>
  <c r="Y164" i="1"/>
  <c r="BH164" i="1" s="1"/>
  <c r="Y165" i="1"/>
  <c r="Y166" i="1"/>
  <c r="BH166" i="1" s="1"/>
  <c r="Y167" i="1"/>
  <c r="Y168" i="1"/>
  <c r="BH168" i="1" s="1"/>
  <c r="Y169" i="1"/>
  <c r="Y170" i="1"/>
  <c r="BH170" i="1" s="1"/>
  <c r="Y171" i="1"/>
  <c r="Y172" i="1"/>
  <c r="BH172" i="1" s="1"/>
  <c r="Y173" i="1"/>
  <c r="Y174" i="1"/>
  <c r="BH174" i="1" s="1"/>
  <c r="Y175" i="1"/>
  <c r="Y176" i="1"/>
  <c r="BH176" i="1"/>
  <c r="Y177" i="1"/>
  <c r="Y178" i="1"/>
  <c r="BH178" i="1" s="1"/>
  <c r="Y179" i="1"/>
  <c r="Y180" i="1"/>
  <c r="BH180" i="1" s="1"/>
  <c r="Y181" i="1"/>
  <c r="Y182" i="1"/>
  <c r="BH182" i="1" s="1"/>
  <c r="Y183" i="1"/>
  <c r="Y184" i="1"/>
  <c r="BH184" i="1" s="1"/>
  <c r="Y185" i="1"/>
  <c r="Y186" i="1"/>
  <c r="BH186" i="1" s="1"/>
  <c r="Y187" i="1"/>
  <c r="Y188" i="1"/>
  <c r="BH188" i="1" s="1"/>
  <c r="Y189" i="1"/>
  <c r="Y190" i="1"/>
  <c r="BH190" i="1" s="1"/>
  <c r="Y191" i="1"/>
  <c r="Y192" i="1"/>
  <c r="BH192" i="1" s="1"/>
  <c r="Y193" i="1"/>
  <c r="Y194" i="1"/>
  <c r="BH194" i="1" s="1"/>
  <c r="Y195" i="1"/>
  <c r="Y196" i="1"/>
  <c r="BH196" i="1" s="1"/>
  <c r="Y197" i="1"/>
  <c r="Y198" i="1"/>
  <c r="BH198" i="1" s="1"/>
  <c r="Y199" i="1"/>
  <c r="Y200" i="1"/>
  <c r="BH200" i="1" s="1"/>
  <c r="Y201" i="1"/>
  <c r="Y202" i="1"/>
  <c r="BH202" i="1" s="1"/>
  <c r="Y203" i="1"/>
  <c r="Y204" i="1"/>
  <c r="BH204" i="1" s="1"/>
  <c r="Y205" i="1"/>
  <c r="Y206" i="1"/>
  <c r="BH206" i="1" s="1"/>
  <c r="Y207" i="1"/>
  <c r="Y208" i="1"/>
  <c r="BH208" i="1" s="1"/>
  <c r="Y209" i="1"/>
  <c r="Y210" i="1"/>
  <c r="BH210" i="1" s="1"/>
  <c r="Y211" i="1"/>
  <c r="Y212" i="1"/>
  <c r="BH212" i="1" s="1"/>
  <c r="Y213" i="1"/>
  <c r="Y214" i="1"/>
  <c r="BH214" i="1" s="1"/>
  <c r="Y215" i="1"/>
  <c r="Y216" i="1"/>
  <c r="BH216" i="1" s="1"/>
  <c r="Y217" i="1"/>
  <c r="Y218" i="1"/>
  <c r="BH218" i="1" s="1"/>
  <c r="Y219" i="1"/>
  <c r="Y220" i="1"/>
  <c r="BH220" i="1" s="1"/>
  <c r="Y221" i="1"/>
  <c r="Y222" i="1"/>
  <c r="BH222" i="1" s="1"/>
  <c r="Y223" i="1"/>
  <c r="Y224" i="1"/>
  <c r="BH224" i="1" s="1"/>
  <c r="Y225" i="1"/>
  <c r="Y226" i="1"/>
  <c r="BH226" i="1" s="1"/>
  <c r="Y227" i="1"/>
  <c r="Y228" i="1"/>
  <c r="BH228" i="1" s="1"/>
  <c r="Y229" i="1"/>
  <c r="Y230" i="1"/>
  <c r="BH230" i="1" s="1"/>
  <c r="Y231" i="1"/>
  <c r="Y232" i="1"/>
  <c r="BH232" i="1" s="1"/>
  <c r="Y233" i="1"/>
  <c r="Y234" i="1"/>
  <c r="BH234" i="1" s="1"/>
  <c r="Y235" i="1"/>
  <c r="Y236" i="1"/>
  <c r="BH236" i="1" s="1"/>
  <c r="Y237" i="1"/>
  <c r="Y238" i="1"/>
  <c r="BH238" i="1" s="1"/>
  <c r="Y239" i="1"/>
  <c r="Y240" i="1"/>
  <c r="BH240" i="1"/>
  <c r="Y241" i="1"/>
  <c r="Y242" i="1"/>
  <c r="BH242" i="1" s="1"/>
  <c r="Y243" i="1"/>
  <c r="Y244" i="1"/>
  <c r="BH244" i="1" s="1"/>
  <c r="Y245" i="1"/>
  <c r="Y246" i="1"/>
  <c r="BH246" i="1" s="1"/>
  <c r="Y247" i="1"/>
  <c r="Y248" i="1"/>
  <c r="BH248" i="1" s="1"/>
  <c r="Y249" i="1"/>
  <c r="Y250" i="1"/>
  <c r="BH250" i="1" s="1"/>
  <c r="Y251" i="1"/>
  <c r="Y252" i="1"/>
  <c r="BH252" i="1" s="1"/>
  <c r="Y253" i="1"/>
  <c r="Y254" i="1"/>
  <c r="BH254" i="1" s="1"/>
  <c r="Y255" i="1"/>
  <c r="Y256" i="1"/>
  <c r="BH256" i="1" s="1"/>
  <c r="Y257" i="1"/>
  <c r="Y258" i="1"/>
  <c r="BH258" i="1" s="1"/>
  <c r="Y259" i="1"/>
  <c r="Y260" i="1"/>
  <c r="BH260" i="1" s="1"/>
  <c r="Y261" i="1"/>
  <c r="Y262" i="1"/>
  <c r="BH262" i="1" s="1"/>
  <c r="Y263" i="1"/>
  <c r="Y264" i="1"/>
  <c r="BH264" i="1" s="1"/>
  <c r="Y265" i="1"/>
  <c r="Y266" i="1"/>
  <c r="BH266" i="1" s="1"/>
  <c r="Y267" i="1"/>
  <c r="Y268" i="1"/>
  <c r="BH268" i="1" s="1"/>
  <c r="Y269" i="1"/>
  <c r="Y270" i="1"/>
  <c r="BH270" i="1" s="1"/>
  <c r="Y271" i="1"/>
  <c r="Y272" i="1"/>
  <c r="BH272" i="1" s="1"/>
  <c r="Y273" i="1"/>
  <c r="Y274" i="1"/>
  <c r="BH274" i="1" s="1"/>
  <c r="Y275" i="1"/>
  <c r="Y276" i="1"/>
  <c r="BH276" i="1" s="1"/>
  <c r="Y277" i="1"/>
  <c r="Y278" i="1"/>
  <c r="BH278" i="1" s="1"/>
  <c r="Y279" i="1"/>
  <c r="Y280" i="1"/>
  <c r="BH280" i="1" s="1"/>
  <c r="Y281" i="1"/>
  <c r="Y282" i="1"/>
  <c r="BH282" i="1" s="1"/>
  <c r="Y283" i="1"/>
  <c r="Y284" i="1"/>
  <c r="BH284" i="1" s="1"/>
  <c r="Y285" i="1"/>
  <c r="Y286" i="1"/>
  <c r="BH286" i="1" s="1"/>
  <c r="Y287" i="1"/>
  <c r="Y288" i="1"/>
  <c r="BH288" i="1" s="1"/>
  <c r="Y289" i="1"/>
  <c r="Y290" i="1"/>
  <c r="BH290" i="1" s="1"/>
  <c r="Y291" i="1"/>
  <c r="Y292" i="1"/>
  <c r="BH292" i="1" s="1"/>
  <c r="Y293" i="1"/>
  <c r="Y294" i="1"/>
  <c r="BH294" i="1" s="1"/>
  <c r="Y295" i="1"/>
  <c r="Y296" i="1"/>
  <c r="BH296" i="1" s="1"/>
  <c r="Y297" i="1"/>
  <c r="Y298" i="1"/>
  <c r="BH298" i="1" s="1"/>
  <c r="Y299" i="1"/>
  <c r="Y300" i="1"/>
  <c r="BH300" i="1" s="1"/>
  <c r="Y301" i="1"/>
  <c r="Y302" i="1"/>
  <c r="BH302" i="1" s="1"/>
  <c r="Y303" i="1"/>
  <c r="Y304" i="1"/>
  <c r="BH304" i="1"/>
  <c r="Y305" i="1"/>
  <c r="Y306" i="1"/>
  <c r="BH306" i="1" s="1"/>
  <c r="Y307" i="1"/>
  <c r="Y308" i="1"/>
  <c r="BH308" i="1" s="1"/>
  <c r="Y309" i="1"/>
  <c r="Y310" i="1"/>
  <c r="BH310" i="1" s="1"/>
  <c r="Y311" i="1"/>
  <c r="Y312" i="1"/>
  <c r="BH312" i="1" s="1"/>
  <c r="Y313" i="1"/>
  <c r="Y314" i="1"/>
  <c r="BH314" i="1" s="1"/>
  <c r="Y315" i="1"/>
  <c r="Y316" i="1"/>
  <c r="BH316" i="1" s="1"/>
  <c r="Y317" i="1"/>
  <c r="Y318" i="1"/>
  <c r="BH318" i="1" s="1"/>
  <c r="Y319" i="1"/>
  <c r="Y320" i="1"/>
  <c r="BH320" i="1" s="1"/>
  <c r="Y321" i="1"/>
  <c r="Y322" i="1"/>
  <c r="BH322" i="1" s="1"/>
  <c r="Y323" i="1"/>
  <c r="Y324" i="1"/>
  <c r="BH324" i="1" s="1"/>
  <c r="Y325" i="1"/>
  <c r="Y326" i="1"/>
  <c r="BH326" i="1" s="1"/>
  <c r="Y327" i="1"/>
  <c r="Y328" i="1"/>
  <c r="BH328" i="1" s="1"/>
  <c r="Y329" i="1"/>
  <c r="Y330" i="1"/>
  <c r="BH330" i="1" s="1"/>
  <c r="Y331" i="1"/>
  <c r="Y332" i="1"/>
  <c r="BH332" i="1" s="1"/>
  <c r="Y333" i="1"/>
  <c r="Y334" i="1"/>
  <c r="BH334" i="1" s="1"/>
  <c r="Y335" i="1"/>
  <c r="Y336" i="1"/>
  <c r="BH336" i="1" s="1"/>
  <c r="Y337" i="1"/>
  <c r="Y338" i="1"/>
  <c r="BH338" i="1" s="1"/>
  <c r="Y339" i="1"/>
  <c r="Y340" i="1"/>
  <c r="BH340" i="1" s="1"/>
  <c r="Y341" i="1"/>
  <c r="Y342" i="1"/>
  <c r="BH342" i="1" s="1"/>
  <c r="Y343" i="1"/>
  <c r="Y344" i="1"/>
  <c r="BH344" i="1" s="1"/>
  <c r="Y345" i="1"/>
  <c r="Y346" i="1"/>
  <c r="BH346" i="1" s="1"/>
  <c r="Y347" i="1"/>
  <c r="Y348" i="1"/>
  <c r="BH348" i="1" s="1"/>
  <c r="Y349" i="1"/>
  <c r="Y350" i="1"/>
  <c r="BH350" i="1" s="1"/>
  <c r="Y351" i="1"/>
  <c r="Y352" i="1"/>
  <c r="BH352" i="1" s="1"/>
  <c r="Y353" i="1"/>
  <c r="Y354" i="1"/>
  <c r="BH354" i="1" s="1"/>
  <c r="Y355" i="1"/>
  <c r="Y356" i="1"/>
  <c r="BH356" i="1" s="1"/>
  <c r="Y357" i="1"/>
  <c r="Y358" i="1"/>
  <c r="BH358" i="1" s="1"/>
  <c r="Y359" i="1"/>
  <c r="Y360" i="1"/>
  <c r="BH360" i="1" s="1"/>
  <c r="Y361" i="1"/>
  <c r="Y362" i="1"/>
  <c r="BH362" i="1" s="1"/>
  <c r="Y363" i="1"/>
  <c r="Y364" i="1"/>
  <c r="BH364" i="1" s="1"/>
  <c r="Y365" i="1"/>
  <c r="Y366" i="1"/>
  <c r="BH366" i="1" s="1"/>
  <c r="Y367" i="1"/>
  <c r="Y368" i="1"/>
  <c r="BH368" i="1"/>
  <c r="Y369" i="1"/>
  <c r="Y370" i="1"/>
  <c r="BH370" i="1" s="1"/>
  <c r="Y371" i="1"/>
  <c r="Y372" i="1"/>
  <c r="BH372" i="1" s="1"/>
  <c r="Y373" i="1"/>
  <c r="Y374" i="1"/>
  <c r="BH374" i="1" s="1"/>
  <c r="Y375" i="1"/>
  <c r="Y376" i="1"/>
  <c r="BH376" i="1" s="1"/>
  <c r="Y377" i="1"/>
  <c r="Y378" i="1"/>
  <c r="BH378" i="1" s="1"/>
  <c r="Y379" i="1"/>
  <c r="Y380" i="1"/>
  <c r="BH380" i="1" s="1"/>
  <c r="Y381" i="1"/>
  <c r="Y382" i="1"/>
  <c r="BH382" i="1" s="1"/>
  <c r="Y383" i="1"/>
  <c r="Y384" i="1"/>
  <c r="BH384" i="1" s="1"/>
  <c r="Y385" i="1"/>
  <c r="Y386" i="1"/>
  <c r="BH386" i="1" s="1"/>
  <c r="Y387" i="1"/>
  <c r="Y388" i="1"/>
  <c r="BH388" i="1" s="1"/>
  <c r="Y389" i="1"/>
  <c r="Y390" i="1"/>
  <c r="BH390" i="1" s="1"/>
  <c r="Y391" i="1"/>
  <c r="Y392" i="1"/>
  <c r="BH392" i="1" s="1"/>
  <c r="Y393" i="1"/>
  <c r="Y394" i="1"/>
  <c r="BH394" i="1" s="1"/>
  <c r="Y395" i="1"/>
  <c r="Y396" i="1"/>
  <c r="BH396" i="1" s="1"/>
  <c r="Y397" i="1"/>
  <c r="Y398" i="1"/>
  <c r="BH398" i="1" s="1"/>
  <c r="Y399" i="1"/>
  <c r="Y400" i="1"/>
  <c r="BH400" i="1" s="1"/>
  <c r="Y401" i="1"/>
  <c r="Y402" i="1"/>
  <c r="BH402" i="1" s="1"/>
  <c r="Y403" i="1"/>
  <c r="Y404" i="1"/>
  <c r="BH404" i="1" s="1"/>
  <c r="Y405" i="1"/>
  <c r="Y406" i="1"/>
  <c r="BH406" i="1" s="1"/>
  <c r="Y407" i="1"/>
  <c r="Y408" i="1"/>
  <c r="BH408" i="1" s="1"/>
  <c r="Y409" i="1"/>
  <c r="Y410" i="1"/>
  <c r="BH410" i="1" s="1"/>
  <c r="Y411" i="1"/>
  <c r="Y412" i="1"/>
  <c r="BH412" i="1" s="1"/>
  <c r="Y413" i="1"/>
  <c r="Y414" i="1"/>
  <c r="BH414" i="1" s="1"/>
  <c r="Y415" i="1"/>
  <c r="Y416" i="1"/>
  <c r="BH416" i="1" s="1"/>
  <c r="Y417" i="1"/>
  <c r="Y418" i="1"/>
  <c r="BH418" i="1" s="1"/>
  <c r="Y419" i="1"/>
  <c r="Y420" i="1"/>
  <c r="BH420" i="1" s="1"/>
  <c r="Y421" i="1"/>
  <c r="Y422" i="1"/>
  <c r="BH422" i="1" s="1"/>
  <c r="Y423" i="1"/>
  <c r="Y424" i="1"/>
  <c r="BH424" i="1" s="1"/>
  <c r="Y425" i="1"/>
  <c r="Y426" i="1"/>
  <c r="BH426" i="1" s="1"/>
  <c r="Y427" i="1"/>
  <c r="Y428" i="1"/>
  <c r="BH428" i="1" s="1"/>
  <c r="Y429" i="1"/>
  <c r="Y430" i="1"/>
  <c r="BH430" i="1" s="1"/>
  <c r="Y431" i="1"/>
  <c r="Y432" i="1"/>
  <c r="BH432" i="1" s="1"/>
  <c r="Y433" i="1"/>
  <c r="Y434" i="1"/>
  <c r="BH434" i="1" s="1"/>
  <c r="Y435" i="1"/>
  <c r="Y436" i="1"/>
  <c r="BH436" i="1" s="1"/>
  <c r="Y437" i="1"/>
  <c r="Y438" i="1"/>
  <c r="BH438" i="1" s="1"/>
  <c r="Y439" i="1"/>
  <c r="Y440" i="1"/>
  <c r="BH440" i="1" s="1"/>
  <c r="Y441" i="1"/>
  <c r="Y442" i="1"/>
  <c r="BH442" i="1" s="1"/>
  <c r="Y443" i="1"/>
  <c r="Y444" i="1"/>
  <c r="BH444" i="1" s="1"/>
  <c r="Y445" i="1"/>
  <c r="Y446" i="1"/>
  <c r="BH446" i="1" s="1"/>
  <c r="Y447" i="1"/>
  <c r="Y448" i="1"/>
  <c r="BH448" i="1" s="1"/>
  <c r="Y449" i="1"/>
  <c r="Y450" i="1"/>
  <c r="BH450" i="1" s="1"/>
  <c r="Y451" i="1"/>
  <c r="Y452" i="1"/>
  <c r="BH452" i="1" s="1"/>
  <c r="Y453" i="1"/>
  <c r="Y454" i="1"/>
  <c r="BH454" i="1" s="1"/>
  <c r="Y455" i="1"/>
  <c r="Y456" i="1"/>
  <c r="BH456" i="1" s="1"/>
  <c r="Y457" i="1"/>
  <c r="Y458" i="1"/>
  <c r="BH458" i="1" s="1"/>
  <c r="Y459" i="1"/>
  <c r="Y460" i="1"/>
  <c r="BH460" i="1" s="1"/>
  <c r="Y461" i="1"/>
  <c r="Y462" i="1"/>
  <c r="BH462" i="1" s="1"/>
  <c r="Y463" i="1"/>
  <c r="Y464" i="1"/>
  <c r="BH464" i="1" s="1"/>
  <c r="Y465" i="1"/>
  <c r="Y466" i="1"/>
  <c r="BH466" i="1" s="1"/>
  <c r="Y467" i="1"/>
  <c r="Y468" i="1"/>
  <c r="BH468" i="1" s="1"/>
  <c r="Y469" i="1"/>
  <c r="Y470" i="1"/>
  <c r="BH470" i="1" s="1"/>
  <c r="Y471" i="1"/>
  <c r="Y472" i="1"/>
  <c r="BH472" i="1" s="1"/>
  <c r="Y473" i="1"/>
  <c r="Y474" i="1"/>
  <c r="BH474" i="1" s="1"/>
  <c r="Y475" i="1"/>
  <c r="Y476" i="1"/>
  <c r="BH476" i="1" s="1"/>
  <c r="Y477" i="1"/>
  <c r="Y478" i="1"/>
  <c r="BH478" i="1" s="1"/>
  <c r="Y479" i="1"/>
  <c r="Y480" i="1"/>
  <c r="BH480" i="1" s="1"/>
  <c r="Y481" i="1"/>
  <c r="Y482" i="1"/>
  <c r="BH482" i="1" s="1"/>
  <c r="Y483" i="1"/>
  <c r="Y484" i="1"/>
  <c r="BH484" i="1" s="1"/>
  <c r="Y485" i="1"/>
  <c r="Y486" i="1"/>
  <c r="BH486" i="1" s="1"/>
  <c r="Y487" i="1"/>
  <c r="Y488" i="1"/>
  <c r="BH488" i="1" s="1"/>
  <c r="Y489" i="1"/>
  <c r="Y490" i="1"/>
  <c r="BH490" i="1" s="1"/>
  <c r="Y491" i="1"/>
  <c r="Y492" i="1"/>
  <c r="BH492" i="1" s="1"/>
  <c r="Y493" i="1"/>
  <c r="Y494" i="1"/>
  <c r="BH494" i="1" s="1"/>
  <c r="Y495" i="1"/>
  <c r="Y496" i="1"/>
  <c r="BH496" i="1" s="1"/>
  <c r="Y497" i="1"/>
  <c r="Y498" i="1"/>
  <c r="BH498" i="1" s="1"/>
  <c r="Y499" i="1"/>
  <c r="Y500" i="1"/>
  <c r="BH500" i="1" s="1"/>
  <c r="Y501" i="1"/>
  <c r="Y502" i="1"/>
  <c r="BH502" i="1" s="1"/>
  <c r="Y503" i="1"/>
  <c r="Y504" i="1"/>
  <c r="BH504" i="1" s="1"/>
  <c r="Y505" i="1"/>
  <c r="Y506" i="1"/>
  <c r="BH506" i="1" s="1"/>
  <c r="Y507" i="1"/>
  <c r="Y508" i="1"/>
  <c r="BH508" i="1" s="1"/>
  <c r="Y509" i="1"/>
  <c r="Y510" i="1"/>
  <c r="BH510" i="1" s="1"/>
  <c r="Y511" i="1"/>
  <c r="Y512" i="1"/>
  <c r="BH512" i="1" s="1"/>
  <c r="Y513" i="1"/>
  <c r="Y514" i="1"/>
  <c r="BH514" i="1" s="1"/>
  <c r="Y515" i="1"/>
  <c r="Y516" i="1"/>
  <c r="BH516" i="1" s="1"/>
  <c r="Y517" i="1"/>
  <c r="Y518" i="1"/>
  <c r="BH518" i="1" s="1"/>
  <c r="Y519" i="1"/>
  <c r="Y520" i="1"/>
  <c r="BH520" i="1" s="1"/>
  <c r="Y521" i="1"/>
  <c r="Y522" i="1"/>
  <c r="BH522" i="1" s="1"/>
  <c r="Y523" i="1"/>
  <c r="Y524" i="1"/>
  <c r="BH524" i="1" s="1"/>
  <c r="Y525" i="1"/>
  <c r="Y526" i="1"/>
  <c r="BH526" i="1" s="1"/>
  <c r="Y527" i="1"/>
  <c r="Y528" i="1"/>
  <c r="BH528" i="1" s="1"/>
  <c r="Y529" i="1"/>
  <c r="Y530" i="1"/>
  <c r="BH530" i="1" s="1"/>
  <c r="Y531" i="1"/>
  <c r="Y532" i="1"/>
  <c r="BH532" i="1" s="1"/>
  <c r="Y533" i="1"/>
  <c r="Y534" i="1"/>
  <c r="BH534" i="1" s="1"/>
  <c r="Y535" i="1"/>
  <c r="Y536" i="1"/>
  <c r="BH536" i="1" s="1"/>
  <c r="Y537" i="1"/>
  <c r="Y538" i="1"/>
  <c r="BH538" i="1" s="1"/>
  <c r="Y539" i="1"/>
  <c r="Y540" i="1"/>
  <c r="BH540" i="1" s="1"/>
  <c r="Y541" i="1"/>
  <c r="Y542" i="1"/>
  <c r="BH542" i="1" s="1"/>
  <c r="Y543" i="1"/>
  <c r="Y544" i="1"/>
  <c r="BH544" i="1" s="1"/>
  <c r="Y545" i="1"/>
  <c r="Y546" i="1"/>
  <c r="BH546" i="1" s="1"/>
  <c r="Y547" i="1"/>
  <c r="Y548" i="1"/>
  <c r="BH548" i="1" s="1"/>
  <c r="Y549" i="1"/>
  <c r="Y550" i="1"/>
  <c r="BH550" i="1" s="1"/>
  <c r="Y551" i="1"/>
  <c r="Y552" i="1"/>
  <c r="BH552" i="1" s="1"/>
  <c r="Y553" i="1"/>
  <c r="Y554" i="1"/>
  <c r="BH554" i="1" s="1"/>
  <c r="Y555" i="1"/>
  <c r="Y556" i="1"/>
  <c r="BH556" i="1" s="1"/>
  <c r="Y557" i="1"/>
  <c r="Y558" i="1"/>
  <c r="BH558" i="1" s="1"/>
  <c r="Y559" i="1"/>
  <c r="Y560" i="1"/>
  <c r="BH560" i="1"/>
  <c r="Y561" i="1"/>
  <c r="Y562" i="1"/>
  <c r="BH562" i="1" s="1"/>
  <c r="Y563" i="1"/>
  <c r="Y564" i="1"/>
  <c r="BH564" i="1" s="1"/>
  <c r="Y565" i="1"/>
  <c r="Y566" i="1"/>
  <c r="BH566" i="1" s="1"/>
  <c r="Y567" i="1"/>
  <c r="Y568" i="1"/>
  <c r="BH568" i="1" s="1"/>
  <c r="Y569" i="1"/>
  <c r="Y570" i="1"/>
  <c r="BH570" i="1" s="1"/>
  <c r="Y571" i="1"/>
  <c r="Y572" i="1"/>
  <c r="BH572" i="1" s="1"/>
  <c r="Y573" i="1"/>
  <c r="Y574" i="1"/>
  <c r="BH574" i="1" s="1"/>
  <c r="Y575" i="1"/>
  <c r="Y576" i="1"/>
  <c r="BH576" i="1" s="1"/>
  <c r="Y577" i="1"/>
  <c r="Y578" i="1"/>
  <c r="BH578" i="1" s="1"/>
  <c r="Y579" i="1"/>
  <c r="Y580" i="1"/>
  <c r="BH580" i="1" s="1"/>
  <c r="Y581" i="1"/>
  <c r="Y582" i="1"/>
  <c r="BH582" i="1" s="1"/>
  <c r="Y583" i="1"/>
  <c r="Y584" i="1"/>
  <c r="BH584" i="1" s="1"/>
  <c r="Y585" i="1"/>
  <c r="Y586" i="1"/>
  <c r="BH586" i="1" s="1"/>
  <c r="Y587" i="1"/>
  <c r="Y588" i="1"/>
  <c r="BH588" i="1" s="1"/>
  <c r="Y589" i="1"/>
  <c r="Y590" i="1"/>
  <c r="BH590" i="1" s="1"/>
  <c r="Y591" i="1"/>
  <c r="Y592" i="1"/>
  <c r="BH592" i="1" s="1"/>
  <c r="Y593" i="1"/>
  <c r="Y594" i="1"/>
  <c r="BH594" i="1" s="1"/>
  <c r="Y595" i="1"/>
  <c r="Y596" i="1"/>
  <c r="BH596" i="1" s="1"/>
  <c r="Y597" i="1"/>
  <c r="Y598" i="1"/>
  <c r="BH598" i="1" s="1"/>
  <c r="Y599" i="1"/>
  <c r="Y600" i="1"/>
  <c r="BH600" i="1" s="1"/>
  <c r="Y601" i="1"/>
  <c r="Y602" i="1"/>
  <c r="BH602" i="1" s="1"/>
  <c r="Y603" i="1"/>
  <c r="Y604" i="1"/>
  <c r="BH604" i="1" s="1"/>
  <c r="Y605" i="1"/>
  <c r="Y606" i="1"/>
  <c r="BH606" i="1" s="1"/>
  <c r="Y607" i="1"/>
  <c r="Y608" i="1"/>
  <c r="BH608" i="1" s="1"/>
  <c r="Y609" i="1"/>
  <c r="Y610" i="1"/>
  <c r="BH610" i="1" s="1"/>
  <c r="Y611" i="1"/>
  <c r="Y612" i="1"/>
  <c r="BH612" i="1" s="1"/>
  <c r="Y613" i="1"/>
  <c r="Y614" i="1"/>
  <c r="BH614" i="1" s="1"/>
  <c r="Y615" i="1"/>
  <c r="Y616" i="1"/>
  <c r="BH616" i="1" s="1"/>
  <c r="Y617" i="1"/>
  <c r="Y618" i="1"/>
  <c r="BH618" i="1" s="1"/>
  <c r="Y619" i="1"/>
  <c r="Y620" i="1"/>
  <c r="BH620" i="1" s="1"/>
  <c r="Y621" i="1"/>
  <c r="Y622" i="1"/>
  <c r="BH622" i="1" s="1"/>
  <c r="Y623" i="1"/>
  <c r="Y624" i="1"/>
  <c r="BH624" i="1" s="1"/>
  <c r="Y625" i="1"/>
  <c r="Y626" i="1"/>
  <c r="BH626" i="1" s="1"/>
  <c r="Y627" i="1"/>
  <c r="Y628" i="1"/>
  <c r="BH628" i="1" s="1"/>
  <c r="Y629" i="1"/>
  <c r="Y630" i="1"/>
  <c r="BH630" i="1" s="1"/>
  <c r="Y631" i="1"/>
  <c r="Y632" i="1"/>
  <c r="BH632" i="1" s="1"/>
  <c r="Y633" i="1"/>
  <c r="Y634" i="1"/>
  <c r="BH634" i="1" s="1"/>
  <c r="Y635" i="1"/>
  <c r="Y636" i="1"/>
  <c r="BH636" i="1" s="1"/>
  <c r="Y637" i="1"/>
  <c r="Y638" i="1"/>
  <c r="BH638" i="1" s="1"/>
  <c r="Y639" i="1"/>
  <c r="Y640" i="1"/>
  <c r="BH640" i="1" s="1"/>
  <c r="Y641" i="1"/>
  <c r="Y642" i="1"/>
  <c r="BH642" i="1" s="1"/>
  <c r="Y643" i="1"/>
  <c r="Y644" i="1"/>
  <c r="BH644" i="1" s="1"/>
  <c r="Y645" i="1"/>
  <c r="Y646" i="1"/>
  <c r="BH646" i="1" s="1"/>
  <c r="Y647" i="1"/>
  <c r="Y648" i="1"/>
  <c r="BH648" i="1" s="1"/>
  <c r="Y649" i="1"/>
  <c r="Y650" i="1"/>
  <c r="BH650" i="1" s="1"/>
  <c r="Y651" i="1"/>
  <c r="Y652" i="1"/>
  <c r="BH652" i="1" s="1"/>
  <c r="Y653" i="1"/>
  <c r="Y654" i="1"/>
  <c r="BH654" i="1" s="1"/>
  <c r="Y655" i="1"/>
  <c r="Y656" i="1"/>
  <c r="BH656" i="1" s="1"/>
  <c r="Y657" i="1"/>
  <c r="Y658" i="1"/>
  <c r="BH658" i="1" s="1"/>
  <c r="Y659" i="1"/>
  <c r="Y660" i="1"/>
  <c r="BH660" i="1" s="1"/>
  <c r="Y661" i="1"/>
  <c r="Y662" i="1"/>
  <c r="BH662" i="1" s="1"/>
  <c r="Y663" i="1"/>
  <c r="Y664" i="1"/>
  <c r="BH664" i="1" s="1"/>
  <c r="Y665" i="1"/>
  <c r="Y666" i="1"/>
  <c r="BH666" i="1" s="1"/>
  <c r="Y667" i="1"/>
  <c r="Y668" i="1"/>
  <c r="BH668" i="1" s="1"/>
  <c r="Y669" i="1"/>
  <c r="Y670" i="1"/>
  <c r="BH670" i="1" s="1"/>
  <c r="Y671" i="1"/>
  <c r="Y672" i="1"/>
  <c r="BH672" i="1" s="1"/>
  <c r="Y673" i="1"/>
  <c r="Y674" i="1"/>
  <c r="BH674" i="1"/>
  <c r="Y675" i="1"/>
  <c r="Y676" i="1"/>
  <c r="BH676" i="1" s="1"/>
  <c r="Y677" i="1"/>
  <c r="Y678" i="1"/>
  <c r="BH678" i="1" s="1"/>
  <c r="Y679" i="1"/>
  <c r="Y680" i="1"/>
  <c r="BH680" i="1" s="1"/>
  <c r="Y681" i="1"/>
  <c r="Y682" i="1"/>
  <c r="BH682" i="1" s="1"/>
  <c r="Y683" i="1"/>
  <c r="Y684" i="1"/>
  <c r="BH684" i="1" s="1"/>
  <c r="Y685" i="1"/>
  <c r="Y686" i="1"/>
  <c r="BH686" i="1" s="1"/>
  <c r="Y687" i="1"/>
  <c r="Y688" i="1"/>
  <c r="BH688" i="1" s="1"/>
  <c r="Y689" i="1"/>
  <c r="Y690" i="1"/>
  <c r="BH690" i="1" s="1"/>
  <c r="Y691" i="1"/>
  <c r="Y692" i="1"/>
  <c r="BH692" i="1" s="1"/>
  <c r="Y693" i="1"/>
  <c r="Y694" i="1"/>
  <c r="BH694" i="1" s="1"/>
  <c r="Y695" i="1"/>
  <c r="Y696" i="1"/>
  <c r="BH696" i="1" s="1"/>
  <c r="Y697" i="1"/>
  <c r="Y698" i="1"/>
  <c r="BH698" i="1" s="1"/>
  <c r="Y699" i="1"/>
  <c r="Y700" i="1"/>
  <c r="BH700" i="1" s="1"/>
  <c r="Y701" i="1"/>
  <c r="Y702" i="1"/>
  <c r="BH702" i="1" s="1"/>
  <c r="Y703" i="1"/>
  <c r="Y704" i="1"/>
  <c r="BH704" i="1" s="1"/>
  <c r="Y705" i="1"/>
  <c r="Y706" i="1"/>
  <c r="BH706" i="1" s="1"/>
  <c r="Y707" i="1"/>
  <c r="Y708" i="1"/>
  <c r="BH708" i="1" s="1"/>
  <c r="Y709" i="1"/>
  <c r="Y710" i="1"/>
  <c r="BH710" i="1" s="1"/>
  <c r="Y711" i="1"/>
  <c r="Y712" i="1"/>
  <c r="BH712" i="1" s="1"/>
  <c r="Y713" i="1"/>
  <c r="Y714" i="1"/>
  <c r="BH714" i="1" s="1"/>
  <c r="Y715" i="1"/>
  <c r="Y716" i="1"/>
  <c r="BH716" i="1" s="1"/>
  <c r="Y717" i="1"/>
  <c r="Y718" i="1"/>
  <c r="BH718" i="1" s="1"/>
  <c r="Y719" i="1"/>
  <c r="Y720" i="1"/>
  <c r="BH720" i="1" s="1"/>
  <c r="Y721" i="1"/>
  <c r="Y722" i="1"/>
  <c r="BH722" i="1" s="1"/>
  <c r="Y723" i="1"/>
  <c r="Y724" i="1"/>
  <c r="BH724" i="1" s="1"/>
  <c r="Y725" i="1"/>
  <c r="Y726" i="1"/>
  <c r="BH726" i="1" s="1"/>
  <c r="Y727" i="1"/>
  <c r="Y728" i="1"/>
  <c r="BH728" i="1" s="1"/>
  <c r="Y729" i="1"/>
  <c r="Y730" i="1"/>
  <c r="BH730" i="1" s="1"/>
  <c r="Y731" i="1"/>
  <c r="Y732" i="1"/>
  <c r="BH732" i="1" s="1"/>
  <c r="Y733" i="1"/>
  <c r="Y734" i="1"/>
  <c r="BH734" i="1" s="1"/>
  <c r="Y735" i="1"/>
  <c r="Y736" i="1"/>
  <c r="BH736" i="1" s="1"/>
  <c r="Y737" i="1"/>
  <c r="Y738" i="1"/>
  <c r="BH738" i="1" s="1"/>
  <c r="Y739" i="1"/>
  <c r="Y740" i="1"/>
  <c r="BH740" i="1"/>
  <c r="Y741" i="1"/>
  <c r="Y742" i="1"/>
  <c r="BH742" i="1" s="1"/>
  <c r="Y743" i="1"/>
  <c r="Y744" i="1"/>
  <c r="BH744" i="1" s="1"/>
  <c r="Y745" i="1"/>
  <c r="Y746" i="1"/>
  <c r="BH746" i="1" s="1"/>
  <c r="Y747" i="1"/>
  <c r="Y748" i="1"/>
  <c r="BH748" i="1" s="1"/>
  <c r="Y749" i="1"/>
  <c r="Y750" i="1"/>
  <c r="BH750" i="1" s="1"/>
  <c r="Y751" i="1"/>
  <c r="Y752" i="1"/>
  <c r="BH752" i="1" s="1"/>
  <c r="Y753" i="1"/>
  <c r="Y754" i="1"/>
  <c r="BH754" i="1" s="1"/>
  <c r="Y755" i="1"/>
  <c r="Y756" i="1"/>
  <c r="BH756" i="1" s="1"/>
  <c r="Y757" i="1"/>
  <c r="Y758" i="1"/>
  <c r="BH758" i="1" s="1"/>
  <c r="Y759" i="1"/>
  <c r="Y760" i="1"/>
  <c r="BH760" i="1" s="1"/>
  <c r="Y761" i="1"/>
  <c r="Y762" i="1"/>
  <c r="BH762" i="1" s="1"/>
  <c r="Y763" i="1"/>
  <c r="Y764" i="1"/>
  <c r="BH764" i="1" s="1"/>
  <c r="Y765" i="1"/>
  <c r="Y766" i="1"/>
  <c r="BH766" i="1" s="1"/>
  <c r="Y767" i="1"/>
  <c r="Y768" i="1"/>
  <c r="BH768" i="1" s="1"/>
  <c r="Y769" i="1"/>
  <c r="Y770" i="1"/>
  <c r="BH770" i="1" s="1"/>
  <c r="Y771" i="1"/>
  <c r="Y772" i="1"/>
  <c r="BH772" i="1" s="1"/>
  <c r="Y773" i="1"/>
  <c r="Y774" i="1"/>
  <c r="BH774" i="1" s="1"/>
  <c r="Y775" i="1"/>
  <c r="Y776" i="1"/>
  <c r="BH776" i="1" s="1"/>
  <c r="Y777" i="1"/>
  <c r="Y778" i="1"/>
  <c r="BH778" i="1" s="1"/>
  <c r="Y779" i="1"/>
  <c r="Y780" i="1"/>
  <c r="BH780" i="1" s="1"/>
  <c r="Y781" i="1"/>
  <c r="Y782" i="1"/>
  <c r="BH782" i="1" s="1"/>
  <c r="Y783" i="1"/>
  <c r="Y784" i="1"/>
  <c r="BH784" i="1" s="1"/>
  <c r="Y785" i="1"/>
  <c r="Y786" i="1"/>
  <c r="BH786" i="1" s="1"/>
  <c r="Y787" i="1"/>
  <c r="Y788" i="1"/>
  <c r="BH788" i="1" s="1"/>
  <c r="Y789" i="1"/>
  <c r="Y790" i="1"/>
  <c r="BH790" i="1" s="1"/>
  <c r="Y791" i="1"/>
  <c r="Y792" i="1"/>
  <c r="BH792" i="1" s="1"/>
  <c r="Y793" i="1"/>
  <c r="Y794" i="1"/>
  <c r="BH794" i="1" s="1"/>
  <c r="Y795" i="1"/>
  <c r="Y796" i="1"/>
  <c r="BH796" i="1" s="1"/>
  <c r="Y797" i="1"/>
  <c r="Y798" i="1"/>
  <c r="BH798" i="1" s="1"/>
  <c r="Y799" i="1"/>
  <c r="Y800" i="1"/>
  <c r="BH800" i="1" s="1"/>
  <c r="Y801" i="1"/>
  <c r="Y802" i="1"/>
  <c r="BH802" i="1" s="1"/>
  <c r="Y803" i="1"/>
  <c r="Y804" i="1"/>
  <c r="BH804" i="1" s="1"/>
  <c r="Y805" i="1"/>
  <c r="Y806" i="1"/>
  <c r="BH806" i="1" s="1"/>
  <c r="Y807" i="1"/>
  <c r="Y808" i="1"/>
  <c r="BH808" i="1" s="1"/>
  <c r="Y809" i="1"/>
  <c r="Y810" i="1"/>
  <c r="BH810" i="1" s="1"/>
  <c r="Y811" i="1"/>
  <c r="Y812" i="1"/>
  <c r="BH812" i="1" s="1"/>
  <c r="Y813" i="1"/>
  <c r="Y814" i="1"/>
  <c r="BH814" i="1" s="1"/>
  <c r="Y815" i="1"/>
  <c r="Y816" i="1"/>
  <c r="BH816" i="1" s="1"/>
  <c r="Y817" i="1"/>
  <c r="Y818" i="1"/>
  <c r="BH818" i="1" s="1"/>
  <c r="Y819" i="1"/>
  <c r="Y820" i="1"/>
  <c r="BH820" i="1" s="1"/>
  <c r="Y821" i="1"/>
  <c r="Y822" i="1"/>
  <c r="BH822" i="1" s="1"/>
  <c r="Y823" i="1"/>
  <c r="Y824" i="1"/>
  <c r="BH824" i="1" s="1"/>
  <c r="Y825" i="1"/>
  <c r="Y826" i="1"/>
  <c r="BH826" i="1" s="1"/>
  <c r="Y827" i="1"/>
  <c r="Y828" i="1"/>
  <c r="BH828" i="1" s="1"/>
  <c r="Y829" i="1"/>
  <c r="Y830" i="1"/>
  <c r="BH830" i="1" s="1"/>
  <c r="Y831" i="1"/>
  <c r="Y832" i="1"/>
  <c r="BH832" i="1" s="1"/>
  <c r="Y833" i="1"/>
  <c r="Y834" i="1"/>
  <c r="BH834" i="1" s="1"/>
  <c r="Y835" i="1"/>
  <c r="Y836" i="1"/>
  <c r="BH836" i="1" s="1"/>
  <c r="Y837" i="1"/>
  <c r="Y838" i="1"/>
  <c r="BH838" i="1" s="1"/>
  <c r="Y839" i="1"/>
  <c r="Y840" i="1"/>
  <c r="BH840" i="1" s="1"/>
  <c r="Y841" i="1"/>
  <c r="Y842" i="1"/>
  <c r="BH842" i="1" s="1"/>
  <c r="Y843" i="1"/>
  <c r="Y844" i="1"/>
  <c r="BH844" i="1" s="1"/>
  <c r="Y845" i="1"/>
  <c r="Y846" i="1"/>
  <c r="BH846" i="1" s="1"/>
  <c r="Y847" i="1"/>
  <c r="Y848" i="1"/>
  <c r="BH848" i="1" s="1"/>
  <c r="Y849" i="1"/>
  <c r="Y850" i="1"/>
  <c r="BH850" i="1" s="1"/>
  <c r="Y851" i="1"/>
  <c r="Y852" i="1"/>
  <c r="BH852" i="1" s="1"/>
  <c r="Y853" i="1"/>
  <c r="Y854" i="1"/>
  <c r="BH854" i="1" s="1"/>
  <c r="Y855" i="1"/>
  <c r="Y856" i="1"/>
  <c r="BH856" i="1" s="1"/>
  <c r="Y857" i="1"/>
  <c r="Y858" i="1"/>
  <c r="BH858" i="1" s="1"/>
  <c r="Y859" i="1"/>
  <c r="Y860" i="1"/>
  <c r="BH860" i="1" s="1"/>
  <c r="Y861" i="1"/>
  <c r="Y862" i="1"/>
  <c r="BH862" i="1" s="1"/>
  <c r="Y863" i="1"/>
  <c r="Y864" i="1"/>
  <c r="BH864" i="1" s="1"/>
  <c r="Y865" i="1"/>
  <c r="Y866" i="1"/>
  <c r="BH866" i="1" s="1"/>
  <c r="Y867" i="1"/>
  <c r="Y868" i="1"/>
  <c r="BH868" i="1" s="1"/>
  <c r="Y869" i="1"/>
  <c r="Y870" i="1"/>
  <c r="BH870" i="1" s="1"/>
  <c r="Y871" i="1"/>
  <c r="Y872" i="1"/>
  <c r="BH872" i="1" s="1"/>
  <c r="Y873" i="1"/>
  <c r="Y874" i="1"/>
  <c r="BH874" i="1" s="1"/>
  <c r="Y875" i="1"/>
  <c r="Y876" i="1"/>
  <c r="BH876" i="1" s="1"/>
  <c r="Y877" i="1"/>
  <c r="Y878" i="1"/>
  <c r="BH878" i="1" s="1"/>
  <c r="Y879" i="1"/>
  <c r="Y880" i="1"/>
  <c r="BH880" i="1" s="1"/>
  <c r="Y881" i="1"/>
  <c r="Y882" i="1"/>
  <c r="BH882" i="1" s="1"/>
  <c r="Y883" i="1"/>
  <c r="Y884" i="1"/>
  <c r="BH884" i="1" s="1"/>
  <c r="Y885" i="1"/>
  <c r="Y886" i="1"/>
  <c r="BH886" i="1" s="1"/>
  <c r="Y887" i="1"/>
  <c r="Y888" i="1"/>
  <c r="BH888" i="1" s="1"/>
  <c r="Y889" i="1"/>
  <c r="Y890" i="1"/>
  <c r="BH890" i="1" s="1"/>
  <c r="Y891" i="1"/>
  <c r="Y892" i="1"/>
  <c r="BH892" i="1" s="1"/>
  <c r="Y893" i="1"/>
  <c r="Y894" i="1"/>
  <c r="BH894" i="1" s="1"/>
  <c r="Y895" i="1"/>
  <c r="Y896" i="1"/>
  <c r="BH896" i="1" s="1"/>
  <c r="Y897" i="1"/>
  <c r="Y898" i="1"/>
  <c r="BH898" i="1" s="1"/>
  <c r="Y899" i="1"/>
  <c r="Y900" i="1"/>
  <c r="BH900" i="1" s="1"/>
  <c r="Y901" i="1"/>
  <c r="Y902" i="1"/>
  <c r="BH902" i="1" s="1"/>
  <c r="Y903" i="1"/>
  <c r="Y904" i="1"/>
  <c r="BH904" i="1" s="1"/>
  <c r="Y905" i="1"/>
  <c r="Y906" i="1"/>
  <c r="BH906" i="1" s="1"/>
  <c r="Y907" i="1"/>
  <c r="Y908" i="1"/>
  <c r="BH908" i="1" s="1"/>
  <c r="Y909" i="1"/>
  <c r="Y910" i="1"/>
  <c r="BH910" i="1" s="1"/>
  <c r="Y911" i="1"/>
  <c r="Y912" i="1"/>
  <c r="BH912" i="1" s="1"/>
  <c r="Y913" i="1"/>
  <c r="Y914" i="1"/>
  <c r="BH914" i="1" s="1"/>
  <c r="Y915" i="1"/>
  <c r="Y916" i="1"/>
  <c r="BH916" i="1" s="1"/>
  <c r="Y917" i="1"/>
  <c r="Y918" i="1"/>
  <c r="BH918" i="1" s="1"/>
  <c r="Y919" i="1"/>
  <c r="Y920" i="1"/>
  <c r="BH920" i="1" s="1"/>
  <c r="Y921" i="1"/>
  <c r="Y922" i="1"/>
  <c r="BH922" i="1" s="1"/>
  <c r="Y923" i="1"/>
  <c r="Y924" i="1"/>
  <c r="BH924" i="1" s="1"/>
  <c r="Y925" i="1"/>
  <c r="Y926" i="1"/>
  <c r="BH926" i="1" s="1"/>
  <c r="Y927" i="1"/>
  <c r="Y928" i="1"/>
  <c r="BH928" i="1" s="1"/>
  <c r="Y929" i="1"/>
  <c r="Y930" i="1"/>
  <c r="BH930" i="1" s="1"/>
  <c r="Y931" i="1"/>
  <c r="Y932" i="1"/>
  <c r="BH932" i="1" s="1"/>
  <c r="Y933" i="1"/>
  <c r="Y934" i="1"/>
  <c r="BH934" i="1" s="1"/>
  <c r="Y935" i="1"/>
  <c r="Y936" i="1"/>
  <c r="BH936" i="1" s="1"/>
  <c r="Y937" i="1"/>
  <c r="Y938" i="1"/>
  <c r="BH938" i="1" s="1"/>
  <c r="Y939" i="1"/>
  <c r="Y940" i="1"/>
  <c r="BH940" i="1" s="1"/>
  <c r="Y941" i="1"/>
  <c r="Y942" i="1"/>
  <c r="BH942" i="1" s="1"/>
  <c r="Y943" i="1"/>
  <c r="Y944" i="1"/>
  <c r="BH944" i="1" s="1"/>
  <c r="Y945" i="1"/>
  <c r="Y946" i="1"/>
  <c r="BH946" i="1" s="1"/>
  <c r="Y947" i="1"/>
  <c r="Y948" i="1"/>
  <c r="BH948" i="1" s="1"/>
  <c r="Y949" i="1"/>
  <c r="Y950" i="1"/>
  <c r="BH950" i="1" s="1"/>
  <c r="Y951" i="1"/>
  <c r="Y952" i="1"/>
  <c r="BH952" i="1" s="1"/>
  <c r="Y953" i="1"/>
  <c r="Y954" i="1"/>
  <c r="BH954" i="1" s="1"/>
  <c r="Y955" i="1"/>
  <c r="Y956" i="1"/>
  <c r="BH956" i="1" s="1"/>
  <c r="Y957" i="1"/>
  <c r="Y958" i="1"/>
  <c r="BH958" i="1" s="1"/>
  <c r="Y959" i="1"/>
  <c r="Y960" i="1"/>
  <c r="BH960" i="1" s="1"/>
  <c r="Y961" i="1"/>
  <c r="Y962" i="1"/>
  <c r="BH962" i="1" s="1"/>
  <c r="Y963" i="1"/>
  <c r="Y964" i="1"/>
  <c r="BH964" i="1" s="1"/>
  <c r="Y965" i="1"/>
  <c r="Y966" i="1"/>
  <c r="BH966" i="1" s="1"/>
  <c r="Y967" i="1"/>
  <c r="Y968" i="1"/>
  <c r="BH968" i="1" s="1"/>
  <c r="Y969" i="1"/>
  <c r="Y970" i="1"/>
  <c r="BH970" i="1" s="1"/>
  <c r="Y971" i="1"/>
  <c r="Y972" i="1"/>
  <c r="BH972" i="1" s="1"/>
  <c r="Y973" i="1"/>
  <c r="Y974" i="1"/>
  <c r="BH974" i="1" s="1"/>
  <c r="Y975" i="1"/>
  <c r="Y976" i="1"/>
  <c r="BH976" i="1" s="1"/>
  <c r="Y977" i="1"/>
  <c r="Y978" i="1"/>
  <c r="BH978" i="1" s="1"/>
  <c r="Y979" i="1"/>
  <c r="Y980" i="1"/>
  <c r="BH980" i="1" s="1"/>
  <c r="Y981" i="1"/>
  <c r="Y982" i="1"/>
  <c r="BH982" i="1" s="1"/>
  <c r="Y983" i="1"/>
  <c r="Y984" i="1"/>
  <c r="BH984" i="1" s="1"/>
  <c r="Y985" i="1"/>
  <c r="Y986" i="1"/>
  <c r="BH986" i="1" s="1"/>
  <c r="Y987" i="1"/>
  <c r="Y988" i="1"/>
  <c r="BH988" i="1" s="1"/>
  <c r="Y989" i="1"/>
  <c r="Y990" i="1"/>
  <c r="BH990" i="1" s="1"/>
  <c r="Y991" i="1"/>
  <c r="Y992" i="1"/>
  <c r="Y993" i="1"/>
  <c r="Y994" i="1"/>
  <c r="Y995" i="1"/>
  <c r="Y996" i="1"/>
  <c r="Y997" i="1"/>
  <c r="Y998" i="1"/>
  <c r="Y999" i="1"/>
  <c r="Y1000" i="1"/>
  <c r="Y1001" i="1"/>
  <c r="Y1002" i="1"/>
  <c r="BH1002" i="1" s="1"/>
  <c r="Y1003" i="1"/>
  <c r="Y1004" i="1"/>
  <c r="BH1004" i="1" s="1"/>
  <c r="Q6" i="1"/>
  <c r="AS6" i="1" s="1"/>
  <c r="R6" i="1"/>
  <c r="AR6" i="1" s="1"/>
  <c r="AS7" i="1"/>
  <c r="R7" i="1"/>
  <c r="AR7" i="1" s="1"/>
  <c r="R8" i="1"/>
  <c r="AR8" i="1" s="1"/>
  <c r="AS9" i="1"/>
  <c r="R9" i="1"/>
  <c r="AR9" i="1" s="1"/>
  <c r="Q10" i="1"/>
  <c r="AS10" i="1" s="1"/>
  <c r="R10" i="1"/>
  <c r="AR10" i="1" s="1"/>
  <c r="Q11" i="1"/>
  <c r="AS11" i="1" s="1"/>
  <c r="R11" i="1"/>
  <c r="AR11" i="1" s="1"/>
  <c r="AS12" i="1"/>
  <c r="R12" i="1"/>
  <c r="R13" i="1"/>
  <c r="AR13" i="1" s="1"/>
  <c r="R14" i="1"/>
  <c r="AR14" i="1" s="1"/>
  <c r="AS15" i="1"/>
  <c r="R15" i="1"/>
  <c r="AR15" i="1" s="1"/>
  <c r="Q16" i="1"/>
  <c r="AS16" i="1" s="1"/>
  <c r="R16" i="1"/>
  <c r="AR16" i="1" s="1"/>
  <c r="Q17" i="1"/>
  <c r="AS17" i="1" s="1"/>
  <c r="R17" i="1"/>
  <c r="AR17" i="1" s="1"/>
  <c r="Q18" i="1"/>
  <c r="AS18" i="1" s="1"/>
  <c r="R18" i="1"/>
  <c r="AR18" i="1" s="1"/>
  <c r="Q19" i="1"/>
  <c r="AS19" i="1" s="1"/>
  <c r="R19" i="1"/>
  <c r="AR19" i="1" s="1"/>
  <c r="Q20" i="1"/>
  <c r="AS20" i="1" s="1"/>
  <c r="R20" i="1"/>
  <c r="AR20" i="1" s="1"/>
  <c r="Q21" i="1"/>
  <c r="AS21" i="1" s="1"/>
  <c r="R21" i="1"/>
  <c r="AR21" i="1" s="1"/>
  <c r="Q22" i="1"/>
  <c r="R22" i="1"/>
  <c r="AR22" i="1" s="1"/>
  <c r="Q23" i="1"/>
  <c r="AS23" i="1" s="1"/>
  <c r="R23" i="1"/>
  <c r="AR23" i="1" s="1"/>
  <c r="Q24" i="1"/>
  <c r="AS24" i="1" s="1"/>
  <c r="R24" i="1"/>
  <c r="AR24" i="1" s="1"/>
  <c r="Q25" i="1"/>
  <c r="AS25" i="1" s="1"/>
  <c r="R25" i="1"/>
  <c r="AR25" i="1" s="1"/>
  <c r="Q26" i="1"/>
  <c r="R26" i="1"/>
  <c r="AR26" i="1" s="1"/>
  <c r="Q27" i="1"/>
  <c r="AS27" i="1" s="1"/>
  <c r="R27" i="1"/>
  <c r="AR27" i="1" s="1"/>
  <c r="Q28" i="1"/>
  <c r="AS28" i="1" s="1"/>
  <c r="R28" i="1"/>
  <c r="AR28" i="1" s="1"/>
  <c r="Q29" i="1"/>
  <c r="AS29" i="1" s="1"/>
  <c r="R29" i="1"/>
  <c r="AR29" i="1" s="1"/>
  <c r="Q30" i="1"/>
  <c r="R30" i="1"/>
  <c r="AR30" i="1" s="1"/>
  <c r="Q31" i="1"/>
  <c r="AS31" i="1" s="1"/>
  <c r="R31" i="1"/>
  <c r="AR31" i="1" s="1"/>
  <c r="Q32" i="1"/>
  <c r="AS32" i="1" s="1"/>
  <c r="R32" i="1"/>
  <c r="AR32" i="1" s="1"/>
  <c r="Q33" i="1"/>
  <c r="AS33" i="1" s="1"/>
  <c r="R33" i="1"/>
  <c r="AR33" i="1" s="1"/>
  <c r="Q34" i="1"/>
  <c r="AS34" i="1" s="1"/>
  <c r="R34" i="1"/>
  <c r="AR34" i="1" s="1"/>
  <c r="Q35" i="1"/>
  <c r="AS35" i="1" s="1"/>
  <c r="R35" i="1"/>
  <c r="AR35" i="1" s="1"/>
  <c r="Q36" i="1"/>
  <c r="AS36" i="1" s="1"/>
  <c r="R36" i="1"/>
  <c r="AR36" i="1" s="1"/>
  <c r="Q37" i="1"/>
  <c r="AS37" i="1" s="1"/>
  <c r="R37" i="1"/>
  <c r="AR37" i="1" s="1"/>
  <c r="Q38" i="1"/>
  <c r="R38" i="1"/>
  <c r="AR38" i="1" s="1"/>
  <c r="Q39" i="1"/>
  <c r="AS39" i="1" s="1"/>
  <c r="R39" i="1"/>
  <c r="AR39" i="1" s="1"/>
  <c r="Q40" i="1"/>
  <c r="AS40" i="1" s="1"/>
  <c r="R40" i="1"/>
  <c r="AR40" i="1" s="1"/>
  <c r="Q41" i="1"/>
  <c r="R41" i="1"/>
  <c r="AR41" i="1" s="1"/>
  <c r="Q42" i="1"/>
  <c r="AS42" i="1" s="1"/>
  <c r="R42" i="1"/>
  <c r="AR42" i="1" s="1"/>
  <c r="Q43" i="1"/>
  <c r="AS43" i="1" s="1"/>
  <c r="R43" i="1"/>
  <c r="AR43" i="1" s="1"/>
  <c r="Q44" i="1"/>
  <c r="AS44" i="1" s="1"/>
  <c r="R44" i="1"/>
  <c r="AR44" i="1" s="1"/>
  <c r="Q45" i="1"/>
  <c r="R45" i="1"/>
  <c r="AR45" i="1" s="1"/>
  <c r="Q46" i="1"/>
  <c r="AS46" i="1" s="1"/>
  <c r="R46" i="1"/>
  <c r="AR46" i="1" s="1"/>
  <c r="Q47" i="1"/>
  <c r="AS47" i="1" s="1"/>
  <c r="R47" i="1"/>
  <c r="AR47" i="1" s="1"/>
  <c r="Q48" i="1"/>
  <c r="AS48" i="1" s="1"/>
  <c r="R48" i="1"/>
  <c r="AR48" i="1" s="1"/>
  <c r="Q49" i="1"/>
  <c r="R49" i="1"/>
  <c r="AR49" i="1" s="1"/>
  <c r="Q50" i="1"/>
  <c r="AS50" i="1" s="1"/>
  <c r="R50" i="1"/>
  <c r="AR50" i="1" s="1"/>
  <c r="Q51" i="1"/>
  <c r="AS51" i="1" s="1"/>
  <c r="R51" i="1"/>
  <c r="AR51" i="1" s="1"/>
  <c r="Q52" i="1"/>
  <c r="AS52" i="1" s="1"/>
  <c r="R52" i="1"/>
  <c r="AR52" i="1" s="1"/>
  <c r="Q53" i="1"/>
  <c r="R53" i="1"/>
  <c r="AR53" i="1" s="1"/>
  <c r="Q54" i="1"/>
  <c r="AS54" i="1" s="1"/>
  <c r="R54" i="1"/>
  <c r="AR54" i="1" s="1"/>
  <c r="Q55" i="1"/>
  <c r="R55" i="1"/>
  <c r="AR55" i="1" s="1"/>
  <c r="Q56" i="1"/>
  <c r="AS56" i="1" s="1"/>
  <c r="R56" i="1"/>
  <c r="AR56" i="1" s="1"/>
  <c r="Q57" i="1"/>
  <c r="R57" i="1"/>
  <c r="AR57" i="1" s="1"/>
  <c r="Q58" i="1"/>
  <c r="AS58" i="1" s="1"/>
  <c r="R58" i="1"/>
  <c r="AR58" i="1" s="1"/>
  <c r="Q59" i="1"/>
  <c r="R59" i="1"/>
  <c r="AR59" i="1" s="1"/>
  <c r="Q60" i="1"/>
  <c r="AS60" i="1" s="1"/>
  <c r="R60" i="1"/>
  <c r="AR60" i="1" s="1"/>
  <c r="Q61" i="1"/>
  <c r="R61" i="1"/>
  <c r="AR61" i="1" s="1"/>
  <c r="Q62" i="1"/>
  <c r="AS62" i="1" s="1"/>
  <c r="R62" i="1"/>
  <c r="AR62" i="1" s="1"/>
  <c r="Q63" i="1"/>
  <c r="R63" i="1"/>
  <c r="AR63" i="1" s="1"/>
  <c r="Q64" i="1"/>
  <c r="AS64" i="1" s="1"/>
  <c r="R64" i="1"/>
  <c r="AR64" i="1" s="1"/>
  <c r="Q65" i="1"/>
  <c r="R65" i="1"/>
  <c r="AR65" i="1" s="1"/>
  <c r="Q66" i="1"/>
  <c r="AS66" i="1" s="1"/>
  <c r="R66" i="1"/>
  <c r="AR66" i="1" s="1"/>
  <c r="Q67" i="1"/>
  <c r="R67" i="1"/>
  <c r="AR67" i="1" s="1"/>
  <c r="Q68" i="1"/>
  <c r="AS68" i="1" s="1"/>
  <c r="R68" i="1"/>
  <c r="AR68" i="1" s="1"/>
  <c r="Q69" i="1"/>
  <c r="R69" i="1"/>
  <c r="AR69" i="1" s="1"/>
  <c r="Q70" i="1"/>
  <c r="AS70" i="1" s="1"/>
  <c r="R70" i="1"/>
  <c r="AR70" i="1" s="1"/>
  <c r="Q71" i="1"/>
  <c r="R71" i="1"/>
  <c r="AR71" i="1" s="1"/>
  <c r="Q72" i="1"/>
  <c r="AS72" i="1" s="1"/>
  <c r="R72" i="1"/>
  <c r="AR72" i="1" s="1"/>
  <c r="Q73" i="1"/>
  <c r="R73" i="1"/>
  <c r="AR73" i="1" s="1"/>
  <c r="Q74" i="1"/>
  <c r="AS74" i="1" s="1"/>
  <c r="R74" i="1"/>
  <c r="AR74" i="1" s="1"/>
  <c r="Q75" i="1"/>
  <c r="R75" i="1"/>
  <c r="AR75" i="1" s="1"/>
  <c r="Q76" i="1"/>
  <c r="AS76" i="1" s="1"/>
  <c r="R76" i="1"/>
  <c r="AR76" i="1" s="1"/>
  <c r="Q77" i="1"/>
  <c r="R77" i="1"/>
  <c r="AR77" i="1" s="1"/>
  <c r="Q78" i="1"/>
  <c r="AS78" i="1" s="1"/>
  <c r="R78" i="1"/>
  <c r="AR78" i="1" s="1"/>
  <c r="Q79" i="1"/>
  <c r="R79" i="1"/>
  <c r="AR79" i="1" s="1"/>
  <c r="Q80" i="1"/>
  <c r="AS80" i="1" s="1"/>
  <c r="R80" i="1"/>
  <c r="AR80" i="1" s="1"/>
  <c r="Q81" i="1"/>
  <c r="AS81" i="1" s="1"/>
  <c r="R81" i="1"/>
  <c r="AR81" i="1" s="1"/>
  <c r="Q82" i="1"/>
  <c r="AS82" i="1" s="1"/>
  <c r="R82" i="1"/>
  <c r="AR82" i="1" s="1"/>
  <c r="Q83" i="1"/>
  <c r="R83" i="1"/>
  <c r="AR83" i="1" s="1"/>
  <c r="Q84" i="1"/>
  <c r="AS84" i="1" s="1"/>
  <c r="R84" i="1"/>
  <c r="AR84" i="1" s="1"/>
  <c r="Q85" i="1"/>
  <c r="R85" i="1"/>
  <c r="AR85" i="1" s="1"/>
  <c r="Q86" i="1"/>
  <c r="AS86" i="1" s="1"/>
  <c r="R86" i="1"/>
  <c r="AR86" i="1" s="1"/>
  <c r="Q87" i="1"/>
  <c r="R87" i="1"/>
  <c r="AR87" i="1" s="1"/>
  <c r="Q88" i="1"/>
  <c r="AS88" i="1" s="1"/>
  <c r="R88" i="1"/>
  <c r="AR88" i="1" s="1"/>
  <c r="Q89" i="1"/>
  <c r="AS89" i="1" s="1"/>
  <c r="R89" i="1"/>
  <c r="AR89" i="1" s="1"/>
  <c r="Q90" i="1"/>
  <c r="AS90" i="1" s="1"/>
  <c r="R90" i="1"/>
  <c r="AR90" i="1" s="1"/>
  <c r="Q91" i="1"/>
  <c r="R91" i="1"/>
  <c r="AR91" i="1" s="1"/>
  <c r="Q92" i="1"/>
  <c r="AS92" i="1" s="1"/>
  <c r="R92" i="1"/>
  <c r="AR92" i="1" s="1"/>
  <c r="Q93" i="1"/>
  <c r="R93" i="1"/>
  <c r="AR93" i="1" s="1"/>
  <c r="Q94" i="1"/>
  <c r="AS94" i="1" s="1"/>
  <c r="R94" i="1"/>
  <c r="AR94" i="1" s="1"/>
  <c r="Q95" i="1"/>
  <c r="R95" i="1"/>
  <c r="AR95" i="1" s="1"/>
  <c r="Q96" i="1"/>
  <c r="AS96" i="1" s="1"/>
  <c r="R96" i="1"/>
  <c r="AR96" i="1" s="1"/>
  <c r="Q97" i="1"/>
  <c r="R97" i="1"/>
  <c r="AR97" i="1" s="1"/>
  <c r="Q98" i="1"/>
  <c r="AS98" i="1" s="1"/>
  <c r="R98" i="1"/>
  <c r="AR98" i="1" s="1"/>
  <c r="Q99" i="1"/>
  <c r="R99" i="1"/>
  <c r="AR99" i="1" s="1"/>
  <c r="Q100" i="1"/>
  <c r="AS100" i="1" s="1"/>
  <c r="R100" i="1"/>
  <c r="AR100" i="1" s="1"/>
  <c r="Q101" i="1"/>
  <c r="AS101" i="1" s="1"/>
  <c r="R101" i="1"/>
  <c r="AR101" i="1" s="1"/>
  <c r="Q102" i="1"/>
  <c r="AS102" i="1" s="1"/>
  <c r="R102" i="1"/>
  <c r="AR102" i="1" s="1"/>
  <c r="Q103" i="1"/>
  <c r="R103" i="1"/>
  <c r="AR103" i="1" s="1"/>
  <c r="Q104" i="1"/>
  <c r="AS104" i="1" s="1"/>
  <c r="R104" i="1"/>
  <c r="AR104" i="1" s="1"/>
  <c r="Q105" i="1"/>
  <c r="R105" i="1"/>
  <c r="AR105" i="1" s="1"/>
  <c r="Q106" i="1"/>
  <c r="AS106" i="1" s="1"/>
  <c r="R106" i="1"/>
  <c r="AR106" i="1" s="1"/>
  <c r="Q107" i="1"/>
  <c r="R107" i="1"/>
  <c r="AR107" i="1" s="1"/>
  <c r="Q108" i="1"/>
  <c r="AS108" i="1" s="1"/>
  <c r="R108" i="1"/>
  <c r="AR108" i="1" s="1"/>
  <c r="Q109" i="1"/>
  <c r="R109" i="1"/>
  <c r="AR109" i="1" s="1"/>
  <c r="Q110" i="1"/>
  <c r="AS110" i="1" s="1"/>
  <c r="R110" i="1"/>
  <c r="AR110" i="1" s="1"/>
  <c r="Q111" i="1"/>
  <c r="R111" i="1"/>
  <c r="AR111" i="1" s="1"/>
  <c r="Q112" i="1"/>
  <c r="AS112" i="1" s="1"/>
  <c r="R112" i="1"/>
  <c r="AR112" i="1" s="1"/>
  <c r="Q113" i="1"/>
  <c r="R113" i="1"/>
  <c r="AR113" i="1" s="1"/>
  <c r="Q114" i="1"/>
  <c r="AS114" i="1" s="1"/>
  <c r="R114" i="1"/>
  <c r="AR114" i="1" s="1"/>
  <c r="Q115" i="1"/>
  <c r="R115" i="1"/>
  <c r="AR115" i="1" s="1"/>
  <c r="Q116" i="1"/>
  <c r="AS116" i="1" s="1"/>
  <c r="R116" i="1"/>
  <c r="AR116" i="1" s="1"/>
  <c r="Q117" i="1"/>
  <c r="AS117" i="1" s="1"/>
  <c r="R117" i="1"/>
  <c r="AR117" i="1" s="1"/>
  <c r="Q118" i="1"/>
  <c r="AS118" i="1" s="1"/>
  <c r="R118" i="1"/>
  <c r="AR118" i="1" s="1"/>
  <c r="Q119" i="1"/>
  <c r="R119" i="1"/>
  <c r="AR119" i="1" s="1"/>
  <c r="Q120" i="1"/>
  <c r="AS120" i="1" s="1"/>
  <c r="R120" i="1"/>
  <c r="AR120" i="1" s="1"/>
  <c r="Q121" i="1"/>
  <c r="R121" i="1"/>
  <c r="AR121" i="1" s="1"/>
  <c r="Q122" i="1"/>
  <c r="AS122" i="1" s="1"/>
  <c r="R122" i="1"/>
  <c r="AR122" i="1" s="1"/>
  <c r="Q123" i="1"/>
  <c r="R123" i="1"/>
  <c r="AR123" i="1" s="1"/>
  <c r="Q124" i="1"/>
  <c r="AS124" i="1" s="1"/>
  <c r="R124" i="1"/>
  <c r="AR124" i="1" s="1"/>
  <c r="Q125" i="1"/>
  <c r="R125" i="1"/>
  <c r="AR125" i="1" s="1"/>
  <c r="Q126" i="1"/>
  <c r="AS126" i="1" s="1"/>
  <c r="R126" i="1"/>
  <c r="AR126" i="1" s="1"/>
  <c r="Q127" i="1"/>
  <c r="R127" i="1"/>
  <c r="AR127" i="1" s="1"/>
  <c r="Q128" i="1"/>
  <c r="AS128" i="1" s="1"/>
  <c r="R128" i="1"/>
  <c r="AR128" i="1" s="1"/>
  <c r="Q129" i="1"/>
  <c r="R129" i="1"/>
  <c r="AR129" i="1" s="1"/>
  <c r="Q130" i="1"/>
  <c r="AS130" i="1" s="1"/>
  <c r="R130" i="1"/>
  <c r="AR130" i="1"/>
  <c r="Q131" i="1"/>
  <c r="R131" i="1"/>
  <c r="AR131" i="1" s="1"/>
  <c r="Q132" i="1"/>
  <c r="AS132" i="1"/>
  <c r="R132" i="1"/>
  <c r="AR132" i="1" s="1"/>
  <c r="Q133" i="1"/>
  <c r="R133" i="1"/>
  <c r="AR133" i="1" s="1"/>
  <c r="Q134" i="1"/>
  <c r="AS134" i="1" s="1"/>
  <c r="R134" i="1"/>
  <c r="AR134" i="1" s="1"/>
  <c r="Q135" i="1"/>
  <c r="R135" i="1"/>
  <c r="AR135" i="1" s="1"/>
  <c r="Q136" i="1"/>
  <c r="AS136" i="1" s="1"/>
  <c r="R136" i="1"/>
  <c r="AR136" i="1" s="1"/>
  <c r="Q137" i="1"/>
  <c r="R137" i="1"/>
  <c r="AR137" i="1" s="1"/>
  <c r="Q138" i="1"/>
  <c r="R138" i="1"/>
  <c r="AR138" i="1" s="1"/>
  <c r="Q139" i="1"/>
  <c r="R139" i="1"/>
  <c r="AR139" i="1" s="1"/>
  <c r="Q140" i="1"/>
  <c r="R140" i="1"/>
  <c r="AR140" i="1" s="1"/>
  <c r="Q141" i="1"/>
  <c r="R141" i="1"/>
  <c r="AR141" i="1" s="1"/>
  <c r="Q142" i="1"/>
  <c r="R142" i="1"/>
  <c r="AR142" i="1" s="1"/>
  <c r="Q143" i="1"/>
  <c r="AS143" i="1" s="1"/>
  <c r="R143" i="1"/>
  <c r="AR143" i="1" s="1"/>
  <c r="Q144" i="1"/>
  <c r="R144" i="1"/>
  <c r="AR144" i="1" s="1"/>
  <c r="Q145" i="1"/>
  <c r="R145" i="1"/>
  <c r="AR145" i="1" s="1"/>
  <c r="Q146" i="1"/>
  <c r="R146" i="1"/>
  <c r="AR146" i="1" s="1"/>
  <c r="Q147" i="1"/>
  <c r="R147" i="1"/>
  <c r="AR147" i="1" s="1"/>
  <c r="Q148" i="1"/>
  <c r="R148" i="1"/>
  <c r="AR148" i="1" s="1"/>
  <c r="Q149" i="1"/>
  <c r="R149" i="1"/>
  <c r="AR149" i="1" s="1"/>
  <c r="Q150" i="1"/>
  <c r="R150" i="1"/>
  <c r="AR150" i="1" s="1"/>
  <c r="Q151" i="1"/>
  <c r="R151" i="1"/>
  <c r="AR151" i="1" s="1"/>
  <c r="Q152" i="1"/>
  <c r="R152" i="1"/>
  <c r="AR152" i="1" s="1"/>
  <c r="Q153" i="1"/>
  <c r="R153" i="1"/>
  <c r="AR153" i="1" s="1"/>
  <c r="Q154" i="1"/>
  <c r="AS154" i="1" s="1"/>
  <c r="R154" i="1"/>
  <c r="AR154" i="1" s="1"/>
  <c r="Q155" i="1"/>
  <c r="R155" i="1"/>
  <c r="AR155" i="1" s="1"/>
  <c r="Q156" i="1"/>
  <c r="R156" i="1"/>
  <c r="AR156" i="1" s="1"/>
  <c r="Q157" i="1"/>
  <c r="R157" i="1"/>
  <c r="AR157" i="1" s="1"/>
  <c r="Q158" i="1"/>
  <c r="R158" i="1"/>
  <c r="AR158" i="1" s="1"/>
  <c r="Q159" i="1"/>
  <c r="R159" i="1"/>
  <c r="AR159" i="1" s="1"/>
  <c r="Q160" i="1"/>
  <c r="R160" i="1"/>
  <c r="AR160" i="1" s="1"/>
  <c r="Q161" i="1"/>
  <c r="R161" i="1"/>
  <c r="AR161" i="1" s="1"/>
  <c r="Q162" i="1"/>
  <c r="AS162" i="1" s="1"/>
  <c r="R162" i="1"/>
  <c r="AR162" i="1" s="1"/>
  <c r="Q163" i="1"/>
  <c r="R163" i="1"/>
  <c r="AR163" i="1" s="1"/>
  <c r="Q164" i="1"/>
  <c r="R164" i="1"/>
  <c r="AR164" i="1" s="1"/>
  <c r="Q165" i="1"/>
  <c r="R165" i="1"/>
  <c r="AR165" i="1" s="1"/>
  <c r="Q166" i="1"/>
  <c r="R166" i="1"/>
  <c r="AR166" i="1" s="1"/>
  <c r="Q167" i="1"/>
  <c r="AS167" i="1" s="1"/>
  <c r="R167" i="1"/>
  <c r="AR167" i="1" s="1"/>
  <c r="Q168" i="1"/>
  <c r="R168" i="1"/>
  <c r="AR168" i="1" s="1"/>
  <c r="Q169" i="1"/>
  <c r="R169" i="1"/>
  <c r="AR169" i="1" s="1"/>
  <c r="Q170" i="1"/>
  <c r="R170" i="1"/>
  <c r="AR170" i="1" s="1"/>
  <c r="Q171" i="1"/>
  <c r="R171" i="1"/>
  <c r="AR171" i="1" s="1"/>
  <c r="Q172" i="1"/>
  <c r="R172" i="1"/>
  <c r="AR172" i="1" s="1"/>
  <c r="Q173" i="1"/>
  <c r="R173" i="1"/>
  <c r="AR173" i="1" s="1"/>
  <c r="Q174" i="1"/>
  <c r="R174" i="1"/>
  <c r="AR174" i="1" s="1"/>
  <c r="Q175" i="1"/>
  <c r="AS175" i="1" s="1"/>
  <c r="R175" i="1"/>
  <c r="AR175" i="1" s="1"/>
  <c r="Q176" i="1"/>
  <c r="R176" i="1"/>
  <c r="AR176" i="1" s="1"/>
  <c r="Q177" i="1"/>
  <c r="R177" i="1"/>
  <c r="AR177" i="1" s="1"/>
  <c r="Q178" i="1"/>
  <c r="R178" i="1"/>
  <c r="AR178" i="1" s="1"/>
  <c r="Q179" i="1"/>
  <c r="R179" i="1"/>
  <c r="AR179" i="1" s="1"/>
  <c r="Q180" i="1"/>
  <c r="R180" i="1"/>
  <c r="AR180" i="1" s="1"/>
  <c r="Q181" i="1"/>
  <c r="R181" i="1"/>
  <c r="AR181" i="1" s="1"/>
  <c r="Q182" i="1"/>
  <c r="R182" i="1"/>
  <c r="AR182" i="1" s="1"/>
  <c r="Q183" i="1"/>
  <c r="AS183" i="1" s="1"/>
  <c r="R183" i="1"/>
  <c r="AR183" i="1" s="1"/>
  <c r="Q184" i="1"/>
  <c r="R184" i="1"/>
  <c r="AR184" i="1" s="1"/>
  <c r="Q185" i="1"/>
  <c r="R185" i="1"/>
  <c r="AR185" i="1" s="1"/>
  <c r="Q186" i="1"/>
  <c r="R186" i="1"/>
  <c r="AR186" i="1" s="1"/>
  <c r="Q187" i="1"/>
  <c r="R187" i="1"/>
  <c r="AR187" i="1" s="1"/>
  <c r="Q188" i="1"/>
  <c r="R188" i="1"/>
  <c r="AR188" i="1" s="1"/>
  <c r="Q189" i="1"/>
  <c r="R189" i="1"/>
  <c r="AR189" i="1" s="1"/>
  <c r="Q190" i="1"/>
  <c r="R190" i="1"/>
  <c r="AR190" i="1" s="1"/>
  <c r="Q191" i="1"/>
  <c r="R191" i="1"/>
  <c r="AR191" i="1" s="1"/>
  <c r="Q192" i="1"/>
  <c r="R192" i="1"/>
  <c r="AR192" i="1" s="1"/>
  <c r="Q193" i="1"/>
  <c r="R193" i="1"/>
  <c r="AR193" i="1" s="1"/>
  <c r="Q194" i="1"/>
  <c r="AS194" i="1" s="1"/>
  <c r="R194" i="1"/>
  <c r="AR194" i="1" s="1"/>
  <c r="Q195" i="1"/>
  <c r="R195" i="1"/>
  <c r="AR195" i="1" s="1"/>
  <c r="Q196" i="1"/>
  <c r="R196" i="1"/>
  <c r="AR196" i="1" s="1"/>
  <c r="Q197" i="1"/>
  <c r="R197" i="1"/>
  <c r="AR197" i="1" s="1"/>
  <c r="Q198" i="1"/>
  <c r="R198" i="1"/>
  <c r="AR198" i="1" s="1"/>
  <c r="Q199" i="1"/>
  <c r="R199" i="1"/>
  <c r="AR199" i="1" s="1"/>
  <c r="Q200" i="1"/>
  <c r="R200" i="1"/>
  <c r="AR200" i="1" s="1"/>
  <c r="Q201" i="1"/>
  <c r="R201" i="1"/>
  <c r="AR201" i="1" s="1"/>
  <c r="Q202" i="1"/>
  <c r="AS202" i="1" s="1"/>
  <c r="R202" i="1"/>
  <c r="AR202" i="1" s="1"/>
  <c r="Q203" i="1"/>
  <c r="R203" i="1"/>
  <c r="AR203" i="1" s="1"/>
  <c r="Q204" i="1"/>
  <c r="R204" i="1"/>
  <c r="AR204" i="1" s="1"/>
  <c r="Q205" i="1"/>
  <c r="R205" i="1"/>
  <c r="AR205" i="1" s="1"/>
  <c r="Q206" i="1"/>
  <c r="R206" i="1"/>
  <c r="AR206" i="1" s="1"/>
  <c r="Q207" i="1"/>
  <c r="AS207" i="1" s="1"/>
  <c r="R207" i="1"/>
  <c r="AR207" i="1" s="1"/>
  <c r="Q208" i="1"/>
  <c r="R208" i="1"/>
  <c r="AR208" i="1" s="1"/>
  <c r="Q209" i="1"/>
  <c r="R209" i="1"/>
  <c r="AR209" i="1" s="1"/>
  <c r="Q210" i="1"/>
  <c r="R210" i="1"/>
  <c r="AR210" i="1" s="1"/>
  <c r="Q211" i="1"/>
  <c r="R211" i="1"/>
  <c r="AR211" i="1" s="1"/>
  <c r="Q212" i="1"/>
  <c r="R212" i="1"/>
  <c r="AR212" i="1" s="1"/>
  <c r="Q213" i="1"/>
  <c r="R213" i="1"/>
  <c r="AR213" i="1" s="1"/>
  <c r="Q214" i="1"/>
  <c r="R214" i="1"/>
  <c r="AR214" i="1" s="1"/>
  <c r="Q215" i="1"/>
  <c r="AS215" i="1" s="1"/>
  <c r="R215" i="1"/>
  <c r="AR215" i="1" s="1"/>
  <c r="Q216" i="1"/>
  <c r="R216" i="1"/>
  <c r="AR216" i="1" s="1"/>
  <c r="Q217" i="1"/>
  <c r="R217" i="1"/>
  <c r="AR217" i="1" s="1"/>
  <c r="Q218" i="1"/>
  <c r="R218" i="1"/>
  <c r="AR218" i="1" s="1"/>
  <c r="Q219" i="1"/>
  <c r="R219" i="1"/>
  <c r="AR219" i="1" s="1"/>
  <c r="Q220" i="1"/>
  <c r="R220" i="1"/>
  <c r="AR220" i="1" s="1"/>
  <c r="Q221" i="1"/>
  <c r="R221" i="1"/>
  <c r="AR221" i="1" s="1"/>
  <c r="Q222" i="1"/>
  <c r="R222" i="1"/>
  <c r="AR222" i="1" s="1"/>
  <c r="Q223" i="1"/>
  <c r="R223" i="1"/>
  <c r="AR223" i="1" s="1"/>
  <c r="Q224" i="1"/>
  <c r="R224" i="1"/>
  <c r="AR224" i="1" s="1"/>
  <c r="Q225" i="1"/>
  <c r="R225" i="1"/>
  <c r="AR225" i="1" s="1"/>
  <c r="Q226" i="1"/>
  <c r="AS226" i="1" s="1"/>
  <c r="R226" i="1"/>
  <c r="AR226" i="1" s="1"/>
  <c r="Q227" i="1"/>
  <c r="R227" i="1"/>
  <c r="AR227" i="1" s="1"/>
  <c r="Q228" i="1"/>
  <c r="R228" i="1"/>
  <c r="AR228" i="1" s="1"/>
  <c r="Q229" i="1"/>
  <c r="R229" i="1"/>
  <c r="AR229" i="1" s="1"/>
  <c r="Q230" i="1"/>
  <c r="R230" i="1"/>
  <c r="AR230" i="1" s="1"/>
  <c r="Q231" i="1"/>
  <c r="R231" i="1"/>
  <c r="AR231" i="1" s="1"/>
  <c r="Q232" i="1"/>
  <c r="R232" i="1"/>
  <c r="AR232" i="1" s="1"/>
  <c r="Q233" i="1"/>
  <c r="R233" i="1"/>
  <c r="AR233" i="1" s="1"/>
  <c r="Q234" i="1"/>
  <c r="AS234" i="1" s="1"/>
  <c r="R234" i="1"/>
  <c r="AR234" i="1" s="1"/>
  <c r="Q235" i="1"/>
  <c r="R235" i="1"/>
  <c r="AR235" i="1" s="1"/>
  <c r="Q236" i="1"/>
  <c r="R236" i="1"/>
  <c r="AR236" i="1" s="1"/>
  <c r="Q237" i="1"/>
  <c r="R237" i="1"/>
  <c r="AR237" i="1" s="1"/>
  <c r="Q238" i="1"/>
  <c r="R238" i="1"/>
  <c r="AR238" i="1" s="1"/>
  <c r="Q239" i="1"/>
  <c r="AS239" i="1" s="1"/>
  <c r="R239" i="1"/>
  <c r="AR239" i="1" s="1"/>
  <c r="Q240" i="1"/>
  <c r="R240" i="1"/>
  <c r="AR240" i="1" s="1"/>
  <c r="Q241" i="1"/>
  <c r="R241" i="1"/>
  <c r="AR241" i="1" s="1"/>
  <c r="Q242" i="1"/>
  <c r="R242" i="1"/>
  <c r="AR242" i="1" s="1"/>
  <c r="Q243" i="1"/>
  <c r="R243" i="1"/>
  <c r="AR243" i="1" s="1"/>
  <c r="Q244" i="1"/>
  <c r="R244" i="1"/>
  <c r="AR244" i="1" s="1"/>
  <c r="Q245" i="1"/>
  <c r="R245" i="1"/>
  <c r="AR245" i="1" s="1"/>
  <c r="Q246" i="1"/>
  <c r="R246" i="1"/>
  <c r="AR246" i="1" s="1"/>
  <c r="Q247" i="1"/>
  <c r="AS247" i="1" s="1"/>
  <c r="R247" i="1"/>
  <c r="AR247" i="1" s="1"/>
  <c r="Q248" i="1"/>
  <c r="R248" i="1"/>
  <c r="AR248" i="1" s="1"/>
  <c r="Q249" i="1"/>
  <c r="R249" i="1"/>
  <c r="AR249" i="1" s="1"/>
  <c r="Q250" i="1"/>
  <c r="R250" i="1"/>
  <c r="AR250" i="1" s="1"/>
  <c r="Q251" i="1"/>
  <c r="R251" i="1"/>
  <c r="AR251" i="1" s="1"/>
  <c r="Q252" i="1"/>
  <c r="R252" i="1"/>
  <c r="AR252" i="1" s="1"/>
  <c r="Q253" i="1"/>
  <c r="R253" i="1"/>
  <c r="AR253" i="1" s="1"/>
  <c r="Q254" i="1"/>
  <c r="R254" i="1"/>
  <c r="AR254" i="1" s="1"/>
  <c r="Q255" i="1"/>
  <c r="R255" i="1"/>
  <c r="AR255" i="1" s="1"/>
  <c r="Q256" i="1"/>
  <c r="R256" i="1"/>
  <c r="AR256" i="1" s="1"/>
  <c r="Q257" i="1"/>
  <c r="R257" i="1"/>
  <c r="AR257" i="1" s="1"/>
  <c r="Q258" i="1"/>
  <c r="AS258" i="1" s="1"/>
  <c r="R258" i="1"/>
  <c r="AR258" i="1" s="1"/>
  <c r="Q259" i="1"/>
  <c r="R259" i="1"/>
  <c r="AR259" i="1" s="1"/>
  <c r="Q260" i="1"/>
  <c r="R260" i="1"/>
  <c r="AR260" i="1" s="1"/>
  <c r="Q261" i="1"/>
  <c r="R261" i="1"/>
  <c r="AR261" i="1" s="1"/>
  <c r="Q262" i="1"/>
  <c r="R262" i="1"/>
  <c r="AR262" i="1" s="1"/>
  <c r="Q263" i="1"/>
  <c r="R263" i="1"/>
  <c r="AR263" i="1" s="1"/>
  <c r="Q264" i="1"/>
  <c r="R264" i="1"/>
  <c r="AR264" i="1" s="1"/>
  <c r="Q265" i="1"/>
  <c r="R265" i="1"/>
  <c r="AR265" i="1" s="1"/>
  <c r="Q266" i="1"/>
  <c r="AS266" i="1" s="1"/>
  <c r="R266" i="1"/>
  <c r="AR266" i="1" s="1"/>
  <c r="Q267" i="1"/>
  <c r="R267" i="1"/>
  <c r="AR267" i="1" s="1"/>
  <c r="Q268" i="1"/>
  <c r="R268" i="1"/>
  <c r="AR268" i="1" s="1"/>
  <c r="Q269" i="1"/>
  <c r="R269" i="1"/>
  <c r="AR269" i="1" s="1"/>
  <c r="Q270" i="1"/>
  <c r="R270" i="1"/>
  <c r="AR270" i="1" s="1"/>
  <c r="Q271" i="1"/>
  <c r="AS271" i="1" s="1"/>
  <c r="R271" i="1"/>
  <c r="AR271" i="1" s="1"/>
  <c r="Q272" i="1"/>
  <c r="R272" i="1"/>
  <c r="AR272" i="1" s="1"/>
  <c r="Q273" i="1"/>
  <c r="R273" i="1"/>
  <c r="AR273" i="1" s="1"/>
  <c r="Q274" i="1"/>
  <c r="R274" i="1"/>
  <c r="AR274" i="1" s="1"/>
  <c r="Q275" i="1"/>
  <c r="R275" i="1"/>
  <c r="AR275" i="1" s="1"/>
  <c r="Q276" i="1"/>
  <c r="R276" i="1"/>
  <c r="AR276" i="1" s="1"/>
  <c r="Q277" i="1"/>
  <c r="R277" i="1"/>
  <c r="AR277" i="1" s="1"/>
  <c r="Q278" i="1"/>
  <c r="R278" i="1"/>
  <c r="AR278" i="1" s="1"/>
  <c r="Q279" i="1"/>
  <c r="AS279" i="1" s="1"/>
  <c r="R279" i="1"/>
  <c r="AR279" i="1" s="1"/>
  <c r="Q280" i="1"/>
  <c r="R280" i="1"/>
  <c r="AR280" i="1" s="1"/>
  <c r="Q281" i="1"/>
  <c r="R281" i="1"/>
  <c r="AR281" i="1" s="1"/>
  <c r="Q282" i="1"/>
  <c r="R282" i="1"/>
  <c r="AR282" i="1" s="1"/>
  <c r="Q283" i="1"/>
  <c r="R283" i="1"/>
  <c r="AR283" i="1" s="1"/>
  <c r="Q284" i="1"/>
  <c r="R284" i="1"/>
  <c r="AR284" i="1" s="1"/>
  <c r="Q285" i="1"/>
  <c r="R285" i="1"/>
  <c r="AR285" i="1" s="1"/>
  <c r="Q286" i="1"/>
  <c r="R286" i="1"/>
  <c r="AR286" i="1" s="1"/>
  <c r="Q287" i="1"/>
  <c r="R287" i="1"/>
  <c r="AR287" i="1" s="1"/>
  <c r="Q288" i="1"/>
  <c r="R288" i="1"/>
  <c r="AR288" i="1" s="1"/>
  <c r="Q289" i="1"/>
  <c r="R289" i="1"/>
  <c r="AR289" i="1" s="1"/>
  <c r="Q290" i="1"/>
  <c r="AS290" i="1" s="1"/>
  <c r="R290" i="1"/>
  <c r="AR290" i="1" s="1"/>
  <c r="Q291" i="1"/>
  <c r="R291" i="1"/>
  <c r="AR291" i="1" s="1"/>
  <c r="Q292" i="1"/>
  <c r="R292" i="1"/>
  <c r="AR292" i="1" s="1"/>
  <c r="Q293" i="1"/>
  <c r="R293" i="1"/>
  <c r="AR293" i="1" s="1"/>
  <c r="Q294" i="1"/>
  <c r="R294" i="1"/>
  <c r="AR294" i="1" s="1"/>
  <c r="Q295" i="1"/>
  <c r="R295" i="1"/>
  <c r="AR295" i="1" s="1"/>
  <c r="Q296" i="1"/>
  <c r="R296" i="1"/>
  <c r="AR296" i="1" s="1"/>
  <c r="Q297" i="1"/>
  <c r="R297" i="1"/>
  <c r="AR297" i="1" s="1"/>
  <c r="Q298" i="1"/>
  <c r="AS298" i="1" s="1"/>
  <c r="R298" i="1"/>
  <c r="AR298" i="1" s="1"/>
  <c r="Q299" i="1"/>
  <c r="R299" i="1"/>
  <c r="AR299" i="1" s="1"/>
  <c r="Q300" i="1"/>
  <c r="R300" i="1"/>
  <c r="AR300" i="1" s="1"/>
  <c r="Q301" i="1"/>
  <c r="R301" i="1"/>
  <c r="AR301" i="1" s="1"/>
  <c r="Q302" i="1"/>
  <c r="R302" i="1"/>
  <c r="AR302" i="1" s="1"/>
  <c r="Q303" i="1"/>
  <c r="AS303" i="1" s="1"/>
  <c r="R303" i="1"/>
  <c r="AR303" i="1" s="1"/>
  <c r="Q304" i="1"/>
  <c r="R304" i="1"/>
  <c r="AR304" i="1" s="1"/>
  <c r="Q305" i="1"/>
  <c r="R305" i="1"/>
  <c r="AR305" i="1" s="1"/>
  <c r="Q306" i="1"/>
  <c r="R306" i="1"/>
  <c r="AR306" i="1" s="1"/>
  <c r="Q307" i="1"/>
  <c r="R307" i="1"/>
  <c r="AR307" i="1" s="1"/>
  <c r="Q308" i="1"/>
  <c r="R308" i="1"/>
  <c r="AR308" i="1" s="1"/>
  <c r="Q309" i="1"/>
  <c r="R309" i="1"/>
  <c r="AR309" i="1" s="1"/>
  <c r="Q310" i="1"/>
  <c r="R310" i="1"/>
  <c r="AR310" i="1" s="1"/>
  <c r="Q311" i="1"/>
  <c r="AS311" i="1" s="1"/>
  <c r="R311" i="1"/>
  <c r="AR311" i="1" s="1"/>
  <c r="Q312" i="1"/>
  <c r="R312" i="1"/>
  <c r="AR312" i="1" s="1"/>
  <c r="Q313" i="1"/>
  <c r="R313" i="1"/>
  <c r="AR313" i="1" s="1"/>
  <c r="Q314" i="1"/>
  <c r="R314" i="1"/>
  <c r="AR314" i="1"/>
  <c r="Q315" i="1"/>
  <c r="R315" i="1"/>
  <c r="AR315" i="1" s="1"/>
  <c r="Q316" i="1"/>
  <c r="R316" i="1"/>
  <c r="AR316" i="1" s="1"/>
  <c r="Q317" i="1"/>
  <c r="R317" i="1"/>
  <c r="AR317" i="1" s="1"/>
  <c r="Q318" i="1"/>
  <c r="R318" i="1"/>
  <c r="AR318" i="1" s="1"/>
  <c r="Q319" i="1"/>
  <c r="R319" i="1"/>
  <c r="AR319" i="1" s="1"/>
  <c r="Q320" i="1"/>
  <c r="R320" i="1"/>
  <c r="AR320" i="1" s="1"/>
  <c r="Q321" i="1"/>
  <c r="R321" i="1"/>
  <c r="AR321" i="1" s="1"/>
  <c r="Q322" i="1"/>
  <c r="AS322" i="1" s="1"/>
  <c r="R322" i="1"/>
  <c r="AR322" i="1" s="1"/>
  <c r="Q323" i="1"/>
  <c r="R323" i="1"/>
  <c r="AR323" i="1" s="1"/>
  <c r="Q324" i="1"/>
  <c r="R324" i="1"/>
  <c r="AR324" i="1" s="1"/>
  <c r="Q325" i="1"/>
  <c r="R325" i="1"/>
  <c r="AR325" i="1" s="1"/>
  <c r="Q326" i="1"/>
  <c r="R326" i="1"/>
  <c r="AR326" i="1" s="1"/>
  <c r="Q327" i="1"/>
  <c r="R327" i="1"/>
  <c r="AR327" i="1" s="1"/>
  <c r="Q328" i="1"/>
  <c r="R328" i="1"/>
  <c r="AR328" i="1" s="1"/>
  <c r="Q329" i="1"/>
  <c r="R329" i="1"/>
  <c r="AR329" i="1" s="1"/>
  <c r="Q330" i="1"/>
  <c r="AS330" i="1" s="1"/>
  <c r="R330" i="1"/>
  <c r="AR330" i="1" s="1"/>
  <c r="Q331" i="1"/>
  <c r="R331" i="1"/>
  <c r="AR331" i="1" s="1"/>
  <c r="Q332" i="1"/>
  <c r="R332" i="1"/>
  <c r="AR332" i="1" s="1"/>
  <c r="Q333" i="1"/>
  <c r="R333" i="1"/>
  <c r="AR333" i="1" s="1"/>
  <c r="Q334" i="1"/>
  <c r="R334" i="1"/>
  <c r="AR334" i="1" s="1"/>
  <c r="Q335" i="1"/>
  <c r="AS335" i="1" s="1"/>
  <c r="R335" i="1"/>
  <c r="AR335" i="1" s="1"/>
  <c r="Q336" i="1"/>
  <c r="R336" i="1"/>
  <c r="AR336" i="1" s="1"/>
  <c r="Q337" i="1"/>
  <c r="R337" i="1"/>
  <c r="AR337" i="1" s="1"/>
  <c r="Q338" i="1"/>
  <c r="R338" i="1"/>
  <c r="AR338" i="1" s="1"/>
  <c r="Q339" i="1"/>
  <c r="R339" i="1"/>
  <c r="AR339" i="1" s="1"/>
  <c r="Q340" i="1"/>
  <c r="R340" i="1"/>
  <c r="AR340" i="1" s="1"/>
  <c r="Q341" i="1"/>
  <c r="R341" i="1"/>
  <c r="AR341" i="1" s="1"/>
  <c r="Q342" i="1"/>
  <c r="R342" i="1"/>
  <c r="AR342" i="1" s="1"/>
  <c r="Q343" i="1"/>
  <c r="AS343" i="1" s="1"/>
  <c r="R343" i="1"/>
  <c r="AR343" i="1" s="1"/>
  <c r="Q344" i="1"/>
  <c r="R344" i="1"/>
  <c r="AR344" i="1" s="1"/>
  <c r="Q345" i="1"/>
  <c r="R345" i="1"/>
  <c r="AR345" i="1" s="1"/>
  <c r="Q346" i="1"/>
  <c r="R346" i="1"/>
  <c r="AR346" i="1" s="1"/>
  <c r="Q347" i="1"/>
  <c r="R347" i="1"/>
  <c r="AR347" i="1" s="1"/>
  <c r="Q348" i="1"/>
  <c r="R348" i="1"/>
  <c r="AR348" i="1" s="1"/>
  <c r="Q349" i="1"/>
  <c r="R349" i="1"/>
  <c r="AR349" i="1" s="1"/>
  <c r="Q350" i="1"/>
  <c r="R350" i="1"/>
  <c r="AR350" i="1" s="1"/>
  <c r="Q351" i="1"/>
  <c r="R351" i="1"/>
  <c r="AR351" i="1" s="1"/>
  <c r="Q352" i="1"/>
  <c r="R352" i="1"/>
  <c r="AR352" i="1" s="1"/>
  <c r="Q353" i="1"/>
  <c r="R353" i="1"/>
  <c r="AR353" i="1" s="1"/>
  <c r="Q354" i="1"/>
  <c r="AS354" i="1" s="1"/>
  <c r="R354" i="1"/>
  <c r="AR354" i="1" s="1"/>
  <c r="Q355" i="1"/>
  <c r="R355" i="1"/>
  <c r="AR355" i="1" s="1"/>
  <c r="Q356" i="1"/>
  <c r="R356" i="1"/>
  <c r="AR356" i="1" s="1"/>
  <c r="Q357" i="1"/>
  <c r="R357" i="1"/>
  <c r="AR357" i="1" s="1"/>
  <c r="Q358" i="1"/>
  <c r="R358" i="1"/>
  <c r="AR358" i="1" s="1"/>
  <c r="Q359" i="1"/>
  <c r="R359" i="1"/>
  <c r="AR359" i="1" s="1"/>
  <c r="Q360" i="1"/>
  <c r="R360" i="1"/>
  <c r="AR360" i="1" s="1"/>
  <c r="Q361" i="1"/>
  <c r="R361" i="1"/>
  <c r="AR361" i="1" s="1"/>
  <c r="Q362" i="1"/>
  <c r="AS362" i="1" s="1"/>
  <c r="R362" i="1"/>
  <c r="AR362" i="1" s="1"/>
  <c r="Q363" i="1"/>
  <c r="R363" i="1"/>
  <c r="AR363" i="1" s="1"/>
  <c r="Q364" i="1"/>
  <c r="R364" i="1"/>
  <c r="AR364" i="1" s="1"/>
  <c r="Q365" i="1"/>
  <c r="R365" i="1"/>
  <c r="AR365" i="1" s="1"/>
  <c r="Q366" i="1"/>
  <c r="R366" i="1"/>
  <c r="AR366" i="1" s="1"/>
  <c r="Q367" i="1"/>
  <c r="AS367" i="1" s="1"/>
  <c r="R367" i="1"/>
  <c r="AR367" i="1" s="1"/>
  <c r="Q368" i="1"/>
  <c r="R368" i="1"/>
  <c r="AR368" i="1" s="1"/>
  <c r="Q369" i="1"/>
  <c r="R369" i="1"/>
  <c r="AR369" i="1" s="1"/>
  <c r="Q370" i="1"/>
  <c r="R370" i="1"/>
  <c r="AR370" i="1" s="1"/>
  <c r="Q371" i="1"/>
  <c r="R371" i="1"/>
  <c r="AR371" i="1" s="1"/>
  <c r="Q372" i="1"/>
  <c r="R372" i="1"/>
  <c r="AR372" i="1" s="1"/>
  <c r="Q373" i="1"/>
  <c r="R373" i="1"/>
  <c r="AR373" i="1" s="1"/>
  <c r="Q374" i="1"/>
  <c r="R374" i="1"/>
  <c r="AR374" i="1" s="1"/>
  <c r="Q375" i="1"/>
  <c r="AS375" i="1" s="1"/>
  <c r="R375" i="1"/>
  <c r="AR375" i="1" s="1"/>
  <c r="Q376" i="1"/>
  <c r="R376" i="1"/>
  <c r="AR376" i="1" s="1"/>
  <c r="Q377" i="1"/>
  <c r="R377" i="1"/>
  <c r="AR377" i="1" s="1"/>
  <c r="Q378" i="1"/>
  <c r="R378" i="1"/>
  <c r="AR378" i="1" s="1"/>
  <c r="Q379" i="1"/>
  <c r="R379" i="1"/>
  <c r="AR379" i="1" s="1"/>
  <c r="Q380" i="1"/>
  <c r="R380" i="1"/>
  <c r="AR380" i="1" s="1"/>
  <c r="Q381" i="1"/>
  <c r="R381" i="1"/>
  <c r="AR381" i="1" s="1"/>
  <c r="Q382" i="1"/>
  <c r="R382" i="1"/>
  <c r="AR382" i="1" s="1"/>
  <c r="Q383" i="1"/>
  <c r="R383" i="1"/>
  <c r="AR383" i="1" s="1"/>
  <c r="Q384" i="1"/>
  <c r="R384" i="1"/>
  <c r="AR384" i="1" s="1"/>
  <c r="Q385" i="1"/>
  <c r="R385" i="1"/>
  <c r="AR385" i="1" s="1"/>
  <c r="Q386" i="1"/>
  <c r="AS386" i="1" s="1"/>
  <c r="R386" i="1"/>
  <c r="AR386" i="1" s="1"/>
  <c r="Q387" i="1"/>
  <c r="R387" i="1"/>
  <c r="AR387" i="1" s="1"/>
  <c r="Q388" i="1"/>
  <c r="R388" i="1"/>
  <c r="AR388" i="1" s="1"/>
  <c r="Q389" i="1"/>
  <c r="R389" i="1"/>
  <c r="AR389" i="1" s="1"/>
  <c r="Q390" i="1"/>
  <c r="R390" i="1"/>
  <c r="AR390" i="1" s="1"/>
  <c r="Q391" i="1"/>
  <c r="R391" i="1"/>
  <c r="AR391" i="1" s="1"/>
  <c r="Q392" i="1"/>
  <c r="R392" i="1"/>
  <c r="AR392" i="1" s="1"/>
  <c r="Q393" i="1"/>
  <c r="R393" i="1"/>
  <c r="AR393" i="1" s="1"/>
  <c r="Q394" i="1"/>
  <c r="R394" i="1"/>
  <c r="AR394" i="1" s="1"/>
  <c r="Q395" i="1"/>
  <c r="R395" i="1"/>
  <c r="AR395" i="1" s="1"/>
  <c r="Q396" i="1"/>
  <c r="R396" i="1"/>
  <c r="AR396" i="1" s="1"/>
  <c r="Q397" i="1"/>
  <c r="R397" i="1"/>
  <c r="AR397" i="1" s="1"/>
  <c r="Q398" i="1"/>
  <c r="R398" i="1"/>
  <c r="AR398" i="1" s="1"/>
  <c r="Q399" i="1"/>
  <c r="AS399" i="1" s="1"/>
  <c r="R399" i="1"/>
  <c r="AR399" i="1" s="1"/>
  <c r="Q400" i="1"/>
  <c r="R400" i="1"/>
  <c r="AR400" i="1" s="1"/>
  <c r="Q401" i="1"/>
  <c r="R401" i="1"/>
  <c r="AR401" i="1" s="1"/>
  <c r="Q402" i="1"/>
  <c r="AS402" i="1" s="1"/>
  <c r="R402" i="1"/>
  <c r="AR402" i="1" s="1"/>
  <c r="Q403" i="1"/>
  <c r="R403" i="1"/>
  <c r="AR403" i="1" s="1"/>
  <c r="Q404" i="1"/>
  <c r="R404" i="1"/>
  <c r="AR404" i="1" s="1"/>
  <c r="Q405" i="1"/>
  <c r="R405" i="1"/>
  <c r="AR405" i="1" s="1"/>
  <c r="Q406" i="1"/>
  <c r="R406" i="1"/>
  <c r="AR406" i="1" s="1"/>
  <c r="Q407" i="1"/>
  <c r="R407" i="1"/>
  <c r="AR407" i="1" s="1"/>
  <c r="Q408" i="1"/>
  <c r="R408" i="1"/>
  <c r="AR408" i="1" s="1"/>
  <c r="Q409" i="1"/>
  <c r="R409" i="1"/>
  <c r="AR409" i="1" s="1"/>
  <c r="Q410" i="1"/>
  <c r="R410" i="1"/>
  <c r="AR410" i="1" s="1"/>
  <c r="Q411" i="1"/>
  <c r="R411" i="1"/>
  <c r="AR411" i="1" s="1"/>
  <c r="Q412" i="1"/>
  <c r="R412" i="1"/>
  <c r="AR412" i="1" s="1"/>
  <c r="Q413" i="1"/>
  <c r="R413" i="1"/>
  <c r="AR413" i="1" s="1"/>
  <c r="Q414" i="1"/>
  <c r="R414" i="1"/>
  <c r="AR414" i="1" s="1"/>
  <c r="Q415" i="1"/>
  <c r="AS415" i="1" s="1"/>
  <c r="R415" i="1"/>
  <c r="AR415" i="1" s="1"/>
  <c r="Q416" i="1"/>
  <c r="R416" i="1"/>
  <c r="AR416" i="1" s="1"/>
  <c r="Q417" i="1"/>
  <c r="R417" i="1"/>
  <c r="AR417" i="1" s="1"/>
  <c r="Q418" i="1"/>
  <c r="AS418" i="1" s="1"/>
  <c r="R418" i="1"/>
  <c r="AR418" i="1" s="1"/>
  <c r="Q419" i="1"/>
  <c r="R419" i="1"/>
  <c r="AR419" i="1" s="1"/>
  <c r="Q420" i="1"/>
  <c r="R420" i="1"/>
  <c r="AR420" i="1" s="1"/>
  <c r="Q421" i="1"/>
  <c r="R421" i="1"/>
  <c r="AR421" i="1" s="1"/>
  <c r="Q422" i="1"/>
  <c r="R422" i="1"/>
  <c r="AR422" i="1" s="1"/>
  <c r="Q423" i="1"/>
  <c r="R423" i="1"/>
  <c r="AR423" i="1" s="1"/>
  <c r="Q424" i="1"/>
  <c r="R424" i="1"/>
  <c r="AR424" i="1" s="1"/>
  <c r="Q425" i="1"/>
  <c r="R425" i="1"/>
  <c r="AR425" i="1" s="1"/>
  <c r="Q426" i="1"/>
  <c r="R426" i="1"/>
  <c r="AR426" i="1" s="1"/>
  <c r="Q427" i="1"/>
  <c r="R427" i="1"/>
  <c r="AR427" i="1" s="1"/>
  <c r="Q428" i="1"/>
  <c r="R428" i="1"/>
  <c r="AR428" i="1" s="1"/>
  <c r="Q429" i="1"/>
  <c r="R429" i="1"/>
  <c r="AR429" i="1" s="1"/>
  <c r="Q430" i="1"/>
  <c r="R430" i="1"/>
  <c r="AR430" i="1" s="1"/>
  <c r="Q431" i="1"/>
  <c r="R431" i="1"/>
  <c r="AR431" i="1" s="1"/>
  <c r="Q432" i="1"/>
  <c r="R432" i="1"/>
  <c r="AR432" i="1" s="1"/>
  <c r="Q433" i="1"/>
  <c r="R433" i="1"/>
  <c r="AR433" i="1" s="1"/>
  <c r="Q434" i="1"/>
  <c r="R434" i="1"/>
  <c r="AR434" i="1" s="1"/>
  <c r="Q435" i="1"/>
  <c r="R435" i="1"/>
  <c r="AR435" i="1" s="1"/>
  <c r="Q436" i="1"/>
  <c r="R436" i="1"/>
  <c r="AR436" i="1" s="1"/>
  <c r="Q437" i="1"/>
  <c r="R437" i="1"/>
  <c r="AR437" i="1" s="1"/>
  <c r="Q438" i="1"/>
  <c r="R438" i="1"/>
  <c r="AR438" i="1" s="1"/>
  <c r="Q439" i="1"/>
  <c r="R439" i="1"/>
  <c r="AR439" i="1" s="1"/>
  <c r="Q440" i="1"/>
  <c r="R440" i="1"/>
  <c r="AR440" i="1" s="1"/>
  <c r="Q441" i="1"/>
  <c r="R441" i="1"/>
  <c r="AR441" i="1" s="1"/>
  <c r="Q442" i="1"/>
  <c r="R442" i="1"/>
  <c r="AR442" i="1" s="1"/>
  <c r="Q443" i="1"/>
  <c r="R443" i="1"/>
  <c r="AR443" i="1" s="1"/>
  <c r="Q444" i="1"/>
  <c r="R444" i="1"/>
  <c r="AR444" i="1" s="1"/>
  <c r="Q445" i="1"/>
  <c r="R445" i="1"/>
  <c r="AR445" i="1" s="1"/>
  <c r="Q446" i="1"/>
  <c r="R446" i="1"/>
  <c r="AR446" i="1" s="1"/>
  <c r="Q447" i="1"/>
  <c r="R447" i="1"/>
  <c r="AR447" i="1" s="1"/>
  <c r="Q448" i="1"/>
  <c r="R448" i="1"/>
  <c r="AR448" i="1" s="1"/>
  <c r="Q449" i="1"/>
  <c r="R449" i="1"/>
  <c r="AR449" i="1" s="1"/>
  <c r="Q450" i="1"/>
  <c r="R450" i="1"/>
  <c r="AR450" i="1" s="1"/>
  <c r="Q451" i="1"/>
  <c r="R451" i="1"/>
  <c r="AR451" i="1" s="1"/>
  <c r="Q452" i="1"/>
  <c r="R452" i="1"/>
  <c r="AR452" i="1" s="1"/>
  <c r="Q453" i="1"/>
  <c r="R453" i="1"/>
  <c r="AR453" i="1" s="1"/>
  <c r="Q454" i="1"/>
  <c r="R454" i="1"/>
  <c r="AR454" i="1"/>
  <c r="Q455" i="1"/>
  <c r="R455" i="1"/>
  <c r="AR455" i="1" s="1"/>
  <c r="Q456" i="1"/>
  <c r="R456" i="1"/>
  <c r="AR456" i="1" s="1"/>
  <c r="Q457" i="1"/>
  <c r="R457" i="1"/>
  <c r="AR457" i="1" s="1"/>
  <c r="Q458" i="1"/>
  <c r="R458" i="1"/>
  <c r="AR458" i="1" s="1"/>
  <c r="Q459" i="1"/>
  <c r="R459" i="1"/>
  <c r="AR459" i="1" s="1"/>
  <c r="Q460" i="1"/>
  <c r="R460" i="1"/>
  <c r="AR460" i="1" s="1"/>
  <c r="Q461" i="1"/>
  <c r="R461" i="1"/>
  <c r="AR461" i="1" s="1"/>
  <c r="Q462" i="1"/>
  <c r="R462" i="1"/>
  <c r="AR462" i="1" s="1"/>
  <c r="Q463" i="1"/>
  <c r="R463" i="1"/>
  <c r="AR463" i="1" s="1"/>
  <c r="Q464" i="1"/>
  <c r="R464" i="1"/>
  <c r="AR464" i="1" s="1"/>
  <c r="Q465" i="1"/>
  <c r="R465" i="1"/>
  <c r="AR465" i="1" s="1"/>
  <c r="Q466" i="1"/>
  <c r="R466" i="1"/>
  <c r="AR466" i="1" s="1"/>
  <c r="Q467" i="1"/>
  <c r="R467" i="1"/>
  <c r="AR467" i="1" s="1"/>
  <c r="Q468" i="1"/>
  <c r="R468" i="1"/>
  <c r="AR468" i="1" s="1"/>
  <c r="Q469" i="1"/>
  <c r="R469" i="1"/>
  <c r="AR469" i="1" s="1"/>
  <c r="Q470" i="1"/>
  <c r="R470" i="1"/>
  <c r="AR470" i="1" s="1"/>
  <c r="Q471" i="1"/>
  <c r="R471" i="1"/>
  <c r="AR471" i="1" s="1"/>
  <c r="Q472" i="1"/>
  <c r="R472" i="1"/>
  <c r="AR472" i="1" s="1"/>
  <c r="Q473" i="1"/>
  <c r="R473" i="1"/>
  <c r="AR473" i="1" s="1"/>
  <c r="Q474" i="1"/>
  <c r="R474" i="1"/>
  <c r="AR474" i="1" s="1"/>
  <c r="Q475" i="1"/>
  <c r="R475" i="1"/>
  <c r="AR475" i="1" s="1"/>
  <c r="Q476" i="1"/>
  <c r="R476" i="1"/>
  <c r="AR476" i="1" s="1"/>
  <c r="Q477" i="1"/>
  <c r="R477" i="1"/>
  <c r="AR477" i="1" s="1"/>
  <c r="Q478" i="1"/>
  <c r="R478" i="1"/>
  <c r="AR478" i="1" s="1"/>
  <c r="Q479" i="1"/>
  <c r="R479" i="1"/>
  <c r="AR479" i="1" s="1"/>
  <c r="Q480" i="1"/>
  <c r="R480" i="1"/>
  <c r="AR480" i="1" s="1"/>
  <c r="Q481" i="1"/>
  <c r="R481" i="1"/>
  <c r="AR481" i="1" s="1"/>
  <c r="Q482" i="1"/>
  <c r="R482" i="1"/>
  <c r="AR482" i="1" s="1"/>
  <c r="Q483" i="1"/>
  <c r="R483" i="1"/>
  <c r="AR483" i="1" s="1"/>
  <c r="Q484" i="1"/>
  <c r="R484" i="1"/>
  <c r="AR484" i="1" s="1"/>
  <c r="Q485" i="1"/>
  <c r="R485" i="1"/>
  <c r="AR485" i="1" s="1"/>
  <c r="Q486" i="1"/>
  <c r="R486" i="1"/>
  <c r="AR486" i="1" s="1"/>
  <c r="Q487" i="1"/>
  <c r="R487" i="1"/>
  <c r="AR487" i="1" s="1"/>
  <c r="Q488" i="1"/>
  <c r="R488" i="1"/>
  <c r="AR488" i="1" s="1"/>
  <c r="Q489" i="1"/>
  <c r="R489" i="1"/>
  <c r="AR489" i="1" s="1"/>
  <c r="Q490" i="1"/>
  <c r="R490" i="1"/>
  <c r="AR490" i="1" s="1"/>
  <c r="Q491" i="1"/>
  <c r="R491" i="1"/>
  <c r="AR491" i="1" s="1"/>
  <c r="Q492" i="1"/>
  <c r="R492" i="1"/>
  <c r="AR492" i="1" s="1"/>
  <c r="Q493" i="1"/>
  <c r="R493" i="1"/>
  <c r="AR493" i="1" s="1"/>
  <c r="Q494" i="1"/>
  <c r="R494" i="1"/>
  <c r="AR494" i="1" s="1"/>
  <c r="Q495" i="1"/>
  <c r="R495" i="1"/>
  <c r="AR495" i="1" s="1"/>
  <c r="Q496" i="1"/>
  <c r="R496" i="1"/>
  <c r="AR496" i="1" s="1"/>
  <c r="Q497" i="1"/>
  <c r="R497" i="1"/>
  <c r="AR497" i="1" s="1"/>
  <c r="Q498" i="1"/>
  <c r="R498" i="1"/>
  <c r="AR498" i="1" s="1"/>
  <c r="Q499" i="1"/>
  <c r="R499" i="1"/>
  <c r="AR499" i="1" s="1"/>
  <c r="Q500" i="1"/>
  <c r="R500" i="1"/>
  <c r="AR500" i="1" s="1"/>
  <c r="Q501" i="1"/>
  <c r="R501" i="1"/>
  <c r="AR501" i="1" s="1"/>
  <c r="Q502" i="1"/>
  <c r="R502" i="1"/>
  <c r="AR502" i="1" s="1"/>
  <c r="Q503" i="1"/>
  <c r="R503" i="1"/>
  <c r="AR503" i="1" s="1"/>
  <c r="Q504" i="1"/>
  <c r="R504" i="1"/>
  <c r="AR504" i="1"/>
  <c r="Q505" i="1"/>
  <c r="R505" i="1"/>
  <c r="AR505" i="1" s="1"/>
  <c r="Q506" i="1"/>
  <c r="R506" i="1"/>
  <c r="AR506" i="1" s="1"/>
  <c r="Q507" i="1"/>
  <c r="R507" i="1"/>
  <c r="AR507" i="1" s="1"/>
  <c r="Q508" i="1"/>
  <c r="R508" i="1"/>
  <c r="AR508" i="1" s="1"/>
  <c r="Q509" i="1"/>
  <c r="R509" i="1"/>
  <c r="AR509" i="1" s="1"/>
  <c r="Q510" i="1"/>
  <c r="R510" i="1"/>
  <c r="AR510" i="1" s="1"/>
  <c r="Q511" i="1"/>
  <c r="R511" i="1"/>
  <c r="AR511" i="1" s="1"/>
  <c r="Q512" i="1"/>
  <c r="R512" i="1"/>
  <c r="AR512" i="1" s="1"/>
  <c r="Q513" i="1"/>
  <c r="R513" i="1"/>
  <c r="AR513" i="1" s="1"/>
  <c r="Q514" i="1"/>
  <c r="R514" i="1"/>
  <c r="AR514" i="1" s="1"/>
  <c r="Q515" i="1"/>
  <c r="R515" i="1"/>
  <c r="AR515" i="1" s="1"/>
  <c r="Q516" i="1"/>
  <c r="R516" i="1"/>
  <c r="AR516" i="1" s="1"/>
  <c r="Q517" i="1"/>
  <c r="R517" i="1"/>
  <c r="AR517" i="1" s="1"/>
  <c r="Q518" i="1"/>
  <c r="R518" i="1"/>
  <c r="AR518" i="1" s="1"/>
  <c r="Q519" i="1"/>
  <c r="R519" i="1"/>
  <c r="AR519" i="1" s="1"/>
  <c r="Q520" i="1"/>
  <c r="R520" i="1"/>
  <c r="AR520" i="1" s="1"/>
  <c r="Q521" i="1"/>
  <c r="R521" i="1"/>
  <c r="AR521" i="1" s="1"/>
  <c r="Q522" i="1"/>
  <c r="R522" i="1"/>
  <c r="AR522" i="1" s="1"/>
  <c r="Q523" i="1"/>
  <c r="R523" i="1"/>
  <c r="AR523" i="1" s="1"/>
  <c r="Q524" i="1"/>
  <c r="R524" i="1"/>
  <c r="AR524" i="1" s="1"/>
  <c r="Q525" i="1"/>
  <c r="R525" i="1"/>
  <c r="AR525" i="1" s="1"/>
  <c r="Q526" i="1"/>
  <c r="R526" i="1"/>
  <c r="AR526" i="1" s="1"/>
  <c r="Q527" i="1"/>
  <c r="R527" i="1"/>
  <c r="AR527" i="1" s="1"/>
  <c r="Q528" i="1"/>
  <c r="R528" i="1"/>
  <c r="AR528" i="1" s="1"/>
  <c r="Q529" i="1"/>
  <c r="R529" i="1"/>
  <c r="AR529" i="1" s="1"/>
  <c r="Q530" i="1"/>
  <c r="R530" i="1"/>
  <c r="AR530" i="1" s="1"/>
  <c r="Q531" i="1"/>
  <c r="R531" i="1"/>
  <c r="AR531" i="1" s="1"/>
  <c r="Q532" i="1"/>
  <c r="R532" i="1"/>
  <c r="AR532" i="1" s="1"/>
  <c r="Q533" i="1"/>
  <c r="R533" i="1"/>
  <c r="AR533" i="1" s="1"/>
  <c r="Q534" i="1"/>
  <c r="R534" i="1"/>
  <c r="AR534" i="1" s="1"/>
  <c r="Q535" i="1"/>
  <c r="R535" i="1"/>
  <c r="AR535" i="1" s="1"/>
  <c r="Q536" i="1"/>
  <c r="R536" i="1"/>
  <c r="AR536" i="1" s="1"/>
  <c r="Q537" i="1"/>
  <c r="R537" i="1"/>
  <c r="AR537" i="1" s="1"/>
  <c r="Q538" i="1"/>
  <c r="R538" i="1"/>
  <c r="AR538" i="1" s="1"/>
  <c r="Q539" i="1"/>
  <c r="R539" i="1"/>
  <c r="AR539" i="1" s="1"/>
  <c r="Q540" i="1"/>
  <c r="R540" i="1"/>
  <c r="AR540" i="1" s="1"/>
  <c r="Q541" i="1"/>
  <c r="R541" i="1"/>
  <c r="AR541" i="1" s="1"/>
  <c r="Q542" i="1"/>
  <c r="R542" i="1"/>
  <c r="AR542" i="1" s="1"/>
  <c r="Q543" i="1"/>
  <c r="R543" i="1"/>
  <c r="AR543" i="1" s="1"/>
  <c r="Q544" i="1"/>
  <c r="R544" i="1"/>
  <c r="AR544" i="1" s="1"/>
  <c r="Q545" i="1"/>
  <c r="R545" i="1"/>
  <c r="AR545" i="1" s="1"/>
  <c r="Q546" i="1"/>
  <c r="R546" i="1"/>
  <c r="AR546" i="1"/>
  <c r="Q547" i="1"/>
  <c r="R547" i="1"/>
  <c r="AR547" i="1" s="1"/>
  <c r="Q548" i="1"/>
  <c r="R548" i="1"/>
  <c r="AR548" i="1" s="1"/>
  <c r="Q549" i="1"/>
  <c r="R549" i="1"/>
  <c r="AR549" i="1" s="1"/>
  <c r="Q550" i="1"/>
  <c r="R550" i="1"/>
  <c r="AR550" i="1" s="1"/>
  <c r="Q551" i="1"/>
  <c r="R551" i="1"/>
  <c r="AR551" i="1" s="1"/>
  <c r="Q552" i="1"/>
  <c r="R552" i="1"/>
  <c r="AR552" i="1" s="1"/>
  <c r="Q553" i="1"/>
  <c r="R553" i="1"/>
  <c r="AR553" i="1" s="1"/>
  <c r="Q554" i="1"/>
  <c r="R554" i="1"/>
  <c r="AR554" i="1" s="1"/>
  <c r="Q555" i="1"/>
  <c r="R555" i="1"/>
  <c r="AR555" i="1" s="1"/>
  <c r="Q556" i="1"/>
  <c r="R556" i="1"/>
  <c r="AR556" i="1" s="1"/>
  <c r="Q557" i="1"/>
  <c r="R557" i="1"/>
  <c r="AR557" i="1" s="1"/>
  <c r="Q558" i="1"/>
  <c r="R558" i="1"/>
  <c r="AR558" i="1" s="1"/>
  <c r="Q559" i="1"/>
  <c r="R559" i="1"/>
  <c r="AR559" i="1" s="1"/>
  <c r="Q560" i="1"/>
  <c r="R560" i="1"/>
  <c r="AR560" i="1" s="1"/>
  <c r="Q561" i="1"/>
  <c r="R561" i="1"/>
  <c r="AR561" i="1" s="1"/>
  <c r="Q562" i="1"/>
  <c r="R562" i="1"/>
  <c r="AR562" i="1" s="1"/>
  <c r="Q563" i="1"/>
  <c r="R563" i="1"/>
  <c r="AR563" i="1" s="1"/>
  <c r="Q564" i="1"/>
  <c r="R564" i="1"/>
  <c r="AR564" i="1" s="1"/>
  <c r="Q565" i="1"/>
  <c r="R565" i="1"/>
  <c r="AR565" i="1" s="1"/>
  <c r="Q566" i="1"/>
  <c r="R566" i="1"/>
  <c r="AR566" i="1" s="1"/>
  <c r="Q567" i="1"/>
  <c r="R567" i="1"/>
  <c r="AR567" i="1" s="1"/>
  <c r="Q568" i="1"/>
  <c r="R568" i="1"/>
  <c r="AR568" i="1" s="1"/>
  <c r="Q569" i="1"/>
  <c r="R569" i="1"/>
  <c r="AR569" i="1" s="1"/>
  <c r="Q570" i="1"/>
  <c r="R570" i="1"/>
  <c r="AR570" i="1" s="1"/>
  <c r="Q571" i="1"/>
  <c r="R571" i="1"/>
  <c r="AR571" i="1" s="1"/>
  <c r="Q572" i="1"/>
  <c r="R572" i="1"/>
  <c r="AR572" i="1" s="1"/>
  <c r="Q573" i="1"/>
  <c r="R573" i="1"/>
  <c r="AR573" i="1" s="1"/>
  <c r="Q574" i="1"/>
  <c r="R574" i="1"/>
  <c r="AR574" i="1" s="1"/>
  <c r="Q575" i="1"/>
  <c r="R575" i="1"/>
  <c r="AR575" i="1" s="1"/>
  <c r="Q576" i="1"/>
  <c r="R576" i="1"/>
  <c r="AR576" i="1" s="1"/>
  <c r="Q577" i="1"/>
  <c r="R577" i="1"/>
  <c r="AR577" i="1" s="1"/>
  <c r="Q578" i="1"/>
  <c r="R578" i="1"/>
  <c r="AR578" i="1" s="1"/>
  <c r="Q579" i="1"/>
  <c r="R579" i="1"/>
  <c r="AR579" i="1" s="1"/>
  <c r="Q580" i="1"/>
  <c r="R580" i="1"/>
  <c r="AR580" i="1" s="1"/>
  <c r="Q581" i="1"/>
  <c r="R581" i="1"/>
  <c r="AR581" i="1" s="1"/>
  <c r="Q582" i="1"/>
  <c r="R582" i="1"/>
  <c r="AR582" i="1" s="1"/>
  <c r="Q583" i="1"/>
  <c r="R583" i="1"/>
  <c r="AR583" i="1" s="1"/>
  <c r="Q584" i="1"/>
  <c r="R584" i="1"/>
  <c r="AR584" i="1" s="1"/>
  <c r="Q585" i="1"/>
  <c r="R585" i="1"/>
  <c r="AR585" i="1" s="1"/>
  <c r="Q586" i="1"/>
  <c r="R586" i="1"/>
  <c r="AR586" i="1" s="1"/>
  <c r="Q587" i="1"/>
  <c r="R587" i="1"/>
  <c r="AR587" i="1" s="1"/>
  <c r="Q588" i="1"/>
  <c r="R588" i="1"/>
  <c r="AR588" i="1" s="1"/>
  <c r="Q589" i="1"/>
  <c r="R589" i="1"/>
  <c r="AR589" i="1" s="1"/>
  <c r="Q590" i="1"/>
  <c r="R590" i="1"/>
  <c r="AR590" i="1" s="1"/>
  <c r="Q591" i="1"/>
  <c r="R591" i="1"/>
  <c r="AR591" i="1" s="1"/>
  <c r="Q592" i="1"/>
  <c r="R592" i="1"/>
  <c r="AR592" i="1" s="1"/>
  <c r="Q593" i="1"/>
  <c r="R593" i="1"/>
  <c r="AR593" i="1" s="1"/>
  <c r="Q594" i="1"/>
  <c r="R594" i="1"/>
  <c r="AR594" i="1"/>
  <c r="Q595" i="1"/>
  <c r="R595" i="1"/>
  <c r="AR595" i="1" s="1"/>
  <c r="Q596" i="1"/>
  <c r="R596" i="1"/>
  <c r="AR596" i="1" s="1"/>
  <c r="Q597" i="1"/>
  <c r="R597" i="1"/>
  <c r="AR597" i="1" s="1"/>
  <c r="Q598" i="1"/>
  <c r="R598" i="1"/>
  <c r="AR598" i="1" s="1"/>
  <c r="Q599" i="1"/>
  <c r="R599" i="1"/>
  <c r="AR599" i="1" s="1"/>
  <c r="Q600" i="1"/>
  <c r="R600" i="1"/>
  <c r="AR600" i="1" s="1"/>
  <c r="Q601" i="1"/>
  <c r="R601" i="1"/>
  <c r="AR601" i="1" s="1"/>
  <c r="Q602" i="1"/>
  <c r="R602" i="1"/>
  <c r="AR602" i="1" s="1"/>
  <c r="Q603" i="1"/>
  <c r="R603" i="1"/>
  <c r="AR603" i="1" s="1"/>
  <c r="Q604" i="1"/>
  <c r="R604" i="1"/>
  <c r="AR604" i="1" s="1"/>
  <c r="Q605" i="1"/>
  <c r="R605" i="1"/>
  <c r="AR605" i="1" s="1"/>
  <c r="Q606" i="1"/>
  <c r="R606" i="1"/>
  <c r="AR606" i="1" s="1"/>
  <c r="Q607" i="1"/>
  <c r="R607" i="1"/>
  <c r="AR607" i="1" s="1"/>
  <c r="Q608" i="1"/>
  <c r="R608" i="1"/>
  <c r="AR608" i="1" s="1"/>
  <c r="Q609" i="1"/>
  <c r="R609" i="1"/>
  <c r="AR609" i="1" s="1"/>
  <c r="Q610" i="1"/>
  <c r="R610" i="1"/>
  <c r="AR610" i="1" s="1"/>
  <c r="Q611" i="1"/>
  <c r="R611" i="1"/>
  <c r="AR611" i="1" s="1"/>
  <c r="Q612" i="1"/>
  <c r="R612" i="1"/>
  <c r="AR612" i="1" s="1"/>
  <c r="Q613" i="1"/>
  <c r="R613" i="1"/>
  <c r="AR613" i="1" s="1"/>
  <c r="Q614" i="1"/>
  <c r="R614" i="1"/>
  <c r="AR614" i="1" s="1"/>
  <c r="Q615" i="1"/>
  <c r="R615" i="1"/>
  <c r="AR615" i="1" s="1"/>
  <c r="Q616" i="1"/>
  <c r="R616" i="1"/>
  <c r="AR616" i="1" s="1"/>
  <c r="Q617" i="1"/>
  <c r="R617" i="1"/>
  <c r="AR617" i="1" s="1"/>
  <c r="Q618" i="1"/>
  <c r="R618" i="1"/>
  <c r="AR618" i="1" s="1"/>
  <c r="Q619" i="1"/>
  <c r="R619" i="1"/>
  <c r="AR619" i="1" s="1"/>
  <c r="Q620" i="1"/>
  <c r="R620" i="1"/>
  <c r="AR620" i="1" s="1"/>
  <c r="Q621" i="1"/>
  <c r="R621" i="1"/>
  <c r="AR621" i="1" s="1"/>
  <c r="Q622" i="1"/>
  <c r="R622" i="1"/>
  <c r="AR622" i="1" s="1"/>
  <c r="Q623" i="1"/>
  <c r="R623" i="1"/>
  <c r="AR623" i="1" s="1"/>
  <c r="Q624" i="1"/>
  <c r="R624" i="1"/>
  <c r="AR624" i="1" s="1"/>
  <c r="Q625" i="1"/>
  <c r="R625" i="1"/>
  <c r="AR625" i="1" s="1"/>
  <c r="Q626" i="1"/>
  <c r="R626" i="1"/>
  <c r="AR626" i="1" s="1"/>
  <c r="Q627" i="1"/>
  <c r="R627" i="1"/>
  <c r="AR627" i="1" s="1"/>
  <c r="Q628" i="1"/>
  <c r="R628" i="1"/>
  <c r="AR628" i="1" s="1"/>
  <c r="Q629" i="1"/>
  <c r="R629" i="1"/>
  <c r="AR629" i="1" s="1"/>
  <c r="Q630" i="1"/>
  <c r="R630" i="1"/>
  <c r="AR630" i="1" s="1"/>
  <c r="Q631" i="1"/>
  <c r="R631" i="1"/>
  <c r="AR631" i="1" s="1"/>
  <c r="Q632" i="1"/>
  <c r="R632" i="1"/>
  <c r="AR632" i="1" s="1"/>
  <c r="Q633" i="1"/>
  <c r="R633" i="1"/>
  <c r="AR633" i="1" s="1"/>
  <c r="Q634" i="1"/>
  <c r="R634" i="1"/>
  <c r="AR634" i="1" s="1"/>
  <c r="Q635" i="1"/>
  <c r="R635" i="1"/>
  <c r="AR635" i="1" s="1"/>
  <c r="Q636" i="1"/>
  <c r="R636" i="1"/>
  <c r="AR636" i="1" s="1"/>
  <c r="Q637" i="1"/>
  <c r="R637" i="1"/>
  <c r="AR637" i="1" s="1"/>
  <c r="Q638" i="1"/>
  <c r="R638" i="1"/>
  <c r="AR638" i="1" s="1"/>
  <c r="Q639" i="1"/>
  <c r="R639" i="1"/>
  <c r="AR639" i="1" s="1"/>
  <c r="Q640" i="1"/>
  <c r="R640" i="1"/>
  <c r="AR640" i="1" s="1"/>
  <c r="Q641" i="1"/>
  <c r="R641" i="1"/>
  <c r="AR641" i="1" s="1"/>
  <c r="Q642" i="1"/>
  <c r="R642" i="1"/>
  <c r="AR642" i="1" s="1"/>
  <c r="Q643" i="1"/>
  <c r="R643" i="1"/>
  <c r="AR643" i="1" s="1"/>
  <c r="Q644" i="1"/>
  <c r="R644" i="1"/>
  <c r="AR644" i="1" s="1"/>
  <c r="Q645" i="1"/>
  <c r="R645" i="1"/>
  <c r="AR645" i="1" s="1"/>
  <c r="Q646" i="1"/>
  <c r="R646" i="1"/>
  <c r="AR646" i="1" s="1"/>
  <c r="Q647" i="1"/>
  <c r="R647" i="1"/>
  <c r="AR647" i="1" s="1"/>
  <c r="Q648" i="1"/>
  <c r="R648" i="1"/>
  <c r="AR648" i="1"/>
  <c r="Q649" i="1"/>
  <c r="R649" i="1"/>
  <c r="AR649" i="1" s="1"/>
  <c r="Q650" i="1"/>
  <c r="R650" i="1"/>
  <c r="AR650" i="1" s="1"/>
  <c r="Q651" i="1"/>
  <c r="R651" i="1"/>
  <c r="AR651" i="1" s="1"/>
  <c r="Q652" i="1"/>
  <c r="R652" i="1"/>
  <c r="AR652" i="1" s="1"/>
  <c r="Q653" i="1"/>
  <c r="R653" i="1"/>
  <c r="AR653" i="1" s="1"/>
  <c r="Q654" i="1"/>
  <c r="R654" i="1"/>
  <c r="AR654" i="1" s="1"/>
  <c r="Q655" i="1"/>
  <c r="R655" i="1"/>
  <c r="AR655" i="1" s="1"/>
  <c r="Q656" i="1"/>
  <c r="R656" i="1"/>
  <c r="AR656" i="1" s="1"/>
  <c r="Q657" i="1"/>
  <c r="R657" i="1"/>
  <c r="AR657" i="1" s="1"/>
  <c r="Q658" i="1"/>
  <c r="R658" i="1"/>
  <c r="AR658" i="1" s="1"/>
  <c r="Q659" i="1"/>
  <c r="R659" i="1"/>
  <c r="AR659" i="1" s="1"/>
  <c r="Q660" i="1"/>
  <c r="R660" i="1"/>
  <c r="AR660" i="1" s="1"/>
  <c r="Q661" i="1"/>
  <c r="R661" i="1"/>
  <c r="AR661" i="1" s="1"/>
  <c r="Q662" i="1"/>
  <c r="R662" i="1"/>
  <c r="AR662" i="1" s="1"/>
  <c r="Q663" i="1"/>
  <c r="R663" i="1"/>
  <c r="AR663" i="1" s="1"/>
  <c r="Q664" i="1"/>
  <c r="R664" i="1"/>
  <c r="AR664" i="1" s="1"/>
  <c r="Q665" i="1"/>
  <c r="R665" i="1"/>
  <c r="AR665" i="1" s="1"/>
  <c r="Q666" i="1"/>
  <c r="R666" i="1"/>
  <c r="AR666" i="1" s="1"/>
  <c r="Q667" i="1"/>
  <c r="R667" i="1"/>
  <c r="AR667" i="1" s="1"/>
  <c r="Q668" i="1"/>
  <c r="R668" i="1"/>
  <c r="AR668" i="1" s="1"/>
  <c r="Q669" i="1"/>
  <c r="R669" i="1"/>
  <c r="AR669" i="1" s="1"/>
  <c r="Q670" i="1"/>
  <c r="R670" i="1"/>
  <c r="AR670" i="1" s="1"/>
  <c r="Q671" i="1"/>
  <c r="R671" i="1"/>
  <c r="AR671" i="1" s="1"/>
  <c r="Q672" i="1"/>
  <c r="R672" i="1"/>
  <c r="AR672" i="1" s="1"/>
  <c r="Q673" i="1"/>
  <c r="R673" i="1"/>
  <c r="AR673" i="1" s="1"/>
  <c r="Q674" i="1"/>
  <c r="R674" i="1"/>
  <c r="AR674" i="1" s="1"/>
  <c r="Q675" i="1"/>
  <c r="R675" i="1"/>
  <c r="AR675" i="1" s="1"/>
  <c r="Q676" i="1"/>
  <c r="R676" i="1"/>
  <c r="AR676" i="1" s="1"/>
  <c r="Q677" i="1"/>
  <c r="R677" i="1"/>
  <c r="AR677" i="1" s="1"/>
  <c r="Q678" i="1"/>
  <c r="R678" i="1"/>
  <c r="AR678" i="1" s="1"/>
  <c r="Q679" i="1"/>
  <c r="R679" i="1"/>
  <c r="AR679" i="1" s="1"/>
  <c r="Q680" i="1"/>
  <c r="R680" i="1"/>
  <c r="AR680" i="1" s="1"/>
  <c r="Q681" i="1"/>
  <c r="R681" i="1"/>
  <c r="AR681" i="1" s="1"/>
  <c r="Q682" i="1"/>
  <c r="R682" i="1"/>
  <c r="AR682" i="1" s="1"/>
  <c r="Q683" i="1"/>
  <c r="R683" i="1"/>
  <c r="AR683" i="1" s="1"/>
  <c r="Q684" i="1"/>
  <c r="R684" i="1"/>
  <c r="AR684" i="1" s="1"/>
  <c r="Q685" i="1"/>
  <c r="R685" i="1"/>
  <c r="AR685" i="1" s="1"/>
  <c r="Q686" i="1"/>
  <c r="R686" i="1"/>
  <c r="AR686" i="1" s="1"/>
  <c r="Q687" i="1"/>
  <c r="R687" i="1"/>
  <c r="AR687" i="1" s="1"/>
  <c r="Q688" i="1"/>
  <c r="R688" i="1"/>
  <c r="AR688" i="1" s="1"/>
  <c r="Q689" i="1"/>
  <c r="R689" i="1"/>
  <c r="AR689" i="1" s="1"/>
  <c r="Q690" i="1"/>
  <c r="R690" i="1"/>
  <c r="AR690" i="1" s="1"/>
  <c r="Q691" i="1"/>
  <c r="R691" i="1"/>
  <c r="AR691" i="1" s="1"/>
  <c r="Q692" i="1"/>
  <c r="R692" i="1"/>
  <c r="AR692" i="1" s="1"/>
  <c r="Q693" i="1"/>
  <c r="R693" i="1"/>
  <c r="AR693" i="1" s="1"/>
  <c r="Q694" i="1"/>
  <c r="R694" i="1"/>
  <c r="AR694" i="1" s="1"/>
  <c r="Q695" i="1"/>
  <c r="R695" i="1"/>
  <c r="AR695" i="1" s="1"/>
  <c r="Q696" i="1"/>
  <c r="R696" i="1"/>
  <c r="AR696" i="1" s="1"/>
  <c r="Q697" i="1"/>
  <c r="R697" i="1"/>
  <c r="AR697" i="1" s="1"/>
  <c r="Q698" i="1"/>
  <c r="R698" i="1"/>
  <c r="AR698" i="1"/>
  <c r="Q699" i="1"/>
  <c r="R699" i="1"/>
  <c r="AR699" i="1" s="1"/>
  <c r="Q700" i="1"/>
  <c r="R700" i="1"/>
  <c r="AR700" i="1" s="1"/>
  <c r="Q701" i="1"/>
  <c r="R701" i="1"/>
  <c r="AR701" i="1" s="1"/>
  <c r="Q702" i="1"/>
  <c r="R702" i="1"/>
  <c r="AR702" i="1" s="1"/>
  <c r="Q703" i="1"/>
  <c r="R703" i="1"/>
  <c r="AR703" i="1" s="1"/>
  <c r="Q704" i="1"/>
  <c r="R704" i="1"/>
  <c r="AR704" i="1" s="1"/>
  <c r="Q705" i="1"/>
  <c r="R705" i="1"/>
  <c r="AR705" i="1" s="1"/>
  <c r="Q706" i="1"/>
  <c r="R706" i="1"/>
  <c r="AR706" i="1" s="1"/>
  <c r="Q707" i="1"/>
  <c r="R707" i="1"/>
  <c r="AR707" i="1" s="1"/>
  <c r="Q708" i="1"/>
  <c r="R708" i="1"/>
  <c r="AR708" i="1" s="1"/>
  <c r="Q709" i="1"/>
  <c r="R709" i="1"/>
  <c r="AR709" i="1" s="1"/>
  <c r="Q710" i="1"/>
  <c r="R710" i="1"/>
  <c r="AR710" i="1" s="1"/>
  <c r="Q711" i="1"/>
  <c r="R711" i="1"/>
  <c r="AR711" i="1" s="1"/>
  <c r="Q712" i="1"/>
  <c r="R712" i="1"/>
  <c r="AR712" i="1" s="1"/>
  <c r="Q713" i="1"/>
  <c r="R713" i="1"/>
  <c r="AR713" i="1" s="1"/>
  <c r="Q714" i="1"/>
  <c r="R714" i="1"/>
  <c r="AR714" i="1" s="1"/>
  <c r="Q715" i="1"/>
  <c r="R715" i="1"/>
  <c r="AR715" i="1" s="1"/>
  <c r="Q716" i="1"/>
  <c r="R716" i="1"/>
  <c r="AR716" i="1" s="1"/>
  <c r="Q717" i="1"/>
  <c r="R717" i="1"/>
  <c r="AR717" i="1" s="1"/>
  <c r="Q718" i="1"/>
  <c r="R718" i="1"/>
  <c r="AR718" i="1" s="1"/>
  <c r="Q719" i="1"/>
  <c r="R719" i="1"/>
  <c r="AR719" i="1" s="1"/>
  <c r="Q720" i="1"/>
  <c r="R720" i="1"/>
  <c r="AR720" i="1" s="1"/>
  <c r="Q721" i="1"/>
  <c r="R721" i="1"/>
  <c r="AR721" i="1" s="1"/>
  <c r="Q722" i="1"/>
  <c r="R722" i="1"/>
  <c r="AR722" i="1" s="1"/>
  <c r="Q723" i="1"/>
  <c r="R723" i="1"/>
  <c r="AR723" i="1" s="1"/>
  <c r="Q724" i="1"/>
  <c r="R724" i="1"/>
  <c r="AR724" i="1" s="1"/>
  <c r="Q725" i="1"/>
  <c r="R725" i="1"/>
  <c r="AR725" i="1" s="1"/>
  <c r="Q726" i="1"/>
  <c r="R726" i="1"/>
  <c r="AR726" i="1" s="1"/>
  <c r="Q727" i="1"/>
  <c r="R727" i="1"/>
  <c r="AR727" i="1" s="1"/>
  <c r="Q728" i="1"/>
  <c r="R728" i="1"/>
  <c r="AR728" i="1" s="1"/>
  <c r="Q729" i="1"/>
  <c r="R729" i="1"/>
  <c r="AR729" i="1" s="1"/>
  <c r="Q730" i="1"/>
  <c r="R730" i="1"/>
  <c r="AR730" i="1" s="1"/>
  <c r="Q731" i="1"/>
  <c r="R731" i="1"/>
  <c r="AR731" i="1" s="1"/>
  <c r="Q732" i="1"/>
  <c r="R732" i="1"/>
  <c r="AR732" i="1" s="1"/>
  <c r="Q733" i="1"/>
  <c r="R733" i="1"/>
  <c r="AR733" i="1" s="1"/>
  <c r="Q734" i="1"/>
  <c r="R734" i="1"/>
  <c r="AR734" i="1" s="1"/>
  <c r="Q735" i="1"/>
  <c r="R735" i="1"/>
  <c r="AR735" i="1" s="1"/>
  <c r="Q736" i="1"/>
  <c r="R736" i="1"/>
  <c r="AR736" i="1" s="1"/>
  <c r="Q737" i="1"/>
  <c r="R737" i="1"/>
  <c r="AR737" i="1" s="1"/>
  <c r="Q738" i="1"/>
  <c r="R738" i="1"/>
  <c r="AR738" i="1" s="1"/>
  <c r="Q739" i="1"/>
  <c r="R739" i="1"/>
  <c r="AR739" i="1" s="1"/>
  <c r="Q740" i="1"/>
  <c r="R740" i="1"/>
  <c r="AR740" i="1" s="1"/>
  <c r="Q741" i="1"/>
  <c r="R741" i="1"/>
  <c r="AR741" i="1" s="1"/>
  <c r="Q742" i="1"/>
  <c r="R742" i="1"/>
  <c r="AR742" i="1" s="1"/>
  <c r="Q743" i="1"/>
  <c r="R743" i="1"/>
  <c r="AR743" i="1" s="1"/>
  <c r="Q744" i="1"/>
  <c r="R744" i="1"/>
  <c r="AR744" i="1" s="1"/>
  <c r="Q745" i="1"/>
  <c r="R745" i="1"/>
  <c r="AR745" i="1" s="1"/>
  <c r="Q746" i="1"/>
  <c r="R746" i="1"/>
  <c r="AR746" i="1" s="1"/>
  <c r="Q747" i="1"/>
  <c r="R747" i="1"/>
  <c r="AR747" i="1" s="1"/>
  <c r="Q748" i="1"/>
  <c r="R748" i="1"/>
  <c r="AR748" i="1" s="1"/>
  <c r="Q749" i="1"/>
  <c r="R749" i="1"/>
  <c r="AR749" i="1" s="1"/>
  <c r="Q750" i="1"/>
  <c r="R750" i="1"/>
  <c r="AR750" i="1" s="1"/>
  <c r="Q751" i="1"/>
  <c r="R751" i="1"/>
  <c r="AR751" i="1" s="1"/>
  <c r="Q752" i="1"/>
  <c r="R752" i="1"/>
  <c r="AR752" i="1" s="1"/>
  <c r="Q753" i="1"/>
  <c r="R753" i="1"/>
  <c r="AR753" i="1" s="1"/>
  <c r="Q754" i="1"/>
  <c r="R754" i="1"/>
  <c r="AR754" i="1"/>
  <c r="Q755" i="1"/>
  <c r="R755" i="1"/>
  <c r="AR755" i="1" s="1"/>
  <c r="Q756" i="1"/>
  <c r="R756" i="1"/>
  <c r="AR756" i="1" s="1"/>
  <c r="Q757" i="1"/>
  <c r="R757" i="1"/>
  <c r="AR757" i="1" s="1"/>
  <c r="Q758" i="1"/>
  <c r="R758" i="1"/>
  <c r="AR758" i="1" s="1"/>
  <c r="Q759" i="1"/>
  <c r="R759" i="1"/>
  <c r="AR759" i="1" s="1"/>
  <c r="Q760" i="1"/>
  <c r="R760" i="1"/>
  <c r="AR760" i="1" s="1"/>
  <c r="Q761" i="1"/>
  <c r="R761" i="1"/>
  <c r="AR761" i="1" s="1"/>
  <c r="Q762" i="1"/>
  <c r="R762" i="1"/>
  <c r="AR762" i="1" s="1"/>
  <c r="Q763" i="1"/>
  <c r="R763" i="1"/>
  <c r="AR763" i="1" s="1"/>
  <c r="Q764" i="1"/>
  <c r="R764" i="1"/>
  <c r="AR764" i="1" s="1"/>
  <c r="Q765" i="1"/>
  <c r="R765" i="1"/>
  <c r="AR765" i="1" s="1"/>
  <c r="Q766" i="1"/>
  <c r="R766" i="1"/>
  <c r="AR766" i="1" s="1"/>
  <c r="Q767" i="1"/>
  <c r="R767" i="1"/>
  <c r="AR767" i="1" s="1"/>
  <c r="Q768" i="1"/>
  <c r="R768" i="1"/>
  <c r="AR768" i="1" s="1"/>
  <c r="Q769" i="1"/>
  <c r="R769" i="1"/>
  <c r="AR769" i="1" s="1"/>
  <c r="Q770" i="1"/>
  <c r="R770" i="1"/>
  <c r="AR770" i="1" s="1"/>
  <c r="Q771" i="1"/>
  <c r="R771" i="1"/>
  <c r="AR771" i="1" s="1"/>
  <c r="Q772" i="1"/>
  <c r="R772" i="1"/>
  <c r="AR772" i="1" s="1"/>
  <c r="Q773" i="1"/>
  <c r="R773" i="1"/>
  <c r="AR773" i="1" s="1"/>
  <c r="Q774" i="1"/>
  <c r="R774" i="1"/>
  <c r="AR774" i="1" s="1"/>
  <c r="Q775" i="1"/>
  <c r="R775" i="1"/>
  <c r="AR775" i="1" s="1"/>
  <c r="Q776" i="1"/>
  <c r="R776" i="1"/>
  <c r="AR776" i="1" s="1"/>
  <c r="Q777" i="1"/>
  <c r="R777" i="1"/>
  <c r="AR777" i="1" s="1"/>
  <c r="Q778" i="1"/>
  <c r="R778" i="1"/>
  <c r="AR778" i="1" s="1"/>
  <c r="Q779" i="1"/>
  <c r="R779" i="1"/>
  <c r="AR779" i="1" s="1"/>
  <c r="Q780" i="1"/>
  <c r="R780" i="1"/>
  <c r="AR780" i="1" s="1"/>
  <c r="Q781" i="1"/>
  <c r="R781" i="1"/>
  <c r="AR781" i="1" s="1"/>
  <c r="Q782" i="1"/>
  <c r="R782" i="1"/>
  <c r="AR782" i="1" s="1"/>
  <c r="Q783" i="1"/>
  <c r="R783" i="1"/>
  <c r="AR783" i="1" s="1"/>
  <c r="Q784" i="1"/>
  <c r="R784" i="1"/>
  <c r="AR784" i="1" s="1"/>
  <c r="Q785" i="1"/>
  <c r="R785" i="1"/>
  <c r="AR785" i="1" s="1"/>
  <c r="Q786" i="1"/>
  <c r="R786" i="1"/>
  <c r="AR786" i="1" s="1"/>
  <c r="Q787" i="1"/>
  <c r="R787" i="1"/>
  <c r="AR787" i="1" s="1"/>
  <c r="Q788" i="1"/>
  <c r="R788" i="1"/>
  <c r="AR788" i="1" s="1"/>
  <c r="Q789" i="1"/>
  <c r="R789" i="1"/>
  <c r="AR789" i="1" s="1"/>
  <c r="Q790" i="1"/>
  <c r="R790" i="1"/>
  <c r="AR790" i="1" s="1"/>
  <c r="Q791" i="1"/>
  <c r="R791" i="1"/>
  <c r="AR791" i="1" s="1"/>
  <c r="Q792" i="1"/>
  <c r="R792" i="1"/>
  <c r="AR792" i="1" s="1"/>
  <c r="Q793" i="1"/>
  <c r="R793" i="1"/>
  <c r="AR793" i="1" s="1"/>
  <c r="Q794" i="1"/>
  <c r="R794" i="1"/>
  <c r="AR794" i="1" s="1"/>
  <c r="Q795" i="1"/>
  <c r="R795" i="1"/>
  <c r="AR795" i="1" s="1"/>
  <c r="Q796" i="1"/>
  <c r="R796" i="1"/>
  <c r="AR796" i="1" s="1"/>
  <c r="Q797" i="1"/>
  <c r="R797" i="1"/>
  <c r="AR797" i="1" s="1"/>
  <c r="Q798" i="1"/>
  <c r="R798" i="1"/>
  <c r="AR798" i="1" s="1"/>
  <c r="Q799" i="1"/>
  <c r="R799" i="1"/>
  <c r="AR799" i="1" s="1"/>
  <c r="Q800" i="1"/>
  <c r="R800" i="1"/>
  <c r="AR800" i="1" s="1"/>
  <c r="Q801" i="1"/>
  <c r="R801" i="1"/>
  <c r="AR801" i="1" s="1"/>
  <c r="Q802" i="1"/>
  <c r="R802" i="1"/>
  <c r="AR802" i="1"/>
  <c r="Q803" i="1"/>
  <c r="R803" i="1"/>
  <c r="AR803" i="1" s="1"/>
  <c r="Q804" i="1"/>
  <c r="R804" i="1"/>
  <c r="AR804" i="1" s="1"/>
  <c r="Q805" i="1"/>
  <c r="R805" i="1"/>
  <c r="AR805" i="1" s="1"/>
  <c r="Q806" i="1"/>
  <c r="R806" i="1"/>
  <c r="AR806" i="1" s="1"/>
  <c r="Q807" i="1"/>
  <c r="R807" i="1"/>
  <c r="AR807" i="1" s="1"/>
  <c r="Q808" i="1"/>
  <c r="R808" i="1"/>
  <c r="AR808" i="1" s="1"/>
  <c r="Q809" i="1"/>
  <c r="R809" i="1"/>
  <c r="AR809" i="1" s="1"/>
  <c r="Q810" i="1"/>
  <c r="R810" i="1"/>
  <c r="AR810" i="1" s="1"/>
  <c r="Q811" i="1"/>
  <c r="R811" i="1"/>
  <c r="AR811" i="1" s="1"/>
  <c r="Q812" i="1"/>
  <c r="R812" i="1"/>
  <c r="AR812" i="1" s="1"/>
  <c r="Q813" i="1"/>
  <c r="R813" i="1"/>
  <c r="AR813" i="1" s="1"/>
  <c r="Q814" i="1"/>
  <c r="R814" i="1"/>
  <c r="AR814" i="1" s="1"/>
  <c r="Q815" i="1"/>
  <c r="R815" i="1"/>
  <c r="AR815" i="1" s="1"/>
  <c r="Q816" i="1"/>
  <c r="R816" i="1"/>
  <c r="AR816" i="1" s="1"/>
  <c r="Q817" i="1"/>
  <c r="R817" i="1"/>
  <c r="AR817" i="1" s="1"/>
  <c r="Q818" i="1"/>
  <c r="R818" i="1"/>
  <c r="AR818" i="1" s="1"/>
  <c r="Q819" i="1"/>
  <c r="R819" i="1"/>
  <c r="AR819" i="1" s="1"/>
  <c r="Q820" i="1"/>
  <c r="R820" i="1"/>
  <c r="AR820" i="1" s="1"/>
  <c r="Q821" i="1"/>
  <c r="R821" i="1"/>
  <c r="AR821" i="1" s="1"/>
  <c r="Q822" i="1"/>
  <c r="R822" i="1"/>
  <c r="AR822" i="1" s="1"/>
  <c r="Q823" i="1"/>
  <c r="R823" i="1"/>
  <c r="AR823" i="1" s="1"/>
  <c r="Q824" i="1"/>
  <c r="R824" i="1"/>
  <c r="AR824" i="1" s="1"/>
  <c r="Q825" i="1"/>
  <c r="R825" i="1"/>
  <c r="AR825" i="1" s="1"/>
  <c r="Q826" i="1"/>
  <c r="R826" i="1"/>
  <c r="AR826" i="1" s="1"/>
  <c r="Q827" i="1"/>
  <c r="R827" i="1"/>
  <c r="AR827" i="1" s="1"/>
  <c r="Q828" i="1"/>
  <c r="R828" i="1"/>
  <c r="AR828" i="1" s="1"/>
  <c r="Q829" i="1"/>
  <c r="R829" i="1"/>
  <c r="AR829" i="1" s="1"/>
  <c r="Q830" i="1"/>
  <c r="R830" i="1"/>
  <c r="AR830" i="1" s="1"/>
  <c r="Q831" i="1"/>
  <c r="R831" i="1"/>
  <c r="AR831" i="1" s="1"/>
  <c r="Q832" i="1"/>
  <c r="R832" i="1"/>
  <c r="AR832" i="1" s="1"/>
  <c r="Q833" i="1"/>
  <c r="R833" i="1"/>
  <c r="AR833" i="1" s="1"/>
  <c r="Q834" i="1"/>
  <c r="R834" i="1"/>
  <c r="AR834" i="1" s="1"/>
  <c r="Q835" i="1"/>
  <c r="R835" i="1"/>
  <c r="AR835" i="1" s="1"/>
  <c r="Q836" i="1"/>
  <c r="R836" i="1"/>
  <c r="AR836" i="1" s="1"/>
  <c r="Q837" i="1"/>
  <c r="R837" i="1"/>
  <c r="AR837" i="1" s="1"/>
  <c r="Q838" i="1"/>
  <c r="R838" i="1"/>
  <c r="AR838" i="1" s="1"/>
  <c r="Q839" i="1"/>
  <c r="R839" i="1"/>
  <c r="AR839" i="1" s="1"/>
  <c r="Q840" i="1"/>
  <c r="R840" i="1"/>
  <c r="AR840" i="1" s="1"/>
  <c r="Q841" i="1"/>
  <c r="R841" i="1"/>
  <c r="AR841" i="1" s="1"/>
  <c r="Q842" i="1"/>
  <c r="R842" i="1"/>
  <c r="AR842" i="1" s="1"/>
  <c r="Q843" i="1"/>
  <c r="R843" i="1"/>
  <c r="AR843" i="1" s="1"/>
  <c r="Q844" i="1"/>
  <c r="R844" i="1"/>
  <c r="AR844" i="1" s="1"/>
  <c r="Q845" i="1"/>
  <c r="R845" i="1"/>
  <c r="AR845" i="1" s="1"/>
  <c r="Q846" i="1"/>
  <c r="R846" i="1"/>
  <c r="AR846" i="1" s="1"/>
  <c r="Q847" i="1"/>
  <c r="R847" i="1"/>
  <c r="AR847" i="1" s="1"/>
  <c r="Q848" i="1"/>
  <c r="R848" i="1"/>
  <c r="AR848" i="1" s="1"/>
  <c r="Q849" i="1"/>
  <c r="AS849" i="1" s="1"/>
  <c r="R849" i="1"/>
  <c r="AR849" i="1" s="1"/>
  <c r="Q850" i="1"/>
  <c r="R850" i="1"/>
  <c r="AR850" i="1"/>
  <c r="Q851" i="1"/>
  <c r="R851" i="1"/>
  <c r="AR851" i="1" s="1"/>
  <c r="Q852" i="1"/>
  <c r="R852" i="1"/>
  <c r="AR852" i="1" s="1"/>
  <c r="Q853" i="1"/>
  <c r="R853" i="1"/>
  <c r="AR853" i="1" s="1"/>
  <c r="Q854" i="1"/>
  <c r="R854" i="1"/>
  <c r="AR854" i="1" s="1"/>
  <c r="Q855" i="1"/>
  <c r="R855" i="1"/>
  <c r="AR855" i="1" s="1"/>
  <c r="Q856" i="1"/>
  <c r="R856" i="1"/>
  <c r="AR856" i="1" s="1"/>
  <c r="Q857" i="1"/>
  <c r="R857" i="1"/>
  <c r="AR857" i="1" s="1"/>
  <c r="Q858" i="1"/>
  <c r="R858" i="1"/>
  <c r="AR858" i="1" s="1"/>
  <c r="Q859" i="1"/>
  <c r="R859" i="1"/>
  <c r="AR859" i="1" s="1"/>
  <c r="Q860" i="1"/>
  <c r="AS860" i="1" s="1"/>
  <c r="R860" i="1"/>
  <c r="AR860" i="1" s="1"/>
  <c r="Q861" i="1"/>
  <c r="R861" i="1"/>
  <c r="AR861" i="1" s="1"/>
  <c r="Q862" i="1"/>
  <c r="R862" i="1"/>
  <c r="AR862" i="1" s="1"/>
  <c r="Q863" i="1"/>
  <c r="R863" i="1"/>
  <c r="AR863" i="1" s="1"/>
  <c r="Q864" i="1"/>
  <c r="R864" i="1"/>
  <c r="AR864" i="1" s="1"/>
  <c r="Q865" i="1"/>
  <c r="R865" i="1"/>
  <c r="AR865" i="1" s="1"/>
  <c r="Q866" i="1"/>
  <c r="R866" i="1"/>
  <c r="AR866" i="1" s="1"/>
  <c r="Q867" i="1"/>
  <c r="R867" i="1"/>
  <c r="AR867" i="1" s="1"/>
  <c r="Q868" i="1"/>
  <c r="R868" i="1"/>
  <c r="AR868" i="1" s="1"/>
  <c r="Q869" i="1"/>
  <c r="R869" i="1"/>
  <c r="AR869" i="1" s="1"/>
  <c r="Q870" i="1"/>
  <c r="R870" i="1"/>
  <c r="AR870" i="1" s="1"/>
  <c r="Q871" i="1"/>
  <c r="R871" i="1"/>
  <c r="AR871" i="1" s="1"/>
  <c r="Q872" i="1"/>
  <c r="R872" i="1"/>
  <c r="AR872" i="1" s="1"/>
  <c r="Q873" i="1"/>
  <c r="AS873" i="1" s="1"/>
  <c r="R873" i="1"/>
  <c r="AR873" i="1" s="1"/>
  <c r="Q874" i="1"/>
  <c r="R874" i="1"/>
  <c r="AR874" i="1" s="1"/>
  <c r="Q875" i="1"/>
  <c r="R875" i="1"/>
  <c r="AR875" i="1" s="1"/>
  <c r="Q876" i="1"/>
  <c r="R876" i="1"/>
  <c r="AR876" i="1" s="1"/>
  <c r="Q877" i="1"/>
  <c r="R877" i="1"/>
  <c r="AR877" i="1" s="1"/>
  <c r="Q878" i="1"/>
  <c r="R878" i="1"/>
  <c r="AR878" i="1" s="1"/>
  <c r="Q879" i="1"/>
  <c r="AS879" i="1" s="1"/>
  <c r="R879" i="1"/>
  <c r="AR879" i="1" s="1"/>
  <c r="Q880" i="1"/>
  <c r="R880" i="1"/>
  <c r="AR880" i="1" s="1"/>
  <c r="Q881" i="1"/>
  <c r="AS881" i="1" s="1"/>
  <c r="R881" i="1"/>
  <c r="AR881" i="1" s="1"/>
  <c r="Q882" i="1"/>
  <c r="R882" i="1"/>
  <c r="AR882" i="1" s="1"/>
  <c r="Q883" i="1"/>
  <c r="R883" i="1"/>
  <c r="AR883" i="1" s="1"/>
  <c r="Q884" i="1"/>
  <c r="AS884" i="1" s="1"/>
  <c r="R884" i="1"/>
  <c r="AR884" i="1" s="1"/>
  <c r="Q885" i="1"/>
  <c r="R885" i="1"/>
  <c r="AR885" i="1" s="1"/>
  <c r="Q886" i="1"/>
  <c r="R886" i="1"/>
  <c r="AR886" i="1" s="1"/>
  <c r="Q887" i="1"/>
  <c r="R887" i="1"/>
  <c r="AR887" i="1" s="1"/>
  <c r="Q888" i="1"/>
  <c r="R888" i="1"/>
  <c r="AR888" i="1" s="1"/>
  <c r="Q889" i="1"/>
  <c r="R889" i="1"/>
  <c r="AR889" i="1" s="1"/>
  <c r="Q890" i="1"/>
  <c r="AS890" i="1" s="1"/>
  <c r="R890" i="1"/>
  <c r="AR890" i="1" s="1"/>
  <c r="Q891" i="1"/>
  <c r="R891" i="1"/>
  <c r="AR891" i="1" s="1"/>
  <c r="Q892" i="1"/>
  <c r="R892" i="1"/>
  <c r="AR892" i="1" s="1"/>
  <c r="Q893" i="1"/>
  <c r="R893" i="1"/>
  <c r="AR893" i="1" s="1"/>
  <c r="Q894" i="1"/>
  <c r="R894" i="1"/>
  <c r="AR894" i="1" s="1"/>
  <c r="Q895" i="1"/>
  <c r="R895" i="1"/>
  <c r="AR895" i="1" s="1"/>
  <c r="Q896" i="1"/>
  <c r="R896" i="1"/>
  <c r="AR896" i="1" s="1"/>
  <c r="Q897" i="1"/>
  <c r="AS897" i="1" s="1"/>
  <c r="R897" i="1"/>
  <c r="AR897" i="1" s="1"/>
  <c r="Q898" i="1"/>
  <c r="R898" i="1"/>
  <c r="AR898" i="1" s="1"/>
  <c r="Q899" i="1"/>
  <c r="R899" i="1"/>
  <c r="AR899" i="1" s="1"/>
  <c r="Q900" i="1"/>
  <c r="R900" i="1"/>
  <c r="AR900" i="1" s="1"/>
  <c r="Q901" i="1"/>
  <c r="R901" i="1"/>
  <c r="AR901" i="1" s="1"/>
  <c r="Q902" i="1"/>
  <c r="R902" i="1"/>
  <c r="AR902" i="1" s="1"/>
  <c r="Q903" i="1"/>
  <c r="AS903" i="1" s="1"/>
  <c r="R903" i="1"/>
  <c r="AR903" i="1" s="1"/>
  <c r="Q904" i="1"/>
  <c r="R904" i="1"/>
  <c r="AR904" i="1"/>
  <c r="Q905" i="1"/>
  <c r="R905" i="1"/>
  <c r="AR905" i="1" s="1"/>
  <c r="Q906" i="1"/>
  <c r="R906" i="1"/>
  <c r="AR906" i="1" s="1"/>
  <c r="Q907" i="1"/>
  <c r="R907" i="1"/>
  <c r="AR907" i="1" s="1"/>
  <c r="Q908" i="1"/>
  <c r="AS908" i="1" s="1"/>
  <c r="R908" i="1"/>
  <c r="AR908" i="1" s="1"/>
  <c r="Q909" i="1"/>
  <c r="R909" i="1"/>
  <c r="AR909" i="1" s="1"/>
  <c r="Q910" i="1"/>
  <c r="R910" i="1"/>
  <c r="AR910" i="1" s="1"/>
  <c r="Q911" i="1"/>
  <c r="R911" i="1"/>
  <c r="AR911" i="1" s="1"/>
  <c r="Q912" i="1"/>
  <c r="R912" i="1"/>
  <c r="AR912" i="1" s="1"/>
  <c r="Q913" i="1"/>
  <c r="R913" i="1"/>
  <c r="AR913" i="1" s="1"/>
  <c r="Q914" i="1"/>
  <c r="AS914" i="1" s="1"/>
  <c r="R914" i="1"/>
  <c r="AR914" i="1" s="1"/>
  <c r="Q915" i="1"/>
  <c r="R915" i="1"/>
  <c r="AR915" i="1" s="1"/>
  <c r="Q916" i="1"/>
  <c r="R916" i="1"/>
  <c r="AR916" i="1" s="1"/>
  <c r="Q917" i="1"/>
  <c r="R917" i="1"/>
  <c r="AR917" i="1" s="1"/>
  <c r="Q918" i="1"/>
  <c r="R918" i="1"/>
  <c r="AR918" i="1" s="1"/>
  <c r="Q919" i="1"/>
  <c r="AS919" i="1" s="1"/>
  <c r="R919" i="1"/>
  <c r="AR919" i="1" s="1"/>
  <c r="Q920" i="1"/>
  <c r="R920" i="1"/>
  <c r="AR920" i="1" s="1"/>
  <c r="Q921" i="1"/>
  <c r="AS921" i="1" s="1"/>
  <c r="R921" i="1"/>
  <c r="AR921" i="1" s="1"/>
  <c r="Q922" i="1"/>
  <c r="R922" i="1"/>
  <c r="AR922" i="1" s="1"/>
  <c r="Q923" i="1"/>
  <c r="R923" i="1"/>
  <c r="AR923" i="1" s="1"/>
  <c r="Q924" i="1"/>
  <c r="R924" i="1"/>
  <c r="AR924" i="1" s="1"/>
  <c r="Q925" i="1"/>
  <c r="R925" i="1"/>
  <c r="AR925" i="1" s="1"/>
  <c r="Q926" i="1"/>
  <c r="AS926" i="1" s="1"/>
  <c r="R926" i="1"/>
  <c r="AR926" i="1" s="1"/>
  <c r="Q927" i="1"/>
  <c r="AS927" i="1" s="1"/>
  <c r="R927" i="1"/>
  <c r="AR927" i="1" s="1"/>
  <c r="Q928" i="1"/>
  <c r="AS928" i="1" s="1"/>
  <c r="R928" i="1"/>
  <c r="AR928" i="1" s="1"/>
  <c r="Q929" i="1"/>
  <c r="AS929" i="1" s="1"/>
  <c r="R929" i="1"/>
  <c r="AR929" i="1" s="1"/>
  <c r="Q930" i="1"/>
  <c r="AS930" i="1" s="1"/>
  <c r="R930" i="1"/>
  <c r="AR930" i="1" s="1"/>
  <c r="Q931" i="1"/>
  <c r="R931" i="1"/>
  <c r="AR931" i="1" s="1"/>
  <c r="Q932" i="1"/>
  <c r="AS932" i="1" s="1"/>
  <c r="R932" i="1"/>
  <c r="AR932" i="1" s="1"/>
  <c r="Q933" i="1"/>
  <c r="AS933" i="1" s="1"/>
  <c r="R933" i="1"/>
  <c r="AR933" i="1" s="1"/>
  <c r="Q934" i="1"/>
  <c r="AS934" i="1" s="1"/>
  <c r="R934" i="1"/>
  <c r="AR934" i="1" s="1"/>
  <c r="Q935" i="1"/>
  <c r="R935" i="1"/>
  <c r="AR935" i="1" s="1"/>
  <c r="Q936" i="1"/>
  <c r="AS936" i="1" s="1"/>
  <c r="R936" i="1"/>
  <c r="AR936" i="1" s="1"/>
  <c r="Q937" i="1"/>
  <c r="R937" i="1"/>
  <c r="AR937" i="1" s="1"/>
  <c r="Q938" i="1"/>
  <c r="AS938" i="1" s="1"/>
  <c r="R938" i="1"/>
  <c r="AR938" i="1" s="1"/>
  <c r="Q939" i="1"/>
  <c r="R939" i="1"/>
  <c r="AR939" i="1" s="1"/>
  <c r="Q940" i="1"/>
  <c r="AS940" i="1" s="1"/>
  <c r="R940" i="1"/>
  <c r="AR940" i="1" s="1"/>
  <c r="Q941" i="1"/>
  <c r="R941" i="1"/>
  <c r="AR941" i="1" s="1"/>
  <c r="Q942" i="1"/>
  <c r="AS942" i="1" s="1"/>
  <c r="R942" i="1"/>
  <c r="AR942" i="1" s="1"/>
  <c r="Q943" i="1"/>
  <c r="R943" i="1"/>
  <c r="AR943" i="1" s="1"/>
  <c r="Q944" i="1"/>
  <c r="AS944" i="1" s="1"/>
  <c r="R944" i="1"/>
  <c r="AR944" i="1" s="1"/>
  <c r="Q945" i="1"/>
  <c r="R945" i="1"/>
  <c r="AR945" i="1" s="1"/>
  <c r="Q946" i="1"/>
  <c r="AS946" i="1" s="1"/>
  <c r="R946" i="1"/>
  <c r="AR946" i="1" s="1"/>
  <c r="Q947" i="1"/>
  <c r="R947" i="1"/>
  <c r="AR947" i="1" s="1"/>
  <c r="Q948" i="1"/>
  <c r="AS948" i="1" s="1"/>
  <c r="R948" i="1"/>
  <c r="AR948" i="1" s="1"/>
  <c r="Q949" i="1"/>
  <c r="R949" i="1"/>
  <c r="AR949" i="1" s="1"/>
  <c r="Q950" i="1"/>
  <c r="R950" i="1"/>
  <c r="AR950" i="1" s="1"/>
  <c r="Q951" i="1"/>
  <c r="R951" i="1"/>
  <c r="AR951" i="1" s="1"/>
  <c r="Q952" i="1"/>
  <c r="AS952" i="1" s="1"/>
  <c r="R952" i="1"/>
  <c r="AR952" i="1" s="1"/>
  <c r="Q953" i="1"/>
  <c r="AS953" i="1" s="1"/>
  <c r="R953" i="1"/>
  <c r="AR953" i="1" s="1"/>
  <c r="Q954" i="1"/>
  <c r="R954" i="1"/>
  <c r="AR954" i="1"/>
  <c r="Q955" i="1"/>
  <c r="R955" i="1"/>
  <c r="AR955" i="1" s="1"/>
  <c r="Q956" i="1"/>
  <c r="AS956" i="1" s="1"/>
  <c r="R956" i="1"/>
  <c r="AR956" i="1" s="1"/>
  <c r="Q957" i="1"/>
  <c r="R957" i="1"/>
  <c r="AR957" i="1" s="1"/>
  <c r="Q958" i="1"/>
  <c r="R958" i="1"/>
  <c r="AR958" i="1" s="1"/>
  <c r="Q959" i="1"/>
  <c r="AS959" i="1" s="1"/>
  <c r="R959" i="1"/>
  <c r="AR959" i="1" s="1"/>
  <c r="Q960" i="1"/>
  <c r="AS960" i="1" s="1"/>
  <c r="R960" i="1"/>
  <c r="AR960" i="1" s="1"/>
  <c r="Q961" i="1"/>
  <c r="AS961" i="1" s="1"/>
  <c r="R961" i="1"/>
  <c r="AR961" i="1" s="1"/>
  <c r="Q962" i="1"/>
  <c r="R962" i="1"/>
  <c r="AR962" i="1" s="1"/>
  <c r="Q963" i="1"/>
  <c r="R963" i="1"/>
  <c r="AR963" i="1" s="1"/>
  <c r="Q964" i="1"/>
  <c r="AS964" i="1" s="1"/>
  <c r="R964" i="1"/>
  <c r="AR964" i="1" s="1"/>
  <c r="Q965" i="1"/>
  <c r="R965" i="1"/>
  <c r="AR965" i="1" s="1"/>
  <c r="Q966" i="1"/>
  <c r="AS966" i="1" s="1"/>
  <c r="R966" i="1"/>
  <c r="AR966" i="1" s="1"/>
  <c r="Q967" i="1"/>
  <c r="R967" i="1"/>
  <c r="AR967" i="1" s="1"/>
  <c r="Q968" i="1"/>
  <c r="AS968" i="1" s="1"/>
  <c r="R968" i="1"/>
  <c r="AR968" i="1" s="1"/>
  <c r="Q969" i="1"/>
  <c r="R969" i="1"/>
  <c r="AR969" i="1" s="1"/>
  <c r="Q970" i="1"/>
  <c r="R970" i="1"/>
  <c r="AR970" i="1" s="1"/>
  <c r="Q971" i="1"/>
  <c r="R971" i="1"/>
  <c r="AR971" i="1" s="1"/>
  <c r="Q972" i="1"/>
  <c r="AS972" i="1" s="1"/>
  <c r="R972" i="1"/>
  <c r="AR972" i="1" s="1"/>
  <c r="Q973" i="1"/>
  <c r="R973" i="1"/>
  <c r="AR973" i="1" s="1"/>
  <c r="Q974" i="1"/>
  <c r="R974" i="1"/>
  <c r="AR974" i="1" s="1"/>
  <c r="Q975" i="1"/>
  <c r="AS975" i="1" s="1"/>
  <c r="R975" i="1"/>
  <c r="AR975" i="1" s="1"/>
  <c r="Q976" i="1"/>
  <c r="AS976" i="1" s="1"/>
  <c r="R976" i="1"/>
  <c r="AR976" i="1" s="1"/>
  <c r="Q977" i="1"/>
  <c r="AS977" i="1" s="1"/>
  <c r="R977" i="1"/>
  <c r="AR977" i="1" s="1"/>
  <c r="Q978" i="1"/>
  <c r="AS978" i="1" s="1"/>
  <c r="R978" i="1"/>
  <c r="AR978" i="1" s="1"/>
  <c r="Q979" i="1"/>
  <c r="R979" i="1"/>
  <c r="AR979" i="1" s="1"/>
  <c r="Q980" i="1"/>
  <c r="AS980" i="1" s="1"/>
  <c r="R980" i="1"/>
  <c r="AR980" i="1" s="1"/>
  <c r="Q981" i="1"/>
  <c r="R981" i="1"/>
  <c r="AR981" i="1" s="1"/>
  <c r="Q982" i="1"/>
  <c r="R982" i="1"/>
  <c r="AR982" i="1" s="1"/>
  <c r="Q983" i="1"/>
  <c r="AS983" i="1" s="1"/>
  <c r="R983" i="1"/>
  <c r="AR983" i="1" s="1"/>
  <c r="Q984" i="1"/>
  <c r="AS984" i="1" s="1"/>
  <c r="R984" i="1"/>
  <c r="AR984" i="1" s="1"/>
  <c r="Q985" i="1"/>
  <c r="AS985" i="1" s="1"/>
  <c r="R985" i="1"/>
  <c r="AR985" i="1" s="1"/>
  <c r="Q986" i="1"/>
  <c r="AS986" i="1" s="1"/>
  <c r="R986" i="1"/>
  <c r="AR986" i="1" s="1"/>
  <c r="Q987" i="1"/>
  <c r="R987" i="1"/>
  <c r="AR987" i="1" s="1"/>
  <c r="Q988" i="1"/>
  <c r="AS988" i="1" s="1"/>
  <c r="R988" i="1"/>
  <c r="AR988" i="1" s="1"/>
  <c r="Q989" i="1"/>
  <c r="R989" i="1"/>
  <c r="AR989" i="1" s="1"/>
  <c r="Q990" i="1"/>
  <c r="AS990" i="1" s="1"/>
  <c r="R990" i="1"/>
  <c r="AR990" i="1" s="1"/>
  <c r="Q991" i="1"/>
  <c r="R991" i="1"/>
  <c r="AR991" i="1" s="1"/>
  <c r="Q992" i="1"/>
  <c r="AS992" i="1" s="1"/>
  <c r="R992" i="1"/>
  <c r="AR992" i="1" s="1"/>
  <c r="Q993" i="1"/>
  <c r="R993" i="1"/>
  <c r="AR993" i="1" s="1"/>
  <c r="Q994" i="1"/>
  <c r="AS994" i="1" s="1"/>
  <c r="R994" i="1"/>
  <c r="Q995" i="1"/>
  <c r="R995" i="1"/>
  <c r="AR995" i="1" s="1"/>
  <c r="Q996" i="1"/>
  <c r="AS996" i="1" s="1"/>
  <c r="R996" i="1"/>
  <c r="AR996" i="1" s="1"/>
  <c r="Q997" i="1"/>
  <c r="R997" i="1"/>
  <c r="AR997" i="1" s="1"/>
  <c r="Q998" i="1"/>
  <c r="AS998" i="1" s="1"/>
  <c r="R998" i="1"/>
  <c r="AR998" i="1" s="1"/>
  <c r="Q999" i="1"/>
  <c r="R999" i="1"/>
  <c r="AR999" i="1" s="1"/>
  <c r="Q1000" i="1"/>
  <c r="AS1000" i="1" s="1"/>
  <c r="R1000" i="1"/>
  <c r="AR1000" i="1" s="1"/>
  <c r="Q1001" i="1"/>
  <c r="R1001" i="1"/>
  <c r="AR1001" i="1" s="1"/>
  <c r="Q1002" i="1"/>
  <c r="R1002" i="1"/>
  <c r="AR1002" i="1" s="1"/>
  <c r="Q1003" i="1"/>
  <c r="R1003" i="1"/>
  <c r="AR1003" i="1" s="1"/>
  <c r="Q1004" i="1"/>
  <c r="AS1004" i="1" s="1"/>
  <c r="R1004" i="1"/>
  <c r="AR1004" i="1" s="1"/>
  <c r="AV6" i="1"/>
  <c r="AW6" i="1"/>
  <c r="AX6" i="1"/>
  <c r="AY6" i="1"/>
  <c r="AZ6" i="1"/>
  <c r="BA6" i="1"/>
  <c r="BB6" i="1"/>
  <c r="BC6" i="1"/>
  <c r="BD6" i="1"/>
  <c r="BE6" i="1"/>
  <c r="BH6" i="1"/>
  <c r="BI6" i="1"/>
  <c r="BJ6" i="1"/>
  <c r="BK6" i="1"/>
  <c r="AV7" i="1"/>
  <c r="AW7" i="1"/>
  <c r="AX7" i="1"/>
  <c r="AY7" i="1"/>
  <c r="AZ7" i="1"/>
  <c r="BA7" i="1"/>
  <c r="BB7" i="1"/>
  <c r="BC7" i="1"/>
  <c r="BD7" i="1"/>
  <c r="BE7" i="1"/>
  <c r="BH7" i="1"/>
  <c r="BI7" i="1"/>
  <c r="BJ7" i="1"/>
  <c r="BK7" i="1"/>
  <c r="AS8" i="1"/>
  <c r="AV8" i="1"/>
  <c r="AW8" i="1"/>
  <c r="AX8" i="1"/>
  <c r="AY8" i="1"/>
  <c r="AZ8" i="1"/>
  <c r="BA8" i="1"/>
  <c r="BB8" i="1"/>
  <c r="BC8" i="1"/>
  <c r="BD8" i="1"/>
  <c r="BE8" i="1"/>
  <c r="BH8" i="1"/>
  <c r="BI8" i="1"/>
  <c r="BJ8" i="1"/>
  <c r="BK8" i="1"/>
  <c r="AV9" i="1"/>
  <c r="AW9" i="1"/>
  <c r="AX9" i="1"/>
  <c r="AY9" i="1"/>
  <c r="AZ9" i="1"/>
  <c r="BA9" i="1"/>
  <c r="BB9" i="1"/>
  <c r="BC9" i="1"/>
  <c r="BD9" i="1"/>
  <c r="BE9" i="1"/>
  <c r="BH9" i="1"/>
  <c r="BI9" i="1"/>
  <c r="BJ9" i="1"/>
  <c r="BK9" i="1"/>
  <c r="AV10" i="1"/>
  <c r="AW10" i="1"/>
  <c r="AX10" i="1"/>
  <c r="AY10" i="1"/>
  <c r="AZ10" i="1"/>
  <c r="BA10" i="1"/>
  <c r="BB10" i="1"/>
  <c r="BC10" i="1"/>
  <c r="BD10" i="1"/>
  <c r="BE10" i="1"/>
  <c r="BH10" i="1"/>
  <c r="BI10" i="1"/>
  <c r="BJ10" i="1"/>
  <c r="BK10" i="1"/>
  <c r="AV11" i="1"/>
  <c r="AW11" i="1"/>
  <c r="AX11" i="1"/>
  <c r="AY11" i="1"/>
  <c r="AZ11" i="1"/>
  <c r="BA11" i="1"/>
  <c r="BB11" i="1"/>
  <c r="BC11" i="1"/>
  <c r="BD11" i="1"/>
  <c r="BE11" i="1"/>
  <c r="BH11" i="1"/>
  <c r="BI11" i="1"/>
  <c r="BJ11" i="1"/>
  <c r="BK11" i="1"/>
  <c r="AR12" i="1"/>
  <c r="AV12" i="1"/>
  <c r="AW12" i="1"/>
  <c r="AX12" i="1"/>
  <c r="AY12" i="1"/>
  <c r="AZ12" i="1"/>
  <c r="BA12" i="1"/>
  <c r="BB12" i="1"/>
  <c r="BC12" i="1"/>
  <c r="BD12" i="1"/>
  <c r="BE12" i="1"/>
  <c r="BH12" i="1"/>
  <c r="BI12" i="1"/>
  <c r="BJ12" i="1"/>
  <c r="BK12" i="1"/>
  <c r="AS13" i="1"/>
  <c r="AV13" i="1"/>
  <c r="AW13" i="1"/>
  <c r="AX13" i="1"/>
  <c r="AY13" i="1"/>
  <c r="AZ13" i="1"/>
  <c r="BA13" i="1"/>
  <c r="BB13" i="1"/>
  <c r="BC13" i="1"/>
  <c r="BD13" i="1"/>
  <c r="BE13" i="1"/>
  <c r="BH13" i="1"/>
  <c r="BI13" i="1"/>
  <c r="BJ13" i="1"/>
  <c r="BK13" i="1"/>
  <c r="AS14" i="1"/>
  <c r="AV14" i="1"/>
  <c r="AW14" i="1"/>
  <c r="AX14" i="1"/>
  <c r="AY14" i="1"/>
  <c r="AZ14" i="1"/>
  <c r="BA14" i="1"/>
  <c r="BB14" i="1"/>
  <c r="BC14" i="1"/>
  <c r="BD14" i="1"/>
  <c r="BE14" i="1"/>
  <c r="BH14" i="1"/>
  <c r="BI14" i="1"/>
  <c r="BJ14" i="1"/>
  <c r="BK14" i="1"/>
  <c r="AV15" i="1"/>
  <c r="AW15" i="1"/>
  <c r="AX15" i="1"/>
  <c r="AY15" i="1"/>
  <c r="AZ15" i="1"/>
  <c r="BA15" i="1"/>
  <c r="BB15" i="1"/>
  <c r="BC15" i="1"/>
  <c r="BD15" i="1"/>
  <c r="BE15" i="1"/>
  <c r="BH15" i="1"/>
  <c r="BI15" i="1"/>
  <c r="BJ15" i="1"/>
  <c r="BK15" i="1"/>
  <c r="AV16" i="1"/>
  <c r="AW16" i="1"/>
  <c r="AX16" i="1"/>
  <c r="AY16" i="1"/>
  <c r="AZ16" i="1"/>
  <c r="BA16" i="1"/>
  <c r="BB16" i="1"/>
  <c r="BC16" i="1"/>
  <c r="BD16" i="1"/>
  <c r="BE16" i="1"/>
  <c r="BH16" i="1"/>
  <c r="BI16" i="1"/>
  <c r="BJ16" i="1"/>
  <c r="BK16" i="1"/>
  <c r="AV17" i="1"/>
  <c r="AW17" i="1"/>
  <c r="AX17" i="1"/>
  <c r="AY17" i="1"/>
  <c r="AZ17" i="1"/>
  <c r="BA17" i="1"/>
  <c r="BB17" i="1"/>
  <c r="BC17" i="1"/>
  <c r="BD17" i="1"/>
  <c r="BE17" i="1"/>
  <c r="BH17" i="1"/>
  <c r="BI17" i="1"/>
  <c r="BJ17" i="1"/>
  <c r="BK17" i="1"/>
  <c r="AV18" i="1"/>
  <c r="AW18" i="1"/>
  <c r="AX18" i="1"/>
  <c r="AY18" i="1"/>
  <c r="AZ18" i="1"/>
  <c r="BA18" i="1"/>
  <c r="BB18" i="1"/>
  <c r="BC18" i="1"/>
  <c r="BD18" i="1"/>
  <c r="BE18" i="1"/>
  <c r="BH18" i="1"/>
  <c r="BI18" i="1"/>
  <c r="BJ18" i="1"/>
  <c r="BK18" i="1"/>
  <c r="AV19" i="1"/>
  <c r="AW19" i="1"/>
  <c r="AX19" i="1"/>
  <c r="AY19" i="1"/>
  <c r="AZ19" i="1"/>
  <c r="BA19" i="1"/>
  <c r="BB19" i="1"/>
  <c r="BC19" i="1"/>
  <c r="BD19" i="1"/>
  <c r="BE19" i="1"/>
  <c r="BH19" i="1"/>
  <c r="BI19" i="1"/>
  <c r="BJ19" i="1"/>
  <c r="BK19" i="1"/>
  <c r="AV20" i="1"/>
  <c r="AW20" i="1"/>
  <c r="AX20" i="1"/>
  <c r="AY20" i="1"/>
  <c r="AZ20" i="1"/>
  <c r="BA20" i="1"/>
  <c r="BB20" i="1"/>
  <c r="BC20" i="1"/>
  <c r="BD20" i="1"/>
  <c r="BE20" i="1"/>
  <c r="BH20" i="1"/>
  <c r="BI20" i="1"/>
  <c r="BJ20" i="1"/>
  <c r="BK20" i="1"/>
  <c r="AV21" i="1"/>
  <c r="AW21" i="1"/>
  <c r="AX21" i="1"/>
  <c r="AY21" i="1"/>
  <c r="AZ21" i="1"/>
  <c r="BA21" i="1"/>
  <c r="BB21" i="1"/>
  <c r="BC21" i="1"/>
  <c r="BD21" i="1"/>
  <c r="BE21" i="1"/>
  <c r="BH21" i="1"/>
  <c r="BI21" i="1"/>
  <c r="BJ21" i="1"/>
  <c r="BK21" i="1"/>
  <c r="AS22" i="1"/>
  <c r="AV22" i="1"/>
  <c r="AW22" i="1"/>
  <c r="AX22" i="1"/>
  <c r="AY22" i="1"/>
  <c r="AZ22" i="1"/>
  <c r="BA22" i="1"/>
  <c r="BB22" i="1"/>
  <c r="BC22" i="1"/>
  <c r="BD22" i="1"/>
  <c r="BE22" i="1"/>
  <c r="BH22" i="1"/>
  <c r="BI22" i="1"/>
  <c r="BJ22" i="1"/>
  <c r="BK22" i="1"/>
  <c r="AV23" i="1"/>
  <c r="AW23" i="1"/>
  <c r="AX23" i="1"/>
  <c r="AY23" i="1"/>
  <c r="AZ23" i="1"/>
  <c r="BA23" i="1"/>
  <c r="BB23" i="1"/>
  <c r="BC23" i="1"/>
  <c r="BD23" i="1"/>
  <c r="BE23" i="1"/>
  <c r="BH23" i="1"/>
  <c r="BI23" i="1"/>
  <c r="BJ23" i="1"/>
  <c r="BK23" i="1"/>
  <c r="AV24" i="1"/>
  <c r="AW24" i="1"/>
  <c r="AX24" i="1"/>
  <c r="AY24" i="1"/>
  <c r="AZ24" i="1"/>
  <c r="BA24" i="1"/>
  <c r="BB24" i="1"/>
  <c r="BC24" i="1"/>
  <c r="BD24" i="1"/>
  <c r="BE24" i="1"/>
  <c r="BH24" i="1"/>
  <c r="BI24" i="1"/>
  <c r="BJ24" i="1"/>
  <c r="BK24" i="1"/>
  <c r="AV25" i="1"/>
  <c r="AW25" i="1"/>
  <c r="AX25" i="1"/>
  <c r="AY25" i="1"/>
  <c r="AZ25" i="1"/>
  <c r="BA25" i="1"/>
  <c r="BB25" i="1"/>
  <c r="BC25" i="1"/>
  <c r="BD25" i="1"/>
  <c r="BE25" i="1"/>
  <c r="BH25" i="1"/>
  <c r="BI25" i="1"/>
  <c r="BJ25" i="1"/>
  <c r="BK25" i="1"/>
  <c r="AS26" i="1"/>
  <c r="AV26" i="1"/>
  <c r="AW26" i="1"/>
  <c r="AX26" i="1"/>
  <c r="AY26" i="1"/>
  <c r="AZ26" i="1"/>
  <c r="BA26" i="1"/>
  <c r="BB26" i="1"/>
  <c r="BC26" i="1"/>
  <c r="BD26" i="1"/>
  <c r="BE26" i="1"/>
  <c r="BH26" i="1"/>
  <c r="BI26" i="1"/>
  <c r="BJ26" i="1"/>
  <c r="BK26" i="1"/>
  <c r="AV27" i="1"/>
  <c r="AW27" i="1"/>
  <c r="AX27" i="1"/>
  <c r="AY27" i="1"/>
  <c r="AZ27" i="1"/>
  <c r="BA27" i="1"/>
  <c r="BB27" i="1"/>
  <c r="BC27" i="1"/>
  <c r="BD27" i="1"/>
  <c r="BE27" i="1"/>
  <c r="BH27" i="1"/>
  <c r="BI27" i="1"/>
  <c r="BJ27" i="1"/>
  <c r="BK27" i="1"/>
  <c r="AV28" i="1"/>
  <c r="AW28" i="1"/>
  <c r="AX28" i="1"/>
  <c r="AY28" i="1"/>
  <c r="AZ28" i="1"/>
  <c r="BA28" i="1"/>
  <c r="BB28" i="1"/>
  <c r="BC28" i="1"/>
  <c r="BD28" i="1"/>
  <c r="BE28" i="1"/>
  <c r="BH28" i="1"/>
  <c r="BI28" i="1"/>
  <c r="BJ28" i="1"/>
  <c r="BK28" i="1"/>
  <c r="AV29" i="1"/>
  <c r="AW29" i="1"/>
  <c r="AX29" i="1"/>
  <c r="AY29" i="1"/>
  <c r="AZ29" i="1"/>
  <c r="BA29" i="1"/>
  <c r="BB29" i="1"/>
  <c r="BC29" i="1"/>
  <c r="BD29" i="1"/>
  <c r="BE29" i="1"/>
  <c r="BH29" i="1"/>
  <c r="BI29" i="1"/>
  <c r="BJ29" i="1"/>
  <c r="BK29" i="1"/>
  <c r="AS30" i="1"/>
  <c r="AV30" i="1"/>
  <c r="AW30" i="1"/>
  <c r="AX30" i="1"/>
  <c r="AY30" i="1"/>
  <c r="AZ30" i="1"/>
  <c r="BA30" i="1"/>
  <c r="BB30" i="1"/>
  <c r="BC30" i="1"/>
  <c r="BD30" i="1"/>
  <c r="BE30" i="1"/>
  <c r="BH30" i="1"/>
  <c r="BI30" i="1"/>
  <c r="BJ30" i="1"/>
  <c r="BK30" i="1"/>
  <c r="AV31" i="1"/>
  <c r="AW31" i="1"/>
  <c r="AX31" i="1"/>
  <c r="AY31" i="1"/>
  <c r="AZ31" i="1"/>
  <c r="BA31" i="1"/>
  <c r="BB31" i="1"/>
  <c r="BC31" i="1"/>
  <c r="BD31" i="1"/>
  <c r="BE31" i="1"/>
  <c r="BH31" i="1"/>
  <c r="BI31" i="1"/>
  <c r="BJ31" i="1"/>
  <c r="BK31" i="1"/>
  <c r="AV32" i="1"/>
  <c r="AW32" i="1"/>
  <c r="AX32" i="1"/>
  <c r="AY32" i="1"/>
  <c r="AZ32" i="1"/>
  <c r="BA32" i="1"/>
  <c r="BB32" i="1"/>
  <c r="BC32" i="1"/>
  <c r="BD32" i="1"/>
  <c r="BE32" i="1"/>
  <c r="BH32" i="1"/>
  <c r="BI32" i="1"/>
  <c r="BJ32" i="1"/>
  <c r="BK32" i="1"/>
  <c r="AV33" i="1"/>
  <c r="AW33" i="1"/>
  <c r="AX33" i="1"/>
  <c r="AY33" i="1"/>
  <c r="AZ33" i="1"/>
  <c r="BA33" i="1"/>
  <c r="BB33" i="1"/>
  <c r="BC33" i="1"/>
  <c r="BD33" i="1"/>
  <c r="BE33" i="1"/>
  <c r="BH33" i="1"/>
  <c r="BI33" i="1"/>
  <c r="BJ33" i="1"/>
  <c r="BK33" i="1"/>
  <c r="AV34" i="1"/>
  <c r="AW34" i="1"/>
  <c r="AX34" i="1"/>
  <c r="AY34" i="1"/>
  <c r="AZ34" i="1"/>
  <c r="BA34" i="1"/>
  <c r="BB34" i="1"/>
  <c r="BC34" i="1"/>
  <c r="BD34" i="1"/>
  <c r="BE34" i="1"/>
  <c r="BH34" i="1"/>
  <c r="BI34" i="1"/>
  <c r="BJ34" i="1"/>
  <c r="BK34" i="1"/>
  <c r="AV35" i="1"/>
  <c r="AW35" i="1"/>
  <c r="AX35" i="1"/>
  <c r="AY35" i="1"/>
  <c r="AZ35" i="1"/>
  <c r="BA35" i="1"/>
  <c r="BB35" i="1"/>
  <c r="BC35" i="1"/>
  <c r="BD35" i="1"/>
  <c r="BE35" i="1"/>
  <c r="BH35" i="1"/>
  <c r="BI35" i="1"/>
  <c r="BJ35" i="1"/>
  <c r="BK35" i="1"/>
  <c r="AV36" i="1"/>
  <c r="AW36" i="1"/>
  <c r="AX36" i="1"/>
  <c r="AY36" i="1"/>
  <c r="AZ36" i="1"/>
  <c r="BA36" i="1"/>
  <c r="BB36" i="1"/>
  <c r="BC36" i="1"/>
  <c r="BD36" i="1"/>
  <c r="BE36" i="1"/>
  <c r="BH36" i="1"/>
  <c r="BI36" i="1"/>
  <c r="BJ36" i="1"/>
  <c r="BK36" i="1"/>
  <c r="AV37" i="1"/>
  <c r="AW37" i="1"/>
  <c r="AX37" i="1"/>
  <c r="AY37" i="1"/>
  <c r="AZ37" i="1"/>
  <c r="BA37" i="1"/>
  <c r="BB37" i="1"/>
  <c r="BC37" i="1"/>
  <c r="BD37" i="1"/>
  <c r="BE37" i="1"/>
  <c r="BH37" i="1"/>
  <c r="BI37" i="1"/>
  <c r="BJ37" i="1"/>
  <c r="BK37" i="1"/>
  <c r="AS38" i="1"/>
  <c r="AV38" i="1"/>
  <c r="AW38" i="1"/>
  <c r="AX38" i="1"/>
  <c r="AY38" i="1"/>
  <c r="AZ38" i="1"/>
  <c r="BA38" i="1"/>
  <c r="BB38" i="1"/>
  <c r="BC38" i="1"/>
  <c r="BD38" i="1"/>
  <c r="BE38" i="1"/>
  <c r="BI38" i="1"/>
  <c r="BJ38" i="1"/>
  <c r="BK38" i="1"/>
  <c r="AV39" i="1"/>
  <c r="AW39" i="1"/>
  <c r="AX39" i="1"/>
  <c r="AY39" i="1"/>
  <c r="AZ39" i="1"/>
  <c r="BA39" i="1"/>
  <c r="BB39" i="1"/>
  <c r="BC39" i="1"/>
  <c r="BD39" i="1"/>
  <c r="BE39" i="1"/>
  <c r="BH39" i="1"/>
  <c r="BI39" i="1"/>
  <c r="BJ39" i="1"/>
  <c r="BK39" i="1"/>
  <c r="AV40" i="1"/>
  <c r="AW40" i="1"/>
  <c r="AX40" i="1"/>
  <c r="AY40" i="1"/>
  <c r="AZ40" i="1"/>
  <c r="BA40" i="1"/>
  <c r="BB40" i="1"/>
  <c r="BC40" i="1"/>
  <c r="BD40" i="1"/>
  <c r="BE40" i="1"/>
  <c r="BH40" i="1"/>
  <c r="BI40" i="1"/>
  <c r="BJ40" i="1"/>
  <c r="BK40" i="1"/>
  <c r="AS41" i="1"/>
  <c r="AV41" i="1"/>
  <c r="AW41" i="1"/>
  <c r="AX41" i="1"/>
  <c r="AY41" i="1"/>
  <c r="AZ41" i="1"/>
  <c r="BA41" i="1"/>
  <c r="BB41" i="1"/>
  <c r="BC41" i="1"/>
  <c r="BD41" i="1"/>
  <c r="BE41" i="1"/>
  <c r="BH41" i="1"/>
  <c r="BI41" i="1"/>
  <c r="BJ41" i="1"/>
  <c r="BK41" i="1"/>
  <c r="AV42" i="1"/>
  <c r="AW42" i="1"/>
  <c r="AX42" i="1"/>
  <c r="AY42" i="1"/>
  <c r="AZ42" i="1"/>
  <c r="BA42" i="1"/>
  <c r="BB42" i="1"/>
  <c r="BC42" i="1"/>
  <c r="BD42" i="1"/>
  <c r="BE42" i="1"/>
  <c r="BH42" i="1"/>
  <c r="BI42" i="1"/>
  <c r="BJ42" i="1"/>
  <c r="BK42" i="1"/>
  <c r="AV43" i="1"/>
  <c r="AW43" i="1"/>
  <c r="AX43" i="1"/>
  <c r="AY43" i="1"/>
  <c r="AZ43" i="1"/>
  <c r="BA43" i="1"/>
  <c r="BB43" i="1"/>
  <c r="BC43" i="1"/>
  <c r="BD43" i="1"/>
  <c r="BE43" i="1"/>
  <c r="BH43" i="1"/>
  <c r="BI43" i="1"/>
  <c r="BJ43" i="1"/>
  <c r="BK43" i="1"/>
  <c r="AV44" i="1"/>
  <c r="AW44" i="1"/>
  <c r="AX44" i="1"/>
  <c r="AY44" i="1"/>
  <c r="AZ44" i="1"/>
  <c r="BA44" i="1"/>
  <c r="BB44" i="1"/>
  <c r="BC44" i="1"/>
  <c r="BD44" i="1"/>
  <c r="BE44" i="1"/>
  <c r="BH44" i="1"/>
  <c r="BI44" i="1"/>
  <c r="BJ44" i="1"/>
  <c r="BK44" i="1"/>
  <c r="AS45" i="1"/>
  <c r="AV45" i="1"/>
  <c r="AW45" i="1"/>
  <c r="AX45" i="1"/>
  <c r="AY45" i="1"/>
  <c r="AZ45" i="1"/>
  <c r="BA45" i="1"/>
  <c r="BB45" i="1"/>
  <c r="BC45" i="1"/>
  <c r="BD45" i="1"/>
  <c r="BE45" i="1"/>
  <c r="BH45" i="1"/>
  <c r="BI45" i="1"/>
  <c r="BJ45" i="1"/>
  <c r="BK45" i="1"/>
  <c r="AV46" i="1"/>
  <c r="AW46" i="1"/>
  <c r="AX46" i="1"/>
  <c r="AY46" i="1"/>
  <c r="AZ46" i="1"/>
  <c r="BA46" i="1"/>
  <c r="BB46" i="1"/>
  <c r="BC46" i="1"/>
  <c r="BD46" i="1"/>
  <c r="BE46" i="1"/>
  <c r="BH46" i="1"/>
  <c r="BI46" i="1"/>
  <c r="BJ46" i="1"/>
  <c r="BK46" i="1"/>
  <c r="AV47" i="1"/>
  <c r="AW47" i="1"/>
  <c r="AX47" i="1"/>
  <c r="AY47" i="1"/>
  <c r="AZ47" i="1"/>
  <c r="BA47" i="1"/>
  <c r="BB47" i="1"/>
  <c r="BC47" i="1"/>
  <c r="BD47" i="1"/>
  <c r="BE47" i="1"/>
  <c r="BH47" i="1"/>
  <c r="BI47" i="1"/>
  <c r="BJ47" i="1"/>
  <c r="BK47" i="1"/>
  <c r="AV48" i="1"/>
  <c r="AW48" i="1"/>
  <c r="AX48" i="1"/>
  <c r="AY48" i="1"/>
  <c r="AZ48" i="1"/>
  <c r="BA48" i="1"/>
  <c r="BB48" i="1"/>
  <c r="BC48" i="1"/>
  <c r="BD48" i="1"/>
  <c r="BE48" i="1"/>
  <c r="BH48" i="1"/>
  <c r="BI48" i="1"/>
  <c r="BJ48" i="1"/>
  <c r="BK48" i="1"/>
  <c r="AS49" i="1"/>
  <c r="AV49" i="1"/>
  <c r="AW49" i="1"/>
  <c r="AX49" i="1"/>
  <c r="AY49" i="1"/>
  <c r="AZ49" i="1"/>
  <c r="BA49" i="1"/>
  <c r="BB49" i="1"/>
  <c r="BC49" i="1"/>
  <c r="BD49" i="1"/>
  <c r="BE49" i="1"/>
  <c r="BH49" i="1"/>
  <c r="BI49" i="1"/>
  <c r="BJ49" i="1"/>
  <c r="BK49" i="1"/>
  <c r="AV50" i="1"/>
  <c r="AW50" i="1"/>
  <c r="AX50" i="1"/>
  <c r="AY50" i="1"/>
  <c r="AZ50" i="1"/>
  <c r="BA50" i="1"/>
  <c r="BB50" i="1"/>
  <c r="BC50" i="1"/>
  <c r="BD50" i="1"/>
  <c r="BE50" i="1"/>
  <c r="BH50" i="1"/>
  <c r="BI50" i="1"/>
  <c r="BJ50" i="1"/>
  <c r="BK50" i="1"/>
  <c r="AV51" i="1"/>
  <c r="AW51" i="1"/>
  <c r="AX51" i="1"/>
  <c r="AY51" i="1"/>
  <c r="AZ51" i="1"/>
  <c r="BA51" i="1"/>
  <c r="BB51" i="1"/>
  <c r="BC51" i="1"/>
  <c r="BD51" i="1"/>
  <c r="BE51" i="1"/>
  <c r="BH51" i="1"/>
  <c r="BI51" i="1"/>
  <c r="BJ51" i="1"/>
  <c r="BK51" i="1"/>
  <c r="AV52" i="1"/>
  <c r="AW52" i="1"/>
  <c r="AX52" i="1"/>
  <c r="AY52" i="1"/>
  <c r="AZ52" i="1"/>
  <c r="BA52" i="1"/>
  <c r="BB52" i="1"/>
  <c r="BC52" i="1"/>
  <c r="BD52" i="1"/>
  <c r="BE52" i="1"/>
  <c r="BH52" i="1"/>
  <c r="BI52" i="1"/>
  <c r="BJ52" i="1"/>
  <c r="BK52" i="1"/>
  <c r="AS53" i="1"/>
  <c r="AV53" i="1"/>
  <c r="AW53" i="1"/>
  <c r="AX53" i="1"/>
  <c r="AY53" i="1"/>
  <c r="AZ53" i="1"/>
  <c r="BA53" i="1"/>
  <c r="BB53" i="1"/>
  <c r="BC53" i="1"/>
  <c r="BD53" i="1"/>
  <c r="BE53" i="1"/>
  <c r="BH53" i="1"/>
  <c r="BI53" i="1"/>
  <c r="BJ53" i="1"/>
  <c r="BK53" i="1"/>
  <c r="AV54" i="1"/>
  <c r="AW54" i="1"/>
  <c r="AX54" i="1"/>
  <c r="AY54" i="1"/>
  <c r="AZ54" i="1"/>
  <c r="BA54" i="1"/>
  <c r="BB54" i="1"/>
  <c r="BC54" i="1"/>
  <c r="BD54" i="1"/>
  <c r="BE54" i="1"/>
  <c r="BH54" i="1"/>
  <c r="BI54" i="1"/>
  <c r="BJ54" i="1"/>
  <c r="BK54" i="1"/>
  <c r="AS55" i="1"/>
  <c r="AV55" i="1"/>
  <c r="AW55" i="1"/>
  <c r="AX55" i="1"/>
  <c r="AY55" i="1"/>
  <c r="AZ55" i="1"/>
  <c r="BA55" i="1"/>
  <c r="BB55" i="1"/>
  <c r="BC55" i="1"/>
  <c r="BD55" i="1"/>
  <c r="BE55" i="1"/>
  <c r="BH55" i="1"/>
  <c r="BI55" i="1"/>
  <c r="BJ55" i="1"/>
  <c r="BK55" i="1"/>
  <c r="AV56" i="1"/>
  <c r="AW56" i="1"/>
  <c r="AX56" i="1"/>
  <c r="AY56" i="1"/>
  <c r="AZ56" i="1"/>
  <c r="BA56" i="1"/>
  <c r="BB56" i="1"/>
  <c r="BC56" i="1"/>
  <c r="BD56" i="1"/>
  <c r="BE56" i="1"/>
  <c r="BH56" i="1"/>
  <c r="BI56" i="1"/>
  <c r="BJ56" i="1"/>
  <c r="BK56" i="1"/>
  <c r="AS57" i="1"/>
  <c r="AV57" i="1"/>
  <c r="AW57" i="1"/>
  <c r="AX57" i="1"/>
  <c r="AY57" i="1"/>
  <c r="AZ57" i="1"/>
  <c r="BA57" i="1"/>
  <c r="BB57" i="1"/>
  <c r="BC57" i="1"/>
  <c r="BD57" i="1"/>
  <c r="BE57" i="1"/>
  <c r="BH57" i="1"/>
  <c r="BI57" i="1"/>
  <c r="BJ57" i="1"/>
  <c r="BK57" i="1"/>
  <c r="AV58" i="1"/>
  <c r="AW58" i="1"/>
  <c r="AX58" i="1"/>
  <c r="AY58" i="1"/>
  <c r="AZ58" i="1"/>
  <c r="BA58" i="1"/>
  <c r="BB58" i="1"/>
  <c r="BC58" i="1"/>
  <c r="BD58" i="1"/>
  <c r="BE58" i="1"/>
  <c r="BH58" i="1"/>
  <c r="BI58" i="1"/>
  <c r="BJ58" i="1"/>
  <c r="BK58" i="1"/>
  <c r="AS59" i="1"/>
  <c r="AV59" i="1"/>
  <c r="AW59" i="1"/>
  <c r="AX59" i="1"/>
  <c r="AY59" i="1"/>
  <c r="AZ59" i="1"/>
  <c r="BA59" i="1"/>
  <c r="BB59" i="1"/>
  <c r="BC59" i="1"/>
  <c r="BD59" i="1"/>
  <c r="BE59" i="1"/>
  <c r="BH59" i="1"/>
  <c r="BI59" i="1"/>
  <c r="BJ59" i="1"/>
  <c r="BK59" i="1"/>
  <c r="AV60" i="1"/>
  <c r="AW60" i="1"/>
  <c r="AX60" i="1"/>
  <c r="AY60" i="1"/>
  <c r="AZ60" i="1"/>
  <c r="BA60" i="1"/>
  <c r="BB60" i="1"/>
  <c r="BC60" i="1"/>
  <c r="BD60" i="1"/>
  <c r="BE60" i="1"/>
  <c r="BH60" i="1"/>
  <c r="BI60" i="1"/>
  <c r="BJ60" i="1"/>
  <c r="BK60" i="1"/>
  <c r="AS61" i="1"/>
  <c r="AV61" i="1"/>
  <c r="AW61" i="1"/>
  <c r="AX61" i="1"/>
  <c r="AY61" i="1"/>
  <c r="AZ61" i="1"/>
  <c r="BA61" i="1"/>
  <c r="BB61" i="1"/>
  <c r="BC61" i="1"/>
  <c r="BD61" i="1"/>
  <c r="BE61" i="1"/>
  <c r="BH61" i="1"/>
  <c r="BI61" i="1"/>
  <c r="BJ61" i="1"/>
  <c r="BK61" i="1"/>
  <c r="AV62" i="1"/>
  <c r="AW62" i="1"/>
  <c r="AX62" i="1"/>
  <c r="AY62" i="1"/>
  <c r="AZ62" i="1"/>
  <c r="BA62" i="1"/>
  <c r="BB62" i="1"/>
  <c r="BC62" i="1"/>
  <c r="BD62" i="1"/>
  <c r="BE62" i="1"/>
  <c r="BH62" i="1"/>
  <c r="BI62" i="1"/>
  <c r="BJ62" i="1"/>
  <c r="BK62" i="1"/>
  <c r="AS63" i="1"/>
  <c r="AV63" i="1"/>
  <c r="AW63" i="1"/>
  <c r="AX63" i="1"/>
  <c r="AY63" i="1"/>
  <c r="AZ63" i="1"/>
  <c r="BA63" i="1"/>
  <c r="BB63" i="1"/>
  <c r="BC63" i="1"/>
  <c r="BD63" i="1"/>
  <c r="BE63" i="1"/>
  <c r="BH63" i="1"/>
  <c r="BI63" i="1"/>
  <c r="BJ63" i="1"/>
  <c r="BK63" i="1"/>
  <c r="AV64" i="1"/>
  <c r="AW64" i="1"/>
  <c r="AX64" i="1"/>
  <c r="AY64" i="1"/>
  <c r="AZ64" i="1"/>
  <c r="BA64" i="1"/>
  <c r="BB64" i="1"/>
  <c r="BC64" i="1"/>
  <c r="BD64" i="1"/>
  <c r="BE64" i="1"/>
  <c r="BH64" i="1"/>
  <c r="BI64" i="1"/>
  <c r="BJ64" i="1"/>
  <c r="BK64" i="1"/>
  <c r="AS65" i="1"/>
  <c r="AV65" i="1"/>
  <c r="AW65" i="1"/>
  <c r="AX65" i="1"/>
  <c r="AY65" i="1"/>
  <c r="AZ65" i="1"/>
  <c r="BA65" i="1"/>
  <c r="BB65" i="1"/>
  <c r="BC65" i="1"/>
  <c r="BD65" i="1"/>
  <c r="BE65" i="1"/>
  <c r="BH65" i="1"/>
  <c r="BI65" i="1"/>
  <c r="BJ65" i="1"/>
  <c r="BK65" i="1"/>
  <c r="AV66" i="1"/>
  <c r="AW66" i="1"/>
  <c r="AX66" i="1"/>
  <c r="AY66" i="1"/>
  <c r="AZ66" i="1"/>
  <c r="BA66" i="1"/>
  <c r="BB66" i="1"/>
  <c r="BC66" i="1"/>
  <c r="BD66" i="1"/>
  <c r="BE66" i="1"/>
  <c r="BH66" i="1"/>
  <c r="BI66" i="1"/>
  <c r="BJ66" i="1"/>
  <c r="BK66" i="1"/>
  <c r="AS67" i="1"/>
  <c r="AV67" i="1"/>
  <c r="AW67" i="1"/>
  <c r="AX67" i="1"/>
  <c r="AY67" i="1"/>
  <c r="AZ67" i="1"/>
  <c r="BA67" i="1"/>
  <c r="BB67" i="1"/>
  <c r="BC67" i="1"/>
  <c r="BD67" i="1"/>
  <c r="BE67" i="1"/>
  <c r="BH67" i="1"/>
  <c r="BI67" i="1"/>
  <c r="BJ67" i="1"/>
  <c r="BK67" i="1"/>
  <c r="AV68" i="1"/>
  <c r="AW68" i="1"/>
  <c r="AX68" i="1"/>
  <c r="AY68" i="1"/>
  <c r="AZ68" i="1"/>
  <c r="BA68" i="1"/>
  <c r="BB68" i="1"/>
  <c r="BC68" i="1"/>
  <c r="BD68" i="1"/>
  <c r="BE68" i="1"/>
  <c r="BH68" i="1"/>
  <c r="BI68" i="1"/>
  <c r="BJ68" i="1"/>
  <c r="BK68" i="1"/>
  <c r="AS69" i="1"/>
  <c r="AV69" i="1"/>
  <c r="AW69" i="1"/>
  <c r="AX69" i="1"/>
  <c r="AY69" i="1"/>
  <c r="AZ69" i="1"/>
  <c r="BA69" i="1"/>
  <c r="BB69" i="1"/>
  <c r="BC69" i="1"/>
  <c r="BD69" i="1"/>
  <c r="BE69" i="1"/>
  <c r="BH69" i="1"/>
  <c r="BI69" i="1"/>
  <c r="BJ69" i="1"/>
  <c r="BK69" i="1"/>
  <c r="AV70" i="1"/>
  <c r="AW70" i="1"/>
  <c r="AX70" i="1"/>
  <c r="AY70" i="1"/>
  <c r="AZ70" i="1"/>
  <c r="BA70" i="1"/>
  <c r="BB70" i="1"/>
  <c r="BC70" i="1"/>
  <c r="BD70" i="1"/>
  <c r="BE70" i="1"/>
  <c r="BH70" i="1"/>
  <c r="BI70" i="1"/>
  <c r="BJ70" i="1"/>
  <c r="BK70" i="1"/>
  <c r="AS71" i="1"/>
  <c r="AV71" i="1"/>
  <c r="AW71" i="1"/>
  <c r="AX71" i="1"/>
  <c r="AY71" i="1"/>
  <c r="AZ71" i="1"/>
  <c r="BA71" i="1"/>
  <c r="BB71" i="1"/>
  <c r="BC71" i="1"/>
  <c r="BD71" i="1"/>
  <c r="BE71" i="1"/>
  <c r="BH71" i="1"/>
  <c r="BI71" i="1"/>
  <c r="BJ71" i="1"/>
  <c r="BK71" i="1"/>
  <c r="AV72" i="1"/>
  <c r="AW72" i="1"/>
  <c r="AX72" i="1"/>
  <c r="AY72" i="1"/>
  <c r="AZ72" i="1"/>
  <c r="BA72" i="1"/>
  <c r="BB72" i="1"/>
  <c r="BC72" i="1"/>
  <c r="BD72" i="1"/>
  <c r="BE72" i="1"/>
  <c r="BH72" i="1"/>
  <c r="BI72" i="1"/>
  <c r="BJ72" i="1"/>
  <c r="BK72" i="1"/>
  <c r="AS73" i="1"/>
  <c r="AV73" i="1"/>
  <c r="AW73" i="1"/>
  <c r="AX73" i="1"/>
  <c r="AY73" i="1"/>
  <c r="AZ73" i="1"/>
  <c r="BA73" i="1"/>
  <c r="BB73" i="1"/>
  <c r="BC73" i="1"/>
  <c r="BD73" i="1"/>
  <c r="BE73" i="1"/>
  <c r="BH73" i="1"/>
  <c r="BI73" i="1"/>
  <c r="BJ73" i="1"/>
  <c r="BK73" i="1"/>
  <c r="AV74" i="1"/>
  <c r="AW74" i="1"/>
  <c r="AX74" i="1"/>
  <c r="AY74" i="1"/>
  <c r="AZ74" i="1"/>
  <c r="BA74" i="1"/>
  <c r="BB74" i="1"/>
  <c r="BC74" i="1"/>
  <c r="BD74" i="1"/>
  <c r="BE74" i="1"/>
  <c r="BH74" i="1"/>
  <c r="BI74" i="1"/>
  <c r="BJ74" i="1"/>
  <c r="BK74" i="1"/>
  <c r="AS75" i="1"/>
  <c r="AV75" i="1"/>
  <c r="AW75" i="1"/>
  <c r="AX75" i="1"/>
  <c r="AY75" i="1"/>
  <c r="AZ75" i="1"/>
  <c r="BA75" i="1"/>
  <c r="BB75" i="1"/>
  <c r="BC75" i="1"/>
  <c r="BD75" i="1"/>
  <c r="BE75" i="1"/>
  <c r="BH75" i="1"/>
  <c r="BI75" i="1"/>
  <c r="BJ75" i="1"/>
  <c r="BK75" i="1"/>
  <c r="AV76" i="1"/>
  <c r="AW76" i="1"/>
  <c r="AX76" i="1"/>
  <c r="AY76" i="1"/>
  <c r="AZ76" i="1"/>
  <c r="BA76" i="1"/>
  <c r="BB76" i="1"/>
  <c r="BC76" i="1"/>
  <c r="BD76" i="1"/>
  <c r="BE76" i="1"/>
  <c r="BH76" i="1"/>
  <c r="BI76" i="1"/>
  <c r="BJ76" i="1"/>
  <c r="BK76" i="1"/>
  <c r="AS77" i="1"/>
  <c r="AV77" i="1"/>
  <c r="AW77" i="1"/>
  <c r="AX77" i="1"/>
  <c r="AY77" i="1"/>
  <c r="AZ77" i="1"/>
  <c r="BA77" i="1"/>
  <c r="BB77" i="1"/>
  <c r="BC77" i="1"/>
  <c r="BD77" i="1"/>
  <c r="BE77" i="1"/>
  <c r="BH77" i="1"/>
  <c r="BI77" i="1"/>
  <c r="BJ77" i="1"/>
  <c r="BK77" i="1"/>
  <c r="AV78" i="1"/>
  <c r="AW78" i="1"/>
  <c r="AX78" i="1"/>
  <c r="AY78" i="1"/>
  <c r="AZ78" i="1"/>
  <c r="BA78" i="1"/>
  <c r="BB78" i="1"/>
  <c r="BC78" i="1"/>
  <c r="BD78" i="1"/>
  <c r="BE78" i="1"/>
  <c r="BH78" i="1"/>
  <c r="BI78" i="1"/>
  <c r="BJ78" i="1"/>
  <c r="BK78" i="1"/>
  <c r="AS79" i="1"/>
  <c r="AV79" i="1"/>
  <c r="AW79" i="1"/>
  <c r="AX79" i="1"/>
  <c r="AY79" i="1"/>
  <c r="AZ79" i="1"/>
  <c r="BA79" i="1"/>
  <c r="BB79" i="1"/>
  <c r="BC79" i="1"/>
  <c r="BD79" i="1"/>
  <c r="BE79" i="1"/>
  <c r="BH79" i="1"/>
  <c r="BI79" i="1"/>
  <c r="BJ79" i="1"/>
  <c r="BK79" i="1"/>
  <c r="AV80" i="1"/>
  <c r="AW80" i="1"/>
  <c r="AX80" i="1"/>
  <c r="AY80" i="1"/>
  <c r="AZ80" i="1"/>
  <c r="BA80" i="1"/>
  <c r="BB80" i="1"/>
  <c r="BC80" i="1"/>
  <c r="BD80" i="1"/>
  <c r="BE80" i="1"/>
  <c r="BH80" i="1"/>
  <c r="BI80" i="1"/>
  <c r="BJ80" i="1"/>
  <c r="BK80" i="1"/>
  <c r="AV81" i="1"/>
  <c r="AW81" i="1"/>
  <c r="AX81" i="1"/>
  <c r="AY81" i="1"/>
  <c r="AZ81" i="1"/>
  <c r="BA81" i="1"/>
  <c r="BB81" i="1"/>
  <c r="BC81" i="1"/>
  <c r="BD81" i="1"/>
  <c r="BE81" i="1"/>
  <c r="BH81" i="1"/>
  <c r="BI81" i="1"/>
  <c r="BJ81" i="1"/>
  <c r="BK81" i="1"/>
  <c r="AV82" i="1"/>
  <c r="AW82" i="1"/>
  <c r="AX82" i="1"/>
  <c r="AY82" i="1"/>
  <c r="AZ82" i="1"/>
  <c r="BA82" i="1"/>
  <c r="BB82" i="1"/>
  <c r="BC82" i="1"/>
  <c r="BD82" i="1"/>
  <c r="BE82" i="1"/>
  <c r="BH82" i="1"/>
  <c r="BI82" i="1"/>
  <c r="BJ82" i="1"/>
  <c r="BK82" i="1"/>
  <c r="AS83" i="1"/>
  <c r="AV83" i="1"/>
  <c r="AW83" i="1"/>
  <c r="AX83" i="1"/>
  <c r="AY83" i="1"/>
  <c r="AZ83" i="1"/>
  <c r="BA83" i="1"/>
  <c r="BB83" i="1"/>
  <c r="BC83" i="1"/>
  <c r="BD83" i="1"/>
  <c r="BE83" i="1"/>
  <c r="BH83" i="1"/>
  <c r="BI83" i="1"/>
  <c r="BJ83" i="1"/>
  <c r="BK83" i="1"/>
  <c r="AV84" i="1"/>
  <c r="AW84" i="1"/>
  <c r="AX84" i="1"/>
  <c r="AY84" i="1"/>
  <c r="AZ84" i="1"/>
  <c r="BA84" i="1"/>
  <c r="BB84" i="1"/>
  <c r="BC84" i="1"/>
  <c r="BD84" i="1"/>
  <c r="BE84" i="1"/>
  <c r="BH84" i="1"/>
  <c r="BI84" i="1"/>
  <c r="BJ84" i="1"/>
  <c r="BK84" i="1"/>
  <c r="AS85" i="1"/>
  <c r="AV85" i="1"/>
  <c r="AW85" i="1"/>
  <c r="AX85" i="1"/>
  <c r="AY85" i="1"/>
  <c r="AZ85" i="1"/>
  <c r="BA85" i="1"/>
  <c r="BB85" i="1"/>
  <c r="BC85" i="1"/>
  <c r="BD85" i="1"/>
  <c r="BE85" i="1"/>
  <c r="BH85" i="1"/>
  <c r="BI85" i="1"/>
  <c r="BJ85" i="1"/>
  <c r="BK85" i="1"/>
  <c r="AV86" i="1"/>
  <c r="AW86" i="1"/>
  <c r="AX86" i="1"/>
  <c r="AY86" i="1"/>
  <c r="AZ86" i="1"/>
  <c r="BA86" i="1"/>
  <c r="BB86" i="1"/>
  <c r="BC86" i="1"/>
  <c r="BD86" i="1"/>
  <c r="BE86" i="1"/>
  <c r="BH86" i="1"/>
  <c r="BI86" i="1"/>
  <c r="BJ86" i="1"/>
  <c r="BK86" i="1"/>
  <c r="AS87" i="1"/>
  <c r="AV87" i="1"/>
  <c r="AW87" i="1"/>
  <c r="AX87" i="1"/>
  <c r="AY87" i="1"/>
  <c r="AZ87" i="1"/>
  <c r="BA87" i="1"/>
  <c r="BB87" i="1"/>
  <c r="BC87" i="1"/>
  <c r="BD87" i="1"/>
  <c r="BE87" i="1"/>
  <c r="BH87" i="1"/>
  <c r="BI87" i="1"/>
  <c r="BJ87" i="1"/>
  <c r="BK87" i="1"/>
  <c r="AV88" i="1"/>
  <c r="AW88" i="1"/>
  <c r="AX88" i="1"/>
  <c r="AY88" i="1"/>
  <c r="AZ88" i="1"/>
  <c r="BA88" i="1"/>
  <c r="BB88" i="1"/>
  <c r="BC88" i="1"/>
  <c r="BD88" i="1"/>
  <c r="BE88" i="1"/>
  <c r="BH88" i="1"/>
  <c r="BI88" i="1"/>
  <c r="BJ88" i="1"/>
  <c r="BK88" i="1"/>
  <c r="AV89" i="1"/>
  <c r="AW89" i="1"/>
  <c r="AX89" i="1"/>
  <c r="AY89" i="1"/>
  <c r="AZ89" i="1"/>
  <c r="BA89" i="1"/>
  <c r="BB89" i="1"/>
  <c r="BC89" i="1"/>
  <c r="BD89" i="1"/>
  <c r="BE89" i="1"/>
  <c r="BH89" i="1"/>
  <c r="BI89" i="1"/>
  <c r="BJ89" i="1"/>
  <c r="BK89" i="1"/>
  <c r="AV90" i="1"/>
  <c r="AW90" i="1"/>
  <c r="AX90" i="1"/>
  <c r="AY90" i="1"/>
  <c r="AZ90" i="1"/>
  <c r="BA90" i="1"/>
  <c r="BB90" i="1"/>
  <c r="BC90" i="1"/>
  <c r="BD90" i="1"/>
  <c r="BE90" i="1"/>
  <c r="BH90" i="1"/>
  <c r="BI90" i="1"/>
  <c r="BJ90" i="1"/>
  <c r="BK90" i="1"/>
  <c r="AS91" i="1"/>
  <c r="AV91" i="1"/>
  <c r="AW91" i="1"/>
  <c r="AX91" i="1"/>
  <c r="AY91" i="1"/>
  <c r="AZ91" i="1"/>
  <c r="BA91" i="1"/>
  <c r="BB91" i="1"/>
  <c r="BC91" i="1"/>
  <c r="BD91" i="1"/>
  <c r="BE91" i="1"/>
  <c r="BH91" i="1"/>
  <c r="BI91" i="1"/>
  <c r="BJ91" i="1"/>
  <c r="BK91" i="1"/>
  <c r="AV92" i="1"/>
  <c r="AW92" i="1"/>
  <c r="AX92" i="1"/>
  <c r="AY92" i="1"/>
  <c r="AZ92" i="1"/>
  <c r="BA92" i="1"/>
  <c r="BB92" i="1"/>
  <c r="BC92" i="1"/>
  <c r="BD92" i="1"/>
  <c r="BE92" i="1"/>
  <c r="BH92" i="1"/>
  <c r="BI92" i="1"/>
  <c r="BJ92" i="1"/>
  <c r="BK92" i="1"/>
  <c r="AS93" i="1"/>
  <c r="AV93" i="1"/>
  <c r="AW93" i="1"/>
  <c r="AX93" i="1"/>
  <c r="AY93" i="1"/>
  <c r="AZ93" i="1"/>
  <c r="BA93" i="1"/>
  <c r="BB93" i="1"/>
  <c r="BC93" i="1"/>
  <c r="BD93" i="1"/>
  <c r="BE93" i="1"/>
  <c r="BH93" i="1"/>
  <c r="BI93" i="1"/>
  <c r="BJ93" i="1"/>
  <c r="BK93" i="1"/>
  <c r="AV94" i="1"/>
  <c r="AW94" i="1"/>
  <c r="AX94" i="1"/>
  <c r="AY94" i="1"/>
  <c r="AZ94" i="1"/>
  <c r="BA94" i="1"/>
  <c r="BB94" i="1"/>
  <c r="BC94" i="1"/>
  <c r="BD94" i="1"/>
  <c r="BE94" i="1"/>
  <c r="BH94" i="1"/>
  <c r="BI94" i="1"/>
  <c r="BJ94" i="1"/>
  <c r="BK94" i="1"/>
  <c r="AS95" i="1"/>
  <c r="AV95" i="1"/>
  <c r="AW95" i="1"/>
  <c r="AX95" i="1"/>
  <c r="AY95" i="1"/>
  <c r="AZ95" i="1"/>
  <c r="BA95" i="1"/>
  <c r="BB95" i="1"/>
  <c r="BC95" i="1"/>
  <c r="BD95" i="1"/>
  <c r="BE95" i="1"/>
  <c r="BH95" i="1"/>
  <c r="BI95" i="1"/>
  <c r="BJ95" i="1"/>
  <c r="BK95" i="1"/>
  <c r="AV96" i="1"/>
  <c r="AW96" i="1"/>
  <c r="AX96" i="1"/>
  <c r="AY96" i="1"/>
  <c r="AZ96" i="1"/>
  <c r="BA96" i="1"/>
  <c r="BB96" i="1"/>
  <c r="BC96" i="1"/>
  <c r="BD96" i="1"/>
  <c r="BE96" i="1"/>
  <c r="BH96" i="1"/>
  <c r="BI96" i="1"/>
  <c r="BJ96" i="1"/>
  <c r="BK96" i="1"/>
  <c r="AS97" i="1"/>
  <c r="AV97" i="1"/>
  <c r="AW97" i="1"/>
  <c r="AX97" i="1"/>
  <c r="AY97" i="1"/>
  <c r="AZ97" i="1"/>
  <c r="BA97" i="1"/>
  <c r="BB97" i="1"/>
  <c r="BC97" i="1"/>
  <c r="BD97" i="1"/>
  <c r="BE97" i="1"/>
  <c r="BH97" i="1"/>
  <c r="BI97" i="1"/>
  <c r="BJ97" i="1"/>
  <c r="BK97" i="1"/>
  <c r="AV98" i="1"/>
  <c r="AW98" i="1"/>
  <c r="AX98" i="1"/>
  <c r="AY98" i="1"/>
  <c r="AZ98" i="1"/>
  <c r="BA98" i="1"/>
  <c r="BB98" i="1"/>
  <c r="BC98" i="1"/>
  <c r="BD98" i="1"/>
  <c r="BE98" i="1"/>
  <c r="BH98" i="1"/>
  <c r="BI98" i="1"/>
  <c r="BJ98" i="1"/>
  <c r="BK98" i="1"/>
  <c r="AS99" i="1"/>
  <c r="AV99" i="1"/>
  <c r="AW99" i="1"/>
  <c r="AX99" i="1"/>
  <c r="AY99" i="1"/>
  <c r="AZ99" i="1"/>
  <c r="BA99" i="1"/>
  <c r="BB99" i="1"/>
  <c r="BC99" i="1"/>
  <c r="BD99" i="1"/>
  <c r="BE99" i="1"/>
  <c r="BI99" i="1"/>
  <c r="BJ99" i="1"/>
  <c r="BK99" i="1"/>
  <c r="AV100" i="1"/>
  <c r="AW100" i="1"/>
  <c r="AX100" i="1"/>
  <c r="AY100" i="1"/>
  <c r="AZ100" i="1"/>
  <c r="BA100" i="1"/>
  <c r="BB100" i="1"/>
  <c r="BC100" i="1"/>
  <c r="BD100" i="1"/>
  <c r="BE100" i="1"/>
  <c r="BI100" i="1"/>
  <c r="BJ100" i="1"/>
  <c r="BK100" i="1"/>
  <c r="AV101" i="1"/>
  <c r="AW101" i="1"/>
  <c r="AX101" i="1"/>
  <c r="AY101" i="1"/>
  <c r="AZ101" i="1"/>
  <c r="BA101" i="1"/>
  <c r="BB101" i="1"/>
  <c r="BC101" i="1"/>
  <c r="BD101" i="1"/>
  <c r="BE101" i="1"/>
  <c r="BI101" i="1"/>
  <c r="BJ101" i="1"/>
  <c r="BK101" i="1"/>
  <c r="AV102" i="1"/>
  <c r="AW102" i="1"/>
  <c r="AX102" i="1"/>
  <c r="AY102" i="1"/>
  <c r="AZ102" i="1"/>
  <c r="BA102" i="1"/>
  <c r="BB102" i="1"/>
  <c r="BC102" i="1"/>
  <c r="BD102" i="1"/>
  <c r="BE102" i="1"/>
  <c r="BI102" i="1"/>
  <c r="BJ102" i="1"/>
  <c r="BK102" i="1"/>
  <c r="AS103" i="1"/>
  <c r="AV103" i="1"/>
  <c r="AW103" i="1"/>
  <c r="AX103" i="1"/>
  <c r="AY103" i="1"/>
  <c r="AZ103" i="1"/>
  <c r="BA103" i="1"/>
  <c r="BB103" i="1"/>
  <c r="BC103" i="1"/>
  <c r="BD103" i="1"/>
  <c r="BE103" i="1"/>
  <c r="BI103" i="1"/>
  <c r="BJ103" i="1"/>
  <c r="BK103" i="1"/>
  <c r="AV104" i="1"/>
  <c r="AW104" i="1"/>
  <c r="AX104" i="1"/>
  <c r="AY104" i="1"/>
  <c r="AZ104" i="1"/>
  <c r="BA104" i="1"/>
  <c r="BB104" i="1"/>
  <c r="BC104" i="1"/>
  <c r="BD104" i="1"/>
  <c r="BE104" i="1"/>
  <c r="BI104" i="1"/>
  <c r="BJ104" i="1"/>
  <c r="BK104" i="1"/>
  <c r="AS105" i="1"/>
  <c r="AV105" i="1"/>
  <c r="AW105" i="1"/>
  <c r="AX105" i="1"/>
  <c r="AY105" i="1"/>
  <c r="AZ105" i="1"/>
  <c r="BA105" i="1"/>
  <c r="BB105" i="1"/>
  <c r="BC105" i="1"/>
  <c r="BD105" i="1"/>
  <c r="BE105" i="1"/>
  <c r="BI105" i="1"/>
  <c r="BJ105" i="1"/>
  <c r="BK105" i="1"/>
  <c r="AV106" i="1"/>
  <c r="AW106" i="1"/>
  <c r="AX106" i="1"/>
  <c r="AY106" i="1"/>
  <c r="AZ106" i="1"/>
  <c r="BA106" i="1"/>
  <c r="BB106" i="1"/>
  <c r="BC106" i="1"/>
  <c r="BD106" i="1"/>
  <c r="BE106" i="1"/>
  <c r="BI106" i="1"/>
  <c r="BJ106" i="1"/>
  <c r="BK106" i="1"/>
  <c r="AS107" i="1"/>
  <c r="AV107" i="1"/>
  <c r="AW107" i="1"/>
  <c r="AX107" i="1"/>
  <c r="AY107" i="1"/>
  <c r="AZ107" i="1"/>
  <c r="BA107" i="1"/>
  <c r="BB107" i="1"/>
  <c r="BC107" i="1"/>
  <c r="BD107" i="1"/>
  <c r="BE107" i="1"/>
  <c r="BI107" i="1"/>
  <c r="BJ107" i="1"/>
  <c r="BK107" i="1"/>
  <c r="AV108" i="1"/>
  <c r="AW108" i="1"/>
  <c r="AX108" i="1"/>
  <c r="AY108" i="1"/>
  <c r="AZ108" i="1"/>
  <c r="BA108" i="1"/>
  <c r="BB108" i="1"/>
  <c r="BC108" i="1"/>
  <c r="BD108" i="1"/>
  <c r="BE108" i="1"/>
  <c r="BI108" i="1"/>
  <c r="BJ108" i="1"/>
  <c r="BK108" i="1"/>
  <c r="AS109" i="1"/>
  <c r="AV109" i="1"/>
  <c r="AW109" i="1"/>
  <c r="AX109" i="1"/>
  <c r="AY109" i="1"/>
  <c r="AZ109" i="1"/>
  <c r="BA109" i="1"/>
  <c r="BB109" i="1"/>
  <c r="BC109" i="1"/>
  <c r="BD109" i="1"/>
  <c r="BE109" i="1"/>
  <c r="BI109" i="1"/>
  <c r="BJ109" i="1"/>
  <c r="BK109" i="1"/>
  <c r="AV110" i="1"/>
  <c r="AW110" i="1"/>
  <c r="AX110" i="1"/>
  <c r="AY110" i="1"/>
  <c r="AZ110" i="1"/>
  <c r="BA110" i="1"/>
  <c r="BB110" i="1"/>
  <c r="BC110" i="1"/>
  <c r="BD110" i="1"/>
  <c r="BE110" i="1"/>
  <c r="BI110" i="1"/>
  <c r="BJ110" i="1"/>
  <c r="BK110" i="1"/>
  <c r="AS111" i="1"/>
  <c r="AV111" i="1"/>
  <c r="AW111" i="1"/>
  <c r="AX111" i="1"/>
  <c r="AY111" i="1"/>
  <c r="AZ111" i="1"/>
  <c r="BA111" i="1"/>
  <c r="BB111" i="1"/>
  <c r="BC111" i="1"/>
  <c r="BD111" i="1"/>
  <c r="BE111" i="1"/>
  <c r="BI111" i="1"/>
  <c r="BJ111" i="1"/>
  <c r="BK111" i="1"/>
  <c r="AV112" i="1"/>
  <c r="AW112" i="1"/>
  <c r="AX112" i="1"/>
  <c r="AY112" i="1"/>
  <c r="AZ112" i="1"/>
  <c r="BA112" i="1"/>
  <c r="BB112" i="1"/>
  <c r="BC112" i="1"/>
  <c r="BD112" i="1"/>
  <c r="BE112" i="1"/>
  <c r="BI112" i="1"/>
  <c r="BJ112" i="1"/>
  <c r="BK112" i="1"/>
  <c r="AS113" i="1"/>
  <c r="AV113" i="1"/>
  <c r="AW113" i="1"/>
  <c r="AX113" i="1"/>
  <c r="AY113" i="1"/>
  <c r="AZ113" i="1"/>
  <c r="BA113" i="1"/>
  <c r="BB113" i="1"/>
  <c r="BC113" i="1"/>
  <c r="BD113" i="1"/>
  <c r="BE113" i="1"/>
  <c r="BI113" i="1"/>
  <c r="BJ113" i="1"/>
  <c r="BK113" i="1"/>
  <c r="AV114" i="1"/>
  <c r="AW114" i="1"/>
  <c r="AX114" i="1"/>
  <c r="AY114" i="1"/>
  <c r="AZ114" i="1"/>
  <c r="BA114" i="1"/>
  <c r="BB114" i="1"/>
  <c r="BC114" i="1"/>
  <c r="BD114" i="1"/>
  <c r="BE114" i="1"/>
  <c r="BI114" i="1"/>
  <c r="BJ114" i="1"/>
  <c r="BK114" i="1"/>
  <c r="AS115" i="1"/>
  <c r="AV115" i="1"/>
  <c r="AW115" i="1"/>
  <c r="AX115" i="1"/>
  <c r="AY115" i="1"/>
  <c r="AZ115" i="1"/>
  <c r="BA115" i="1"/>
  <c r="BB115" i="1"/>
  <c r="BC115" i="1"/>
  <c r="BD115" i="1"/>
  <c r="BE115" i="1"/>
  <c r="BI115" i="1"/>
  <c r="BJ115" i="1"/>
  <c r="BK115" i="1"/>
  <c r="AV116" i="1"/>
  <c r="AW116" i="1"/>
  <c r="AX116" i="1"/>
  <c r="AY116" i="1"/>
  <c r="AZ116" i="1"/>
  <c r="BA116" i="1"/>
  <c r="BB116" i="1"/>
  <c r="BC116" i="1"/>
  <c r="BD116" i="1"/>
  <c r="BE116" i="1"/>
  <c r="BI116" i="1"/>
  <c r="BJ116" i="1"/>
  <c r="BK116" i="1"/>
  <c r="AV117" i="1"/>
  <c r="AW117" i="1"/>
  <c r="AX117" i="1"/>
  <c r="AY117" i="1"/>
  <c r="AZ117" i="1"/>
  <c r="BA117" i="1"/>
  <c r="BB117" i="1"/>
  <c r="BC117" i="1"/>
  <c r="BD117" i="1"/>
  <c r="BE117" i="1"/>
  <c r="BI117" i="1"/>
  <c r="BJ117" i="1"/>
  <c r="BK117" i="1"/>
  <c r="AV118" i="1"/>
  <c r="AW118" i="1"/>
  <c r="AX118" i="1"/>
  <c r="AY118" i="1"/>
  <c r="AZ118" i="1"/>
  <c r="BA118" i="1"/>
  <c r="BB118" i="1"/>
  <c r="BC118" i="1"/>
  <c r="BD118" i="1"/>
  <c r="BE118" i="1"/>
  <c r="BI118" i="1"/>
  <c r="BJ118" i="1"/>
  <c r="BK118" i="1"/>
  <c r="AS119" i="1"/>
  <c r="AV119" i="1"/>
  <c r="AW119" i="1"/>
  <c r="AX119" i="1"/>
  <c r="AY119" i="1"/>
  <c r="AZ119" i="1"/>
  <c r="BA119" i="1"/>
  <c r="BB119" i="1"/>
  <c r="BC119" i="1"/>
  <c r="BD119" i="1"/>
  <c r="BE119" i="1"/>
  <c r="BI119" i="1"/>
  <c r="BJ119" i="1"/>
  <c r="BK119" i="1"/>
  <c r="AV120" i="1"/>
  <c r="AW120" i="1"/>
  <c r="AX120" i="1"/>
  <c r="AY120" i="1"/>
  <c r="AZ120" i="1"/>
  <c r="BA120" i="1"/>
  <c r="BB120" i="1"/>
  <c r="BC120" i="1"/>
  <c r="BD120" i="1"/>
  <c r="BE120" i="1"/>
  <c r="BI120" i="1"/>
  <c r="BJ120" i="1"/>
  <c r="BK120" i="1"/>
  <c r="AS121" i="1"/>
  <c r="AV121" i="1"/>
  <c r="AW121" i="1"/>
  <c r="AX121" i="1"/>
  <c r="AY121" i="1"/>
  <c r="AZ121" i="1"/>
  <c r="BA121" i="1"/>
  <c r="BB121" i="1"/>
  <c r="BC121" i="1"/>
  <c r="BD121" i="1"/>
  <c r="BE121" i="1"/>
  <c r="BI121" i="1"/>
  <c r="BJ121" i="1"/>
  <c r="BK121" i="1"/>
  <c r="AV122" i="1"/>
  <c r="AW122" i="1"/>
  <c r="AX122" i="1"/>
  <c r="AY122" i="1"/>
  <c r="AZ122" i="1"/>
  <c r="BA122" i="1"/>
  <c r="BB122" i="1"/>
  <c r="BC122" i="1"/>
  <c r="BD122" i="1"/>
  <c r="BE122" i="1"/>
  <c r="BI122" i="1"/>
  <c r="BJ122" i="1"/>
  <c r="BK122" i="1"/>
  <c r="AS123" i="1"/>
  <c r="AV123" i="1"/>
  <c r="AW123" i="1"/>
  <c r="AX123" i="1"/>
  <c r="AY123" i="1"/>
  <c r="AZ123" i="1"/>
  <c r="BA123" i="1"/>
  <c r="BB123" i="1"/>
  <c r="BC123" i="1"/>
  <c r="BD123" i="1"/>
  <c r="BE123" i="1"/>
  <c r="BI123" i="1"/>
  <c r="BJ123" i="1"/>
  <c r="BK123" i="1"/>
  <c r="AV124" i="1"/>
  <c r="AW124" i="1"/>
  <c r="AX124" i="1"/>
  <c r="AY124" i="1"/>
  <c r="AZ124" i="1"/>
  <c r="BA124" i="1"/>
  <c r="BB124" i="1"/>
  <c r="BC124" i="1"/>
  <c r="BD124" i="1"/>
  <c r="BE124" i="1"/>
  <c r="BI124" i="1"/>
  <c r="BJ124" i="1"/>
  <c r="BK124" i="1"/>
  <c r="AS125" i="1"/>
  <c r="AV125" i="1"/>
  <c r="AW125" i="1"/>
  <c r="AX125" i="1"/>
  <c r="AY125" i="1"/>
  <c r="AZ125" i="1"/>
  <c r="BA125" i="1"/>
  <c r="BB125" i="1"/>
  <c r="BC125" i="1"/>
  <c r="BD125" i="1"/>
  <c r="BE125" i="1"/>
  <c r="BI125" i="1"/>
  <c r="BJ125" i="1"/>
  <c r="BK125" i="1"/>
  <c r="AV126" i="1"/>
  <c r="AW126" i="1"/>
  <c r="AX126" i="1"/>
  <c r="AY126" i="1"/>
  <c r="AZ126" i="1"/>
  <c r="BA126" i="1"/>
  <c r="BB126" i="1"/>
  <c r="BC126" i="1"/>
  <c r="BD126" i="1"/>
  <c r="BE126" i="1"/>
  <c r="BI126" i="1"/>
  <c r="BJ126" i="1"/>
  <c r="BK126" i="1"/>
  <c r="AS127" i="1"/>
  <c r="AV127" i="1"/>
  <c r="AW127" i="1"/>
  <c r="AX127" i="1"/>
  <c r="AY127" i="1"/>
  <c r="AZ127" i="1"/>
  <c r="BA127" i="1"/>
  <c r="BB127" i="1"/>
  <c r="BC127" i="1"/>
  <c r="BD127" i="1"/>
  <c r="BE127" i="1"/>
  <c r="BI127" i="1"/>
  <c r="BJ127" i="1"/>
  <c r="BK127" i="1"/>
  <c r="AV128" i="1"/>
  <c r="AW128" i="1"/>
  <c r="AX128" i="1"/>
  <c r="AY128" i="1"/>
  <c r="AZ128" i="1"/>
  <c r="BA128" i="1"/>
  <c r="BB128" i="1"/>
  <c r="BC128" i="1"/>
  <c r="BD128" i="1"/>
  <c r="BE128" i="1"/>
  <c r="BI128" i="1"/>
  <c r="BJ128" i="1"/>
  <c r="BK128" i="1"/>
  <c r="AS129" i="1"/>
  <c r="AV129" i="1"/>
  <c r="AW129" i="1"/>
  <c r="AX129" i="1"/>
  <c r="AY129" i="1"/>
  <c r="AZ129" i="1"/>
  <c r="BA129" i="1"/>
  <c r="BB129" i="1"/>
  <c r="BC129" i="1"/>
  <c r="BD129" i="1"/>
  <c r="BE129" i="1"/>
  <c r="BI129" i="1"/>
  <c r="BJ129" i="1"/>
  <c r="BK129" i="1"/>
  <c r="AV130" i="1"/>
  <c r="AW130" i="1"/>
  <c r="AX130" i="1"/>
  <c r="AY130" i="1"/>
  <c r="AZ130" i="1"/>
  <c r="BA130" i="1"/>
  <c r="BB130" i="1"/>
  <c r="BC130" i="1"/>
  <c r="BD130" i="1"/>
  <c r="BE130" i="1"/>
  <c r="BI130" i="1"/>
  <c r="BJ130" i="1"/>
  <c r="BK130" i="1"/>
  <c r="AS131" i="1"/>
  <c r="AV131" i="1"/>
  <c r="AW131" i="1"/>
  <c r="AX131" i="1"/>
  <c r="AY131" i="1"/>
  <c r="AZ131" i="1"/>
  <c r="BA131" i="1"/>
  <c r="BB131" i="1"/>
  <c r="BC131" i="1"/>
  <c r="BD131" i="1"/>
  <c r="BE131" i="1"/>
  <c r="BI131" i="1"/>
  <c r="BJ131" i="1"/>
  <c r="BK131" i="1"/>
  <c r="AV132" i="1"/>
  <c r="AW132" i="1"/>
  <c r="AX132" i="1"/>
  <c r="AY132" i="1"/>
  <c r="AZ132" i="1"/>
  <c r="BA132" i="1"/>
  <c r="BB132" i="1"/>
  <c r="BC132" i="1"/>
  <c r="BD132" i="1"/>
  <c r="BE132" i="1"/>
  <c r="BI132" i="1"/>
  <c r="BJ132" i="1"/>
  <c r="BK132" i="1"/>
  <c r="AS133" i="1"/>
  <c r="AV133" i="1"/>
  <c r="AW133" i="1"/>
  <c r="AX133" i="1"/>
  <c r="AY133" i="1"/>
  <c r="AZ133" i="1"/>
  <c r="BA133" i="1"/>
  <c r="BB133" i="1"/>
  <c r="BC133" i="1"/>
  <c r="BD133" i="1"/>
  <c r="BE133" i="1"/>
  <c r="BI133" i="1"/>
  <c r="BJ133" i="1"/>
  <c r="BK133" i="1"/>
  <c r="AV134" i="1"/>
  <c r="AW134" i="1"/>
  <c r="AX134" i="1"/>
  <c r="AY134" i="1"/>
  <c r="AZ134" i="1"/>
  <c r="BA134" i="1"/>
  <c r="BB134" i="1"/>
  <c r="BC134" i="1"/>
  <c r="BD134" i="1"/>
  <c r="BE134" i="1"/>
  <c r="BI134" i="1"/>
  <c r="BJ134" i="1"/>
  <c r="BK134" i="1"/>
  <c r="AS135" i="1"/>
  <c r="AV135" i="1"/>
  <c r="AW135" i="1"/>
  <c r="AX135" i="1"/>
  <c r="AY135" i="1"/>
  <c r="AZ135" i="1"/>
  <c r="BA135" i="1"/>
  <c r="BB135" i="1"/>
  <c r="BC135" i="1"/>
  <c r="BD135" i="1"/>
  <c r="BE135" i="1"/>
  <c r="BI135" i="1"/>
  <c r="BJ135" i="1"/>
  <c r="BK135" i="1"/>
  <c r="AV136" i="1"/>
  <c r="AW136" i="1"/>
  <c r="AX136" i="1"/>
  <c r="AY136" i="1"/>
  <c r="AZ136" i="1"/>
  <c r="BA136" i="1"/>
  <c r="BB136" i="1"/>
  <c r="BC136" i="1"/>
  <c r="BD136" i="1"/>
  <c r="BE136" i="1"/>
  <c r="BI136" i="1"/>
  <c r="BJ136" i="1"/>
  <c r="BK136" i="1"/>
  <c r="AS137" i="1"/>
  <c r="AV137" i="1"/>
  <c r="AW137" i="1"/>
  <c r="AX137" i="1"/>
  <c r="AY137" i="1"/>
  <c r="AZ137" i="1"/>
  <c r="BA137" i="1"/>
  <c r="BB137" i="1"/>
  <c r="BC137" i="1"/>
  <c r="BD137" i="1"/>
  <c r="BE137" i="1"/>
  <c r="BI137" i="1"/>
  <c r="BJ137" i="1"/>
  <c r="BK137" i="1"/>
  <c r="AS138" i="1"/>
  <c r="AV138" i="1"/>
  <c r="AW138" i="1"/>
  <c r="AX138" i="1"/>
  <c r="AY138" i="1"/>
  <c r="AZ138" i="1"/>
  <c r="BA138" i="1"/>
  <c r="BB138" i="1"/>
  <c r="BC138" i="1"/>
  <c r="BD138" i="1"/>
  <c r="BE138" i="1"/>
  <c r="BI138" i="1"/>
  <c r="BJ138" i="1"/>
  <c r="BK138" i="1"/>
  <c r="AS139" i="1"/>
  <c r="AV139" i="1"/>
  <c r="AW139" i="1"/>
  <c r="AX139" i="1"/>
  <c r="AY139" i="1"/>
  <c r="AZ139" i="1"/>
  <c r="BA139" i="1"/>
  <c r="BB139" i="1"/>
  <c r="BC139" i="1"/>
  <c r="BD139" i="1"/>
  <c r="BE139" i="1"/>
  <c r="BH139" i="1"/>
  <c r="BI139" i="1"/>
  <c r="BJ139" i="1"/>
  <c r="BK139" i="1"/>
  <c r="AS140" i="1"/>
  <c r="AV140" i="1"/>
  <c r="AW140" i="1"/>
  <c r="AX140" i="1"/>
  <c r="AY140" i="1"/>
  <c r="AZ140" i="1"/>
  <c r="BA140" i="1"/>
  <c r="BB140" i="1"/>
  <c r="BC140" i="1"/>
  <c r="BD140" i="1"/>
  <c r="BE140" i="1"/>
  <c r="BI140" i="1"/>
  <c r="BJ140" i="1"/>
  <c r="BK140" i="1"/>
  <c r="AS141" i="1"/>
  <c r="AV141" i="1"/>
  <c r="AW141" i="1"/>
  <c r="AX141" i="1"/>
  <c r="AY141" i="1"/>
  <c r="AZ141" i="1"/>
  <c r="BA141" i="1"/>
  <c r="BB141" i="1"/>
  <c r="BC141" i="1"/>
  <c r="BD141" i="1"/>
  <c r="BE141" i="1"/>
  <c r="BH141" i="1"/>
  <c r="BI141" i="1"/>
  <c r="BJ141" i="1"/>
  <c r="BK141" i="1"/>
  <c r="AS142" i="1"/>
  <c r="AV142" i="1"/>
  <c r="AW142" i="1"/>
  <c r="AX142" i="1"/>
  <c r="AY142" i="1"/>
  <c r="AZ142" i="1"/>
  <c r="BA142" i="1"/>
  <c r="BB142" i="1"/>
  <c r="BC142" i="1"/>
  <c r="BD142" i="1"/>
  <c r="BE142" i="1"/>
  <c r="BI142" i="1"/>
  <c r="BJ142" i="1"/>
  <c r="BK142" i="1"/>
  <c r="AV143" i="1"/>
  <c r="AW143" i="1"/>
  <c r="AX143" i="1"/>
  <c r="AY143" i="1"/>
  <c r="AZ143" i="1"/>
  <c r="BA143" i="1"/>
  <c r="BB143" i="1"/>
  <c r="BC143" i="1"/>
  <c r="BD143" i="1"/>
  <c r="BE143" i="1"/>
  <c r="BH143" i="1"/>
  <c r="BI143" i="1"/>
  <c r="BJ143" i="1"/>
  <c r="BK143" i="1"/>
  <c r="AS144" i="1"/>
  <c r="AV144" i="1"/>
  <c r="AW144" i="1"/>
  <c r="AX144" i="1"/>
  <c r="AY144" i="1"/>
  <c r="AZ144" i="1"/>
  <c r="BA144" i="1"/>
  <c r="BB144" i="1"/>
  <c r="BC144" i="1"/>
  <c r="BD144" i="1"/>
  <c r="BE144" i="1"/>
  <c r="BI144" i="1"/>
  <c r="BJ144" i="1"/>
  <c r="BK144" i="1"/>
  <c r="AS145" i="1"/>
  <c r="AV145" i="1"/>
  <c r="AW145" i="1"/>
  <c r="AX145" i="1"/>
  <c r="AY145" i="1"/>
  <c r="AZ145" i="1"/>
  <c r="BA145" i="1"/>
  <c r="BB145" i="1"/>
  <c r="BC145" i="1"/>
  <c r="BD145" i="1"/>
  <c r="BE145" i="1"/>
  <c r="BH145" i="1"/>
  <c r="BI145" i="1"/>
  <c r="BJ145" i="1"/>
  <c r="BK145" i="1"/>
  <c r="AS146" i="1"/>
  <c r="AV146" i="1"/>
  <c r="AW146" i="1"/>
  <c r="AX146" i="1"/>
  <c r="AY146" i="1"/>
  <c r="AZ146" i="1"/>
  <c r="BA146" i="1"/>
  <c r="BB146" i="1"/>
  <c r="BC146" i="1"/>
  <c r="BD146" i="1"/>
  <c r="BE146" i="1"/>
  <c r="BI146" i="1"/>
  <c r="BJ146" i="1"/>
  <c r="BK146" i="1"/>
  <c r="AS147" i="1"/>
  <c r="AV147" i="1"/>
  <c r="AW147" i="1"/>
  <c r="AX147" i="1"/>
  <c r="AY147" i="1"/>
  <c r="AZ147" i="1"/>
  <c r="BA147" i="1"/>
  <c r="BB147" i="1"/>
  <c r="BC147" i="1"/>
  <c r="BD147" i="1"/>
  <c r="BE147" i="1"/>
  <c r="BH147" i="1"/>
  <c r="BI147" i="1"/>
  <c r="BJ147" i="1"/>
  <c r="BK147" i="1"/>
  <c r="AS148" i="1"/>
  <c r="AV148" i="1"/>
  <c r="AW148" i="1"/>
  <c r="AX148" i="1"/>
  <c r="AY148" i="1"/>
  <c r="AZ148" i="1"/>
  <c r="BA148" i="1"/>
  <c r="BB148" i="1"/>
  <c r="BC148" i="1"/>
  <c r="BD148" i="1"/>
  <c r="BE148" i="1"/>
  <c r="BI148" i="1"/>
  <c r="BJ148" i="1"/>
  <c r="BK148" i="1"/>
  <c r="AS149" i="1"/>
  <c r="AV149" i="1"/>
  <c r="AW149" i="1"/>
  <c r="AX149" i="1"/>
  <c r="AY149" i="1"/>
  <c r="AZ149" i="1"/>
  <c r="BA149" i="1"/>
  <c r="BB149" i="1"/>
  <c r="BC149" i="1"/>
  <c r="BD149" i="1"/>
  <c r="BE149" i="1"/>
  <c r="BH149" i="1"/>
  <c r="BI149" i="1"/>
  <c r="BJ149" i="1"/>
  <c r="BK149" i="1"/>
  <c r="AS150" i="1"/>
  <c r="AV150" i="1"/>
  <c r="AW150" i="1"/>
  <c r="AX150" i="1"/>
  <c r="AY150" i="1"/>
  <c r="AZ150" i="1"/>
  <c r="BA150" i="1"/>
  <c r="BB150" i="1"/>
  <c r="BC150" i="1"/>
  <c r="BD150" i="1"/>
  <c r="BE150" i="1"/>
  <c r="BI150" i="1"/>
  <c r="BJ150" i="1"/>
  <c r="BK150" i="1"/>
  <c r="AS151" i="1"/>
  <c r="AV151" i="1"/>
  <c r="AW151" i="1"/>
  <c r="AX151" i="1"/>
  <c r="AY151" i="1"/>
  <c r="AZ151" i="1"/>
  <c r="BA151" i="1"/>
  <c r="BB151" i="1"/>
  <c r="BC151" i="1"/>
  <c r="BD151" i="1"/>
  <c r="BE151" i="1"/>
  <c r="BH151" i="1"/>
  <c r="BI151" i="1"/>
  <c r="BJ151" i="1"/>
  <c r="BK151" i="1"/>
  <c r="AS152" i="1"/>
  <c r="AV152" i="1"/>
  <c r="AW152" i="1"/>
  <c r="AX152" i="1"/>
  <c r="AY152" i="1"/>
  <c r="AZ152" i="1"/>
  <c r="BA152" i="1"/>
  <c r="BB152" i="1"/>
  <c r="BC152" i="1"/>
  <c r="BD152" i="1"/>
  <c r="BE152" i="1"/>
  <c r="BI152" i="1"/>
  <c r="BJ152" i="1"/>
  <c r="BK152" i="1"/>
  <c r="AS153" i="1"/>
  <c r="AV153" i="1"/>
  <c r="AW153" i="1"/>
  <c r="AX153" i="1"/>
  <c r="AY153" i="1"/>
  <c r="AZ153" i="1"/>
  <c r="BA153" i="1"/>
  <c r="BB153" i="1"/>
  <c r="BC153" i="1"/>
  <c r="BD153" i="1"/>
  <c r="BE153" i="1"/>
  <c r="BH153" i="1"/>
  <c r="BI153" i="1"/>
  <c r="BJ153" i="1"/>
  <c r="BK153" i="1"/>
  <c r="AV154" i="1"/>
  <c r="AW154" i="1"/>
  <c r="AX154" i="1"/>
  <c r="AY154" i="1"/>
  <c r="AZ154" i="1"/>
  <c r="BA154" i="1"/>
  <c r="BB154" i="1"/>
  <c r="BC154" i="1"/>
  <c r="BD154" i="1"/>
  <c r="BE154" i="1"/>
  <c r="BI154" i="1"/>
  <c r="BJ154" i="1"/>
  <c r="BK154" i="1"/>
  <c r="AS155" i="1"/>
  <c r="AV155" i="1"/>
  <c r="AW155" i="1"/>
  <c r="AX155" i="1"/>
  <c r="AY155" i="1"/>
  <c r="AZ155" i="1"/>
  <c r="BA155" i="1"/>
  <c r="BB155" i="1"/>
  <c r="BC155" i="1"/>
  <c r="BD155" i="1"/>
  <c r="BE155" i="1"/>
  <c r="BH155" i="1"/>
  <c r="BI155" i="1"/>
  <c r="BJ155" i="1"/>
  <c r="BK155" i="1"/>
  <c r="AS156" i="1"/>
  <c r="AV156" i="1"/>
  <c r="AW156" i="1"/>
  <c r="AX156" i="1"/>
  <c r="AY156" i="1"/>
  <c r="AZ156" i="1"/>
  <c r="BA156" i="1"/>
  <c r="BB156" i="1"/>
  <c r="BC156" i="1"/>
  <c r="BD156" i="1"/>
  <c r="BE156" i="1"/>
  <c r="BI156" i="1"/>
  <c r="BJ156" i="1"/>
  <c r="BK156" i="1"/>
  <c r="AS157" i="1"/>
  <c r="AV157" i="1"/>
  <c r="AW157" i="1"/>
  <c r="AX157" i="1"/>
  <c r="AY157" i="1"/>
  <c r="AZ157" i="1"/>
  <c r="BA157" i="1"/>
  <c r="BB157" i="1"/>
  <c r="BC157" i="1"/>
  <c r="BD157" i="1"/>
  <c r="BE157" i="1"/>
  <c r="BH157" i="1"/>
  <c r="BI157" i="1"/>
  <c r="BJ157" i="1"/>
  <c r="BK157" i="1"/>
  <c r="AS158" i="1"/>
  <c r="AV158" i="1"/>
  <c r="AW158" i="1"/>
  <c r="AX158" i="1"/>
  <c r="AY158" i="1"/>
  <c r="AZ158" i="1"/>
  <c r="BA158" i="1"/>
  <c r="BB158" i="1"/>
  <c r="BC158" i="1"/>
  <c r="BD158" i="1"/>
  <c r="BE158" i="1"/>
  <c r="BI158" i="1"/>
  <c r="BJ158" i="1"/>
  <c r="BK158" i="1"/>
  <c r="AS159" i="1"/>
  <c r="AV159" i="1"/>
  <c r="AW159" i="1"/>
  <c r="AX159" i="1"/>
  <c r="AY159" i="1"/>
  <c r="AZ159" i="1"/>
  <c r="BA159" i="1"/>
  <c r="BB159" i="1"/>
  <c r="BC159" i="1"/>
  <c r="BD159" i="1"/>
  <c r="BE159" i="1"/>
  <c r="BH159" i="1"/>
  <c r="BI159" i="1"/>
  <c r="BJ159" i="1"/>
  <c r="BK159" i="1"/>
  <c r="AS160" i="1"/>
  <c r="AV160" i="1"/>
  <c r="AW160" i="1"/>
  <c r="AX160" i="1"/>
  <c r="AY160" i="1"/>
  <c r="AZ160" i="1"/>
  <c r="BA160" i="1"/>
  <c r="BB160" i="1"/>
  <c r="BC160" i="1"/>
  <c r="BD160" i="1"/>
  <c r="BE160" i="1"/>
  <c r="BI160" i="1"/>
  <c r="BJ160" i="1"/>
  <c r="BK160" i="1"/>
  <c r="AS161" i="1"/>
  <c r="AV161" i="1"/>
  <c r="AW161" i="1"/>
  <c r="AX161" i="1"/>
  <c r="AY161" i="1"/>
  <c r="AZ161" i="1"/>
  <c r="BA161" i="1"/>
  <c r="BB161" i="1"/>
  <c r="BC161" i="1"/>
  <c r="BD161" i="1"/>
  <c r="BE161" i="1"/>
  <c r="BH161" i="1"/>
  <c r="BI161" i="1"/>
  <c r="BJ161" i="1"/>
  <c r="BK161" i="1"/>
  <c r="AV162" i="1"/>
  <c r="AW162" i="1"/>
  <c r="AX162" i="1"/>
  <c r="AY162" i="1"/>
  <c r="AZ162" i="1"/>
  <c r="BA162" i="1"/>
  <c r="BB162" i="1"/>
  <c r="BC162" i="1"/>
  <c r="BD162" i="1"/>
  <c r="BE162" i="1"/>
  <c r="BI162" i="1"/>
  <c r="BJ162" i="1"/>
  <c r="BK162" i="1"/>
  <c r="AS163" i="1"/>
  <c r="AV163" i="1"/>
  <c r="AW163" i="1"/>
  <c r="AX163" i="1"/>
  <c r="AY163" i="1"/>
  <c r="AZ163" i="1"/>
  <c r="BA163" i="1"/>
  <c r="BB163" i="1"/>
  <c r="BC163" i="1"/>
  <c r="BD163" i="1"/>
  <c r="BE163" i="1"/>
  <c r="BH163" i="1"/>
  <c r="BI163" i="1"/>
  <c r="BJ163" i="1"/>
  <c r="BK163" i="1"/>
  <c r="AS164" i="1"/>
  <c r="AV164" i="1"/>
  <c r="AW164" i="1"/>
  <c r="AX164" i="1"/>
  <c r="AY164" i="1"/>
  <c r="AZ164" i="1"/>
  <c r="BA164" i="1"/>
  <c r="BB164" i="1"/>
  <c r="BC164" i="1"/>
  <c r="BD164" i="1"/>
  <c r="BE164" i="1"/>
  <c r="BI164" i="1"/>
  <c r="BJ164" i="1"/>
  <c r="BK164" i="1"/>
  <c r="AS165" i="1"/>
  <c r="AV165" i="1"/>
  <c r="AW165" i="1"/>
  <c r="AX165" i="1"/>
  <c r="AY165" i="1"/>
  <c r="AZ165" i="1"/>
  <c r="BA165" i="1"/>
  <c r="BB165" i="1"/>
  <c r="BC165" i="1"/>
  <c r="BD165" i="1"/>
  <c r="BE165" i="1"/>
  <c r="BH165" i="1"/>
  <c r="BI165" i="1"/>
  <c r="BJ165" i="1"/>
  <c r="BK165" i="1"/>
  <c r="AS166" i="1"/>
  <c r="AV166" i="1"/>
  <c r="AW166" i="1"/>
  <c r="AX166" i="1"/>
  <c r="AY166" i="1"/>
  <c r="AZ166" i="1"/>
  <c r="BA166" i="1"/>
  <c r="BB166" i="1"/>
  <c r="BC166" i="1"/>
  <c r="BD166" i="1"/>
  <c r="BE166" i="1"/>
  <c r="BI166" i="1"/>
  <c r="BJ166" i="1"/>
  <c r="BK166" i="1"/>
  <c r="AV167" i="1"/>
  <c r="AW167" i="1"/>
  <c r="AX167" i="1"/>
  <c r="AY167" i="1"/>
  <c r="AZ167" i="1"/>
  <c r="BA167" i="1"/>
  <c r="BB167" i="1"/>
  <c r="BC167" i="1"/>
  <c r="BD167" i="1"/>
  <c r="BE167" i="1"/>
  <c r="BH167" i="1"/>
  <c r="BI167" i="1"/>
  <c r="BJ167" i="1"/>
  <c r="BK167" i="1"/>
  <c r="AS168" i="1"/>
  <c r="AV168" i="1"/>
  <c r="AW168" i="1"/>
  <c r="AX168" i="1"/>
  <c r="AY168" i="1"/>
  <c r="AZ168" i="1"/>
  <c r="BA168" i="1"/>
  <c r="BB168" i="1"/>
  <c r="BC168" i="1"/>
  <c r="BD168" i="1"/>
  <c r="BE168" i="1"/>
  <c r="BI168" i="1"/>
  <c r="BJ168" i="1"/>
  <c r="BK168" i="1"/>
  <c r="AS169" i="1"/>
  <c r="AV169" i="1"/>
  <c r="AW169" i="1"/>
  <c r="AX169" i="1"/>
  <c r="AY169" i="1"/>
  <c r="AZ169" i="1"/>
  <c r="BA169" i="1"/>
  <c r="BB169" i="1"/>
  <c r="BC169" i="1"/>
  <c r="BD169" i="1"/>
  <c r="BE169" i="1"/>
  <c r="BH169" i="1"/>
  <c r="BI169" i="1"/>
  <c r="BJ169" i="1"/>
  <c r="BK169" i="1"/>
  <c r="AS170" i="1"/>
  <c r="AV170" i="1"/>
  <c r="AW170" i="1"/>
  <c r="AX170" i="1"/>
  <c r="AY170" i="1"/>
  <c r="AZ170" i="1"/>
  <c r="BA170" i="1"/>
  <c r="BB170" i="1"/>
  <c r="BC170" i="1"/>
  <c r="BD170" i="1"/>
  <c r="BE170" i="1"/>
  <c r="BI170" i="1"/>
  <c r="BJ170" i="1"/>
  <c r="BK170" i="1"/>
  <c r="AS171" i="1"/>
  <c r="AV171" i="1"/>
  <c r="AW171" i="1"/>
  <c r="AX171" i="1"/>
  <c r="AY171" i="1"/>
  <c r="AZ171" i="1"/>
  <c r="BA171" i="1"/>
  <c r="BB171" i="1"/>
  <c r="BC171" i="1"/>
  <c r="BD171" i="1"/>
  <c r="BE171" i="1"/>
  <c r="BH171" i="1"/>
  <c r="BI171" i="1"/>
  <c r="BJ171" i="1"/>
  <c r="BK171" i="1"/>
  <c r="AS172" i="1"/>
  <c r="AV172" i="1"/>
  <c r="AW172" i="1"/>
  <c r="AX172" i="1"/>
  <c r="AY172" i="1"/>
  <c r="AZ172" i="1"/>
  <c r="BA172" i="1"/>
  <c r="BB172" i="1"/>
  <c r="BC172" i="1"/>
  <c r="BD172" i="1"/>
  <c r="BE172" i="1"/>
  <c r="BI172" i="1"/>
  <c r="BJ172" i="1"/>
  <c r="BK172" i="1"/>
  <c r="AS173" i="1"/>
  <c r="AV173" i="1"/>
  <c r="AW173" i="1"/>
  <c r="AX173" i="1"/>
  <c r="AY173" i="1"/>
  <c r="AZ173" i="1"/>
  <c r="BA173" i="1"/>
  <c r="BB173" i="1"/>
  <c r="BC173" i="1"/>
  <c r="BD173" i="1"/>
  <c r="BE173" i="1"/>
  <c r="BH173" i="1"/>
  <c r="BI173" i="1"/>
  <c r="BJ173" i="1"/>
  <c r="BK173" i="1"/>
  <c r="AS174" i="1"/>
  <c r="AV174" i="1"/>
  <c r="AW174" i="1"/>
  <c r="AX174" i="1"/>
  <c r="AY174" i="1"/>
  <c r="AZ174" i="1"/>
  <c r="BA174" i="1"/>
  <c r="BB174" i="1"/>
  <c r="BC174" i="1"/>
  <c r="BD174" i="1"/>
  <c r="BE174" i="1"/>
  <c r="BI174" i="1"/>
  <c r="BJ174" i="1"/>
  <c r="BK174" i="1"/>
  <c r="AV175" i="1"/>
  <c r="AW175" i="1"/>
  <c r="AX175" i="1"/>
  <c r="AY175" i="1"/>
  <c r="AZ175" i="1"/>
  <c r="BA175" i="1"/>
  <c r="BB175" i="1"/>
  <c r="BC175" i="1"/>
  <c r="BD175" i="1"/>
  <c r="BE175" i="1"/>
  <c r="BH175" i="1"/>
  <c r="BI175" i="1"/>
  <c r="BJ175" i="1"/>
  <c r="BK175" i="1"/>
  <c r="AS176" i="1"/>
  <c r="AV176" i="1"/>
  <c r="AW176" i="1"/>
  <c r="AX176" i="1"/>
  <c r="AY176" i="1"/>
  <c r="AZ176" i="1"/>
  <c r="BA176" i="1"/>
  <c r="BB176" i="1"/>
  <c r="BC176" i="1"/>
  <c r="BD176" i="1"/>
  <c r="BE176" i="1"/>
  <c r="BI176" i="1"/>
  <c r="BJ176" i="1"/>
  <c r="BK176" i="1"/>
  <c r="AS177" i="1"/>
  <c r="AV177" i="1"/>
  <c r="AW177" i="1"/>
  <c r="AX177" i="1"/>
  <c r="AY177" i="1"/>
  <c r="AZ177" i="1"/>
  <c r="BA177" i="1"/>
  <c r="BB177" i="1"/>
  <c r="BC177" i="1"/>
  <c r="BD177" i="1"/>
  <c r="BE177" i="1"/>
  <c r="BH177" i="1"/>
  <c r="BI177" i="1"/>
  <c r="BJ177" i="1"/>
  <c r="BK177" i="1"/>
  <c r="AS178" i="1"/>
  <c r="AV178" i="1"/>
  <c r="AW178" i="1"/>
  <c r="AX178" i="1"/>
  <c r="AY178" i="1"/>
  <c r="AZ178" i="1"/>
  <c r="BA178" i="1"/>
  <c r="BB178" i="1"/>
  <c r="BC178" i="1"/>
  <c r="BD178" i="1"/>
  <c r="BE178" i="1"/>
  <c r="BI178" i="1"/>
  <c r="BJ178" i="1"/>
  <c r="BK178" i="1"/>
  <c r="AS179" i="1"/>
  <c r="AV179" i="1"/>
  <c r="AW179" i="1"/>
  <c r="AX179" i="1"/>
  <c r="AY179" i="1"/>
  <c r="AZ179" i="1"/>
  <c r="BA179" i="1"/>
  <c r="BB179" i="1"/>
  <c r="BC179" i="1"/>
  <c r="BD179" i="1"/>
  <c r="BE179" i="1"/>
  <c r="BH179" i="1"/>
  <c r="BI179" i="1"/>
  <c r="BJ179" i="1"/>
  <c r="BK179" i="1"/>
  <c r="AS180" i="1"/>
  <c r="AV180" i="1"/>
  <c r="AW180" i="1"/>
  <c r="AX180" i="1"/>
  <c r="AY180" i="1"/>
  <c r="AZ180" i="1"/>
  <c r="BA180" i="1"/>
  <c r="BB180" i="1"/>
  <c r="BC180" i="1"/>
  <c r="BD180" i="1"/>
  <c r="BE180" i="1"/>
  <c r="BI180" i="1"/>
  <c r="BJ180" i="1"/>
  <c r="BK180" i="1"/>
  <c r="AS181" i="1"/>
  <c r="AV181" i="1"/>
  <c r="AW181" i="1"/>
  <c r="AX181" i="1"/>
  <c r="AY181" i="1"/>
  <c r="AZ181" i="1"/>
  <c r="BA181" i="1"/>
  <c r="BB181" i="1"/>
  <c r="BC181" i="1"/>
  <c r="BD181" i="1"/>
  <c r="BE181" i="1"/>
  <c r="BH181" i="1"/>
  <c r="BI181" i="1"/>
  <c r="BJ181" i="1"/>
  <c r="BK181" i="1"/>
  <c r="AS182" i="1"/>
  <c r="AV182" i="1"/>
  <c r="AW182" i="1"/>
  <c r="AX182" i="1"/>
  <c r="AY182" i="1"/>
  <c r="AZ182" i="1"/>
  <c r="BA182" i="1"/>
  <c r="BB182" i="1"/>
  <c r="BC182" i="1"/>
  <c r="BD182" i="1"/>
  <c r="BE182" i="1"/>
  <c r="BI182" i="1"/>
  <c r="BJ182" i="1"/>
  <c r="BK182" i="1"/>
  <c r="AV183" i="1"/>
  <c r="AW183" i="1"/>
  <c r="AX183" i="1"/>
  <c r="AY183" i="1"/>
  <c r="AZ183" i="1"/>
  <c r="BA183" i="1"/>
  <c r="BB183" i="1"/>
  <c r="BC183" i="1"/>
  <c r="BD183" i="1"/>
  <c r="BE183" i="1"/>
  <c r="BH183" i="1"/>
  <c r="BI183" i="1"/>
  <c r="BJ183" i="1"/>
  <c r="BK183" i="1"/>
  <c r="AS184" i="1"/>
  <c r="AV184" i="1"/>
  <c r="AW184" i="1"/>
  <c r="AX184" i="1"/>
  <c r="AY184" i="1"/>
  <c r="AZ184" i="1"/>
  <c r="BA184" i="1"/>
  <c r="BB184" i="1"/>
  <c r="BC184" i="1"/>
  <c r="BD184" i="1"/>
  <c r="BE184" i="1"/>
  <c r="BI184" i="1"/>
  <c r="BJ184" i="1"/>
  <c r="BK184" i="1"/>
  <c r="AS185" i="1"/>
  <c r="AV185" i="1"/>
  <c r="AW185" i="1"/>
  <c r="AX185" i="1"/>
  <c r="AY185" i="1"/>
  <c r="AZ185" i="1"/>
  <c r="BA185" i="1"/>
  <c r="BB185" i="1"/>
  <c r="BC185" i="1"/>
  <c r="BD185" i="1"/>
  <c r="BE185" i="1"/>
  <c r="BH185" i="1"/>
  <c r="BI185" i="1"/>
  <c r="BJ185" i="1"/>
  <c r="BK185" i="1"/>
  <c r="AS186" i="1"/>
  <c r="AV186" i="1"/>
  <c r="AW186" i="1"/>
  <c r="AX186" i="1"/>
  <c r="AY186" i="1"/>
  <c r="AZ186" i="1"/>
  <c r="BA186" i="1"/>
  <c r="BB186" i="1"/>
  <c r="BC186" i="1"/>
  <c r="BD186" i="1"/>
  <c r="BE186" i="1"/>
  <c r="BI186" i="1"/>
  <c r="BJ186" i="1"/>
  <c r="BK186" i="1"/>
  <c r="AS187" i="1"/>
  <c r="AV187" i="1"/>
  <c r="AW187" i="1"/>
  <c r="AX187" i="1"/>
  <c r="AY187" i="1"/>
  <c r="AZ187" i="1"/>
  <c r="BA187" i="1"/>
  <c r="BB187" i="1"/>
  <c r="BC187" i="1"/>
  <c r="BD187" i="1"/>
  <c r="BE187" i="1"/>
  <c r="BH187" i="1"/>
  <c r="BI187" i="1"/>
  <c r="BJ187" i="1"/>
  <c r="BK187" i="1"/>
  <c r="AS188" i="1"/>
  <c r="AV188" i="1"/>
  <c r="AW188" i="1"/>
  <c r="AX188" i="1"/>
  <c r="AY188" i="1"/>
  <c r="AZ188" i="1"/>
  <c r="BA188" i="1"/>
  <c r="BB188" i="1"/>
  <c r="BC188" i="1"/>
  <c r="BD188" i="1"/>
  <c r="BE188" i="1"/>
  <c r="BI188" i="1"/>
  <c r="BJ188" i="1"/>
  <c r="BK188" i="1"/>
  <c r="AS189" i="1"/>
  <c r="AV189" i="1"/>
  <c r="AW189" i="1"/>
  <c r="AX189" i="1"/>
  <c r="AY189" i="1"/>
  <c r="AZ189" i="1"/>
  <c r="BA189" i="1"/>
  <c r="BB189" i="1"/>
  <c r="BC189" i="1"/>
  <c r="BD189" i="1"/>
  <c r="BE189" i="1"/>
  <c r="BH189" i="1"/>
  <c r="BI189" i="1"/>
  <c r="BJ189" i="1"/>
  <c r="BK189" i="1"/>
  <c r="AS190" i="1"/>
  <c r="AV190" i="1"/>
  <c r="AW190" i="1"/>
  <c r="AX190" i="1"/>
  <c r="AY190" i="1"/>
  <c r="AZ190" i="1"/>
  <c r="BA190" i="1"/>
  <c r="BB190" i="1"/>
  <c r="BC190" i="1"/>
  <c r="BD190" i="1"/>
  <c r="BE190" i="1"/>
  <c r="BI190" i="1"/>
  <c r="BJ190" i="1"/>
  <c r="BK190" i="1"/>
  <c r="AS191" i="1"/>
  <c r="AV191" i="1"/>
  <c r="AW191" i="1"/>
  <c r="AX191" i="1"/>
  <c r="AY191" i="1"/>
  <c r="AZ191" i="1"/>
  <c r="BA191" i="1"/>
  <c r="BB191" i="1"/>
  <c r="BC191" i="1"/>
  <c r="BD191" i="1"/>
  <c r="BE191" i="1"/>
  <c r="BH191" i="1"/>
  <c r="BI191" i="1"/>
  <c r="BJ191" i="1"/>
  <c r="BK191" i="1"/>
  <c r="AS192" i="1"/>
  <c r="AV192" i="1"/>
  <c r="AW192" i="1"/>
  <c r="AX192" i="1"/>
  <c r="AY192" i="1"/>
  <c r="AZ192" i="1"/>
  <c r="BA192" i="1"/>
  <c r="BB192" i="1"/>
  <c r="BC192" i="1"/>
  <c r="BD192" i="1"/>
  <c r="BE192" i="1"/>
  <c r="BI192" i="1"/>
  <c r="BJ192" i="1"/>
  <c r="BK192" i="1"/>
  <c r="AS193" i="1"/>
  <c r="AV193" i="1"/>
  <c r="AW193" i="1"/>
  <c r="AX193" i="1"/>
  <c r="AY193" i="1"/>
  <c r="AZ193" i="1"/>
  <c r="BA193" i="1"/>
  <c r="BB193" i="1"/>
  <c r="BC193" i="1"/>
  <c r="BD193" i="1"/>
  <c r="BE193" i="1"/>
  <c r="BH193" i="1"/>
  <c r="BI193" i="1"/>
  <c r="BJ193" i="1"/>
  <c r="BK193" i="1"/>
  <c r="AV194" i="1"/>
  <c r="AW194" i="1"/>
  <c r="AX194" i="1"/>
  <c r="AY194" i="1"/>
  <c r="AZ194" i="1"/>
  <c r="BA194" i="1"/>
  <c r="BB194" i="1"/>
  <c r="BC194" i="1"/>
  <c r="BD194" i="1"/>
  <c r="BE194" i="1"/>
  <c r="BI194" i="1"/>
  <c r="BJ194" i="1"/>
  <c r="BK194" i="1"/>
  <c r="AS195" i="1"/>
  <c r="AV195" i="1"/>
  <c r="AW195" i="1"/>
  <c r="AX195" i="1"/>
  <c r="AY195" i="1"/>
  <c r="AZ195" i="1"/>
  <c r="BA195" i="1"/>
  <c r="BB195" i="1"/>
  <c r="BC195" i="1"/>
  <c r="BD195" i="1"/>
  <c r="BE195" i="1"/>
  <c r="BH195" i="1"/>
  <c r="BI195" i="1"/>
  <c r="BJ195" i="1"/>
  <c r="BK195" i="1"/>
  <c r="AS196" i="1"/>
  <c r="AV196" i="1"/>
  <c r="AW196" i="1"/>
  <c r="AX196" i="1"/>
  <c r="AY196" i="1"/>
  <c r="AZ196" i="1"/>
  <c r="BA196" i="1"/>
  <c r="BB196" i="1"/>
  <c r="BC196" i="1"/>
  <c r="BD196" i="1"/>
  <c r="BE196" i="1"/>
  <c r="BI196" i="1"/>
  <c r="BJ196" i="1"/>
  <c r="BK196" i="1"/>
  <c r="AS197" i="1"/>
  <c r="AV197" i="1"/>
  <c r="AW197" i="1"/>
  <c r="AX197" i="1"/>
  <c r="AY197" i="1"/>
  <c r="AZ197" i="1"/>
  <c r="BA197" i="1"/>
  <c r="BB197" i="1"/>
  <c r="BC197" i="1"/>
  <c r="BD197" i="1"/>
  <c r="BE197" i="1"/>
  <c r="BH197" i="1"/>
  <c r="BI197" i="1"/>
  <c r="BJ197" i="1"/>
  <c r="BK197" i="1"/>
  <c r="AS198" i="1"/>
  <c r="AV198" i="1"/>
  <c r="AW198" i="1"/>
  <c r="AX198" i="1"/>
  <c r="AY198" i="1"/>
  <c r="AZ198" i="1"/>
  <c r="BA198" i="1"/>
  <c r="BB198" i="1"/>
  <c r="BC198" i="1"/>
  <c r="BD198" i="1"/>
  <c r="BE198" i="1"/>
  <c r="BI198" i="1"/>
  <c r="BJ198" i="1"/>
  <c r="BK198" i="1"/>
  <c r="AS199" i="1"/>
  <c r="AV199" i="1"/>
  <c r="AW199" i="1"/>
  <c r="AX199" i="1"/>
  <c r="AY199" i="1"/>
  <c r="AZ199" i="1"/>
  <c r="BA199" i="1"/>
  <c r="BB199" i="1"/>
  <c r="BC199" i="1"/>
  <c r="BD199" i="1"/>
  <c r="BE199" i="1"/>
  <c r="BH199" i="1"/>
  <c r="BI199" i="1"/>
  <c r="BJ199" i="1"/>
  <c r="BK199" i="1"/>
  <c r="AS200" i="1"/>
  <c r="AV200" i="1"/>
  <c r="AW200" i="1"/>
  <c r="AX200" i="1"/>
  <c r="AY200" i="1"/>
  <c r="AZ200" i="1"/>
  <c r="BA200" i="1"/>
  <c r="BB200" i="1"/>
  <c r="BC200" i="1"/>
  <c r="BD200" i="1"/>
  <c r="BE200" i="1"/>
  <c r="BI200" i="1"/>
  <c r="BJ200" i="1"/>
  <c r="BK200" i="1"/>
  <c r="AS201" i="1"/>
  <c r="AV201" i="1"/>
  <c r="AW201" i="1"/>
  <c r="AX201" i="1"/>
  <c r="AY201" i="1"/>
  <c r="AZ201" i="1"/>
  <c r="BA201" i="1"/>
  <c r="BB201" i="1"/>
  <c r="BC201" i="1"/>
  <c r="BD201" i="1"/>
  <c r="BE201" i="1"/>
  <c r="BH201" i="1"/>
  <c r="BI201" i="1"/>
  <c r="BJ201" i="1"/>
  <c r="BK201" i="1"/>
  <c r="AV202" i="1"/>
  <c r="AW202" i="1"/>
  <c r="AX202" i="1"/>
  <c r="AY202" i="1"/>
  <c r="AZ202" i="1"/>
  <c r="BA202" i="1"/>
  <c r="BB202" i="1"/>
  <c r="BC202" i="1"/>
  <c r="BD202" i="1"/>
  <c r="BE202" i="1"/>
  <c r="BI202" i="1"/>
  <c r="BJ202" i="1"/>
  <c r="BK202" i="1"/>
  <c r="AS203" i="1"/>
  <c r="AV203" i="1"/>
  <c r="AW203" i="1"/>
  <c r="AX203" i="1"/>
  <c r="AY203" i="1"/>
  <c r="AZ203" i="1"/>
  <c r="BA203" i="1"/>
  <c r="BB203" i="1"/>
  <c r="BC203" i="1"/>
  <c r="BD203" i="1"/>
  <c r="BE203" i="1"/>
  <c r="BH203" i="1"/>
  <c r="BI203" i="1"/>
  <c r="BJ203" i="1"/>
  <c r="BK203" i="1"/>
  <c r="AS204" i="1"/>
  <c r="AV204" i="1"/>
  <c r="AW204" i="1"/>
  <c r="AX204" i="1"/>
  <c r="AY204" i="1"/>
  <c r="AZ204" i="1"/>
  <c r="BA204" i="1"/>
  <c r="BB204" i="1"/>
  <c r="BC204" i="1"/>
  <c r="BD204" i="1"/>
  <c r="BE204" i="1"/>
  <c r="BI204" i="1"/>
  <c r="BJ204" i="1"/>
  <c r="BK204" i="1"/>
  <c r="AS205" i="1"/>
  <c r="AV205" i="1"/>
  <c r="AW205" i="1"/>
  <c r="AX205" i="1"/>
  <c r="AY205" i="1"/>
  <c r="AZ205" i="1"/>
  <c r="BA205" i="1"/>
  <c r="BB205" i="1"/>
  <c r="BC205" i="1"/>
  <c r="BD205" i="1"/>
  <c r="BE205" i="1"/>
  <c r="BH205" i="1"/>
  <c r="BI205" i="1"/>
  <c r="BJ205" i="1"/>
  <c r="BK205" i="1"/>
  <c r="AS206" i="1"/>
  <c r="AV206" i="1"/>
  <c r="AW206" i="1"/>
  <c r="AX206" i="1"/>
  <c r="AY206" i="1"/>
  <c r="AZ206" i="1"/>
  <c r="BA206" i="1"/>
  <c r="BB206" i="1"/>
  <c r="BC206" i="1"/>
  <c r="BD206" i="1"/>
  <c r="BE206" i="1"/>
  <c r="BI206" i="1"/>
  <c r="BJ206" i="1"/>
  <c r="BK206" i="1"/>
  <c r="AV207" i="1"/>
  <c r="AW207" i="1"/>
  <c r="AX207" i="1"/>
  <c r="AY207" i="1"/>
  <c r="AZ207" i="1"/>
  <c r="BA207" i="1"/>
  <c r="BB207" i="1"/>
  <c r="BC207" i="1"/>
  <c r="BD207" i="1"/>
  <c r="BE207" i="1"/>
  <c r="BH207" i="1"/>
  <c r="BI207" i="1"/>
  <c r="BJ207" i="1"/>
  <c r="BK207" i="1"/>
  <c r="AS208" i="1"/>
  <c r="AV208" i="1"/>
  <c r="AW208" i="1"/>
  <c r="AX208" i="1"/>
  <c r="AY208" i="1"/>
  <c r="AZ208" i="1"/>
  <c r="BA208" i="1"/>
  <c r="BB208" i="1"/>
  <c r="BC208" i="1"/>
  <c r="BD208" i="1"/>
  <c r="BE208" i="1"/>
  <c r="BI208" i="1"/>
  <c r="BJ208" i="1"/>
  <c r="BK208" i="1"/>
  <c r="AS209" i="1"/>
  <c r="AV209" i="1"/>
  <c r="AW209" i="1"/>
  <c r="AX209" i="1"/>
  <c r="AY209" i="1"/>
  <c r="AZ209" i="1"/>
  <c r="BA209" i="1"/>
  <c r="BB209" i="1"/>
  <c r="BC209" i="1"/>
  <c r="BD209" i="1"/>
  <c r="BE209" i="1"/>
  <c r="BH209" i="1"/>
  <c r="BI209" i="1"/>
  <c r="BJ209" i="1"/>
  <c r="BK209" i="1"/>
  <c r="AS210" i="1"/>
  <c r="AV210" i="1"/>
  <c r="AW210" i="1"/>
  <c r="AX210" i="1"/>
  <c r="AY210" i="1"/>
  <c r="AZ210" i="1"/>
  <c r="BA210" i="1"/>
  <c r="BB210" i="1"/>
  <c r="BC210" i="1"/>
  <c r="BD210" i="1"/>
  <c r="BE210" i="1"/>
  <c r="BI210" i="1"/>
  <c r="BJ210" i="1"/>
  <c r="BK210" i="1"/>
  <c r="AS211" i="1"/>
  <c r="AV211" i="1"/>
  <c r="AW211" i="1"/>
  <c r="AX211" i="1"/>
  <c r="AY211" i="1"/>
  <c r="AZ211" i="1"/>
  <c r="BA211" i="1"/>
  <c r="BB211" i="1"/>
  <c r="BC211" i="1"/>
  <c r="BD211" i="1"/>
  <c r="BE211" i="1"/>
  <c r="BH211" i="1"/>
  <c r="BI211" i="1"/>
  <c r="BJ211" i="1"/>
  <c r="BK211" i="1"/>
  <c r="AS212" i="1"/>
  <c r="AV212" i="1"/>
  <c r="AW212" i="1"/>
  <c r="AX212" i="1"/>
  <c r="AY212" i="1"/>
  <c r="AZ212" i="1"/>
  <c r="BA212" i="1"/>
  <c r="BB212" i="1"/>
  <c r="BC212" i="1"/>
  <c r="BD212" i="1"/>
  <c r="BE212" i="1"/>
  <c r="BI212" i="1"/>
  <c r="BJ212" i="1"/>
  <c r="BK212" i="1"/>
  <c r="AS213" i="1"/>
  <c r="AV213" i="1"/>
  <c r="AW213" i="1"/>
  <c r="AX213" i="1"/>
  <c r="AY213" i="1"/>
  <c r="AZ213" i="1"/>
  <c r="BA213" i="1"/>
  <c r="BB213" i="1"/>
  <c r="BC213" i="1"/>
  <c r="BD213" i="1"/>
  <c r="BE213" i="1"/>
  <c r="BH213" i="1"/>
  <c r="BI213" i="1"/>
  <c r="BJ213" i="1"/>
  <c r="BK213" i="1"/>
  <c r="AS214" i="1"/>
  <c r="AV214" i="1"/>
  <c r="AW214" i="1"/>
  <c r="AX214" i="1"/>
  <c r="AY214" i="1"/>
  <c r="AZ214" i="1"/>
  <c r="BA214" i="1"/>
  <c r="BB214" i="1"/>
  <c r="BC214" i="1"/>
  <c r="BD214" i="1"/>
  <c r="BE214" i="1"/>
  <c r="BI214" i="1"/>
  <c r="BJ214" i="1"/>
  <c r="BK214" i="1"/>
  <c r="AV215" i="1"/>
  <c r="AW215" i="1"/>
  <c r="AX215" i="1"/>
  <c r="AY215" i="1"/>
  <c r="AZ215" i="1"/>
  <c r="BA215" i="1"/>
  <c r="BB215" i="1"/>
  <c r="BC215" i="1"/>
  <c r="BD215" i="1"/>
  <c r="BE215" i="1"/>
  <c r="BH215" i="1"/>
  <c r="BI215" i="1"/>
  <c r="BJ215" i="1"/>
  <c r="BK215" i="1"/>
  <c r="AS216" i="1"/>
  <c r="AV216" i="1"/>
  <c r="AW216" i="1"/>
  <c r="AX216" i="1"/>
  <c r="AY216" i="1"/>
  <c r="AZ216" i="1"/>
  <c r="BA216" i="1"/>
  <c r="BB216" i="1"/>
  <c r="BC216" i="1"/>
  <c r="BD216" i="1"/>
  <c r="BE216" i="1"/>
  <c r="BI216" i="1"/>
  <c r="BJ216" i="1"/>
  <c r="BK216" i="1"/>
  <c r="AS217" i="1"/>
  <c r="AV217" i="1"/>
  <c r="AW217" i="1"/>
  <c r="AX217" i="1"/>
  <c r="AY217" i="1"/>
  <c r="AZ217" i="1"/>
  <c r="BA217" i="1"/>
  <c r="BB217" i="1"/>
  <c r="BC217" i="1"/>
  <c r="BD217" i="1"/>
  <c r="BE217" i="1"/>
  <c r="BH217" i="1"/>
  <c r="BI217" i="1"/>
  <c r="BJ217" i="1"/>
  <c r="BK217" i="1"/>
  <c r="AS218" i="1"/>
  <c r="AV218" i="1"/>
  <c r="AW218" i="1"/>
  <c r="AX218" i="1"/>
  <c r="AY218" i="1"/>
  <c r="AZ218" i="1"/>
  <c r="BA218" i="1"/>
  <c r="BB218" i="1"/>
  <c r="BC218" i="1"/>
  <c r="BD218" i="1"/>
  <c r="BE218" i="1"/>
  <c r="BI218" i="1"/>
  <c r="BJ218" i="1"/>
  <c r="BK218" i="1"/>
  <c r="AS219" i="1"/>
  <c r="AV219" i="1"/>
  <c r="AW219" i="1"/>
  <c r="AX219" i="1"/>
  <c r="AY219" i="1"/>
  <c r="AZ219" i="1"/>
  <c r="BA219" i="1"/>
  <c r="BB219" i="1"/>
  <c r="BC219" i="1"/>
  <c r="BD219" i="1"/>
  <c r="BE219" i="1"/>
  <c r="BH219" i="1"/>
  <c r="BI219" i="1"/>
  <c r="BJ219" i="1"/>
  <c r="BK219" i="1"/>
  <c r="AS220" i="1"/>
  <c r="AV220" i="1"/>
  <c r="AW220" i="1"/>
  <c r="AX220" i="1"/>
  <c r="AY220" i="1"/>
  <c r="AZ220" i="1"/>
  <c r="BA220" i="1"/>
  <c r="BB220" i="1"/>
  <c r="BC220" i="1"/>
  <c r="BD220" i="1"/>
  <c r="BE220" i="1"/>
  <c r="BI220" i="1"/>
  <c r="BJ220" i="1"/>
  <c r="BK220" i="1"/>
  <c r="AS221" i="1"/>
  <c r="AV221" i="1"/>
  <c r="AW221" i="1"/>
  <c r="AX221" i="1"/>
  <c r="AY221" i="1"/>
  <c r="AZ221" i="1"/>
  <c r="BA221" i="1"/>
  <c r="BB221" i="1"/>
  <c r="BC221" i="1"/>
  <c r="BD221" i="1"/>
  <c r="BE221" i="1"/>
  <c r="BH221" i="1"/>
  <c r="BI221" i="1"/>
  <c r="BJ221" i="1"/>
  <c r="BK221" i="1"/>
  <c r="AS222" i="1"/>
  <c r="AV222" i="1"/>
  <c r="AW222" i="1"/>
  <c r="AX222" i="1"/>
  <c r="AY222" i="1"/>
  <c r="AZ222" i="1"/>
  <c r="BA222" i="1"/>
  <c r="BB222" i="1"/>
  <c r="BC222" i="1"/>
  <c r="BD222" i="1"/>
  <c r="BE222" i="1"/>
  <c r="BI222" i="1"/>
  <c r="BJ222" i="1"/>
  <c r="BK222" i="1"/>
  <c r="AS223" i="1"/>
  <c r="AV223" i="1"/>
  <c r="AW223" i="1"/>
  <c r="AX223" i="1"/>
  <c r="AY223" i="1"/>
  <c r="AZ223" i="1"/>
  <c r="BA223" i="1"/>
  <c r="BB223" i="1"/>
  <c r="BC223" i="1"/>
  <c r="BD223" i="1"/>
  <c r="BE223" i="1"/>
  <c r="BH223" i="1"/>
  <c r="BI223" i="1"/>
  <c r="BJ223" i="1"/>
  <c r="BK223" i="1"/>
  <c r="AS224" i="1"/>
  <c r="AV224" i="1"/>
  <c r="AW224" i="1"/>
  <c r="AX224" i="1"/>
  <c r="AY224" i="1"/>
  <c r="AZ224" i="1"/>
  <c r="BA224" i="1"/>
  <c r="BB224" i="1"/>
  <c r="BC224" i="1"/>
  <c r="BD224" i="1"/>
  <c r="BE224" i="1"/>
  <c r="BI224" i="1"/>
  <c r="BJ224" i="1"/>
  <c r="BK224" i="1"/>
  <c r="AS225" i="1"/>
  <c r="AV225" i="1"/>
  <c r="AW225" i="1"/>
  <c r="AX225" i="1"/>
  <c r="AY225" i="1"/>
  <c r="AZ225" i="1"/>
  <c r="BA225" i="1"/>
  <c r="BB225" i="1"/>
  <c r="BC225" i="1"/>
  <c r="BD225" i="1"/>
  <c r="BE225" i="1"/>
  <c r="BH225" i="1"/>
  <c r="BI225" i="1"/>
  <c r="BJ225" i="1"/>
  <c r="BK225" i="1"/>
  <c r="AV226" i="1"/>
  <c r="AW226" i="1"/>
  <c r="AX226" i="1"/>
  <c r="AY226" i="1"/>
  <c r="AZ226" i="1"/>
  <c r="BA226" i="1"/>
  <c r="BB226" i="1"/>
  <c r="BC226" i="1"/>
  <c r="BD226" i="1"/>
  <c r="BE226" i="1"/>
  <c r="BI226" i="1"/>
  <c r="BJ226" i="1"/>
  <c r="BK226" i="1"/>
  <c r="AS227" i="1"/>
  <c r="AV227" i="1"/>
  <c r="AW227" i="1"/>
  <c r="AX227" i="1"/>
  <c r="AY227" i="1"/>
  <c r="AZ227" i="1"/>
  <c r="BA227" i="1"/>
  <c r="BB227" i="1"/>
  <c r="BC227" i="1"/>
  <c r="BD227" i="1"/>
  <c r="BE227" i="1"/>
  <c r="BH227" i="1"/>
  <c r="BI227" i="1"/>
  <c r="BJ227" i="1"/>
  <c r="BK227" i="1"/>
  <c r="AS228" i="1"/>
  <c r="AV228" i="1"/>
  <c r="AW228" i="1"/>
  <c r="AX228" i="1"/>
  <c r="AY228" i="1"/>
  <c r="AZ228" i="1"/>
  <c r="BA228" i="1"/>
  <c r="BB228" i="1"/>
  <c r="BC228" i="1"/>
  <c r="BD228" i="1"/>
  <c r="BE228" i="1"/>
  <c r="BI228" i="1"/>
  <c r="BJ228" i="1"/>
  <c r="BK228" i="1"/>
  <c r="AS229" i="1"/>
  <c r="AV229" i="1"/>
  <c r="AW229" i="1"/>
  <c r="AX229" i="1"/>
  <c r="AY229" i="1"/>
  <c r="AZ229" i="1"/>
  <c r="BA229" i="1"/>
  <c r="BB229" i="1"/>
  <c r="BC229" i="1"/>
  <c r="BD229" i="1"/>
  <c r="BE229" i="1"/>
  <c r="BH229" i="1"/>
  <c r="BI229" i="1"/>
  <c r="BJ229" i="1"/>
  <c r="BK229" i="1"/>
  <c r="AS230" i="1"/>
  <c r="AV230" i="1"/>
  <c r="AW230" i="1"/>
  <c r="AX230" i="1"/>
  <c r="AY230" i="1"/>
  <c r="AZ230" i="1"/>
  <c r="BA230" i="1"/>
  <c r="BB230" i="1"/>
  <c r="BC230" i="1"/>
  <c r="BD230" i="1"/>
  <c r="BE230" i="1"/>
  <c r="BI230" i="1"/>
  <c r="BJ230" i="1"/>
  <c r="BK230" i="1"/>
  <c r="AS231" i="1"/>
  <c r="AV231" i="1"/>
  <c r="AW231" i="1"/>
  <c r="AX231" i="1"/>
  <c r="AY231" i="1"/>
  <c r="AZ231" i="1"/>
  <c r="BA231" i="1"/>
  <c r="BB231" i="1"/>
  <c r="BC231" i="1"/>
  <c r="BD231" i="1"/>
  <c r="BE231" i="1"/>
  <c r="BH231" i="1"/>
  <c r="BI231" i="1"/>
  <c r="BJ231" i="1"/>
  <c r="BK231" i="1"/>
  <c r="AS232" i="1"/>
  <c r="AV232" i="1"/>
  <c r="AW232" i="1"/>
  <c r="AX232" i="1"/>
  <c r="AY232" i="1"/>
  <c r="AZ232" i="1"/>
  <c r="BA232" i="1"/>
  <c r="BB232" i="1"/>
  <c r="BC232" i="1"/>
  <c r="BD232" i="1"/>
  <c r="BE232" i="1"/>
  <c r="BI232" i="1"/>
  <c r="BJ232" i="1"/>
  <c r="BK232" i="1"/>
  <c r="AS233" i="1"/>
  <c r="AV233" i="1"/>
  <c r="AW233" i="1"/>
  <c r="AX233" i="1"/>
  <c r="AY233" i="1"/>
  <c r="AZ233" i="1"/>
  <c r="BA233" i="1"/>
  <c r="BB233" i="1"/>
  <c r="BC233" i="1"/>
  <c r="BD233" i="1"/>
  <c r="BE233" i="1"/>
  <c r="BH233" i="1"/>
  <c r="BI233" i="1"/>
  <c r="BJ233" i="1"/>
  <c r="BK233" i="1"/>
  <c r="AV234" i="1"/>
  <c r="AW234" i="1"/>
  <c r="AX234" i="1"/>
  <c r="AY234" i="1"/>
  <c r="AZ234" i="1"/>
  <c r="BA234" i="1"/>
  <c r="BB234" i="1"/>
  <c r="BC234" i="1"/>
  <c r="BD234" i="1"/>
  <c r="BE234" i="1"/>
  <c r="BI234" i="1"/>
  <c r="BJ234" i="1"/>
  <c r="BK234" i="1"/>
  <c r="AS235" i="1"/>
  <c r="AV235" i="1"/>
  <c r="AW235" i="1"/>
  <c r="AX235" i="1"/>
  <c r="AY235" i="1"/>
  <c r="AZ235" i="1"/>
  <c r="BA235" i="1"/>
  <c r="BB235" i="1"/>
  <c r="BC235" i="1"/>
  <c r="BD235" i="1"/>
  <c r="BE235" i="1"/>
  <c r="BH235" i="1"/>
  <c r="BI235" i="1"/>
  <c r="BJ235" i="1"/>
  <c r="BK235" i="1"/>
  <c r="AS236" i="1"/>
  <c r="AV236" i="1"/>
  <c r="AW236" i="1"/>
  <c r="AX236" i="1"/>
  <c r="AY236" i="1"/>
  <c r="AZ236" i="1"/>
  <c r="BA236" i="1"/>
  <c r="BB236" i="1"/>
  <c r="BC236" i="1"/>
  <c r="BD236" i="1"/>
  <c r="BE236" i="1"/>
  <c r="BI236" i="1"/>
  <c r="BJ236" i="1"/>
  <c r="BK236" i="1"/>
  <c r="AS237" i="1"/>
  <c r="AV237" i="1"/>
  <c r="AW237" i="1"/>
  <c r="AX237" i="1"/>
  <c r="AY237" i="1"/>
  <c r="AZ237" i="1"/>
  <c r="BA237" i="1"/>
  <c r="BB237" i="1"/>
  <c r="BC237" i="1"/>
  <c r="BD237" i="1"/>
  <c r="BE237" i="1"/>
  <c r="BH237" i="1"/>
  <c r="BI237" i="1"/>
  <c r="BJ237" i="1"/>
  <c r="BK237" i="1"/>
  <c r="AS238" i="1"/>
  <c r="AV238" i="1"/>
  <c r="AW238" i="1"/>
  <c r="AX238" i="1"/>
  <c r="AY238" i="1"/>
  <c r="AZ238" i="1"/>
  <c r="BA238" i="1"/>
  <c r="BB238" i="1"/>
  <c r="BC238" i="1"/>
  <c r="BD238" i="1"/>
  <c r="BE238" i="1"/>
  <c r="BI238" i="1"/>
  <c r="BJ238" i="1"/>
  <c r="BK238" i="1"/>
  <c r="AV239" i="1"/>
  <c r="AW239" i="1"/>
  <c r="AX239" i="1"/>
  <c r="AY239" i="1"/>
  <c r="AZ239" i="1"/>
  <c r="BA239" i="1"/>
  <c r="BB239" i="1"/>
  <c r="BC239" i="1"/>
  <c r="BD239" i="1"/>
  <c r="BE239" i="1"/>
  <c r="BH239" i="1"/>
  <c r="BI239" i="1"/>
  <c r="BJ239" i="1"/>
  <c r="BK239" i="1"/>
  <c r="AS240" i="1"/>
  <c r="AV240" i="1"/>
  <c r="AW240" i="1"/>
  <c r="AX240" i="1"/>
  <c r="AY240" i="1"/>
  <c r="AZ240" i="1"/>
  <c r="BA240" i="1"/>
  <c r="BB240" i="1"/>
  <c r="BC240" i="1"/>
  <c r="BD240" i="1"/>
  <c r="BE240" i="1"/>
  <c r="BI240" i="1"/>
  <c r="BJ240" i="1"/>
  <c r="BK240" i="1"/>
  <c r="AS241" i="1"/>
  <c r="AV241" i="1"/>
  <c r="AW241" i="1"/>
  <c r="AX241" i="1"/>
  <c r="AY241" i="1"/>
  <c r="AZ241" i="1"/>
  <c r="BA241" i="1"/>
  <c r="BB241" i="1"/>
  <c r="BC241" i="1"/>
  <c r="BD241" i="1"/>
  <c r="BE241" i="1"/>
  <c r="BH241" i="1"/>
  <c r="BI241" i="1"/>
  <c r="BJ241" i="1"/>
  <c r="BK241" i="1"/>
  <c r="AS242" i="1"/>
  <c r="AV242" i="1"/>
  <c r="AW242" i="1"/>
  <c r="AX242" i="1"/>
  <c r="AY242" i="1"/>
  <c r="AZ242" i="1"/>
  <c r="BA242" i="1"/>
  <c r="BB242" i="1"/>
  <c r="BC242" i="1"/>
  <c r="BD242" i="1"/>
  <c r="BE242" i="1"/>
  <c r="BI242" i="1"/>
  <c r="BJ242" i="1"/>
  <c r="BK242" i="1"/>
  <c r="AS243" i="1"/>
  <c r="AV243" i="1"/>
  <c r="AW243" i="1"/>
  <c r="AX243" i="1"/>
  <c r="AY243" i="1"/>
  <c r="AZ243" i="1"/>
  <c r="BA243" i="1"/>
  <c r="BB243" i="1"/>
  <c r="BC243" i="1"/>
  <c r="BD243" i="1"/>
  <c r="BE243" i="1"/>
  <c r="BH243" i="1"/>
  <c r="BI243" i="1"/>
  <c r="BJ243" i="1"/>
  <c r="BK243" i="1"/>
  <c r="AS244" i="1"/>
  <c r="AV244" i="1"/>
  <c r="AW244" i="1"/>
  <c r="AX244" i="1"/>
  <c r="AY244" i="1"/>
  <c r="AZ244" i="1"/>
  <c r="BA244" i="1"/>
  <c r="BB244" i="1"/>
  <c r="BC244" i="1"/>
  <c r="BD244" i="1"/>
  <c r="BE244" i="1"/>
  <c r="BI244" i="1"/>
  <c r="BJ244" i="1"/>
  <c r="BK244" i="1"/>
  <c r="AS245" i="1"/>
  <c r="AV245" i="1"/>
  <c r="AW245" i="1"/>
  <c r="AX245" i="1"/>
  <c r="AY245" i="1"/>
  <c r="AZ245" i="1"/>
  <c r="BA245" i="1"/>
  <c r="BB245" i="1"/>
  <c r="BC245" i="1"/>
  <c r="BD245" i="1"/>
  <c r="BE245" i="1"/>
  <c r="BH245" i="1"/>
  <c r="BI245" i="1"/>
  <c r="BJ245" i="1"/>
  <c r="BK245" i="1"/>
  <c r="AS246" i="1"/>
  <c r="AV246" i="1"/>
  <c r="AW246" i="1"/>
  <c r="AX246" i="1"/>
  <c r="AY246" i="1"/>
  <c r="AZ246" i="1"/>
  <c r="BA246" i="1"/>
  <c r="BB246" i="1"/>
  <c r="BC246" i="1"/>
  <c r="BD246" i="1"/>
  <c r="BE246" i="1"/>
  <c r="BI246" i="1"/>
  <c r="BJ246" i="1"/>
  <c r="BK246" i="1"/>
  <c r="AV247" i="1"/>
  <c r="AW247" i="1"/>
  <c r="AX247" i="1"/>
  <c r="AY247" i="1"/>
  <c r="AZ247" i="1"/>
  <c r="BA247" i="1"/>
  <c r="BB247" i="1"/>
  <c r="BC247" i="1"/>
  <c r="BD247" i="1"/>
  <c r="BE247" i="1"/>
  <c r="BH247" i="1"/>
  <c r="BI247" i="1"/>
  <c r="BJ247" i="1"/>
  <c r="BK247" i="1"/>
  <c r="AS248" i="1"/>
  <c r="AV248" i="1"/>
  <c r="AW248" i="1"/>
  <c r="AX248" i="1"/>
  <c r="AY248" i="1"/>
  <c r="AZ248" i="1"/>
  <c r="BA248" i="1"/>
  <c r="BB248" i="1"/>
  <c r="BC248" i="1"/>
  <c r="BD248" i="1"/>
  <c r="BE248" i="1"/>
  <c r="BI248" i="1"/>
  <c r="BJ248" i="1"/>
  <c r="BK248" i="1"/>
  <c r="AS249" i="1"/>
  <c r="AV249" i="1"/>
  <c r="AW249" i="1"/>
  <c r="AX249" i="1"/>
  <c r="AY249" i="1"/>
  <c r="AZ249" i="1"/>
  <c r="BA249" i="1"/>
  <c r="BB249" i="1"/>
  <c r="BC249" i="1"/>
  <c r="BD249" i="1"/>
  <c r="BE249" i="1"/>
  <c r="BH249" i="1"/>
  <c r="BI249" i="1"/>
  <c r="BJ249" i="1"/>
  <c r="BK249" i="1"/>
  <c r="AS250" i="1"/>
  <c r="AV250" i="1"/>
  <c r="AW250" i="1"/>
  <c r="AX250" i="1"/>
  <c r="AY250" i="1"/>
  <c r="AZ250" i="1"/>
  <c r="BA250" i="1"/>
  <c r="BB250" i="1"/>
  <c r="BC250" i="1"/>
  <c r="BD250" i="1"/>
  <c r="BE250" i="1"/>
  <c r="BI250" i="1"/>
  <c r="BJ250" i="1"/>
  <c r="BK250" i="1"/>
  <c r="AS251" i="1"/>
  <c r="AV251" i="1"/>
  <c r="AW251" i="1"/>
  <c r="AX251" i="1"/>
  <c r="AY251" i="1"/>
  <c r="AZ251" i="1"/>
  <c r="BA251" i="1"/>
  <c r="BB251" i="1"/>
  <c r="BC251" i="1"/>
  <c r="BD251" i="1"/>
  <c r="BE251" i="1"/>
  <c r="BH251" i="1"/>
  <c r="BI251" i="1"/>
  <c r="BJ251" i="1"/>
  <c r="BK251" i="1"/>
  <c r="AS252" i="1"/>
  <c r="AV252" i="1"/>
  <c r="AW252" i="1"/>
  <c r="AX252" i="1"/>
  <c r="AY252" i="1"/>
  <c r="AZ252" i="1"/>
  <c r="BA252" i="1"/>
  <c r="BB252" i="1"/>
  <c r="BC252" i="1"/>
  <c r="BD252" i="1"/>
  <c r="BE252" i="1"/>
  <c r="BI252" i="1"/>
  <c r="BJ252" i="1"/>
  <c r="BK252" i="1"/>
  <c r="AS253" i="1"/>
  <c r="AV253" i="1"/>
  <c r="AW253" i="1"/>
  <c r="AX253" i="1"/>
  <c r="AY253" i="1"/>
  <c r="AZ253" i="1"/>
  <c r="BA253" i="1"/>
  <c r="BB253" i="1"/>
  <c r="BC253" i="1"/>
  <c r="BD253" i="1"/>
  <c r="BE253" i="1"/>
  <c r="BH253" i="1"/>
  <c r="BI253" i="1"/>
  <c r="BJ253" i="1"/>
  <c r="BK253" i="1"/>
  <c r="AS254" i="1"/>
  <c r="AV254" i="1"/>
  <c r="AW254" i="1"/>
  <c r="AX254" i="1"/>
  <c r="AY254" i="1"/>
  <c r="AZ254" i="1"/>
  <c r="BA254" i="1"/>
  <c r="BB254" i="1"/>
  <c r="BC254" i="1"/>
  <c r="BD254" i="1"/>
  <c r="BE254" i="1"/>
  <c r="BI254" i="1"/>
  <c r="BJ254" i="1"/>
  <c r="BK254" i="1"/>
  <c r="AS255" i="1"/>
  <c r="AV255" i="1"/>
  <c r="AW255" i="1"/>
  <c r="AX255" i="1"/>
  <c r="AY255" i="1"/>
  <c r="AZ255" i="1"/>
  <c r="BA255" i="1"/>
  <c r="BB255" i="1"/>
  <c r="BC255" i="1"/>
  <c r="BD255" i="1"/>
  <c r="BE255" i="1"/>
  <c r="BH255" i="1"/>
  <c r="BI255" i="1"/>
  <c r="BJ255" i="1"/>
  <c r="BK255" i="1"/>
  <c r="AS256" i="1"/>
  <c r="AV256" i="1"/>
  <c r="AW256" i="1"/>
  <c r="AX256" i="1"/>
  <c r="AY256" i="1"/>
  <c r="AZ256" i="1"/>
  <c r="BA256" i="1"/>
  <c r="BB256" i="1"/>
  <c r="BC256" i="1"/>
  <c r="BD256" i="1"/>
  <c r="BE256" i="1"/>
  <c r="BI256" i="1"/>
  <c r="BJ256" i="1"/>
  <c r="BK256" i="1"/>
  <c r="AS257" i="1"/>
  <c r="AV257" i="1"/>
  <c r="AW257" i="1"/>
  <c r="AX257" i="1"/>
  <c r="AY257" i="1"/>
  <c r="AZ257" i="1"/>
  <c r="BA257" i="1"/>
  <c r="BB257" i="1"/>
  <c r="BC257" i="1"/>
  <c r="BD257" i="1"/>
  <c r="BE257" i="1"/>
  <c r="BH257" i="1"/>
  <c r="BI257" i="1"/>
  <c r="BJ257" i="1"/>
  <c r="BK257" i="1"/>
  <c r="AV258" i="1"/>
  <c r="AW258" i="1"/>
  <c r="AX258" i="1"/>
  <c r="AY258" i="1"/>
  <c r="AZ258" i="1"/>
  <c r="BA258" i="1"/>
  <c r="BB258" i="1"/>
  <c r="BC258" i="1"/>
  <c r="BD258" i="1"/>
  <c r="BE258" i="1"/>
  <c r="BI258" i="1"/>
  <c r="BJ258" i="1"/>
  <c r="BK258" i="1"/>
  <c r="AS259" i="1"/>
  <c r="AV259" i="1"/>
  <c r="AW259" i="1"/>
  <c r="AX259" i="1"/>
  <c r="AY259" i="1"/>
  <c r="AZ259" i="1"/>
  <c r="BA259" i="1"/>
  <c r="BB259" i="1"/>
  <c r="BC259" i="1"/>
  <c r="BD259" i="1"/>
  <c r="BE259" i="1"/>
  <c r="BH259" i="1"/>
  <c r="BI259" i="1"/>
  <c r="BJ259" i="1"/>
  <c r="BK259" i="1"/>
  <c r="AS260" i="1"/>
  <c r="AV260" i="1"/>
  <c r="AW260" i="1"/>
  <c r="AX260" i="1"/>
  <c r="AY260" i="1"/>
  <c r="AZ260" i="1"/>
  <c r="BA260" i="1"/>
  <c r="BB260" i="1"/>
  <c r="BC260" i="1"/>
  <c r="BD260" i="1"/>
  <c r="BE260" i="1"/>
  <c r="BI260" i="1"/>
  <c r="BJ260" i="1"/>
  <c r="BK260" i="1"/>
  <c r="AS261" i="1"/>
  <c r="AV261" i="1"/>
  <c r="AW261" i="1"/>
  <c r="AX261" i="1"/>
  <c r="AY261" i="1"/>
  <c r="AZ261" i="1"/>
  <c r="BA261" i="1"/>
  <c r="BB261" i="1"/>
  <c r="BC261" i="1"/>
  <c r="BD261" i="1"/>
  <c r="BE261" i="1"/>
  <c r="BH261" i="1"/>
  <c r="BI261" i="1"/>
  <c r="BJ261" i="1"/>
  <c r="BK261" i="1"/>
  <c r="AS262" i="1"/>
  <c r="AV262" i="1"/>
  <c r="AW262" i="1"/>
  <c r="AX262" i="1"/>
  <c r="AY262" i="1"/>
  <c r="AZ262" i="1"/>
  <c r="BA262" i="1"/>
  <c r="BB262" i="1"/>
  <c r="BC262" i="1"/>
  <c r="BD262" i="1"/>
  <c r="BE262" i="1"/>
  <c r="BI262" i="1"/>
  <c r="BJ262" i="1"/>
  <c r="BK262" i="1"/>
  <c r="AS263" i="1"/>
  <c r="AV263" i="1"/>
  <c r="AW263" i="1"/>
  <c r="AX263" i="1"/>
  <c r="AY263" i="1"/>
  <c r="AZ263" i="1"/>
  <c r="BA263" i="1"/>
  <c r="BB263" i="1"/>
  <c r="BC263" i="1"/>
  <c r="BD263" i="1"/>
  <c r="BE263" i="1"/>
  <c r="BH263" i="1"/>
  <c r="BI263" i="1"/>
  <c r="BJ263" i="1"/>
  <c r="BK263" i="1"/>
  <c r="AS264" i="1"/>
  <c r="AV264" i="1"/>
  <c r="AW264" i="1"/>
  <c r="AX264" i="1"/>
  <c r="AY264" i="1"/>
  <c r="AZ264" i="1"/>
  <c r="BA264" i="1"/>
  <c r="BB264" i="1"/>
  <c r="BC264" i="1"/>
  <c r="BD264" i="1"/>
  <c r="BE264" i="1"/>
  <c r="BI264" i="1"/>
  <c r="BJ264" i="1"/>
  <c r="BK264" i="1"/>
  <c r="AS265" i="1"/>
  <c r="AV265" i="1"/>
  <c r="AW265" i="1"/>
  <c r="AX265" i="1"/>
  <c r="AY265" i="1"/>
  <c r="AZ265" i="1"/>
  <c r="BA265" i="1"/>
  <c r="BB265" i="1"/>
  <c r="BC265" i="1"/>
  <c r="BD265" i="1"/>
  <c r="BE265" i="1"/>
  <c r="BH265" i="1"/>
  <c r="BI265" i="1"/>
  <c r="BJ265" i="1"/>
  <c r="BK265" i="1"/>
  <c r="AV266" i="1"/>
  <c r="AW266" i="1"/>
  <c r="AX266" i="1"/>
  <c r="AY266" i="1"/>
  <c r="AZ266" i="1"/>
  <c r="BA266" i="1"/>
  <c r="BB266" i="1"/>
  <c r="BC266" i="1"/>
  <c r="BD266" i="1"/>
  <c r="BE266" i="1"/>
  <c r="BI266" i="1"/>
  <c r="BJ266" i="1"/>
  <c r="BK266" i="1"/>
  <c r="AS267" i="1"/>
  <c r="AV267" i="1"/>
  <c r="AW267" i="1"/>
  <c r="AX267" i="1"/>
  <c r="AY267" i="1"/>
  <c r="AZ267" i="1"/>
  <c r="BA267" i="1"/>
  <c r="BB267" i="1"/>
  <c r="BC267" i="1"/>
  <c r="BD267" i="1"/>
  <c r="BE267" i="1"/>
  <c r="BH267" i="1"/>
  <c r="BI267" i="1"/>
  <c r="BJ267" i="1"/>
  <c r="BK267" i="1"/>
  <c r="AS268" i="1"/>
  <c r="AV268" i="1"/>
  <c r="AW268" i="1"/>
  <c r="AX268" i="1"/>
  <c r="AY268" i="1"/>
  <c r="AZ268" i="1"/>
  <c r="BA268" i="1"/>
  <c r="BB268" i="1"/>
  <c r="BC268" i="1"/>
  <c r="BD268" i="1"/>
  <c r="BE268" i="1"/>
  <c r="BI268" i="1"/>
  <c r="BJ268" i="1"/>
  <c r="BK268" i="1"/>
  <c r="AS269" i="1"/>
  <c r="AV269" i="1"/>
  <c r="AW269" i="1"/>
  <c r="AX269" i="1"/>
  <c r="AY269" i="1"/>
  <c r="AZ269" i="1"/>
  <c r="BA269" i="1"/>
  <c r="BB269" i="1"/>
  <c r="BC269" i="1"/>
  <c r="BD269" i="1"/>
  <c r="BE269" i="1"/>
  <c r="BH269" i="1"/>
  <c r="BI269" i="1"/>
  <c r="BJ269" i="1"/>
  <c r="BK269" i="1"/>
  <c r="AS270" i="1"/>
  <c r="AV270" i="1"/>
  <c r="AW270" i="1"/>
  <c r="AX270" i="1"/>
  <c r="AY270" i="1"/>
  <c r="AZ270" i="1"/>
  <c r="BA270" i="1"/>
  <c r="BB270" i="1"/>
  <c r="BC270" i="1"/>
  <c r="BD270" i="1"/>
  <c r="BE270" i="1"/>
  <c r="BI270" i="1"/>
  <c r="BJ270" i="1"/>
  <c r="BK270" i="1"/>
  <c r="AV271" i="1"/>
  <c r="AW271" i="1"/>
  <c r="AX271" i="1"/>
  <c r="AY271" i="1"/>
  <c r="AZ271" i="1"/>
  <c r="BA271" i="1"/>
  <c r="BB271" i="1"/>
  <c r="BC271" i="1"/>
  <c r="BD271" i="1"/>
  <c r="BE271" i="1"/>
  <c r="BH271" i="1"/>
  <c r="BI271" i="1"/>
  <c r="BJ271" i="1"/>
  <c r="BK271" i="1"/>
  <c r="AS272" i="1"/>
  <c r="AV272" i="1"/>
  <c r="AW272" i="1"/>
  <c r="AX272" i="1"/>
  <c r="AY272" i="1"/>
  <c r="AZ272" i="1"/>
  <c r="BA272" i="1"/>
  <c r="BB272" i="1"/>
  <c r="BC272" i="1"/>
  <c r="BD272" i="1"/>
  <c r="BE272" i="1"/>
  <c r="BI272" i="1"/>
  <c r="BJ272" i="1"/>
  <c r="BK272" i="1"/>
  <c r="AS273" i="1"/>
  <c r="AV273" i="1"/>
  <c r="AW273" i="1"/>
  <c r="AX273" i="1"/>
  <c r="AY273" i="1"/>
  <c r="AZ273" i="1"/>
  <c r="BA273" i="1"/>
  <c r="BB273" i="1"/>
  <c r="BC273" i="1"/>
  <c r="BD273" i="1"/>
  <c r="BE273" i="1"/>
  <c r="BH273" i="1"/>
  <c r="BI273" i="1"/>
  <c r="BJ273" i="1"/>
  <c r="BK273" i="1"/>
  <c r="AS274" i="1"/>
  <c r="AV274" i="1"/>
  <c r="AW274" i="1"/>
  <c r="AX274" i="1"/>
  <c r="AY274" i="1"/>
  <c r="AZ274" i="1"/>
  <c r="BA274" i="1"/>
  <c r="BB274" i="1"/>
  <c r="BC274" i="1"/>
  <c r="BD274" i="1"/>
  <c r="BE274" i="1"/>
  <c r="BI274" i="1"/>
  <c r="BJ274" i="1"/>
  <c r="BK274" i="1"/>
  <c r="AS275" i="1"/>
  <c r="AV275" i="1"/>
  <c r="AW275" i="1"/>
  <c r="AX275" i="1"/>
  <c r="AY275" i="1"/>
  <c r="AZ275" i="1"/>
  <c r="BA275" i="1"/>
  <c r="BB275" i="1"/>
  <c r="BC275" i="1"/>
  <c r="BD275" i="1"/>
  <c r="BE275" i="1"/>
  <c r="BH275" i="1"/>
  <c r="BI275" i="1"/>
  <c r="BJ275" i="1"/>
  <c r="BK275" i="1"/>
  <c r="AS276" i="1"/>
  <c r="AV276" i="1"/>
  <c r="AW276" i="1"/>
  <c r="AX276" i="1"/>
  <c r="AY276" i="1"/>
  <c r="AZ276" i="1"/>
  <c r="BA276" i="1"/>
  <c r="BB276" i="1"/>
  <c r="BC276" i="1"/>
  <c r="BD276" i="1"/>
  <c r="BE276" i="1"/>
  <c r="BI276" i="1"/>
  <c r="BJ276" i="1"/>
  <c r="BK276" i="1"/>
  <c r="AS277" i="1"/>
  <c r="AV277" i="1"/>
  <c r="AW277" i="1"/>
  <c r="AX277" i="1"/>
  <c r="AY277" i="1"/>
  <c r="AZ277" i="1"/>
  <c r="BA277" i="1"/>
  <c r="BB277" i="1"/>
  <c r="BC277" i="1"/>
  <c r="BD277" i="1"/>
  <c r="BE277" i="1"/>
  <c r="BH277" i="1"/>
  <c r="BI277" i="1"/>
  <c r="BJ277" i="1"/>
  <c r="BK277" i="1"/>
  <c r="AS278" i="1"/>
  <c r="AV278" i="1"/>
  <c r="AW278" i="1"/>
  <c r="AX278" i="1"/>
  <c r="AY278" i="1"/>
  <c r="AZ278" i="1"/>
  <c r="BA278" i="1"/>
  <c r="BB278" i="1"/>
  <c r="BC278" i="1"/>
  <c r="BD278" i="1"/>
  <c r="BE278" i="1"/>
  <c r="BI278" i="1"/>
  <c r="BJ278" i="1"/>
  <c r="BK278" i="1"/>
  <c r="AV279" i="1"/>
  <c r="AW279" i="1"/>
  <c r="AX279" i="1"/>
  <c r="AY279" i="1"/>
  <c r="AZ279" i="1"/>
  <c r="BA279" i="1"/>
  <c r="BB279" i="1"/>
  <c r="BC279" i="1"/>
  <c r="BD279" i="1"/>
  <c r="BE279" i="1"/>
  <c r="BH279" i="1"/>
  <c r="BI279" i="1"/>
  <c r="BJ279" i="1"/>
  <c r="BK279" i="1"/>
  <c r="AS280" i="1"/>
  <c r="AV280" i="1"/>
  <c r="AW280" i="1"/>
  <c r="AX280" i="1"/>
  <c r="AY280" i="1"/>
  <c r="AZ280" i="1"/>
  <c r="BA280" i="1"/>
  <c r="BB280" i="1"/>
  <c r="BC280" i="1"/>
  <c r="BD280" i="1"/>
  <c r="BE280" i="1"/>
  <c r="BI280" i="1"/>
  <c r="BJ280" i="1"/>
  <c r="BK280" i="1"/>
  <c r="AS281" i="1"/>
  <c r="AV281" i="1"/>
  <c r="AW281" i="1"/>
  <c r="AX281" i="1"/>
  <c r="AY281" i="1"/>
  <c r="AZ281" i="1"/>
  <c r="BA281" i="1"/>
  <c r="BB281" i="1"/>
  <c r="BC281" i="1"/>
  <c r="BD281" i="1"/>
  <c r="BE281" i="1"/>
  <c r="BH281" i="1"/>
  <c r="BI281" i="1"/>
  <c r="BJ281" i="1"/>
  <c r="BK281" i="1"/>
  <c r="AS282" i="1"/>
  <c r="AV282" i="1"/>
  <c r="AW282" i="1"/>
  <c r="AX282" i="1"/>
  <c r="AY282" i="1"/>
  <c r="AZ282" i="1"/>
  <c r="BA282" i="1"/>
  <c r="BB282" i="1"/>
  <c r="BC282" i="1"/>
  <c r="BD282" i="1"/>
  <c r="BE282" i="1"/>
  <c r="BI282" i="1"/>
  <c r="BJ282" i="1"/>
  <c r="BK282" i="1"/>
  <c r="AS283" i="1"/>
  <c r="AV283" i="1"/>
  <c r="AW283" i="1"/>
  <c r="AX283" i="1"/>
  <c r="AY283" i="1"/>
  <c r="AZ283" i="1"/>
  <c r="BA283" i="1"/>
  <c r="BB283" i="1"/>
  <c r="BC283" i="1"/>
  <c r="BD283" i="1"/>
  <c r="BE283" i="1"/>
  <c r="BH283" i="1"/>
  <c r="BI283" i="1"/>
  <c r="BJ283" i="1"/>
  <c r="BK283" i="1"/>
  <c r="AS284" i="1"/>
  <c r="AV284" i="1"/>
  <c r="AW284" i="1"/>
  <c r="AX284" i="1"/>
  <c r="AY284" i="1"/>
  <c r="AZ284" i="1"/>
  <c r="BA284" i="1"/>
  <c r="BB284" i="1"/>
  <c r="BC284" i="1"/>
  <c r="BD284" i="1"/>
  <c r="BE284" i="1"/>
  <c r="BI284" i="1"/>
  <c r="BJ284" i="1"/>
  <c r="BK284" i="1"/>
  <c r="AS285" i="1"/>
  <c r="AV285" i="1"/>
  <c r="AW285" i="1"/>
  <c r="AX285" i="1"/>
  <c r="AY285" i="1"/>
  <c r="AZ285" i="1"/>
  <c r="BA285" i="1"/>
  <c r="BB285" i="1"/>
  <c r="BC285" i="1"/>
  <c r="BD285" i="1"/>
  <c r="BE285" i="1"/>
  <c r="BH285" i="1"/>
  <c r="BI285" i="1"/>
  <c r="BJ285" i="1"/>
  <c r="BK285" i="1"/>
  <c r="AS286" i="1"/>
  <c r="AV286" i="1"/>
  <c r="AW286" i="1"/>
  <c r="AX286" i="1"/>
  <c r="AY286" i="1"/>
  <c r="AZ286" i="1"/>
  <c r="BA286" i="1"/>
  <c r="BB286" i="1"/>
  <c r="BC286" i="1"/>
  <c r="BD286" i="1"/>
  <c r="BE286" i="1"/>
  <c r="BI286" i="1"/>
  <c r="BJ286" i="1"/>
  <c r="BK286" i="1"/>
  <c r="AS287" i="1"/>
  <c r="AV287" i="1"/>
  <c r="AW287" i="1"/>
  <c r="AX287" i="1"/>
  <c r="AY287" i="1"/>
  <c r="AZ287" i="1"/>
  <c r="BA287" i="1"/>
  <c r="BB287" i="1"/>
  <c r="BC287" i="1"/>
  <c r="BD287" i="1"/>
  <c r="BE287" i="1"/>
  <c r="BH287" i="1"/>
  <c r="BI287" i="1"/>
  <c r="BJ287" i="1"/>
  <c r="BK287" i="1"/>
  <c r="AS288" i="1"/>
  <c r="AV288" i="1"/>
  <c r="AW288" i="1"/>
  <c r="AX288" i="1"/>
  <c r="AY288" i="1"/>
  <c r="AZ288" i="1"/>
  <c r="BA288" i="1"/>
  <c r="BB288" i="1"/>
  <c r="BC288" i="1"/>
  <c r="BD288" i="1"/>
  <c r="BE288" i="1"/>
  <c r="BI288" i="1"/>
  <c r="BJ288" i="1"/>
  <c r="BK288" i="1"/>
  <c r="AS289" i="1"/>
  <c r="AV289" i="1"/>
  <c r="AW289" i="1"/>
  <c r="AX289" i="1"/>
  <c r="AY289" i="1"/>
  <c r="AZ289" i="1"/>
  <c r="BA289" i="1"/>
  <c r="BB289" i="1"/>
  <c r="BC289" i="1"/>
  <c r="BD289" i="1"/>
  <c r="BE289" i="1"/>
  <c r="BH289" i="1"/>
  <c r="BI289" i="1"/>
  <c r="BJ289" i="1"/>
  <c r="BK289" i="1"/>
  <c r="AV290" i="1"/>
  <c r="AW290" i="1"/>
  <c r="AX290" i="1"/>
  <c r="AY290" i="1"/>
  <c r="AZ290" i="1"/>
  <c r="BA290" i="1"/>
  <c r="BB290" i="1"/>
  <c r="BC290" i="1"/>
  <c r="BD290" i="1"/>
  <c r="BE290" i="1"/>
  <c r="BI290" i="1"/>
  <c r="BJ290" i="1"/>
  <c r="BK290" i="1"/>
  <c r="AS291" i="1"/>
  <c r="AV291" i="1"/>
  <c r="AW291" i="1"/>
  <c r="AX291" i="1"/>
  <c r="AY291" i="1"/>
  <c r="AZ291" i="1"/>
  <c r="BA291" i="1"/>
  <c r="BB291" i="1"/>
  <c r="BC291" i="1"/>
  <c r="BD291" i="1"/>
  <c r="BE291" i="1"/>
  <c r="BH291" i="1"/>
  <c r="BI291" i="1"/>
  <c r="BJ291" i="1"/>
  <c r="BK291" i="1"/>
  <c r="AS292" i="1"/>
  <c r="AV292" i="1"/>
  <c r="AW292" i="1"/>
  <c r="AX292" i="1"/>
  <c r="AY292" i="1"/>
  <c r="AZ292" i="1"/>
  <c r="BA292" i="1"/>
  <c r="BB292" i="1"/>
  <c r="BC292" i="1"/>
  <c r="BD292" i="1"/>
  <c r="BE292" i="1"/>
  <c r="BI292" i="1"/>
  <c r="BJ292" i="1"/>
  <c r="BK292" i="1"/>
  <c r="AS293" i="1"/>
  <c r="AV293" i="1"/>
  <c r="AW293" i="1"/>
  <c r="AX293" i="1"/>
  <c r="AY293" i="1"/>
  <c r="AZ293" i="1"/>
  <c r="BA293" i="1"/>
  <c r="BB293" i="1"/>
  <c r="BC293" i="1"/>
  <c r="BD293" i="1"/>
  <c r="BE293" i="1"/>
  <c r="BH293" i="1"/>
  <c r="BI293" i="1"/>
  <c r="BJ293" i="1"/>
  <c r="BK293" i="1"/>
  <c r="AS294" i="1"/>
  <c r="AV294" i="1"/>
  <c r="AW294" i="1"/>
  <c r="AX294" i="1"/>
  <c r="AY294" i="1"/>
  <c r="AZ294" i="1"/>
  <c r="BA294" i="1"/>
  <c r="BB294" i="1"/>
  <c r="BC294" i="1"/>
  <c r="BD294" i="1"/>
  <c r="BE294" i="1"/>
  <c r="BI294" i="1"/>
  <c r="BJ294" i="1"/>
  <c r="BK294" i="1"/>
  <c r="AS295" i="1"/>
  <c r="AV295" i="1"/>
  <c r="AW295" i="1"/>
  <c r="AX295" i="1"/>
  <c r="AY295" i="1"/>
  <c r="AZ295" i="1"/>
  <c r="BA295" i="1"/>
  <c r="BB295" i="1"/>
  <c r="BC295" i="1"/>
  <c r="BD295" i="1"/>
  <c r="BE295" i="1"/>
  <c r="BH295" i="1"/>
  <c r="BI295" i="1"/>
  <c r="BJ295" i="1"/>
  <c r="BK295" i="1"/>
  <c r="AS296" i="1"/>
  <c r="AV296" i="1"/>
  <c r="AW296" i="1"/>
  <c r="AX296" i="1"/>
  <c r="AY296" i="1"/>
  <c r="AZ296" i="1"/>
  <c r="BA296" i="1"/>
  <c r="BB296" i="1"/>
  <c r="BC296" i="1"/>
  <c r="BD296" i="1"/>
  <c r="BE296" i="1"/>
  <c r="BI296" i="1"/>
  <c r="BJ296" i="1"/>
  <c r="BK296" i="1"/>
  <c r="AS297" i="1"/>
  <c r="AV297" i="1"/>
  <c r="AW297" i="1"/>
  <c r="AX297" i="1"/>
  <c r="AY297" i="1"/>
  <c r="AZ297" i="1"/>
  <c r="BA297" i="1"/>
  <c r="BB297" i="1"/>
  <c r="BC297" i="1"/>
  <c r="BD297" i="1"/>
  <c r="BE297" i="1"/>
  <c r="BH297" i="1"/>
  <c r="BI297" i="1"/>
  <c r="BJ297" i="1"/>
  <c r="BK297" i="1"/>
  <c r="AV298" i="1"/>
  <c r="AW298" i="1"/>
  <c r="AX298" i="1"/>
  <c r="AY298" i="1"/>
  <c r="AZ298" i="1"/>
  <c r="BA298" i="1"/>
  <c r="BB298" i="1"/>
  <c r="BC298" i="1"/>
  <c r="BD298" i="1"/>
  <c r="BE298" i="1"/>
  <c r="BI298" i="1"/>
  <c r="BJ298" i="1"/>
  <c r="BK298" i="1"/>
  <c r="AS299" i="1"/>
  <c r="AV299" i="1"/>
  <c r="AW299" i="1"/>
  <c r="AX299" i="1"/>
  <c r="AY299" i="1"/>
  <c r="AZ299" i="1"/>
  <c r="BA299" i="1"/>
  <c r="BB299" i="1"/>
  <c r="BC299" i="1"/>
  <c r="BD299" i="1"/>
  <c r="BE299" i="1"/>
  <c r="BH299" i="1"/>
  <c r="BI299" i="1"/>
  <c r="BJ299" i="1"/>
  <c r="BK299" i="1"/>
  <c r="AS300" i="1"/>
  <c r="AV300" i="1"/>
  <c r="AW300" i="1"/>
  <c r="AX300" i="1"/>
  <c r="AY300" i="1"/>
  <c r="AZ300" i="1"/>
  <c r="BA300" i="1"/>
  <c r="BB300" i="1"/>
  <c r="BC300" i="1"/>
  <c r="BD300" i="1"/>
  <c r="BE300" i="1"/>
  <c r="BI300" i="1"/>
  <c r="BJ300" i="1"/>
  <c r="BK300" i="1"/>
  <c r="AS301" i="1"/>
  <c r="AV301" i="1"/>
  <c r="AW301" i="1"/>
  <c r="AX301" i="1"/>
  <c r="AY301" i="1"/>
  <c r="AZ301" i="1"/>
  <c r="BA301" i="1"/>
  <c r="BB301" i="1"/>
  <c r="BC301" i="1"/>
  <c r="BD301" i="1"/>
  <c r="BE301" i="1"/>
  <c r="BH301" i="1"/>
  <c r="BI301" i="1"/>
  <c r="BJ301" i="1"/>
  <c r="BK301" i="1"/>
  <c r="AS302" i="1"/>
  <c r="AV302" i="1"/>
  <c r="AW302" i="1"/>
  <c r="AX302" i="1"/>
  <c r="AY302" i="1"/>
  <c r="AZ302" i="1"/>
  <c r="BA302" i="1"/>
  <c r="BB302" i="1"/>
  <c r="BC302" i="1"/>
  <c r="BD302" i="1"/>
  <c r="BE302" i="1"/>
  <c r="BI302" i="1"/>
  <c r="BJ302" i="1"/>
  <c r="BK302" i="1"/>
  <c r="AV303" i="1"/>
  <c r="AW303" i="1"/>
  <c r="AX303" i="1"/>
  <c r="AY303" i="1"/>
  <c r="AZ303" i="1"/>
  <c r="BA303" i="1"/>
  <c r="BB303" i="1"/>
  <c r="BC303" i="1"/>
  <c r="BD303" i="1"/>
  <c r="BE303" i="1"/>
  <c r="BH303" i="1"/>
  <c r="BI303" i="1"/>
  <c r="BJ303" i="1"/>
  <c r="BK303" i="1"/>
  <c r="AS304" i="1"/>
  <c r="AV304" i="1"/>
  <c r="AW304" i="1"/>
  <c r="AX304" i="1"/>
  <c r="AY304" i="1"/>
  <c r="AZ304" i="1"/>
  <c r="BA304" i="1"/>
  <c r="BB304" i="1"/>
  <c r="BC304" i="1"/>
  <c r="BD304" i="1"/>
  <c r="BE304" i="1"/>
  <c r="BI304" i="1"/>
  <c r="BJ304" i="1"/>
  <c r="BK304" i="1"/>
  <c r="AS305" i="1"/>
  <c r="AV305" i="1"/>
  <c r="AW305" i="1"/>
  <c r="AX305" i="1"/>
  <c r="AY305" i="1"/>
  <c r="AZ305" i="1"/>
  <c r="BA305" i="1"/>
  <c r="BB305" i="1"/>
  <c r="BC305" i="1"/>
  <c r="BD305" i="1"/>
  <c r="BE305" i="1"/>
  <c r="BH305" i="1"/>
  <c r="BI305" i="1"/>
  <c r="BJ305" i="1"/>
  <c r="BK305" i="1"/>
  <c r="AS306" i="1"/>
  <c r="AV306" i="1"/>
  <c r="AW306" i="1"/>
  <c r="AX306" i="1"/>
  <c r="AY306" i="1"/>
  <c r="AZ306" i="1"/>
  <c r="BA306" i="1"/>
  <c r="BB306" i="1"/>
  <c r="BC306" i="1"/>
  <c r="BD306" i="1"/>
  <c r="BE306" i="1"/>
  <c r="BI306" i="1"/>
  <c r="BJ306" i="1"/>
  <c r="BK306" i="1"/>
  <c r="AS307" i="1"/>
  <c r="AV307" i="1"/>
  <c r="AW307" i="1"/>
  <c r="AX307" i="1"/>
  <c r="AY307" i="1"/>
  <c r="AZ307" i="1"/>
  <c r="BA307" i="1"/>
  <c r="BB307" i="1"/>
  <c r="BC307" i="1"/>
  <c r="BD307" i="1"/>
  <c r="BE307" i="1"/>
  <c r="BH307" i="1"/>
  <c r="BI307" i="1"/>
  <c r="BJ307" i="1"/>
  <c r="BK307" i="1"/>
  <c r="AS308" i="1"/>
  <c r="AV308" i="1"/>
  <c r="AW308" i="1"/>
  <c r="AX308" i="1"/>
  <c r="AY308" i="1"/>
  <c r="AZ308" i="1"/>
  <c r="BA308" i="1"/>
  <c r="BB308" i="1"/>
  <c r="BC308" i="1"/>
  <c r="BD308" i="1"/>
  <c r="BE308" i="1"/>
  <c r="BI308" i="1"/>
  <c r="BJ308" i="1"/>
  <c r="BK308" i="1"/>
  <c r="AS309" i="1"/>
  <c r="AV309" i="1"/>
  <c r="AW309" i="1"/>
  <c r="AX309" i="1"/>
  <c r="AY309" i="1"/>
  <c r="AZ309" i="1"/>
  <c r="BA309" i="1"/>
  <c r="BB309" i="1"/>
  <c r="BC309" i="1"/>
  <c r="BD309" i="1"/>
  <c r="BE309" i="1"/>
  <c r="BH309" i="1"/>
  <c r="BI309" i="1"/>
  <c r="BJ309" i="1"/>
  <c r="BK309" i="1"/>
  <c r="AS310" i="1"/>
  <c r="AV310" i="1"/>
  <c r="AW310" i="1"/>
  <c r="AX310" i="1"/>
  <c r="AY310" i="1"/>
  <c r="AZ310" i="1"/>
  <c r="BA310" i="1"/>
  <c r="BB310" i="1"/>
  <c r="BC310" i="1"/>
  <c r="BD310" i="1"/>
  <c r="BE310" i="1"/>
  <c r="BI310" i="1"/>
  <c r="BJ310" i="1"/>
  <c r="BK310" i="1"/>
  <c r="AV311" i="1"/>
  <c r="AW311" i="1"/>
  <c r="AX311" i="1"/>
  <c r="AY311" i="1"/>
  <c r="AZ311" i="1"/>
  <c r="BA311" i="1"/>
  <c r="BB311" i="1"/>
  <c r="BC311" i="1"/>
  <c r="BD311" i="1"/>
  <c r="BE311" i="1"/>
  <c r="BH311" i="1"/>
  <c r="BI311" i="1"/>
  <c r="BJ311" i="1"/>
  <c r="BK311" i="1"/>
  <c r="AS312" i="1"/>
  <c r="AV312" i="1"/>
  <c r="AW312" i="1"/>
  <c r="AX312" i="1"/>
  <c r="AY312" i="1"/>
  <c r="AZ312" i="1"/>
  <c r="BA312" i="1"/>
  <c r="BB312" i="1"/>
  <c r="BC312" i="1"/>
  <c r="BD312" i="1"/>
  <c r="BE312" i="1"/>
  <c r="BI312" i="1"/>
  <c r="BJ312" i="1"/>
  <c r="BK312" i="1"/>
  <c r="AS313" i="1"/>
  <c r="AV313" i="1"/>
  <c r="AW313" i="1"/>
  <c r="AX313" i="1"/>
  <c r="AY313" i="1"/>
  <c r="AZ313" i="1"/>
  <c r="BA313" i="1"/>
  <c r="BB313" i="1"/>
  <c r="BC313" i="1"/>
  <c r="BD313" i="1"/>
  <c r="BE313" i="1"/>
  <c r="BH313" i="1"/>
  <c r="BI313" i="1"/>
  <c r="BJ313" i="1"/>
  <c r="BK313" i="1"/>
  <c r="AS314" i="1"/>
  <c r="AV314" i="1"/>
  <c r="AW314" i="1"/>
  <c r="AX314" i="1"/>
  <c r="AY314" i="1"/>
  <c r="AZ314" i="1"/>
  <c r="BA314" i="1"/>
  <c r="BB314" i="1"/>
  <c r="BC314" i="1"/>
  <c r="BD314" i="1"/>
  <c r="BE314" i="1"/>
  <c r="BI314" i="1"/>
  <c r="BJ314" i="1"/>
  <c r="BK314" i="1"/>
  <c r="AS315" i="1"/>
  <c r="AV315" i="1"/>
  <c r="AW315" i="1"/>
  <c r="AX315" i="1"/>
  <c r="AY315" i="1"/>
  <c r="AZ315" i="1"/>
  <c r="BA315" i="1"/>
  <c r="BB315" i="1"/>
  <c r="BC315" i="1"/>
  <c r="BD315" i="1"/>
  <c r="BE315" i="1"/>
  <c r="BH315" i="1"/>
  <c r="BI315" i="1"/>
  <c r="BJ315" i="1"/>
  <c r="BK315" i="1"/>
  <c r="AS316" i="1"/>
  <c r="AV316" i="1"/>
  <c r="AW316" i="1"/>
  <c r="AX316" i="1"/>
  <c r="AY316" i="1"/>
  <c r="AZ316" i="1"/>
  <c r="BA316" i="1"/>
  <c r="BB316" i="1"/>
  <c r="BC316" i="1"/>
  <c r="BD316" i="1"/>
  <c r="BE316" i="1"/>
  <c r="BI316" i="1"/>
  <c r="BJ316" i="1"/>
  <c r="BK316" i="1"/>
  <c r="AS317" i="1"/>
  <c r="AV317" i="1"/>
  <c r="AW317" i="1"/>
  <c r="AX317" i="1"/>
  <c r="AY317" i="1"/>
  <c r="AZ317" i="1"/>
  <c r="BA317" i="1"/>
  <c r="BB317" i="1"/>
  <c r="BC317" i="1"/>
  <c r="BD317" i="1"/>
  <c r="BE317" i="1"/>
  <c r="BH317" i="1"/>
  <c r="BI317" i="1"/>
  <c r="BJ317" i="1"/>
  <c r="BK317" i="1"/>
  <c r="AS318" i="1"/>
  <c r="AV318" i="1"/>
  <c r="AW318" i="1"/>
  <c r="AX318" i="1"/>
  <c r="AY318" i="1"/>
  <c r="AZ318" i="1"/>
  <c r="BA318" i="1"/>
  <c r="BB318" i="1"/>
  <c r="BC318" i="1"/>
  <c r="BD318" i="1"/>
  <c r="BE318" i="1"/>
  <c r="BI318" i="1"/>
  <c r="BJ318" i="1"/>
  <c r="BK318" i="1"/>
  <c r="AS319" i="1"/>
  <c r="AV319" i="1"/>
  <c r="AW319" i="1"/>
  <c r="AX319" i="1"/>
  <c r="AY319" i="1"/>
  <c r="AZ319" i="1"/>
  <c r="BA319" i="1"/>
  <c r="BB319" i="1"/>
  <c r="BC319" i="1"/>
  <c r="BD319" i="1"/>
  <c r="BE319" i="1"/>
  <c r="BH319" i="1"/>
  <c r="BI319" i="1"/>
  <c r="BJ319" i="1"/>
  <c r="BK319" i="1"/>
  <c r="AS320" i="1"/>
  <c r="AV320" i="1"/>
  <c r="AW320" i="1"/>
  <c r="AX320" i="1"/>
  <c r="AY320" i="1"/>
  <c r="AZ320" i="1"/>
  <c r="BA320" i="1"/>
  <c r="BB320" i="1"/>
  <c r="BC320" i="1"/>
  <c r="BD320" i="1"/>
  <c r="BE320" i="1"/>
  <c r="BI320" i="1"/>
  <c r="BJ320" i="1"/>
  <c r="BK320" i="1"/>
  <c r="AS321" i="1"/>
  <c r="AV321" i="1"/>
  <c r="AW321" i="1"/>
  <c r="AX321" i="1"/>
  <c r="AY321" i="1"/>
  <c r="AZ321" i="1"/>
  <c r="BA321" i="1"/>
  <c r="BB321" i="1"/>
  <c r="BC321" i="1"/>
  <c r="BD321" i="1"/>
  <c r="BE321" i="1"/>
  <c r="BH321" i="1"/>
  <c r="BI321" i="1"/>
  <c r="BJ321" i="1"/>
  <c r="BK321" i="1"/>
  <c r="AV322" i="1"/>
  <c r="AW322" i="1"/>
  <c r="AX322" i="1"/>
  <c r="AY322" i="1"/>
  <c r="AZ322" i="1"/>
  <c r="BA322" i="1"/>
  <c r="BB322" i="1"/>
  <c r="BC322" i="1"/>
  <c r="BD322" i="1"/>
  <c r="BE322" i="1"/>
  <c r="BI322" i="1"/>
  <c r="BJ322" i="1"/>
  <c r="BK322" i="1"/>
  <c r="AS323" i="1"/>
  <c r="AV323" i="1"/>
  <c r="AW323" i="1"/>
  <c r="AX323" i="1"/>
  <c r="AY323" i="1"/>
  <c r="AZ323" i="1"/>
  <c r="BA323" i="1"/>
  <c r="BB323" i="1"/>
  <c r="BC323" i="1"/>
  <c r="BD323" i="1"/>
  <c r="BE323" i="1"/>
  <c r="BH323" i="1"/>
  <c r="BI323" i="1"/>
  <c r="BJ323" i="1"/>
  <c r="BK323" i="1"/>
  <c r="AS324" i="1"/>
  <c r="AV324" i="1"/>
  <c r="AW324" i="1"/>
  <c r="AX324" i="1"/>
  <c r="AY324" i="1"/>
  <c r="AZ324" i="1"/>
  <c r="BA324" i="1"/>
  <c r="BB324" i="1"/>
  <c r="BC324" i="1"/>
  <c r="BD324" i="1"/>
  <c r="BE324" i="1"/>
  <c r="BI324" i="1"/>
  <c r="BJ324" i="1"/>
  <c r="BK324" i="1"/>
  <c r="AS325" i="1"/>
  <c r="AV325" i="1"/>
  <c r="AW325" i="1"/>
  <c r="AX325" i="1"/>
  <c r="AY325" i="1"/>
  <c r="AZ325" i="1"/>
  <c r="BA325" i="1"/>
  <c r="BB325" i="1"/>
  <c r="BC325" i="1"/>
  <c r="BD325" i="1"/>
  <c r="BE325" i="1"/>
  <c r="BH325" i="1"/>
  <c r="BI325" i="1"/>
  <c r="BJ325" i="1"/>
  <c r="BK325" i="1"/>
  <c r="AS326" i="1"/>
  <c r="AV326" i="1"/>
  <c r="AW326" i="1"/>
  <c r="AX326" i="1"/>
  <c r="AY326" i="1"/>
  <c r="AZ326" i="1"/>
  <c r="BA326" i="1"/>
  <c r="BB326" i="1"/>
  <c r="BC326" i="1"/>
  <c r="BD326" i="1"/>
  <c r="BE326" i="1"/>
  <c r="BI326" i="1"/>
  <c r="BJ326" i="1"/>
  <c r="BK326" i="1"/>
  <c r="AS327" i="1"/>
  <c r="AV327" i="1"/>
  <c r="AW327" i="1"/>
  <c r="AX327" i="1"/>
  <c r="AY327" i="1"/>
  <c r="AZ327" i="1"/>
  <c r="BA327" i="1"/>
  <c r="BB327" i="1"/>
  <c r="BC327" i="1"/>
  <c r="BD327" i="1"/>
  <c r="BE327" i="1"/>
  <c r="BH327" i="1"/>
  <c r="BI327" i="1"/>
  <c r="BJ327" i="1"/>
  <c r="BK327" i="1"/>
  <c r="AS328" i="1"/>
  <c r="AV328" i="1"/>
  <c r="AW328" i="1"/>
  <c r="AX328" i="1"/>
  <c r="AY328" i="1"/>
  <c r="AZ328" i="1"/>
  <c r="BA328" i="1"/>
  <c r="BB328" i="1"/>
  <c r="BC328" i="1"/>
  <c r="BD328" i="1"/>
  <c r="BE328" i="1"/>
  <c r="BI328" i="1"/>
  <c r="BJ328" i="1"/>
  <c r="BK328" i="1"/>
  <c r="AS329" i="1"/>
  <c r="AV329" i="1"/>
  <c r="AW329" i="1"/>
  <c r="AX329" i="1"/>
  <c r="AY329" i="1"/>
  <c r="AZ329" i="1"/>
  <c r="BA329" i="1"/>
  <c r="BB329" i="1"/>
  <c r="BC329" i="1"/>
  <c r="BD329" i="1"/>
  <c r="BE329" i="1"/>
  <c r="BH329" i="1"/>
  <c r="BI329" i="1"/>
  <c r="BJ329" i="1"/>
  <c r="BK329" i="1"/>
  <c r="AV330" i="1"/>
  <c r="AW330" i="1"/>
  <c r="AX330" i="1"/>
  <c r="AY330" i="1"/>
  <c r="AZ330" i="1"/>
  <c r="BA330" i="1"/>
  <c r="BB330" i="1"/>
  <c r="BC330" i="1"/>
  <c r="BD330" i="1"/>
  <c r="BE330" i="1"/>
  <c r="BI330" i="1"/>
  <c r="BJ330" i="1"/>
  <c r="BK330" i="1"/>
  <c r="AS331" i="1"/>
  <c r="AV331" i="1"/>
  <c r="AW331" i="1"/>
  <c r="AX331" i="1"/>
  <c r="AY331" i="1"/>
  <c r="AZ331" i="1"/>
  <c r="BA331" i="1"/>
  <c r="BB331" i="1"/>
  <c r="BC331" i="1"/>
  <c r="BD331" i="1"/>
  <c r="BE331" i="1"/>
  <c r="BH331" i="1"/>
  <c r="BI331" i="1"/>
  <c r="BJ331" i="1"/>
  <c r="BK331" i="1"/>
  <c r="AS332" i="1"/>
  <c r="AV332" i="1"/>
  <c r="AW332" i="1"/>
  <c r="AX332" i="1"/>
  <c r="AY332" i="1"/>
  <c r="AZ332" i="1"/>
  <c r="BA332" i="1"/>
  <c r="BB332" i="1"/>
  <c r="BC332" i="1"/>
  <c r="BD332" i="1"/>
  <c r="BE332" i="1"/>
  <c r="BI332" i="1"/>
  <c r="BJ332" i="1"/>
  <c r="BK332" i="1"/>
  <c r="AS333" i="1"/>
  <c r="AV333" i="1"/>
  <c r="AW333" i="1"/>
  <c r="AX333" i="1"/>
  <c r="AY333" i="1"/>
  <c r="AZ333" i="1"/>
  <c r="BA333" i="1"/>
  <c r="BB333" i="1"/>
  <c r="BC333" i="1"/>
  <c r="BD333" i="1"/>
  <c r="BE333" i="1"/>
  <c r="BH333" i="1"/>
  <c r="BI333" i="1"/>
  <c r="BJ333" i="1"/>
  <c r="BK333" i="1"/>
  <c r="AS334" i="1"/>
  <c r="AV334" i="1"/>
  <c r="AW334" i="1"/>
  <c r="AX334" i="1"/>
  <c r="AY334" i="1"/>
  <c r="AZ334" i="1"/>
  <c r="BA334" i="1"/>
  <c r="BB334" i="1"/>
  <c r="BC334" i="1"/>
  <c r="BD334" i="1"/>
  <c r="BE334" i="1"/>
  <c r="BI334" i="1"/>
  <c r="BJ334" i="1"/>
  <c r="BK334" i="1"/>
  <c r="AV335" i="1"/>
  <c r="AW335" i="1"/>
  <c r="AX335" i="1"/>
  <c r="AY335" i="1"/>
  <c r="AZ335" i="1"/>
  <c r="BA335" i="1"/>
  <c r="BB335" i="1"/>
  <c r="BC335" i="1"/>
  <c r="BD335" i="1"/>
  <c r="BE335" i="1"/>
  <c r="BH335" i="1"/>
  <c r="BI335" i="1"/>
  <c r="BJ335" i="1"/>
  <c r="BK335" i="1"/>
  <c r="AS336" i="1"/>
  <c r="AV336" i="1"/>
  <c r="AW336" i="1"/>
  <c r="AX336" i="1"/>
  <c r="AY336" i="1"/>
  <c r="AZ336" i="1"/>
  <c r="BA336" i="1"/>
  <c r="BB336" i="1"/>
  <c r="BC336" i="1"/>
  <c r="BD336" i="1"/>
  <c r="BE336" i="1"/>
  <c r="BI336" i="1"/>
  <c r="BJ336" i="1"/>
  <c r="BK336" i="1"/>
  <c r="AS337" i="1"/>
  <c r="AV337" i="1"/>
  <c r="AW337" i="1"/>
  <c r="AX337" i="1"/>
  <c r="AY337" i="1"/>
  <c r="AZ337" i="1"/>
  <c r="BA337" i="1"/>
  <c r="BB337" i="1"/>
  <c r="BC337" i="1"/>
  <c r="BD337" i="1"/>
  <c r="BE337" i="1"/>
  <c r="BH337" i="1"/>
  <c r="BI337" i="1"/>
  <c r="BJ337" i="1"/>
  <c r="BK337" i="1"/>
  <c r="AS338" i="1"/>
  <c r="AV338" i="1"/>
  <c r="AW338" i="1"/>
  <c r="AX338" i="1"/>
  <c r="AY338" i="1"/>
  <c r="AZ338" i="1"/>
  <c r="BA338" i="1"/>
  <c r="BB338" i="1"/>
  <c r="BC338" i="1"/>
  <c r="BD338" i="1"/>
  <c r="BE338" i="1"/>
  <c r="BI338" i="1"/>
  <c r="BJ338" i="1"/>
  <c r="BK338" i="1"/>
  <c r="AS339" i="1"/>
  <c r="AV339" i="1"/>
  <c r="AW339" i="1"/>
  <c r="AX339" i="1"/>
  <c r="AY339" i="1"/>
  <c r="AZ339" i="1"/>
  <c r="BA339" i="1"/>
  <c r="BB339" i="1"/>
  <c r="BC339" i="1"/>
  <c r="BD339" i="1"/>
  <c r="BE339" i="1"/>
  <c r="BH339" i="1"/>
  <c r="BI339" i="1"/>
  <c r="BJ339" i="1"/>
  <c r="BK339" i="1"/>
  <c r="AS340" i="1"/>
  <c r="AV340" i="1"/>
  <c r="AW340" i="1"/>
  <c r="AX340" i="1"/>
  <c r="AY340" i="1"/>
  <c r="AZ340" i="1"/>
  <c r="BA340" i="1"/>
  <c r="BB340" i="1"/>
  <c r="BC340" i="1"/>
  <c r="BD340" i="1"/>
  <c r="BE340" i="1"/>
  <c r="BI340" i="1"/>
  <c r="BJ340" i="1"/>
  <c r="BK340" i="1"/>
  <c r="AS341" i="1"/>
  <c r="AV341" i="1"/>
  <c r="AW341" i="1"/>
  <c r="AX341" i="1"/>
  <c r="AY341" i="1"/>
  <c r="AZ341" i="1"/>
  <c r="BA341" i="1"/>
  <c r="BB341" i="1"/>
  <c r="BC341" i="1"/>
  <c r="BD341" i="1"/>
  <c r="BE341" i="1"/>
  <c r="BH341" i="1"/>
  <c r="BI341" i="1"/>
  <c r="BJ341" i="1"/>
  <c r="BK341" i="1"/>
  <c r="AS342" i="1"/>
  <c r="AV342" i="1"/>
  <c r="AW342" i="1"/>
  <c r="AX342" i="1"/>
  <c r="AY342" i="1"/>
  <c r="AZ342" i="1"/>
  <c r="BA342" i="1"/>
  <c r="BB342" i="1"/>
  <c r="BC342" i="1"/>
  <c r="BD342" i="1"/>
  <c r="BE342" i="1"/>
  <c r="BI342" i="1"/>
  <c r="BJ342" i="1"/>
  <c r="BK342" i="1"/>
  <c r="AV343" i="1"/>
  <c r="AW343" i="1"/>
  <c r="AX343" i="1"/>
  <c r="AY343" i="1"/>
  <c r="AZ343" i="1"/>
  <c r="BA343" i="1"/>
  <c r="BB343" i="1"/>
  <c r="BC343" i="1"/>
  <c r="BD343" i="1"/>
  <c r="BE343" i="1"/>
  <c r="BH343" i="1"/>
  <c r="BI343" i="1"/>
  <c r="BJ343" i="1"/>
  <c r="BK343" i="1"/>
  <c r="AS344" i="1"/>
  <c r="AV344" i="1"/>
  <c r="AW344" i="1"/>
  <c r="AX344" i="1"/>
  <c r="AY344" i="1"/>
  <c r="AZ344" i="1"/>
  <c r="BA344" i="1"/>
  <c r="BB344" i="1"/>
  <c r="BC344" i="1"/>
  <c r="BD344" i="1"/>
  <c r="BE344" i="1"/>
  <c r="BI344" i="1"/>
  <c r="BJ344" i="1"/>
  <c r="BK344" i="1"/>
  <c r="AS345" i="1"/>
  <c r="AV345" i="1"/>
  <c r="AW345" i="1"/>
  <c r="AX345" i="1"/>
  <c r="AY345" i="1"/>
  <c r="AZ345" i="1"/>
  <c r="BA345" i="1"/>
  <c r="BB345" i="1"/>
  <c r="BC345" i="1"/>
  <c r="BD345" i="1"/>
  <c r="BE345" i="1"/>
  <c r="BH345" i="1"/>
  <c r="BI345" i="1"/>
  <c r="BJ345" i="1"/>
  <c r="BK345" i="1"/>
  <c r="AS346" i="1"/>
  <c r="AV346" i="1"/>
  <c r="AW346" i="1"/>
  <c r="AX346" i="1"/>
  <c r="AY346" i="1"/>
  <c r="AZ346" i="1"/>
  <c r="BA346" i="1"/>
  <c r="BB346" i="1"/>
  <c r="BC346" i="1"/>
  <c r="BD346" i="1"/>
  <c r="BE346" i="1"/>
  <c r="BI346" i="1"/>
  <c r="BJ346" i="1"/>
  <c r="BK346" i="1"/>
  <c r="AS347" i="1"/>
  <c r="AV347" i="1"/>
  <c r="AW347" i="1"/>
  <c r="AX347" i="1"/>
  <c r="AY347" i="1"/>
  <c r="AZ347" i="1"/>
  <c r="BA347" i="1"/>
  <c r="BB347" i="1"/>
  <c r="BC347" i="1"/>
  <c r="BD347" i="1"/>
  <c r="BE347" i="1"/>
  <c r="BH347" i="1"/>
  <c r="BI347" i="1"/>
  <c r="BJ347" i="1"/>
  <c r="BK347" i="1"/>
  <c r="AS348" i="1"/>
  <c r="AV348" i="1"/>
  <c r="AW348" i="1"/>
  <c r="AX348" i="1"/>
  <c r="AY348" i="1"/>
  <c r="AZ348" i="1"/>
  <c r="BA348" i="1"/>
  <c r="BB348" i="1"/>
  <c r="BC348" i="1"/>
  <c r="BD348" i="1"/>
  <c r="BE348" i="1"/>
  <c r="BI348" i="1"/>
  <c r="BJ348" i="1"/>
  <c r="BK348" i="1"/>
  <c r="AS349" i="1"/>
  <c r="AV349" i="1"/>
  <c r="AW349" i="1"/>
  <c r="AX349" i="1"/>
  <c r="AY349" i="1"/>
  <c r="AZ349" i="1"/>
  <c r="BA349" i="1"/>
  <c r="BB349" i="1"/>
  <c r="BC349" i="1"/>
  <c r="BD349" i="1"/>
  <c r="BE349" i="1"/>
  <c r="BH349" i="1"/>
  <c r="BI349" i="1"/>
  <c r="BJ349" i="1"/>
  <c r="BK349" i="1"/>
  <c r="AS350" i="1"/>
  <c r="AV350" i="1"/>
  <c r="AW350" i="1"/>
  <c r="AX350" i="1"/>
  <c r="AY350" i="1"/>
  <c r="AZ350" i="1"/>
  <c r="BA350" i="1"/>
  <c r="BB350" i="1"/>
  <c r="BC350" i="1"/>
  <c r="BD350" i="1"/>
  <c r="BE350" i="1"/>
  <c r="BI350" i="1"/>
  <c r="BJ350" i="1"/>
  <c r="BK350" i="1"/>
  <c r="AS351" i="1"/>
  <c r="AV351" i="1"/>
  <c r="AW351" i="1"/>
  <c r="AX351" i="1"/>
  <c r="AY351" i="1"/>
  <c r="AZ351" i="1"/>
  <c r="BA351" i="1"/>
  <c r="BB351" i="1"/>
  <c r="BC351" i="1"/>
  <c r="BD351" i="1"/>
  <c r="BE351" i="1"/>
  <c r="BH351" i="1"/>
  <c r="BI351" i="1"/>
  <c r="BJ351" i="1"/>
  <c r="BK351" i="1"/>
  <c r="AS352" i="1"/>
  <c r="AV352" i="1"/>
  <c r="AW352" i="1"/>
  <c r="AX352" i="1"/>
  <c r="AY352" i="1"/>
  <c r="AZ352" i="1"/>
  <c r="BA352" i="1"/>
  <c r="BB352" i="1"/>
  <c r="BC352" i="1"/>
  <c r="BD352" i="1"/>
  <c r="BE352" i="1"/>
  <c r="BI352" i="1"/>
  <c r="BJ352" i="1"/>
  <c r="BK352" i="1"/>
  <c r="AS353" i="1"/>
  <c r="AV353" i="1"/>
  <c r="AW353" i="1"/>
  <c r="AX353" i="1"/>
  <c r="AY353" i="1"/>
  <c r="AZ353" i="1"/>
  <c r="BA353" i="1"/>
  <c r="BB353" i="1"/>
  <c r="BC353" i="1"/>
  <c r="BD353" i="1"/>
  <c r="BE353" i="1"/>
  <c r="BH353" i="1"/>
  <c r="BI353" i="1"/>
  <c r="BJ353" i="1"/>
  <c r="BK353" i="1"/>
  <c r="AV354" i="1"/>
  <c r="AW354" i="1"/>
  <c r="AX354" i="1"/>
  <c r="AY354" i="1"/>
  <c r="AZ354" i="1"/>
  <c r="BA354" i="1"/>
  <c r="BB354" i="1"/>
  <c r="BC354" i="1"/>
  <c r="BD354" i="1"/>
  <c r="BE354" i="1"/>
  <c r="BI354" i="1"/>
  <c r="BJ354" i="1"/>
  <c r="BK354" i="1"/>
  <c r="AS355" i="1"/>
  <c r="AV355" i="1"/>
  <c r="AW355" i="1"/>
  <c r="AX355" i="1"/>
  <c r="AY355" i="1"/>
  <c r="AZ355" i="1"/>
  <c r="BA355" i="1"/>
  <c r="BB355" i="1"/>
  <c r="BC355" i="1"/>
  <c r="BD355" i="1"/>
  <c r="BE355" i="1"/>
  <c r="BH355" i="1"/>
  <c r="BI355" i="1"/>
  <c r="BJ355" i="1"/>
  <c r="BK355" i="1"/>
  <c r="AS356" i="1"/>
  <c r="AV356" i="1"/>
  <c r="AW356" i="1"/>
  <c r="AX356" i="1"/>
  <c r="AY356" i="1"/>
  <c r="AZ356" i="1"/>
  <c r="BA356" i="1"/>
  <c r="BB356" i="1"/>
  <c r="BC356" i="1"/>
  <c r="BD356" i="1"/>
  <c r="BE356" i="1"/>
  <c r="BI356" i="1"/>
  <c r="BJ356" i="1"/>
  <c r="BK356" i="1"/>
  <c r="AS357" i="1"/>
  <c r="AV357" i="1"/>
  <c r="AW357" i="1"/>
  <c r="AX357" i="1"/>
  <c r="AY357" i="1"/>
  <c r="AZ357" i="1"/>
  <c r="BA357" i="1"/>
  <c r="BB357" i="1"/>
  <c r="BC357" i="1"/>
  <c r="BD357" i="1"/>
  <c r="BE357" i="1"/>
  <c r="BH357" i="1"/>
  <c r="BI357" i="1"/>
  <c r="BJ357" i="1"/>
  <c r="BK357" i="1"/>
  <c r="AS358" i="1"/>
  <c r="AV358" i="1"/>
  <c r="AW358" i="1"/>
  <c r="AX358" i="1"/>
  <c r="AY358" i="1"/>
  <c r="AZ358" i="1"/>
  <c r="BA358" i="1"/>
  <c r="BB358" i="1"/>
  <c r="BC358" i="1"/>
  <c r="BD358" i="1"/>
  <c r="BE358" i="1"/>
  <c r="BI358" i="1"/>
  <c r="BJ358" i="1"/>
  <c r="BK358" i="1"/>
  <c r="AS359" i="1"/>
  <c r="AV359" i="1"/>
  <c r="AW359" i="1"/>
  <c r="AX359" i="1"/>
  <c r="AY359" i="1"/>
  <c r="AZ359" i="1"/>
  <c r="BA359" i="1"/>
  <c r="BB359" i="1"/>
  <c r="BC359" i="1"/>
  <c r="BD359" i="1"/>
  <c r="BE359" i="1"/>
  <c r="BH359" i="1"/>
  <c r="BI359" i="1"/>
  <c r="BJ359" i="1"/>
  <c r="BK359" i="1"/>
  <c r="AS360" i="1"/>
  <c r="AV360" i="1"/>
  <c r="AW360" i="1"/>
  <c r="AX360" i="1"/>
  <c r="AY360" i="1"/>
  <c r="AZ360" i="1"/>
  <c r="BA360" i="1"/>
  <c r="BB360" i="1"/>
  <c r="BC360" i="1"/>
  <c r="BD360" i="1"/>
  <c r="BE360" i="1"/>
  <c r="BI360" i="1"/>
  <c r="BJ360" i="1"/>
  <c r="BK360" i="1"/>
  <c r="AS361" i="1"/>
  <c r="AV361" i="1"/>
  <c r="AW361" i="1"/>
  <c r="AX361" i="1"/>
  <c r="AY361" i="1"/>
  <c r="AZ361" i="1"/>
  <c r="BA361" i="1"/>
  <c r="BB361" i="1"/>
  <c r="BC361" i="1"/>
  <c r="BD361" i="1"/>
  <c r="BE361" i="1"/>
  <c r="BH361" i="1"/>
  <c r="BI361" i="1"/>
  <c r="BJ361" i="1"/>
  <c r="BK361" i="1"/>
  <c r="AV362" i="1"/>
  <c r="AW362" i="1"/>
  <c r="AX362" i="1"/>
  <c r="AY362" i="1"/>
  <c r="AZ362" i="1"/>
  <c r="BA362" i="1"/>
  <c r="BB362" i="1"/>
  <c r="BC362" i="1"/>
  <c r="BD362" i="1"/>
  <c r="BE362" i="1"/>
  <c r="BI362" i="1"/>
  <c r="BJ362" i="1"/>
  <c r="BK362" i="1"/>
  <c r="AS363" i="1"/>
  <c r="AV363" i="1"/>
  <c r="AW363" i="1"/>
  <c r="AX363" i="1"/>
  <c r="AY363" i="1"/>
  <c r="AZ363" i="1"/>
  <c r="BA363" i="1"/>
  <c r="BB363" i="1"/>
  <c r="BC363" i="1"/>
  <c r="BD363" i="1"/>
  <c r="BE363" i="1"/>
  <c r="BH363" i="1"/>
  <c r="BI363" i="1"/>
  <c r="BJ363" i="1"/>
  <c r="BK363" i="1"/>
  <c r="AS364" i="1"/>
  <c r="AV364" i="1"/>
  <c r="AW364" i="1"/>
  <c r="AX364" i="1"/>
  <c r="AY364" i="1"/>
  <c r="AZ364" i="1"/>
  <c r="BA364" i="1"/>
  <c r="BB364" i="1"/>
  <c r="BC364" i="1"/>
  <c r="BD364" i="1"/>
  <c r="BE364" i="1"/>
  <c r="BI364" i="1"/>
  <c r="BJ364" i="1"/>
  <c r="BK364" i="1"/>
  <c r="AS365" i="1"/>
  <c r="AV365" i="1"/>
  <c r="AW365" i="1"/>
  <c r="AX365" i="1"/>
  <c r="AY365" i="1"/>
  <c r="AZ365" i="1"/>
  <c r="BA365" i="1"/>
  <c r="BB365" i="1"/>
  <c r="BC365" i="1"/>
  <c r="BD365" i="1"/>
  <c r="BE365" i="1"/>
  <c r="BH365" i="1"/>
  <c r="BI365" i="1"/>
  <c r="BJ365" i="1"/>
  <c r="BK365" i="1"/>
  <c r="AS366" i="1"/>
  <c r="AV366" i="1"/>
  <c r="AW366" i="1"/>
  <c r="AX366" i="1"/>
  <c r="AY366" i="1"/>
  <c r="AZ366" i="1"/>
  <c r="BA366" i="1"/>
  <c r="BB366" i="1"/>
  <c r="BC366" i="1"/>
  <c r="BD366" i="1"/>
  <c r="BE366" i="1"/>
  <c r="BI366" i="1"/>
  <c r="BJ366" i="1"/>
  <c r="BK366" i="1"/>
  <c r="AV367" i="1"/>
  <c r="AW367" i="1"/>
  <c r="AX367" i="1"/>
  <c r="AY367" i="1"/>
  <c r="AZ367" i="1"/>
  <c r="BA367" i="1"/>
  <c r="BB367" i="1"/>
  <c r="BC367" i="1"/>
  <c r="BD367" i="1"/>
  <c r="BE367" i="1"/>
  <c r="BH367" i="1"/>
  <c r="BI367" i="1"/>
  <c r="BJ367" i="1"/>
  <c r="BK367" i="1"/>
  <c r="AS368" i="1"/>
  <c r="AV368" i="1"/>
  <c r="AW368" i="1"/>
  <c r="AX368" i="1"/>
  <c r="AY368" i="1"/>
  <c r="AZ368" i="1"/>
  <c r="BA368" i="1"/>
  <c r="BB368" i="1"/>
  <c r="BC368" i="1"/>
  <c r="BD368" i="1"/>
  <c r="BE368" i="1"/>
  <c r="BI368" i="1"/>
  <c r="BJ368" i="1"/>
  <c r="BK368" i="1"/>
  <c r="AS369" i="1"/>
  <c r="AV369" i="1"/>
  <c r="AW369" i="1"/>
  <c r="AX369" i="1"/>
  <c r="AY369" i="1"/>
  <c r="AZ369" i="1"/>
  <c r="BA369" i="1"/>
  <c r="BB369" i="1"/>
  <c r="BC369" i="1"/>
  <c r="BD369" i="1"/>
  <c r="BE369" i="1"/>
  <c r="BH369" i="1"/>
  <c r="BI369" i="1"/>
  <c r="BJ369" i="1"/>
  <c r="BK369" i="1"/>
  <c r="AS370" i="1"/>
  <c r="AV370" i="1"/>
  <c r="AW370" i="1"/>
  <c r="AX370" i="1"/>
  <c r="AY370" i="1"/>
  <c r="AZ370" i="1"/>
  <c r="BA370" i="1"/>
  <c r="BB370" i="1"/>
  <c r="BC370" i="1"/>
  <c r="BD370" i="1"/>
  <c r="BE370" i="1"/>
  <c r="BI370" i="1"/>
  <c r="BJ370" i="1"/>
  <c r="BK370" i="1"/>
  <c r="AS371" i="1"/>
  <c r="AV371" i="1"/>
  <c r="AW371" i="1"/>
  <c r="AX371" i="1"/>
  <c r="AY371" i="1"/>
  <c r="AZ371" i="1"/>
  <c r="BA371" i="1"/>
  <c r="BB371" i="1"/>
  <c r="BC371" i="1"/>
  <c r="BD371" i="1"/>
  <c r="BE371" i="1"/>
  <c r="BH371" i="1"/>
  <c r="BI371" i="1"/>
  <c r="BJ371" i="1"/>
  <c r="BK371" i="1"/>
  <c r="AS372" i="1"/>
  <c r="AV372" i="1"/>
  <c r="AW372" i="1"/>
  <c r="AX372" i="1"/>
  <c r="AY372" i="1"/>
  <c r="AZ372" i="1"/>
  <c r="BA372" i="1"/>
  <c r="BB372" i="1"/>
  <c r="BC372" i="1"/>
  <c r="BD372" i="1"/>
  <c r="BE372" i="1"/>
  <c r="BI372" i="1"/>
  <c r="BJ372" i="1"/>
  <c r="BK372" i="1"/>
  <c r="AS373" i="1"/>
  <c r="AV373" i="1"/>
  <c r="AW373" i="1"/>
  <c r="AX373" i="1"/>
  <c r="AY373" i="1"/>
  <c r="AZ373" i="1"/>
  <c r="BA373" i="1"/>
  <c r="BB373" i="1"/>
  <c r="BC373" i="1"/>
  <c r="BD373" i="1"/>
  <c r="BE373" i="1"/>
  <c r="BH373" i="1"/>
  <c r="BI373" i="1"/>
  <c r="BJ373" i="1"/>
  <c r="BK373" i="1"/>
  <c r="AS374" i="1"/>
  <c r="AV374" i="1"/>
  <c r="AW374" i="1"/>
  <c r="AX374" i="1"/>
  <c r="AY374" i="1"/>
  <c r="AZ374" i="1"/>
  <c r="BA374" i="1"/>
  <c r="BB374" i="1"/>
  <c r="BC374" i="1"/>
  <c r="BD374" i="1"/>
  <c r="BE374" i="1"/>
  <c r="BI374" i="1"/>
  <c r="BJ374" i="1"/>
  <c r="BK374" i="1"/>
  <c r="AV375" i="1"/>
  <c r="AW375" i="1"/>
  <c r="AX375" i="1"/>
  <c r="AY375" i="1"/>
  <c r="AZ375" i="1"/>
  <c r="BA375" i="1"/>
  <c r="BB375" i="1"/>
  <c r="BC375" i="1"/>
  <c r="BD375" i="1"/>
  <c r="BE375" i="1"/>
  <c r="BH375" i="1"/>
  <c r="BI375" i="1"/>
  <c r="BJ375" i="1"/>
  <c r="BK375" i="1"/>
  <c r="AS376" i="1"/>
  <c r="AV376" i="1"/>
  <c r="AW376" i="1"/>
  <c r="AX376" i="1"/>
  <c r="AY376" i="1"/>
  <c r="AZ376" i="1"/>
  <c r="BA376" i="1"/>
  <c r="BB376" i="1"/>
  <c r="BC376" i="1"/>
  <c r="BD376" i="1"/>
  <c r="BE376" i="1"/>
  <c r="BI376" i="1"/>
  <c r="BJ376" i="1"/>
  <c r="BK376" i="1"/>
  <c r="AS377" i="1"/>
  <c r="AV377" i="1"/>
  <c r="AW377" i="1"/>
  <c r="AX377" i="1"/>
  <c r="AY377" i="1"/>
  <c r="AZ377" i="1"/>
  <c r="BA377" i="1"/>
  <c r="BB377" i="1"/>
  <c r="BC377" i="1"/>
  <c r="BD377" i="1"/>
  <c r="BE377" i="1"/>
  <c r="BH377" i="1"/>
  <c r="BI377" i="1"/>
  <c r="BJ377" i="1"/>
  <c r="BK377" i="1"/>
  <c r="AS378" i="1"/>
  <c r="AV378" i="1"/>
  <c r="AW378" i="1"/>
  <c r="AX378" i="1"/>
  <c r="AY378" i="1"/>
  <c r="AZ378" i="1"/>
  <c r="BA378" i="1"/>
  <c r="BB378" i="1"/>
  <c r="BC378" i="1"/>
  <c r="BD378" i="1"/>
  <c r="BE378" i="1"/>
  <c r="BI378" i="1"/>
  <c r="BJ378" i="1"/>
  <c r="BK378" i="1"/>
  <c r="AS379" i="1"/>
  <c r="AV379" i="1"/>
  <c r="AW379" i="1"/>
  <c r="AX379" i="1"/>
  <c r="AY379" i="1"/>
  <c r="AZ379" i="1"/>
  <c r="BA379" i="1"/>
  <c r="BB379" i="1"/>
  <c r="BC379" i="1"/>
  <c r="BD379" i="1"/>
  <c r="BE379" i="1"/>
  <c r="BH379" i="1"/>
  <c r="BI379" i="1"/>
  <c r="BJ379" i="1"/>
  <c r="BK379" i="1"/>
  <c r="AS380" i="1"/>
  <c r="AV380" i="1"/>
  <c r="AW380" i="1"/>
  <c r="AX380" i="1"/>
  <c r="AY380" i="1"/>
  <c r="AZ380" i="1"/>
  <c r="BA380" i="1"/>
  <c r="BB380" i="1"/>
  <c r="BC380" i="1"/>
  <c r="BD380" i="1"/>
  <c r="BE380" i="1"/>
  <c r="BI380" i="1"/>
  <c r="BJ380" i="1"/>
  <c r="BK380" i="1"/>
  <c r="AS381" i="1"/>
  <c r="AV381" i="1"/>
  <c r="AW381" i="1"/>
  <c r="AX381" i="1"/>
  <c r="AY381" i="1"/>
  <c r="AZ381" i="1"/>
  <c r="BA381" i="1"/>
  <c r="BB381" i="1"/>
  <c r="BC381" i="1"/>
  <c r="BD381" i="1"/>
  <c r="BE381" i="1"/>
  <c r="BH381" i="1"/>
  <c r="BI381" i="1"/>
  <c r="BJ381" i="1"/>
  <c r="BK381" i="1"/>
  <c r="AS382" i="1"/>
  <c r="AV382" i="1"/>
  <c r="AW382" i="1"/>
  <c r="AX382" i="1"/>
  <c r="AY382" i="1"/>
  <c r="AZ382" i="1"/>
  <c r="BA382" i="1"/>
  <c r="BB382" i="1"/>
  <c r="BC382" i="1"/>
  <c r="BD382" i="1"/>
  <c r="BE382" i="1"/>
  <c r="BI382" i="1"/>
  <c r="BJ382" i="1"/>
  <c r="BK382" i="1"/>
  <c r="AS383" i="1"/>
  <c r="AV383" i="1"/>
  <c r="AW383" i="1"/>
  <c r="AX383" i="1"/>
  <c r="AY383" i="1"/>
  <c r="AZ383" i="1"/>
  <c r="BA383" i="1"/>
  <c r="BB383" i="1"/>
  <c r="BC383" i="1"/>
  <c r="BD383" i="1"/>
  <c r="BE383" i="1"/>
  <c r="BH383" i="1"/>
  <c r="BI383" i="1"/>
  <c r="BJ383" i="1"/>
  <c r="BK383" i="1"/>
  <c r="AS384" i="1"/>
  <c r="AV384" i="1"/>
  <c r="AW384" i="1"/>
  <c r="AX384" i="1"/>
  <c r="AY384" i="1"/>
  <c r="AZ384" i="1"/>
  <c r="BA384" i="1"/>
  <c r="BB384" i="1"/>
  <c r="BC384" i="1"/>
  <c r="BD384" i="1"/>
  <c r="BE384" i="1"/>
  <c r="BI384" i="1"/>
  <c r="BJ384" i="1"/>
  <c r="BK384" i="1"/>
  <c r="AS385" i="1"/>
  <c r="AV385" i="1"/>
  <c r="AW385" i="1"/>
  <c r="AX385" i="1"/>
  <c r="AY385" i="1"/>
  <c r="AZ385" i="1"/>
  <c r="BA385" i="1"/>
  <c r="BB385" i="1"/>
  <c r="BC385" i="1"/>
  <c r="BD385" i="1"/>
  <c r="BE385" i="1"/>
  <c r="BH385" i="1"/>
  <c r="BI385" i="1"/>
  <c r="BJ385" i="1"/>
  <c r="BK385" i="1"/>
  <c r="AV386" i="1"/>
  <c r="AW386" i="1"/>
  <c r="AX386" i="1"/>
  <c r="AY386" i="1"/>
  <c r="AZ386" i="1"/>
  <c r="BA386" i="1"/>
  <c r="BB386" i="1"/>
  <c r="BC386" i="1"/>
  <c r="BD386" i="1"/>
  <c r="BE386" i="1"/>
  <c r="BI386" i="1"/>
  <c r="BJ386" i="1"/>
  <c r="BK386" i="1"/>
  <c r="AS387" i="1"/>
  <c r="AV387" i="1"/>
  <c r="AW387" i="1"/>
  <c r="AX387" i="1"/>
  <c r="AY387" i="1"/>
  <c r="AZ387" i="1"/>
  <c r="BA387" i="1"/>
  <c r="BB387" i="1"/>
  <c r="BC387" i="1"/>
  <c r="BD387" i="1"/>
  <c r="BE387" i="1"/>
  <c r="BH387" i="1"/>
  <c r="BI387" i="1"/>
  <c r="BJ387" i="1"/>
  <c r="BK387" i="1"/>
  <c r="AS388" i="1"/>
  <c r="AV388" i="1"/>
  <c r="AW388" i="1"/>
  <c r="AX388" i="1"/>
  <c r="AY388" i="1"/>
  <c r="AZ388" i="1"/>
  <c r="BA388" i="1"/>
  <c r="BB388" i="1"/>
  <c r="BC388" i="1"/>
  <c r="BD388" i="1"/>
  <c r="BE388" i="1"/>
  <c r="BI388" i="1"/>
  <c r="BJ388" i="1"/>
  <c r="BK388" i="1"/>
  <c r="AS389" i="1"/>
  <c r="AV389" i="1"/>
  <c r="AW389" i="1"/>
  <c r="AX389" i="1"/>
  <c r="AY389" i="1"/>
  <c r="AZ389" i="1"/>
  <c r="BA389" i="1"/>
  <c r="BB389" i="1"/>
  <c r="BC389" i="1"/>
  <c r="BD389" i="1"/>
  <c r="BE389" i="1"/>
  <c r="BH389" i="1"/>
  <c r="BI389" i="1"/>
  <c r="BJ389" i="1"/>
  <c r="BK389" i="1"/>
  <c r="AS390" i="1"/>
  <c r="AV390" i="1"/>
  <c r="AW390" i="1"/>
  <c r="AX390" i="1"/>
  <c r="AY390" i="1"/>
  <c r="AZ390" i="1"/>
  <c r="BA390" i="1"/>
  <c r="BB390" i="1"/>
  <c r="BC390" i="1"/>
  <c r="BD390" i="1"/>
  <c r="BE390" i="1"/>
  <c r="BI390" i="1"/>
  <c r="BJ390" i="1"/>
  <c r="BK390" i="1"/>
  <c r="AS391" i="1"/>
  <c r="AV391" i="1"/>
  <c r="AW391" i="1"/>
  <c r="AX391" i="1"/>
  <c r="AY391" i="1"/>
  <c r="AZ391" i="1"/>
  <c r="BA391" i="1"/>
  <c r="BB391" i="1"/>
  <c r="BC391" i="1"/>
  <c r="BD391" i="1"/>
  <c r="BE391" i="1"/>
  <c r="BH391" i="1"/>
  <c r="BI391" i="1"/>
  <c r="BJ391" i="1"/>
  <c r="BK391" i="1"/>
  <c r="AS392" i="1"/>
  <c r="AV392" i="1"/>
  <c r="AW392" i="1"/>
  <c r="AX392" i="1"/>
  <c r="AY392" i="1"/>
  <c r="AZ392" i="1"/>
  <c r="BA392" i="1"/>
  <c r="BB392" i="1"/>
  <c r="BC392" i="1"/>
  <c r="BD392" i="1"/>
  <c r="BE392" i="1"/>
  <c r="BI392" i="1"/>
  <c r="BJ392" i="1"/>
  <c r="BK392" i="1"/>
  <c r="AS393" i="1"/>
  <c r="AV393" i="1"/>
  <c r="AW393" i="1"/>
  <c r="AX393" i="1"/>
  <c r="AY393" i="1"/>
  <c r="AZ393" i="1"/>
  <c r="BA393" i="1"/>
  <c r="BB393" i="1"/>
  <c r="BC393" i="1"/>
  <c r="BD393" i="1"/>
  <c r="BE393" i="1"/>
  <c r="BH393" i="1"/>
  <c r="BI393" i="1"/>
  <c r="BJ393" i="1"/>
  <c r="BK393" i="1"/>
  <c r="AS394" i="1"/>
  <c r="AV394" i="1"/>
  <c r="AW394" i="1"/>
  <c r="AX394" i="1"/>
  <c r="AY394" i="1"/>
  <c r="AZ394" i="1"/>
  <c r="BA394" i="1"/>
  <c r="BB394" i="1"/>
  <c r="BC394" i="1"/>
  <c r="BD394" i="1"/>
  <c r="BE394" i="1"/>
  <c r="BI394" i="1"/>
  <c r="BJ394" i="1"/>
  <c r="BK394" i="1"/>
  <c r="AS395" i="1"/>
  <c r="AV395" i="1"/>
  <c r="AW395" i="1"/>
  <c r="AX395" i="1"/>
  <c r="AY395" i="1"/>
  <c r="AZ395" i="1"/>
  <c r="BA395" i="1"/>
  <c r="BB395" i="1"/>
  <c r="BC395" i="1"/>
  <c r="BD395" i="1"/>
  <c r="BE395" i="1"/>
  <c r="BH395" i="1"/>
  <c r="BI395" i="1"/>
  <c r="BJ395" i="1"/>
  <c r="BK395" i="1"/>
  <c r="AS396" i="1"/>
  <c r="AV396" i="1"/>
  <c r="AW396" i="1"/>
  <c r="AX396" i="1"/>
  <c r="AY396" i="1"/>
  <c r="AZ396" i="1"/>
  <c r="BA396" i="1"/>
  <c r="BB396" i="1"/>
  <c r="BC396" i="1"/>
  <c r="BD396" i="1"/>
  <c r="BE396" i="1"/>
  <c r="BI396" i="1"/>
  <c r="BJ396" i="1"/>
  <c r="BK396" i="1"/>
  <c r="AS397" i="1"/>
  <c r="AV397" i="1"/>
  <c r="AW397" i="1"/>
  <c r="AX397" i="1"/>
  <c r="AY397" i="1"/>
  <c r="AZ397" i="1"/>
  <c r="BA397" i="1"/>
  <c r="BB397" i="1"/>
  <c r="BC397" i="1"/>
  <c r="BD397" i="1"/>
  <c r="BE397" i="1"/>
  <c r="BH397" i="1"/>
  <c r="BI397" i="1"/>
  <c r="BJ397" i="1"/>
  <c r="BK397" i="1"/>
  <c r="AS398" i="1"/>
  <c r="AV398" i="1"/>
  <c r="AW398" i="1"/>
  <c r="AX398" i="1"/>
  <c r="AY398" i="1"/>
  <c r="AZ398" i="1"/>
  <c r="BA398" i="1"/>
  <c r="BB398" i="1"/>
  <c r="BC398" i="1"/>
  <c r="BD398" i="1"/>
  <c r="BE398" i="1"/>
  <c r="BI398" i="1"/>
  <c r="BJ398" i="1"/>
  <c r="BK398" i="1"/>
  <c r="AV399" i="1"/>
  <c r="AW399" i="1"/>
  <c r="AX399" i="1"/>
  <c r="AY399" i="1"/>
  <c r="AZ399" i="1"/>
  <c r="BA399" i="1"/>
  <c r="BB399" i="1"/>
  <c r="BC399" i="1"/>
  <c r="BD399" i="1"/>
  <c r="BE399" i="1"/>
  <c r="BH399" i="1"/>
  <c r="BI399" i="1"/>
  <c r="BJ399" i="1"/>
  <c r="BK399" i="1"/>
  <c r="AS400" i="1"/>
  <c r="AV400" i="1"/>
  <c r="AW400" i="1"/>
  <c r="AX400" i="1"/>
  <c r="AY400" i="1"/>
  <c r="AZ400" i="1"/>
  <c r="BA400" i="1"/>
  <c r="BB400" i="1"/>
  <c r="BC400" i="1"/>
  <c r="BD400" i="1"/>
  <c r="BE400" i="1"/>
  <c r="BI400" i="1"/>
  <c r="BJ400" i="1"/>
  <c r="BK400" i="1"/>
  <c r="AS401" i="1"/>
  <c r="AV401" i="1"/>
  <c r="AW401" i="1"/>
  <c r="AX401" i="1"/>
  <c r="AY401" i="1"/>
  <c r="AZ401" i="1"/>
  <c r="BA401" i="1"/>
  <c r="BB401" i="1"/>
  <c r="BC401" i="1"/>
  <c r="BD401" i="1"/>
  <c r="BE401" i="1"/>
  <c r="BH401" i="1"/>
  <c r="BI401" i="1"/>
  <c r="BJ401" i="1"/>
  <c r="BK401" i="1"/>
  <c r="AV402" i="1"/>
  <c r="AW402" i="1"/>
  <c r="AX402" i="1"/>
  <c r="AY402" i="1"/>
  <c r="AZ402" i="1"/>
  <c r="BA402" i="1"/>
  <c r="BB402" i="1"/>
  <c r="BC402" i="1"/>
  <c r="BD402" i="1"/>
  <c r="BE402" i="1"/>
  <c r="BI402" i="1"/>
  <c r="BJ402" i="1"/>
  <c r="BK402" i="1"/>
  <c r="AS403" i="1"/>
  <c r="AV403" i="1"/>
  <c r="AW403" i="1"/>
  <c r="AX403" i="1"/>
  <c r="AY403" i="1"/>
  <c r="AZ403" i="1"/>
  <c r="BA403" i="1"/>
  <c r="BB403" i="1"/>
  <c r="BC403" i="1"/>
  <c r="BD403" i="1"/>
  <c r="BE403" i="1"/>
  <c r="BH403" i="1"/>
  <c r="BI403" i="1"/>
  <c r="BJ403" i="1"/>
  <c r="BK403" i="1"/>
  <c r="AS404" i="1"/>
  <c r="AV404" i="1"/>
  <c r="AW404" i="1"/>
  <c r="AX404" i="1"/>
  <c r="AY404" i="1"/>
  <c r="AZ404" i="1"/>
  <c r="BA404" i="1"/>
  <c r="BB404" i="1"/>
  <c r="BC404" i="1"/>
  <c r="BD404" i="1"/>
  <c r="BE404" i="1"/>
  <c r="BI404" i="1"/>
  <c r="BJ404" i="1"/>
  <c r="BK404" i="1"/>
  <c r="AS405" i="1"/>
  <c r="AV405" i="1"/>
  <c r="AW405" i="1"/>
  <c r="AX405" i="1"/>
  <c r="AY405" i="1"/>
  <c r="AZ405" i="1"/>
  <c r="BA405" i="1"/>
  <c r="BB405" i="1"/>
  <c r="BC405" i="1"/>
  <c r="BD405" i="1"/>
  <c r="BE405" i="1"/>
  <c r="BH405" i="1"/>
  <c r="BI405" i="1"/>
  <c r="BJ405" i="1"/>
  <c r="BK405" i="1"/>
  <c r="AS406" i="1"/>
  <c r="AV406" i="1"/>
  <c r="AW406" i="1"/>
  <c r="AX406" i="1"/>
  <c r="AY406" i="1"/>
  <c r="AZ406" i="1"/>
  <c r="BA406" i="1"/>
  <c r="BB406" i="1"/>
  <c r="BC406" i="1"/>
  <c r="BD406" i="1"/>
  <c r="BE406" i="1"/>
  <c r="BI406" i="1"/>
  <c r="BJ406" i="1"/>
  <c r="BK406" i="1"/>
  <c r="AS407" i="1"/>
  <c r="AV407" i="1"/>
  <c r="AW407" i="1"/>
  <c r="AX407" i="1"/>
  <c r="AY407" i="1"/>
  <c r="AZ407" i="1"/>
  <c r="BA407" i="1"/>
  <c r="BB407" i="1"/>
  <c r="BC407" i="1"/>
  <c r="BD407" i="1"/>
  <c r="BE407" i="1"/>
  <c r="BH407" i="1"/>
  <c r="BI407" i="1"/>
  <c r="BJ407" i="1"/>
  <c r="BK407" i="1"/>
  <c r="AS408" i="1"/>
  <c r="AV408" i="1"/>
  <c r="AW408" i="1"/>
  <c r="AX408" i="1"/>
  <c r="AY408" i="1"/>
  <c r="AZ408" i="1"/>
  <c r="BA408" i="1"/>
  <c r="BB408" i="1"/>
  <c r="BC408" i="1"/>
  <c r="BD408" i="1"/>
  <c r="BE408" i="1"/>
  <c r="BI408" i="1"/>
  <c r="BJ408" i="1"/>
  <c r="BK408" i="1"/>
  <c r="AS409" i="1"/>
  <c r="AV409" i="1"/>
  <c r="AW409" i="1"/>
  <c r="AX409" i="1"/>
  <c r="AY409" i="1"/>
  <c r="AZ409" i="1"/>
  <c r="BA409" i="1"/>
  <c r="BB409" i="1"/>
  <c r="BC409" i="1"/>
  <c r="BD409" i="1"/>
  <c r="BE409" i="1"/>
  <c r="BH409" i="1"/>
  <c r="BI409" i="1"/>
  <c r="BJ409" i="1"/>
  <c r="BK409" i="1"/>
  <c r="AS410" i="1"/>
  <c r="AV410" i="1"/>
  <c r="AW410" i="1"/>
  <c r="AX410" i="1"/>
  <c r="AY410" i="1"/>
  <c r="AZ410" i="1"/>
  <c r="BA410" i="1"/>
  <c r="BB410" i="1"/>
  <c r="BC410" i="1"/>
  <c r="BD410" i="1"/>
  <c r="BE410" i="1"/>
  <c r="BI410" i="1"/>
  <c r="BJ410" i="1"/>
  <c r="BK410" i="1"/>
  <c r="AS411" i="1"/>
  <c r="AV411" i="1"/>
  <c r="AW411" i="1"/>
  <c r="AX411" i="1"/>
  <c r="AY411" i="1"/>
  <c r="AZ411" i="1"/>
  <c r="BA411" i="1"/>
  <c r="BB411" i="1"/>
  <c r="BC411" i="1"/>
  <c r="BD411" i="1"/>
  <c r="BE411" i="1"/>
  <c r="BH411" i="1"/>
  <c r="BI411" i="1"/>
  <c r="BJ411" i="1"/>
  <c r="BK411" i="1"/>
  <c r="AS412" i="1"/>
  <c r="AV412" i="1"/>
  <c r="AW412" i="1"/>
  <c r="AX412" i="1"/>
  <c r="AY412" i="1"/>
  <c r="AZ412" i="1"/>
  <c r="BA412" i="1"/>
  <c r="BB412" i="1"/>
  <c r="BC412" i="1"/>
  <c r="BD412" i="1"/>
  <c r="BE412" i="1"/>
  <c r="BI412" i="1"/>
  <c r="BJ412" i="1"/>
  <c r="BK412" i="1"/>
  <c r="AS413" i="1"/>
  <c r="AV413" i="1"/>
  <c r="AW413" i="1"/>
  <c r="AX413" i="1"/>
  <c r="AY413" i="1"/>
  <c r="AZ413" i="1"/>
  <c r="BA413" i="1"/>
  <c r="BB413" i="1"/>
  <c r="BC413" i="1"/>
  <c r="BD413" i="1"/>
  <c r="BE413" i="1"/>
  <c r="BH413" i="1"/>
  <c r="BI413" i="1"/>
  <c r="BJ413" i="1"/>
  <c r="BK413" i="1"/>
  <c r="AS414" i="1"/>
  <c r="AV414" i="1"/>
  <c r="AW414" i="1"/>
  <c r="AX414" i="1"/>
  <c r="AY414" i="1"/>
  <c r="AZ414" i="1"/>
  <c r="BA414" i="1"/>
  <c r="BB414" i="1"/>
  <c r="BC414" i="1"/>
  <c r="BD414" i="1"/>
  <c r="BE414" i="1"/>
  <c r="BI414" i="1"/>
  <c r="BJ414" i="1"/>
  <c r="BK414" i="1"/>
  <c r="AV415" i="1"/>
  <c r="AW415" i="1"/>
  <c r="AX415" i="1"/>
  <c r="AY415" i="1"/>
  <c r="AZ415" i="1"/>
  <c r="BA415" i="1"/>
  <c r="BB415" i="1"/>
  <c r="BC415" i="1"/>
  <c r="BD415" i="1"/>
  <c r="BE415" i="1"/>
  <c r="BH415" i="1"/>
  <c r="BI415" i="1"/>
  <c r="BJ415" i="1"/>
  <c r="BK415" i="1"/>
  <c r="AS416" i="1"/>
  <c r="AV416" i="1"/>
  <c r="AW416" i="1"/>
  <c r="AX416" i="1"/>
  <c r="AY416" i="1"/>
  <c r="AZ416" i="1"/>
  <c r="BA416" i="1"/>
  <c r="BB416" i="1"/>
  <c r="BC416" i="1"/>
  <c r="BD416" i="1"/>
  <c r="BE416" i="1"/>
  <c r="BI416" i="1"/>
  <c r="BJ416" i="1"/>
  <c r="BK416" i="1"/>
  <c r="AS417" i="1"/>
  <c r="AV417" i="1"/>
  <c r="AW417" i="1"/>
  <c r="AX417" i="1"/>
  <c r="AY417" i="1"/>
  <c r="AZ417" i="1"/>
  <c r="BA417" i="1"/>
  <c r="BB417" i="1"/>
  <c r="BC417" i="1"/>
  <c r="BD417" i="1"/>
  <c r="BE417" i="1"/>
  <c r="BH417" i="1"/>
  <c r="BI417" i="1"/>
  <c r="BJ417" i="1"/>
  <c r="BK417" i="1"/>
  <c r="AV418" i="1"/>
  <c r="AW418" i="1"/>
  <c r="AX418" i="1"/>
  <c r="AY418" i="1"/>
  <c r="AZ418" i="1"/>
  <c r="BA418" i="1"/>
  <c r="BB418" i="1"/>
  <c r="BC418" i="1"/>
  <c r="BD418" i="1"/>
  <c r="BE418" i="1"/>
  <c r="BI418" i="1"/>
  <c r="BJ418" i="1"/>
  <c r="BK418" i="1"/>
  <c r="AS419" i="1"/>
  <c r="AV419" i="1"/>
  <c r="AW419" i="1"/>
  <c r="AX419" i="1"/>
  <c r="AY419" i="1"/>
  <c r="AZ419" i="1"/>
  <c r="BA419" i="1"/>
  <c r="BB419" i="1"/>
  <c r="BC419" i="1"/>
  <c r="BD419" i="1"/>
  <c r="BE419" i="1"/>
  <c r="BH419" i="1"/>
  <c r="BI419" i="1"/>
  <c r="BJ419" i="1"/>
  <c r="BK419" i="1"/>
  <c r="AS420" i="1"/>
  <c r="AV420" i="1"/>
  <c r="AW420" i="1"/>
  <c r="AX420" i="1"/>
  <c r="AY420" i="1"/>
  <c r="AZ420" i="1"/>
  <c r="BA420" i="1"/>
  <c r="BB420" i="1"/>
  <c r="BC420" i="1"/>
  <c r="BD420" i="1"/>
  <c r="BE420" i="1"/>
  <c r="BI420" i="1"/>
  <c r="BJ420" i="1"/>
  <c r="BK420" i="1"/>
  <c r="AS421" i="1"/>
  <c r="AV421" i="1"/>
  <c r="AW421" i="1"/>
  <c r="AX421" i="1"/>
  <c r="AY421" i="1"/>
  <c r="AZ421" i="1"/>
  <c r="BA421" i="1"/>
  <c r="BB421" i="1"/>
  <c r="BC421" i="1"/>
  <c r="BD421" i="1"/>
  <c r="BE421" i="1"/>
  <c r="BH421" i="1"/>
  <c r="BI421" i="1"/>
  <c r="BJ421" i="1"/>
  <c r="BK421" i="1"/>
  <c r="AS422" i="1"/>
  <c r="AV422" i="1"/>
  <c r="AW422" i="1"/>
  <c r="AX422" i="1"/>
  <c r="AY422" i="1"/>
  <c r="AZ422" i="1"/>
  <c r="BA422" i="1"/>
  <c r="BB422" i="1"/>
  <c r="BC422" i="1"/>
  <c r="BD422" i="1"/>
  <c r="BE422" i="1"/>
  <c r="BI422" i="1"/>
  <c r="BJ422" i="1"/>
  <c r="BK422" i="1"/>
  <c r="AS423" i="1"/>
  <c r="AV423" i="1"/>
  <c r="AW423" i="1"/>
  <c r="AX423" i="1"/>
  <c r="AY423" i="1"/>
  <c r="AZ423" i="1"/>
  <c r="BA423" i="1"/>
  <c r="BB423" i="1"/>
  <c r="BC423" i="1"/>
  <c r="BD423" i="1"/>
  <c r="BE423" i="1"/>
  <c r="BH423" i="1"/>
  <c r="BI423" i="1"/>
  <c r="BJ423" i="1"/>
  <c r="BK423" i="1"/>
  <c r="AS424" i="1"/>
  <c r="AV424" i="1"/>
  <c r="AW424" i="1"/>
  <c r="AX424" i="1"/>
  <c r="AY424" i="1"/>
  <c r="AZ424" i="1"/>
  <c r="BA424" i="1"/>
  <c r="BB424" i="1"/>
  <c r="BC424" i="1"/>
  <c r="BD424" i="1"/>
  <c r="BE424" i="1"/>
  <c r="BI424" i="1"/>
  <c r="BJ424" i="1"/>
  <c r="BK424" i="1"/>
  <c r="AS425" i="1"/>
  <c r="AV425" i="1"/>
  <c r="AW425" i="1"/>
  <c r="AX425" i="1"/>
  <c r="AY425" i="1"/>
  <c r="AZ425" i="1"/>
  <c r="BA425" i="1"/>
  <c r="BB425" i="1"/>
  <c r="BC425" i="1"/>
  <c r="BD425" i="1"/>
  <c r="BE425" i="1"/>
  <c r="BH425" i="1"/>
  <c r="BI425" i="1"/>
  <c r="BJ425" i="1"/>
  <c r="BK425" i="1"/>
  <c r="AS426" i="1"/>
  <c r="AV426" i="1"/>
  <c r="AW426" i="1"/>
  <c r="AX426" i="1"/>
  <c r="AY426" i="1"/>
  <c r="AZ426" i="1"/>
  <c r="BA426" i="1"/>
  <c r="BB426" i="1"/>
  <c r="BC426" i="1"/>
  <c r="BD426" i="1"/>
  <c r="BE426" i="1"/>
  <c r="BI426" i="1"/>
  <c r="BJ426" i="1"/>
  <c r="BK426" i="1"/>
  <c r="AS427" i="1"/>
  <c r="AV427" i="1"/>
  <c r="AW427" i="1"/>
  <c r="AX427" i="1"/>
  <c r="AY427" i="1"/>
  <c r="AZ427" i="1"/>
  <c r="BA427" i="1"/>
  <c r="BB427" i="1"/>
  <c r="BC427" i="1"/>
  <c r="BD427" i="1"/>
  <c r="BE427" i="1"/>
  <c r="BH427" i="1"/>
  <c r="BI427" i="1"/>
  <c r="BJ427" i="1"/>
  <c r="BK427" i="1"/>
  <c r="AS428" i="1"/>
  <c r="AV428" i="1"/>
  <c r="AW428" i="1"/>
  <c r="AX428" i="1"/>
  <c r="AY428" i="1"/>
  <c r="AZ428" i="1"/>
  <c r="BA428" i="1"/>
  <c r="BB428" i="1"/>
  <c r="BC428" i="1"/>
  <c r="BD428" i="1"/>
  <c r="BE428" i="1"/>
  <c r="BI428" i="1"/>
  <c r="BJ428" i="1"/>
  <c r="BK428" i="1"/>
  <c r="AS429" i="1"/>
  <c r="AV429" i="1"/>
  <c r="AW429" i="1"/>
  <c r="AX429" i="1"/>
  <c r="AY429" i="1"/>
  <c r="AZ429" i="1"/>
  <c r="BA429" i="1"/>
  <c r="BB429" i="1"/>
  <c r="BC429" i="1"/>
  <c r="BD429" i="1"/>
  <c r="BE429" i="1"/>
  <c r="BH429" i="1"/>
  <c r="BI429" i="1"/>
  <c r="BJ429" i="1"/>
  <c r="BK429" i="1"/>
  <c r="AS430" i="1"/>
  <c r="AV430" i="1"/>
  <c r="AW430" i="1"/>
  <c r="AX430" i="1"/>
  <c r="AY430" i="1"/>
  <c r="AZ430" i="1"/>
  <c r="BA430" i="1"/>
  <c r="BB430" i="1"/>
  <c r="BC430" i="1"/>
  <c r="BD430" i="1"/>
  <c r="BE430" i="1"/>
  <c r="BI430" i="1"/>
  <c r="BJ430" i="1"/>
  <c r="BK430" i="1"/>
  <c r="AS431" i="1"/>
  <c r="AV431" i="1"/>
  <c r="AW431" i="1"/>
  <c r="AX431" i="1"/>
  <c r="AY431" i="1"/>
  <c r="AZ431" i="1"/>
  <c r="BA431" i="1"/>
  <c r="BB431" i="1"/>
  <c r="BC431" i="1"/>
  <c r="BD431" i="1"/>
  <c r="BE431" i="1"/>
  <c r="BH431" i="1"/>
  <c r="BI431" i="1"/>
  <c r="BJ431" i="1"/>
  <c r="BK431" i="1"/>
  <c r="AS432" i="1"/>
  <c r="AV432" i="1"/>
  <c r="AW432" i="1"/>
  <c r="AX432" i="1"/>
  <c r="AY432" i="1"/>
  <c r="AZ432" i="1"/>
  <c r="BA432" i="1"/>
  <c r="BB432" i="1"/>
  <c r="BC432" i="1"/>
  <c r="BD432" i="1"/>
  <c r="BE432" i="1"/>
  <c r="BI432" i="1"/>
  <c r="BJ432" i="1"/>
  <c r="BK432" i="1"/>
  <c r="AS433" i="1"/>
  <c r="AV433" i="1"/>
  <c r="AW433" i="1"/>
  <c r="AX433" i="1"/>
  <c r="AY433" i="1"/>
  <c r="AZ433" i="1"/>
  <c r="BA433" i="1"/>
  <c r="BB433" i="1"/>
  <c r="BC433" i="1"/>
  <c r="BD433" i="1"/>
  <c r="BE433" i="1"/>
  <c r="BH433" i="1"/>
  <c r="BI433" i="1"/>
  <c r="BJ433" i="1"/>
  <c r="BK433" i="1"/>
  <c r="AS434" i="1"/>
  <c r="AV434" i="1"/>
  <c r="AW434" i="1"/>
  <c r="AX434" i="1"/>
  <c r="AY434" i="1"/>
  <c r="AZ434" i="1"/>
  <c r="BA434" i="1"/>
  <c r="BB434" i="1"/>
  <c r="BC434" i="1"/>
  <c r="BD434" i="1"/>
  <c r="BE434" i="1"/>
  <c r="BI434" i="1"/>
  <c r="BJ434" i="1"/>
  <c r="BK434" i="1"/>
  <c r="AS435" i="1"/>
  <c r="AV435" i="1"/>
  <c r="AW435" i="1"/>
  <c r="AX435" i="1"/>
  <c r="AY435" i="1"/>
  <c r="AZ435" i="1"/>
  <c r="BA435" i="1"/>
  <c r="BB435" i="1"/>
  <c r="BC435" i="1"/>
  <c r="BD435" i="1"/>
  <c r="BE435" i="1"/>
  <c r="BH435" i="1"/>
  <c r="BI435" i="1"/>
  <c r="BJ435" i="1"/>
  <c r="BK435" i="1"/>
  <c r="AS436" i="1"/>
  <c r="AV436" i="1"/>
  <c r="AW436" i="1"/>
  <c r="AX436" i="1"/>
  <c r="AY436" i="1"/>
  <c r="AZ436" i="1"/>
  <c r="BA436" i="1"/>
  <c r="BB436" i="1"/>
  <c r="BC436" i="1"/>
  <c r="BD436" i="1"/>
  <c r="BE436" i="1"/>
  <c r="BI436" i="1"/>
  <c r="BJ436" i="1"/>
  <c r="BK436" i="1"/>
  <c r="AS437" i="1"/>
  <c r="AV437" i="1"/>
  <c r="AW437" i="1"/>
  <c r="AX437" i="1"/>
  <c r="AY437" i="1"/>
  <c r="AZ437" i="1"/>
  <c r="BA437" i="1"/>
  <c r="BB437" i="1"/>
  <c r="BC437" i="1"/>
  <c r="BD437" i="1"/>
  <c r="BE437" i="1"/>
  <c r="BH437" i="1"/>
  <c r="BI437" i="1"/>
  <c r="BJ437" i="1"/>
  <c r="BK437" i="1"/>
  <c r="AS438" i="1"/>
  <c r="AV438" i="1"/>
  <c r="AW438" i="1"/>
  <c r="AX438" i="1"/>
  <c r="AY438" i="1"/>
  <c r="AZ438" i="1"/>
  <c r="BA438" i="1"/>
  <c r="BB438" i="1"/>
  <c r="BC438" i="1"/>
  <c r="BD438" i="1"/>
  <c r="BE438" i="1"/>
  <c r="BI438" i="1"/>
  <c r="BJ438" i="1"/>
  <c r="BK438" i="1"/>
  <c r="AS439" i="1"/>
  <c r="AV439" i="1"/>
  <c r="AW439" i="1"/>
  <c r="AX439" i="1"/>
  <c r="AY439" i="1"/>
  <c r="AZ439" i="1"/>
  <c r="BA439" i="1"/>
  <c r="BB439" i="1"/>
  <c r="BC439" i="1"/>
  <c r="BD439" i="1"/>
  <c r="BE439" i="1"/>
  <c r="BH439" i="1"/>
  <c r="BI439" i="1"/>
  <c r="BJ439" i="1"/>
  <c r="BK439" i="1"/>
  <c r="AS440" i="1"/>
  <c r="AV440" i="1"/>
  <c r="AW440" i="1"/>
  <c r="AX440" i="1"/>
  <c r="AY440" i="1"/>
  <c r="AZ440" i="1"/>
  <c r="BA440" i="1"/>
  <c r="BB440" i="1"/>
  <c r="BC440" i="1"/>
  <c r="BD440" i="1"/>
  <c r="BE440" i="1"/>
  <c r="BI440" i="1"/>
  <c r="BJ440" i="1"/>
  <c r="BK440" i="1"/>
  <c r="AS441" i="1"/>
  <c r="AV441" i="1"/>
  <c r="AW441" i="1"/>
  <c r="AX441" i="1"/>
  <c r="AY441" i="1"/>
  <c r="AZ441" i="1"/>
  <c r="BA441" i="1"/>
  <c r="BB441" i="1"/>
  <c r="BC441" i="1"/>
  <c r="BD441" i="1"/>
  <c r="BE441" i="1"/>
  <c r="BH441" i="1"/>
  <c r="BI441" i="1"/>
  <c r="BJ441" i="1"/>
  <c r="BK441" i="1"/>
  <c r="AS442" i="1"/>
  <c r="AV442" i="1"/>
  <c r="AW442" i="1"/>
  <c r="AX442" i="1"/>
  <c r="AY442" i="1"/>
  <c r="AZ442" i="1"/>
  <c r="BA442" i="1"/>
  <c r="BB442" i="1"/>
  <c r="BC442" i="1"/>
  <c r="BD442" i="1"/>
  <c r="BE442" i="1"/>
  <c r="BI442" i="1"/>
  <c r="BJ442" i="1"/>
  <c r="BK442" i="1"/>
  <c r="AS443" i="1"/>
  <c r="AV443" i="1"/>
  <c r="AW443" i="1"/>
  <c r="AX443" i="1"/>
  <c r="AY443" i="1"/>
  <c r="AZ443" i="1"/>
  <c r="BA443" i="1"/>
  <c r="BB443" i="1"/>
  <c r="BC443" i="1"/>
  <c r="BD443" i="1"/>
  <c r="BE443" i="1"/>
  <c r="BH443" i="1"/>
  <c r="BI443" i="1"/>
  <c r="BJ443" i="1"/>
  <c r="BK443" i="1"/>
  <c r="AS444" i="1"/>
  <c r="AV444" i="1"/>
  <c r="AW444" i="1"/>
  <c r="AX444" i="1"/>
  <c r="AY444" i="1"/>
  <c r="AZ444" i="1"/>
  <c r="BA444" i="1"/>
  <c r="BB444" i="1"/>
  <c r="BC444" i="1"/>
  <c r="BD444" i="1"/>
  <c r="BE444" i="1"/>
  <c r="BI444" i="1"/>
  <c r="BJ444" i="1"/>
  <c r="BK444" i="1"/>
  <c r="AS445" i="1"/>
  <c r="AV445" i="1"/>
  <c r="AW445" i="1"/>
  <c r="AX445" i="1"/>
  <c r="AY445" i="1"/>
  <c r="AZ445" i="1"/>
  <c r="BA445" i="1"/>
  <c r="BB445" i="1"/>
  <c r="BC445" i="1"/>
  <c r="BD445" i="1"/>
  <c r="BE445" i="1"/>
  <c r="BH445" i="1"/>
  <c r="BI445" i="1"/>
  <c r="BJ445" i="1"/>
  <c r="BK445" i="1"/>
  <c r="AS446" i="1"/>
  <c r="AV446" i="1"/>
  <c r="AW446" i="1"/>
  <c r="AX446" i="1"/>
  <c r="AY446" i="1"/>
  <c r="AZ446" i="1"/>
  <c r="BA446" i="1"/>
  <c r="BB446" i="1"/>
  <c r="BC446" i="1"/>
  <c r="BD446" i="1"/>
  <c r="BE446" i="1"/>
  <c r="BI446" i="1"/>
  <c r="BJ446" i="1"/>
  <c r="BK446" i="1"/>
  <c r="AS447" i="1"/>
  <c r="AV447" i="1"/>
  <c r="AW447" i="1"/>
  <c r="AX447" i="1"/>
  <c r="AY447" i="1"/>
  <c r="AZ447" i="1"/>
  <c r="BA447" i="1"/>
  <c r="BB447" i="1"/>
  <c r="BC447" i="1"/>
  <c r="BD447" i="1"/>
  <c r="BE447" i="1"/>
  <c r="BH447" i="1"/>
  <c r="BI447" i="1"/>
  <c r="BJ447" i="1"/>
  <c r="BK447" i="1"/>
  <c r="AS448" i="1"/>
  <c r="AV448" i="1"/>
  <c r="AW448" i="1"/>
  <c r="AX448" i="1"/>
  <c r="AY448" i="1"/>
  <c r="AZ448" i="1"/>
  <c r="BA448" i="1"/>
  <c r="BB448" i="1"/>
  <c r="BC448" i="1"/>
  <c r="BD448" i="1"/>
  <c r="BE448" i="1"/>
  <c r="BI448" i="1"/>
  <c r="BJ448" i="1"/>
  <c r="BK448" i="1"/>
  <c r="AS449" i="1"/>
  <c r="AV449" i="1"/>
  <c r="AW449" i="1"/>
  <c r="AX449" i="1"/>
  <c r="AY449" i="1"/>
  <c r="AZ449" i="1"/>
  <c r="BA449" i="1"/>
  <c r="BB449" i="1"/>
  <c r="BC449" i="1"/>
  <c r="BD449" i="1"/>
  <c r="BE449" i="1"/>
  <c r="BH449" i="1"/>
  <c r="BI449" i="1"/>
  <c r="BJ449" i="1"/>
  <c r="BK449" i="1"/>
  <c r="AS450" i="1"/>
  <c r="AV450" i="1"/>
  <c r="AW450" i="1"/>
  <c r="AX450" i="1"/>
  <c r="AY450" i="1"/>
  <c r="AZ450" i="1"/>
  <c r="BA450" i="1"/>
  <c r="BB450" i="1"/>
  <c r="BC450" i="1"/>
  <c r="BD450" i="1"/>
  <c r="BE450" i="1"/>
  <c r="BI450" i="1"/>
  <c r="BJ450" i="1"/>
  <c r="BK450" i="1"/>
  <c r="AS451" i="1"/>
  <c r="AV451" i="1"/>
  <c r="AW451" i="1"/>
  <c r="AX451" i="1"/>
  <c r="AY451" i="1"/>
  <c r="AZ451" i="1"/>
  <c r="BA451" i="1"/>
  <c r="BB451" i="1"/>
  <c r="BC451" i="1"/>
  <c r="BD451" i="1"/>
  <c r="BE451" i="1"/>
  <c r="BH451" i="1"/>
  <c r="BI451" i="1"/>
  <c r="BJ451" i="1"/>
  <c r="BK451" i="1"/>
  <c r="AS452" i="1"/>
  <c r="AV452" i="1"/>
  <c r="AW452" i="1"/>
  <c r="AX452" i="1"/>
  <c r="AY452" i="1"/>
  <c r="AZ452" i="1"/>
  <c r="BA452" i="1"/>
  <c r="BB452" i="1"/>
  <c r="BC452" i="1"/>
  <c r="BD452" i="1"/>
  <c r="BE452" i="1"/>
  <c r="BI452" i="1"/>
  <c r="BJ452" i="1"/>
  <c r="BK452" i="1"/>
  <c r="AS453" i="1"/>
  <c r="AV453" i="1"/>
  <c r="AW453" i="1"/>
  <c r="AX453" i="1"/>
  <c r="AY453" i="1"/>
  <c r="AZ453" i="1"/>
  <c r="BA453" i="1"/>
  <c r="BB453" i="1"/>
  <c r="BC453" i="1"/>
  <c r="BD453" i="1"/>
  <c r="BE453" i="1"/>
  <c r="BH453" i="1"/>
  <c r="BI453" i="1"/>
  <c r="BJ453" i="1"/>
  <c r="BK453" i="1"/>
  <c r="AS454" i="1"/>
  <c r="AV454" i="1"/>
  <c r="AW454" i="1"/>
  <c r="AX454" i="1"/>
  <c r="AY454" i="1"/>
  <c r="AZ454" i="1"/>
  <c r="BA454" i="1"/>
  <c r="BB454" i="1"/>
  <c r="BC454" i="1"/>
  <c r="BD454" i="1"/>
  <c r="BE454" i="1"/>
  <c r="BI454" i="1"/>
  <c r="BJ454" i="1"/>
  <c r="BK454" i="1"/>
  <c r="AS455" i="1"/>
  <c r="AV455" i="1"/>
  <c r="AW455" i="1"/>
  <c r="AX455" i="1"/>
  <c r="AY455" i="1"/>
  <c r="AZ455" i="1"/>
  <c r="BA455" i="1"/>
  <c r="BB455" i="1"/>
  <c r="BC455" i="1"/>
  <c r="BD455" i="1"/>
  <c r="BE455" i="1"/>
  <c r="BH455" i="1"/>
  <c r="BI455" i="1"/>
  <c r="BJ455" i="1"/>
  <c r="BK455" i="1"/>
  <c r="AS456" i="1"/>
  <c r="AV456" i="1"/>
  <c r="AW456" i="1"/>
  <c r="AX456" i="1"/>
  <c r="AY456" i="1"/>
  <c r="AZ456" i="1"/>
  <c r="BA456" i="1"/>
  <c r="BB456" i="1"/>
  <c r="BC456" i="1"/>
  <c r="BD456" i="1"/>
  <c r="BE456" i="1"/>
  <c r="BI456" i="1"/>
  <c r="BJ456" i="1"/>
  <c r="BK456" i="1"/>
  <c r="AS457" i="1"/>
  <c r="AV457" i="1"/>
  <c r="AW457" i="1"/>
  <c r="AX457" i="1"/>
  <c r="AY457" i="1"/>
  <c r="AZ457" i="1"/>
  <c r="BA457" i="1"/>
  <c r="BB457" i="1"/>
  <c r="BC457" i="1"/>
  <c r="BD457" i="1"/>
  <c r="BE457" i="1"/>
  <c r="BH457" i="1"/>
  <c r="BI457" i="1"/>
  <c r="BJ457" i="1"/>
  <c r="BK457" i="1"/>
  <c r="AS458" i="1"/>
  <c r="AV458" i="1"/>
  <c r="AW458" i="1"/>
  <c r="AX458" i="1"/>
  <c r="AY458" i="1"/>
  <c r="AZ458" i="1"/>
  <c r="BA458" i="1"/>
  <c r="BB458" i="1"/>
  <c r="BC458" i="1"/>
  <c r="BD458" i="1"/>
  <c r="BE458" i="1"/>
  <c r="BI458" i="1"/>
  <c r="BJ458" i="1"/>
  <c r="BK458" i="1"/>
  <c r="AS459" i="1"/>
  <c r="AV459" i="1"/>
  <c r="AW459" i="1"/>
  <c r="AX459" i="1"/>
  <c r="AY459" i="1"/>
  <c r="AZ459" i="1"/>
  <c r="BA459" i="1"/>
  <c r="BB459" i="1"/>
  <c r="BC459" i="1"/>
  <c r="BD459" i="1"/>
  <c r="BE459" i="1"/>
  <c r="BH459" i="1"/>
  <c r="BI459" i="1"/>
  <c r="BJ459" i="1"/>
  <c r="BK459" i="1"/>
  <c r="AS460" i="1"/>
  <c r="AV460" i="1"/>
  <c r="AW460" i="1"/>
  <c r="AX460" i="1"/>
  <c r="AY460" i="1"/>
  <c r="AZ460" i="1"/>
  <c r="BA460" i="1"/>
  <c r="BB460" i="1"/>
  <c r="BC460" i="1"/>
  <c r="BD460" i="1"/>
  <c r="BE460" i="1"/>
  <c r="BI460" i="1"/>
  <c r="BJ460" i="1"/>
  <c r="BK460" i="1"/>
  <c r="AS461" i="1"/>
  <c r="AV461" i="1"/>
  <c r="AW461" i="1"/>
  <c r="AX461" i="1"/>
  <c r="AY461" i="1"/>
  <c r="AZ461" i="1"/>
  <c r="BA461" i="1"/>
  <c r="BB461" i="1"/>
  <c r="BC461" i="1"/>
  <c r="BD461" i="1"/>
  <c r="BE461" i="1"/>
  <c r="BH461" i="1"/>
  <c r="BI461" i="1"/>
  <c r="BJ461" i="1"/>
  <c r="BK461" i="1"/>
  <c r="AS462" i="1"/>
  <c r="AV462" i="1"/>
  <c r="AW462" i="1"/>
  <c r="AX462" i="1"/>
  <c r="AY462" i="1"/>
  <c r="AZ462" i="1"/>
  <c r="BA462" i="1"/>
  <c r="BB462" i="1"/>
  <c r="BC462" i="1"/>
  <c r="BD462" i="1"/>
  <c r="BE462" i="1"/>
  <c r="BI462" i="1"/>
  <c r="BJ462" i="1"/>
  <c r="BK462" i="1"/>
  <c r="AS463" i="1"/>
  <c r="AV463" i="1"/>
  <c r="AW463" i="1"/>
  <c r="AX463" i="1"/>
  <c r="AY463" i="1"/>
  <c r="AZ463" i="1"/>
  <c r="BA463" i="1"/>
  <c r="BB463" i="1"/>
  <c r="BC463" i="1"/>
  <c r="BD463" i="1"/>
  <c r="BE463" i="1"/>
  <c r="BH463" i="1"/>
  <c r="BI463" i="1"/>
  <c r="BJ463" i="1"/>
  <c r="BK463" i="1"/>
  <c r="AS464" i="1"/>
  <c r="AV464" i="1"/>
  <c r="AW464" i="1"/>
  <c r="AX464" i="1"/>
  <c r="AY464" i="1"/>
  <c r="AZ464" i="1"/>
  <c r="BA464" i="1"/>
  <c r="BB464" i="1"/>
  <c r="BC464" i="1"/>
  <c r="BD464" i="1"/>
  <c r="BE464" i="1"/>
  <c r="BI464" i="1"/>
  <c r="BJ464" i="1"/>
  <c r="BK464" i="1"/>
  <c r="AS465" i="1"/>
  <c r="AV465" i="1"/>
  <c r="AW465" i="1"/>
  <c r="AX465" i="1"/>
  <c r="AY465" i="1"/>
  <c r="AZ465" i="1"/>
  <c r="BA465" i="1"/>
  <c r="BB465" i="1"/>
  <c r="BC465" i="1"/>
  <c r="BD465" i="1"/>
  <c r="BE465" i="1"/>
  <c r="BH465" i="1"/>
  <c r="BI465" i="1"/>
  <c r="BJ465" i="1"/>
  <c r="BK465" i="1"/>
  <c r="AS466" i="1"/>
  <c r="AV466" i="1"/>
  <c r="AW466" i="1"/>
  <c r="AX466" i="1"/>
  <c r="AY466" i="1"/>
  <c r="AZ466" i="1"/>
  <c r="BA466" i="1"/>
  <c r="BB466" i="1"/>
  <c r="BC466" i="1"/>
  <c r="BD466" i="1"/>
  <c r="BE466" i="1"/>
  <c r="BI466" i="1"/>
  <c r="BJ466" i="1"/>
  <c r="BK466" i="1"/>
  <c r="AS467" i="1"/>
  <c r="AV467" i="1"/>
  <c r="AW467" i="1"/>
  <c r="AX467" i="1"/>
  <c r="AY467" i="1"/>
  <c r="AZ467" i="1"/>
  <c r="BA467" i="1"/>
  <c r="BB467" i="1"/>
  <c r="BC467" i="1"/>
  <c r="BD467" i="1"/>
  <c r="BE467" i="1"/>
  <c r="BH467" i="1"/>
  <c r="BI467" i="1"/>
  <c r="BJ467" i="1"/>
  <c r="BK467" i="1"/>
  <c r="AS468" i="1"/>
  <c r="AV468" i="1"/>
  <c r="AW468" i="1"/>
  <c r="AX468" i="1"/>
  <c r="AY468" i="1"/>
  <c r="AZ468" i="1"/>
  <c r="BA468" i="1"/>
  <c r="BB468" i="1"/>
  <c r="BC468" i="1"/>
  <c r="BD468" i="1"/>
  <c r="BE468" i="1"/>
  <c r="BI468" i="1"/>
  <c r="BJ468" i="1"/>
  <c r="BK468" i="1"/>
  <c r="AS469" i="1"/>
  <c r="AV469" i="1"/>
  <c r="AW469" i="1"/>
  <c r="AX469" i="1"/>
  <c r="AY469" i="1"/>
  <c r="AZ469" i="1"/>
  <c r="BA469" i="1"/>
  <c r="BB469" i="1"/>
  <c r="BC469" i="1"/>
  <c r="BD469" i="1"/>
  <c r="BE469" i="1"/>
  <c r="BH469" i="1"/>
  <c r="BI469" i="1"/>
  <c r="BJ469" i="1"/>
  <c r="BK469" i="1"/>
  <c r="AS470" i="1"/>
  <c r="AV470" i="1"/>
  <c r="AW470" i="1"/>
  <c r="AX470" i="1"/>
  <c r="AY470" i="1"/>
  <c r="AZ470" i="1"/>
  <c r="BA470" i="1"/>
  <c r="BB470" i="1"/>
  <c r="BC470" i="1"/>
  <c r="BD470" i="1"/>
  <c r="BE470" i="1"/>
  <c r="BI470" i="1"/>
  <c r="BJ470" i="1"/>
  <c r="BK470" i="1"/>
  <c r="AS471" i="1"/>
  <c r="AV471" i="1"/>
  <c r="AW471" i="1"/>
  <c r="AX471" i="1"/>
  <c r="AY471" i="1"/>
  <c r="AZ471" i="1"/>
  <c r="BA471" i="1"/>
  <c r="BB471" i="1"/>
  <c r="BC471" i="1"/>
  <c r="BD471" i="1"/>
  <c r="BE471" i="1"/>
  <c r="BH471" i="1"/>
  <c r="BI471" i="1"/>
  <c r="BJ471" i="1"/>
  <c r="BK471" i="1"/>
  <c r="AS472" i="1"/>
  <c r="AV472" i="1"/>
  <c r="AW472" i="1"/>
  <c r="AX472" i="1"/>
  <c r="AY472" i="1"/>
  <c r="AZ472" i="1"/>
  <c r="BA472" i="1"/>
  <c r="BB472" i="1"/>
  <c r="BC472" i="1"/>
  <c r="BD472" i="1"/>
  <c r="BE472" i="1"/>
  <c r="BI472" i="1"/>
  <c r="BJ472" i="1"/>
  <c r="BK472" i="1"/>
  <c r="AS473" i="1"/>
  <c r="AV473" i="1"/>
  <c r="AW473" i="1"/>
  <c r="AX473" i="1"/>
  <c r="AY473" i="1"/>
  <c r="AZ473" i="1"/>
  <c r="BA473" i="1"/>
  <c r="BB473" i="1"/>
  <c r="BC473" i="1"/>
  <c r="BD473" i="1"/>
  <c r="BE473" i="1"/>
  <c r="BH473" i="1"/>
  <c r="BI473" i="1"/>
  <c r="BJ473" i="1"/>
  <c r="BK473" i="1"/>
  <c r="AS474" i="1"/>
  <c r="AV474" i="1"/>
  <c r="AW474" i="1"/>
  <c r="AX474" i="1"/>
  <c r="AY474" i="1"/>
  <c r="AZ474" i="1"/>
  <c r="BA474" i="1"/>
  <c r="BB474" i="1"/>
  <c r="BC474" i="1"/>
  <c r="BD474" i="1"/>
  <c r="BE474" i="1"/>
  <c r="BI474" i="1"/>
  <c r="BJ474" i="1"/>
  <c r="BK474" i="1"/>
  <c r="AS475" i="1"/>
  <c r="AV475" i="1"/>
  <c r="AW475" i="1"/>
  <c r="AX475" i="1"/>
  <c r="AY475" i="1"/>
  <c r="AZ475" i="1"/>
  <c r="BA475" i="1"/>
  <c r="BB475" i="1"/>
  <c r="BC475" i="1"/>
  <c r="BD475" i="1"/>
  <c r="BE475" i="1"/>
  <c r="BH475" i="1"/>
  <c r="BI475" i="1"/>
  <c r="BJ475" i="1"/>
  <c r="BK475" i="1"/>
  <c r="AS476" i="1"/>
  <c r="AV476" i="1"/>
  <c r="AW476" i="1"/>
  <c r="AX476" i="1"/>
  <c r="AY476" i="1"/>
  <c r="AZ476" i="1"/>
  <c r="BA476" i="1"/>
  <c r="BB476" i="1"/>
  <c r="BC476" i="1"/>
  <c r="BD476" i="1"/>
  <c r="BE476" i="1"/>
  <c r="BI476" i="1"/>
  <c r="BJ476" i="1"/>
  <c r="BK476" i="1"/>
  <c r="AS477" i="1"/>
  <c r="AV477" i="1"/>
  <c r="AW477" i="1"/>
  <c r="AX477" i="1"/>
  <c r="AY477" i="1"/>
  <c r="AZ477" i="1"/>
  <c r="BA477" i="1"/>
  <c r="BB477" i="1"/>
  <c r="BC477" i="1"/>
  <c r="BD477" i="1"/>
  <c r="BE477" i="1"/>
  <c r="BH477" i="1"/>
  <c r="BI477" i="1"/>
  <c r="BJ477" i="1"/>
  <c r="BK477" i="1"/>
  <c r="AS478" i="1"/>
  <c r="AV478" i="1"/>
  <c r="AW478" i="1"/>
  <c r="AX478" i="1"/>
  <c r="AY478" i="1"/>
  <c r="AZ478" i="1"/>
  <c r="BA478" i="1"/>
  <c r="BB478" i="1"/>
  <c r="BC478" i="1"/>
  <c r="BD478" i="1"/>
  <c r="BE478" i="1"/>
  <c r="BI478" i="1"/>
  <c r="BJ478" i="1"/>
  <c r="BK478" i="1"/>
  <c r="AS479" i="1"/>
  <c r="AV479" i="1"/>
  <c r="AW479" i="1"/>
  <c r="AX479" i="1"/>
  <c r="AY479" i="1"/>
  <c r="AZ479" i="1"/>
  <c r="BA479" i="1"/>
  <c r="BB479" i="1"/>
  <c r="BC479" i="1"/>
  <c r="BD479" i="1"/>
  <c r="BE479" i="1"/>
  <c r="BH479" i="1"/>
  <c r="BI479" i="1"/>
  <c r="BJ479" i="1"/>
  <c r="BK479" i="1"/>
  <c r="AS480" i="1"/>
  <c r="AV480" i="1"/>
  <c r="AW480" i="1"/>
  <c r="AX480" i="1"/>
  <c r="AY480" i="1"/>
  <c r="AZ480" i="1"/>
  <c r="BA480" i="1"/>
  <c r="BB480" i="1"/>
  <c r="BC480" i="1"/>
  <c r="BD480" i="1"/>
  <c r="BE480" i="1"/>
  <c r="BI480" i="1"/>
  <c r="BJ480" i="1"/>
  <c r="BK480" i="1"/>
  <c r="AS481" i="1"/>
  <c r="AV481" i="1"/>
  <c r="AW481" i="1"/>
  <c r="AX481" i="1"/>
  <c r="AY481" i="1"/>
  <c r="AZ481" i="1"/>
  <c r="BA481" i="1"/>
  <c r="BB481" i="1"/>
  <c r="BC481" i="1"/>
  <c r="BD481" i="1"/>
  <c r="BE481" i="1"/>
  <c r="BH481" i="1"/>
  <c r="BI481" i="1"/>
  <c r="BJ481" i="1"/>
  <c r="BK481" i="1"/>
  <c r="AS482" i="1"/>
  <c r="AV482" i="1"/>
  <c r="AW482" i="1"/>
  <c r="AX482" i="1"/>
  <c r="AY482" i="1"/>
  <c r="AZ482" i="1"/>
  <c r="BA482" i="1"/>
  <c r="BB482" i="1"/>
  <c r="BC482" i="1"/>
  <c r="BD482" i="1"/>
  <c r="BE482" i="1"/>
  <c r="BI482" i="1"/>
  <c r="BJ482" i="1"/>
  <c r="BK482" i="1"/>
  <c r="AS483" i="1"/>
  <c r="AV483" i="1"/>
  <c r="AW483" i="1"/>
  <c r="AX483" i="1"/>
  <c r="AY483" i="1"/>
  <c r="AZ483" i="1"/>
  <c r="BA483" i="1"/>
  <c r="BB483" i="1"/>
  <c r="BC483" i="1"/>
  <c r="BD483" i="1"/>
  <c r="BE483" i="1"/>
  <c r="BH483" i="1"/>
  <c r="BI483" i="1"/>
  <c r="BJ483" i="1"/>
  <c r="BK483" i="1"/>
  <c r="AS484" i="1"/>
  <c r="AV484" i="1"/>
  <c r="AW484" i="1"/>
  <c r="AX484" i="1"/>
  <c r="AY484" i="1"/>
  <c r="AZ484" i="1"/>
  <c r="BA484" i="1"/>
  <c r="BB484" i="1"/>
  <c r="BC484" i="1"/>
  <c r="BD484" i="1"/>
  <c r="BE484" i="1"/>
  <c r="BI484" i="1"/>
  <c r="BJ484" i="1"/>
  <c r="BK484" i="1"/>
  <c r="AS485" i="1"/>
  <c r="AV485" i="1"/>
  <c r="AW485" i="1"/>
  <c r="AX485" i="1"/>
  <c r="AY485" i="1"/>
  <c r="AZ485" i="1"/>
  <c r="BA485" i="1"/>
  <c r="BB485" i="1"/>
  <c r="BC485" i="1"/>
  <c r="BD485" i="1"/>
  <c r="BE485" i="1"/>
  <c r="BH485" i="1"/>
  <c r="BI485" i="1"/>
  <c r="BJ485" i="1"/>
  <c r="BK485" i="1"/>
  <c r="AS486" i="1"/>
  <c r="AV486" i="1"/>
  <c r="AW486" i="1"/>
  <c r="AX486" i="1"/>
  <c r="AY486" i="1"/>
  <c r="AZ486" i="1"/>
  <c r="BA486" i="1"/>
  <c r="BB486" i="1"/>
  <c r="BC486" i="1"/>
  <c r="BD486" i="1"/>
  <c r="BE486" i="1"/>
  <c r="BI486" i="1"/>
  <c r="BJ486" i="1"/>
  <c r="BK486" i="1"/>
  <c r="AS487" i="1"/>
  <c r="AV487" i="1"/>
  <c r="AW487" i="1"/>
  <c r="AX487" i="1"/>
  <c r="AY487" i="1"/>
  <c r="AZ487" i="1"/>
  <c r="BA487" i="1"/>
  <c r="BB487" i="1"/>
  <c r="BC487" i="1"/>
  <c r="BD487" i="1"/>
  <c r="BE487" i="1"/>
  <c r="BH487" i="1"/>
  <c r="BI487" i="1"/>
  <c r="BJ487" i="1"/>
  <c r="BK487" i="1"/>
  <c r="AS488" i="1"/>
  <c r="AV488" i="1"/>
  <c r="AW488" i="1"/>
  <c r="AX488" i="1"/>
  <c r="AY488" i="1"/>
  <c r="AZ488" i="1"/>
  <c r="BA488" i="1"/>
  <c r="BB488" i="1"/>
  <c r="BC488" i="1"/>
  <c r="BD488" i="1"/>
  <c r="BE488" i="1"/>
  <c r="BI488" i="1"/>
  <c r="BJ488" i="1"/>
  <c r="BK488" i="1"/>
  <c r="AS489" i="1"/>
  <c r="AV489" i="1"/>
  <c r="AW489" i="1"/>
  <c r="AX489" i="1"/>
  <c r="AY489" i="1"/>
  <c r="AZ489" i="1"/>
  <c r="BA489" i="1"/>
  <c r="BB489" i="1"/>
  <c r="BC489" i="1"/>
  <c r="BD489" i="1"/>
  <c r="BE489" i="1"/>
  <c r="BH489" i="1"/>
  <c r="BI489" i="1"/>
  <c r="BJ489" i="1"/>
  <c r="BK489" i="1"/>
  <c r="AS490" i="1"/>
  <c r="AV490" i="1"/>
  <c r="AW490" i="1"/>
  <c r="AX490" i="1"/>
  <c r="AY490" i="1"/>
  <c r="AZ490" i="1"/>
  <c r="BA490" i="1"/>
  <c r="BB490" i="1"/>
  <c r="BC490" i="1"/>
  <c r="BD490" i="1"/>
  <c r="BE490" i="1"/>
  <c r="BI490" i="1"/>
  <c r="BJ490" i="1"/>
  <c r="BK490" i="1"/>
  <c r="AS491" i="1"/>
  <c r="AV491" i="1"/>
  <c r="AW491" i="1"/>
  <c r="AX491" i="1"/>
  <c r="AY491" i="1"/>
  <c r="AZ491" i="1"/>
  <c r="BA491" i="1"/>
  <c r="BB491" i="1"/>
  <c r="BC491" i="1"/>
  <c r="BD491" i="1"/>
  <c r="BE491" i="1"/>
  <c r="BH491" i="1"/>
  <c r="BI491" i="1"/>
  <c r="BJ491" i="1"/>
  <c r="BK491" i="1"/>
  <c r="AS492" i="1"/>
  <c r="AV492" i="1"/>
  <c r="AW492" i="1"/>
  <c r="AX492" i="1"/>
  <c r="AY492" i="1"/>
  <c r="AZ492" i="1"/>
  <c r="BA492" i="1"/>
  <c r="BB492" i="1"/>
  <c r="BC492" i="1"/>
  <c r="BD492" i="1"/>
  <c r="BE492" i="1"/>
  <c r="BI492" i="1"/>
  <c r="BJ492" i="1"/>
  <c r="BK492" i="1"/>
  <c r="AS493" i="1"/>
  <c r="AV493" i="1"/>
  <c r="AW493" i="1"/>
  <c r="AX493" i="1"/>
  <c r="AY493" i="1"/>
  <c r="AZ493" i="1"/>
  <c r="BA493" i="1"/>
  <c r="BB493" i="1"/>
  <c r="BC493" i="1"/>
  <c r="BD493" i="1"/>
  <c r="BE493" i="1"/>
  <c r="BH493" i="1"/>
  <c r="BI493" i="1"/>
  <c r="BJ493" i="1"/>
  <c r="BK493" i="1"/>
  <c r="AS494" i="1"/>
  <c r="AV494" i="1"/>
  <c r="AW494" i="1"/>
  <c r="AX494" i="1"/>
  <c r="AY494" i="1"/>
  <c r="AZ494" i="1"/>
  <c r="BA494" i="1"/>
  <c r="BB494" i="1"/>
  <c r="BC494" i="1"/>
  <c r="BD494" i="1"/>
  <c r="BE494" i="1"/>
  <c r="BI494" i="1"/>
  <c r="BJ494" i="1"/>
  <c r="BK494" i="1"/>
  <c r="AS495" i="1"/>
  <c r="AV495" i="1"/>
  <c r="AW495" i="1"/>
  <c r="AX495" i="1"/>
  <c r="AY495" i="1"/>
  <c r="AZ495" i="1"/>
  <c r="BA495" i="1"/>
  <c r="BB495" i="1"/>
  <c r="BC495" i="1"/>
  <c r="BD495" i="1"/>
  <c r="BE495" i="1"/>
  <c r="BH495" i="1"/>
  <c r="BI495" i="1"/>
  <c r="BJ495" i="1"/>
  <c r="BK495" i="1"/>
  <c r="AS496" i="1"/>
  <c r="AV496" i="1"/>
  <c r="AW496" i="1"/>
  <c r="AX496" i="1"/>
  <c r="AY496" i="1"/>
  <c r="AZ496" i="1"/>
  <c r="BA496" i="1"/>
  <c r="BB496" i="1"/>
  <c r="BC496" i="1"/>
  <c r="BD496" i="1"/>
  <c r="BE496" i="1"/>
  <c r="BI496" i="1"/>
  <c r="BJ496" i="1"/>
  <c r="BK496" i="1"/>
  <c r="AS497" i="1"/>
  <c r="AV497" i="1"/>
  <c r="AW497" i="1"/>
  <c r="AX497" i="1"/>
  <c r="AY497" i="1"/>
  <c r="AZ497" i="1"/>
  <c r="BA497" i="1"/>
  <c r="BB497" i="1"/>
  <c r="BC497" i="1"/>
  <c r="BD497" i="1"/>
  <c r="BE497" i="1"/>
  <c r="BH497" i="1"/>
  <c r="BI497" i="1"/>
  <c r="BJ497" i="1"/>
  <c r="BK497" i="1"/>
  <c r="AS498" i="1"/>
  <c r="AV498" i="1"/>
  <c r="AW498" i="1"/>
  <c r="AX498" i="1"/>
  <c r="AY498" i="1"/>
  <c r="AZ498" i="1"/>
  <c r="BA498" i="1"/>
  <c r="BB498" i="1"/>
  <c r="BC498" i="1"/>
  <c r="BD498" i="1"/>
  <c r="BE498" i="1"/>
  <c r="BI498" i="1"/>
  <c r="BJ498" i="1"/>
  <c r="BK498" i="1"/>
  <c r="AS499" i="1"/>
  <c r="AV499" i="1"/>
  <c r="AW499" i="1"/>
  <c r="AX499" i="1"/>
  <c r="AY499" i="1"/>
  <c r="AZ499" i="1"/>
  <c r="BA499" i="1"/>
  <c r="BB499" i="1"/>
  <c r="BC499" i="1"/>
  <c r="BD499" i="1"/>
  <c r="BE499" i="1"/>
  <c r="BH499" i="1"/>
  <c r="BI499" i="1"/>
  <c r="BJ499" i="1"/>
  <c r="BK499" i="1"/>
  <c r="AS500" i="1"/>
  <c r="AV500" i="1"/>
  <c r="AW500" i="1"/>
  <c r="AX500" i="1"/>
  <c r="AY500" i="1"/>
  <c r="AZ500" i="1"/>
  <c r="BA500" i="1"/>
  <c r="BB500" i="1"/>
  <c r="BC500" i="1"/>
  <c r="BD500" i="1"/>
  <c r="BE500" i="1"/>
  <c r="BI500" i="1"/>
  <c r="BJ500" i="1"/>
  <c r="BK500" i="1"/>
  <c r="AS501" i="1"/>
  <c r="AV501" i="1"/>
  <c r="AW501" i="1"/>
  <c r="AX501" i="1"/>
  <c r="AY501" i="1"/>
  <c r="AZ501" i="1"/>
  <c r="BA501" i="1"/>
  <c r="BB501" i="1"/>
  <c r="BC501" i="1"/>
  <c r="BD501" i="1"/>
  <c r="BE501" i="1"/>
  <c r="BH501" i="1"/>
  <c r="BI501" i="1"/>
  <c r="BJ501" i="1"/>
  <c r="BK501" i="1"/>
  <c r="AS502" i="1"/>
  <c r="AV502" i="1"/>
  <c r="AW502" i="1"/>
  <c r="AX502" i="1"/>
  <c r="AY502" i="1"/>
  <c r="AZ502" i="1"/>
  <c r="BA502" i="1"/>
  <c r="BB502" i="1"/>
  <c r="BC502" i="1"/>
  <c r="BD502" i="1"/>
  <c r="BE502" i="1"/>
  <c r="BI502" i="1"/>
  <c r="BJ502" i="1"/>
  <c r="BK502" i="1"/>
  <c r="AS503" i="1"/>
  <c r="AV503" i="1"/>
  <c r="AW503" i="1"/>
  <c r="AX503" i="1"/>
  <c r="AY503" i="1"/>
  <c r="AZ503" i="1"/>
  <c r="BA503" i="1"/>
  <c r="BB503" i="1"/>
  <c r="BC503" i="1"/>
  <c r="BD503" i="1"/>
  <c r="BE503" i="1"/>
  <c r="BH503" i="1"/>
  <c r="BI503" i="1"/>
  <c r="BJ503" i="1"/>
  <c r="BK503" i="1"/>
  <c r="AS504" i="1"/>
  <c r="AV504" i="1"/>
  <c r="AW504" i="1"/>
  <c r="AX504" i="1"/>
  <c r="AY504" i="1"/>
  <c r="AZ504" i="1"/>
  <c r="BA504" i="1"/>
  <c r="BB504" i="1"/>
  <c r="BC504" i="1"/>
  <c r="BD504" i="1"/>
  <c r="BE504" i="1"/>
  <c r="BI504" i="1"/>
  <c r="BJ504" i="1"/>
  <c r="BK504" i="1"/>
  <c r="AS505" i="1"/>
  <c r="AV505" i="1"/>
  <c r="AW505" i="1"/>
  <c r="AX505" i="1"/>
  <c r="AY505" i="1"/>
  <c r="AZ505" i="1"/>
  <c r="BA505" i="1"/>
  <c r="BB505" i="1"/>
  <c r="BC505" i="1"/>
  <c r="BD505" i="1"/>
  <c r="BE505" i="1"/>
  <c r="BH505" i="1"/>
  <c r="BI505" i="1"/>
  <c r="BJ505" i="1"/>
  <c r="BK505" i="1"/>
  <c r="AS506" i="1"/>
  <c r="AV506" i="1"/>
  <c r="AW506" i="1"/>
  <c r="AX506" i="1"/>
  <c r="AY506" i="1"/>
  <c r="AZ506" i="1"/>
  <c r="BA506" i="1"/>
  <c r="BB506" i="1"/>
  <c r="BC506" i="1"/>
  <c r="BD506" i="1"/>
  <c r="BE506" i="1"/>
  <c r="BI506" i="1"/>
  <c r="BJ506" i="1"/>
  <c r="BK506" i="1"/>
  <c r="AS507" i="1"/>
  <c r="AV507" i="1"/>
  <c r="AW507" i="1"/>
  <c r="AX507" i="1"/>
  <c r="AY507" i="1"/>
  <c r="AZ507" i="1"/>
  <c r="BA507" i="1"/>
  <c r="BB507" i="1"/>
  <c r="BC507" i="1"/>
  <c r="BD507" i="1"/>
  <c r="BE507" i="1"/>
  <c r="BH507" i="1"/>
  <c r="BI507" i="1"/>
  <c r="BJ507" i="1"/>
  <c r="BK507" i="1"/>
  <c r="AS508" i="1"/>
  <c r="AV508" i="1"/>
  <c r="AW508" i="1"/>
  <c r="AX508" i="1"/>
  <c r="AY508" i="1"/>
  <c r="AZ508" i="1"/>
  <c r="BA508" i="1"/>
  <c r="BB508" i="1"/>
  <c r="BC508" i="1"/>
  <c r="BD508" i="1"/>
  <c r="BE508" i="1"/>
  <c r="BI508" i="1"/>
  <c r="BJ508" i="1"/>
  <c r="BK508" i="1"/>
  <c r="AS509" i="1"/>
  <c r="AV509" i="1"/>
  <c r="AW509" i="1"/>
  <c r="AX509" i="1"/>
  <c r="AY509" i="1"/>
  <c r="AZ509" i="1"/>
  <c r="BA509" i="1"/>
  <c r="BB509" i="1"/>
  <c r="BC509" i="1"/>
  <c r="BD509" i="1"/>
  <c r="BE509" i="1"/>
  <c r="BH509" i="1"/>
  <c r="BI509" i="1"/>
  <c r="BJ509" i="1"/>
  <c r="BK509" i="1"/>
  <c r="AS510" i="1"/>
  <c r="AV510" i="1"/>
  <c r="AW510" i="1"/>
  <c r="AX510" i="1"/>
  <c r="AY510" i="1"/>
  <c r="AZ510" i="1"/>
  <c r="BA510" i="1"/>
  <c r="BB510" i="1"/>
  <c r="BC510" i="1"/>
  <c r="BD510" i="1"/>
  <c r="BE510" i="1"/>
  <c r="BI510" i="1"/>
  <c r="BJ510" i="1"/>
  <c r="BK510" i="1"/>
  <c r="AS511" i="1"/>
  <c r="AV511" i="1"/>
  <c r="AW511" i="1"/>
  <c r="AX511" i="1"/>
  <c r="AY511" i="1"/>
  <c r="AZ511" i="1"/>
  <c r="BA511" i="1"/>
  <c r="BB511" i="1"/>
  <c r="BC511" i="1"/>
  <c r="BD511" i="1"/>
  <c r="BE511" i="1"/>
  <c r="BH511" i="1"/>
  <c r="BI511" i="1"/>
  <c r="BJ511" i="1"/>
  <c r="BK511" i="1"/>
  <c r="AS512" i="1"/>
  <c r="AV512" i="1"/>
  <c r="AW512" i="1"/>
  <c r="AX512" i="1"/>
  <c r="AY512" i="1"/>
  <c r="AZ512" i="1"/>
  <c r="BA512" i="1"/>
  <c r="BB512" i="1"/>
  <c r="BC512" i="1"/>
  <c r="BD512" i="1"/>
  <c r="BE512" i="1"/>
  <c r="BI512" i="1"/>
  <c r="BJ512" i="1"/>
  <c r="BK512" i="1"/>
  <c r="AS513" i="1"/>
  <c r="AV513" i="1"/>
  <c r="AW513" i="1"/>
  <c r="AX513" i="1"/>
  <c r="AY513" i="1"/>
  <c r="AZ513" i="1"/>
  <c r="BA513" i="1"/>
  <c r="BB513" i="1"/>
  <c r="BC513" i="1"/>
  <c r="BD513" i="1"/>
  <c r="BE513" i="1"/>
  <c r="BH513" i="1"/>
  <c r="BI513" i="1"/>
  <c r="BJ513" i="1"/>
  <c r="BK513" i="1"/>
  <c r="AS514" i="1"/>
  <c r="AV514" i="1"/>
  <c r="AW514" i="1"/>
  <c r="AX514" i="1"/>
  <c r="AY514" i="1"/>
  <c r="AZ514" i="1"/>
  <c r="BA514" i="1"/>
  <c r="BB514" i="1"/>
  <c r="BC514" i="1"/>
  <c r="BD514" i="1"/>
  <c r="BE514" i="1"/>
  <c r="BI514" i="1"/>
  <c r="BJ514" i="1"/>
  <c r="BK514" i="1"/>
  <c r="AS515" i="1"/>
  <c r="AV515" i="1"/>
  <c r="AW515" i="1"/>
  <c r="AX515" i="1"/>
  <c r="AY515" i="1"/>
  <c r="AZ515" i="1"/>
  <c r="BA515" i="1"/>
  <c r="BB515" i="1"/>
  <c r="BC515" i="1"/>
  <c r="BD515" i="1"/>
  <c r="BE515" i="1"/>
  <c r="BH515" i="1"/>
  <c r="BI515" i="1"/>
  <c r="BJ515" i="1"/>
  <c r="BK515" i="1"/>
  <c r="AS516" i="1"/>
  <c r="AV516" i="1"/>
  <c r="AW516" i="1"/>
  <c r="AX516" i="1"/>
  <c r="AY516" i="1"/>
  <c r="AZ516" i="1"/>
  <c r="BA516" i="1"/>
  <c r="BB516" i="1"/>
  <c r="BC516" i="1"/>
  <c r="BD516" i="1"/>
  <c r="BE516" i="1"/>
  <c r="BI516" i="1"/>
  <c r="BJ516" i="1"/>
  <c r="BK516" i="1"/>
  <c r="AS517" i="1"/>
  <c r="AV517" i="1"/>
  <c r="AW517" i="1"/>
  <c r="AX517" i="1"/>
  <c r="AY517" i="1"/>
  <c r="AZ517" i="1"/>
  <c r="BA517" i="1"/>
  <c r="BB517" i="1"/>
  <c r="BC517" i="1"/>
  <c r="BD517" i="1"/>
  <c r="BE517" i="1"/>
  <c r="BH517" i="1"/>
  <c r="BI517" i="1"/>
  <c r="BJ517" i="1"/>
  <c r="BK517" i="1"/>
  <c r="AS518" i="1"/>
  <c r="AV518" i="1"/>
  <c r="AW518" i="1"/>
  <c r="AX518" i="1"/>
  <c r="AY518" i="1"/>
  <c r="AZ518" i="1"/>
  <c r="BA518" i="1"/>
  <c r="BB518" i="1"/>
  <c r="BC518" i="1"/>
  <c r="BD518" i="1"/>
  <c r="BE518" i="1"/>
  <c r="BI518" i="1"/>
  <c r="BJ518" i="1"/>
  <c r="BK518" i="1"/>
  <c r="AS519" i="1"/>
  <c r="AV519" i="1"/>
  <c r="AW519" i="1"/>
  <c r="AX519" i="1"/>
  <c r="AY519" i="1"/>
  <c r="AZ519" i="1"/>
  <c r="BA519" i="1"/>
  <c r="BB519" i="1"/>
  <c r="BC519" i="1"/>
  <c r="BD519" i="1"/>
  <c r="BE519" i="1"/>
  <c r="BH519" i="1"/>
  <c r="BI519" i="1"/>
  <c r="BJ519" i="1"/>
  <c r="BK519" i="1"/>
  <c r="AS520" i="1"/>
  <c r="AV520" i="1"/>
  <c r="AW520" i="1"/>
  <c r="AX520" i="1"/>
  <c r="AY520" i="1"/>
  <c r="AZ520" i="1"/>
  <c r="BA520" i="1"/>
  <c r="BB520" i="1"/>
  <c r="BC520" i="1"/>
  <c r="BD520" i="1"/>
  <c r="BE520" i="1"/>
  <c r="BI520" i="1"/>
  <c r="BJ520" i="1"/>
  <c r="BK520" i="1"/>
  <c r="AS521" i="1"/>
  <c r="AV521" i="1"/>
  <c r="AW521" i="1"/>
  <c r="AX521" i="1"/>
  <c r="AY521" i="1"/>
  <c r="AZ521" i="1"/>
  <c r="BA521" i="1"/>
  <c r="BB521" i="1"/>
  <c r="BC521" i="1"/>
  <c r="BD521" i="1"/>
  <c r="BE521" i="1"/>
  <c r="BH521" i="1"/>
  <c r="BI521" i="1"/>
  <c r="BJ521" i="1"/>
  <c r="BK521" i="1"/>
  <c r="AS522" i="1"/>
  <c r="AV522" i="1"/>
  <c r="AW522" i="1"/>
  <c r="AX522" i="1"/>
  <c r="AY522" i="1"/>
  <c r="AZ522" i="1"/>
  <c r="BA522" i="1"/>
  <c r="BB522" i="1"/>
  <c r="BC522" i="1"/>
  <c r="BD522" i="1"/>
  <c r="BE522" i="1"/>
  <c r="BI522" i="1"/>
  <c r="BJ522" i="1"/>
  <c r="BK522" i="1"/>
  <c r="AS523" i="1"/>
  <c r="AV523" i="1"/>
  <c r="AW523" i="1"/>
  <c r="AX523" i="1"/>
  <c r="AY523" i="1"/>
  <c r="AZ523" i="1"/>
  <c r="BA523" i="1"/>
  <c r="BB523" i="1"/>
  <c r="BC523" i="1"/>
  <c r="BD523" i="1"/>
  <c r="BE523" i="1"/>
  <c r="BH523" i="1"/>
  <c r="BI523" i="1"/>
  <c r="BJ523" i="1"/>
  <c r="BK523" i="1"/>
  <c r="AS524" i="1"/>
  <c r="AV524" i="1"/>
  <c r="AW524" i="1"/>
  <c r="AX524" i="1"/>
  <c r="AY524" i="1"/>
  <c r="AZ524" i="1"/>
  <c r="BA524" i="1"/>
  <c r="BB524" i="1"/>
  <c r="BC524" i="1"/>
  <c r="BD524" i="1"/>
  <c r="BE524" i="1"/>
  <c r="BI524" i="1"/>
  <c r="BJ524" i="1"/>
  <c r="BK524" i="1"/>
  <c r="AS525" i="1"/>
  <c r="AV525" i="1"/>
  <c r="AW525" i="1"/>
  <c r="AX525" i="1"/>
  <c r="AY525" i="1"/>
  <c r="AZ525" i="1"/>
  <c r="BA525" i="1"/>
  <c r="BB525" i="1"/>
  <c r="BC525" i="1"/>
  <c r="BD525" i="1"/>
  <c r="BE525" i="1"/>
  <c r="BH525" i="1"/>
  <c r="BI525" i="1"/>
  <c r="BJ525" i="1"/>
  <c r="BK525" i="1"/>
  <c r="AS526" i="1"/>
  <c r="AV526" i="1"/>
  <c r="AW526" i="1"/>
  <c r="AX526" i="1"/>
  <c r="AY526" i="1"/>
  <c r="AZ526" i="1"/>
  <c r="BA526" i="1"/>
  <c r="BB526" i="1"/>
  <c r="BC526" i="1"/>
  <c r="BD526" i="1"/>
  <c r="BE526" i="1"/>
  <c r="BI526" i="1"/>
  <c r="BJ526" i="1"/>
  <c r="BK526" i="1"/>
  <c r="AS527" i="1"/>
  <c r="AV527" i="1"/>
  <c r="AW527" i="1"/>
  <c r="AX527" i="1"/>
  <c r="AY527" i="1"/>
  <c r="AZ527" i="1"/>
  <c r="BA527" i="1"/>
  <c r="BB527" i="1"/>
  <c r="BC527" i="1"/>
  <c r="BD527" i="1"/>
  <c r="BE527" i="1"/>
  <c r="BH527" i="1"/>
  <c r="BI527" i="1"/>
  <c r="BJ527" i="1"/>
  <c r="BK527" i="1"/>
  <c r="AS528" i="1"/>
  <c r="AV528" i="1"/>
  <c r="AW528" i="1"/>
  <c r="AX528" i="1"/>
  <c r="AY528" i="1"/>
  <c r="AZ528" i="1"/>
  <c r="BA528" i="1"/>
  <c r="BB528" i="1"/>
  <c r="BC528" i="1"/>
  <c r="BD528" i="1"/>
  <c r="BE528" i="1"/>
  <c r="BI528" i="1"/>
  <c r="BJ528" i="1"/>
  <c r="BK528" i="1"/>
  <c r="AS529" i="1"/>
  <c r="AV529" i="1"/>
  <c r="AW529" i="1"/>
  <c r="AX529" i="1"/>
  <c r="AY529" i="1"/>
  <c r="AZ529" i="1"/>
  <c r="BA529" i="1"/>
  <c r="BB529" i="1"/>
  <c r="BC529" i="1"/>
  <c r="BD529" i="1"/>
  <c r="BE529" i="1"/>
  <c r="BH529" i="1"/>
  <c r="BI529" i="1"/>
  <c r="BJ529" i="1"/>
  <c r="BK529" i="1"/>
  <c r="AS530" i="1"/>
  <c r="AV530" i="1"/>
  <c r="AW530" i="1"/>
  <c r="AX530" i="1"/>
  <c r="AY530" i="1"/>
  <c r="AZ530" i="1"/>
  <c r="BA530" i="1"/>
  <c r="BB530" i="1"/>
  <c r="BC530" i="1"/>
  <c r="BD530" i="1"/>
  <c r="BE530" i="1"/>
  <c r="BI530" i="1"/>
  <c r="BJ530" i="1"/>
  <c r="BK530" i="1"/>
  <c r="AS531" i="1"/>
  <c r="AV531" i="1"/>
  <c r="AW531" i="1"/>
  <c r="AX531" i="1"/>
  <c r="AY531" i="1"/>
  <c r="AZ531" i="1"/>
  <c r="BA531" i="1"/>
  <c r="BB531" i="1"/>
  <c r="BC531" i="1"/>
  <c r="BD531" i="1"/>
  <c r="BE531" i="1"/>
  <c r="BH531" i="1"/>
  <c r="BI531" i="1"/>
  <c r="BJ531" i="1"/>
  <c r="BK531" i="1"/>
  <c r="AS532" i="1"/>
  <c r="AV532" i="1"/>
  <c r="AW532" i="1"/>
  <c r="AX532" i="1"/>
  <c r="AY532" i="1"/>
  <c r="AZ532" i="1"/>
  <c r="BA532" i="1"/>
  <c r="BB532" i="1"/>
  <c r="BC532" i="1"/>
  <c r="BD532" i="1"/>
  <c r="BE532" i="1"/>
  <c r="BI532" i="1"/>
  <c r="BJ532" i="1"/>
  <c r="BK532" i="1"/>
  <c r="AS533" i="1"/>
  <c r="AV533" i="1"/>
  <c r="AW533" i="1"/>
  <c r="AX533" i="1"/>
  <c r="AY533" i="1"/>
  <c r="AZ533" i="1"/>
  <c r="BA533" i="1"/>
  <c r="BB533" i="1"/>
  <c r="BC533" i="1"/>
  <c r="BD533" i="1"/>
  <c r="BE533" i="1"/>
  <c r="BH533" i="1"/>
  <c r="BI533" i="1"/>
  <c r="BJ533" i="1"/>
  <c r="BK533" i="1"/>
  <c r="AS534" i="1"/>
  <c r="AV534" i="1"/>
  <c r="AW534" i="1"/>
  <c r="AX534" i="1"/>
  <c r="AY534" i="1"/>
  <c r="AZ534" i="1"/>
  <c r="BA534" i="1"/>
  <c r="BB534" i="1"/>
  <c r="BC534" i="1"/>
  <c r="BD534" i="1"/>
  <c r="BE534" i="1"/>
  <c r="BI534" i="1"/>
  <c r="BJ534" i="1"/>
  <c r="BK534" i="1"/>
  <c r="AS535" i="1"/>
  <c r="AV535" i="1"/>
  <c r="AW535" i="1"/>
  <c r="AX535" i="1"/>
  <c r="AY535" i="1"/>
  <c r="AZ535" i="1"/>
  <c r="BA535" i="1"/>
  <c r="BB535" i="1"/>
  <c r="BC535" i="1"/>
  <c r="BD535" i="1"/>
  <c r="BE535" i="1"/>
  <c r="BH535" i="1"/>
  <c r="BI535" i="1"/>
  <c r="BJ535" i="1"/>
  <c r="BK535" i="1"/>
  <c r="AS536" i="1"/>
  <c r="AV536" i="1"/>
  <c r="AW536" i="1"/>
  <c r="AX536" i="1"/>
  <c r="AY536" i="1"/>
  <c r="AZ536" i="1"/>
  <c r="BA536" i="1"/>
  <c r="BB536" i="1"/>
  <c r="BC536" i="1"/>
  <c r="BD536" i="1"/>
  <c r="BE536" i="1"/>
  <c r="BI536" i="1"/>
  <c r="BJ536" i="1"/>
  <c r="BK536" i="1"/>
  <c r="AS537" i="1"/>
  <c r="AV537" i="1"/>
  <c r="AW537" i="1"/>
  <c r="AX537" i="1"/>
  <c r="AY537" i="1"/>
  <c r="AZ537" i="1"/>
  <c r="BA537" i="1"/>
  <c r="BB537" i="1"/>
  <c r="BC537" i="1"/>
  <c r="BD537" i="1"/>
  <c r="BE537" i="1"/>
  <c r="BH537" i="1"/>
  <c r="BI537" i="1"/>
  <c r="BJ537" i="1"/>
  <c r="BK537" i="1"/>
  <c r="AS538" i="1"/>
  <c r="AV538" i="1"/>
  <c r="AW538" i="1"/>
  <c r="AX538" i="1"/>
  <c r="AY538" i="1"/>
  <c r="AZ538" i="1"/>
  <c r="BA538" i="1"/>
  <c r="BB538" i="1"/>
  <c r="BC538" i="1"/>
  <c r="BD538" i="1"/>
  <c r="BE538" i="1"/>
  <c r="BI538" i="1"/>
  <c r="BJ538" i="1"/>
  <c r="BK538" i="1"/>
  <c r="AS539" i="1"/>
  <c r="AV539" i="1"/>
  <c r="AW539" i="1"/>
  <c r="AX539" i="1"/>
  <c r="AY539" i="1"/>
  <c r="AZ539" i="1"/>
  <c r="BA539" i="1"/>
  <c r="BB539" i="1"/>
  <c r="BC539" i="1"/>
  <c r="BD539" i="1"/>
  <c r="BE539" i="1"/>
  <c r="BH539" i="1"/>
  <c r="BI539" i="1"/>
  <c r="BJ539" i="1"/>
  <c r="BK539" i="1"/>
  <c r="AS540" i="1"/>
  <c r="AV540" i="1"/>
  <c r="AW540" i="1"/>
  <c r="AX540" i="1"/>
  <c r="AY540" i="1"/>
  <c r="AZ540" i="1"/>
  <c r="BA540" i="1"/>
  <c r="BB540" i="1"/>
  <c r="BC540" i="1"/>
  <c r="BD540" i="1"/>
  <c r="BE540" i="1"/>
  <c r="BI540" i="1"/>
  <c r="BJ540" i="1"/>
  <c r="BK540" i="1"/>
  <c r="AS541" i="1"/>
  <c r="AV541" i="1"/>
  <c r="AW541" i="1"/>
  <c r="AX541" i="1"/>
  <c r="AY541" i="1"/>
  <c r="AZ541" i="1"/>
  <c r="BA541" i="1"/>
  <c r="BB541" i="1"/>
  <c r="BC541" i="1"/>
  <c r="BD541" i="1"/>
  <c r="BE541" i="1"/>
  <c r="BH541" i="1"/>
  <c r="BI541" i="1"/>
  <c r="BJ541" i="1"/>
  <c r="BK541" i="1"/>
  <c r="AS542" i="1"/>
  <c r="AV542" i="1"/>
  <c r="AW542" i="1"/>
  <c r="AX542" i="1"/>
  <c r="AY542" i="1"/>
  <c r="AZ542" i="1"/>
  <c r="BA542" i="1"/>
  <c r="BB542" i="1"/>
  <c r="BC542" i="1"/>
  <c r="BD542" i="1"/>
  <c r="BE542" i="1"/>
  <c r="BI542" i="1"/>
  <c r="BJ542" i="1"/>
  <c r="BK542" i="1"/>
  <c r="AS543" i="1"/>
  <c r="AV543" i="1"/>
  <c r="AW543" i="1"/>
  <c r="AX543" i="1"/>
  <c r="AY543" i="1"/>
  <c r="AZ543" i="1"/>
  <c r="BA543" i="1"/>
  <c r="BB543" i="1"/>
  <c r="BC543" i="1"/>
  <c r="BD543" i="1"/>
  <c r="BE543" i="1"/>
  <c r="BH543" i="1"/>
  <c r="BI543" i="1"/>
  <c r="BJ543" i="1"/>
  <c r="BK543" i="1"/>
  <c r="AS544" i="1"/>
  <c r="AV544" i="1"/>
  <c r="AW544" i="1"/>
  <c r="AX544" i="1"/>
  <c r="AY544" i="1"/>
  <c r="AZ544" i="1"/>
  <c r="BA544" i="1"/>
  <c r="BB544" i="1"/>
  <c r="BC544" i="1"/>
  <c r="BD544" i="1"/>
  <c r="BE544" i="1"/>
  <c r="BI544" i="1"/>
  <c r="BJ544" i="1"/>
  <c r="BK544" i="1"/>
  <c r="AS545" i="1"/>
  <c r="AV545" i="1"/>
  <c r="AW545" i="1"/>
  <c r="AX545" i="1"/>
  <c r="AY545" i="1"/>
  <c r="AZ545" i="1"/>
  <c r="BA545" i="1"/>
  <c r="BB545" i="1"/>
  <c r="BC545" i="1"/>
  <c r="BD545" i="1"/>
  <c r="BE545" i="1"/>
  <c r="BH545" i="1"/>
  <c r="BI545" i="1"/>
  <c r="BJ545" i="1"/>
  <c r="BK545" i="1"/>
  <c r="AS546" i="1"/>
  <c r="AV546" i="1"/>
  <c r="AW546" i="1"/>
  <c r="AX546" i="1"/>
  <c r="AY546" i="1"/>
  <c r="AZ546" i="1"/>
  <c r="BA546" i="1"/>
  <c r="BB546" i="1"/>
  <c r="BC546" i="1"/>
  <c r="BD546" i="1"/>
  <c r="BE546" i="1"/>
  <c r="BI546" i="1"/>
  <c r="BJ546" i="1"/>
  <c r="BK546" i="1"/>
  <c r="AS547" i="1"/>
  <c r="AV547" i="1"/>
  <c r="AW547" i="1"/>
  <c r="AX547" i="1"/>
  <c r="AY547" i="1"/>
  <c r="AZ547" i="1"/>
  <c r="BA547" i="1"/>
  <c r="BB547" i="1"/>
  <c r="BC547" i="1"/>
  <c r="BD547" i="1"/>
  <c r="BE547" i="1"/>
  <c r="BH547" i="1"/>
  <c r="BI547" i="1"/>
  <c r="BJ547" i="1"/>
  <c r="BK547" i="1"/>
  <c r="AS548" i="1"/>
  <c r="AV548" i="1"/>
  <c r="AW548" i="1"/>
  <c r="AX548" i="1"/>
  <c r="AY548" i="1"/>
  <c r="AZ548" i="1"/>
  <c r="BA548" i="1"/>
  <c r="BB548" i="1"/>
  <c r="BC548" i="1"/>
  <c r="BD548" i="1"/>
  <c r="BE548" i="1"/>
  <c r="BI548" i="1"/>
  <c r="BJ548" i="1"/>
  <c r="BK548" i="1"/>
  <c r="AS549" i="1"/>
  <c r="AV549" i="1"/>
  <c r="AW549" i="1"/>
  <c r="AX549" i="1"/>
  <c r="AY549" i="1"/>
  <c r="AZ549" i="1"/>
  <c r="BA549" i="1"/>
  <c r="BB549" i="1"/>
  <c r="BC549" i="1"/>
  <c r="BD549" i="1"/>
  <c r="BE549" i="1"/>
  <c r="BH549" i="1"/>
  <c r="BI549" i="1"/>
  <c r="BJ549" i="1"/>
  <c r="BK549" i="1"/>
  <c r="AS550" i="1"/>
  <c r="AV550" i="1"/>
  <c r="AW550" i="1"/>
  <c r="AX550" i="1"/>
  <c r="AY550" i="1"/>
  <c r="AZ550" i="1"/>
  <c r="BA550" i="1"/>
  <c r="BB550" i="1"/>
  <c r="BC550" i="1"/>
  <c r="BD550" i="1"/>
  <c r="BE550" i="1"/>
  <c r="BI550" i="1"/>
  <c r="BJ550" i="1"/>
  <c r="BK550" i="1"/>
  <c r="AS551" i="1"/>
  <c r="AV551" i="1"/>
  <c r="AW551" i="1"/>
  <c r="AX551" i="1"/>
  <c r="AY551" i="1"/>
  <c r="AZ551" i="1"/>
  <c r="BA551" i="1"/>
  <c r="BB551" i="1"/>
  <c r="BC551" i="1"/>
  <c r="BD551" i="1"/>
  <c r="BE551" i="1"/>
  <c r="BH551" i="1"/>
  <c r="BI551" i="1"/>
  <c r="BJ551" i="1"/>
  <c r="BK551" i="1"/>
  <c r="AS552" i="1"/>
  <c r="AV552" i="1"/>
  <c r="AW552" i="1"/>
  <c r="AX552" i="1"/>
  <c r="AY552" i="1"/>
  <c r="AZ552" i="1"/>
  <c r="BA552" i="1"/>
  <c r="BB552" i="1"/>
  <c r="BC552" i="1"/>
  <c r="BD552" i="1"/>
  <c r="BE552" i="1"/>
  <c r="BI552" i="1"/>
  <c r="BJ552" i="1"/>
  <c r="BK552" i="1"/>
  <c r="AS553" i="1"/>
  <c r="AV553" i="1"/>
  <c r="AW553" i="1"/>
  <c r="AX553" i="1"/>
  <c r="AY553" i="1"/>
  <c r="AZ553" i="1"/>
  <c r="BA553" i="1"/>
  <c r="BB553" i="1"/>
  <c r="BC553" i="1"/>
  <c r="BD553" i="1"/>
  <c r="BE553" i="1"/>
  <c r="BH553" i="1"/>
  <c r="BI553" i="1"/>
  <c r="BJ553" i="1"/>
  <c r="BK553" i="1"/>
  <c r="AS554" i="1"/>
  <c r="AV554" i="1"/>
  <c r="AW554" i="1"/>
  <c r="AX554" i="1"/>
  <c r="AY554" i="1"/>
  <c r="AZ554" i="1"/>
  <c r="BA554" i="1"/>
  <c r="BB554" i="1"/>
  <c r="BC554" i="1"/>
  <c r="BD554" i="1"/>
  <c r="BE554" i="1"/>
  <c r="BI554" i="1"/>
  <c r="BJ554" i="1"/>
  <c r="BK554" i="1"/>
  <c r="AS555" i="1"/>
  <c r="AV555" i="1"/>
  <c r="AW555" i="1"/>
  <c r="AX555" i="1"/>
  <c r="AY555" i="1"/>
  <c r="AZ555" i="1"/>
  <c r="BA555" i="1"/>
  <c r="BB555" i="1"/>
  <c r="BC555" i="1"/>
  <c r="BD555" i="1"/>
  <c r="BE555" i="1"/>
  <c r="BH555" i="1"/>
  <c r="BI555" i="1"/>
  <c r="BJ555" i="1"/>
  <c r="BK555" i="1"/>
  <c r="AS556" i="1"/>
  <c r="AV556" i="1"/>
  <c r="AW556" i="1"/>
  <c r="AX556" i="1"/>
  <c r="AY556" i="1"/>
  <c r="AZ556" i="1"/>
  <c r="BA556" i="1"/>
  <c r="BB556" i="1"/>
  <c r="BC556" i="1"/>
  <c r="BD556" i="1"/>
  <c r="BE556" i="1"/>
  <c r="BI556" i="1"/>
  <c r="BJ556" i="1"/>
  <c r="BK556" i="1"/>
  <c r="AS557" i="1"/>
  <c r="AV557" i="1"/>
  <c r="AW557" i="1"/>
  <c r="AX557" i="1"/>
  <c r="AY557" i="1"/>
  <c r="AZ557" i="1"/>
  <c r="BA557" i="1"/>
  <c r="BB557" i="1"/>
  <c r="BC557" i="1"/>
  <c r="BD557" i="1"/>
  <c r="BE557" i="1"/>
  <c r="BH557" i="1"/>
  <c r="BI557" i="1"/>
  <c r="BJ557" i="1"/>
  <c r="BK557" i="1"/>
  <c r="AS558" i="1"/>
  <c r="AV558" i="1"/>
  <c r="AW558" i="1"/>
  <c r="AX558" i="1"/>
  <c r="AY558" i="1"/>
  <c r="AZ558" i="1"/>
  <c r="BA558" i="1"/>
  <c r="BB558" i="1"/>
  <c r="BC558" i="1"/>
  <c r="BD558" i="1"/>
  <c r="BE558" i="1"/>
  <c r="BI558" i="1"/>
  <c r="BJ558" i="1"/>
  <c r="BK558" i="1"/>
  <c r="AS559" i="1"/>
  <c r="AV559" i="1"/>
  <c r="AW559" i="1"/>
  <c r="AX559" i="1"/>
  <c r="AY559" i="1"/>
  <c r="AZ559" i="1"/>
  <c r="BA559" i="1"/>
  <c r="BB559" i="1"/>
  <c r="BC559" i="1"/>
  <c r="BD559" i="1"/>
  <c r="BE559" i="1"/>
  <c r="BH559" i="1"/>
  <c r="BI559" i="1"/>
  <c r="BJ559" i="1"/>
  <c r="BK559" i="1"/>
  <c r="AS560" i="1"/>
  <c r="AV560" i="1"/>
  <c r="AW560" i="1"/>
  <c r="AX560" i="1"/>
  <c r="AY560" i="1"/>
  <c r="AZ560" i="1"/>
  <c r="BA560" i="1"/>
  <c r="BB560" i="1"/>
  <c r="BC560" i="1"/>
  <c r="BD560" i="1"/>
  <c r="BE560" i="1"/>
  <c r="BI560" i="1"/>
  <c r="BJ560" i="1"/>
  <c r="BK560" i="1"/>
  <c r="AS561" i="1"/>
  <c r="AV561" i="1"/>
  <c r="AW561" i="1"/>
  <c r="AX561" i="1"/>
  <c r="AY561" i="1"/>
  <c r="AZ561" i="1"/>
  <c r="BA561" i="1"/>
  <c r="BB561" i="1"/>
  <c r="BC561" i="1"/>
  <c r="BD561" i="1"/>
  <c r="BE561" i="1"/>
  <c r="BH561" i="1"/>
  <c r="BI561" i="1"/>
  <c r="BJ561" i="1"/>
  <c r="BK561" i="1"/>
  <c r="AS562" i="1"/>
  <c r="AV562" i="1"/>
  <c r="AW562" i="1"/>
  <c r="AX562" i="1"/>
  <c r="AY562" i="1"/>
  <c r="AZ562" i="1"/>
  <c r="BA562" i="1"/>
  <c r="BB562" i="1"/>
  <c r="BC562" i="1"/>
  <c r="BD562" i="1"/>
  <c r="BE562" i="1"/>
  <c r="BI562" i="1"/>
  <c r="BJ562" i="1"/>
  <c r="BK562" i="1"/>
  <c r="AS563" i="1"/>
  <c r="AV563" i="1"/>
  <c r="AW563" i="1"/>
  <c r="AX563" i="1"/>
  <c r="AY563" i="1"/>
  <c r="AZ563" i="1"/>
  <c r="BA563" i="1"/>
  <c r="BB563" i="1"/>
  <c r="BC563" i="1"/>
  <c r="BD563" i="1"/>
  <c r="BE563" i="1"/>
  <c r="BH563" i="1"/>
  <c r="BI563" i="1"/>
  <c r="BJ563" i="1"/>
  <c r="BK563" i="1"/>
  <c r="AS564" i="1"/>
  <c r="AV564" i="1"/>
  <c r="AW564" i="1"/>
  <c r="AX564" i="1"/>
  <c r="AY564" i="1"/>
  <c r="AZ564" i="1"/>
  <c r="BA564" i="1"/>
  <c r="BB564" i="1"/>
  <c r="BC564" i="1"/>
  <c r="BD564" i="1"/>
  <c r="BE564" i="1"/>
  <c r="BI564" i="1"/>
  <c r="BJ564" i="1"/>
  <c r="BK564" i="1"/>
  <c r="AS565" i="1"/>
  <c r="AV565" i="1"/>
  <c r="AW565" i="1"/>
  <c r="AX565" i="1"/>
  <c r="AY565" i="1"/>
  <c r="AZ565" i="1"/>
  <c r="BA565" i="1"/>
  <c r="BB565" i="1"/>
  <c r="BC565" i="1"/>
  <c r="BD565" i="1"/>
  <c r="BE565" i="1"/>
  <c r="BH565" i="1"/>
  <c r="BI565" i="1"/>
  <c r="BJ565" i="1"/>
  <c r="BK565" i="1"/>
  <c r="AS566" i="1"/>
  <c r="AV566" i="1"/>
  <c r="AW566" i="1"/>
  <c r="AX566" i="1"/>
  <c r="AY566" i="1"/>
  <c r="AZ566" i="1"/>
  <c r="BA566" i="1"/>
  <c r="BB566" i="1"/>
  <c r="BC566" i="1"/>
  <c r="BD566" i="1"/>
  <c r="BE566" i="1"/>
  <c r="BI566" i="1"/>
  <c r="BJ566" i="1"/>
  <c r="BK566" i="1"/>
  <c r="AS567" i="1"/>
  <c r="AV567" i="1"/>
  <c r="AW567" i="1"/>
  <c r="AX567" i="1"/>
  <c r="AY567" i="1"/>
  <c r="AZ567" i="1"/>
  <c r="BA567" i="1"/>
  <c r="BB567" i="1"/>
  <c r="BC567" i="1"/>
  <c r="BD567" i="1"/>
  <c r="BE567" i="1"/>
  <c r="BH567" i="1"/>
  <c r="BI567" i="1"/>
  <c r="BJ567" i="1"/>
  <c r="BK567" i="1"/>
  <c r="AS568" i="1"/>
  <c r="AV568" i="1"/>
  <c r="AW568" i="1"/>
  <c r="AX568" i="1"/>
  <c r="AY568" i="1"/>
  <c r="AZ568" i="1"/>
  <c r="BA568" i="1"/>
  <c r="BB568" i="1"/>
  <c r="BC568" i="1"/>
  <c r="BD568" i="1"/>
  <c r="BE568" i="1"/>
  <c r="BI568" i="1"/>
  <c r="BJ568" i="1"/>
  <c r="BK568" i="1"/>
  <c r="AS569" i="1"/>
  <c r="AV569" i="1"/>
  <c r="AW569" i="1"/>
  <c r="AX569" i="1"/>
  <c r="AY569" i="1"/>
  <c r="AZ569" i="1"/>
  <c r="BA569" i="1"/>
  <c r="BB569" i="1"/>
  <c r="BC569" i="1"/>
  <c r="BD569" i="1"/>
  <c r="BE569" i="1"/>
  <c r="BH569" i="1"/>
  <c r="BI569" i="1"/>
  <c r="BJ569" i="1"/>
  <c r="BK569" i="1"/>
  <c r="AS570" i="1"/>
  <c r="AV570" i="1"/>
  <c r="AW570" i="1"/>
  <c r="AX570" i="1"/>
  <c r="AY570" i="1"/>
  <c r="AZ570" i="1"/>
  <c r="BA570" i="1"/>
  <c r="BB570" i="1"/>
  <c r="BC570" i="1"/>
  <c r="BD570" i="1"/>
  <c r="BE570" i="1"/>
  <c r="BI570" i="1"/>
  <c r="BJ570" i="1"/>
  <c r="BK570" i="1"/>
  <c r="AS571" i="1"/>
  <c r="AV571" i="1"/>
  <c r="AW571" i="1"/>
  <c r="AX571" i="1"/>
  <c r="AY571" i="1"/>
  <c r="AZ571" i="1"/>
  <c r="BA571" i="1"/>
  <c r="BB571" i="1"/>
  <c r="BC571" i="1"/>
  <c r="BD571" i="1"/>
  <c r="BE571" i="1"/>
  <c r="BH571" i="1"/>
  <c r="BI571" i="1"/>
  <c r="BJ571" i="1"/>
  <c r="BK571" i="1"/>
  <c r="AS572" i="1"/>
  <c r="AV572" i="1"/>
  <c r="AW572" i="1"/>
  <c r="AX572" i="1"/>
  <c r="AY572" i="1"/>
  <c r="AZ572" i="1"/>
  <c r="BA572" i="1"/>
  <c r="BB572" i="1"/>
  <c r="BC572" i="1"/>
  <c r="BD572" i="1"/>
  <c r="BE572" i="1"/>
  <c r="BI572" i="1"/>
  <c r="BJ572" i="1"/>
  <c r="BK572" i="1"/>
  <c r="AS573" i="1"/>
  <c r="AV573" i="1"/>
  <c r="AW573" i="1"/>
  <c r="AX573" i="1"/>
  <c r="AY573" i="1"/>
  <c r="AZ573" i="1"/>
  <c r="BA573" i="1"/>
  <c r="BB573" i="1"/>
  <c r="BC573" i="1"/>
  <c r="BD573" i="1"/>
  <c r="BE573" i="1"/>
  <c r="BH573" i="1"/>
  <c r="BI573" i="1"/>
  <c r="BJ573" i="1"/>
  <c r="BK573" i="1"/>
  <c r="AS574" i="1"/>
  <c r="AV574" i="1"/>
  <c r="AW574" i="1"/>
  <c r="AX574" i="1"/>
  <c r="AY574" i="1"/>
  <c r="AZ574" i="1"/>
  <c r="BA574" i="1"/>
  <c r="BB574" i="1"/>
  <c r="BC574" i="1"/>
  <c r="BD574" i="1"/>
  <c r="BE574" i="1"/>
  <c r="BI574" i="1"/>
  <c r="BJ574" i="1"/>
  <c r="BK574" i="1"/>
  <c r="AS575" i="1"/>
  <c r="AV575" i="1"/>
  <c r="AW575" i="1"/>
  <c r="AX575" i="1"/>
  <c r="AY575" i="1"/>
  <c r="AZ575" i="1"/>
  <c r="BA575" i="1"/>
  <c r="BB575" i="1"/>
  <c r="BC575" i="1"/>
  <c r="BD575" i="1"/>
  <c r="BE575" i="1"/>
  <c r="BH575" i="1"/>
  <c r="BI575" i="1"/>
  <c r="BJ575" i="1"/>
  <c r="BK575" i="1"/>
  <c r="AS576" i="1"/>
  <c r="AV576" i="1"/>
  <c r="AW576" i="1"/>
  <c r="AX576" i="1"/>
  <c r="AY576" i="1"/>
  <c r="AZ576" i="1"/>
  <c r="BA576" i="1"/>
  <c r="BB576" i="1"/>
  <c r="BC576" i="1"/>
  <c r="BD576" i="1"/>
  <c r="BE576" i="1"/>
  <c r="BI576" i="1"/>
  <c r="BJ576" i="1"/>
  <c r="BK576" i="1"/>
  <c r="AS577" i="1"/>
  <c r="AV577" i="1"/>
  <c r="AW577" i="1"/>
  <c r="AX577" i="1"/>
  <c r="AY577" i="1"/>
  <c r="AZ577" i="1"/>
  <c r="BA577" i="1"/>
  <c r="BB577" i="1"/>
  <c r="BC577" i="1"/>
  <c r="BD577" i="1"/>
  <c r="BE577" i="1"/>
  <c r="BH577" i="1"/>
  <c r="BI577" i="1"/>
  <c r="BJ577" i="1"/>
  <c r="BK577" i="1"/>
  <c r="AS578" i="1"/>
  <c r="AV578" i="1"/>
  <c r="AW578" i="1"/>
  <c r="AX578" i="1"/>
  <c r="AY578" i="1"/>
  <c r="AZ578" i="1"/>
  <c r="BA578" i="1"/>
  <c r="BB578" i="1"/>
  <c r="BC578" i="1"/>
  <c r="BD578" i="1"/>
  <c r="BE578" i="1"/>
  <c r="BI578" i="1"/>
  <c r="BJ578" i="1"/>
  <c r="BK578" i="1"/>
  <c r="AS579" i="1"/>
  <c r="AV579" i="1"/>
  <c r="AW579" i="1"/>
  <c r="AX579" i="1"/>
  <c r="AY579" i="1"/>
  <c r="AZ579" i="1"/>
  <c r="BA579" i="1"/>
  <c r="BB579" i="1"/>
  <c r="BC579" i="1"/>
  <c r="BD579" i="1"/>
  <c r="BE579" i="1"/>
  <c r="BH579" i="1"/>
  <c r="BI579" i="1"/>
  <c r="BJ579" i="1"/>
  <c r="BK579" i="1"/>
  <c r="AS580" i="1"/>
  <c r="AV580" i="1"/>
  <c r="AW580" i="1"/>
  <c r="AX580" i="1"/>
  <c r="AY580" i="1"/>
  <c r="AZ580" i="1"/>
  <c r="BA580" i="1"/>
  <c r="BB580" i="1"/>
  <c r="BC580" i="1"/>
  <c r="BD580" i="1"/>
  <c r="BE580" i="1"/>
  <c r="BI580" i="1"/>
  <c r="BJ580" i="1"/>
  <c r="BK580" i="1"/>
  <c r="AS581" i="1"/>
  <c r="AV581" i="1"/>
  <c r="AW581" i="1"/>
  <c r="AX581" i="1"/>
  <c r="AY581" i="1"/>
  <c r="AZ581" i="1"/>
  <c r="BA581" i="1"/>
  <c r="BB581" i="1"/>
  <c r="BC581" i="1"/>
  <c r="BD581" i="1"/>
  <c r="BE581" i="1"/>
  <c r="BH581" i="1"/>
  <c r="BI581" i="1"/>
  <c r="BJ581" i="1"/>
  <c r="BK581" i="1"/>
  <c r="AS582" i="1"/>
  <c r="AV582" i="1"/>
  <c r="AW582" i="1"/>
  <c r="AX582" i="1"/>
  <c r="AY582" i="1"/>
  <c r="AZ582" i="1"/>
  <c r="BA582" i="1"/>
  <c r="BB582" i="1"/>
  <c r="BC582" i="1"/>
  <c r="BD582" i="1"/>
  <c r="BE582" i="1"/>
  <c r="BI582" i="1"/>
  <c r="BJ582" i="1"/>
  <c r="BK582" i="1"/>
  <c r="AS583" i="1"/>
  <c r="AV583" i="1"/>
  <c r="AW583" i="1"/>
  <c r="AX583" i="1"/>
  <c r="AY583" i="1"/>
  <c r="AZ583" i="1"/>
  <c r="BA583" i="1"/>
  <c r="BB583" i="1"/>
  <c r="BC583" i="1"/>
  <c r="BD583" i="1"/>
  <c r="BE583" i="1"/>
  <c r="BH583" i="1"/>
  <c r="BI583" i="1"/>
  <c r="BJ583" i="1"/>
  <c r="BK583" i="1"/>
  <c r="AS584" i="1"/>
  <c r="AV584" i="1"/>
  <c r="AW584" i="1"/>
  <c r="AX584" i="1"/>
  <c r="AY584" i="1"/>
  <c r="AZ584" i="1"/>
  <c r="BA584" i="1"/>
  <c r="BB584" i="1"/>
  <c r="BC584" i="1"/>
  <c r="BD584" i="1"/>
  <c r="BE584" i="1"/>
  <c r="BI584" i="1"/>
  <c r="BJ584" i="1"/>
  <c r="BK584" i="1"/>
  <c r="AS585" i="1"/>
  <c r="AV585" i="1"/>
  <c r="AW585" i="1"/>
  <c r="AX585" i="1"/>
  <c r="AY585" i="1"/>
  <c r="AZ585" i="1"/>
  <c r="BA585" i="1"/>
  <c r="BB585" i="1"/>
  <c r="BC585" i="1"/>
  <c r="BD585" i="1"/>
  <c r="BE585" i="1"/>
  <c r="BH585" i="1"/>
  <c r="BI585" i="1"/>
  <c r="BJ585" i="1"/>
  <c r="BK585" i="1"/>
  <c r="AS586" i="1"/>
  <c r="AV586" i="1"/>
  <c r="AW586" i="1"/>
  <c r="AX586" i="1"/>
  <c r="AY586" i="1"/>
  <c r="AZ586" i="1"/>
  <c r="BA586" i="1"/>
  <c r="BB586" i="1"/>
  <c r="BC586" i="1"/>
  <c r="BD586" i="1"/>
  <c r="BE586" i="1"/>
  <c r="BI586" i="1"/>
  <c r="BJ586" i="1"/>
  <c r="BK586" i="1"/>
  <c r="AS587" i="1"/>
  <c r="AV587" i="1"/>
  <c r="AW587" i="1"/>
  <c r="AX587" i="1"/>
  <c r="AY587" i="1"/>
  <c r="AZ587" i="1"/>
  <c r="BA587" i="1"/>
  <c r="BB587" i="1"/>
  <c r="BC587" i="1"/>
  <c r="BD587" i="1"/>
  <c r="BE587" i="1"/>
  <c r="BH587" i="1"/>
  <c r="BI587" i="1"/>
  <c r="BJ587" i="1"/>
  <c r="BK587" i="1"/>
  <c r="AS588" i="1"/>
  <c r="AV588" i="1"/>
  <c r="AW588" i="1"/>
  <c r="AX588" i="1"/>
  <c r="AY588" i="1"/>
  <c r="AZ588" i="1"/>
  <c r="BA588" i="1"/>
  <c r="BB588" i="1"/>
  <c r="BC588" i="1"/>
  <c r="BD588" i="1"/>
  <c r="BE588" i="1"/>
  <c r="BI588" i="1"/>
  <c r="BJ588" i="1"/>
  <c r="BK588" i="1"/>
  <c r="AS589" i="1"/>
  <c r="AV589" i="1"/>
  <c r="AW589" i="1"/>
  <c r="AX589" i="1"/>
  <c r="AY589" i="1"/>
  <c r="AZ589" i="1"/>
  <c r="BA589" i="1"/>
  <c r="BB589" i="1"/>
  <c r="BC589" i="1"/>
  <c r="BD589" i="1"/>
  <c r="BE589" i="1"/>
  <c r="BH589" i="1"/>
  <c r="BI589" i="1"/>
  <c r="BJ589" i="1"/>
  <c r="BK589" i="1"/>
  <c r="AS590" i="1"/>
  <c r="AV590" i="1"/>
  <c r="AW590" i="1"/>
  <c r="AX590" i="1"/>
  <c r="AY590" i="1"/>
  <c r="AZ590" i="1"/>
  <c r="BA590" i="1"/>
  <c r="BB590" i="1"/>
  <c r="BC590" i="1"/>
  <c r="BD590" i="1"/>
  <c r="BE590" i="1"/>
  <c r="BI590" i="1"/>
  <c r="BJ590" i="1"/>
  <c r="BK590" i="1"/>
  <c r="AS591" i="1"/>
  <c r="AV591" i="1"/>
  <c r="AW591" i="1"/>
  <c r="AX591" i="1"/>
  <c r="AY591" i="1"/>
  <c r="AZ591" i="1"/>
  <c r="BA591" i="1"/>
  <c r="BB591" i="1"/>
  <c r="BC591" i="1"/>
  <c r="BD591" i="1"/>
  <c r="BE591" i="1"/>
  <c r="BH591" i="1"/>
  <c r="BI591" i="1"/>
  <c r="BJ591" i="1"/>
  <c r="BK591" i="1"/>
  <c r="AS592" i="1"/>
  <c r="AV592" i="1"/>
  <c r="AW592" i="1"/>
  <c r="AX592" i="1"/>
  <c r="AY592" i="1"/>
  <c r="AZ592" i="1"/>
  <c r="BA592" i="1"/>
  <c r="BB592" i="1"/>
  <c r="BC592" i="1"/>
  <c r="BD592" i="1"/>
  <c r="BE592" i="1"/>
  <c r="BI592" i="1"/>
  <c r="BJ592" i="1"/>
  <c r="BK592" i="1"/>
  <c r="AS593" i="1"/>
  <c r="AV593" i="1"/>
  <c r="AW593" i="1"/>
  <c r="AX593" i="1"/>
  <c r="AY593" i="1"/>
  <c r="AZ593" i="1"/>
  <c r="BA593" i="1"/>
  <c r="BB593" i="1"/>
  <c r="BC593" i="1"/>
  <c r="BD593" i="1"/>
  <c r="BE593" i="1"/>
  <c r="BH593" i="1"/>
  <c r="BI593" i="1"/>
  <c r="BJ593" i="1"/>
  <c r="BK593" i="1"/>
  <c r="AS594" i="1"/>
  <c r="AV594" i="1"/>
  <c r="AW594" i="1"/>
  <c r="AX594" i="1"/>
  <c r="AY594" i="1"/>
  <c r="AZ594" i="1"/>
  <c r="BA594" i="1"/>
  <c r="BB594" i="1"/>
  <c r="BC594" i="1"/>
  <c r="BD594" i="1"/>
  <c r="BE594" i="1"/>
  <c r="BI594" i="1"/>
  <c r="BJ594" i="1"/>
  <c r="BK594" i="1"/>
  <c r="AS595" i="1"/>
  <c r="AV595" i="1"/>
  <c r="AW595" i="1"/>
  <c r="AX595" i="1"/>
  <c r="AY595" i="1"/>
  <c r="AZ595" i="1"/>
  <c r="BA595" i="1"/>
  <c r="BB595" i="1"/>
  <c r="BC595" i="1"/>
  <c r="BD595" i="1"/>
  <c r="BE595" i="1"/>
  <c r="BH595" i="1"/>
  <c r="BI595" i="1"/>
  <c r="BJ595" i="1"/>
  <c r="BK595" i="1"/>
  <c r="AS596" i="1"/>
  <c r="AV596" i="1"/>
  <c r="AW596" i="1"/>
  <c r="AX596" i="1"/>
  <c r="AY596" i="1"/>
  <c r="AZ596" i="1"/>
  <c r="BA596" i="1"/>
  <c r="BB596" i="1"/>
  <c r="BC596" i="1"/>
  <c r="BD596" i="1"/>
  <c r="BE596" i="1"/>
  <c r="BI596" i="1"/>
  <c r="BJ596" i="1"/>
  <c r="BK596" i="1"/>
  <c r="AS597" i="1"/>
  <c r="AV597" i="1"/>
  <c r="AW597" i="1"/>
  <c r="AX597" i="1"/>
  <c r="AY597" i="1"/>
  <c r="AZ597" i="1"/>
  <c r="BA597" i="1"/>
  <c r="BB597" i="1"/>
  <c r="BC597" i="1"/>
  <c r="BD597" i="1"/>
  <c r="BE597" i="1"/>
  <c r="BH597" i="1"/>
  <c r="BI597" i="1"/>
  <c r="BJ597" i="1"/>
  <c r="BK597" i="1"/>
  <c r="AS598" i="1"/>
  <c r="AV598" i="1"/>
  <c r="AW598" i="1"/>
  <c r="AX598" i="1"/>
  <c r="AY598" i="1"/>
  <c r="AZ598" i="1"/>
  <c r="BA598" i="1"/>
  <c r="BB598" i="1"/>
  <c r="BC598" i="1"/>
  <c r="BD598" i="1"/>
  <c r="BE598" i="1"/>
  <c r="BI598" i="1"/>
  <c r="BJ598" i="1"/>
  <c r="BK598" i="1"/>
  <c r="AS599" i="1"/>
  <c r="AV599" i="1"/>
  <c r="AW599" i="1"/>
  <c r="AX599" i="1"/>
  <c r="AY599" i="1"/>
  <c r="AZ599" i="1"/>
  <c r="BA599" i="1"/>
  <c r="BB599" i="1"/>
  <c r="BC599" i="1"/>
  <c r="BD599" i="1"/>
  <c r="BE599" i="1"/>
  <c r="BH599" i="1"/>
  <c r="BI599" i="1"/>
  <c r="BJ599" i="1"/>
  <c r="BK599" i="1"/>
  <c r="AS600" i="1"/>
  <c r="AV600" i="1"/>
  <c r="AW600" i="1"/>
  <c r="AX600" i="1"/>
  <c r="AY600" i="1"/>
  <c r="AZ600" i="1"/>
  <c r="BA600" i="1"/>
  <c r="BB600" i="1"/>
  <c r="BC600" i="1"/>
  <c r="BD600" i="1"/>
  <c r="BE600" i="1"/>
  <c r="BI600" i="1"/>
  <c r="BJ600" i="1"/>
  <c r="BK600" i="1"/>
  <c r="AS601" i="1"/>
  <c r="AV601" i="1"/>
  <c r="AW601" i="1"/>
  <c r="AX601" i="1"/>
  <c r="AY601" i="1"/>
  <c r="AZ601" i="1"/>
  <c r="BA601" i="1"/>
  <c r="BB601" i="1"/>
  <c r="BC601" i="1"/>
  <c r="BD601" i="1"/>
  <c r="BE601" i="1"/>
  <c r="BH601" i="1"/>
  <c r="BI601" i="1"/>
  <c r="BJ601" i="1"/>
  <c r="BK601" i="1"/>
  <c r="AS602" i="1"/>
  <c r="AV602" i="1"/>
  <c r="AW602" i="1"/>
  <c r="AX602" i="1"/>
  <c r="AY602" i="1"/>
  <c r="AZ602" i="1"/>
  <c r="BA602" i="1"/>
  <c r="BB602" i="1"/>
  <c r="BC602" i="1"/>
  <c r="BD602" i="1"/>
  <c r="BE602" i="1"/>
  <c r="BI602" i="1"/>
  <c r="BJ602" i="1"/>
  <c r="BK602" i="1"/>
  <c r="AS603" i="1"/>
  <c r="AV603" i="1"/>
  <c r="AW603" i="1"/>
  <c r="AX603" i="1"/>
  <c r="AY603" i="1"/>
  <c r="AZ603" i="1"/>
  <c r="BA603" i="1"/>
  <c r="BB603" i="1"/>
  <c r="BC603" i="1"/>
  <c r="BD603" i="1"/>
  <c r="BE603" i="1"/>
  <c r="BH603" i="1"/>
  <c r="BI603" i="1"/>
  <c r="BJ603" i="1"/>
  <c r="BK603" i="1"/>
  <c r="AS604" i="1"/>
  <c r="AV604" i="1"/>
  <c r="AW604" i="1"/>
  <c r="AX604" i="1"/>
  <c r="AY604" i="1"/>
  <c r="AZ604" i="1"/>
  <c r="BA604" i="1"/>
  <c r="BB604" i="1"/>
  <c r="BC604" i="1"/>
  <c r="BD604" i="1"/>
  <c r="BE604" i="1"/>
  <c r="BI604" i="1"/>
  <c r="BJ604" i="1"/>
  <c r="BK604" i="1"/>
  <c r="AS605" i="1"/>
  <c r="AV605" i="1"/>
  <c r="AW605" i="1"/>
  <c r="AX605" i="1"/>
  <c r="AY605" i="1"/>
  <c r="AZ605" i="1"/>
  <c r="BA605" i="1"/>
  <c r="BB605" i="1"/>
  <c r="BC605" i="1"/>
  <c r="BD605" i="1"/>
  <c r="BE605" i="1"/>
  <c r="BH605" i="1"/>
  <c r="BI605" i="1"/>
  <c r="BJ605" i="1"/>
  <c r="BK605" i="1"/>
  <c r="AS606" i="1"/>
  <c r="AV606" i="1"/>
  <c r="AW606" i="1"/>
  <c r="AX606" i="1"/>
  <c r="AY606" i="1"/>
  <c r="AZ606" i="1"/>
  <c r="BA606" i="1"/>
  <c r="BB606" i="1"/>
  <c r="BC606" i="1"/>
  <c r="BD606" i="1"/>
  <c r="BE606" i="1"/>
  <c r="BI606" i="1"/>
  <c r="BJ606" i="1"/>
  <c r="BK606" i="1"/>
  <c r="AS607" i="1"/>
  <c r="AV607" i="1"/>
  <c r="AW607" i="1"/>
  <c r="AX607" i="1"/>
  <c r="AY607" i="1"/>
  <c r="AZ607" i="1"/>
  <c r="BA607" i="1"/>
  <c r="BB607" i="1"/>
  <c r="BC607" i="1"/>
  <c r="BD607" i="1"/>
  <c r="BE607" i="1"/>
  <c r="BH607" i="1"/>
  <c r="BI607" i="1"/>
  <c r="BJ607" i="1"/>
  <c r="BK607" i="1"/>
  <c r="AS608" i="1"/>
  <c r="AV608" i="1"/>
  <c r="AW608" i="1"/>
  <c r="AX608" i="1"/>
  <c r="AY608" i="1"/>
  <c r="AZ608" i="1"/>
  <c r="BA608" i="1"/>
  <c r="BB608" i="1"/>
  <c r="BC608" i="1"/>
  <c r="BD608" i="1"/>
  <c r="BE608" i="1"/>
  <c r="BI608" i="1"/>
  <c r="BJ608" i="1"/>
  <c r="BK608" i="1"/>
  <c r="AS609" i="1"/>
  <c r="AV609" i="1"/>
  <c r="AW609" i="1"/>
  <c r="AX609" i="1"/>
  <c r="AY609" i="1"/>
  <c r="AZ609" i="1"/>
  <c r="BA609" i="1"/>
  <c r="BB609" i="1"/>
  <c r="BC609" i="1"/>
  <c r="BD609" i="1"/>
  <c r="BE609" i="1"/>
  <c r="BH609" i="1"/>
  <c r="BI609" i="1"/>
  <c r="BJ609" i="1"/>
  <c r="BK609" i="1"/>
  <c r="AS610" i="1"/>
  <c r="AV610" i="1"/>
  <c r="AW610" i="1"/>
  <c r="AX610" i="1"/>
  <c r="AY610" i="1"/>
  <c r="AZ610" i="1"/>
  <c r="BA610" i="1"/>
  <c r="BB610" i="1"/>
  <c r="BC610" i="1"/>
  <c r="BD610" i="1"/>
  <c r="BE610" i="1"/>
  <c r="BI610" i="1"/>
  <c r="BJ610" i="1"/>
  <c r="BK610" i="1"/>
  <c r="AS611" i="1"/>
  <c r="AV611" i="1"/>
  <c r="AW611" i="1"/>
  <c r="AX611" i="1"/>
  <c r="AY611" i="1"/>
  <c r="AZ611" i="1"/>
  <c r="BA611" i="1"/>
  <c r="BB611" i="1"/>
  <c r="BC611" i="1"/>
  <c r="BD611" i="1"/>
  <c r="BE611" i="1"/>
  <c r="BH611" i="1"/>
  <c r="BI611" i="1"/>
  <c r="BJ611" i="1"/>
  <c r="BK611" i="1"/>
  <c r="AS612" i="1"/>
  <c r="AV612" i="1"/>
  <c r="AW612" i="1"/>
  <c r="AX612" i="1"/>
  <c r="AY612" i="1"/>
  <c r="AZ612" i="1"/>
  <c r="BA612" i="1"/>
  <c r="BB612" i="1"/>
  <c r="BC612" i="1"/>
  <c r="BD612" i="1"/>
  <c r="BE612" i="1"/>
  <c r="BI612" i="1"/>
  <c r="BJ612" i="1"/>
  <c r="BK612" i="1"/>
  <c r="AS613" i="1"/>
  <c r="AV613" i="1"/>
  <c r="AW613" i="1"/>
  <c r="AX613" i="1"/>
  <c r="AY613" i="1"/>
  <c r="AZ613" i="1"/>
  <c r="BA613" i="1"/>
  <c r="BB613" i="1"/>
  <c r="BC613" i="1"/>
  <c r="BD613" i="1"/>
  <c r="BE613" i="1"/>
  <c r="BH613" i="1"/>
  <c r="BI613" i="1"/>
  <c r="BJ613" i="1"/>
  <c r="BK613" i="1"/>
  <c r="AS614" i="1"/>
  <c r="AV614" i="1"/>
  <c r="AW614" i="1"/>
  <c r="AX614" i="1"/>
  <c r="AY614" i="1"/>
  <c r="AZ614" i="1"/>
  <c r="BA614" i="1"/>
  <c r="BB614" i="1"/>
  <c r="BC614" i="1"/>
  <c r="BD614" i="1"/>
  <c r="BE614" i="1"/>
  <c r="BI614" i="1"/>
  <c r="BJ614" i="1"/>
  <c r="BK614" i="1"/>
  <c r="AS615" i="1"/>
  <c r="AV615" i="1"/>
  <c r="AW615" i="1"/>
  <c r="AX615" i="1"/>
  <c r="AY615" i="1"/>
  <c r="AZ615" i="1"/>
  <c r="BA615" i="1"/>
  <c r="BB615" i="1"/>
  <c r="BC615" i="1"/>
  <c r="BD615" i="1"/>
  <c r="BE615" i="1"/>
  <c r="BH615" i="1"/>
  <c r="BI615" i="1"/>
  <c r="BJ615" i="1"/>
  <c r="BK615" i="1"/>
  <c r="AS616" i="1"/>
  <c r="AV616" i="1"/>
  <c r="AW616" i="1"/>
  <c r="AX616" i="1"/>
  <c r="AY616" i="1"/>
  <c r="AZ616" i="1"/>
  <c r="BA616" i="1"/>
  <c r="BB616" i="1"/>
  <c r="BC616" i="1"/>
  <c r="BD616" i="1"/>
  <c r="BE616" i="1"/>
  <c r="BI616" i="1"/>
  <c r="BJ616" i="1"/>
  <c r="BK616" i="1"/>
  <c r="AS617" i="1"/>
  <c r="AV617" i="1"/>
  <c r="AW617" i="1"/>
  <c r="AX617" i="1"/>
  <c r="AY617" i="1"/>
  <c r="AZ617" i="1"/>
  <c r="BA617" i="1"/>
  <c r="BB617" i="1"/>
  <c r="BC617" i="1"/>
  <c r="BD617" i="1"/>
  <c r="BE617" i="1"/>
  <c r="BH617" i="1"/>
  <c r="BI617" i="1"/>
  <c r="BJ617" i="1"/>
  <c r="BK617" i="1"/>
  <c r="AS618" i="1"/>
  <c r="AV618" i="1"/>
  <c r="AW618" i="1"/>
  <c r="AX618" i="1"/>
  <c r="AY618" i="1"/>
  <c r="AZ618" i="1"/>
  <c r="BA618" i="1"/>
  <c r="BB618" i="1"/>
  <c r="BC618" i="1"/>
  <c r="BD618" i="1"/>
  <c r="BE618" i="1"/>
  <c r="BI618" i="1"/>
  <c r="BJ618" i="1"/>
  <c r="BK618" i="1"/>
  <c r="AS619" i="1"/>
  <c r="AV619" i="1"/>
  <c r="AW619" i="1"/>
  <c r="AX619" i="1"/>
  <c r="AY619" i="1"/>
  <c r="AZ619" i="1"/>
  <c r="BA619" i="1"/>
  <c r="BB619" i="1"/>
  <c r="BC619" i="1"/>
  <c r="BD619" i="1"/>
  <c r="BE619" i="1"/>
  <c r="BH619" i="1"/>
  <c r="BI619" i="1"/>
  <c r="BJ619" i="1"/>
  <c r="BK619" i="1"/>
  <c r="AS620" i="1"/>
  <c r="AV620" i="1"/>
  <c r="AW620" i="1"/>
  <c r="AX620" i="1"/>
  <c r="AY620" i="1"/>
  <c r="AZ620" i="1"/>
  <c r="BA620" i="1"/>
  <c r="BB620" i="1"/>
  <c r="BC620" i="1"/>
  <c r="BD620" i="1"/>
  <c r="BE620" i="1"/>
  <c r="BI620" i="1"/>
  <c r="BJ620" i="1"/>
  <c r="BK620" i="1"/>
  <c r="AS621" i="1"/>
  <c r="AV621" i="1"/>
  <c r="AW621" i="1"/>
  <c r="AX621" i="1"/>
  <c r="AY621" i="1"/>
  <c r="AZ621" i="1"/>
  <c r="BA621" i="1"/>
  <c r="BB621" i="1"/>
  <c r="BC621" i="1"/>
  <c r="BD621" i="1"/>
  <c r="BE621" i="1"/>
  <c r="BH621" i="1"/>
  <c r="BI621" i="1"/>
  <c r="BJ621" i="1"/>
  <c r="BK621" i="1"/>
  <c r="AS622" i="1"/>
  <c r="AV622" i="1"/>
  <c r="AW622" i="1"/>
  <c r="AX622" i="1"/>
  <c r="AY622" i="1"/>
  <c r="AZ622" i="1"/>
  <c r="BA622" i="1"/>
  <c r="BB622" i="1"/>
  <c r="BC622" i="1"/>
  <c r="BD622" i="1"/>
  <c r="BE622" i="1"/>
  <c r="BI622" i="1"/>
  <c r="BJ622" i="1"/>
  <c r="BK622" i="1"/>
  <c r="AS623" i="1"/>
  <c r="AV623" i="1"/>
  <c r="AW623" i="1"/>
  <c r="AX623" i="1"/>
  <c r="AY623" i="1"/>
  <c r="AZ623" i="1"/>
  <c r="BA623" i="1"/>
  <c r="BB623" i="1"/>
  <c r="BC623" i="1"/>
  <c r="BD623" i="1"/>
  <c r="BE623" i="1"/>
  <c r="BH623" i="1"/>
  <c r="BI623" i="1"/>
  <c r="BJ623" i="1"/>
  <c r="BK623" i="1"/>
  <c r="AS624" i="1"/>
  <c r="AV624" i="1"/>
  <c r="AW624" i="1"/>
  <c r="AX624" i="1"/>
  <c r="AY624" i="1"/>
  <c r="AZ624" i="1"/>
  <c r="BA624" i="1"/>
  <c r="BB624" i="1"/>
  <c r="BC624" i="1"/>
  <c r="BD624" i="1"/>
  <c r="BE624" i="1"/>
  <c r="BI624" i="1"/>
  <c r="BJ624" i="1"/>
  <c r="BK624" i="1"/>
  <c r="AS625" i="1"/>
  <c r="AV625" i="1"/>
  <c r="AW625" i="1"/>
  <c r="AX625" i="1"/>
  <c r="AY625" i="1"/>
  <c r="AZ625" i="1"/>
  <c r="BA625" i="1"/>
  <c r="BB625" i="1"/>
  <c r="BC625" i="1"/>
  <c r="BD625" i="1"/>
  <c r="BE625" i="1"/>
  <c r="BH625" i="1"/>
  <c r="BI625" i="1"/>
  <c r="BJ625" i="1"/>
  <c r="BK625" i="1"/>
  <c r="AS626" i="1"/>
  <c r="AV626" i="1"/>
  <c r="AW626" i="1"/>
  <c r="AX626" i="1"/>
  <c r="AY626" i="1"/>
  <c r="AZ626" i="1"/>
  <c r="BA626" i="1"/>
  <c r="BB626" i="1"/>
  <c r="BC626" i="1"/>
  <c r="BD626" i="1"/>
  <c r="BE626" i="1"/>
  <c r="BI626" i="1"/>
  <c r="BJ626" i="1"/>
  <c r="BK626" i="1"/>
  <c r="AS627" i="1"/>
  <c r="AV627" i="1"/>
  <c r="AW627" i="1"/>
  <c r="AX627" i="1"/>
  <c r="AY627" i="1"/>
  <c r="AZ627" i="1"/>
  <c r="BA627" i="1"/>
  <c r="BB627" i="1"/>
  <c r="BC627" i="1"/>
  <c r="BD627" i="1"/>
  <c r="BE627" i="1"/>
  <c r="BH627" i="1"/>
  <c r="BI627" i="1"/>
  <c r="BJ627" i="1"/>
  <c r="BK627" i="1"/>
  <c r="AS628" i="1"/>
  <c r="AV628" i="1"/>
  <c r="AW628" i="1"/>
  <c r="AX628" i="1"/>
  <c r="AY628" i="1"/>
  <c r="AZ628" i="1"/>
  <c r="BA628" i="1"/>
  <c r="BB628" i="1"/>
  <c r="BC628" i="1"/>
  <c r="BD628" i="1"/>
  <c r="BE628" i="1"/>
  <c r="BI628" i="1"/>
  <c r="BJ628" i="1"/>
  <c r="BK628" i="1"/>
  <c r="AS629" i="1"/>
  <c r="AV629" i="1"/>
  <c r="AW629" i="1"/>
  <c r="AX629" i="1"/>
  <c r="AY629" i="1"/>
  <c r="AZ629" i="1"/>
  <c r="BA629" i="1"/>
  <c r="BB629" i="1"/>
  <c r="BC629" i="1"/>
  <c r="BD629" i="1"/>
  <c r="BE629" i="1"/>
  <c r="BH629" i="1"/>
  <c r="BI629" i="1"/>
  <c r="BJ629" i="1"/>
  <c r="BK629" i="1"/>
  <c r="AS630" i="1"/>
  <c r="AV630" i="1"/>
  <c r="AW630" i="1"/>
  <c r="AX630" i="1"/>
  <c r="AY630" i="1"/>
  <c r="AZ630" i="1"/>
  <c r="BA630" i="1"/>
  <c r="BB630" i="1"/>
  <c r="BC630" i="1"/>
  <c r="BD630" i="1"/>
  <c r="BE630" i="1"/>
  <c r="BI630" i="1"/>
  <c r="BJ630" i="1"/>
  <c r="BK630" i="1"/>
  <c r="AS631" i="1"/>
  <c r="AV631" i="1"/>
  <c r="AW631" i="1"/>
  <c r="AX631" i="1"/>
  <c r="AY631" i="1"/>
  <c r="AZ631" i="1"/>
  <c r="BA631" i="1"/>
  <c r="BB631" i="1"/>
  <c r="BC631" i="1"/>
  <c r="BD631" i="1"/>
  <c r="BE631" i="1"/>
  <c r="BH631" i="1"/>
  <c r="BI631" i="1"/>
  <c r="BJ631" i="1"/>
  <c r="BK631" i="1"/>
  <c r="AS632" i="1"/>
  <c r="AV632" i="1"/>
  <c r="AW632" i="1"/>
  <c r="AX632" i="1"/>
  <c r="AY632" i="1"/>
  <c r="AZ632" i="1"/>
  <c r="BA632" i="1"/>
  <c r="BB632" i="1"/>
  <c r="BC632" i="1"/>
  <c r="BD632" i="1"/>
  <c r="BE632" i="1"/>
  <c r="BI632" i="1"/>
  <c r="BJ632" i="1"/>
  <c r="BK632" i="1"/>
  <c r="AS633" i="1"/>
  <c r="AV633" i="1"/>
  <c r="AW633" i="1"/>
  <c r="AX633" i="1"/>
  <c r="AY633" i="1"/>
  <c r="AZ633" i="1"/>
  <c r="BA633" i="1"/>
  <c r="BB633" i="1"/>
  <c r="BC633" i="1"/>
  <c r="BD633" i="1"/>
  <c r="BE633" i="1"/>
  <c r="BH633" i="1"/>
  <c r="BI633" i="1"/>
  <c r="BJ633" i="1"/>
  <c r="BK633" i="1"/>
  <c r="AS634" i="1"/>
  <c r="AV634" i="1"/>
  <c r="AW634" i="1"/>
  <c r="AX634" i="1"/>
  <c r="AY634" i="1"/>
  <c r="AZ634" i="1"/>
  <c r="BA634" i="1"/>
  <c r="BB634" i="1"/>
  <c r="BC634" i="1"/>
  <c r="BD634" i="1"/>
  <c r="BE634" i="1"/>
  <c r="BI634" i="1"/>
  <c r="BJ634" i="1"/>
  <c r="BK634" i="1"/>
  <c r="AS635" i="1"/>
  <c r="AV635" i="1"/>
  <c r="AW635" i="1"/>
  <c r="AX635" i="1"/>
  <c r="AY635" i="1"/>
  <c r="AZ635" i="1"/>
  <c r="BA635" i="1"/>
  <c r="BB635" i="1"/>
  <c r="BC635" i="1"/>
  <c r="BD635" i="1"/>
  <c r="BE635" i="1"/>
  <c r="BH635" i="1"/>
  <c r="BI635" i="1"/>
  <c r="BJ635" i="1"/>
  <c r="BK635" i="1"/>
  <c r="AS636" i="1"/>
  <c r="AV636" i="1"/>
  <c r="AW636" i="1"/>
  <c r="AX636" i="1"/>
  <c r="AY636" i="1"/>
  <c r="AZ636" i="1"/>
  <c r="BA636" i="1"/>
  <c r="BB636" i="1"/>
  <c r="BC636" i="1"/>
  <c r="BD636" i="1"/>
  <c r="BE636" i="1"/>
  <c r="BI636" i="1"/>
  <c r="BJ636" i="1"/>
  <c r="BK636" i="1"/>
  <c r="AS637" i="1"/>
  <c r="AV637" i="1"/>
  <c r="AW637" i="1"/>
  <c r="AX637" i="1"/>
  <c r="AY637" i="1"/>
  <c r="AZ637" i="1"/>
  <c r="BA637" i="1"/>
  <c r="BB637" i="1"/>
  <c r="BC637" i="1"/>
  <c r="BD637" i="1"/>
  <c r="BE637" i="1"/>
  <c r="BH637" i="1"/>
  <c r="BI637" i="1"/>
  <c r="BJ637" i="1"/>
  <c r="BK637" i="1"/>
  <c r="AS638" i="1"/>
  <c r="AV638" i="1"/>
  <c r="AW638" i="1"/>
  <c r="AX638" i="1"/>
  <c r="AY638" i="1"/>
  <c r="AZ638" i="1"/>
  <c r="BA638" i="1"/>
  <c r="BB638" i="1"/>
  <c r="BC638" i="1"/>
  <c r="BD638" i="1"/>
  <c r="BE638" i="1"/>
  <c r="BI638" i="1"/>
  <c r="BJ638" i="1"/>
  <c r="BK638" i="1"/>
  <c r="AS639" i="1"/>
  <c r="AV639" i="1"/>
  <c r="AW639" i="1"/>
  <c r="AX639" i="1"/>
  <c r="AY639" i="1"/>
  <c r="AZ639" i="1"/>
  <c r="BA639" i="1"/>
  <c r="BB639" i="1"/>
  <c r="BC639" i="1"/>
  <c r="BD639" i="1"/>
  <c r="BE639" i="1"/>
  <c r="BH639" i="1"/>
  <c r="BI639" i="1"/>
  <c r="BJ639" i="1"/>
  <c r="BK639" i="1"/>
  <c r="AS640" i="1"/>
  <c r="AV640" i="1"/>
  <c r="AW640" i="1"/>
  <c r="AX640" i="1"/>
  <c r="AY640" i="1"/>
  <c r="AZ640" i="1"/>
  <c r="BA640" i="1"/>
  <c r="BB640" i="1"/>
  <c r="BC640" i="1"/>
  <c r="BD640" i="1"/>
  <c r="BE640" i="1"/>
  <c r="BI640" i="1"/>
  <c r="BJ640" i="1"/>
  <c r="BK640" i="1"/>
  <c r="AS641" i="1"/>
  <c r="AV641" i="1"/>
  <c r="AW641" i="1"/>
  <c r="AX641" i="1"/>
  <c r="AY641" i="1"/>
  <c r="AZ641" i="1"/>
  <c r="BA641" i="1"/>
  <c r="BB641" i="1"/>
  <c r="BC641" i="1"/>
  <c r="BD641" i="1"/>
  <c r="BE641" i="1"/>
  <c r="BH641" i="1"/>
  <c r="BI641" i="1"/>
  <c r="BJ641" i="1"/>
  <c r="BK641" i="1"/>
  <c r="AS642" i="1"/>
  <c r="AV642" i="1"/>
  <c r="AW642" i="1"/>
  <c r="AX642" i="1"/>
  <c r="AY642" i="1"/>
  <c r="AZ642" i="1"/>
  <c r="BA642" i="1"/>
  <c r="BB642" i="1"/>
  <c r="BC642" i="1"/>
  <c r="BD642" i="1"/>
  <c r="BE642" i="1"/>
  <c r="BI642" i="1"/>
  <c r="BJ642" i="1"/>
  <c r="BK642" i="1"/>
  <c r="AS643" i="1"/>
  <c r="AV643" i="1"/>
  <c r="AW643" i="1"/>
  <c r="AX643" i="1"/>
  <c r="AY643" i="1"/>
  <c r="AZ643" i="1"/>
  <c r="BA643" i="1"/>
  <c r="BB643" i="1"/>
  <c r="BC643" i="1"/>
  <c r="BD643" i="1"/>
  <c r="BE643" i="1"/>
  <c r="BH643" i="1"/>
  <c r="BI643" i="1"/>
  <c r="BJ643" i="1"/>
  <c r="BK643" i="1"/>
  <c r="AS644" i="1"/>
  <c r="AV644" i="1"/>
  <c r="AW644" i="1"/>
  <c r="AX644" i="1"/>
  <c r="AY644" i="1"/>
  <c r="AZ644" i="1"/>
  <c r="BA644" i="1"/>
  <c r="BB644" i="1"/>
  <c r="BC644" i="1"/>
  <c r="BD644" i="1"/>
  <c r="BE644" i="1"/>
  <c r="BI644" i="1"/>
  <c r="BJ644" i="1"/>
  <c r="BK644" i="1"/>
  <c r="AS645" i="1"/>
  <c r="AV645" i="1"/>
  <c r="AW645" i="1"/>
  <c r="AX645" i="1"/>
  <c r="AY645" i="1"/>
  <c r="AZ645" i="1"/>
  <c r="BA645" i="1"/>
  <c r="BB645" i="1"/>
  <c r="BC645" i="1"/>
  <c r="BD645" i="1"/>
  <c r="BE645" i="1"/>
  <c r="BH645" i="1"/>
  <c r="BI645" i="1"/>
  <c r="BJ645" i="1"/>
  <c r="BK645" i="1"/>
  <c r="AS646" i="1"/>
  <c r="AV646" i="1"/>
  <c r="AW646" i="1"/>
  <c r="AX646" i="1"/>
  <c r="AY646" i="1"/>
  <c r="AZ646" i="1"/>
  <c r="BA646" i="1"/>
  <c r="BB646" i="1"/>
  <c r="BC646" i="1"/>
  <c r="BD646" i="1"/>
  <c r="BE646" i="1"/>
  <c r="BI646" i="1"/>
  <c r="BJ646" i="1"/>
  <c r="BK646" i="1"/>
  <c r="AS647" i="1"/>
  <c r="AV647" i="1"/>
  <c r="AW647" i="1"/>
  <c r="AX647" i="1"/>
  <c r="AY647" i="1"/>
  <c r="AZ647" i="1"/>
  <c r="BA647" i="1"/>
  <c r="BB647" i="1"/>
  <c r="BC647" i="1"/>
  <c r="BD647" i="1"/>
  <c r="BE647" i="1"/>
  <c r="BH647" i="1"/>
  <c r="BI647" i="1"/>
  <c r="BJ647" i="1"/>
  <c r="BK647" i="1"/>
  <c r="AS648" i="1"/>
  <c r="AV648" i="1"/>
  <c r="AW648" i="1"/>
  <c r="AX648" i="1"/>
  <c r="AY648" i="1"/>
  <c r="AZ648" i="1"/>
  <c r="BA648" i="1"/>
  <c r="BB648" i="1"/>
  <c r="BC648" i="1"/>
  <c r="BD648" i="1"/>
  <c r="BE648" i="1"/>
  <c r="BI648" i="1"/>
  <c r="BJ648" i="1"/>
  <c r="BK648" i="1"/>
  <c r="AS649" i="1"/>
  <c r="AV649" i="1"/>
  <c r="AW649" i="1"/>
  <c r="AX649" i="1"/>
  <c r="AY649" i="1"/>
  <c r="AZ649" i="1"/>
  <c r="BA649" i="1"/>
  <c r="BB649" i="1"/>
  <c r="BC649" i="1"/>
  <c r="BD649" i="1"/>
  <c r="BE649" i="1"/>
  <c r="BH649" i="1"/>
  <c r="BI649" i="1"/>
  <c r="BJ649" i="1"/>
  <c r="BK649" i="1"/>
  <c r="AS650" i="1"/>
  <c r="AV650" i="1"/>
  <c r="AW650" i="1"/>
  <c r="AX650" i="1"/>
  <c r="AY650" i="1"/>
  <c r="AZ650" i="1"/>
  <c r="BA650" i="1"/>
  <c r="BB650" i="1"/>
  <c r="BC650" i="1"/>
  <c r="BD650" i="1"/>
  <c r="BE650" i="1"/>
  <c r="BI650" i="1"/>
  <c r="BJ650" i="1"/>
  <c r="BK650" i="1"/>
  <c r="AS651" i="1"/>
  <c r="AV651" i="1"/>
  <c r="AW651" i="1"/>
  <c r="AX651" i="1"/>
  <c r="AY651" i="1"/>
  <c r="AZ651" i="1"/>
  <c r="BA651" i="1"/>
  <c r="BB651" i="1"/>
  <c r="BC651" i="1"/>
  <c r="BD651" i="1"/>
  <c r="BE651" i="1"/>
  <c r="BH651" i="1"/>
  <c r="BI651" i="1"/>
  <c r="BJ651" i="1"/>
  <c r="BK651" i="1"/>
  <c r="AS652" i="1"/>
  <c r="AV652" i="1"/>
  <c r="AW652" i="1"/>
  <c r="AX652" i="1"/>
  <c r="AY652" i="1"/>
  <c r="AZ652" i="1"/>
  <c r="BA652" i="1"/>
  <c r="BB652" i="1"/>
  <c r="BC652" i="1"/>
  <c r="BD652" i="1"/>
  <c r="BE652" i="1"/>
  <c r="BI652" i="1"/>
  <c r="BJ652" i="1"/>
  <c r="BK652" i="1"/>
  <c r="AS653" i="1"/>
  <c r="AV653" i="1"/>
  <c r="AW653" i="1"/>
  <c r="AX653" i="1"/>
  <c r="AY653" i="1"/>
  <c r="AZ653" i="1"/>
  <c r="BA653" i="1"/>
  <c r="BB653" i="1"/>
  <c r="BC653" i="1"/>
  <c r="BD653" i="1"/>
  <c r="BE653" i="1"/>
  <c r="BH653" i="1"/>
  <c r="BI653" i="1"/>
  <c r="BJ653" i="1"/>
  <c r="BK653" i="1"/>
  <c r="AS654" i="1"/>
  <c r="AV654" i="1"/>
  <c r="AW654" i="1"/>
  <c r="AX654" i="1"/>
  <c r="AY654" i="1"/>
  <c r="AZ654" i="1"/>
  <c r="BA654" i="1"/>
  <c r="BB654" i="1"/>
  <c r="BC654" i="1"/>
  <c r="BD654" i="1"/>
  <c r="BE654" i="1"/>
  <c r="BI654" i="1"/>
  <c r="BJ654" i="1"/>
  <c r="BK654" i="1"/>
  <c r="AS655" i="1"/>
  <c r="AV655" i="1"/>
  <c r="AW655" i="1"/>
  <c r="AX655" i="1"/>
  <c r="AY655" i="1"/>
  <c r="AZ655" i="1"/>
  <c r="BA655" i="1"/>
  <c r="BB655" i="1"/>
  <c r="BC655" i="1"/>
  <c r="BD655" i="1"/>
  <c r="BE655" i="1"/>
  <c r="BH655" i="1"/>
  <c r="BI655" i="1"/>
  <c r="BJ655" i="1"/>
  <c r="BK655" i="1"/>
  <c r="AS656" i="1"/>
  <c r="AV656" i="1"/>
  <c r="AW656" i="1"/>
  <c r="AX656" i="1"/>
  <c r="AY656" i="1"/>
  <c r="AZ656" i="1"/>
  <c r="BA656" i="1"/>
  <c r="BB656" i="1"/>
  <c r="BC656" i="1"/>
  <c r="BD656" i="1"/>
  <c r="BE656" i="1"/>
  <c r="BI656" i="1"/>
  <c r="BJ656" i="1"/>
  <c r="BK656" i="1"/>
  <c r="AS657" i="1"/>
  <c r="AV657" i="1"/>
  <c r="AW657" i="1"/>
  <c r="AX657" i="1"/>
  <c r="AY657" i="1"/>
  <c r="AZ657" i="1"/>
  <c r="BA657" i="1"/>
  <c r="BB657" i="1"/>
  <c r="BC657" i="1"/>
  <c r="BD657" i="1"/>
  <c r="BE657" i="1"/>
  <c r="BH657" i="1"/>
  <c r="BI657" i="1"/>
  <c r="BJ657" i="1"/>
  <c r="BK657" i="1"/>
  <c r="AS658" i="1"/>
  <c r="AV658" i="1"/>
  <c r="AW658" i="1"/>
  <c r="AX658" i="1"/>
  <c r="AY658" i="1"/>
  <c r="AZ658" i="1"/>
  <c r="BA658" i="1"/>
  <c r="BB658" i="1"/>
  <c r="BC658" i="1"/>
  <c r="BD658" i="1"/>
  <c r="BE658" i="1"/>
  <c r="BI658" i="1"/>
  <c r="BJ658" i="1"/>
  <c r="BK658" i="1"/>
  <c r="AS659" i="1"/>
  <c r="AV659" i="1"/>
  <c r="AW659" i="1"/>
  <c r="AX659" i="1"/>
  <c r="AY659" i="1"/>
  <c r="AZ659" i="1"/>
  <c r="BA659" i="1"/>
  <c r="BB659" i="1"/>
  <c r="BC659" i="1"/>
  <c r="BD659" i="1"/>
  <c r="BE659" i="1"/>
  <c r="BH659" i="1"/>
  <c r="BI659" i="1"/>
  <c r="BJ659" i="1"/>
  <c r="BK659" i="1"/>
  <c r="AS660" i="1"/>
  <c r="AV660" i="1"/>
  <c r="AW660" i="1"/>
  <c r="AX660" i="1"/>
  <c r="AY660" i="1"/>
  <c r="AZ660" i="1"/>
  <c r="BA660" i="1"/>
  <c r="BB660" i="1"/>
  <c r="BC660" i="1"/>
  <c r="BD660" i="1"/>
  <c r="BE660" i="1"/>
  <c r="BI660" i="1"/>
  <c r="BJ660" i="1"/>
  <c r="BK660" i="1"/>
  <c r="AS661" i="1"/>
  <c r="AV661" i="1"/>
  <c r="AW661" i="1"/>
  <c r="AX661" i="1"/>
  <c r="AY661" i="1"/>
  <c r="AZ661" i="1"/>
  <c r="BA661" i="1"/>
  <c r="BB661" i="1"/>
  <c r="BC661" i="1"/>
  <c r="BD661" i="1"/>
  <c r="BE661" i="1"/>
  <c r="BH661" i="1"/>
  <c r="BI661" i="1"/>
  <c r="BJ661" i="1"/>
  <c r="BK661" i="1"/>
  <c r="AS662" i="1"/>
  <c r="AV662" i="1"/>
  <c r="AW662" i="1"/>
  <c r="AX662" i="1"/>
  <c r="AY662" i="1"/>
  <c r="AZ662" i="1"/>
  <c r="BA662" i="1"/>
  <c r="BB662" i="1"/>
  <c r="BC662" i="1"/>
  <c r="BD662" i="1"/>
  <c r="BE662" i="1"/>
  <c r="BI662" i="1"/>
  <c r="BJ662" i="1"/>
  <c r="BK662" i="1"/>
  <c r="AS663" i="1"/>
  <c r="AV663" i="1"/>
  <c r="AW663" i="1"/>
  <c r="AX663" i="1"/>
  <c r="AY663" i="1"/>
  <c r="AZ663" i="1"/>
  <c r="BA663" i="1"/>
  <c r="BB663" i="1"/>
  <c r="BC663" i="1"/>
  <c r="BD663" i="1"/>
  <c r="BE663" i="1"/>
  <c r="BH663" i="1"/>
  <c r="BI663" i="1"/>
  <c r="BJ663" i="1"/>
  <c r="BK663" i="1"/>
  <c r="AS664" i="1"/>
  <c r="AV664" i="1"/>
  <c r="AW664" i="1"/>
  <c r="AX664" i="1"/>
  <c r="AY664" i="1"/>
  <c r="AZ664" i="1"/>
  <c r="BA664" i="1"/>
  <c r="BB664" i="1"/>
  <c r="BC664" i="1"/>
  <c r="BD664" i="1"/>
  <c r="BE664" i="1"/>
  <c r="BI664" i="1"/>
  <c r="BJ664" i="1"/>
  <c r="BK664" i="1"/>
  <c r="AS665" i="1"/>
  <c r="AV665" i="1"/>
  <c r="AW665" i="1"/>
  <c r="AX665" i="1"/>
  <c r="AY665" i="1"/>
  <c r="AZ665" i="1"/>
  <c r="BA665" i="1"/>
  <c r="BB665" i="1"/>
  <c r="BC665" i="1"/>
  <c r="BD665" i="1"/>
  <c r="BE665" i="1"/>
  <c r="BH665" i="1"/>
  <c r="BI665" i="1"/>
  <c r="BJ665" i="1"/>
  <c r="BK665" i="1"/>
  <c r="AS666" i="1"/>
  <c r="AV666" i="1"/>
  <c r="AW666" i="1"/>
  <c r="AX666" i="1"/>
  <c r="AY666" i="1"/>
  <c r="AZ666" i="1"/>
  <c r="BA666" i="1"/>
  <c r="BB666" i="1"/>
  <c r="BC666" i="1"/>
  <c r="BD666" i="1"/>
  <c r="BE666" i="1"/>
  <c r="BI666" i="1"/>
  <c r="BJ666" i="1"/>
  <c r="BK666" i="1"/>
  <c r="AS667" i="1"/>
  <c r="AV667" i="1"/>
  <c r="AW667" i="1"/>
  <c r="AX667" i="1"/>
  <c r="AY667" i="1"/>
  <c r="AZ667" i="1"/>
  <c r="BA667" i="1"/>
  <c r="BB667" i="1"/>
  <c r="BC667" i="1"/>
  <c r="BD667" i="1"/>
  <c r="BE667" i="1"/>
  <c r="BH667" i="1"/>
  <c r="BI667" i="1"/>
  <c r="BJ667" i="1"/>
  <c r="BK667" i="1"/>
  <c r="AS668" i="1"/>
  <c r="AV668" i="1"/>
  <c r="AW668" i="1"/>
  <c r="AX668" i="1"/>
  <c r="AY668" i="1"/>
  <c r="AZ668" i="1"/>
  <c r="BA668" i="1"/>
  <c r="BB668" i="1"/>
  <c r="BC668" i="1"/>
  <c r="BD668" i="1"/>
  <c r="BE668" i="1"/>
  <c r="BI668" i="1"/>
  <c r="BJ668" i="1"/>
  <c r="BK668" i="1"/>
  <c r="AS669" i="1"/>
  <c r="AV669" i="1"/>
  <c r="AW669" i="1"/>
  <c r="AX669" i="1"/>
  <c r="AY669" i="1"/>
  <c r="AZ669" i="1"/>
  <c r="BA669" i="1"/>
  <c r="BB669" i="1"/>
  <c r="BC669" i="1"/>
  <c r="BD669" i="1"/>
  <c r="BE669" i="1"/>
  <c r="BH669" i="1"/>
  <c r="BI669" i="1"/>
  <c r="BJ669" i="1"/>
  <c r="BK669" i="1"/>
  <c r="AS670" i="1"/>
  <c r="AV670" i="1"/>
  <c r="AW670" i="1"/>
  <c r="AX670" i="1"/>
  <c r="AY670" i="1"/>
  <c r="AZ670" i="1"/>
  <c r="BA670" i="1"/>
  <c r="BB670" i="1"/>
  <c r="BC670" i="1"/>
  <c r="BD670" i="1"/>
  <c r="BE670" i="1"/>
  <c r="BI670" i="1"/>
  <c r="BJ670" i="1"/>
  <c r="BK670" i="1"/>
  <c r="AS671" i="1"/>
  <c r="AV671" i="1"/>
  <c r="AW671" i="1"/>
  <c r="AX671" i="1"/>
  <c r="AY671" i="1"/>
  <c r="AZ671" i="1"/>
  <c r="BA671" i="1"/>
  <c r="BB671" i="1"/>
  <c r="BC671" i="1"/>
  <c r="BD671" i="1"/>
  <c r="BE671" i="1"/>
  <c r="BH671" i="1"/>
  <c r="BI671" i="1"/>
  <c r="BJ671" i="1"/>
  <c r="BK671" i="1"/>
  <c r="AS672" i="1"/>
  <c r="AV672" i="1"/>
  <c r="AW672" i="1"/>
  <c r="AX672" i="1"/>
  <c r="AY672" i="1"/>
  <c r="AZ672" i="1"/>
  <c r="BA672" i="1"/>
  <c r="BB672" i="1"/>
  <c r="BC672" i="1"/>
  <c r="BD672" i="1"/>
  <c r="BE672" i="1"/>
  <c r="BI672" i="1"/>
  <c r="BJ672" i="1"/>
  <c r="BK672" i="1"/>
  <c r="AS673" i="1"/>
  <c r="AV673" i="1"/>
  <c r="AW673" i="1"/>
  <c r="AX673" i="1"/>
  <c r="AY673" i="1"/>
  <c r="AZ673" i="1"/>
  <c r="BA673" i="1"/>
  <c r="BB673" i="1"/>
  <c r="BC673" i="1"/>
  <c r="BD673" i="1"/>
  <c r="BE673" i="1"/>
  <c r="BH673" i="1"/>
  <c r="BI673" i="1"/>
  <c r="BJ673" i="1"/>
  <c r="BK673" i="1"/>
  <c r="AS674" i="1"/>
  <c r="AV674" i="1"/>
  <c r="AW674" i="1"/>
  <c r="AX674" i="1"/>
  <c r="AY674" i="1"/>
  <c r="AZ674" i="1"/>
  <c r="BA674" i="1"/>
  <c r="BB674" i="1"/>
  <c r="BC674" i="1"/>
  <c r="BD674" i="1"/>
  <c r="BE674" i="1"/>
  <c r="BI674" i="1"/>
  <c r="BJ674" i="1"/>
  <c r="BK674" i="1"/>
  <c r="AS675" i="1"/>
  <c r="AV675" i="1"/>
  <c r="AW675" i="1"/>
  <c r="AX675" i="1"/>
  <c r="AY675" i="1"/>
  <c r="AZ675" i="1"/>
  <c r="BA675" i="1"/>
  <c r="BB675" i="1"/>
  <c r="BC675" i="1"/>
  <c r="BD675" i="1"/>
  <c r="BE675" i="1"/>
  <c r="BH675" i="1"/>
  <c r="BI675" i="1"/>
  <c r="BJ675" i="1"/>
  <c r="BK675" i="1"/>
  <c r="AS676" i="1"/>
  <c r="AV676" i="1"/>
  <c r="AW676" i="1"/>
  <c r="AX676" i="1"/>
  <c r="AY676" i="1"/>
  <c r="AZ676" i="1"/>
  <c r="BA676" i="1"/>
  <c r="BB676" i="1"/>
  <c r="BC676" i="1"/>
  <c r="BD676" i="1"/>
  <c r="BE676" i="1"/>
  <c r="BI676" i="1"/>
  <c r="BJ676" i="1"/>
  <c r="BK676" i="1"/>
  <c r="AS677" i="1"/>
  <c r="AV677" i="1"/>
  <c r="AW677" i="1"/>
  <c r="AX677" i="1"/>
  <c r="AY677" i="1"/>
  <c r="AZ677" i="1"/>
  <c r="BA677" i="1"/>
  <c r="BB677" i="1"/>
  <c r="BC677" i="1"/>
  <c r="BD677" i="1"/>
  <c r="BE677" i="1"/>
  <c r="BH677" i="1"/>
  <c r="BI677" i="1"/>
  <c r="BJ677" i="1"/>
  <c r="BK677" i="1"/>
  <c r="AS678" i="1"/>
  <c r="AV678" i="1"/>
  <c r="AW678" i="1"/>
  <c r="AX678" i="1"/>
  <c r="AY678" i="1"/>
  <c r="AZ678" i="1"/>
  <c r="BA678" i="1"/>
  <c r="BB678" i="1"/>
  <c r="BC678" i="1"/>
  <c r="BD678" i="1"/>
  <c r="BE678" i="1"/>
  <c r="BI678" i="1"/>
  <c r="BJ678" i="1"/>
  <c r="BK678" i="1"/>
  <c r="AS679" i="1"/>
  <c r="AV679" i="1"/>
  <c r="AW679" i="1"/>
  <c r="AX679" i="1"/>
  <c r="AY679" i="1"/>
  <c r="AZ679" i="1"/>
  <c r="BA679" i="1"/>
  <c r="BB679" i="1"/>
  <c r="BC679" i="1"/>
  <c r="BD679" i="1"/>
  <c r="BE679" i="1"/>
  <c r="BH679" i="1"/>
  <c r="BI679" i="1"/>
  <c r="BJ679" i="1"/>
  <c r="BK679" i="1"/>
  <c r="AS680" i="1"/>
  <c r="AV680" i="1"/>
  <c r="AW680" i="1"/>
  <c r="AX680" i="1"/>
  <c r="AY680" i="1"/>
  <c r="AZ680" i="1"/>
  <c r="BA680" i="1"/>
  <c r="BB680" i="1"/>
  <c r="BC680" i="1"/>
  <c r="BD680" i="1"/>
  <c r="BE680" i="1"/>
  <c r="BI680" i="1"/>
  <c r="BJ680" i="1"/>
  <c r="BK680" i="1"/>
  <c r="AS681" i="1"/>
  <c r="AV681" i="1"/>
  <c r="AW681" i="1"/>
  <c r="AX681" i="1"/>
  <c r="AY681" i="1"/>
  <c r="AZ681" i="1"/>
  <c r="BA681" i="1"/>
  <c r="BB681" i="1"/>
  <c r="BC681" i="1"/>
  <c r="BD681" i="1"/>
  <c r="BE681" i="1"/>
  <c r="BH681" i="1"/>
  <c r="BI681" i="1"/>
  <c r="BJ681" i="1"/>
  <c r="BK681" i="1"/>
  <c r="AS682" i="1"/>
  <c r="AV682" i="1"/>
  <c r="AW682" i="1"/>
  <c r="AX682" i="1"/>
  <c r="AY682" i="1"/>
  <c r="AZ682" i="1"/>
  <c r="BA682" i="1"/>
  <c r="BB682" i="1"/>
  <c r="BC682" i="1"/>
  <c r="BD682" i="1"/>
  <c r="BE682" i="1"/>
  <c r="BI682" i="1"/>
  <c r="BJ682" i="1"/>
  <c r="BK682" i="1"/>
  <c r="AS683" i="1"/>
  <c r="AV683" i="1"/>
  <c r="AW683" i="1"/>
  <c r="AX683" i="1"/>
  <c r="AY683" i="1"/>
  <c r="AZ683" i="1"/>
  <c r="BA683" i="1"/>
  <c r="BB683" i="1"/>
  <c r="BC683" i="1"/>
  <c r="BD683" i="1"/>
  <c r="BE683" i="1"/>
  <c r="BH683" i="1"/>
  <c r="BI683" i="1"/>
  <c r="BJ683" i="1"/>
  <c r="BK683" i="1"/>
  <c r="AS684" i="1"/>
  <c r="AV684" i="1"/>
  <c r="AW684" i="1"/>
  <c r="AX684" i="1"/>
  <c r="AY684" i="1"/>
  <c r="AZ684" i="1"/>
  <c r="BA684" i="1"/>
  <c r="BB684" i="1"/>
  <c r="BC684" i="1"/>
  <c r="BD684" i="1"/>
  <c r="BE684" i="1"/>
  <c r="BI684" i="1"/>
  <c r="BJ684" i="1"/>
  <c r="BK684" i="1"/>
  <c r="AS685" i="1"/>
  <c r="AV685" i="1"/>
  <c r="AW685" i="1"/>
  <c r="AX685" i="1"/>
  <c r="AY685" i="1"/>
  <c r="AZ685" i="1"/>
  <c r="BA685" i="1"/>
  <c r="BB685" i="1"/>
  <c r="BC685" i="1"/>
  <c r="BD685" i="1"/>
  <c r="BE685" i="1"/>
  <c r="BH685" i="1"/>
  <c r="BI685" i="1"/>
  <c r="BJ685" i="1"/>
  <c r="BK685" i="1"/>
  <c r="AS686" i="1"/>
  <c r="AV686" i="1"/>
  <c r="AW686" i="1"/>
  <c r="AX686" i="1"/>
  <c r="AY686" i="1"/>
  <c r="AZ686" i="1"/>
  <c r="BA686" i="1"/>
  <c r="BB686" i="1"/>
  <c r="BC686" i="1"/>
  <c r="BD686" i="1"/>
  <c r="BE686" i="1"/>
  <c r="BI686" i="1"/>
  <c r="BJ686" i="1"/>
  <c r="BK686" i="1"/>
  <c r="AS687" i="1"/>
  <c r="AV687" i="1"/>
  <c r="AW687" i="1"/>
  <c r="AX687" i="1"/>
  <c r="AY687" i="1"/>
  <c r="AZ687" i="1"/>
  <c r="BA687" i="1"/>
  <c r="BB687" i="1"/>
  <c r="BC687" i="1"/>
  <c r="BD687" i="1"/>
  <c r="BE687" i="1"/>
  <c r="BH687" i="1"/>
  <c r="BI687" i="1"/>
  <c r="BJ687" i="1"/>
  <c r="BK687" i="1"/>
  <c r="AS688" i="1"/>
  <c r="AV688" i="1"/>
  <c r="AW688" i="1"/>
  <c r="AX688" i="1"/>
  <c r="AY688" i="1"/>
  <c r="AZ688" i="1"/>
  <c r="BA688" i="1"/>
  <c r="BB688" i="1"/>
  <c r="BC688" i="1"/>
  <c r="BD688" i="1"/>
  <c r="BE688" i="1"/>
  <c r="BI688" i="1"/>
  <c r="BJ688" i="1"/>
  <c r="BK688" i="1"/>
  <c r="AS689" i="1"/>
  <c r="AV689" i="1"/>
  <c r="AW689" i="1"/>
  <c r="AX689" i="1"/>
  <c r="AY689" i="1"/>
  <c r="AZ689" i="1"/>
  <c r="BA689" i="1"/>
  <c r="BB689" i="1"/>
  <c r="BC689" i="1"/>
  <c r="BD689" i="1"/>
  <c r="BE689" i="1"/>
  <c r="BH689" i="1"/>
  <c r="BI689" i="1"/>
  <c r="BJ689" i="1"/>
  <c r="BK689" i="1"/>
  <c r="AS690" i="1"/>
  <c r="AV690" i="1"/>
  <c r="AW690" i="1"/>
  <c r="AX690" i="1"/>
  <c r="AY690" i="1"/>
  <c r="AZ690" i="1"/>
  <c r="BA690" i="1"/>
  <c r="BB690" i="1"/>
  <c r="BC690" i="1"/>
  <c r="BD690" i="1"/>
  <c r="BE690" i="1"/>
  <c r="BI690" i="1"/>
  <c r="BJ690" i="1"/>
  <c r="BK690" i="1"/>
  <c r="AS691" i="1"/>
  <c r="AV691" i="1"/>
  <c r="AW691" i="1"/>
  <c r="AX691" i="1"/>
  <c r="AY691" i="1"/>
  <c r="AZ691" i="1"/>
  <c r="BA691" i="1"/>
  <c r="BB691" i="1"/>
  <c r="BC691" i="1"/>
  <c r="BD691" i="1"/>
  <c r="BE691" i="1"/>
  <c r="BH691" i="1"/>
  <c r="BI691" i="1"/>
  <c r="BJ691" i="1"/>
  <c r="BK691" i="1"/>
  <c r="AS692" i="1"/>
  <c r="AV692" i="1"/>
  <c r="AW692" i="1"/>
  <c r="AX692" i="1"/>
  <c r="AY692" i="1"/>
  <c r="AZ692" i="1"/>
  <c r="BA692" i="1"/>
  <c r="BB692" i="1"/>
  <c r="BC692" i="1"/>
  <c r="BD692" i="1"/>
  <c r="BE692" i="1"/>
  <c r="BI692" i="1"/>
  <c r="BJ692" i="1"/>
  <c r="BK692" i="1"/>
  <c r="AS693" i="1"/>
  <c r="AV693" i="1"/>
  <c r="AW693" i="1"/>
  <c r="AX693" i="1"/>
  <c r="AY693" i="1"/>
  <c r="AZ693" i="1"/>
  <c r="BA693" i="1"/>
  <c r="BB693" i="1"/>
  <c r="BC693" i="1"/>
  <c r="BD693" i="1"/>
  <c r="BE693" i="1"/>
  <c r="BH693" i="1"/>
  <c r="BI693" i="1"/>
  <c r="BJ693" i="1"/>
  <c r="BK693" i="1"/>
  <c r="AS694" i="1"/>
  <c r="AV694" i="1"/>
  <c r="AW694" i="1"/>
  <c r="AX694" i="1"/>
  <c r="AY694" i="1"/>
  <c r="AZ694" i="1"/>
  <c r="BA694" i="1"/>
  <c r="BB694" i="1"/>
  <c r="BC694" i="1"/>
  <c r="BD694" i="1"/>
  <c r="BE694" i="1"/>
  <c r="BI694" i="1"/>
  <c r="BJ694" i="1"/>
  <c r="BK694" i="1"/>
  <c r="AS695" i="1"/>
  <c r="AV695" i="1"/>
  <c r="AW695" i="1"/>
  <c r="AX695" i="1"/>
  <c r="AY695" i="1"/>
  <c r="AZ695" i="1"/>
  <c r="BA695" i="1"/>
  <c r="BB695" i="1"/>
  <c r="BC695" i="1"/>
  <c r="BD695" i="1"/>
  <c r="BE695" i="1"/>
  <c r="BH695" i="1"/>
  <c r="BI695" i="1"/>
  <c r="BJ695" i="1"/>
  <c r="BK695" i="1"/>
  <c r="AS696" i="1"/>
  <c r="AV696" i="1"/>
  <c r="AW696" i="1"/>
  <c r="AX696" i="1"/>
  <c r="AY696" i="1"/>
  <c r="AZ696" i="1"/>
  <c r="BA696" i="1"/>
  <c r="BB696" i="1"/>
  <c r="BC696" i="1"/>
  <c r="BD696" i="1"/>
  <c r="BE696" i="1"/>
  <c r="BI696" i="1"/>
  <c r="BJ696" i="1"/>
  <c r="BK696" i="1"/>
  <c r="AS697" i="1"/>
  <c r="AV697" i="1"/>
  <c r="AW697" i="1"/>
  <c r="AX697" i="1"/>
  <c r="AY697" i="1"/>
  <c r="AZ697" i="1"/>
  <c r="BA697" i="1"/>
  <c r="BB697" i="1"/>
  <c r="BC697" i="1"/>
  <c r="BD697" i="1"/>
  <c r="BE697" i="1"/>
  <c r="BH697" i="1"/>
  <c r="BI697" i="1"/>
  <c r="BJ697" i="1"/>
  <c r="BK697" i="1"/>
  <c r="AS698" i="1"/>
  <c r="AV698" i="1"/>
  <c r="AW698" i="1"/>
  <c r="AX698" i="1"/>
  <c r="AY698" i="1"/>
  <c r="AZ698" i="1"/>
  <c r="BA698" i="1"/>
  <c r="BB698" i="1"/>
  <c r="BC698" i="1"/>
  <c r="BD698" i="1"/>
  <c r="BE698" i="1"/>
  <c r="BI698" i="1"/>
  <c r="BJ698" i="1"/>
  <c r="BK698" i="1"/>
  <c r="AS699" i="1"/>
  <c r="AV699" i="1"/>
  <c r="AW699" i="1"/>
  <c r="AX699" i="1"/>
  <c r="AY699" i="1"/>
  <c r="AZ699" i="1"/>
  <c r="BA699" i="1"/>
  <c r="BB699" i="1"/>
  <c r="BC699" i="1"/>
  <c r="BD699" i="1"/>
  <c r="BE699" i="1"/>
  <c r="BH699" i="1"/>
  <c r="BI699" i="1"/>
  <c r="BJ699" i="1"/>
  <c r="BK699" i="1"/>
  <c r="AS700" i="1"/>
  <c r="AV700" i="1"/>
  <c r="AW700" i="1"/>
  <c r="AX700" i="1"/>
  <c r="AY700" i="1"/>
  <c r="AZ700" i="1"/>
  <c r="BA700" i="1"/>
  <c r="BB700" i="1"/>
  <c r="BC700" i="1"/>
  <c r="BD700" i="1"/>
  <c r="BE700" i="1"/>
  <c r="BI700" i="1"/>
  <c r="BJ700" i="1"/>
  <c r="BK700" i="1"/>
  <c r="AS701" i="1"/>
  <c r="AV701" i="1"/>
  <c r="AW701" i="1"/>
  <c r="AX701" i="1"/>
  <c r="AY701" i="1"/>
  <c r="AZ701" i="1"/>
  <c r="BA701" i="1"/>
  <c r="BB701" i="1"/>
  <c r="BC701" i="1"/>
  <c r="BD701" i="1"/>
  <c r="BE701" i="1"/>
  <c r="BH701" i="1"/>
  <c r="BI701" i="1"/>
  <c r="BJ701" i="1"/>
  <c r="BK701" i="1"/>
  <c r="AS702" i="1"/>
  <c r="AV702" i="1"/>
  <c r="AW702" i="1"/>
  <c r="AX702" i="1"/>
  <c r="AY702" i="1"/>
  <c r="AZ702" i="1"/>
  <c r="BA702" i="1"/>
  <c r="BB702" i="1"/>
  <c r="BC702" i="1"/>
  <c r="BD702" i="1"/>
  <c r="BE702" i="1"/>
  <c r="BI702" i="1"/>
  <c r="BJ702" i="1"/>
  <c r="BK702" i="1"/>
  <c r="AS703" i="1"/>
  <c r="AV703" i="1"/>
  <c r="AW703" i="1"/>
  <c r="AX703" i="1"/>
  <c r="AY703" i="1"/>
  <c r="AZ703" i="1"/>
  <c r="BA703" i="1"/>
  <c r="BB703" i="1"/>
  <c r="BC703" i="1"/>
  <c r="BD703" i="1"/>
  <c r="BE703" i="1"/>
  <c r="BH703" i="1"/>
  <c r="BI703" i="1"/>
  <c r="BJ703" i="1"/>
  <c r="BK703" i="1"/>
  <c r="AS704" i="1"/>
  <c r="AV704" i="1"/>
  <c r="AW704" i="1"/>
  <c r="AX704" i="1"/>
  <c r="AY704" i="1"/>
  <c r="AZ704" i="1"/>
  <c r="BA704" i="1"/>
  <c r="BB704" i="1"/>
  <c r="BC704" i="1"/>
  <c r="BD704" i="1"/>
  <c r="BE704" i="1"/>
  <c r="BI704" i="1"/>
  <c r="BJ704" i="1"/>
  <c r="BK704" i="1"/>
  <c r="AS705" i="1"/>
  <c r="AV705" i="1"/>
  <c r="AW705" i="1"/>
  <c r="AX705" i="1"/>
  <c r="AY705" i="1"/>
  <c r="AZ705" i="1"/>
  <c r="BA705" i="1"/>
  <c r="BB705" i="1"/>
  <c r="BC705" i="1"/>
  <c r="BD705" i="1"/>
  <c r="BE705" i="1"/>
  <c r="BH705" i="1"/>
  <c r="BI705" i="1"/>
  <c r="BJ705" i="1"/>
  <c r="BK705" i="1"/>
  <c r="AS706" i="1"/>
  <c r="AV706" i="1"/>
  <c r="AW706" i="1"/>
  <c r="AX706" i="1"/>
  <c r="AY706" i="1"/>
  <c r="AZ706" i="1"/>
  <c r="BA706" i="1"/>
  <c r="BB706" i="1"/>
  <c r="BC706" i="1"/>
  <c r="BD706" i="1"/>
  <c r="BE706" i="1"/>
  <c r="BI706" i="1"/>
  <c r="BJ706" i="1"/>
  <c r="BK706" i="1"/>
  <c r="AS707" i="1"/>
  <c r="AV707" i="1"/>
  <c r="AW707" i="1"/>
  <c r="AX707" i="1"/>
  <c r="AY707" i="1"/>
  <c r="AZ707" i="1"/>
  <c r="BA707" i="1"/>
  <c r="BB707" i="1"/>
  <c r="BC707" i="1"/>
  <c r="BD707" i="1"/>
  <c r="BE707" i="1"/>
  <c r="BH707" i="1"/>
  <c r="BI707" i="1"/>
  <c r="BJ707" i="1"/>
  <c r="BK707" i="1"/>
  <c r="AS708" i="1"/>
  <c r="AV708" i="1"/>
  <c r="AW708" i="1"/>
  <c r="AX708" i="1"/>
  <c r="AY708" i="1"/>
  <c r="AZ708" i="1"/>
  <c r="BA708" i="1"/>
  <c r="BB708" i="1"/>
  <c r="BC708" i="1"/>
  <c r="BD708" i="1"/>
  <c r="BE708" i="1"/>
  <c r="BI708" i="1"/>
  <c r="BJ708" i="1"/>
  <c r="BK708" i="1"/>
  <c r="AS709" i="1"/>
  <c r="AV709" i="1"/>
  <c r="AW709" i="1"/>
  <c r="AX709" i="1"/>
  <c r="AY709" i="1"/>
  <c r="AZ709" i="1"/>
  <c r="BA709" i="1"/>
  <c r="BB709" i="1"/>
  <c r="BC709" i="1"/>
  <c r="BD709" i="1"/>
  <c r="BE709" i="1"/>
  <c r="BH709" i="1"/>
  <c r="BI709" i="1"/>
  <c r="BJ709" i="1"/>
  <c r="BK709" i="1"/>
  <c r="AS710" i="1"/>
  <c r="AV710" i="1"/>
  <c r="AW710" i="1"/>
  <c r="AX710" i="1"/>
  <c r="AY710" i="1"/>
  <c r="AZ710" i="1"/>
  <c r="BA710" i="1"/>
  <c r="BB710" i="1"/>
  <c r="BC710" i="1"/>
  <c r="BD710" i="1"/>
  <c r="BE710" i="1"/>
  <c r="BI710" i="1"/>
  <c r="BJ710" i="1"/>
  <c r="BK710" i="1"/>
  <c r="AS711" i="1"/>
  <c r="AV711" i="1"/>
  <c r="AW711" i="1"/>
  <c r="AX711" i="1"/>
  <c r="AY711" i="1"/>
  <c r="AZ711" i="1"/>
  <c r="BA711" i="1"/>
  <c r="BB711" i="1"/>
  <c r="BC711" i="1"/>
  <c r="BD711" i="1"/>
  <c r="BE711" i="1"/>
  <c r="BH711" i="1"/>
  <c r="BI711" i="1"/>
  <c r="BJ711" i="1"/>
  <c r="BK711" i="1"/>
  <c r="AS712" i="1"/>
  <c r="AV712" i="1"/>
  <c r="AW712" i="1"/>
  <c r="AX712" i="1"/>
  <c r="AY712" i="1"/>
  <c r="AZ712" i="1"/>
  <c r="BA712" i="1"/>
  <c r="BB712" i="1"/>
  <c r="BC712" i="1"/>
  <c r="BD712" i="1"/>
  <c r="BE712" i="1"/>
  <c r="BI712" i="1"/>
  <c r="BJ712" i="1"/>
  <c r="BK712" i="1"/>
  <c r="AS713" i="1"/>
  <c r="AV713" i="1"/>
  <c r="AW713" i="1"/>
  <c r="AX713" i="1"/>
  <c r="AY713" i="1"/>
  <c r="AZ713" i="1"/>
  <c r="BA713" i="1"/>
  <c r="BB713" i="1"/>
  <c r="BC713" i="1"/>
  <c r="BD713" i="1"/>
  <c r="BE713" i="1"/>
  <c r="BH713" i="1"/>
  <c r="BI713" i="1"/>
  <c r="BJ713" i="1"/>
  <c r="BK713" i="1"/>
  <c r="AS714" i="1"/>
  <c r="AV714" i="1"/>
  <c r="AW714" i="1"/>
  <c r="AX714" i="1"/>
  <c r="AY714" i="1"/>
  <c r="AZ714" i="1"/>
  <c r="BA714" i="1"/>
  <c r="BB714" i="1"/>
  <c r="BC714" i="1"/>
  <c r="BD714" i="1"/>
  <c r="BE714" i="1"/>
  <c r="BI714" i="1"/>
  <c r="BJ714" i="1"/>
  <c r="BK714" i="1"/>
  <c r="AS715" i="1"/>
  <c r="AV715" i="1"/>
  <c r="AW715" i="1"/>
  <c r="AX715" i="1"/>
  <c r="AY715" i="1"/>
  <c r="AZ715" i="1"/>
  <c r="BA715" i="1"/>
  <c r="BB715" i="1"/>
  <c r="BC715" i="1"/>
  <c r="BD715" i="1"/>
  <c r="BE715" i="1"/>
  <c r="BH715" i="1"/>
  <c r="BI715" i="1"/>
  <c r="BJ715" i="1"/>
  <c r="BK715" i="1"/>
  <c r="AS716" i="1"/>
  <c r="AV716" i="1"/>
  <c r="AW716" i="1"/>
  <c r="AX716" i="1"/>
  <c r="AY716" i="1"/>
  <c r="AZ716" i="1"/>
  <c r="BA716" i="1"/>
  <c r="BB716" i="1"/>
  <c r="BC716" i="1"/>
  <c r="BD716" i="1"/>
  <c r="BE716" i="1"/>
  <c r="BI716" i="1"/>
  <c r="BJ716" i="1"/>
  <c r="BK716" i="1"/>
  <c r="AS717" i="1"/>
  <c r="AV717" i="1"/>
  <c r="AW717" i="1"/>
  <c r="AX717" i="1"/>
  <c r="AY717" i="1"/>
  <c r="AZ717" i="1"/>
  <c r="BA717" i="1"/>
  <c r="BB717" i="1"/>
  <c r="BC717" i="1"/>
  <c r="BD717" i="1"/>
  <c r="BE717" i="1"/>
  <c r="BH717" i="1"/>
  <c r="BI717" i="1"/>
  <c r="BJ717" i="1"/>
  <c r="BK717" i="1"/>
  <c r="AS718" i="1"/>
  <c r="AV718" i="1"/>
  <c r="AW718" i="1"/>
  <c r="AX718" i="1"/>
  <c r="AY718" i="1"/>
  <c r="AZ718" i="1"/>
  <c r="BA718" i="1"/>
  <c r="BB718" i="1"/>
  <c r="BC718" i="1"/>
  <c r="BD718" i="1"/>
  <c r="BE718" i="1"/>
  <c r="BI718" i="1"/>
  <c r="BJ718" i="1"/>
  <c r="BK718" i="1"/>
  <c r="AS719" i="1"/>
  <c r="AV719" i="1"/>
  <c r="AW719" i="1"/>
  <c r="AX719" i="1"/>
  <c r="AY719" i="1"/>
  <c r="AZ719" i="1"/>
  <c r="BA719" i="1"/>
  <c r="BB719" i="1"/>
  <c r="BC719" i="1"/>
  <c r="BD719" i="1"/>
  <c r="BE719" i="1"/>
  <c r="BH719" i="1"/>
  <c r="BI719" i="1"/>
  <c r="BJ719" i="1"/>
  <c r="BK719" i="1"/>
  <c r="AS720" i="1"/>
  <c r="AV720" i="1"/>
  <c r="AW720" i="1"/>
  <c r="AX720" i="1"/>
  <c r="AY720" i="1"/>
  <c r="AZ720" i="1"/>
  <c r="BA720" i="1"/>
  <c r="BB720" i="1"/>
  <c r="BC720" i="1"/>
  <c r="BD720" i="1"/>
  <c r="BE720" i="1"/>
  <c r="BI720" i="1"/>
  <c r="BJ720" i="1"/>
  <c r="BK720" i="1"/>
  <c r="AS721" i="1"/>
  <c r="AV721" i="1"/>
  <c r="AW721" i="1"/>
  <c r="AX721" i="1"/>
  <c r="AY721" i="1"/>
  <c r="AZ721" i="1"/>
  <c r="BA721" i="1"/>
  <c r="BB721" i="1"/>
  <c r="BC721" i="1"/>
  <c r="BD721" i="1"/>
  <c r="BE721" i="1"/>
  <c r="BH721" i="1"/>
  <c r="BI721" i="1"/>
  <c r="BJ721" i="1"/>
  <c r="BK721" i="1"/>
  <c r="AS722" i="1"/>
  <c r="AV722" i="1"/>
  <c r="AW722" i="1"/>
  <c r="AX722" i="1"/>
  <c r="AY722" i="1"/>
  <c r="AZ722" i="1"/>
  <c r="BA722" i="1"/>
  <c r="BB722" i="1"/>
  <c r="BC722" i="1"/>
  <c r="BD722" i="1"/>
  <c r="BE722" i="1"/>
  <c r="BI722" i="1"/>
  <c r="BJ722" i="1"/>
  <c r="BK722" i="1"/>
  <c r="AS723" i="1"/>
  <c r="AV723" i="1"/>
  <c r="AW723" i="1"/>
  <c r="AX723" i="1"/>
  <c r="AY723" i="1"/>
  <c r="AZ723" i="1"/>
  <c r="BA723" i="1"/>
  <c r="BB723" i="1"/>
  <c r="BC723" i="1"/>
  <c r="BD723" i="1"/>
  <c r="BE723" i="1"/>
  <c r="BH723" i="1"/>
  <c r="BI723" i="1"/>
  <c r="BJ723" i="1"/>
  <c r="BK723" i="1"/>
  <c r="AS724" i="1"/>
  <c r="AV724" i="1"/>
  <c r="AW724" i="1"/>
  <c r="AX724" i="1"/>
  <c r="AY724" i="1"/>
  <c r="AZ724" i="1"/>
  <c r="BA724" i="1"/>
  <c r="BB724" i="1"/>
  <c r="BC724" i="1"/>
  <c r="BD724" i="1"/>
  <c r="BE724" i="1"/>
  <c r="BI724" i="1"/>
  <c r="BJ724" i="1"/>
  <c r="BK724" i="1"/>
  <c r="AS725" i="1"/>
  <c r="AV725" i="1"/>
  <c r="AW725" i="1"/>
  <c r="AX725" i="1"/>
  <c r="AY725" i="1"/>
  <c r="AZ725" i="1"/>
  <c r="BA725" i="1"/>
  <c r="BB725" i="1"/>
  <c r="BC725" i="1"/>
  <c r="BD725" i="1"/>
  <c r="BE725" i="1"/>
  <c r="BH725" i="1"/>
  <c r="BI725" i="1"/>
  <c r="BJ725" i="1"/>
  <c r="BK725" i="1"/>
  <c r="AS726" i="1"/>
  <c r="AV726" i="1"/>
  <c r="AW726" i="1"/>
  <c r="AX726" i="1"/>
  <c r="AY726" i="1"/>
  <c r="AZ726" i="1"/>
  <c r="BA726" i="1"/>
  <c r="BB726" i="1"/>
  <c r="BC726" i="1"/>
  <c r="BD726" i="1"/>
  <c r="BE726" i="1"/>
  <c r="BI726" i="1"/>
  <c r="BJ726" i="1"/>
  <c r="BK726" i="1"/>
  <c r="AS727" i="1"/>
  <c r="AV727" i="1"/>
  <c r="AW727" i="1"/>
  <c r="AX727" i="1"/>
  <c r="AY727" i="1"/>
  <c r="AZ727" i="1"/>
  <c r="BA727" i="1"/>
  <c r="BB727" i="1"/>
  <c r="BC727" i="1"/>
  <c r="BD727" i="1"/>
  <c r="BE727" i="1"/>
  <c r="BH727" i="1"/>
  <c r="BI727" i="1"/>
  <c r="BJ727" i="1"/>
  <c r="BK727" i="1"/>
  <c r="AS728" i="1"/>
  <c r="AV728" i="1"/>
  <c r="AW728" i="1"/>
  <c r="AX728" i="1"/>
  <c r="AY728" i="1"/>
  <c r="AZ728" i="1"/>
  <c r="BA728" i="1"/>
  <c r="BB728" i="1"/>
  <c r="BC728" i="1"/>
  <c r="BD728" i="1"/>
  <c r="BE728" i="1"/>
  <c r="BI728" i="1"/>
  <c r="BJ728" i="1"/>
  <c r="BK728" i="1"/>
  <c r="AS729" i="1"/>
  <c r="AV729" i="1"/>
  <c r="AW729" i="1"/>
  <c r="AX729" i="1"/>
  <c r="AY729" i="1"/>
  <c r="AZ729" i="1"/>
  <c r="BA729" i="1"/>
  <c r="BB729" i="1"/>
  <c r="BC729" i="1"/>
  <c r="BD729" i="1"/>
  <c r="BE729" i="1"/>
  <c r="BH729" i="1"/>
  <c r="BI729" i="1"/>
  <c r="BJ729" i="1"/>
  <c r="BK729" i="1"/>
  <c r="AS730" i="1"/>
  <c r="AV730" i="1"/>
  <c r="AW730" i="1"/>
  <c r="AX730" i="1"/>
  <c r="AY730" i="1"/>
  <c r="AZ730" i="1"/>
  <c r="BA730" i="1"/>
  <c r="BB730" i="1"/>
  <c r="BC730" i="1"/>
  <c r="BD730" i="1"/>
  <c r="BE730" i="1"/>
  <c r="BI730" i="1"/>
  <c r="BJ730" i="1"/>
  <c r="BK730" i="1"/>
  <c r="AS731" i="1"/>
  <c r="AV731" i="1"/>
  <c r="AW731" i="1"/>
  <c r="AX731" i="1"/>
  <c r="AY731" i="1"/>
  <c r="AZ731" i="1"/>
  <c r="BA731" i="1"/>
  <c r="BB731" i="1"/>
  <c r="BC731" i="1"/>
  <c r="BD731" i="1"/>
  <c r="BE731" i="1"/>
  <c r="BH731" i="1"/>
  <c r="BI731" i="1"/>
  <c r="BJ731" i="1"/>
  <c r="BK731" i="1"/>
  <c r="AS732" i="1"/>
  <c r="AV732" i="1"/>
  <c r="AW732" i="1"/>
  <c r="AX732" i="1"/>
  <c r="AY732" i="1"/>
  <c r="AZ732" i="1"/>
  <c r="BA732" i="1"/>
  <c r="BB732" i="1"/>
  <c r="BC732" i="1"/>
  <c r="BD732" i="1"/>
  <c r="BE732" i="1"/>
  <c r="BI732" i="1"/>
  <c r="BJ732" i="1"/>
  <c r="BK732" i="1"/>
  <c r="AS733" i="1"/>
  <c r="AV733" i="1"/>
  <c r="AW733" i="1"/>
  <c r="AX733" i="1"/>
  <c r="AY733" i="1"/>
  <c r="AZ733" i="1"/>
  <c r="BA733" i="1"/>
  <c r="BB733" i="1"/>
  <c r="BC733" i="1"/>
  <c r="BD733" i="1"/>
  <c r="BE733" i="1"/>
  <c r="BH733" i="1"/>
  <c r="BI733" i="1"/>
  <c r="BJ733" i="1"/>
  <c r="BK733" i="1"/>
  <c r="AS734" i="1"/>
  <c r="AV734" i="1"/>
  <c r="AW734" i="1"/>
  <c r="AX734" i="1"/>
  <c r="AY734" i="1"/>
  <c r="AZ734" i="1"/>
  <c r="BA734" i="1"/>
  <c r="BB734" i="1"/>
  <c r="BC734" i="1"/>
  <c r="BD734" i="1"/>
  <c r="BE734" i="1"/>
  <c r="BI734" i="1"/>
  <c r="BJ734" i="1"/>
  <c r="BK734" i="1"/>
  <c r="AS735" i="1"/>
  <c r="AV735" i="1"/>
  <c r="AW735" i="1"/>
  <c r="AX735" i="1"/>
  <c r="AY735" i="1"/>
  <c r="AZ735" i="1"/>
  <c r="BA735" i="1"/>
  <c r="BB735" i="1"/>
  <c r="BC735" i="1"/>
  <c r="BD735" i="1"/>
  <c r="BE735" i="1"/>
  <c r="BH735" i="1"/>
  <c r="BI735" i="1"/>
  <c r="BJ735" i="1"/>
  <c r="BK735" i="1"/>
  <c r="AS736" i="1"/>
  <c r="AV736" i="1"/>
  <c r="AW736" i="1"/>
  <c r="AX736" i="1"/>
  <c r="AY736" i="1"/>
  <c r="AZ736" i="1"/>
  <c r="BA736" i="1"/>
  <c r="BB736" i="1"/>
  <c r="BC736" i="1"/>
  <c r="BD736" i="1"/>
  <c r="BE736" i="1"/>
  <c r="BI736" i="1"/>
  <c r="BJ736" i="1"/>
  <c r="BK736" i="1"/>
  <c r="AS737" i="1"/>
  <c r="AV737" i="1"/>
  <c r="AW737" i="1"/>
  <c r="AX737" i="1"/>
  <c r="AY737" i="1"/>
  <c r="AZ737" i="1"/>
  <c r="BA737" i="1"/>
  <c r="BB737" i="1"/>
  <c r="BC737" i="1"/>
  <c r="BD737" i="1"/>
  <c r="BE737" i="1"/>
  <c r="BH737" i="1"/>
  <c r="BI737" i="1"/>
  <c r="BJ737" i="1"/>
  <c r="BK737" i="1"/>
  <c r="AS738" i="1"/>
  <c r="AV738" i="1"/>
  <c r="AW738" i="1"/>
  <c r="AX738" i="1"/>
  <c r="AY738" i="1"/>
  <c r="AZ738" i="1"/>
  <c r="BA738" i="1"/>
  <c r="BB738" i="1"/>
  <c r="BC738" i="1"/>
  <c r="BD738" i="1"/>
  <c r="BE738" i="1"/>
  <c r="BI738" i="1"/>
  <c r="BJ738" i="1"/>
  <c r="BK738" i="1"/>
  <c r="AS739" i="1"/>
  <c r="AV739" i="1"/>
  <c r="AW739" i="1"/>
  <c r="AX739" i="1"/>
  <c r="AY739" i="1"/>
  <c r="AZ739" i="1"/>
  <c r="BA739" i="1"/>
  <c r="BB739" i="1"/>
  <c r="BC739" i="1"/>
  <c r="BD739" i="1"/>
  <c r="BE739" i="1"/>
  <c r="BH739" i="1"/>
  <c r="BI739" i="1"/>
  <c r="BJ739" i="1"/>
  <c r="BK739" i="1"/>
  <c r="AS740" i="1"/>
  <c r="AV740" i="1"/>
  <c r="AW740" i="1"/>
  <c r="AX740" i="1"/>
  <c r="AY740" i="1"/>
  <c r="AZ740" i="1"/>
  <c r="BA740" i="1"/>
  <c r="BB740" i="1"/>
  <c r="BC740" i="1"/>
  <c r="BD740" i="1"/>
  <c r="BE740" i="1"/>
  <c r="BI740" i="1"/>
  <c r="BJ740" i="1"/>
  <c r="BK740" i="1"/>
  <c r="AS741" i="1"/>
  <c r="AV741" i="1"/>
  <c r="AW741" i="1"/>
  <c r="AX741" i="1"/>
  <c r="AY741" i="1"/>
  <c r="AZ741" i="1"/>
  <c r="BA741" i="1"/>
  <c r="BB741" i="1"/>
  <c r="BC741" i="1"/>
  <c r="BD741" i="1"/>
  <c r="BE741" i="1"/>
  <c r="BH741" i="1"/>
  <c r="BI741" i="1"/>
  <c r="BJ741" i="1"/>
  <c r="BK741" i="1"/>
  <c r="AS742" i="1"/>
  <c r="AV742" i="1"/>
  <c r="AW742" i="1"/>
  <c r="AX742" i="1"/>
  <c r="AY742" i="1"/>
  <c r="AZ742" i="1"/>
  <c r="BA742" i="1"/>
  <c r="BB742" i="1"/>
  <c r="BC742" i="1"/>
  <c r="BD742" i="1"/>
  <c r="BE742" i="1"/>
  <c r="BI742" i="1"/>
  <c r="BJ742" i="1"/>
  <c r="BK742" i="1"/>
  <c r="AS743" i="1"/>
  <c r="AV743" i="1"/>
  <c r="AW743" i="1"/>
  <c r="AX743" i="1"/>
  <c r="AY743" i="1"/>
  <c r="AZ743" i="1"/>
  <c r="BA743" i="1"/>
  <c r="BB743" i="1"/>
  <c r="BC743" i="1"/>
  <c r="BD743" i="1"/>
  <c r="BE743" i="1"/>
  <c r="BH743" i="1"/>
  <c r="BI743" i="1"/>
  <c r="BJ743" i="1"/>
  <c r="BK743" i="1"/>
  <c r="AS744" i="1"/>
  <c r="AV744" i="1"/>
  <c r="AW744" i="1"/>
  <c r="AX744" i="1"/>
  <c r="AY744" i="1"/>
  <c r="AZ744" i="1"/>
  <c r="BA744" i="1"/>
  <c r="BB744" i="1"/>
  <c r="BC744" i="1"/>
  <c r="BD744" i="1"/>
  <c r="BE744" i="1"/>
  <c r="BI744" i="1"/>
  <c r="BJ744" i="1"/>
  <c r="BK744" i="1"/>
  <c r="AS745" i="1"/>
  <c r="AV745" i="1"/>
  <c r="AW745" i="1"/>
  <c r="AX745" i="1"/>
  <c r="AY745" i="1"/>
  <c r="AZ745" i="1"/>
  <c r="BA745" i="1"/>
  <c r="BB745" i="1"/>
  <c r="BC745" i="1"/>
  <c r="BD745" i="1"/>
  <c r="BE745" i="1"/>
  <c r="BH745" i="1"/>
  <c r="BI745" i="1"/>
  <c r="BJ745" i="1"/>
  <c r="BK745" i="1"/>
  <c r="AS746" i="1"/>
  <c r="AV746" i="1"/>
  <c r="AW746" i="1"/>
  <c r="AX746" i="1"/>
  <c r="AY746" i="1"/>
  <c r="AZ746" i="1"/>
  <c r="BA746" i="1"/>
  <c r="BB746" i="1"/>
  <c r="BC746" i="1"/>
  <c r="BD746" i="1"/>
  <c r="BE746" i="1"/>
  <c r="BI746" i="1"/>
  <c r="BJ746" i="1"/>
  <c r="BK746" i="1"/>
  <c r="AS747" i="1"/>
  <c r="AV747" i="1"/>
  <c r="AW747" i="1"/>
  <c r="AX747" i="1"/>
  <c r="AY747" i="1"/>
  <c r="AZ747" i="1"/>
  <c r="BA747" i="1"/>
  <c r="BB747" i="1"/>
  <c r="BC747" i="1"/>
  <c r="BD747" i="1"/>
  <c r="BE747" i="1"/>
  <c r="BH747" i="1"/>
  <c r="BI747" i="1"/>
  <c r="BJ747" i="1"/>
  <c r="BK747" i="1"/>
  <c r="AS748" i="1"/>
  <c r="AV748" i="1"/>
  <c r="AW748" i="1"/>
  <c r="AX748" i="1"/>
  <c r="AY748" i="1"/>
  <c r="AZ748" i="1"/>
  <c r="BA748" i="1"/>
  <c r="BB748" i="1"/>
  <c r="BC748" i="1"/>
  <c r="BD748" i="1"/>
  <c r="BE748" i="1"/>
  <c r="BI748" i="1"/>
  <c r="BJ748" i="1"/>
  <c r="BK748" i="1"/>
  <c r="AS749" i="1"/>
  <c r="AV749" i="1"/>
  <c r="AW749" i="1"/>
  <c r="AX749" i="1"/>
  <c r="AY749" i="1"/>
  <c r="AZ749" i="1"/>
  <c r="BA749" i="1"/>
  <c r="BB749" i="1"/>
  <c r="BC749" i="1"/>
  <c r="BD749" i="1"/>
  <c r="BE749" i="1"/>
  <c r="BH749" i="1"/>
  <c r="BI749" i="1"/>
  <c r="BJ749" i="1"/>
  <c r="BK749" i="1"/>
  <c r="AS750" i="1"/>
  <c r="AV750" i="1"/>
  <c r="AW750" i="1"/>
  <c r="AX750" i="1"/>
  <c r="AY750" i="1"/>
  <c r="AZ750" i="1"/>
  <c r="BA750" i="1"/>
  <c r="BB750" i="1"/>
  <c r="BC750" i="1"/>
  <c r="BD750" i="1"/>
  <c r="BE750" i="1"/>
  <c r="BI750" i="1"/>
  <c r="BJ750" i="1"/>
  <c r="BK750" i="1"/>
  <c r="AS751" i="1"/>
  <c r="AV751" i="1"/>
  <c r="AW751" i="1"/>
  <c r="AX751" i="1"/>
  <c r="AY751" i="1"/>
  <c r="AZ751" i="1"/>
  <c r="BA751" i="1"/>
  <c r="BB751" i="1"/>
  <c r="BC751" i="1"/>
  <c r="BD751" i="1"/>
  <c r="BE751" i="1"/>
  <c r="BH751" i="1"/>
  <c r="BI751" i="1"/>
  <c r="BJ751" i="1"/>
  <c r="BK751" i="1"/>
  <c r="AS752" i="1"/>
  <c r="AV752" i="1"/>
  <c r="AW752" i="1"/>
  <c r="AX752" i="1"/>
  <c r="AY752" i="1"/>
  <c r="AZ752" i="1"/>
  <c r="BA752" i="1"/>
  <c r="BB752" i="1"/>
  <c r="BC752" i="1"/>
  <c r="BD752" i="1"/>
  <c r="BE752" i="1"/>
  <c r="BI752" i="1"/>
  <c r="BJ752" i="1"/>
  <c r="BK752" i="1"/>
  <c r="AS753" i="1"/>
  <c r="AV753" i="1"/>
  <c r="AW753" i="1"/>
  <c r="AX753" i="1"/>
  <c r="AY753" i="1"/>
  <c r="AZ753" i="1"/>
  <c r="BA753" i="1"/>
  <c r="BB753" i="1"/>
  <c r="BC753" i="1"/>
  <c r="BD753" i="1"/>
  <c r="BE753" i="1"/>
  <c r="BH753" i="1"/>
  <c r="BI753" i="1"/>
  <c r="BJ753" i="1"/>
  <c r="BK753" i="1"/>
  <c r="AS754" i="1"/>
  <c r="AV754" i="1"/>
  <c r="AW754" i="1"/>
  <c r="AX754" i="1"/>
  <c r="AY754" i="1"/>
  <c r="AZ754" i="1"/>
  <c r="BA754" i="1"/>
  <c r="BB754" i="1"/>
  <c r="BC754" i="1"/>
  <c r="BD754" i="1"/>
  <c r="BE754" i="1"/>
  <c r="BI754" i="1"/>
  <c r="BJ754" i="1"/>
  <c r="BK754" i="1"/>
  <c r="AS755" i="1"/>
  <c r="AV755" i="1"/>
  <c r="AW755" i="1"/>
  <c r="AX755" i="1"/>
  <c r="AY755" i="1"/>
  <c r="AZ755" i="1"/>
  <c r="BA755" i="1"/>
  <c r="BB755" i="1"/>
  <c r="BC755" i="1"/>
  <c r="BD755" i="1"/>
  <c r="BE755" i="1"/>
  <c r="BH755" i="1"/>
  <c r="BI755" i="1"/>
  <c r="BJ755" i="1"/>
  <c r="BK755" i="1"/>
  <c r="AS756" i="1"/>
  <c r="AV756" i="1"/>
  <c r="AW756" i="1"/>
  <c r="AX756" i="1"/>
  <c r="AY756" i="1"/>
  <c r="AZ756" i="1"/>
  <c r="BA756" i="1"/>
  <c r="BB756" i="1"/>
  <c r="BC756" i="1"/>
  <c r="BD756" i="1"/>
  <c r="BE756" i="1"/>
  <c r="BI756" i="1"/>
  <c r="BJ756" i="1"/>
  <c r="BK756" i="1"/>
  <c r="AS757" i="1"/>
  <c r="AV757" i="1"/>
  <c r="AW757" i="1"/>
  <c r="AX757" i="1"/>
  <c r="AY757" i="1"/>
  <c r="AZ757" i="1"/>
  <c r="BA757" i="1"/>
  <c r="BB757" i="1"/>
  <c r="BC757" i="1"/>
  <c r="BD757" i="1"/>
  <c r="BE757" i="1"/>
  <c r="BH757" i="1"/>
  <c r="BI757" i="1"/>
  <c r="BJ757" i="1"/>
  <c r="BK757" i="1"/>
  <c r="AS758" i="1"/>
  <c r="AV758" i="1"/>
  <c r="AW758" i="1"/>
  <c r="AX758" i="1"/>
  <c r="AY758" i="1"/>
  <c r="AZ758" i="1"/>
  <c r="BA758" i="1"/>
  <c r="BB758" i="1"/>
  <c r="BC758" i="1"/>
  <c r="BD758" i="1"/>
  <c r="BE758" i="1"/>
  <c r="BI758" i="1"/>
  <c r="BJ758" i="1"/>
  <c r="BK758" i="1"/>
  <c r="AS759" i="1"/>
  <c r="AV759" i="1"/>
  <c r="AW759" i="1"/>
  <c r="AX759" i="1"/>
  <c r="AY759" i="1"/>
  <c r="AZ759" i="1"/>
  <c r="BA759" i="1"/>
  <c r="BB759" i="1"/>
  <c r="BC759" i="1"/>
  <c r="BD759" i="1"/>
  <c r="BE759" i="1"/>
  <c r="BH759" i="1"/>
  <c r="BI759" i="1"/>
  <c r="BJ759" i="1"/>
  <c r="BK759" i="1"/>
  <c r="AS760" i="1"/>
  <c r="AV760" i="1"/>
  <c r="AW760" i="1"/>
  <c r="AX760" i="1"/>
  <c r="AY760" i="1"/>
  <c r="AZ760" i="1"/>
  <c r="BA760" i="1"/>
  <c r="BB760" i="1"/>
  <c r="BC760" i="1"/>
  <c r="BD760" i="1"/>
  <c r="BE760" i="1"/>
  <c r="BI760" i="1"/>
  <c r="BJ760" i="1"/>
  <c r="BK760" i="1"/>
  <c r="AS761" i="1"/>
  <c r="AV761" i="1"/>
  <c r="AW761" i="1"/>
  <c r="AX761" i="1"/>
  <c r="AY761" i="1"/>
  <c r="AZ761" i="1"/>
  <c r="BA761" i="1"/>
  <c r="BB761" i="1"/>
  <c r="BC761" i="1"/>
  <c r="BD761" i="1"/>
  <c r="BE761" i="1"/>
  <c r="BH761" i="1"/>
  <c r="BI761" i="1"/>
  <c r="BJ761" i="1"/>
  <c r="BK761" i="1"/>
  <c r="AS762" i="1"/>
  <c r="AV762" i="1"/>
  <c r="AW762" i="1"/>
  <c r="AX762" i="1"/>
  <c r="AY762" i="1"/>
  <c r="AZ762" i="1"/>
  <c r="BA762" i="1"/>
  <c r="BB762" i="1"/>
  <c r="BC762" i="1"/>
  <c r="BD762" i="1"/>
  <c r="BE762" i="1"/>
  <c r="BI762" i="1"/>
  <c r="BJ762" i="1"/>
  <c r="BK762" i="1"/>
  <c r="AS763" i="1"/>
  <c r="AV763" i="1"/>
  <c r="AW763" i="1"/>
  <c r="AX763" i="1"/>
  <c r="AY763" i="1"/>
  <c r="AZ763" i="1"/>
  <c r="BA763" i="1"/>
  <c r="BB763" i="1"/>
  <c r="BC763" i="1"/>
  <c r="BD763" i="1"/>
  <c r="BE763" i="1"/>
  <c r="BH763" i="1"/>
  <c r="BI763" i="1"/>
  <c r="BJ763" i="1"/>
  <c r="BK763" i="1"/>
  <c r="AS764" i="1"/>
  <c r="AV764" i="1"/>
  <c r="AW764" i="1"/>
  <c r="AX764" i="1"/>
  <c r="AY764" i="1"/>
  <c r="AZ764" i="1"/>
  <c r="BA764" i="1"/>
  <c r="BB764" i="1"/>
  <c r="BC764" i="1"/>
  <c r="BD764" i="1"/>
  <c r="BE764" i="1"/>
  <c r="BI764" i="1"/>
  <c r="BJ764" i="1"/>
  <c r="BK764" i="1"/>
  <c r="AS765" i="1"/>
  <c r="AV765" i="1"/>
  <c r="AW765" i="1"/>
  <c r="AX765" i="1"/>
  <c r="AY765" i="1"/>
  <c r="AZ765" i="1"/>
  <c r="BA765" i="1"/>
  <c r="BB765" i="1"/>
  <c r="BC765" i="1"/>
  <c r="BD765" i="1"/>
  <c r="BE765" i="1"/>
  <c r="BH765" i="1"/>
  <c r="BI765" i="1"/>
  <c r="BJ765" i="1"/>
  <c r="BK765" i="1"/>
  <c r="AS766" i="1"/>
  <c r="AV766" i="1"/>
  <c r="AW766" i="1"/>
  <c r="AX766" i="1"/>
  <c r="AY766" i="1"/>
  <c r="AZ766" i="1"/>
  <c r="BA766" i="1"/>
  <c r="BB766" i="1"/>
  <c r="BC766" i="1"/>
  <c r="BD766" i="1"/>
  <c r="BE766" i="1"/>
  <c r="BI766" i="1"/>
  <c r="BJ766" i="1"/>
  <c r="BK766" i="1"/>
  <c r="AS767" i="1"/>
  <c r="AV767" i="1"/>
  <c r="AW767" i="1"/>
  <c r="AX767" i="1"/>
  <c r="AY767" i="1"/>
  <c r="AZ767" i="1"/>
  <c r="BA767" i="1"/>
  <c r="BB767" i="1"/>
  <c r="BC767" i="1"/>
  <c r="BD767" i="1"/>
  <c r="BE767" i="1"/>
  <c r="BH767" i="1"/>
  <c r="BI767" i="1"/>
  <c r="BJ767" i="1"/>
  <c r="BK767" i="1"/>
  <c r="AS768" i="1"/>
  <c r="AV768" i="1"/>
  <c r="AW768" i="1"/>
  <c r="AX768" i="1"/>
  <c r="AY768" i="1"/>
  <c r="AZ768" i="1"/>
  <c r="BA768" i="1"/>
  <c r="BB768" i="1"/>
  <c r="BC768" i="1"/>
  <c r="BD768" i="1"/>
  <c r="BE768" i="1"/>
  <c r="BI768" i="1"/>
  <c r="BJ768" i="1"/>
  <c r="BK768" i="1"/>
  <c r="AS769" i="1"/>
  <c r="AV769" i="1"/>
  <c r="AW769" i="1"/>
  <c r="AX769" i="1"/>
  <c r="AY769" i="1"/>
  <c r="AZ769" i="1"/>
  <c r="BA769" i="1"/>
  <c r="BB769" i="1"/>
  <c r="BC769" i="1"/>
  <c r="BD769" i="1"/>
  <c r="BE769" i="1"/>
  <c r="BH769" i="1"/>
  <c r="BI769" i="1"/>
  <c r="BJ769" i="1"/>
  <c r="BK769" i="1"/>
  <c r="AS770" i="1"/>
  <c r="AV770" i="1"/>
  <c r="AW770" i="1"/>
  <c r="AX770" i="1"/>
  <c r="AY770" i="1"/>
  <c r="AZ770" i="1"/>
  <c r="BA770" i="1"/>
  <c r="BB770" i="1"/>
  <c r="BC770" i="1"/>
  <c r="BD770" i="1"/>
  <c r="BE770" i="1"/>
  <c r="BI770" i="1"/>
  <c r="BJ770" i="1"/>
  <c r="BK770" i="1"/>
  <c r="AS771" i="1"/>
  <c r="AV771" i="1"/>
  <c r="AW771" i="1"/>
  <c r="AX771" i="1"/>
  <c r="AY771" i="1"/>
  <c r="AZ771" i="1"/>
  <c r="BA771" i="1"/>
  <c r="BB771" i="1"/>
  <c r="BC771" i="1"/>
  <c r="BD771" i="1"/>
  <c r="BE771" i="1"/>
  <c r="BH771" i="1"/>
  <c r="BI771" i="1"/>
  <c r="BJ771" i="1"/>
  <c r="BK771" i="1"/>
  <c r="AS772" i="1"/>
  <c r="AV772" i="1"/>
  <c r="AW772" i="1"/>
  <c r="AX772" i="1"/>
  <c r="AY772" i="1"/>
  <c r="AZ772" i="1"/>
  <c r="BA772" i="1"/>
  <c r="BB772" i="1"/>
  <c r="BC772" i="1"/>
  <c r="BD772" i="1"/>
  <c r="BE772" i="1"/>
  <c r="BI772" i="1"/>
  <c r="BJ772" i="1"/>
  <c r="BK772" i="1"/>
  <c r="AS773" i="1"/>
  <c r="AV773" i="1"/>
  <c r="AW773" i="1"/>
  <c r="AX773" i="1"/>
  <c r="AY773" i="1"/>
  <c r="AZ773" i="1"/>
  <c r="BA773" i="1"/>
  <c r="BB773" i="1"/>
  <c r="BC773" i="1"/>
  <c r="BD773" i="1"/>
  <c r="BE773" i="1"/>
  <c r="BH773" i="1"/>
  <c r="BI773" i="1"/>
  <c r="BJ773" i="1"/>
  <c r="BK773" i="1"/>
  <c r="AS774" i="1"/>
  <c r="AV774" i="1"/>
  <c r="AW774" i="1"/>
  <c r="AX774" i="1"/>
  <c r="AY774" i="1"/>
  <c r="AZ774" i="1"/>
  <c r="BA774" i="1"/>
  <c r="BB774" i="1"/>
  <c r="BC774" i="1"/>
  <c r="BD774" i="1"/>
  <c r="BE774" i="1"/>
  <c r="BI774" i="1"/>
  <c r="BJ774" i="1"/>
  <c r="BK774" i="1"/>
  <c r="AS775" i="1"/>
  <c r="AV775" i="1"/>
  <c r="AW775" i="1"/>
  <c r="AX775" i="1"/>
  <c r="AY775" i="1"/>
  <c r="AZ775" i="1"/>
  <c r="BA775" i="1"/>
  <c r="BB775" i="1"/>
  <c r="BC775" i="1"/>
  <c r="BD775" i="1"/>
  <c r="BE775" i="1"/>
  <c r="BH775" i="1"/>
  <c r="BI775" i="1"/>
  <c r="BJ775" i="1"/>
  <c r="BK775" i="1"/>
  <c r="AS776" i="1"/>
  <c r="AV776" i="1"/>
  <c r="AW776" i="1"/>
  <c r="AX776" i="1"/>
  <c r="AY776" i="1"/>
  <c r="AZ776" i="1"/>
  <c r="BA776" i="1"/>
  <c r="BB776" i="1"/>
  <c r="BC776" i="1"/>
  <c r="BD776" i="1"/>
  <c r="BE776" i="1"/>
  <c r="BI776" i="1"/>
  <c r="BJ776" i="1"/>
  <c r="BK776" i="1"/>
  <c r="AS777" i="1"/>
  <c r="AV777" i="1"/>
  <c r="AW777" i="1"/>
  <c r="AX777" i="1"/>
  <c r="AY777" i="1"/>
  <c r="AZ777" i="1"/>
  <c r="BA777" i="1"/>
  <c r="BB777" i="1"/>
  <c r="BC777" i="1"/>
  <c r="BD777" i="1"/>
  <c r="BE777" i="1"/>
  <c r="BH777" i="1"/>
  <c r="BI777" i="1"/>
  <c r="BJ777" i="1"/>
  <c r="BK777" i="1"/>
  <c r="AS778" i="1"/>
  <c r="AV778" i="1"/>
  <c r="AW778" i="1"/>
  <c r="AX778" i="1"/>
  <c r="AY778" i="1"/>
  <c r="AZ778" i="1"/>
  <c r="BA778" i="1"/>
  <c r="BB778" i="1"/>
  <c r="BC778" i="1"/>
  <c r="BD778" i="1"/>
  <c r="BE778" i="1"/>
  <c r="BI778" i="1"/>
  <c r="BJ778" i="1"/>
  <c r="BK778" i="1"/>
  <c r="AS779" i="1"/>
  <c r="AV779" i="1"/>
  <c r="AW779" i="1"/>
  <c r="AX779" i="1"/>
  <c r="AY779" i="1"/>
  <c r="AZ779" i="1"/>
  <c r="BA779" i="1"/>
  <c r="BB779" i="1"/>
  <c r="BC779" i="1"/>
  <c r="BD779" i="1"/>
  <c r="BE779" i="1"/>
  <c r="BH779" i="1"/>
  <c r="BI779" i="1"/>
  <c r="BJ779" i="1"/>
  <c r="BK779" i="1"/>
  <c r="AS780" i="1"/>
  <c r="AV780" i="1"/>
  <c r="AW780" i="1"/>
  <c r="AX780" i="1"/>
  <c r="AY780" i="1"/>
  <c r="AZ780" i="1"/>
  <c r="BA780" i="1"/>
  <c r="BB780" i="1"/>
  <c r="BC780" i="1"/>
  <c r="BD780" i="1"/>
  <c r="BE780" i="1"/>
  <c r="BI780" i="1"/>
  <c r="BJ780" i="1"/>
  <c r="BK780" i="1"/>
  <c r="AS781" i="1"/>
  <c r="AV781" i="1"/>
  <c r="AW781" i="1"/>
  <c r="AX781" i="1"/>
  <c r="AY781" i="1"/>
  <c r="AZ781" i="1"/>
  <c r="BA781" i="1"/>
  <c r="BB781" i="1"/>
  <c r="BC781" i="1"/>
  <c r="BD781" i="1"/>
  <c r="BE781" i="1"/>
  <c r="BH781" i="1"/>
  <c r="BI781" i="1"/>
  <c r="BJ781" i="1"/>
  <c r="BK781" i="1"/>
  <c r="AS782" i="1"/>
  <c r="AV782" i="1"/>
  <c r="AW782" i="1"/>
  <c r="AX782" i="1"/>
  <c r="AY782" i="1"/>
  <c r="AZ782" i="1"/>
  <c r="BA782" i="1"/>
  <c r="BB782" i="1"/>
  <c r="BC782" i="1"/>
  <c r="BD782" i="1"/>
  <c r="BE782" i="1"/>
  <c r="BI782" i="1"/>
  <c r="BJ782" i="1"/>
  <c r="BK782" i="1"/>
  <c r="AS783" i="1"/>
  <c r="AV783" i="1"/>
  <c r="AW783" i="1"/>
  <c r="AX783" i="1"/>
  <c r="AY783" i="1"/>
  <c r="AZ783" i="1"/>
  <c r="BA783" i="1"/>
  <c r="BB783" i="1"/>
  <c r="BC783" i="1"/>
  <c r="BD783" i="1"/>
  <c r="BE783" i="1"/>
  <c r="BH783" i="1"/>
  <c r="BI783" i="1"/>
  <c r="BJ783" i="1"/>
  <c r="BK783" i="1"/>
  <c r="AS784" i="1"/>
  <c r="AV784" i="1"/>
  <c r="AW784" i="1"/>
  <c r="AX784" i="1"/>
  <c r="AY784" i="1"/>
  <c r="AZ784" i="1"/>
  <c r="BA784" i="1"/>
  <c r="BB784" i="1"/>
  <c r="BC784" i="1"/>
  <c r="BD784" i="1"/>
  <c r="BE784" i="1"/>
  <c r="BI784" i="1"/>
  <c r="BJ784" i="1"/>
  <c r="BK784" i="1"/>
  <c r="AS785" i="1"/>
  <c r="AV785" i="1"/>
  <c r="AW785" i="1"/>
  <c r="AX785" i="1"/>
  <c r="AY785" i="1"/>
  <c r="AZ785" i="1"/>
  <c r="BA785" i="1"/>
  <c r="BB785" i="1"/>
  <c r="BC785" i="1"/>
  <c r="BD785" i="1"/>
  <c r="BE785" i="1"/>
  <c r="BH785" i="1"/>
  <c r="BI785" i="1"/>
  <c r="BJ785" i="1"/>
  <c r="BK785" i="1"/>
  <c r="AS786" i="1"/>
  <c r="AV786" i="1"/>
  <c r="AW786" i="1"/>
  <c r="AX786" i="1"/>
  <c r="AY786" i="1"/>
  <c r="AZ786" i="1"/>
  <c r="BA786" i="1"/>
  <c r="BB786" i="1"/>
  <c r="BC786" i="1"/>
  <c r="BD786" i="1"/>
  <c r="BE786" i="1"/>
  <c r="BI786" i="1"/>
  <c r="BJ786" i="1"/>
  <c r="BK786" i="1"/>
  <c r="AS787" i="1"/>
  <c r="AV787" i="1"/>
  <c r="AW787" i="1"/>
  <c r="AX787" i="1"/>
  <c r="AY787" i="1"/>
  <c r="AZ787" i="1"/>
  <c r="BA787" i="1"/>
  <c r="BB787" i="1"/>
  <c r="BC787" i="1"/>
  <c r="BD787" i="1"/>
  <c r="BE787" i="1"/>
  <c r="BH787" i="1"/>
  <c r="BI787" i="1"/>
  <c r="BJ787" i="1"/>
  <c r="BK787" i="1"/>
  <c r="AS788" i="1"/>
  <c r="AV788" i="1"/>
  <c r="AW788" i="1"/>
  <c r="AX788" i="1"/>
  <c r="AY788" i="1"/>
  <c r="AZ788" i="1"/>
  <c r="BA788" i="1"/>
  <c r="BB788" i="1"/>
  <c r="BC788" i="1"/>
  <c r="BD788" i="1"/>
  <c r="BE788" i="1"/>
  <c r="BI788" i="1"/>
  <c r="BJ788" i="1"/>
  <c r="BK788" i="1"/>
  <c r="AS789" i="1"/>
  <c r="AV789" i="1"/>
  <c r="AW789" i="1"/>
  <c r="AX789" i="1"/>
  <c r="AY789" i="1"/>
  <c r="AZ789" i="1"/>
  <c r="BA789" i="1"/>
  <c r="BB789" i="1"/>
  <c r="BC789" i="1"/>
  <c r="BD789" i="1"/>
  <c r="BE789" i="1"/>
  <c r="BH789" i="1"/>
  <c r="BI789" i="1"/>
  <c r="BJ789" i="1"/>
  <c r="BK789" i="1"/>
  <c r="AS790" i="1"/>
  <c r="AV790" i="1"/>
  <c r="AW790" i="1"/>
  <c r="AX790" i="1"/>
  <c r="AY790" i="1"/>
  <c r="AZ790" i="1"/>
  <c r="BA790" i="1"/>
  <c r="BB790" i="1"/>
  <c r="BC790" i="1"/>
  <c r="BD790" i="1"/>
  <c r="BE790" i="1"/>
  <c r="BI790" i="1"/>
  <c r="BJ790" i="1"/>
  <c r="BK790" i="1"/>
  <c r="AS791" i="1"/>
  <c r="AV791" i="1"/>
  <c r="AW791" i="1"/>
  <c r="AX791" i="1"/>
  <c r="AY791" i="1"/>
  <c r="AZ791" i="1"/>
  <c r="BA791" i="1"/>
  <c r="BB791" i="1"/>
  <c r="BC791" i="1"/>
  <c r="BD791" i="1"/>
  <c r="BE791" i="1"/>
  <c r="BH791" i="1"/>
  <c r="BI791" i="1"/>
  <c r="BJ791" i="1"/>
  <c r="BK791" i="1"/>
  <c r="AS792" i="1"/>
  <c r="AV792" i="1"/>
  <c r="AW792" i="1"/>
  <c r="AX792" i="1"/>
  <c r="AY792" i="1"/>
  <c r="AZ792" i="1"/>
  <c r="BA792" i="1"/>
  <c r="BB792" i="1"/>
  <c r="BC792" i="1"/>
  <c r="BD792" i="1"/>
  <c r="BE792" i="1"/>
  <c r="BI792" i="1"/>
  <c r="BJ792" i="1"/>
  <c r="BK792" i="1"/>
  <c r="AS793" i="1"/>
  <c r="AV793" i="1"/>
  <c r="AW793" i="1"/>
  <c r="AX793" i="1"/>
  <c r="AY793" i="1"/>
  <c r="AZ793" i="1"/>
  <c r="BA793" i="1"/>
  <c r="BB793" i="1"/>
  <c r="BC793" i="1"/>
  <c r="BD793" i="1"/>
  <c r="BE793" i="1"/>
  <c r="BH793" i="1"/>
  <c r="BI793" i="1"/>
  <c r="BJ793" i="1"/>
  <c r="BK793" i="1"/>
  <c r="AS794" i="1"/>
  <c r="AV794" i="1"/>
  <c r="AW794" i="1"/>
  <c r="AX794" i="1"/>
  <c r="AY794" i="1"/>
  <c r="AZ794" i="1"/>
  <c r="BA794" i="1"/>
  <c r="BB794" i="1"/>
  <c r="BC794" i="1"/>
  <c r="BD794" i="1"/>
  <c r="BE794" i="1"/>
  <c r="BI794" i="1"/>
  <c r="BJ794" i="1"/>
  <c r="BK794" i="1"/>
  <c r="AS795" i="1"/>
  <c r="AV795" i="1"/>
  <c r="AW795" i="1"/>
  <c r="AX795" i="1"/>
  <c r="AY795" i="1"/>
  <c r="AZ795" i="1"/>
  <c r="BA795" i="1"/>
  <c r="BB795" i="1"/>
  <c r="BC795" i="1"/>
  <c r="BD795" i="1"/>
  <c r="BE795" i="1"/>
  <c r="BH795" i="1"/>
  <c r="BI795" i="1"/>
  <c r="BJ795" i="1"/>
  <c r="BK795" i="1"/>
  <c r="AS796" i="1"/>
  <c r="AV796" i="1"/>
  <c r="AW796" i="1"/>
  <c r="AX796" i="1"/>
  <c r="AY796" i="1"/>
  <c r="AZ796" i="1"/>
  <c r="BA796" i="1"/>
  <c r="BB796" i="1"/>
  <c r="BC796" i="1"/>
  <c r="BD796" i="1"/>
  <c r="BE796" i="1"/>
  <c r="BI796" i="1"/>
  <c r="BJ796" i="1"/>
  <c r="BK796" i="1"/>
  <c r="AS797" i="1"/>
  <c r="AV797" i="1"/>
  <c r="AW797" i="1"/>
  <c r="AX797" i="1"/>
  <c r="AY797" i="1"/>
  <c r="AZ797" i="1"/>
  <c r="BA797" i="1"/>
  <c r="BB797" i="1"/>
  <c r="BC797" i="1"/>
  <c r="BD797" i="1"/>
  <c r="BE797" i="1"/>
  <c r="BH797" i="1"/>
  <c r="BI797" i="1"/>
  <c r="BJ797" i="1"/>
  <c r="BK797" i="1"/>
  <c r="AS798" i="1"/>
  <c r="AV798" i="1"/>
  <c r="AW798" i="1"/>
  <c r="AX798" i="1"/>
  <c r="AY798" i="1"/>
  <c r="AZ798" i="1"/>
  <c r="BA798" i="1"/>
  <c r="BB798" i="1"/>
  <c r="BC798" i="1"/>
  <c r="BD798" i="1"/>
  <c r="BE798" i="1"/>
  <c r="BI798" i="1"/>
  <c r="BJ798" i="1"/>
  <c r="BK798" i="1"/>
  <c r="AS799" i="1"/>
  <c r="AV799" i="1"/>
  <c r="AW799" i="1"/>
  <c r="AX799" i="1"/>
  <c r="AY799" i="1"/>
  <c r="AZ799" i="1"/>
  <c r="BA799" i="1"/>
  <c r="BB799" i="1"/>
  <c r="BC799" i="1"/>
  <c r="BD799" i="1"/>
  <c r="BE799" i="1"/>
  <c r="BH799" i="1"/>
  <c r="BI799" i="1"/>
  <c r="BJ799" i="1"/>
  <c r="BK799" i="1"/>
  <c r="AS800" i="1"/>
  <c r="AV800" i="1"/>
  <c r="AW800" i="1"/>
  <c r="AX800" i="1"/>
  <c r="AY800" i="1"/>
  <c r="AZ800" i="1"/>
  <c r="BA800" i="1"/>
  <c r="BB800" i="1"/>
  <c r="BC800" i="1"/>
  <c r="BD800" i="1"/>
  <c r="BE800" i="1"/>
  <c r="BI800" i="1"/>
  <c r="BJ800" i="1"/>
  <c r="BK800" i="1"/>
  <c r="AS801" i="1"/>
  <c r="AV801" i="1"/>
  <c r="AW801" i="1"/>
  <c r="AX801" i="1"/>
  <c r="AY801" i="1"/>
  <c r="AZ801" i="1"/>
  <c r="BA801" i="1"/>
  <c r="BB801" i="1"/>
  <c r="BC801" i="1"/>
  <c r="BD801" i="1"/>
  <c r="BE801" i="1"/>
  <c r="BH801" i="1"/>
  <c r="BI801" i="1"/>
  <c r="BJ801" i="1"/>
  <c r="BK801" i="1"/>
  <c r="AS802" i="1"/>
  <c r="AV802" i="1"/>
  <c r="AW802" i="1"/>
  <c r="AX802" i="1"/>
  <c r="AY802" i="1"/>
  <c r="AZ802" i="1"/>
  <c r="BA802" i="1"/>
  <c r="BB802" i="1"/>
  <c r="BC802" i="1"/>
  <c r="BD802" i="1"/>
  <c r="BE802" i="1"/>
  <c r="BI802" i="1"/>
  <c r="BJ802" i="1"/>
  <c r="BK802" i="1"/>
  <c r="AS803" i="1"/>
  <c r="AV803" i="1"/>
  <c r="AW803" i="1"/>
  <c r="AX803" i="1"/>
  <c r="AY803" i="1"/>
  <c r="AZ803" i="1"/>
  <c r="BA803" i="1"/>
  <c r="BB803" i="1"/>
  <c r="BC803" i="1"/>
  <c r="BD803" i="1"/>
  <c r="BE803" i="1"/>
  <c r="BH803" i="1"/>
  <c r="BI803" i="1"/>
  <c r="BJ803" i="1"/>
  <c r="BK803" i="1"/>
  <c r="AS804" i="1"/>
  <c r="AV804" i="1"/>
  <c r="AW804" i="1"/>
  <c r="AX804" i="1"/>
  <c r="AY804" i="1"/>
  <c r="AZ804" i="1"/>
  <c r="BA804" i="1"/>
  <c r="BB804" i="1"/>
  <c r="BC804" i="1"/>
  <c r="BD804" i="1"/>
  <c r="BE804" i="1"/>
  <c r="BI804" i="1"/>
  <c r="BJ804" i="1"/>
  <c r="BK804" i="1"/>
  <c r="AS805" i="1"/>
  <c r="AV805" i="1"/>
  <c r="AW805" i="1"/>
  <c r="AX805" i="1"/>
  <c r="AY805" i="1"/>
  <c r="AZ805" i="1"/>
  <c r="BA805" i="1"/>
  <c r="BB805" i="1"/>
  <c r="BC805" i="1"/>
  <c r="BD805" i="1"/>
  <c r="BE805" i="1"/>
  <c r="BH805" i="1"/>
  <c r="BI805" i="1"/>
  <c r="BJ805" i="1"/>
  <c r="BK805" i="1"/>
  <c r="AS806" i="1"/>
  <c r="AV806" i="1"/>
  <c r="AW806" i="1"/>
  <c r="AX806" i="1"/>
  <c r="AY806" i="1"/>
  <c r="AZ806" i="1"/>
  <c r="BA806" i="1"/>
  <c r="BB806" i="1"/>
  <c r="BC806" i="1"/>
  <c r="BD806" i="1"/>
  <c r="BE806" i="1"/>
  <c r="BI806" i="1"/>
  <c r="BJ806" i="1"/>
  <c r="BK806" i="1"/>
  <c r="AS807" i="1"/>
  <c r="AV807" i="1"/>
  <c r="AW807" i="1"/>
  <c r="AX807" i="1"/>
  <c r="AY807" i="1"/>
  <c r="AZ807" i="1"/>
  <c r="BA807" i="1"/>
  <c r="BB807" i="1"/>
  <c r="BC807" i="1"/>
  <c r="BD807" i="1"/>
  <c r="BE807" i="1"/>
  <c r="BH807" i="1"/>
  <c r="BI807" i="1"/>
  <c r="BJ807" i="1"/>
  <c r="BK807" i="1"/>
  <c r="AS808" i="1"/>
  <c r="AV808" i="1"/>
  <c r="AW808" i="1"/>
  <c r="AX808" i="1"/>
  <c r="AY808" i="1"/>
  <c r="AZ808" i="1"/>
  <c r="BA808" i="1"/>
  <c r="BB808" i="1"/>
  <c r="BC808" i="1"/>
  <c r="BD808" i="1"/>
  <c r="BE808" i="1"/>
  <c r="BI808" i="1"/>
  <c r="BJ808" i="1"/>
  <c r="BK808" i="1"/>
  <c r="AS809" i="1"/>
  <c r="AV809" i="1"/>
  <c r="AW809" i="1"/>
  <c r="AX809" i="1"/>
  <c r="AY809" i="1"/>
  <c r="AZ809" i="1"/>
  <c r="BA809" i="1"/>
  <c r="BB809" i="1"/>
  <c r="BC809" i="1"/>
  <c r="BD809" i="1"/>
  <c r="BE809" i="1"/>
  <c r="BH809" i="1"/>
  <c r="BI809" i="1"/>
  <c r="BJ809" i="1"/>
  <c r="BK809" i="1"/>
  <c r="AS810" i="1"/>
  <c r="AV810" i="1"/>
  <c r="AW810" i="1"/>
  <c r="AX810" i="1"/>
  <c r="AY810" i="1"/>
  <c r="AZ810" i="1"/>
  <c r="BA810" i="1"/>
  <c r="BB810" i="1"/>
  <c r="BC810" i="1"/>
  <c r="BD810" i="1"/>
  <c r="BE810" i="1"/>
  <c r="BI810" i="1"/>
  <c r="BJ810" i="1"/>
  <c r="BK810" i="1"/>
  <c r="AS811" i="1"/>
  <c r="AV811" i="1"/>
  <c r="AW811" i="1"/>
  <c r="AX811" i="1"/>
  <c r="AY811" i="1"/>
  <c r="AZ811" i="1"/>
  <c r="BA811" i="1"/>
  <c r="BB811" i="1"/>
  <c r="BC811" i="1"/>
  <c r="BD811" i="1"/>
  <c r="BE811" i="1"/>
  <c r="BH811" i="1"/>
  <c r="BI811" i="1"/>
  <c r="BJ811" i="1"/>
  <c r="BK811" i="1"/>
  <c r="AS812" i="1"/>
  <c r="AV812" i="1"/>
  <c r="AW812" i="1"/>
  <c r="AX812" i="1"/>
  <c r="AY812" i="1"/>
  <c r="AZ812" i="1"/>
  <c r="BA812" i="1"/>
  <c r="BB812" i="1"/>
  <c r="BC812" i="1"/>
  <c r="BD812" i="1"/>
  <c r="BE812" i="1"/>
  <c r="BI812" i="1"/>
  <c r="BJ812" i="1"/>
  <c r="BK812" i="1"/>
  <c r="AS813" i="1"/>
  <c r="AV813" i="1"/>
  <c r="AW813" i="1"/>
  <c r="AX813" i="1"/>
  <c r="AY813" i="1"/>
  <c r="AZ813" i="1"/>
  <c r="BA813" i="1"/>
  <c r="BB813" i="1"/>
  <c r="BC813" i="1"/>
  <c r="BD813" i="1"/>
  <c r="BE813" i="1"/>
  <c r="BH813" i="1"/>
  <c r="BI813" i="1"/>
  <c r="BJ813" i="1"/>
  <c r="BK813" i="1"/>
  <c r="AS814" i="1"/>
  <c r="AV814" i="1"/>
  <c r="AW814" i="1"/>
  <c r="AX814" i="1"/>
  <c r="AY814" i="1"/>
  <c r="AZ814" i="1"/>
  <c r="BA814" i="1"/>
  <c r="BB814" i="1"/>
  <c r="BC814" i="1"/>
  <c r="BD814" i="1"/>
  <c r="BE814" i="1"/>
  <c r="BI814" i="1"/>
  <c r="BJ814" i="1"/>
  <c r="BK814" i="1"/>
  <c r="AS815" i="1"/>
  <c r="AV815" i="1"/>
  <c r="AW815" i="1"/>
  <c r="AX815" i="1"/>
  <c r="AY815" i="1"/>
  <c r="AZ815" i="1"/>
  <c r="BA815" i="1"/>
  <c r="BB815" i="1"/>
  <c r="BC815" i="1"/>
  <c r="BD815" i="1"/>
  <c r="BE815" i="1"/>
  <c r="BH815" i="1"/>
  <c r="BI815" i="1"/>
  <c r="BJ815" i="1"/>
  <c r="BK815" i="1"/>
  <c r="AS816" i="1"/>
  <c r="AV816" i="1"/>
  <c r="AW816" i="1"/>
  <c r="AX816" i="1"/>
  <c r="AY816" i="1"/>
  <c r="AZ816" i="1"/>
  <c r="BA816" i="1"/>
  <c r="BB816" i="1"/>
  <c r="BC816" i="1"/>
  <c r="BD816" i="1"/>
  <c r="BE816" i="1"/>
  <c r="BI816" i="1"/>
  <c r="BJ816" i="1"/>
  <c r="BK816" i="1"/>
  <c r="AS817" i="1"/>
  <c r="AV817" i="1"/>
  <c r="AW817" i="1"/>
  <c r="AX817" i="1"/>
  <c r="AY817" i="1"/>
  <c r="AZ817" i="1"/>
  <c r="BA817" i="1"/>
  <c r="BB817" i="1"/>
  <c r="BC817" i="1"/>
  <c r="BD817" i="1"/>
  <c r="BE817" i="1"/>
  <c r="BH817" i="1"/>
  <c r="BI817" i="1"/>
  <c r="BJ817" i="1"/>
  <c r="BK817" i="1"/>
  <c r="AS818" i="1"/>
  <c r="AV818" i="1"/>
  <c r="AW818" i="1"/>
  <c r="AX818" i="1"/>
  <c r="AY818" i="1"/>
  <c r="AZ818" i="1"/>
  <c r="BA818" i="1"/>
  <c r="BB818" i="1"/>
  <c r="BC818" i="1"/>
  <c r="BD818" i="1"/>
  <c r="BE818" i="1"/>
  <c r="BI818" i="1"/>
  <c r="BJ818" i="1"/>
  <c r="BK818" i="1"/>
  <c r="AS819" i="1"/>
  <c r="AV819" i="1"/>
  <c r="AW819" i="1"/>
  <c r="AX819" i="1"/>
  <c r="AY819" i="1"/>
  <c r="AZ819" i="1"/>
  <c r="BA819" i="1"/>
  <c r="BB819" i="1"/>
  <c r="BC819" i="1"/>
  <c r="BD819" i="1"/>
  <c r="BE819" i="1"/>
  <c r="BH819" i="1"/>
  <c r="BI819" i="1"/>
  <c r="BJ819" i="1"/>
  <c r="BK819" i="1"/>
  <c r="AS820" i="1"/>
  <c r="AV820" i="1"/>
  <c r="AW820" i="1"/>
  <c r="AX820" i="1"/>
  <c r="AY820" i="1"/>
  <c r="AZ820" i="1"/>
  <c r="BA820" i="1"/>
  <c r="BB820" i="1"/>
  <c r="BC820" i="1"/>
  <c r="BD820" i="1"/>
  <c r="BE820" i="1"/>
  <c r="BI820" i="1"/>
  <c r="BJ820" i="1"/>
  <c r="BK820" i="1"/>
  <c r="AS821" i="1"/>
  <c r="AV821" i="1"/>
  <c r="AW821" i="1"/>
  <c r="AX821" i="1"/>
  <c r="AY821" i="1"/>
  <c r="AZ821" i="1"/>
  <c r="BA821" i="1"/>
  <c r="BB821" i="1"/>
  <c r="BC821" i="1"/>
  <c r="BD821" i="1"/>
  <c r="BE821" i="1"/>
  <c r="BH821" i="1"/>
  <c r="BI821" i="1"/>
  <c r="BJ821" i="1"/>
  <c r="BK821" i="1"/>
  <c r="AS822" i="1"/>
  <c r="AV822" i="1"/>
  <c r="AW822" i="1"/>
  <c r="AX822" i="1"/>
  <c r="AY822" i="1"/>
  <c r="AZ822" i="1"/>
  <c r="BA822" i="1"/>
  <c r="BB822" i="1"/>
  <c r="BC822" i="1"/>
  <c r="BD822" i="1"/>
  <c r="BE822" i="1"/>
  <c r="BI822" i="1"/>
  <c r="BJ822" i="1"/>
  <c r="BK822" i="1"/>
  <c r="AS823" i="1"/>
  <c r="AV823" i="1"/>
  <c r="AW823" i="1"/>
  <c r="AX823" i="1"/>
  <c r="AY823" i="1"/>
  <c r="AZ823" i="1"/>
  <c r="BA823" i="1"/>
  <c r="BB823" i="1"/>
  <c r="BC823" i="1"/>
  <c r="BD823" i="1"/>
  <c r="BE823" i="1"/>
  <c r="BH823" i="1"/>
  <c r="BI823" i="1"/>
  <c r="BJ823" i="1"/>
  <c r="BK823" i="1"/>
  <c r="AS824" i="1"/>
  <c r="AV824" i="1"/>
  <c r="AW824" i="1"/>
  <c r="AX824" i="1"/>
  <c r="AY824" i="1"/>
  <c r="AZ824" i="1"/>
  <c r="BA824" i="1"/>
  <c r="BB824" i="1"/>
  <c r="BC824" i="1"/>
  <c r="BD824" i="1"/>
  <c r="BE824" i="1"/>
  <c r="BI824" i="1"/>
  <c r="BJ824" i="1"/>
  <c r="BK824" i="1"/>
  <c r="AS825" i="1"/>
  <c r="AV825" i="1"/>
  <c r="AW825" i="1"/>
  <c r="AX825" i="1"/>
  <c r="AY825" i="1"/>
  <c r="AZ825" i="1"/>
  <c r="BA825" i="1"/>
  <c r="BB825" i="1"/>
  <c r="BC825" i="1"/>
  <c r="BD825" i="1"/>
  <c r="BE825" i="1"/>
  <c r="BH825" i="1"/>
  <c r="BI825" i="1"/>
  <c r="BJ825" i="1"/>
  <c r="BK825" i="1"/>
  <c r="AS826" i="1"/>
  <c r="AV826" i="1"/>
  <c r="AW826" i="1"/>
  <c r="AX826" i="1"/>
  <c r="AY826" i="1"/>
  <c r="AZ826" i="1"/>
  <c r="BA826" i="1"/>
  <c r="BB826" i="1"/>
  <c r="BC826" i="1"/>
  <c r="BD826" i="1"/>
  <c r="BE826" i="1"/>
  <c r="BI826" i="1"/>
  <c r="BJ826" i="1"/>
  <c r="BK826" i="1"/>
  <c r="AS827" i="1"/>
  <c r="AV827" i="1"/>
  <c r="AW827" i="1"/>
  <c r="AX827" i="1"/>
  <c r="AY827" i="1"/>
  <c r="AZ827" i="1"/>
  <c r="BA827" i="1"/>
  <c r="BB827" i="1"/>
  <c r="BC827" i="1"/>
  <c r="BD827" i="1"/>
  <c r="BE827" i="1"/>
  <c r="BH827" i="1"/>
  <c r="BI827" i="1"/>
  <c r="BJ827" i="1"/>
  <c r="BK827" i="1"/>
  <c r="AS828" i="1"/>
  <c r="AV828" i="1"/>
  <c r="AW828" i="1"/>
  <c r="AX828" i="1"/>
  <c r="AY828" i="1"/>
  <c r="AZ828" i="1"/>
  <c r="BA828" i="1"/>
  <c r="BB828" i="1"/>
  <c r="BC828" i="1"/>
  <c r="BD828" i="1"/>
  <c r="BE828" i="1"/>
  <c r="BI828" i="1"/>
  <c r="BJ828" i="1"/>
  <c r="BK828" i="1"/>
  <c r="AS829" i="1"/>
  <c r="AV829" i="1"/>
  <c r="AW829" i="1"/>
  <c r="AX829" i="1"/>
  <c r="AY829" i="1"/>
  <c r="AZ829" i="1"/>
  <c r="BA829" i="1"/>
  <c r="BB829" i="1"/>
  <c r="BC829" i="1"/>
  <c r="BD829" i="1"/>
  <c r="BE829" i="1"/>
  <c r="BH829" i="1"/>
  <c r="BI829" i="1"/>
  <c r="BJ829" i="1"/>
  <c r="BK829" i="1"/>
  <c r="AS830" i="1"/>
  <c r="AV830" i="1"/>
  <c r="AW830" i="1"/>
  <c r="AX830" i="1"/>
  <c r="AY830" i="1"/>
  <c r="AZ830" i="1"/>
  <c r="BA830" i="1"/>
  <c r="BB830" i="1"/>
  <c r="BC830" i="1"/>
  <c r="BD830" i="1"/>
  <c r="BE830" i="1"/>
  <c r="BI830" i="1"/>
  <c r="BJ830" i="1"/>
  <c r="BK830" i="1"/>
  <c r="AS831" i="1"/>
  <c r="AV831" i="1"/>
  <c r="AW831" i="1"/>
  <c r="AX831" i="1"/>
  <c r="AY831" i="1"/>
  <c r="AZ831" i="1"/>
  <c r="BA831" i="1"/>
  <c r="BB831" i="1"/>
  <c r="BC831" i="1"/>
  <c r="BD831" i="1"/>
  <c r="BE831" i="1"/>
  <c r="BH831" i="1"/>
  <c r="BI831" i="1"/>
  <c r="BJ831" i="1"/>
  <c r="BK831" i="1"/>
  <c r="AS832" i="1"/>
  <c r="AV832" i="1"/>
  <c r="AW832" i="1"/>
  <c r="AX832" i="1"/>
  <c r="AY832" i="1"/>
  <c r="AZ832" i="1"/>
  <c r="BA832" i="1"/>
  <c r="BB832" i="1"/>
  <c r="BC832" i="1"/>
  <c r="BD832" i="1"/>
  <c r="BE832" i="1"/>
  <c r="BI832" i="1"/>
  <c r="BJ832" i="1"/>
  <c r="BK832" i="1"/>
  <c r="AS833" i="1"/>
  <c r="AV833" i="1"/>
  <c r="AW833" i="1"/>
  <c r="AX833" i="1"/>
  <c r="AY833" i="1"/>
  <c r="AZ833" i="1"/>
  <c r="BA833" i="1"/>
  <c r="BB833" i="1"/>
  <c r="BC833" i="1"/>
  <c r="BD833" i="1"/>
  <c r="BE833" i="1"/>
  <c r="BH833" i="1"/>
  <c r="BI833" i="1"/>
  <c r="BJ833" i="1"/>
  <c r="BK833" i="1"/>
  <c r="AS834" i="1"/>
  <c r="AV834" i="1"/>
  <c r="AW834" i="1"/>
  <c r="AX834" i="1"/>
  <c r="AY834" i="1"/>
  <c r="AZ834" i="1"/>
  <c r="BA834" i="1"/>
  <c r="BB834" i="1"/>
  <c r="BC834" i="1"/>
  <c r="BD834" i="1"/>
  <c r="BE834" i="1"/>
  <c r="BI834" i="1"/>
  <c r="BJ834" i="1"/>
  <c r="BK834" i="1"/>
  <c r="AS835" i="1"/>
  <c r="AV835" i="1"/>
  <c r="AW835" i="1"/>
  <c r="AX835" i="1"/>
  <c r="AY835" i="1"/>
  <c r="AZ835" i="1"/>
  <c r="BA835" i="1"/>
  <c r="BB835" i="1"/>
  <c r="BC835" i="1"/>
  <c r="BD835" i="1"/>
  <c r="BE835" i="1"/>
  <c r="BH835" i="1"/>
  <c r="BI835" i="1"/>
  <c r="BJ835" i="1"/>
  <c r="BK835" i="1"/>
  <c r="AS836" i="1"/>
  <c r="AV836" i="1"/>
  <c r="AW836" i="1"/>
  <c r="AX836" i="1"/>
  <c r="AY836" i="1"/>
  <c r="AZ836" i="1"/>
  <c r="BA836" i="1"/>
  <c r="BB836" i="1"/>
  <c r="BC836" i="1"/>
  <c r="BD836" i="1"/>
  <c r="BE836" i="1"/>
  <c r="BI836" i="1"/>
  <c r="BJ836" i="1"/>
  <c r="BK836" i="1"/>
  <c r="AS837" i="1"/>
  <c r="AV837" i="1"/>
  <c r="AW837" i="1"/>
  <c r="AX837" i="1"/>
  <c r="AY837" i="1"/>
  <c r="AZ837" i="1"/>
  <c r="BA837" i="1"/>
  <c r="BB837" i="1"/>
  <c r="BC837" i="1"/>
  <c r="BD837" i="1"/>
  <c r="BE837" i="1"/>
  <c r="BH837" i="1"/>
  <c r="BI837" i="1"/>
  <c r="BJ837" i="1"/>
  <c r="BK837" i="1"/>
  <c r="AS838" i="1"/>
  <c r="AV838" i="1"/>
  <c r="AW838" i="1"/>
  <c r="AX838" i="1"/>
  <c r="AY838" i="1"/>
  <c r="AZ838" i="1"/>
  <c r="BA838" i="1"/>
  <c r="BB838" i="1"/>
  <c r="BC838" i="1"/>
  <c r="BD838" i="1"/>
  <c r="BE838" i="1"/>
  <c r="BI838" i="1"/>
  <c r="BJ838" i="1"/>
  <c r="BK838" i="1"/>
  <c r="AS839" i="1"/>
  <c r="AV839" i="1"/>
  <c r="AW839" i="1"/>
  <c r="AX839" i="1"/>
  <c r="AY839" i="1"/>
  <c r="AZ839" i="1"/>
  <c r="BA839" i="1"/>
  <c r="BB839" i="1"/>
  <c r="BC839" i="1"/>
  <c r="BD839" i="1"/>
  <c r="BE839" i="1"/>
  <c r="BH839" i="1"/>
  <c r="BI839" i="1"/>
  <c r="BJ839" i="1"/>
  <c r="BK839" i="1"/>
  <c r="AS840" i="1"/>
  <c r="AV840" i="1"/>
  <c r="AW840" i="1"/>
  <c r="AX840" i="1"/>
  <c r="AY840" i="1"/>
  <c r="AZ840" i="1"/>
  <c r="BA840" i="1"/>
  <c r="BB840" i="1"/>
  <c r="BC840" i="1"/>
  <c r="BD840" i="1"/>
  <c r="BE840" i="1"/>
  <c r="BI840" i="1"/>
  <c r="BJ840" i="1"/>
  <c r="BK840" i="1"/>
  <c r="AS841" i="1"/>
  <c r="AV841" i="1"/>
  <c r="AW841" i="1"/>
  <c r="AX841" i="1"/>
  <c r="AY841" i="1"/>
  <c r="AZ841" i="1"/>
  <c r="BA841" i="1"/>
  <c r="BB841" i="1"/>
  <c r="BC841" i="1"/>
  <c r="BD841" i="1"/>
  <c r="BE841" i="1"/>
  <c r="BH841" i="1"/>
  <c r="BI841" i="1"/>
  <c r="BJ841" i="1"/>
  <c r="BK841" i="1"/>
  <c r="AS842" i="1"/>
  <c r="AV842" i="1"/>
  <c r="AW842" i="1"/>
  <c r="AX842" i="1"/>
  <c r="AY842" i="1"/>
  <c r="AZ842" i="1"/>
  <c r="BA842" i="1"/>
  <c r="BB842" i="1"/>
  <c r="BC842" i="1"/>
  <c r="BD842" i="1"/>
  <c r="BE842" i="1"/>
  <c r="BI842" i="1"/>
  <c r="BJ842" i="1"/>
  <c r="BK842" i="1"/>
  <c r="AS843" i="1"/>
  <c r="AV843" i="1"/>
  <c r="AW843" i="1"/>
  <c r="AX843" i="1"/>
  <c r="AY843" i="1"/>
  <c r="AZ843" i="1"/>
  <c r="BA843" i="1"/>
  <c r="BB843" i="1"/>
  <c r="BC843" i="1"/>
  <c r="BD843" i="1"/>
  <c r="BE843" i="1"/>
  <c r="BH843" i="1"/>
  <c r="BI843" i="1"/>
  <c r="BJ843" i="1"/>
  <c r="BK843" i="1"/>
  <c r="AS844" i="1"/>
  <c r="AV844" i="1"/>
  <c r="AW844" i="1"/>
  <c r="AX844" i="1"/>
  <c r="AY844" i="1"/>
  <c r="AZ844" i="1"/>
  <c r="BA844" i="1"/>
  <c r="BB844" i="1"/>
  <c r="BC844" i="1"/>
  <c r="BD844" i="1"/>
  <c r="BE844" i="1"/>
  <c r="BI844" i="1"/>
  <c r="BJ844" i="1"/>
  <c r="BK844" i="1"/>
  <c r="AS845" i="1"/>
  <c r="AV845" i="1"/>
  <c r="AW845" i="1"/>
  <c r="AX845" i="1"/>
  <c r="AY845" i="1"/>
  <c r="AZ845" i="1"/>
  <c r="BA845" i="1"/>
  <c r="BB845" i="1"/>
  <c r="BC845" i="1"/>
  <c r="BD845" i="1"/>
  <c r="BE845" i="1"/>
  <c r="BH845" i="1"/>
  <c r="BI845" i="1"/>
  <c r="BJ845" i="1"/>
  <c r="BK845" i="1"/>
  <c r="AS846" i="1"/>
  <c r="AV846" i="1"/>
  <c r="AW846" i="1"/>
  <c r="AX846" i="1"/>
  <c r="AY846" i="1"/>
  <c r="AZ846" i="1"/>
  <c r="BA846" i="1"/>
  <c r="BB846" i="1"/>
  <c r="BC846" i="1"/>
  <c r="BD846" i="1"/>
  <c r="BE846" i="1"/>
  <c r="BI846" i="1"/>
  <c r="BJ846" i="1"/>
  <c r="BK846" i="1"/>
  <c r="AS847" i="1"/>
  <c r="AV847" i="1"/>
  <c r="AW847" i="1"/>
  <c r="AX847" i="1"/>
  <c r="AY847" i="1"/>
  <c r="AZ847" i="1"/>
  <c r="BA847" i="1"/>
  <c r="BB847" i="1"/>
  <c r="BC847" i="1"/>
  <c r="BD847" i="1"/>
  <c r="BE847" i="1"/>
  <c r="BH847" i="1"/>
  <c r="BI847" i="1"/>
  <c r="BJ847" i="1"/>
  <c r="BK847" i="1"/>
  <c r="AS848" i="1"/>
  <c r="AV848" i="1"/>
  <c r="AW848" i="1"/>
  <c r="AX848" i="1"/>
  <c r="AY848" i="1"/>
  <c r="AZ848" i="1"/>
  <c r="BA848" i="1"/>
  <c r="BB848" i="1"/>
  <c r="BC848" i="1"/>
  <c r="BD848" i="1"/>
  <c r="BE848" i="1"/>
  <c r="BI848" i="1"/>
  <c r="BJ848" i="1"/>
  <c r="BK848" i="1"/>
  <c r="AV849" i="1"/>
  <c r="AW849" i="1"/>
  <c r="AX849" i="1"/>
  <c r="AY849" i="1"/>
  <c r="AZ849" i="1"/>
  <c r="BA849" i="1"/>
  <c r="BB849" i="1"/>
  <c r="BC849" i="1"/>
  <c r="BD849" i="1"/>
  <c r="BE849" i="1"/>
  <c r="BH849" i="1"/>
  <c r="BI849" i="1"/>
  <c r="BJ849" i="1"/>
  <c r="BK849" i="1"/>
  <c r="AS850" i="1"/>
  <c r="AV850" i="1"/>
  <c r="AW850" i="1"/>
  <c r="AX850" i="1"/>
  <c r="AY850" i="1"/>
  <c r="AZ850" i="1"/>
  <c r="BA850" i="1"/>
  <c r="BB850" i="1"/>
  <c r="BC850" i="1"/>
  <c r="BD850" i="1"/>
  <c r="BE850" i="1"/>
  <c r="BI850" i="1"/>
  <c r="BJ850" i="1"/>
  <c r="BK850" i="1"/>
  <c r="AS851" i="1"/>
  <c r="AV851" i="1"/>
  <c r="AW851" i="1"/>
  <c r="AX851" i="1"/>
  <c r="AY851" i="1"/>
  <c r="AZ851" i="1"/>
  <c r="BA851" i="1"/>
  <c r="BB851" i="1"/>
  <c r="BC851" i="1"/>
  <c r="BD851" i="1"/>
  <c r="BE851" i="1"/>
  <c r="BH851" i="1"/>
  <c r="BI851" i="1"/>
  <c r="BJ851" i="1"/>
  <c r="BK851" i="1"/>
  <c r="AS852" i="1"/>
  <c r="AV852" i="1"/>
  <c r="AW852" i="1"/>
  <c r="AX852" i="1"/>
  <c r="AY852" i="1"/>
  <c r="AZ852" i="1"/>
  <c r="BA852" i="1"/>
  <c r="BB852" i="1"/>
  <c r="BC852" i="1"/>
  <c r="BD852" i="1"/>
  <c r="BE852" i="1"/>
  <c r="BI852" i="1"/>
  <c r="BJ852" i="1"/>
  <c r="BK852" i="1"/>
  <c r="AS853" i="1"/>
  <c r="AV853" i="1"/>
  <c r="AW853" i="1"/>
  <c r="AX853" i="1"/>
  <c r="AY853" i="1"/>
  <c r="AZ853" i="1"/>
  <c r="BA853" i="1"/>
  <c r="BB853" i="1"/>
  <c r="BC853" i="1"/>
  <c r="BD853" i="1"/>
  <c r="BE853" i="1"/>
  <c r="BH853" i="1"/>
  <c r="BI853" i="1"/>
  <c r="BJ853" i="1"/>
  <c r="BK853" i="1"/>
  <c r="AS854" i="1"/>
  <c r="AV854" i="1"/>
  <c r="AW854" i="1"/>
  <c r="AX854" i="1"/>
  <c r="AY854" i="1"/>
  <c r="AZ854" i="1"/>
  <c r="BA854" i="1"/>
  <c r="BB854" i="1"/>
  <c r="BC854" i="1"/>
  <c r="BD854" i="1"/>
  <c r="BE854" i="1"/>
  <c r="BI854" i="1"/>
  <c r="BJ854" i="1"/>
  <c r="BK854" i="1"/>
  <c r="AS855" i="1"/>
  <c r="AV855" i="1"/>
  <c r="AW855" i="1"/>
  <c r="AX855" i="1"/>
  <c r="AY855" i="1"/>
  <c r="AZ855" i="1"/>
  <c r="BA855" i="1"/>
  <c r="BB855" i="1"/>
  <c r="BC855" i="1"/>
  <c r="BD855" i="1"/>
  <c r="BE855" i="1"/>
  <c r="BH855" i="1"/>
  <c r="BI855" i="1"/>
  <c r="BJ855" i="1"/>
  <c r="BK855" i="1"/>
  <c r="AS856" i="1"/>
  <c r="AV856" i="1"/>
  <c r="AW856" i="1"/>
  <c r="AX856" i="1"/>
  <c r="AY856" i="1"/>
  <c r="AZ856" i="1"/>
  <c r="BA856" i="1"/>
  <c r="BB856" i="1"/>
  <c r="BC856" i="1"/>
  <c r="BD856" i="1"/>
  <c r="BE856" i="1"/>
  <c r="BI856" i="1"/>
  <c r="BJ856" i="1"/>
  <c r="BK856" i="1"/>
  <c r="AS857" i="1"/>
  <c r="AV857" i="1"/>
  <c r="AW857" i="1"/>
  <c r="AX857" i="1"/>
  <c r="AY857" i="1"/>
  <c r="AZ857" i="1"/>
  <c r="BA857" i="1"/>
  <c r="BB857" i="1"/>
  <c r="BC857" i="1"/>
  <c r="BD857" i="1"/>
  <c r="BE857" i="1"/>
  <c r="BH857" i="1"/>
  <c r="BI857" i="1"/>
  <c r="BJ857" i="1"/>
  <c r="BK857" i="1"/>
  <c r="AS858" i="1"/>
  <c r="AV858" i="1"/>
  <c r="AW858" i="1"/>
  <c r="AX858" i="1"/>
  <c r="AY858" i="1"/>
  <c r="AZ858" i="1"/>
  <c r="BA858" i="1"/>
  <c r="BB858" i="1"/>
  <c r="BC858" i="1"/>
  <c r="BD858" i="1"/>
  <c r="BE858" i="1"/>
  <c r="BI858" i="1"/>
  <c r="BJ858" i="1"/>
  <c r="BK858" i="1"/>
  <c r="AS859" i="1"/>
  <c r="AV859" i="1"/>
  <c r="AW859" i="1"/>
  <c r="AX859" i="1"/>
  <c r="AY859" i="1"/>
  <c r="AZ859" i="1"/>
  <c r="BA859" i="1"/>
  <c r="BB859" i="1"/>
  <c r="BC859" i="1"/>
  <c r="BD859" i="1"/>
  <c r="BE859" i="1"/>
  <c r="BH859" i="1"/>
  <c r="BI859" i="1"/>
  <c r="BJ859" i="1"/>
  <c r="BK859" i="1"/>
  <c r="AV860" i="1"/>
  <c r="AW860" i="1"/>
  <c r="AX860" i="1"/>
  <c r="AY860" i="1"/>
  <c r="AZ860" i="1"/>
  <c r="BA860" i="1"/>
  <c r="BB860" i="1"/>
  <c r="BC860" i="1"/>
  <c r="BD860" i="1"/>
  <c r="BE860" i="1"/>
  <c r="BI860" i="1"/>
  <c r="BJ860" i="1"/>
  <c r="BK860" i="1"/>
  <c r="AS861" i="1"/>
  <c r="AV861" i="1"/>
  <c r="AW861" i="1"/>
  <c r="AX861" i="1"/>
  <c r="AY861" i="1"/>
  <c r="AZ861" i="1"/>
  <c r="BA861" i="1"/>
  <c r="BB861" i="1"/>
  <c r="BC861" i="1"/>
  <c r="BD861" i="1"/>
  <c r="BE861" i="1"/>
  <c r="BH861" i="1"/>
  <c r="BI861" i="1"/>
  <c r="BJ861" i="1"/>
  <c r="BK861" i="1"/>
  <c r="AS862" i="1"/>
  <c r="AV862" i="1"/>
  <c r="AW862" i="1"/>
  <c r="AX862" i="1"/>
  <c r="AY862" i="1"/>
  <c r="AZ862" i="1"/>
  <c r="BA862" i="1"/>
  <c r="BB862" i="1"/>
  <c r="BC862" i="1"/>
  <c r="BD862" i="1"/>
  <c r="BE862" i="1"/>
  <c r="BI862" i="1"/>
  <c r="BJ862" i="1"/>
  <c r="BK862" i="1"/>
  <c r="AS863" i="1"/>
  <c r="AV863" i="1"/>
  <c r="AW863" i="1"/>
  <c r="AX863" i="1"/>
  <c r="AY863" i="1"/>
  <c r="AZ863" i="1"/>
  <c r="BA863" i="1"/>
  <c r="BB863" i="1"/>
  <c r="BC863" i="1"/>
  <c r="BD863" i="1"/>
  <c r="BE863" i="1"/>
  <c r="BH863" i="1"/>
  <c r="BI863" i="1"/>
  <c r="BJ863" i="1"/>
  <c r="BK863" i="1"/>
  <c r="AS864" i="1"/>
  <c r="AV864" i="1"/>
  <c r="AW864" i="1"/>
  <c r="AX864" i="1"/>
  <c r="AY864" i="1"/>
  <c r="AZ864" i="1"/>
  <c r="BA864" i="1"/>
  <c r="BB864" i="1"/>
  <c r="BC864" i="1"/>
  <c r="BD864" i="1"/>
  <c r="BE864" i="1"/>
  <c r="BI864" i="1"/>
  <c r="BJ864" i="1"/>
  <c r="BK864" i="1"/>
  <c r="AS865" i="1"/>
  <c r="AV865" i="1"/>
  <c r="AW865" i="1"/>
  <c r="AX865" i="1"/>
  <c r="AY865" i="1"/>
  <c r="AZ865" i="1"/>
  <c r="BA865" i="1"/>
  <c r="BB865" i="1"/>
  <c r="BC865" i="1"/>
  <c r="BD865" i="1"/>
  <c r="BE865" i="1"/>
  <c r="BH865" i="1"/>
  <c r="BI865" i="1"/>
  <c r="BJ865" i="1"/>
  <c r="BK865" i="1"/>
  <c r="AS866" i="1"/>
  <c r="AV866" i="1"/>
  <c r="AW866" i="1"/>
  <c r="AX866" i="1"/>
  <c r="AY866" i="1"/>
  <c r="AZ866" i="1"/>
  <c r="BA866" i="1"/>
  <c r="BB866" i="1"/>
  <c r="BC866" i="1"/>
  <c r="BD866" i="1"/>
  <c r="BE866" i="1"/>
  <c r="BI866" i="1"/>
  <c r="BJ866" i="1"/>
  <c r="BK866" i="1"/>
  <c r="AS867" i="1"/>
  <c r="AV867" i="1"/>
  <c r="AW867" i="1"/>
  <c r="AX867" i="1"/>
  <c r="AY867" i="1"/>
  <c r="AZ867" i="1"/>
  <c r="BA867" i="1"/>
  <c r="BB867" i="1"/>
  <c r="BC867" i="1"/>
  <c r="BD867" i="1"/>
  <c r="BE867" i="1"/>
  <c r="BH867" i="1"/>
  <c r="BI867" i="1"/>
  <c r="BJ867" i="1"/>
  <c r="BK867" i="1"/>
  <c r="AS868" i="1"/>
  <c r="AV868" i="1"/>
  <c r="AW868" i="1"/>
  <c r="AX868" i="1"/>
  <c r="AY868" i="1"/>
  <c r="AZ868" i="1"/>
  <c r="BA868" i="1"/>
  <c r="BB868" i="1"/>
  <c r="BC868" i="1"/>
  <c r="BD868" i="1"/>
  <c r="BE868" i="1"/>
  <c r="BI868" i="1"/>
  <c r="BJ868" i="1"/>
  <c r="BK868" i="1"/>
  <c r="AS869" i="1"/>
  <c r="AV869" i="1"/>
  <c r="AW869" i="1"/>
  <c r="AX869" i="1"/>
  <c r="AY869" i="1"/>
  <c r="AZ869" i="1"/>
  <c r="BA869" i="1"/>
  <c r="BB869" i="1"/>
  <c r="BC869" i="1"/>
  <c r="BD869" i="1"/>
  <c r="BE869" i="1"/>
  <c r="BH869" i="1"/>
  <c r="BI869" i="1"/>
  <c r="BJ869" i="1"/>
  <c r="BK869" i="1"/>
  <c r="AS870" i="1"/>
  <c r="AV870" i="1"/>
  <c r="AW870" i="1"/>
  <c r="AX870" i="1"/>
  <c r="AY870" i="1"/>
  <c r="AZ870" i="1"/>
  <c r="BA870" i="1"/>
  <c r="BB870" i="1"/>
  <c r="BC870" i="1"/>
  <c r="BD870" i="1"/>
  <c r="BE870" i="1"/>
  <c r="BI870" i="1"/>
  <c r="BJ870" i="1"/>
  <c r="BK870" i="1"/>
  <c r="AS871" i="1"/>
  <c r="AV871" i="1"/>
  <c r="AW871" i="1"/>
  <c r="AX871" i="1"/>
  <c r="AY871" i="1"/>
  <c r="AZ871" i="1"/>
  <c r="BA871" i="1"/>
  <c r="BB871" i="1"/>
  <c r="BC871" i="1"/>
  <c r="BD871" i="1"/>
  <c r="BE871" i="1"/>
  <c r="BH871" i="1"/>
  <c r="BI871" i="1"/>
  <c r="BJ871" i="1"/>
  <c r="BK871" i="1"/>
  <c r="AS872" i="1"/>
  <c r="AV872" i="1"/>
  <c r="AW872" i="1"/>
  <c r="AX872" i="1"/>
  <c r="AY872" i="1"/>
  <c r="AZ872" i="1"/>
  <c r="BA872" i="1"/>
  <c r="BB872" i="1"/>
  <c r="BC872" i="1"/>
  <c r="BD872" i="1"/>
  <c r="BE872" i="1"/>
  <c r="BI872" i="1"/>
  <c r="BJ872" i="1"/>
  <c r="BK872" i="1"/>
  <c r="AV873" i="1"/>
  <c r="AW873" i="1"/>
  <c r="AX873" i="1"/>
  <c r="AY873" i="1"/>
  <c r="AZ873" i="1"/>
  <c r="BA873" i="1"/>
  <c r="BB873" i="1"/>
  <c r="BC873" i="1"/>
  <c r="BD873" i="1"/>
  <c r="BE873" i="1"/>
  <c r="BH873" i="1"/>
  <c r="BI873" i="1"/>
  <c r="BJ873" i="1"/>
  <c r="BK873" i="1"/>
  <c r="AS874" i="1"/>
  <c r="AV874" i="1"/>
  <c r="AW874" i="1"/>
  <c r="AX874" i="1"/>
  <c r="AY874" i="1"/>
  <c r="AZ874" i="1"/>
  <c r="BA874" i="1"/>
  <c r="BB874" i="1"/>
  <c r="BC874" i="1"/>
  <c r="BD874" i="1"/>
  <c r="BE874" i="1"/>
  <c r="BI874" i="1"/>
  <c r="BJ874" i="1"/>
  <c r="BK874" i="1"/>
  <c r="AS875" i="1"/>
  <c r="AV875" i="1"/>
  <c r="AW875" i="1"/>
  <c r="AX875" i="1"/>
  <c r="AY875" i="1"/>
  <c r="AZ875" i="1"/>
  <c r="BA875" i="1"/>
  <c r="BB875" i="1"/>
  <c r="BC875" i="1"/>
  <c r="BD875" i="1"/>
  <c r="BE875" i="1"/>
  <c r="BH875" i="1"/>
  <c r="BI875" i="1"/>
  <c r="BJ875" i="1"/>
  <c r="BK875" i="1"/>
  <c r="AS876" i="1"/>
  <c r="AV876" i="1"/>
  <c r="AW876" i="1"/>
  <c r="AX876" i="1"/>
  <c r="AY876" i="1"/>
  <c r="AZ876" i="1"/>
  <c r="BA876" i="1"/>
  <c r="BB876" i="1"/>
  <c r="BC876" i="1"/>
  <c r="BD876" i="1"/>
  <c r="BE876" i="1"/>
  <c r="BI876" i="1"/>
  <c r="BJ876" i="1"/>
  <c r="BK876" i="1"/>
  <c r="AS877" i="1"/>
  <c r="AV877" i="1"/>
  <c r="AW877" i="1"/>
  <c r="AX877" i="1"/>
  <c r="AY877" i="1"/>
  <c r="AZ877" i="1"/>
  <c r="BA877" i="1"/>
  <c r="BB877" i="1"/>
  <c r="BC877" i="1"/>
  <c r="BD877" i="1"/>
  <c r="BE877" i="1"/>
  <c r="BH877" i="1"/>
  <c r="BI877" i="1"/>
  <c r="BJ877" i="1"/>
  <c r="BK877" i="1"/>
  <c r="AS878" i="1"/>
  <c r="AV878" i="1"/>
  <c r="AW878" i="1"/>
  <c r="AX878" i="1"/>
  <c r="AY878" i="1"/>
  <c r="AZ878" i="1"/>
  <c r="BA878" i="1"/>
  <c r="BB878" i="1"/>
  <c r="BC878" i="1"/>
  <c r="BD878" i="1"/>
  <c r="BE878" i="1"/>
  <c r="BI878" i="1"/>
  <c r="BJ878" i="1"/>
  <c r="BK878" i="1"/>
  <c r="AV879" i="1"/>
  <c r="AW879" i="1"/>
  <c r="AX879" i="1"/>
  <c r="AY879" i="1"/>
  <c r="AZ879" i="1"/>
  <c r="BA879" i="1"/>
  <c r="BB879" i="1"/>
  <c r="BC879" i="1"/>
  <c r="BD879" i="1"/>
  <c r="BE879" i="1"/>
  <c r="BH879" i="1"/>
  <c r="BI879" i="1"/>
  <c r="BJ879" i="1"/>
  <c r="BK879" i="1"/>
  <c r="AS880" i="1"/>
  <c r="AV880" i="1"/>
  <c r="AW880" i="1"/>
  <c r="AX880" i="1"/>
  <c r="AY880" i="1"/>
  <c r="AZ880" i="1"/>
  <c r="BA880" i="1"/>
  <c r="BB880" i="1"/>
  <c r="BC880" i="1"/>
  <c r="BD880" i="1"/>
  <c r="BE880" i="1"/>
  <c r="BI880" i="1"/>
  <c r="BJ880" i="1"/>
  <c r="BK880" i="1"/>
  <c r="AV881" i="1"/>
  <c r="AW881" i="1"/>
  <c r="AX881" i="1"/>
  <c r="AY881" i="1"/>
  <c r="AZ881" i="1"/>
  <c r="BA881" i="1"/>
  <c r="BB881" i="1"/>
  <c r="BC881" i="1"/>
  <c r="BD881" i="1"/>
  <c r="BE881" i="1"/>
  <c r="BH881" i="1"/>
  <c r="BI881" i="1"/>
  <c r="BJ881" i="1"/>
  <c r="BK881" i="1"/>
  <c r="AS882" i="1"/>
  <c r="AV882" i="1"/>
  <c r="AW882" i="1"/>
  <c r="AX882" i="1"/>
  <c r="AY882" i="1"/>
  <c r="AZ882" i="1"/>
  <c r="BA882" i="1"/>
  <c r="BB882" i="1"/>
  <c r="BC882" i="1"/>
  <c r="BD882" i="1"/>
  <c r="BE882" i="1"/>
  <c r="BI882" i="1"/>
  <c r="BJ882" i="1"/>
  <c r="BK882" i="1"/>
  <c r="AS883" i="1"/>
  <c r="AV883" i="1"/>
  <c r="AW883" i="1"/>
  <c r="AX883" i="1"/>
  <c r="AY883" i="1"/>
  <c r="AZ883" i="1"/>
  <c r="BA883" i="1"/>
  <c r="BB883" i="1"/>
  <c r="BC883" i="1"/>
  <c r="BD883" i="1"/>
  <c r="BE883" i="1"/>
  <c r="BH883" i="1"/>
  <c r="BI883" i="1"/>
  <c r="BJ883" i="1"/>
  <c r="BK883" i="1"/>
  <c r="AV884" i="1"/>
  <c r="AW884" i="1"/>
  <c r="AX884" i="1"/>
  <c r="AY884" i="1"/>
  <c r="AZ884" i="1"/>
  <c r="BA884" i="1"/>
  <c r="BB884" i="1"/>
  <c r="BC884" i="1"/>
  <c r="BD884" i="1"/>
  <c r="BE884" i="1"/>
  <c r="BI884" i="1"/>
  <c r="BJ884" i="1"/>
  <c r="BK884" i="1"/>
  <c r="AS885" i="1"/>
  <c r="AV885" i="1"/>
  <c r="AW885" i="1"/>
  <c r="AX885" i="1"/>
  <c r="AY885" i="1"/>
  <c r="AZ885" i="1"/>
  <c r="BA885" i="1"/>
  <c r="BB885" i="1"/>
  <c r="BC885" i="1"/>
  <c r="BD885" i="1"/>
  <c r="BE885" i="1"/>
  <c r="BH885" i="1"/>
  <c r="BI885" i="1"/>
  <c r="BJ885" i="1"/>
  <c r="BK885" i="1"/>
  <c r="AS886" i="1"/>
  <c r="AV886" i="1"/>
  <c r="AW886" i="1"/>
  <c r="AX886" i="1"/>
  <c r="AY886" i="1"/>
  <c r="AZ886" i="1"/>
  <c r="BA886" i="1"/>
  <c r="BB886" i="1"/>
  <c r="BC886" i="1"/>
  <c r="BD886" i="1"/>
  <c r="BE886" i="1"/>
  <c r="BI886" i="1"/>
  <c r="BJ886" i="1"/>
  <c r="BK886" i="1"/>
  <c r="AS887" i="1"/>
  <c r="AV887" i="1"/>
  <c r="AW887" i="1"/>
  <c r="AX887" i="1"/>
  <c r="AY887" i="1"/>
  <c r="AZ887" i="1"/>
  <c r="BA887" i="1"/>
  <c r="BB887" i="1"/>
  <c r="BC887" i="1"/>
  <c r="BD887" i="1"/>
  <c r="BE887" i="1"/>
  <c r="BH887" i="1"/>
  <c r="BI887" i="1"/>
  <c r="BJ887" i="1"/>
  <c r="BK887" i="1"/>
  <c r="AS888" i="1"/>
  <c r="AV888" i="1"/>
  <c r="AW888" i="1"/>
  <c r="AX888" i="1"/>
  <c r="AY888" i="1"/>
  <c r="AZ888" i="1"/>
  <c r="BA888" i="1"/>
  <c r="BB888" i="1"/>
  <c r="BC888" i="1"/>
  <c r="BD888" i="1"/>
  <c r="BE888" i="1"/>
  <c r="BI888" i="1"/>
  <c r="BJ888" i="1"/>
  <c r="BK888" i="1"/>
  <c r="AS889" i="1"/>
  <c r="AV889" i="1"/>
  <c r="AW889" i="1"/>
  <c r="AX889" i="1"/>
  <c r="AY889" i="1"/>
  <c r="AZ889" i="1"/>
  <c r="BA889" i="1"/>
  <c r="BB889" i="1"/>
  <c r="BC889" i="1"/>
  <c r="BD889" i="1"/>
  <c r="BE889" i="1"/>
  <c r="BH889" i="1"/>
  <c r="BI889" i="1"/>
  <c r="BJ889" i="1"/>
  <c r="BK889" i="1"/>
  <c r="AV890" i="1"/>
  <c r="AW890" i="1"/>
  <c r="AX890" i="1"/>
  <c r="AY890" i="1"/>
  <c r="AZ890" i="1"/>
  <c r="BA890" i="1"/>
  <c r="BB890" i="1"/>
  <c r="BC890" i="1"/>
  <c r="BD890" i="1"/>
  <c r="BE890" i="1"/>
  <c r="BI890" i="1"/>
  <c r="BJ890" i="1"/>
  <c r="BK890" i="1"/>
  <c r="AS891" i="1"/>
  <c r="AV891" i="1"/>
  <c r="AW891" i="1"/>
  <c r="AX891" i="1"/>
  <c r="AY891" i="1"/>
  <c r="AZ891" i="1"/>
  <c r="BA891" i="1"/>
  <c r="BB891" i="1"/>
  <c r="BC891" i="1"/>
  <c r="BD891" i="1"/>
  <c r="BE891" i="1"/>
  <c r="BH891" i="1"/>
  <c r="BI891" i="1"/>
  <c r="BJ891" i="1"/>
  <c r="BK891" i="1"/>
  <c r="AS892" i="1"/>
  <c r="AV892" i="1"/>
  <c r="AW892" i="1"/>
  <c r="AX892" i="1"/>
  <c r="AY892" i="1"/>
  <c r="AZ892" i="1"/>
  <c r="BA892" i="1"/>
  <c r="BB892" i="1"/>
  <c r="BC892" i="1"/>
  <c r="BD892" i="1"/>
  <c r="BE892" i="1"/>
  <c r="BI892" i="1"/>
  <c r="BJ892" i="1"/>
  <c r="BK892" i="1"/>
  <c r="AS893" i="1"/>
  <c r="AV893" i="1"/>
  <c r="AW893" i="1"/>
  <c r="AX893" i="1"/>
  <c r="AY893" i="1"/>
  <c r="AZ893" i="1"/>
  <c r="BA893" i="1"/>
  <c r="BB893" i="1"/>
  <c r="BC893" i="1"/>
  <c r="BD893" i="1"/>
  <c r="BE893" i="1"/>
  <c r="BH893" i="1"/>
  <c r="BI893" i="1"/>
  <c r="BJ893" i="1"/>
  <c r="BK893" i="1"/>
  <c r="AS894" i="1"/>
  <c r="AV894" i="1"/>
  <c r="AW894" i="1"/>
  <c r="AX894" i="1"/>
  <c r="AY894" i="1"/>
  <c r="AZ894" i="1"/>
  <c r="BA894" i="1"/>
  <c r="BB894" i="1"/>
  <c r="BC894" i="1"/>
  <c r="BD894" i="1"/>
  <c r="BE894" i="1"/>
  <c r="BI894" i="1"/>
  <c r="BJ894" i="1"/>
  <c r="BK894" i="1"/>
  <c r="AS895" i="1"/>
  <c r="AV895" i="1"/>
  <c r="AW895" i="1"/>
  <c r="AX895" i="1"/>
  <c r="AY895" i="1"/>
  <c r="AZ895" i="1"/>
  <c r="BA895" i="1"/>
  <c r="BB895" i="1"/>
  <c r="BC895" i="1"/>
  <c r="BD895" i="1"/>
  <c r="BE895" i="1"/>
  <c r="BH895" i="1"/>
  <c r="BI895" i="1"/>
  <c r="BJ895" i="1"/>
  <c r="BK895" i="1"/>
  <c r="AS896" i="1"/>
  <c r="AV896" i="1"/>
  <c r="AW896" i="1"/>
  <c r="AX896" i="1"/>
  <c r="AY896" i="1"/>
  <c r="AZ896" i="1"/>
  <c r="BA896" i="1"/>
  <c r="BB896" i="1"/>
  <c r="BC896" i="1"/>
  <c r="BD896" i="1"/>
  <c r="BE896" i="1"/>
  <c r="BI896" i="1"/>
  <c r="BJ896" i="1"/>
  <c r="BK896" i="1"/>
  <c r="AV897" i="1"/>
  <c r="AW897" i="1"/>
  <c r="AX897" i="1"/>
  <c r="AY897" i="1"/>
  <c r="AZ897" i="1"/>
  <c r="BA897" i="1"/>
  <c r="BB897" i="1"/>
  <c r="BC897" i="1"/>
  <c r="BD897" i="1"/>
  <c r="BE897" i="1"/>
  <c r="BH897" i="1"/>
  <c r="BI897" i="1"/>
  <c r="BJ897" i="1"/>
  <c r="BK897" i="1"/>
  <c r="AS898" i="1"/>
  <c r="AV898" i="1"/>
  <c r="AW898" i="1"/>
  <c r="AX898" i="1"/>
  <c r="AY898" i="1"/>
  <c r="AZ898" i="1"/>
  <c r="BA898" i="1"/>
  <c r="BB898" i="1"/>
  <c r="BC898" i="1"/>
  <c r="BD898" i="1"/>
  <c r="BE898" i="1"/>
  <c r="BI898" i="1"/>
  <c r="BJ898" i="1"/>
  <c r="BK898" i="1"/>
  <c r="AS899" i="1"/>
  <c r="AV899" i="1"/>
  <c r="AW899" i="1"/>
  <c r="AX899" i="1"/>
  <c r="AY899" i="1"/>
  <c r="AZ899" i="1"/>
  <c r="BA899" i="1"/>
  <c r="BB899" i="1"/>
  <c r="BC899" i="1"/>
  <c r="BD899" i="1"/>
  <c r="BE899" i="1"/>
  <c r="BH899" i="1"/>
  <c r="BI899" i="1"/>
  <c r="BJ899" i="1"/>
  <c r="BK899" i="1"/>
  <c r="AS900" i="1"/>
  <c r="AV900" i="1"/>
  <c r="AW900" i="1"/>
  <c r="AX900" i="1"/>
  <c r="AY900" i="1"/>
  <c r="AZ900" i="1"/>
  <c r="BA900" i="1"/>
  <c r="BB900" i="1"/>
  <c r="BC900" i="1"/>
  <c r="BD900" i="1"/>
  <c r="BE900" i="1"/>
  <c r="BI900" i="1"/>
  <c r="BJ900" i="1"/>
  <c r="BK900" i="1"/>
  <c r="AS901" i="1"/>
  <c r="AV901" i="1"/>
  <c r="AW901" i="1"/>
  <c r="AX901" i="1"/>
  <c r="AY901" i="1"/>
  <c r="AZ901" i="1"/>
  <c r="BA901" i="1"/>
  <c r="BB901" i="1"/>
  <c r="BC901" i="1"/>
  <c r="BD901" i="1"/>
  <c r="BE901" i="1"/>
  <c r="BH901" i="1"/>
  <c r="BI901" i="1"/>
  <c r="BJ901" i="1"/>
  <c r="BK901" i="1"/>
  <c r="AS902" i="1"/>
  <c r="AV902" i="1"/>
  <c r="AW902" i="1"/>
  <c r="AX902" i="1"/>
  <c r="AY902" i="1"/>
  <c r="AZ902" i="1"/>
  <c r="BA902" i="1"/>
  <c r="BB902" i="1"/>
  <c r="BC902" i="1"/>
  <c r="BD902" i="1"/>
  <c r="BE902" i="1"/>
  <c r="BI902" i="1"/>
  <c r="BJ902" i="1"/>
  <c r="BK902" i="1"/>
  <c r="AV903" i="1"/>
  <c r="AW903" i="1"/>
  <c r="AX903" i="1"/>
  <c r="AY903" i="1"/>
  <c r="AZ903" i="1"/>
  <c r="BA903" i="1"/>
  <c r="BB903" i="1"/>
  <c r="BC903" i="1"/>
  <c r="BD903" i="1"/>
  <c r="BE903" i="1"/>
  <c r="BH903" i="1"/>
  <c r="BI903" i="1"/>
  <c r="BJ903" i="1"/>
  <c r="BK903" i="1"/>
  <c r="AS904" i="1"/>
  <c r="AV904" i="1"/>
  <c r="AW904" i="1"/>
  <c r="AX904" i="1"/>
  <c r="AY904" i="1"/>
  <c r="AZ904" i="1"/>
  <c r="BA904" i="1"/>
  <c r="BB904" i="1"/>
  <c r="BC904" i="1"/>
  <c r="BD904" i="1"/>
  <c r="BE904" i="1"/>
  <c r="BI904" i="1"/>
  <c r="BJ904" i="1"/>
  <c r="BK904" i="1"/>
  <c r="AS905" i="1"/>
  <c r="AV905" i="1"/>
  <c r="AW905" i="1"/>
  <c r="AX905" i="1"/>
  <c r="AY905" i="1"/>
  <c r="AZ905" i="1"/>
  <c r="BA905" i="1"/>
  <c r="BB905" i="1"/>
  <c r="BC905" i="1"/>
  <c r="BD905" i="1"/>
  <c r="BE905" i="1"/>
  <c r="BH905" i="1"/>
  <c r="BI905" i="1"/>
  <c r="BJ905" i="1"/>
  <c r="BK905" i="1"/>
  <c r="AS906" i="1"/>
  <c r="AV906" i="1"/>
  <c r="AW906" i="1"/>
  <c r="AX906" i="1"/>
  <c r="AY906" i="1"/>
  <c r="AZ906" i="1"/>
  <c r="BA906" i="1"/>
  <c r="BB906" i="1"/>
  <c r="BC906" i="1"/>
  <c r="BD906" i="1"/>
  <c r="BE906" i="1"/>
  <c r="BI906" i="1"/>
  <c r="BJ906" i="1"/>
  <c r="BK906" i="1"/>
  <c r="AS907" i="1"/>
  <c r="AV907" i="1"/>
  <c r="AW907" i="1"/>
  <c r="AX907" i="1"/>
  <c r="AY907" i="1"/>
  <c r="AZ907" i="1"/>
  <c r="BA907" i="1"/>
  <c r="BB907" i="1"/>
  <c r="BC907" i="1"/>
  <c r="BD907" i="1"/>
  <c r="BE907" i="1"/>
  <c r="BH907" i="1"/>
  <c r="BI907" i="1"/>
  <c r="BJ907" i="1"/>
  <c r="BK907" i="1"/>
  <c r="AV908" i="1"/>
  <c r="AW908" i="1"/>
  <c r="AX908" i="1"/>
  <c r="AY908" i="1"/>
  <c r="AZ908" i="1"/>
  <c r="BA908" i="1"/>
  <c r="BB908" i="1"/>
  <c r="BC908" i="1"/>
  <c r="BD908" i="1"/>
  <c r="BE908" i="1"/>
  <c r="BI908" i="1"/>
  <c r="BJ908" i="1"/>
  <c r="BK908" i="1"/>
  <c r="AS909" i="1"/>
  <c r="AV909" i="1"/>
  <c r="AW909" i="1"/>
  <c r="AX909" i="1"/>
  <c r="AY909" i="1"/>
  <c r="AZ909" i="1"/>
  <c r="BA909" i="1"/>
  <c r="BB909" i="1"/>
  <c r="BC909" i="1"/>
  <c r="BD909" i="1"/>
  <c r="BE909" i="1"/>
  <c r="BH909" i="1"/>
  <c r="BI909" i="1"/>
  <c r="BJ909" i="1"/>
  <c r="BK909" i="1"/>
  <c r="AS910" i="1"/>
  <c r="AV910" i="1"/>
  <c r="AW910" i="1"/>
  <c r="AX910" i="1"/>
  <c r="AY910" i="1"/>
  <c r="AZ910" i="1"/>
  <c r="BA910" i="1"/>
  <c r="BB910" i="1"/>
  <c r="BC910" i="1"/>
  <c r="BD910" i="1"/>
  <c r="BE910" i="1"/>
  <c r="BI910" i="1"/>
  <c r="BJ910" i="1"/>
  <c r="BK910" i="1"/>
  <c r="AS911" i="1"/>
  <c r="AV911" i="1"/>
  <c r="AW911" i="1"/>
  <c r="AX911" i="1"/>
  <c r="AY911" i="1"/>
  <c r="AZ911" i="1"/>
  <c r="BA911" i="1"/>
  <c r="BB911" i="1"/>
  <c r="BC911" i="1"/>
  <c r="BD911" i="1"/>
  <c r="BE911" i="1"/>
  <c r="BH911" i="1"/>
  <c r="BI911" i="1"/>
  <c r="BJ911" i="1"/>
  <c r="BK911" i="1"/>
  <c r="AS912" i="1"/>
  <c r="AV912" i="1"/>
  <c r="AW912" i="1"/>
  <c r="AX912" i="1"/>
  <c r="AY912" i="1"/>
  <c r="AZ912" i="1"/>
  <c r="BA912" i="1"/>
  <c r="BB912" i="1"/>
  <c r="BC912" i="1"/>
  <c r="BD912" i="1"/>
  <c r="BE912" i="1"/>
  <c r="BI912" i="1"/>
  <c r="BJ912" i="1"/>
  <c r="BK912" i="1"/>
  <c r="AS913" i="1"/>
  <c r="AV913" i="1"/>
  <c r="AW913" i="1"/>
  <c r="AX913" i="1"/>
  <c r="AY913" i="1"/>
  <c r="AZ913" i="1"/>
  <c r="BA913" i="1"/>
  <c r="BB913" i="1"/>
  <c r="BC913" i="1"/>
  <c r="BD913" i="1"/>
  <c r="BE913" i="1"/>
  <c r="BH913" i="1"/>
  <c r="BI913" i="1"/>
  <c r="BJ913" i="1"/>
  <c r="BK913" i="1"/>
  <c r="AV914" i="1"/>
  <c r="AW914" i="1"/>
  <c r="AX914" i="1"/>
  <c r="AY914" i="1"/>
  <c r="AZ914" i="1"/>
  <c r="BA914" i="1"/>
  <c r="BB914" i="1"/>
  <c r="BC914" i="1"/>
  <c r="BD914" i="1"/>
  <c r="BE914" i="1"/>
  <c r="BI914" i="1"/>
  <c r="BJ914" i="1"/>
  <c r="BK914" i="1"/>
  <c r="AS915" i="1"/>
  <c r="AV915" i="1"/>
  <c r="AW915" i="1"/>
  <c r="AX915" i="1"/>
  <c r="AY915" i="1"/>
  <c r="AZ915" i="1"/>
  <c r="BA915" i="1"/>
  <c r="BB915" i="1"/>
  <c r="BC915" i="1"/>
  <c r="BD915" i="1"/>
  <c r="BE915" i="1"/>
  <c r="BH915" i="1"/>
  <c r="BI915" i="1"/>
  <c r="BJ915" i="1"/>
  <c r="BK915" i="1"/>
  <c r="AS916" i="1"/>
  <c r="AV916" i="1"/>
  <c r="AW916" i="1"/>
  <c r="AX916" i="1"/>
  <c r="AY916" i="1"/>
  <c r="AZ916" i="1"/>
  <c r="BA916" i="1"/>
  <c r="BB916" i="1"/>
  <c r="BC916" i="1"/>
  <c r="BD916" i="1"/>
  <c r="BE916" i="1"/>
  <c r="BI916" i="1"/>
  <c r="BJ916" i="1"/>
  <c r="BK916" i="1"/>
  <c r="AS917" i="1"/>
  <c r="AV917" i="1"/>
  <c r="AW917" i="1"/>
  <c r="AX917" i="1"/>
  <c r="AY917" i="1"/>
  <c r="AZ917" i="1"/>
  <c r="BA917" i="1"/>
  <c r="BB917" i="1"/>
  <c r="BC917" i="1"/>
  <c r="BD917" i="1"/>
  <c r="BE917" i="1"/>
  <c r="BH917" i="1"/>
  <c r="BI917" i="1"/>
  <c r="BJ917" i="1"/>
  <c r="BK917" i="1"/>
  <c r="AS918" i="1"/>
  <c r="AV918" i="1"/>
  <c r="AW918" i="1"/>
  <c r="AX918" i="1"/>
  <c r="AY918" i="1"/>
  <c r="AZ918" i="1"/>
  <c r="BA918" i="1"/>
  <c r="BB918" i="1"/>
  <c r="BC918" i="1"/>
  <c r="BD918" i="1"/>
  <c r="BE918" i="1"/>
  <c r="BI918" i="1"/>
  <c r="BJ918" i="1"/>
  <c r="BK918" i="1"/>
  <c r="AV919" i="1"/>
  <c r="AW919" i="1"/>
  <c r="AX919" i="1"/>
  <c r="AY919" i="1"/>
  <c r="AZ919" i="1"/>
  <c r="BA919" i="1"/>
  <c r="BB919" i="1"/>
  <c r="BC919" i="1"/>
  <c r="BD919" i="1"/>
  <c r="BE919" i="1"/>
  <c r="BH919" i="1"/>
  <c r="BI919" i="1"/>
  <c r="BJ919" i="1"/>
  <c r="BK919" i="1"/>
  <c r="AS920" i="1"/>
  <c r="AV920" i="1"/>
  <c r="AW920" i="1"/>
  <c r="AX920" i="1"/>
  <c r="AY920" i="1"/>
  <c r="AZ920" i="1"/>
  <c r="BA920" i="1"/>
  <c r="BB920" i="1"/>
  <c r="BC920" i="1"/>
  <c r="BD920" i="1"/>
  <c r="BE920" i="1"/>
  <c r="BI920" i="1"/>
  <c r="BJ920" i="1"/>
  <c r="BK920" i="1"/>
  <c r="AV921" i="1"/>
  <c r="AW921" i="1"/>
  <c r="AX921" i="1"/>
  <c r="AY921" i="1"/>
  <c r="AZ921" i="1"/>
  <c r="BA921" i="1"/>
  <c r="BB921" i="1"/>
  <c r="BC921" i="1"/>
  <c r="BD921" i="1"/>
  <c r="BE921" i="1"/>
  <c r="BH921" i="1"/>
  <c r="BI921" i="1"/>
  <c r="BJ921" i="1"/>
  <c r="BK921" i="1"/>
  <c r="AS922" i="1"/>
  <c r="AV922" i="1"/>
  <c r="AW922" i="1"/>
  <c r="AX922" i="1"/>
  <c r="AY922" i="1"/>
  <c r="AZ922" i="1"/>
  <c r="BA922" i="1"/>
  <c r="BB922" i="1"/>
  <c r="BC922" i="1"/>
  <c r="BD922" i="1"/>
  <c r="BE922" i="1"/>
  <c r="BI922" i="1"/>
  <c r="BJ922" i="1"/>
  <c r="BK922" i="1"/>
  <c r="AS923" i="1"/>
  <c r="AV923" i="1"/>
  <c r="AW923" i="1"/>
  <c r="AX923" i="1"/>
  <c r="AY923" i="1"/>
  <c r="AZ923" i="1"/>
  <c r="BA923" i="1"/>
  <c r="BB923" i="1"/>
  <c r="BC923" i="1"/>
  <c r="BD923" i="1"/>
  <c r="BE923" i="1"/>
  <c r="BH923" i="1"/>
  <c r="BI923" i="1"/>
  <c r="BJ923" i="1"/>
  <c r="BK923" i="1"/>
  <c r="AS924" i="1"/>
  <c r="AV924" i="1"/>
  <c r="AW924" i="1"/>
  <c r="AX924" i="1"/>
  <c r="AY924" i="1"/>
  <c r="AZ924" i="1"/>
  <c r="BA924" i="1"/>
  <c r="BB924" i="1"/>
  <c r="BC924" i="1"/>
  <c r="BD924" i="1"/>
  <c r="BE924" i="1"/>
  <c r="BI924" i="1"/>
  <c r="BJ924" i="1"/>
  <c r="BK924" i="1"/>
  <c r="AS925" i="1"/>
  <c r="AV925" i="1"/>
  <c r="AW925" i="1"/>
  <c r="AX925" i="1"/>
  <c r="AY925" i="1"/>
  <c r="AZ925" i="1"/>
  <c r="BA925" i="1"/>
  <c r="BB925" i="1"/>
  <c r="BC925" i="1"/>
  <c r="BD925" i="1"/>
  <c r="BE925" i="1"/>
  <c r="BH925" i="1"/>
  <c r="BI925" i="1"/>
  <c r="BJ925" i="1"/>
  <c r="BK925" i="1"/>
  <c r="AV926" i="1"/>
  <c r="AW926" i="1"/>
  <c r="AX926" i="1"/>
  <c r="AY926" i="1"/>
  <c r="AZ926" i="1"/>
  <c r="BA926" i="1"/>
  <c r="BB926" i="1"/>
  <c r="BC926" i="1"/>
  <c r="BD926" i="1"/>
  <c r="BE926" i="1"/>
  <c r="BI926" i="1"/>
  <c r="BJ926" i="1"/>
  <c r="BK926" i="1"/>
  <c r="AV927" i="1"/>
  <c r="AW927" i="1"/>
  <c r="AX927" i="1"/>
  <c r="AY927" i="1"/>
  <c r="AZ927" i="1"/>
  <c r="BA927" i="1"/>
  <c r="BB927" i="1"/>
  <c r="BC927" i="1"/>
  <c r="BD927" i="1"/>
  <c r="BE927" i="1"/>
  <c r="BH927" i="1"/>
  <c r="BI927" i="1"/>
  <c r="BJ927" i="1"/>
  <c r="BK927" i="1"/>
  <c r="AV928" i="1"/>
  <c r="AW928" i="1"/>
  <c r="AX928" i="1"/>
  <c r="AY928" i="1"/>
  <c r="AZ928" i="1"/>
  <c r="BA928" i="1"/>
  <c r="BB928" i="1"/>
  <c r="BC928" i="1"/>
  <c r="BD928" i="1"/>
  <c r="BE928" i="1"/>
  <c r="BI928" i="1"/>
  <c r="BJ928" i="1"/>
  <c r="BK928" i="1"/>
  <c r="AV929" i="1"/>
  <c r="AW929" i="1"/>
  <c r="AX929" i="1"/>
  <c r="AY929" i="1"/>
  <c r="AZ929" i="1"/>
  <c r="BA929" i="1"/>
  <c r="BB929" i="1"/>
  <c r="BC929" i="1"/>
  <c r="BD929" i="1"/>
  <c r="BE929" i="1"/>
  <c r="BH929" i="1"/>
  <c r="BI929" i="1"/>
  <c r="BJ929" i="1"/>
  <c r="BK929" i="1"/>
  <c r="AV930" i="1"/>
  <c r="AW930" i="1"/>
  <c r="AX930" i="1"/>
  <c r="AY930" i="1"/>
  <c r="AZ930" i="1"/>
  <c r="BA930" i="1"/>
  <c r="BB930" i="1"/>
  <c r="BC930" i="1"/>
  <c r="BD930" i="1"/>
  <c r="BE930" i="1"/>
  <c r="BI930" i="1"/>
  <c r="BJ930" i="1"/>
  <c r="BK930" i="1"/>
  <c r="AS931" i="1"/>
  <c r="AV931" i="1"/>
  <c r="AW931" i="1"/>
  <c r="AX931" i="1"/>
  <c r="AY931" i="1"/>
  <c r="AZ931" i="1"/>
  <c r="BA931" i="1"/>
  <c r="BB931" i="1"/>
  <c r="BC931" i="1"/>
  <c r="BD931" i="1"/>
  <c r="BE931" i="1"/>
  <c r="BH931" i="1"/>
  <c r="BI931" i="1"/>
  <c r="BJ931" i="1"/>
  <c r="BK931" i="1"/>
  <c r="AV932" i="1"/>
  <c r="AW932" i="1"/>
  <c r="AX932" i="1"/>
  <c r="AY932" i="1"/>
  <c r="AZ932" i="1"/>
  <c r="BA932" i="1"/>
  <c r="BB932" i="1"/>
  <c r="BC932" i="1"/>
  <c r="BD932" i="1"/>
  <c r="BE932" i="1"/>
  <c r="BI932" i="1"/>
  <c r="BJ932" i="1"/>
  <c r="BK932" i="1"/>
  <c r="AV933" i="1"/>
  <c r="AW933" i="1"/>
  <c r="AX933" i="1"/>
  <c r="AY933" i="1"/>
  <c r="AZ933" i="1"/>
  <c r="BA933" i="1"/>
  <c r="BB933" i="1"/>
  <c r="BC933" i="1"/>
  <c r="BD933" i="1"/>
  <c r="BE933" i="1"/>
  <c r="BH933" i="1"/>
  <c r="BI933" i="1"/>
  <c r="BJ933" i="1"/>
  <c r="BK933" i="1"/>
  <c r="AV934" i="1"/>
  <c r="AW934" i="1"/>
  <c r="AX934" i="1"/>
  <c r="AY934" i="1"/>
  <c r="AZ934" i="1"/>
  <c r="BA934" i="1"/>
  <c r="BB934" i="1"/>
  <c r="BC934" i="1"/>
  <c r="BD934" i="1"/>
  <c r="BE934" i="1"/>
  <c r="BI934" i="1"/>
  <c r="BJ934" i="1"/>
  <c r="BK934" i="1"/>
  <c r="AS935" i="1"/>
  <c r="AV935" i="1"/>
  <c r="AW935" i="1"/>
  <c r="AX935" i="1"/>
  <c r="AY935" i="1"/>
  <c r="AZ935" i="1"/>
  <c r="BA935" i="1"/>
  <c r="BB935" i="1"/>
  <c r="BC935" i="1"/>
  <c r="BD935" i="1"/>
  <c r="BE935" i="1"/>
  <c r="BH935" i="1"/>
  <c r="BI935" i="1"/>
  <c r="BJ935" i="1"/>
  <c r="BK935" i="1"/>
  <c r="AV936" i="1"/>
  <c r="AW936" i="1"/>
  <c r="AX936" i="1"/>
  <c r="AY936" i="1"/>
  <c r="AZ936" i="1"/>
  <c r="BA936" i="1"/>
  <c r="BB936" i="1"/>
  <c r="BC936" i="1"/>
  <c r="BD936" i="1"/>
  <c r="BE936" i="1"/>
  <c r="BI936" i="1"/>
  <c r="BJ936" i="1"/>
  <c r="BK936" i="1"/>
  <c r="AS937" i="1"/>
  <c r="AV937" i="1"/>
  <c r="AW937" i="1"/>
  <c r="AX937" i="1"/>
  <c r="AY937" i="1"/>
  <c r="AZ937" i="1"/>
  <c r="BA937" i="1"/>
  <c r="BB937" i="1"/>
  <c r="BC937" i="1"/>
  <c r="BD937" i="1"/>
  <c r="BE937" i="1"/>
  <c r="BH937" i="1"/>
  <c r="BI937" i="1"/>
  <c r="BJ937" i="1"/>
  <c r="BK937" i="1"/>
  <c r="AV938" i="1"/>
  <c r="AW938" i="1"/>
  <c r="AX938" i="1"/>
  <c r="AY938" i="1"/>
  <c r="AZ938" i="1"/>
  <c r="BA938" i="1"/>
  <c r="BB938" i="1"/>
  <c r="BC938" i="1"/>
  <c r="BD938" i="1"/>
  <c r="BE938" i="1"/>
  <c r="BI938" i="1"/>
  <c r="BJ938" i="1"/>
  <c r="BK938" i="1"/>
  <c r="AS939" i="1"/>
  <c r="AV939" i="1"/>
  <c r="AW939" i="1"/>
  <c r="AX939" i="1"/>
  <c r="AY939" i="1"/>
  <c r="AZ939" i="1"/>
  <c r="BA939" i="1"/>
  <c r="BB939" i="1"/>
  <c r="BC939" i="1"/>
  <c r="BD939" i="1"/>
  <c r="BE939" i="1"/>
  <c r="BH939" i="1"/>
  <c r="BI939" i="1"/>
  <c r="BJ939" i="1"/>
  <c r="BK939" i="1"/>
  <c r="AV940" i="1"/>
  <c r="AW940" i="1"/>
  <c r="AX940" i="1"/>
  <c r="AY940" i="1"/>
  <c r="AZ940" i="1"/>
  <c r="BA940" i="1"/>
  <c r="BB940" i="1"/>
  <c r="BC940" i="1"/>
  <c r="BD940" i="1"/>
  <c r="BE940" i="1"/>
  <c r="BI940" i="1"/>
  <c r="BJ940" i="1"/>
  <c r="BK940" i="1"/>
  <c r="AS941" i="1"/>
  <c r="AV941" i="1"/>
  <c r="AW941" i="1"/>
  <c r="AX941" i="1"/>
  <c r="AY941" i="1"/>
  <c r="AZ941" i="1"/>
  <c r="BA941" i="1"/>
  <c r="BB941" i="1"/>
  <c r="BC941" i="1"/>
  <c r="BD941" i="1"/>
  <c r="BE941" i="1"/>
  <c r="BH941" i="1"/>
  <c r="BI941" i="1"/>
  <c r="BJ941" i="1"/>
  <c r="BK941" i="1"/>
  <c r="AV942" i="1"/>
  <c r="AW942" i="1"/>
  <c r="AX942" i="1"/>
  <c r="AY942" i="1"/>
  <c r="AZ942" i="1"/>
  <c r="BA942" i="1"/>
  <c r="BB942" i="1"/>
  <c r="BC942" i="1"/>
  <c r="BD942" i="1"/>
  <c r="BE942" i="1"/>
  <c r="BI942" i="1"/>
  <c r="BJ942" i="1"/>
  <c r="BK942" i="1"/>
  <c r="AS943" i="1"/>
  <c r="AV943" i="1"/>
  <c r="AW943" i="1"/>
  <c r="AX943" i="1"/>
  <c r="AY943" i="1"/>
  <c r="AZ943" i="1"/>
  <c r="BA943" i="1"/>
  <c r="BB943" i="1"/>
  <c r="BC943" i="1"/>
  <c r="BD943" i="1"/>
  <c r="BE943" i="1"/>
  <c r="BH943" i="1"/>
  <c r="BI943" i="1"/>
  <c r="BJ943" i="1"/>
  <c r="BK943" i="1"/>
  <c r="AV944" i="1"/>
  <c r="AW944" i="1"/>
  <c r="AX944" i="1"/>
  <c r="AY944" i="1"/>
  <c r="AZ944" i="1"/>
  <c r="BA944" i="1"/>
  <c r="BB944" i="1"/>
  <c r="BC944" i="1"/>
  <c r="BD944" i="1"/>
  <c r="BE944" i="1"/>
  <c r="BI944" i="1"/>
  <c r="BJ944" i="1"/>
  <c r="BK944" i="1"/>
  <c r="AS945" i="1"/>
  <c r="AV945" i="1"/>
  <c r="AW945" i="1"/>
  <c r="AX945" i="1"/>
  <c r="AY945" i="1"/>
  <c r="AZ945" i="1"/>
  <c r="BA945" i="1"/>
  <c r="BB945" i="1"/>
  <c r="BC945" i="1"/>
  <c r="BD945" i="1"/>
  <c r="BE945" i="1"/>
  <c r="BH945" i="1"/>
  <c r="BI945" i="1"/>
  <c r="BJ945" i="1"/>
  <c r="BK945" i="1"/>
  <c r="AV946" i="1"/>
  <c r="AW946" i="1"/>
  <c r="AX946" i="1"/>
  <c r="AY946" i="1"/>
  <c r="AZ946" i="1"/>
  <c r="BA946" i="1"/>
  <c r="BB946" i="1"/>
  <c r="BC946" i="1"/>
  <c r="BD946" i="1"/>
  <c r="BE946" i="1"/>
  <c r="BI946" i="1"/>
  <c r="BJ946" i="1"/>
  <c r="BK946" i="1"/>
  <c r="AS947" i="1"/>
  <c r="AV947" i="1"/>
  <c r="AW947" i="1"/>
  <c r="AX947" i="1"/>
  <c r="AY947" i="1"/>
  <c r="AZ947" i="1"/>
  <c r="BA947" i="1"/>
  <c r="BB947" i="1"/>
  <c r="BC947" i="1"/>
  <c r="BD947" i="1"/>
  <c r="BE947" i="1"/>
  <c r="BH947" i="1"/>
  <c r="BI947" i="1"/>
  <c r="BJ947" i="1"/>
  <c r="BK947" i="1"/>
  <c r="AV948" i="1"/>
  <c r="AW948" i="1"/>
  <c r="AX948" i="1"/>
  <c r="AY948" i="1"/>
  <c r="AZ948" i="1"/>
  <c r="BA948" i="1"/>
  <c r="BB948" i="1"/>
  <c r="BC948" i="1"/>
  <c r="BD948" i="1"/>
  <c r="BE948" i="1"/>
  <c r="BI948" i="1"/>
  <c r="BJ948" i="1"/>
  <c r="BK948" i="1"/>
  <c r="AS949" i="1"/>
  <c r="AV949" i="1"/>
  <c r="AW949" i="1"/>
  <c r="AX949" i="1"/>
  <c r="AY949" i="1"/>
  <c r="AZ949" i="1"/>
  <c r="BA949" i="1"/>
  <c r="BB949" i="1"/>
  <c r="BC949" i="1"/>
  <c r="BD949" i="1"/>
  <c r="BE949" i="1"/>
  <c r="BH949" i="1"/>
  <c r="BI949" i="1"/>
  <c r="BJ949" i="1"/>
  <c r="BK949" i="1"/>
  <c r="AS950" i="1"/>
  <c r="AV950" i="1"/>
  <c r="AW950" i="1"/>
  <c r="AX950" i="1"/>
  <c r="AY950" i="1"/>
  <c r="AZ950" i="1"/>
  <c r="BA950" i="1"/>
  <c r="BB950" i="1"/>
  <c r="BC950" i="1"/>
  <c r="BD950" i="1"/>
  <c r="BE950" i="1"/>
  <c r="BI950" i="1"/>
  <c r="BJ950" i="1"/>
  <c r="BK950" i="1"/>
  <c r="AS951" i="1"/>
  <c r="AV951" i="1"/>
  <c r="AW951" i="1"/>
  <c r="AX951" i="1"/>
  <c r="AY951" i="1"/>
  <c r="AZ951" i="1"/>
  <c r="BA951" i="1"/>
  <c r="BB951" i="1"/>
  <c r="BC951" i="1"/>
  <c r="BD951" i="1"/>
  <c r="BE951" i="1"/>
  <c r="BH951" i="1"/>
  <c r="BI951" i="1"/>
  <c r="BJ951" i="1"/>
  <c r="BK951" i="1"/>
  <c r="AV952" i="1"/>
  <c r="AW952" i="1"/>
  <c r="AX952" i="1"/>
  <c r="AY952" i="1"/>
  <c r="AZ952" i="1"/>
  <c r="BA952" i="1"/>
  <c r="BB952" i="1"/>
  <c r="BC952" i="1"/>
  <c r="BD952" i="1"/>
  <c r="BE952" i="1"/>
  <c r="BI952" i="1"/>
  <c r="BJ952" i="1"/>
  <c r="BK952" i="1"/>
  <c r="AV953" i="1"/>
  <c r="AW953" i="1"/>
  <c r="AX953" i="1"/>
  <c r="AY953" i="1"/>
  <c r="AZ953" i="1"/>
  <c r="BA953" i="1"/>
  <c r="BB953" i="1"/>
  <c r="BC953" i="1"/>
  <c r="BD953" i="1"/>
  <c r="BE953" i="1"/>
  <c r="BH953" i="1"/>
  <c r="BI953" i="1"/>
  <c r="BJ953" i="1"/>
  <c r="BK953" i="1"/>
  <c r="AS954" i="1"/>
  <c r="AV954" i="1"/>
  <c r="AW954" i="1"/>
  <c r="AX954" i="1"/>
  <c r="AY954" i="1"/>
  <c r="AZ954" i="1"/>
  <c r="BA954" i="1"/>
  <c r="BB954" i="1"/>
  <c r="BC954" i="1"/>
  <c r="BD954" i="1"/>
  <c r="BE954" i="1"/>
  <c r="BI954" i="1"/>
  <c r="BJ954" i="1"/>
  <c r="BK954" i="1"/>
  <c r="AS955" i="1"/>
  <c r="AV955" i="1"/>
  <c r="AW955" i="1"/>
  <c r="AX955" i="1"/>
  <c r="AY955" i="1"/>
  <c r="AZ955" i="1"/>
  <c r="BA955" i="1"/>
  <c r="BB955" i="1"/>
  <c r="BC955" i="1"/>
  <c r="BD955" i="1"/>
  <c r="BE955" i="1"/>
  <c r="BH955" i="1"/>
  <c r="BI955" i="1"/>
  <c r="BJ955" i="1"/>
  <c r="BK955" i="1"/>
  <c r="AV956" i="1"/>
  <c r="AW956" i="1"/>
  <c r="AX956" i="1"/>
  <c r="AY956" i="1"/>
  <c r="AZ956" i="1"/>
  <c r="BA956" i="1"/>
  <c r="BB956" i="1"/>
  <c r="BC956" i="1"/>
  <c r="BD956" i="1"/>
  <c r="BE956" i="1"/>
  <c r="BI956" i="1"/>
  <c r="BJ956" i="1"/>
  <c r="BK956" i="1"/>
  <c r="AS957" i="1"/>
  <c r="AV957" i="1"/>
  <c r="AW957" i="1"/>
  <c r="AX957" i="1"/>
  <c r="AY957" i="1"/>
  <c r="AZ957" i="1"/>
  <c r="BA957" i="1"/>
  <c r="BB957" i="1"/>
  <c r="BC957" i="1"/>
  <c r="BD957" i="1"/>
  <c r="BE957" i="1"/>
  <c r="BH957" i="1"/>
  <c r="BI957" i="1"/>
  <c r="BJ957" i="1"/>
  <c r="BK957" i="1"/>
  <c r="AS958" i="1"/>
  <c r="AV958" i="1"/>
  <c r="AW958" i="1"/>
  <c r="AX958" i="1"/>
  <c r="AY958" i="1"/>
  <c r="AZ958" i="1"/>
  <c r="BA958" i="1"/>
  <c r="BB958" i="1"/>
  <c r="BC958" i="1"/>
  <c r="BD958" i="1"/>
  <c r="BE958" i="1"/>
  <c r="BI958" i="1"/>
  <c r="BJ958" i="1"/>
  <c r="BK958" i="1"/>
  <c r="AV959" i="1"/>
  <c r="AW959" i="1"/>
  <c r="AX959" i="1"/>
  <c r="AY959" i="1"/>
  <c r="AZ959" i="1"/>
  <c r="BA959" i="1"/>
  <c r="BB959" i="1"/>
  <c r="BC959" i="1"/>
  <c r="BD959" i="1"/>
  <c r="BE959" i="1"/>
  <c r="BH959" i="1"/>
  <c r="BI959" i="1"/>
  <c r="BJ959" i="1"/>
  <c r="BK959" i="1"/>
  <c r="AV960" i="1"/>
  <c r="AW960" i="1"/>
  <c r="AX960" i="1"/>
  <c r="AY960" i="1"/>
  <c r="AZ960" i="1"/>
  <c r="BA960" i="1"/>
  <c r="BB960" i="1"/>
  <c r="BC960" i="1"/>
  <c r="BD960" i="1"/>
  <c r="BE960" i="1"/>
  <c r="BI960" i="1"/>
  <c r="BJ960" i="1"/>
  <c r="BK960" i="1"/>
  <c r="AV961" i="1"/>
  <c r="AW961" i="1"/>
  <c r="AX961" i="1"/>
  <c r="AY961" i="1"/>
  <c r="AZ961" i="1"/>
  <c r="BA961" i="1"/>
  <c r="BB961" i="1"/>
  <c r="BC961" i="1"/>
  <c r="BD961" i="1"/>
  <c r="BE961" i="1"/>
  <c r="BH961" i="1"/>
  <c r="BI961" i="1"/>
  <c r="BJ961" i="1"/>
  <c r="BK961" i="1"/>
  <c r="AS962" i="1"/>
  <c r="AV962" i="1"/>
  <c r="AW962" i="1"/>
  <c r="AX962" i="1"/>
  <c r="AY962" i="1"/>
  <c r="AZ962" i="1"/>
  <c r="BA962" i="1"/>
  <c r="BB962" i="1"/>
  <c r="BC962" i="1"/>
  <c r="BD962" i="1"/>
  <c r="BE962" i="1"/>
  <c r="BI962" i="1"/>
  <c r="BJ962" i="1"/>
  <c r="BK962" i="1"/>
  <c r="AS963" i="1"/>
  <c r="AV963" i="1"/>
  <c r="AW963" i="1"/>
  <c r="AX963" i="1"/>
  <c r="AY963" i="1"/>
  <c r="AZ963" i="1"/>
  <c r="BA963" i="1"/>
  <c r="BB963" i="1"/>
  <c r="BC963" i="1"/>
  <c r="BD963" i="1"/>
  <c r="BE963" i="1"/>
  <c r="BH963" i="1"/>
  <c r="BI963" i="1"/>
  <c r="BJ963" i="1"/>
  <c r="BK963" i="1"/>
  <c r="AV964" i="1"/>
  <c r="AW964" i="1"/>
  <c r="AX964" i="1"/>
  <c r="AY964" i="1"/>
  <c r="AZ964" i="1"/>
  <c r="BA964" i="1"/>
  <c r="BB964" i="1"/>
  <c r="BC964" i="1"/>
  <c r="BD964" i="1"/>
  <c r="BE964" i="1"/>
  <c r="BI964" i="1"/>
  <c r="BJ964" i="1"/>
  <c r="BK964" i="1"/>
  <c r="AS965" i="1"/>
  <c r="AV965" i="1"/>
  <c r="AW965" i="1"/>
  <c r="AX965" i="1"/>
  <c r="AY965" i="1"/>
  <c r="AZ965" i="1"/>
  <c r="BA965" i="1"/>
  <c r="BB965" i="1"/>
  <c r="BC965" i="1"/>
  <c r="BD965" i="1"/>
  <c r="BE965" i="1"/>
  <c r="BH965" i="1"/>
  <c r="BI965" i="1"/>
  <c r="BJ965" i="1"/>
  <c r="BK965" i="1"/>
  <c r="AV966" i="1"/>
  <c r="AW966" i="1"/>
  <c r="AX966" i="1"/>
  <c r="AY966" i="1"/>
  <c r="AZ966" i="1"/>
  <c r="BA966" i="1"/>
  <c r="BB966" i="1"/>
  <c r="BC966" i="1"/>
  <c r="BD966" i="1"/>
  <c r="BE966" i="1"/>
  <c r="BI966" i="1"/>
  <c r="BJ966" i="1"/>
  <c r="BK966" i="1"/>
  <c r="AS967" i="1"/>
  <c r="AV967" i="1"/>
  <c r="AW967" i="1"/>
  <c r="AX967" i="1"/>
  <c r="AY967" i="1"/>
  <c r="AZ967" i="1"/>
  <c r="BA967" i="1"/>
  <c r="BB967" i="1"/>
  <c r="BC967" i="1"/>
  <c r="BD967" i="1"/>
  <c r="BE967" i="1"/>
  <c r="BH967" i="1"/>
  <c r="BI967" i="1"/>
  <c r="BJ967" i="1"/>
  <c r="BK967" i="1"/>
  <c r="AV968" i="1"/>
  <c r="AW968" i="1"/>
  <c r="AX968" i="1"/>
  <c r="AY968" i="1"/>
  <c r="AZ968" i="1"/>
  <c r="BA968" i="1"/>
  <c r="BB968" i="1"/>
  <c r="BC968" i="1"/>
  <c r="BD968" i="1"/>
  <c r="BE968" i="1"/>
  <c r="BI968" i="1"/>
  <c r="BJ968" i="1"/>
  <c r="BK968" i="1"/>
  <c r="AS969" i="1"/>
  <c r="AV969" i="1"/>
  <c r="AW969" i="1"/>
  <c r="AX969" i="1"/>
  <c r="AY969" i="1"/>
  <c r="AZ969" i="1"/>
  <c r="BA969" i="1"/>
  <c r="BB969" i="1"/>
  <c r="BC969" i="1"/>
  <c r="BD969" i="1"/>
  <c r="BE969" i="1"/>
  <c r="BH969" i="1"/>
  <c r="BI969" i="1"/>
  <c r="BJ969" i="1"/>
  <c r="BK969" i="1"/>
  <c r="AS970" i="1"/>
  <c r="AV970" i="1"/>
  <c r="AW970" i="1"/>
  <c r="AX970" i="1"/>
  <c r="AY970" i="1"/>
  <c r="AZ970" i="1"/>
  <c r="BA970" i="1"/>
  <c r="BB970" i="1"/>
  <c r="BC970" i="1"/>
  <c r="BD970" i="1"/>
  <c r="BE970" i="1"/>
  <c r="BI970" i="1"/>
  <c r="BJ970" i="1"/>
  <c r="BK970" i="1"/>
  <c r="AS971" i="1"/>
  <c r="AV971" i="1"/>
  <c r="AW971" i="1"/>
  <c r="AX971" i="1"/>
  <c r="AY971" i="1"/>
  <c r="AZ971" i="1"/>
  <c r="BA971" i="1"/>
  <c r="BB971" i="1"/>
  <c r="BC971" i="1"/>
  <c r="BD971" i="1"/>
  <c r="BE971" i="1"/>
  <c r="BH971" i="1"/>
  <c r="BI971" i="1"/>
  <c r="BJ971" i="1"/>
  <c r="BK971" i="1"/>
  <c r="AV972" i="1"/>
  <c r="AW972" i="1"/>
  <c r="AX972" i="1"/>
  <c r="AY972" i="1"/>
  <c r="AZ972" i="1"/>
  <c r="BA972" i="1"/>
  <c r="BB972" i="1"/>
  <c r="BC972" i="1"/>
  <c r="BD972" i="1"/>
  <c r="BE972" i="1"/>
  <c r="BI972" i="1"/>
  <c r="BJ972" i="1"/>
  <c r="BK972" i="1"/>
  <c r="AS973" i="1"/>
  <c r="AV973" i="1"/>
  <c r="AW973" i="1"/>
  <c r="AX973" i="1"/>
  <c r="AY973" i="1"/>
  <c r="AZ973" i="1"/>
  <c r="BA973" i="1"/>
  <c r="BB973" i="1"/>
  <c r="BC973" i="1"/>
  <c r="BD973" i="1"/>
  <c r="BE973" i="1"/>
  <c r="BH973" i="1"/>
  <c r="BI973" i="1"/>
  <c r="BJ973" i="1"/>
  <c r="BK973" i="1"/>
  <c r="AS974" i="1"/>
  <c r="AV974" i="1"/>
  <c r="AW974" i="1"/>
  <c r="AX974" i="1"/>
  <c r="AY974" i="1"/>
  <c r="AZ974" i="1"/>
  <c r="BA974" i="1"/>
  <c r="BB974" i="1"/>
  <c r="BC974" i="1"/>
  <c r="BD974" i="1"/>
  <c r="BE974" i="1"/>
  <c r="BI974" i="1"/>
  <c r="BJ974" i="1"/>
  <c r="BK974" i="1"/>
  <c r="AV975" i="1"/>
  <c r="AW975" i="1"/>
  <c r="AX975" i="1"/>
  <c r="AY975" i="1"/>
  <c r="AZ975" i="1"/>
  <c r="BA975" i="1"/>
  <c r="BB975" i="1"/>
  <c r="BC975" i="1"/>
  <c r="BD975" i="1"/>
  <c r="BE975" i="1"/>
  <c r="BH975" i="1"/>
  <c r="BI975" i="1"/>
  <c r="BJ975" i="1"/>
  <c r="BK975" i="1"/>
  <c r="AV976" i="1"/>
  <c r="AW976" i="1"/>
  <c r="AX976" i="1"/>
  <c r="AY976" i="1"/>
  <c r="AZ976" i="1"/>
  <c r="BA976" i="1"/>
  <c r="BB976" i="1"/>
  <c r="BC976" i="1"/>
  <c r="BD976" i="1"/>
  <c r="BE976" i="1"/>
  <c r="BI976" i="1"/>
  <c r="BJ976" i="1"/>
  <c r="BK976" i="1"/>
  <c r="AV977" i="1"/>
  <c r="AW977" i="1"/>
  <c r="AX977" i="1"/>
  <c r="AY977" i="1"/>
  <c r="AZ977" i="1"/>
  <c r="BA977" i="1"/>
  <c r="BB977" i="1"/>
  <c r="BC977" i="1"/>
  <c r="BD977" i="1"/>
  <c r="BE977" i="1"/>
  <c r="BH977" i="1"/>
  <c r="BI977" i="1"/>
  <c r="BJ977" i="1"/>
  <c r="BK977" i="1"/>
  <c r="AV978" i="1"/>
  <c r="AW978" i="1"/>
  <c r="AX978" i="1"/>
  <c r="AY978" i="1"/>
  <c r="AZ978" i="1"/>
  <c r="BA978" i="1"/>
  <c r="BB978" i="1"/>
  <c r="BC978" i="1"/>
  <c r="BD978" i="1"/>
  <c r="BE978" i="1"/>
  <c r="BI978" i="1"/>
  <c r="BJ978" i="1"/>
  <c r="BK978" i="1"/>
  <c r="AS979" i="1"/>
  <c r="AV979" i="1"/>
  <c r="AW979" i="1"/>
  <c r="AX979" i="1"/>
  <c r="AY979" i="1"/>
  <c r="AZ979" i="1"/>
  <c r="BA979" i="1"/>
  <c r="BB979" i="1"/>
  <c r="BC979" i="1"/>
  <c r="BD979" i="1"/>
  <c r="BE979" i="1"/>
  <c r="BH979" i="1"/>
  <c r="BI979" i="1"/>
  <c r="BJ979" i="1"/>
  <c r="BK979" i="1"/>
  <c r="AV980" i="1"/>
  <c r="AW980" i="1"/>
  <c r="AX980" i="1"/>
  <c r="AY980" i="1"/>
  <c r="AZ980" i="1"/>
  <c r="BA980" i="1"/>
  <c r="BB980" i="1"/>
  <c r="BC980" i="1"/>
  <c r="BD980" i="1"/>
  <c r="BE980" i="1"/>
  <c r="BI980" i="1"/>
  <c r="BJ980" i="1"/>
  <c r="BK980" i="1"/>
  <c r="AS981" i="1"/>
  <c r="AV981" i="1"/>
  <c r="AW981" i="1"/>
  <c r="AX981" i="1"/>
  <c r="AY981" i="1"/>
  <c r="AZ981" i="1"/>
  <c r="BA981" i="1"/>
  <c r="BB981" i="1"/>
  <c r="BC981" i="1"/>
  <c r="BD981" i="1"/>
  <c r="BE981" i="1"/>
  <c r="BH981" i="1"/>
  <c r="BI981" i="1"/>
  <c r="BJ981" i="1"/>
  <c r="BK981" i="1"/>
  <c r="AS982" i="1"/>
  <c r="AV982" i="1"/>
  <c r="AW982" i="1"/>
  <c r="AX982" i="1"/>
  <c r="AY982" i="1"/>
  <c r="AZ982" i="1"/>
  <c r="BA982" i="1"/>
  <c r="BB982" i="1"/>
  <c r="BC982" i="1"/>
  <c r="BD982" i="1"/>
  <c r="BE982" i="1"/>
  <c r="BI982" i="1"/>
  <c r="BJ982" i="1"/>
  <c r="BK982" i="1"/>
  <c r="AV983" i="1"/>
  <c r="AW983" i="1"/>
  <c r="AX983" i="1"/>
  <c r="AY983" i="1"/>
  <c r="AZ983" i="1"/>
  <c r="BA983" i="1"/>
  <c r="BB983" i="1"/>
  <c r="BC983" i="1"/>
  <c r="BD983" i="1"/>
  <c r="BE983" i="1"/>
  <c r="BH983" i="1"/>
  <c r="BI983" i="1"/>
  <c r="BJ983" i="1"/>
  <c r="BK983" i="1"/>
  <c r="AV984" i="1"/>
  <c r="AW984" i="1"/>
  <c r="AX984" i="1"/>
  <c r="AY984" i="1"/>
  <c r="AZ984" i="1"/>
  <c r="BA984" i="1"/>
  <c r="BB984" i="1"/>
  <c r="BC984" i="1"/>
  <c r="BD984" i="1"/>
  <c r="BE984" i="1"/>
  <c r="BI984" i="1"/>
  <c r="BJ984" i="1"/>
  <c r="BK984" i="1"/>
  <c r="AV985" i="1"/>
  <c r="AW985" i="1"/>
  <c r="AX985" i="1"/>
  <c r="AY985" i="1"/>
  <c r="AZ985" i="1"/>
  <c r="BA985" i="1"/>
  <c r="BB985" i="1"/>
  <c r="BC985" i="1"/>
  <c r="BD985" i="1"/>
  <c r="BE985" i="1"/>
  <c r="BH985" i="1"/>
  <c r="BI985" i="1"/>
  <c r="BJ985" i="1"/>
  <c r="BK985" i="1"/>
  <c r="AV986" i="1"/>
  <c r="AW986" i="1"/>
  <c r="AX986" i="1"/>
  <c r="AY986" i="1"/>
  <c r="AZ986" i="1"/>
  <c r="BA986" i="1"/>
  <c r="BB986" i="1"/>
  <c r="BC986" i="1"/>
  <c r="BD986" i="1"/>
  <c r="BE986" i="1"/>
  <c r="BI986" i="1"/>
  <c r="BJ986" i="1"/>
  <c r="BK986" i="1"/>
  <c r="AS987" i="1"/>
  <c r="AV987" i="1"/>
  <c r="AW987" i="1"/>
  <c r="AX987" i="1"/>
  <c r="AY987" i="1"/>
  <c r="AZ987" i="1"/>
  <c r="BA987" i="1"/>
  <c r="BB987" i="1"/>
  <c r="BC987" i="1"/>
  <c r="BD987" i="1"/>
  <c r="BE987" i="1"/>
  <c r="BH987" i="1"/>
  <c r="BI987" i="1"/>
  <c r="BJ987" i="1"/>
  <c r="BK987" i="1"/>
  <c r="AV988" i="1"/>
  <c r="AW988" i="1"/>
  <c r="AX988" i="1"/>
  <c r="AY988" i="1"/>
  <c r="AZ988" i="1"/>
  <c r="BA988" i="1"/>
  <c r="BB988" i="1"/>
  <c r="BC988" i="1"/>
  <c r="BD988" i="1"/>
  <c r="BE988" i="1"/>
  <c r="BI988" i="1"/>
  <c r="BJ988" i="1"/>
  <c r="BK988" i="1"/>
  <c r="AS989" i="1"/>
  <c r="AV989" i="1"/>
  <c r="AW989" i="1"/>
  <c r="AX989" i="1"/>
  <c r="AY989" i="1"/>
  <c r="AZ989" i="1"/>
  <c r="BA989" i="1"/>
  <c r="BB989" i="1"/>
  <c r="BC989" i="1"/>
  <c r="BD989" i="1"/>
  <c r="BE989" i="1"/>
  <c r="BH989" i="1"/>
  <c r="BI989" i="1"/>
  <c r="BJ989" i="1"/>
  <c r="BK989" i="1"/>
  <c r="AV990" i="1"/>
  <c r="AW990" i="1"/>
  <c r="AX990" i="1"/>
  <c r="AY990" i="1"/>
  <c r="AZ990" i="1"/>
  <c r="BA990" i="1"/>
  <c r="BB990" i="1"/>
  <c r="BC990" i="1"/>
  <c r="BD990" i="1"/>
  <c r="BE990" i="1"/>
  <c r="BI990" i="1"/>
  <c r="BJ990" i="1"/>
  <c r="BK990" i="1"/>
  <c r="AS991" i="1"/>
  <c r="AV991" i="1"/>
  <c r="AW991" i="1"/>
  <c r="AX991" i="1"/>
  <c r="AY991" i="1"/>
  <c r="AZ991" i="1"/>
  <c r="BA991" i="1"/>
  <c r="BB991" i="1"/>
  <c r="BC991" i="1"/>
  <c r="BD991" i="1"/>
  <c r="BE991" i="1"/>
  <c r="BH991" i="1"/>
  <c r="BI991" i="1"/>
  <c r="BJ991" i="1"/>
  <c r="BK991" i="1"/>
  <c r="AV992" i="1"/>
  <c r="AW992" i="1"/>
  <c r="AX992" i="1"/>
  <c r="AY992" i="1"/>
  <c r="AZ992" i="1"/>
  <c r="BA992" i="1"/>
  <c r="BB992" i="1"/>
  <c r="BC992" i="1"/>
  <c r="BD992" i="1"/>
  <c r="BE992" i="1"/>
  <c r="BH992" i="1"/>
  <c r="BI992" i="1"/>
  <c r="BJ992" i="1"/>
  <c r="BK992" i="1"/>
  <c r="AS993" i="1"/>
  <c r="AV993" i="1"/>
  <c r="AW993" i="1"/>
  <c r="AX993" i="1"/>
  <c r="AY993" i="1"/>
  <c r="AZ993" i="1"/>
  <c r="BA993" i="1"/>
  <c r="BB993" i="1"/>
  <c r="BC993" i="1"/>
  <c r="BD993" i="1"/>
  <c r="BE993" i="1"/>
  <c r="BH993" i="1"/>
  <c r="BI993" i="1"/>
  <c r="BJ993" i="1"/>
  <c r="BK993" i="1"/>
  <c r="AR994" i="1"/>
  <c r="AV994" i="1"/>
  <c r="AW994" i="1"/>
  <c r="AX994" i="1"/>
  <c r="AY994" i="1"/>
  <c r="AZ994" i="1"/>
  <c r="BA994" i="1"/>
  <c r="BB994" i="1"/>
  <c r="BC994" i="1"/>
  <c r="BD994" i="1"/>
  <c r="BE994" i="1"/>
  <c r="BH994" i="1"/>
  <c r="BI994" i="1"/>
  <c r="BJ994" i="1"/>
  <c r="BK994" i="1"/>
  <c r="AS995" i="1"/>
  <c r="AV995" i="1"/>
  <c r="AW995" i="1"/>
  <c r="AX995" i="1"/>
  <c r="AY995" i="1"/>
  <c r="AZ995" i="1"/>
  <c r="BA995" i="1"/>
  <c r="BB995" i="1"/>
  <c r="BC995" i="1"/>
  <c r="BD995" i="1"/>
  <c r="BE995" i="1"/>
  <c r="BH995" i="1"/>
  <c r="BI995" i="1"/>
  <c r="BJ995" i="1"/>
  <c r="BK995" i="1"/>
  <c r="AV996" i="1"/>
  <c r="AW996" i="1"/>
  <c r="AX996" i="1"/>
  <c r="AY996" i="1"/>
  <c r="AZ996" i="1"/>
  <c r="BA996" i="1"/>
  <c r="BB996" i="1"/>
  <c r="BC996" i="1"/>
  <c r="BD996" i="1"/>
  <c r="BE996" i="1"/>
  <c r="BH996" i="1"/>
  <c r="BI996" i="1"/>
  <c r="BJ996" i="1"/>
  <c r="BK996" i="1"/>
  <c r="AS997" i="1"/>
  <c r="AV997" i="1"/>
  <c r="AW997" i="1"/>
  <c r="AX997" i="1"/>
  <c r="AY997" i="1"/>
  <c r="AZ997" i="1"/>
  <c r="BA997" i="1"/>
  <c r="BB997" i="1"/>
  <c r="BC997" i="1"/>
  <c r="BD997" i="1"/>
  <c r="BE997" i="1"/>
  <c r="BH997" i="1"/>
  <c r="BI997" i="1"/>
  <c r="BJ997" i="1"/>
  <c r="BK997" i="1"/>
  <c r="AV998" i="1"/>
  <c r="AW998" i="1"/>
  <c r="AX998" i="1"/>
  <c r="AY998" i="1"/>
  <c r="AZ998" i="1"/>
  <c r="BA998" i="1"/>
  <c r="BB998" i="1"/>
  <c r="BC998" i="1"/>
  <c r="BD998" i="1"/>
  <c r="BE998" i="1"/>
  <c r="BH998" i="1"/>
  <c r="BI998" i="1"/>
  <c r="BJ998" i="1"/>
  <c r="BK998" i="1"/>
  <c r="AS999" i="1"/>
  <c r="AV999" i="1"/>
  <c r="AW999" i="1"/>
  <c r="AX999" i="1"/>
  <c r="AY999" i="1"/>
  <c r="AZ999" i="1"/>
  <c r="BA999" i="1"/>
  <c r="BB999" i="1"/>
  <c r="BC999" i="1"/>
  <c r="BD999" i="1"/>
  <c r="BE999" i="1"/>
  <c r="BH999" i="1"/>
  <c r="BI999" i="1"/>
  <c r="BJ999" i="1"/>
  <c r="BK999" i="1"/>
  <c r="AV1000" i="1"/>
  <c r="AW1000" i="1"/>
  <c r="AX1000" i="1"/>
  <c r="AY1000" i="1"/>
  <c r="AZ1000" i="1"/>
  <c r="BA1000" i="1"/>
  <c r="BB1000" i="1"/>
  <c r="BC1000" i="1"/>
  <c r="BD1000" i="1"/>
  <c r="BE1000" i="1"/>
  <c r="BH1000" i="1"/>
  <c r="BI1000" i="1"/>
  <c r="BJ1000" i="1"/>
  <c r="BK1000" i="1"/>
  <c r="AS1001" i="1"/>
  <c r="AV1001" i="1"/>
  <c r="AW1001" i="1"/>
  <c r="AX1001" i="1"/>
  <c r="AY1001" i="1"/>
  <c r="AZ1001" i="1"/>
  <c r="BA1001" i="1"/>
  <c r="BB1001" i="1"/>
  <c r="BC1001" i="1"/>
  <c r="BD1001" i="1"/>
  <c r="BE1001" i="1"/>
  <c r="BH1001" i="1"/>
  <c r="BI1001" i="1"/>
  <c r="BJ1001" i="1"/>
  <c r="BK1001" i="1"/>
  <c r="AS1002" i="1"/>
  <c r="AV1002" i="1"/>
  <c r="AW1002" i="1"/>
  <c r="AX1002" i="1"/>
  <c r="AY1002" i="1"/>
  <c r="AZ1002" i="1"/>
  <c r="BA1002" i="1"/>
  <c r="BB1002" i="1"/>
  <c r="BC1002" i="1"/>
  <c r="BD1002" i="1"/>
  <c r="BE1002" i="1"/>
  <c r="BI1002" i="1"/>
  <c r="BJ1002" i="1"/>
  <c r="BK1002" i="1"/>
  <c r="AS1003" i="1"/>
  <c r="AV1003" i="1"/>
  <c r="AW1003" i="1"/>
  <c r="AX1003" i="1"/>
  <c r="AY1003" i="1"/>
  <c r="AZ1003" i="1"/>
  <c r="BA1003" i="1"/>
  <c r="BB1003" i="1"/>
  <c r="BC1003" i="1"/>
  <c r="BD1003" i="1"/>
  <c r="BE1003" i="1"/>
  <c r="BH1003" i="1"/>
  <c r="BI1003" i="1"/>
  <c r="BJ1003" i="1"/>
  <c r="BK1003" i="1"/>
  <c r="AV1004" i="1"/>
  <c r="AW1004" i="1"/>
  <c r="AX1004" i="1"/>
  <c r="AY1004" i="1"/>
  <c r="AZ1004" i="1"/>
  <c r="BA1004" i="1"/>
  <c r="BB1004" i="1"/>
  <c r="BC1004" i="1"/>
  <c r="BD1004" i="1"/>
  <c r="BE1004" i="1"/>
  <c r="BI1004" i="1"/>
  <c r="BJ1004" i="1"/>
  <c r="BK1004" i="1"/>
  <c r="V1" i="1"/>
  <c r="T5" i="1"/>
  <c r="AU5" i="1"/>
  <c r="T6" i="1"/>
  <c r="AU6" i="1"/>
  <c r="T7" i="1"/>
  <c r="AU7" i="1"/>
  <c r="T8" i="1"/>
  <c r="AU8" i="1"/>
  <c r="T9" i="1"/>
  <c r="AU9" i="1"/>
  <c r="T10" i="1"/>
  <c r="AU10" i="1"/>
  <c r="T11" i="1"/>
  <c r="AU11" i="1"/>
  <c r="T12" i="1"/>
  <c r="AU12" i="1"/>
  <c r="T13" i="1"/>
  <c r="AU13" i="1"/>
  <c r="T14" i="1"/>
  <c r="AU14" i="1"/>
  <c r="T15" i="1"/>
  <c r="AU15" i="1"/>
  <c r="T16" i="1"/>
  <c r="AU16" i="1"/>
  <c r="T17" i="1"/>
  <c r="AU17" i="1"/>
  <c r="T18" i="1"/>
  <c r="AU18" i="1"/>
  <c r="T19" i="1"/>
  <c r="AU19" i="1"/>
  <c r="T20" i="1"/>
  <c r="AU20" i="1"/>
  <c r="T21" i="1"/>
  <c r="AU21" i="1"/>
  <c r="T22" i="1"/>
  <c r="AU22" i="1"/>
  <c r="T23" i="1"/>
  <c r="AU23" i="1"/>
  <c r="T24" i="1"/>
  <c r="AU24" i="1"/>
  <c r="T25" i="1"/>
  <c r="AU25" i="1"/>
  <c r="T26" i="1"/>
  <c r="AU26" i="1"/>
  <c r="T27" i="1"/>
  <c r="AU27" i="1"/>
  <c r="T28" i="1"/>
  <c r="AU28" i="1"/>
  <c r="T29" i="1"/>
  <c r="AU29" i="1"/>
  <c r="T30" i="1"/>
  <c r="AU30" i="1"/>
  <c r="T31" i="1"/>
  <c r="AU31" i="1"/>
  <c r="T32" i="1"/>
  <c r="AU32" i="1"/>
  <c r="T33" i="1"/>
  <c r="AU33" i="1"/>
  <c r="T34" i="1"/>
  <c r="AU34" i="1"/>
  <c r="T35" i="1"/>
  <c r="AU35" i="1"/>
  <c r="T36" i="1"/>
  <c r="AU36" i="1"/>
  <c r="T37" i="1"/>
  <c r="AU37" i="1"/>
  <c r="T38" i="1"/>
  <c r="AU38" i="1"/>
  <c r="T39" i="1"/>
  <c r="AU39" i="1"/>
  <c r="T40" i="1"/>
  <c r="AU40" i="1"/>
  <c r="T41" i="1"/>
  <c r="AU41" i="1"/>
  <c r="T42" i="1"/>
  <c r="AU42" i="1"/>
  <c r="T43" i="1"/>
  <c r="AU43" i="1"/>
  <c r="T44" i="1"/>
  <c r="AU44" i="1"/>
  <c r="T45" i="1"/>
  <c r="AU45" i="1"/>
  <c r="T46" i="1"/>
  <c r="AU46" i="1"/>
  <c r="T47" i="1"/>
  <c r="AU47" i="1"/>
  <c r="T48" i="1"/>
  <c r="AU48" i="1"/>
  <c r="T49" i="1"/>
  <c r="AU49" i="1"/>
  <c r="T50" i="1"/>
  <c r="AU50" i="1"/>
  <c r="T51" i="1"/>
  <c r="AU51" i="1"/>
  <c r="T52" i="1"/>
  <c r="AU52" i="1"/>
  <c r="T53" i="1"/>
  <c r="AU53" i="1"/>
  <c r="T54" i="1"/>
  <c r="AU54" i="1"/>
  <c r="T55" i="1"/>
  <c r="AU55" i="1"/>
  <c r="T56" i="1"/>
  <c r="AU56" i="1"/>
  <c r="T57" i="1"/>
  <c r="AU57" i="1"/>
  <c r="T58" i="1"/>
  <c r="AU58" i="1"/>
  <c r="T59" i="1"/>
  <c r="AU59" i="1"/>
  <c r="T60" i="1"/>
  <c r="AU60" i="1"/>
  <c r="T61" i="1"/>
  <c r="AU61" i="1"/>
  <c r="T62" i="1"/>
  <c r="AU62" i="1"/>
  <c r="T63" i="1"/>
  <c r="AU63" i="1"/>
  <c r="T64" i="1"/>
  <c r="AU64" i="1"/>
  <c r="T65" i="1"/>
  <c r="AU65" i="1"/>
  <c r="T66" i="1"/>
  <c r="AU66" i="1"/>
  <c r="T67" i="1"/>
  <c r="AU67" i="1"/>
  <c r="T68" i="1"/>
  <c r="AU68" i="1"/>
  <c r="T69" i="1"/>
  <c r="AU69" i="1"/>
  <c r="T70" i="1"/>
  <c r="AU70" i="1"/>
  <c r="T71" i="1"/>
  <c r="AU71" i="1"/>
  <c r="T72" i="1"/>
  <c r="AU72" i="1"/>
  <c r="T73" i="1"/>
  <c r="AU73" i="1"/>
  <c r="T74" i="1"/>
  <c r="AU74" i="1"/>
  <c r="T75" i="1"/>
  <c r="AU75" i="1"/>
  <c r="T76" i="1"/>
  <c r="AU76" i="1"/>
  <c r="T77" i="1"/>
  <c r="AU77" i="1"/>
  <c r="T78" i="1"/>
  <c r="AU78" i="1"/>
  <c r="T79" i="1"/>
  <c r="AU79" i="1"/>
  <c r="T80" i="1"/>
  <c r="AU80" i="1"/>
  <c r="T81" i="1"/>
  <c r="AU81" i="1"/>
  <c r="T82" i="1"/>
  <c r="AU82" i="1"/>
  <c r="T83" i="1"/>
  <c r="AU83" i="1"/>
  <c r="T84" i="1"/>
  <c r="AU84" i="1"/>
  <c r="T85" i="1"/>
  <c r="AU85" i="1"/>
  <c r="T86" i="1"/>
  <c r="AU86" i="1"/>
  <c r="T87" i="1"/>
  <c r="AU87" i="1"/>
  <c r="T88" i="1"/>
  <c r="AU88" i="1"/>
  <c r="T89" i="1"/>
  <c r="AU89" i="1"/>
  <c r="U5" i="1"/>
  <c r="AT5" i="1"/>
  <c r="U6" i="1"/>
  <c r="AT6" i="1"/>
  <c r="U7" i="1"/>
  <c r="AT7" i="1"/>
  <c r="U8" i="1"/>
  <c r="AT8" i="1"/>
  <c r="U10" i="1"/>
  <c r="AT10" i="1"/>
  <c r="U12" i="1"/>
  <c r="AT12" i="1"/>
  <c r="U14" i="1"/>
  <c r="AT14" i="1"/>
  <c r="U16" i="1"/>
  <c r="AT16" i="1"/>
  <c r="U18" i="1"/>
  <c r="AT18" i="1"/>
  <c r="U20" i="1"/>
  <c r="AT20" i="1"/>
  <c r="U22" i="1"/>
  <c r="AT22" i="1"/>
  <c r="U24" i="1"/>
  <c r="AT24" i="1"/>
  <c r="U26" i="1"/>
  <c r="AT26" i="1"/>
  <c r="U28" i="1"/>
  <c r="AT28" i="1"/>
  <c r="U30" i="1"/>
  <c r="AT30" i="1"/>
  <c r="U32" i="1"/>
  <c r="AT32" i="1"/>
  <c r="U34" i="1"/>
  <c r="AT34" i="1"/>
  <c r="U36" i="1"/>
  <c r="AT36" i="1"/>
  <c r="U38" i="1"/>
  <c r="AT38" i="1"/>
  <c r="U40" i="1"/>
  <c r="AT40" i="1"/>
  <c r="U42" i="1"/>
  <c r="AT42" i="1"/>
  <c r="U44" i="1"/>
  <c r="AT44" i="1"/>
  <c r="U46" i="1"/>
  <c r="AT46" i="1"/>
  <c r="U48" i="1"/>
  <c r="AT48" i="1"/>
  <c r="U50" i="1"/>
  <c r="AT50" i="1"/>
  <c r="U52" i="1"/>
  <c r="AT52" i="1"/>
  <c r="U54" i="1"/>
  <c r="AT54" i="1"/>
  <c r="U56" i="1"/>
  <c r="AT56" i="1"/>
  <c r="U58" i="1"/>
  <c r="AT58" i="1"/>
  <c r="U60" i="1"/>
  <c r="AT60" i="1"/>
  <c r="U62" i="1"/>
  <c r="AT62" i="1"/>
  <c r="U64" i="1"/>
  <c r="AT64" i="1"/>
  <c r="U66" i="1"/>
  <c r="AT66" i="1"/>
  <c r="U68" i="1"/>
  <c r="AT68" i="1"/>
  <c r="U70" i="1"/>
  <c r="AT70" i="1"/>
  <c r="U72" i="1"/>
  <c r="AT72" i="1"/>
  <c r="U74" i="1"/>
  <c r="AT74" i="1"/>
  <c r="U76" i="1"/>
  <c r="AT76" i="1"/>
  <c r="U78" i="1"/>
  <c r="AT78" i="1"/>
  <c r="U80" i="1"/>
  <c r="AT80" i="1"/>
  <c r="U82" i="1"/>
  <c r="AT82" i="1"/>
  <c r="U84" i="1"/>
  <c r="AT84" i="1"/>
  <c r="U86" i="1"/>
  <c r="AT86" i="1"/>
  <c r="U88" i="1"/>
  <c r="AT88" i="1"/>
  <c r="T90" i="1"/>
  <c r="AU90" i="1"/>
  <c r="T91" i="1"/>
  <c r="AU91" i="1"/>
  <c r="T92" i="1"/>
  <c r="AU92" i="1"/>
  <c r="T93" i="1"/>
  <c r="AU93" i="1"/>
  <c r="T94" i="1"/>
  <c r="AU94" i="1"/>
  <c r="T95" i="1"/>
  <c r="AU95" i="1"/>
  <c r="T96" i="1"/>
  <c r="AU96" i="1"/>
  <c r="T97" i="1"/>
  <c r="AU97" i="1"/>
  <c r="T98" i="1"/>
  <c r="AU98" i="1"/>
  <c r="T99" i="1"/>
  <c r="AU99" i="1"/>
  <c r="T100" i="1"/>
  <c r="AU100" i="1"/>
  <c r="T101" i="1"/>
  <c r="AU101" i="1"/>
  <c r="T102" i="1"/>
  <c r="AU102" i="1"/>
  <c r="T103" i="1"/>
  <c r="AU103" i="1"/>
  <c r="T104" i="1"/>
  <c r="AU104" i="1"/>
  <c r="T105" i="1"/>
  <c r="AU105" i="1"/>
  <c r="T106" i="1"/>
  <c r="AU106" i="1"/>
  <c r="T107" i="1"/>
  <c r="AU107" i="1"/>
  <c r="T108" i="1"/>
  <c r="AU108" i="1"/>
  <c r="T109" i="1"/>
  <c r="AU109" i="1"/>
  <c r="T110" i="1"/>
  <c r="AU110" i="1"/>
  <c r="T111" i="1"/>
  <c r="AU111" i="1"/>
  <c r="T112" i="1"/>
  <c r="AU112" i="1"/>
  <c r="T113" i="1"/>
  <c r="AU113" i="1"/>
  <c r="T114" i="1"/>
  <c r="AU114" i="1"/>
  <c r="T115" i="1"/>
  <c r="AU115" i="1"/>
  <c r="T116" i="1"/>
  <c r="AU116" i="1"/>
  <c r="T117" i="1"/>
  <c r="AU117" i="1"/>
  <c r="T118" i="1"/>
  <c r="AU118" i="1"/>
  <c r="T119" i="1"/>
  <c r="AU119" i="1"/>
  <c r="T120" i="1"/>
  <c r="AU120" i="1"/>
  <c r="T121" i="1"/>
  <c r="AU121" i="1"/>
  <c r="T122" i="1"/>
  <c r="AU122" i="1"/>
  <c r="T123" i="1"/>
  <c r="AU123" i="1"/>
  <c r="T124" i="1"/>
  <c r="AU124" i="1"/>
  <c r="T125" i="1"/>
  <c r="AU125" i="1"/>
  <c r="T126" i="1"/>
  <c r="AU126" i="1"/>
  <c r="T127" i="1"/>
  <c r="AU127" i="1"/>
  <c r="T128" i="1"/>
  <c r="AU128" i="1"/>
  <c r="T129" i="1"/>
  <c r="AU129" i="1"/>
  <c r="T130" i="1"/>
  <c r="AU130" i="1"/>
  <c r="T131" i="1"/>
  <c r="AU131" i="1"/>
  <c r="T132" i="1"/>
  <c r="AU132" i="1"/>
  <c r="T133" i="1"/>
  <c r="AU133" i="1"/>
  <c r="T134" i="1"/>
  <c r="AU134" i="1"/>
  <c r="T135" i="1"/>
  <c r="AU135" i="1"/>
  <c r="T136" i="1"/>
  <c r="AU136" i="1"/>
  <c r="T137" i="1"/>
  <c r="AU137" i="1"/>
  <c r="T138" i="1"/>
  <c r="AU138" i="1"/>
  <c r="T139" i="1"/>
  <c r="AU139" i="1"/>
  <c r="T140" i="1"/>
  <c r="AU140" i="1"/>
  <c r="T141" i="1"/>
  <c r="AU141" i="1"/>
  <c r="T142" i="1"/>
  <c r="AU142" i="1"/>
  <c r="T143" i="1"/>
  <c r="AU143" i="1"/>
  <c r="T144" i="1"/>
  <c r="AU144" i="1"/>
  <c r="T145" i="1"/>
  <c r="AU145" i="1"/>
  <c r="T146" i="1"/>
  <c r="AU146" i="1"/>
  <c r="T147" i="1"/>
  <c r="AU147" i="1"/>
  <c r="T148" i="1"/>
  <c r="AU148" i="1"/>
  <c r="T149" i="1"/>
  <c r="AU149" i="1"/>
  <c r="T150" i="1"/>
  <c r="AU150" i="1"/>
  <c r="T151" i="1"/>
  <c r="AU151" i="1"/>
  <c r="T152" i="1"/>
  <c r="AU152" i="1"/>
  <c r="T153" i="1"/>
  <c r="AU153" i="1"/>
  <c r="T154" i="1"/>
  <c r="AU154" i="1"/>
  <c r="T155" i="1"/>
  <c r="AU155" i="1"/>
  <c r="T156" i="1"/>
  <c r="AU156" i="1"/>
  <c r="T157" i="1"/>
  <c r="AU157" i="1"/>
  <c r="T158" i="1"/>
  <c r="AU158" i="1"/>
  <c r="T159" i="1"/>
  <c r="AU159" i="1"/>
  <c r="T160" i="1"/>
  <c r="AU160" i="1"/>
  <c r="T161" i="1"/>
  <c r="AU161" i="1"/>
  <c r="T162" i="1"/>
  <c r="AU162" i="1"/>
  <c r="T163" i="1"/>
  <c r="AU163" i="1"/>
  <c r="T164" i="1"/>
  <c r="AU164" i="1"/>
  <c r="T165" i="1"/>
  <c r="AU165" i="1"/>
  <c r="T166" i="1"/>
  <c r="AU166" i="1"/>
  <c r="T167" i="1"/>
  <c r="AU167" i="1"/>
  <c r="T168" i="1"/>
  <c r="AU168" i="1"/>
  <c r="T169" i="1"/>
  <c r="AU169" i="1"/>
  <c r="T170" i="1"/>
  <c r="AU170" i="1"/>
  <c r="T171" i="1"/>
  <c r="AU171" i="1"/>
  <c r="T172" i="1"/>
  <c r="AU172" i="1"/>
  <c r="T173" i="1"/>
  <c r="AU173" i="1"/>
  <c r="T174" i="1"/>
  <c r="AU174" i="1"/>
  <c r="T175" i="1"/>
  <c r="AU175" i="1"/>
  <c r="T176" i="1"/>
  <c r="AU176" i="1"/>
  <c r="T177" i="1"/>
  <c r="AU177" i="1"/>
  <c r="T178" i="1"/>
  <c r="AU178" i="1"/>
  <c r="T179" i="1"/>
  <c r="AU179" i="1"/>
  <c r="T180" i="1"/>
  <c r="AU180" i="1"/>
  <c r="T181" i="1"/>
  <c r="AU181" i="1"/>
  <c r="T182" i="1"/>
  <c r="AU182" i="1"/>
  <c r="T183" i="1"/>
  <c r="AU183" i="1"/>
  <c r="T184" i="1"/>
  <c r="AU184" i="1"/>
  <c r="T185" i="1"/>
  <c r="AU185" i="1"/>
  <c r="T186" i="1"/>
  <c r="AU186" i="1"/>
  <c r="T187" i="1"/>
  <c r="AU187" i="1"/>
  <c r="T188" i="1"/>
  <c r="AU188" i="1"/>
  <c r="T189" i="1"/>
  <c r="AU189" i="1"/>
  <c r="T190" i="1"/>
  <c r="AU190" i="1"/>
  <c r="T191" i="1"/>
  <c r="AU191" i="1"/>
  <c r="T192" i="1"/>
  <c r="AU192" i="1"/>
  <c r="T193" i="1"/>
  <c r="AU193" i="1"/>
  <c r="T194" i="1"/>
  <c r="AU194" i="1"/>
  <c r="T195" i="1"/>
  <c r="AU195" i="1"/>
  <c r="T196" i="1"/>
  <c r="AU196" i="1"/>
  <c r="T197" i="1"/>
  <c r="AU197" i="1"/>
  <c r="T198" i="1"/>
  <c r="AU198" i="1"/>
  <c r="T199" i="1"/>
  <c r="AU199" i="1"/>
  <c r="T200" i="1"/>
  <c r="AU200" i="1"/>
  <c r="T201" i="1"/>
  <c r="AU201" i="1"/>
  <c r="T202" i="1"/>
  <c r="AU202" i="1"/>
  <c r="T203" i="1"/>
  <c r="AU203" i="1"/>
  <c r="T204" i="1"/>
  <c r="AU204" i="1"/>
  <c r="T205" i="1"/>
  <c r="AU205" i="1"/>
  <c r="T206" i="1"/>
  <c r="AU206" i="1"/>
  <c r="T207" i="1"/>
  <c r="AU207" i="1"/>
  <c r="T208" i="1"/>
  <c r="AU208" i="1"/>
  <c r="T209" i="1"/>
  <c r="AU209" i="1"/>
  <c r="T210" i="1"/>
  <c r="AU210" i="1"/>
  <c r="T211" i="1"/>
  <c r="AU211" i="1"/>
  <c r="T212" i="1"/>
  <c r="AU212" i="1"/>
  <c r="T213" i="1"/>
  <c r="AU213" i="1"/>
  <c r="T214" i="1"/>
  <c r="AU214" i="1"/>
  <c r="T215" i="1"/>
  <c r="AU215" i="1"/>
  <c r="T216" i="1"/>
  <c r="AU216" i="1"/>
  <c r="T217" i="1"/>
  <c r="AU217" i="1"/>
  <c r="T218" i="1"/>
  <c r="AU218" i="1"/>
  <c r="U9" i="1"/>
  <c r="AT9" i="1"/>
  <c r="U11" i="1"/>
  <c r="AT11" i="1"/>
  <c r="U13" i="1"/>
  <c r="AT13" i="1"/>
  <c r="U15" i="1"/>
  <c r="AT15" i="1"/>
  <c r="U17" i="1"/>
  <c r="AT17" i="1"/>
  <c r="U21" i="1"/>
  <c r="AT21" i="1"/>
  <c r="U25" i="1"/>
  <c r="AT25" i="1"/>
  <c r="U29" i="1"/>
  <c r="AT29" i="1"/>
  <c r="U33" i="1"/>
  <c r="AT33" i="1"/>
  <c r="U37" i="1"/>
  <c r="AT37" i="1"/>
  <c r="U41" i="1"/>
  <c r="AT41" i="1"/>
  <c r="U45" i="1"/>
  <c r="AT45" i="1"/>
  <c r="U49" i="1"/>
  <c r="AT49" i="1"/>
  <c r="U53" i="1"/>
  <c r="AT53" i="1"/>
  <c r="U57" i="1"/>
  <c r="AT57" i="1"/>
  <c r="U61" i="1"/>
  <c r="AT61" i="1"/>
  <c r="U65" i="1"/>
  <c r="AT65" i="1"/>
  <c r="U69" i="1"/>
  <c r="AT69" i="1"/>
  <c r="U73" i="1"/>
  <c r="AT73" i="1"/>
  <c r="U77" i="1"/>
  <c r="AT77" i="1"/>
  <c r="U81" i="1"/>
  <c r="AT81" i="1"/>
  <c r="U85" i="1"/>
  <c r="AT85" i="1"/>
  <c r="U89" i="1"/>
  <c r="AT89" i="1"/>
  <c r="U91" i="1"/>
  <c r="AT91" i="1"/>
  <c r="U93" i="1"/>
  <c r="AT93" i="1"/>
  <c r="U95" i="1"/>
  <c r="AT95" i="1"/>
  <c r="U97" i="1"/>
  <c r="AT97" i="1"/>
  <c r="U99" i="1"/>
  <c r="AT99" i="1"/>
  <c r="U101" i="1"/>
  <c r="AT101" i="1"/>
  <c r="U103" i="1"/>
  <c r="AT103" i="1"/>
  <c r="U105" i="1"/>
  <c r="AT105" i="1"/>
  <c r="U107" i="1"/>
  <c r="AT107" i="1"/>
  <c r="U109" i="1"/>
  <c r="AT109" i="1"/>
  <c r="U111" i="1"/>
  <c r="AT111" i="1"/>
  <c r="U113" i="1"/>
  <c r="AT113" i="1"/>
  <c r="U115" i="1"/>
  <c r="AT115" i="1"/>
  <c r="U117" i="1"/>
  <c r="AT117" i="1"/>
  <c r="U119" i="1"/>
  <c r="AT119" i="1"/>
  <c r="U121" i="1"/>
  <c r="AT121" i="1"/>
  <c r="U123" i="1"/>
  <c r="AT123" i="1"/>
  <c r="U125" i="1"/>
  <c r="AT125" i="1"/>
  <c r="U127" i="1"/>
  <c r="AT127" i="1"/>
  <c r="U129" i="1"/>
  <c r="AT129" i="1"/>
  <c r="U131" i="1"/>
  <c r="AT131" i="1"/>
  <c r="U133" i="1"/>
  <c r="AT133" i="1"/>
  <c r="U135" i="1"/>
  <c r="AT135" i="1"/>
  <c r="U137" i="1"/>
  <c r="AT137" i="1"/>
  <c r="U139" i="1"/>
  <c r="AT139" i="1"/>
  <c r="U141" i="1"/>
  <c r="AT141" i="1"/>
  <c r="U143" i="1"/>
  <c r="AT143" i="1"/>
  <c r="U145" i="1"/>
  <c r="AT145" i="1"/>
  <c r="U147" i="1"/>
  <c r="AT147" i="1"/>
  <c r="U149" i="1"/>
  <c r="AT149" i="1"/>
  <c r="U151" i="1"/>
  <c r="AT151" i="1"/>
  <c r="U153" i="1"/>
  <c r="AT153" i="1"/>
  <c r="U155" i="1"/>
  <c r="AT155" i="1"/>
  <c r="U157" i="1"/>
  <c r="AT157" i="1"/>
  <c r="U159" i="1"/>
  <c r="AT159" i="1"/>
  <c r="U161" i="1"/>
  <c r="AT161" i="1"/>
  <c r="U163" i="1"/>
  <c r="AT163" i="1"/>
  <c r="U165" i="1"/>
  <c r="AT165" i="1"/>
  <c r="U167" i="1"/>
  <c r="AT167" i="1"/>
  <c r="U169" i="1"/>
  <c r="AT169" i="1"/>
  <c r="U171" i="1"/>
  <c r="AT171" i="1"/>
  <c r="U173" i="1"/>
  <c r="AT173" i="1"/>
  <c r="U175" i="1"/>
  <c r="AT175" i="1"/>
  <c r="U177" i="1"/>
  <c r="AT177" i="1"/>
  <c r="U179" i="1"/>
  <c r="AT179" i="1"/>
  <c r="U181" i="1"/>
  <c r="AT181" i="1"/>
  <c r="U183" i="1"/>
  <c r="AT183" i="1"/>
  <c r="U185" i="1"/>
  <c r="AT185" i="1"/>
  <c r="U187" i="1"/>
  <c r="AT187" i="1"/>
  <c r="U189" i="1"/>
  <c r="AT189" i="1"/>
  <c r="U191" i="1"/>
  <c r="AT191" i="1"/>
  <c r="U193" i="1"/>
  <c r="AT193" i="1"/>
  <c r="U195" i="1"/>
  <c r="AT195" i="1"/>
  <c r="U197" i="1"/>
  <c r="AT197" i="1"/>
  <c r="U199" i="1"/>
  <c r="AT199" i="1"/>
  <c r="U201" i="1"/>
  <c r="AT201" i="1"/>
  <c r="U203" i="1"/>
  <c r="AT203" i="1"/>
  <c r="U205" i="1"/>
  <c r="AT205" i="1"/>
  <c r="U207" i="1"/>
  <c r="AT207" i="1"/>
  <c r="U209" i="1"/>
  <c r="AT209" i="1"/>
  <c r="U211" i="1"/>
  <c r="AT211" i="1"/>
  <c r="U213" i="1"/>
  <c r="AT213" i="1"/>
  <c r="U215" i="1"/>
  <c r="AT215" i="1"/>
  <c r="U217" i="1"/>
  <c r="AT217" i="1"/>
  <c r="T219" i="1"/>
  <c r="AU219" i="1"/>
  <c r="T220" i="1"/>
  <c r="AU220" i="1"/>
  <c r="T221" i="1"/>
  <c r="AU221" i="1"/>
  <c r="T222" i="1"/>
  <c r="AU222" i="1"/>
  <c r="T223" i="1"/>
  <c r="AU223" i="1"/>
  <c r="T224" i="1"/>
  <c r="AU224" i="1"/>
  <c r="T225" i="1"/>
  <c r="AU225" i="1"/>
  <c r="T226" i="1"/>
  <c r="AU226" i="1"/>
  <c r="T227" i="1"/>
  <c r="AU227" i="1"/>
  <c r="T228" i="1"/>
  <c r="AU228" i="1"/>
  <c r="T229" i="1"/>
  <c r="AU229" i="1"/>
  <c r="T230" i="1"/>
  <c r="AU230" i="1"/>
  <c r="T231" i="1"/>
  <c r="AU231" i="1"/>
  <c r="T232" i="1"/>
  <c r="AU232" i="1"/>
  <c r="T233" i="1"/>
  <c r="AU233" i="1"/>
  <c r="T234" i="1"/>
  <c r="AU234" i="1"/>
  <c r="T235" i="1"/>
  <c r="AU235" i="1"/>
  <c r="T236" i="1"/>
  <c r="AU236" i="1"/>
  <c r="T237" i="1"/>
  <c r="AU237" i="1"/>
  <c r="T238" i="1"/>
  <c r="AU238" i="1"/>
  <c r="T239" i="1"/>
  <c r="AU239" i="1"/>
  <c r="T240" i="1"/>
  <c r="AU240" i="1"/>
  <c r="T241" i="1"/>
  <c r="AU241" i="1"/>
  <c r="T242" i="1"/>
  <c r="AU242" i="1"/>
  <c r="T243" i="1"/>
  <c r="AU243" i="1"/>
  <c r="T244" i="1"/>
  <c r="AU244" i="1"/>
  <c r="T245" i="1"/>
  <c r="AU245" i="1"/>
  <c r="T246" i="1"/>
  <c r="AU246" i="1"/>
  <c r="T247" i="1"/>
  <c r="AU247" i="1"/>
  <c r="T248" i="1"/>
  <c r="AU248" i="1"/>
  <c r="T249" i="1"/>
  <c r="AU249" i="1"/>
  <c r="T250" i="1"/>
  <c r="AU250" i="1"/>
  <c r="T251" i="1"/>
  <c r="AU251" i="1"/>
  <c r="T252" i="1"/>
  <c r="AU252" i="1"/>
  <c r="T253" i="1"/>
  <c r="AU253" i="1"/>
  <c r="T254" i="1"/>
  <c r="AU254" i="1"/>
  <c r="T255" i="1"/>
  <c r="AU255" i="1"/>
  <c r="T256" i="1"/>
  <c r="AU256" i="1"/>
  <c r="T257" i="1"/>
  <c r="AU257" i="1"/>
  <c r="T258" i="1"/>
  <c r="AU258" i="1"/>
  <c r="T259" i="1"/>
  <c r="AU259" i="1"/>
  <c r="T260" i="1"/>
  <c r="AU260" i="1"/>
  <c r="T261" i="1"/>
  <c r="AU261" i="1"/>
  <c r="T262" i="1"/>
  <c r="AU262" i="1"/>
  <c r="T263" i="1"/>
  <c r="AU263" i="1"/>
  <c r="T264" i="1"/>
  <c r="AU264" i="1"/>
  <c r="T265" i="1"/>
  <c r="AU265" i="1"/>
  <c r="T266" i="1"/>
  <c r="AU266" i="1"/>
  <c r="T267" i="1"/>
  <c r="AU267" i="1"/>
  <c r="T268" i="1"/>
  <c r="AU268" i="1"/>
  <c r="T269" i="1"/>
  <c r="AU269" i="1"/>
  <c r="T270" i="1"/>
  <c r="AU270" i="1"/>
  <c r="T271" i="1"/>
  <c r="AU271" i="1"/>
  <c r="T272" i="1"/>
  <c r="AU272" i="1"/>
  <c r="T273" i="1"/>
  <c r="AU273" i="1"/>
  <c r="T274" i="1"/>
  <c r="AU274" i="1"/>
  <c r="T275" i="1"/>
  <c r="AU275" i="1"/>
  <c r="T276" i="1"/>
  <c r="AU276" i="1"/>
  <c r="T277" i="1"/>
  <c r="AU277" i="1"/>
  <c r="T278" i="1"/>
  <c r="AU278" i="1"/>
  <c r="T279" i="1"/>
  <c r="AU279" i="1"/>
  <c r="T280" i="1"/>
  <c r="AU280" i="1"/>
  <c r="T281" i="1"/>
  <c r="AU281" i="1"/>
  <c r="T282" i="1"/>
  <c r="AU282" i="1"/>
  <c r="T283" i="1"/>
  <c r="AU283" i="1"/>
  <c r="T284" i="1"/>
  <c r="AU284" i="1"/>
  <c r="T285" i="1"/>
  <c r="AU285" i="1"/>
  <c r="T286" i="1"/>
  <c r="AU286" i="1"/>
  <c r="T287" i="1"/>
  <c r="AU287" i="1"/>
  <c r="T288" i="1"/>
  <c r="AU288" i="1"/>
  <c r="T289" i="1"/>
  <c r="AU289" i="1"/>
  <c r="T290" i="1"/>
  <c r="AU290" i="1"/>
  <c r="T291" i="1"/>
  <c r="AU291" i="1"/>
  <c r="T292" i="1"/>
  <c r="AU292" i="1"/>
  <c r="T293" i="1"/>
  <c r="AU293" i="1"/>
  <c r="T294" i="1"/>
  <c r="AU294" i="1"/>
  <c r="T295" i="1"/>
  <c r="AU295" i="1"/>
  <c r="T296" i="1"/>
  <c r="AU296" i="1"/>
  <c r="T297" i="1"/>
  <c r="AU297" i="1"/>
  <c r="T298" i="1"/>
  <c r="AU298" i="1"/>
  <c r="T299" i="1"/>
  <c r="AU299" i="1"/>
  <c r="T300" i="1"/>
  <c r="AU300" i="1"/>
  <c r="T301" i="1"/>
  <c r="AU301" i="1"/>
  <c r="T302" i="1"/>
  <c r="AU302" i="1"/>
  <c r="T303" i="1"/>
  <c r="AU303" i="1"/>
  <c r="T304" i="1"/>
  <c r="AU304" i="1"/>
  <c r="T305" i="1"/>
  <c r="AU305" i="1"/>
  <c r="T306" i="1"/>
  <c r="AU306" i="1"/>
  <c r="T307" i="1"/>
  <c r="AU307" i="1"/>
  <c r="T308" i="1"/>
  <c r="AU308" i="1"/>
  <c r="T309" i="1"/>
  <c r="AU309" i="1"/>
  <c r="T310" i="1"/>
  <c r="AU310" i="1"/>
  <c r="T311" i="1"/>
  <c r="AU311" i="1"/>
  <c r="T312" i="1"/>
  <c r="AU312" i="1"/>
  <c r="T313" i="1"/>
  <c r="AU313" i="1"/>
  <c r="T314" i="1"/>
  <c r="AU314" i="1"/>
  <c r="T315" i="1"/>
  <c r="AU315" i="1"/>
  <c r="T316" i="1"/>
  <c r="AU316" i="1"/>
  <c r="T317" i="1"/>
  <c r="AU317" i="1"/>
  <c r="T318" i="1"/>
  <c r="AU318" i="1"/>
  <c r="T319" i="1"/>
  <c r="AU319" i="1"/>
  <c r="T320" i="1"/>
  <c r="AU320" i="1"/>
  <c r="T321" i="1"/>
  <c r="AU321" i="1"/>
  <c r="T322" i="1"/>
  <c r="AU322" i="1"/>
  <c r="T323" i="1"/>
  <c r="AU323" i="1"/>
  <c r="T324" i="1"/>
  <c r="AU324" i="1"/>
  <c r="T325" i="1"/>
  <c r="AU325" i="1"/>
  <c r="T326" i="1"/>
  <c r="AU326" i="1"/>
  <c r="T327" i="1"/>
  <c r="AU327" i="1"/>
  <c r="T328" i="1"/>
  <c r="AU328" i="1"/>
  <c r="T329" i="1"/>
  <c r="AU329" i="1"/>
  <c r="T330" i="1"/>
  <c r="AU330" i="1"/>
  <c r="T331" i="1"/>
  <c r="AU331" i="1"/>
  <c r="T332" i="1"/>
  <c r="AU332" i="1"/>
  <c r="T333" i="1"/>
  <c r="AU333" i="1"/>
  <c r="T334" i="1"/>
  <c r="AU334" i="1"/>
  <c r="T335" i="1"/>
  <c r="AU335" i="1"/>
  <c r="T336" i="1"/>
  <c r="AU336" i="1"/>
  <c r="T337" i="1"/>
  <c r="AU337" i="1"/>
  <c r="T338" i="1"/>
  <c r="AU338" i="1"/>
  <c r="T339" i="1"/>
  <c r="AU339" i="1"/>
  <c r="T340" i="1"/>
  <c r="AU340" i="1"/>
  <c r="T341" i="1"/>
  <c r="AU341" i="1"/>
  <c r="T342" i="1"/>
  <c r="AU342" i="1"/>
  <c r="T343" i="1"/>
  <c r="AU343" i="1"/>
  <c r="T344" i="1"/>
  <c r="AU344" i="1"/>
  <c r="T345" i="1"/>
  <c r="AU345" i="1"/>
  <c r="T346" i="1"/>
  <c r="AU346" i="1"/>
  <c r="T347" i="1"/>
  <c r="AU347" i="1"/>
  <c r="T348" i="1"/>
  <c r="AU348" i="1"/>
  <c r="T349" i="1"/>
  <c r="AU349" i="1"/>
  <c r="T350" i="1"/>
  <c r="AU350" i="1"/>
  <c r="T351" i="1"/>
  <c r="AU351" i="1"/>
  <c r="T352" i="1"/>
  <c r="AU352" i="1"/>
  <c r="T353" i="1"/>
  <c r="AU353" i="1"/>
  <c r="T354" i="1"/>
  <c r="AU354" i="1"/>
  <c r="T355" i="1"/>
  <c r="AU355" i="1"/>
  <c r="T356" i="1"/>
  <c r="AU356" i="1"/>
  <c r="T357" i="1"/>
  <c r="AU357" i="1"/>
  <c r="T358" i="1"/>
  <c r="AU358" i="1"/>
  <c r="T359" i="1"/>
  <c r="AU359" i="1"/>
  <c r="T360" i="1"/>
  <c r="AU360" i="1"/>
  <c r="T361" i="1"/>
  <c r="AU361" i="1"/>
  <c r="T362" i="1"/>
  <c r="AU362" i="1"/>
  <c r="T363" i="1"/>
  <c r="AU363" i="1"/>
  <c r="T364" i="1"/>
  <c r="AU364" i="1"/>
  <c r="T365" i="1"/>
  <c r="AU365" i="1"/>
  <c r="T366" i="1"/>
  <c r="AU366" i="1"/>
  <c r="T367" i="1"/>
  <c r="AU367" i="1"/>
  <c r="T368" i="1"/>
  <c r="AU368" i="1"/>
  <c r="T369" i="1"/>
  <c r="AU369" i="1"/>
  <c r="T370" i="1"/>
  <c r="AU370" i="1"/>
  <c r="T371" i="1"/>
  <c r="AU371" i="1"/>
  <c r="T372" i="1"/>
  <c r="AU372" i="1"/>
  <c r="T373" i="1"/>
  <c r="AU373" i="1"/>
  <c r="T374" i="1"/>
  <c r="AU374" i="1"/>
  <c r="T375" i="1"/>
  <c r="AU375" i="1"/>
  <c r="T376" i="1"/>
  <c r="AU376" i="1"/>
  <c r="T377" i="1"/>
  <c r="AU377" i="1"/>
  <c r="T378" i="1"/>
  <c r="AU378" i="1"/>
  <c r="T379" i="1"/>
  <c r="AU379" i="1"/>
  <c r="T380" i="1"/>
  <c r="AU380" i="1"/>
  <c r="T381" i="1"/>
  <c r="AU381" i="1"/>
  <c r="T382" i="1"/>
  <c r="AU382" i="1"/>
  <c r="T383" i="1"/>
  <c r="AU383" i="1"/>
  <c r="T384" i="1"/>
  <c r="AU384" i="1"/>
  <c r="T385" i="1"/>
  <c r="AU385" i="1"/>
  <c r="T386" i="1"/>
  <c r="AU386" i="1"/>
  <c r="T387" i="1"/>
  <c r="AU387" i="1"/>
  <c r="T388" i="1"/>
  <c r="AU388" i="1"/>
  <c r="T389" i="1"/>
  <c r="AU389" i="1"/>
  <c r="T390" i="1"/>
  <c r="AU390" i="1"/>
  <c r="T391" i="1"/>
  <c r="AU391" i="1"/>
  <c r="T392" i="1"/>
  <c r="AU392" i="1"/>
  <c r="T393" i="1"/>
  <c r="AU393" i="1"/>
  <c r="T394" i="1"/>
  <c r="AU394" i="1"/>
  <c r="T395" i="1"/>
  <c r="AU395" i="1"/>
  <c r="T396" i="1"/>
  <c r="AU396" i="1"/>
  <c r="T397" i="1"/>
  <c r="AU397" i="1"/>
  <c r="T398" i="1"/>
  <c r="AU398" i="1"/>
  <c r="T399" i="1"/>
  <c r="AU399" i="1"/>
  <c r="T400" i="1"/>
  <c r="AU400" i="1"/>
  <c r="T401" i="1"/>
  <c r="AU401" i="1"/>
  <c r="T402" i="1"/>
  <c r="AU402" i="1"/>
  <c r="T403" i="1"/>
  <c r="AU403" i="1"/>
  <c r="T404" i="1"/>
  <c r="AU404" i="1"/>
  <c r="T405" i="1"/>
  <c r="AU405" i="1"/>
  <c r="T406" i="1"/>
  <c r="AU406" i="1"/>
  <c r="T407" i="1"/>
  <c r="AU407" i="1"/>
  <c r="T408" i="1"/>
  <c r="AU408" i="1"/>
  <c r="T409" i="1"/>
  <c r="AU409" i="1"/>
  <c r="T410" i="1"/>
  <c r="AU410" i="1"/>
  <c r="T411" i="1"/>
  <c r="AU411" i="1"/>
  <c r="T412" i="1"/>
  <c r="AU412" i="1"/>
  <c r="T413" i="1"/>
  <c r="AU413" i="1"/>
  <c r="T414" i="1"/>
  <c r="AU414" i="1"/>
  <c r="T415" i="1"/>
  <c r="AU415" i="1"/>
  <c r="T416" i="1"/>
  <c r="AU416" i="1"/>
  <c r="T417" i="1"/>
  <c r="AU417" i="1"/>
  <c r="T418" i="1"/>
  <c r="AU418" i="1"/>
  <c r="T419" i="1"/>
  <c r="AU419" i="1"/>
  <c r="T420" i="1"/>
  <c r="AU420" i="1"/>
  <c r="T421" i="1"/>
  <c r="AU421" i="1"/>
  <c r="T422" i="1"/>
  <c r="AU422" i="1"/>
  <c r="T423" i="1"/>
  <c r="AU423" i="1"/>
  <c r="T424" i="1"/>
  <c r="AU424" i="1"/>
  <c r="T425" i="1"/>
  <c r="AU425" i="1"/>
  <c r="T426" i="1"/>
  <c r="AU426" i="1"/>
  <c r="T427" i="1"/>
  <c r="AU427" i="1"/>
  <c r="T428" i="1"/>
  <c r="AU428" i="1"/>
  <c r="T429" i="1"/>
  <c r="AU429" i="1"/>
  <c r="T430" i="1"/>
  <c r="AU430" i="1"/>
  <c r="T431" i="1"/>
  <c r="AU431" i="1"/>
  <c r="T432" i="1"/>
  <c r="AU432" i="1"/>
  <c r="T433" i="1"/>
  <c r="AU433" i="1"/>
  <c r="T434" i="1"/>
  <c r="AU434" i="1"/>
  <c r="T435" i="1"/>
  <c r="AU435" i="1"/>
  <c r="T436" i="1"/>
  <c r="AU436" i="1"/>
  <c r="T437" i="1"/>
  <c r="AU437" i="1"/>
  <c r="T438" i="1"/>
  <c r="AU438" i="1"/>
  <c r="T439" i="1"/>
  <c r="AU439" i="1"/>
  <c r="T440" i="1"/>
  <c r="AU440" i="1"/>
  <c r="T441" i="1"/>
  <c r="AU441" i="1"/>
  <c r="T442" i="1"/>
  <c r="AU442" i="1"/>
  <c r="T443" i="1"/>
  <c r="AU443" i="1"/>
  <c r="T444" i="1"/>
  <c r="AU444" i="1"/>
  <c r="T445" i="1"/>
  <c r="AU445" i="1"/>
  <c r="T446" i="1"/>
  <c r="AU446" i="1"/>
  <c r="T447" i="1"/>
  <c r="AU447" i="1"/>
  <c r="T448" i="1"/>
  <c r="AU448" i="1"/>
  <c r="T449" i="1"/>
  <c r="AU449" i="1"/>
  <c r="T450" i="1"/>
  <c r="AU450" i="1"/>
  <c r="T451" i="1"/>
  <c r="AU451" i="1"/>
  <c r="T452" i="1"/>
  <c r="AU452" i="1"/>
  <c r="T453" i="1"/>
  <c r="AU453" i="1"/>
  <c r="T454" i="1"/>
  <c r="AU454" i="1"/>
  <c r="T455" i="1"/>
  <c r="AU455" i="1"/>
  <c r="T456" i="1"/>
  <c r="AU456" i="1"/>
  <c r="T457" i="1"/>
  <c r="AU457" i="1"/>
  <c r="T458" i="1"/>
  <c r="AU458" i="1"/>
  <c r="T459" i="1"/>
  <c r="AU459" i="1"/>
  <c r="T460" i="1"/>
  <c r="AU460" i="1"/>
  <c r="T461" i="1"/>
  <c r="AU461" i="1"/>
  <c r="T462" i="1"/>
  <c r="AU462" i="1"/>
  <c r="T463" i="1"/>
  <c r="AU463" i="1"/>
  <c r="T464" i="1"/>
  <c r="AU464" i="1"/>
  <c r="T465" i="1"/>
  <c r="AU465" i="1"/>
  <c r="T466" i="1"/>
  <c r="AU466" i="1"/>
  <c r="T467" i="1"/>
  <c r="AU467" i="1"/>
  <c r="T468" i="1"/>
  <c r="AU468" i="1"/>
  <c r="T469" i="1"/>
  <c r="AU469" i="1"/>
  <c r="T470" i="1"/>
  <c r="AU470" i="1"/>
  <c r="T471" i="1"/>
  <c r="AU471" i="1"/>
  <c r="T472" i="1"/>
  <c r="AU472" i="1"/>
  <c r="T473" i="1"/>
  <c r="AU473" i="1"/>
  <c r="T474" i="1"/>
  <c r="AU474" i="1"/>
  <c r="T475" i="1"/>
  <c r="AU475" i="1"/>
  <c r="T476" i="1"/>
  <c r="AU476" i="1"/>
  <c r="U19" i="1"/>
  <c r="AT19" i="1"/>
  <c r="U23" i="1"/>
  <c r="AT23" i="1"/>
  <c r="U27" i="1"/>
  <c r="AT27" i="1"/>
  <c r="U31" i="1"/>
  <c r="AT31" i="1"/>
  <c r="U35" i="1"/>
  <c r="AT35" i="1"/>
  <c r="U39" i="1"/>
  <c r="AT39" i="1"/>
  <c r="U43" i="1"/>
  <c r="AT43" i="1"/>
  <c r="U47" i="1"/>
  <c r="AT47" i="1"/>
  <c r="U51" i="1"/>
  <c r="AT51" i="1"/>
  <c r="U59" i="1"/>
  <c r="AT59" i="1"/>
  <c r="U67" i="1"/>
  <c r="AT67" i="1"/>
  <c r="U75" i="1"/>
  <c r="AT75" i="1"/>
  <c r="U83" i="1"/>
  <c r="AT83" i="1"/>
  <c r="U90" i="1"/>
  <c r="AT90" i="1"/>
  <c r="U94" i="1"/>
  <c r="AT94" i="1"/>
  <c r="U98" i="1"/>
  <c r="AT98" i="1"/>
  <c r="U102" i="1"/>
  <c r="AT102" i="1"/>
  <c r="U106" i="1"/>
  <c r="AT106" i="1"/>
  <c r="U110" i="1"/>
  <c r="AT110" i="1"/>
  <c r="U114" i="1"/>
  <c r="AT114" i="1"/>
  <c r="U118" i="1"/>
  <c r="AT118" i="1"/>
  <c r="U122" i="1"/>
  <c r="AT122" i="1"/>
  <c r="U126" i="1"/>
  <c r="AT126" i="1"/>
  <c r="U130" i="1"/>
  <c r="AT130" i="1"/>
  <c r="U134" i="1"/>
  <c r="AT134" i="1"/>
  <c r="U138" i="1"/>
  <c r="AT138" i="1"/>
  <c r="U142" i="1"/>
  <c r="AT142" i="1"/>
  <c r="U146" i="1"/>
  <c r="AT146" i="1"/>
  <c r="U150" i="1"/>
  <c r="AT150" i="1"/>
  <c r="U154" i="1"/>
  <c r="AT154" i="1"/>
  <c r="U158" i="1"/>
  <c r="AT158" i="1"/>
  <c r="U162" i="1"/>
  <c r="AT162" i="1"/>
  <c r="U166" i="1"/>
  <c r="AT166" i="1"/>
  <c r="U170" i="1"/>
  <c r="AT170" i="1"/>
  <c r="U174" i="1"/>
  <c r="AT174" i="1"/>
  <c r="U178" i="1"/>
  <c r="AT178" i="1"/>
  <c r="U182" i="1"/>
  <c r="AT182" i="1"/>
  <c r="U186" i="1"/>
  <c r="AT186" i="1"/>
  <c r="U190" i="1"/>
  <c r="AT190" i="1"/>
  <c r="U194" i="1"/>
  <c r="AT194" i="1"/>
  <c r="U198" i="1"/>
  <c r="AT198" i="1"/>
  <c r="U202" i="1"/>
  <c r="AT202" i="1"/>
  <c r="U206" i="1"/>
  <c r="AT206" i="1"/>
  <c r="U210" i="1"/>
  <c r="AT210" i="1"/>
  <c r="U214" i="1"/>
  <c r="AT214" i="1"/>
  <c r="U218" i="1"/>
  <c r="AT218" i="1"/>
  <c r="U220" i="1"/>
  <c r="AT220" i="1"/>
  <c r="U222" i="1"/>
  <c r="AT222" i="1"/>
  <c r="U224" i="1"/>
  <c r="AT224" i="1"/>
  <c r="U226" i="1"/>
  <c r="AT226" i="1"/>
  <c r="U228" i="1"/>
  <c r="AT228" i="1"/>
  <c r="U230" i="1"/>
  <c r="AT230" i="1"/>
  <c r="U232" i="1"/>
  <c r="AT232" i="1"/>
  <c r="U234" i="1"/>
  <c r="AT234" i="1"/>
  <c r="U236" i="1"/>
  <c r="AT236" i="1"/>
  <c r="U238" i="1"/>
  <c r="AT238" i="1"/>
  <c r="U240" i="1"/>
  <c r="AT240" i="1"/>
  <c r="U242" i="1"/>
  <c r="AT242" i="1"/>
  <c r="U244" i="1"/>
  <c r="AT244" i="1"/>
  <c r="U246" i="1"/>
  <c r="AT246" i="1"/>
  <c r="U248" i="1"/>
  <c r="AT248" i="1"/>
  <c r="U250" i="1"/>
  <c r="AT250" i="1"/>
  <c r="U252" i="1"/>
  <c r="AT252" i="1"/>
  <c r="U254" i="1"/>
  <c r="AT254" i="1"/>
  <c r="U256" i="1"/>
  <c r="AT256" i="1"/>
  <c r="U258" i="1"/>
  <c r="AT258" i="1"/>
  <c r="U260" i="1"/>
  <c r="AT260" i="1"/>
  <c r="U262" i="1"/>
  <c r="AT262" i="1"/>
  <c r="U264" i="1"/>
  <c r="AT264" i="1"/>
  <c r="U266" i="1"/>
  <c r="AT266" i="1"/>
  <c r="U268" i="1"/>
  <c r="AT268" i="1"/>
  <c r="U270" i="1"/>
  <c r="AT270" i="1"/>
  <c r="U272" i="1"/>
  <c r="AT272" i="1"/>
  <c r="U274" i="1"/>
  <c r="AT274" i="1"/>
  <c r="U276" i="1"/>
  <c r="AT276" i="1"/>
  <c r="U278" i="1"/>
  <c r="AT278" i="1"/>
  <c r="U280" i="1"/>
  <c r="AT280" i="1"/>
  <c r="U282" i="1"/>
  <c r="AT282" i="1"/>
  <c r="U284" i="1"/>
  <c r="AT284" i="1"/>
  <c r="U286" i="1"/>
  <c r="AT286" i="1"/>
  <c r="U288" i="1"/>
  <c r="AT288" i="1"/>
  <c r="U290" i="1"/>
  <c r="AT290" i="1"/>
  <c r="U292" i="1"/>
  <c r="AT292" i="1"/>
  <c r="U294" i="1"/>
  <c r="AT294" i="1"/>
  <c r="U296" i="1"/>
  <c r="AT296" i="1"/>
  <c r="U298" i="1"/>
  <c r="AT298" i="1"/>
  <c r="U300" i="1"/>
  <c r="AT300" i="1"/>
  <c r="U302" i="1"/>
  <c r="AT302" i="1"/>
  <c r="U304" i="1"/>
  <c r="AT304" i="1"/>
  <c r="U306" i="1"/>
  <c r="AT306" i="1"/>
  <c r="U308" i="1"/>
  <c r="AT308" i="1"/>
  <c r="U310" i="1"/>
  <c r="AT310" i="1"/>
  <c r="U312" i="1"/>
  <c r="AT312" i="1"/>
  <c r="U314" i="1"/>
  <c r="AT314" i="1"/>
  <c r="U316" i="1"/>
  <c r="AT316" i="1"/>
  <c r="U318" i="1"/>
  <c r="AT318" i="1"/>
  <c r="U320" i="1"/>
  <c r="AT320" i="1"/>
  <c r="U322" i="1"/>
  <c r="AT322" i="1"/>
  <c r="U324" i="1"/>
  <c r="AT324" i="1"/>
  <c r="U326" i="1"/>
  <c r="AT326" i="1"/>
  <c r="U328" i="1"/>
  <c r="AT328" i="1"/>
  <c r="U330" i="1"/>
  <c r="AT330" i="1"/>
  <c r="U332" i="1"/>
  <c r="AT332" i="1"/>
  <c r="U334" i="1"/>
  <c r="AT334" i="1"/>
  <c r="U336" i="1"/>
  <c r="AT336" i="1"/>
  <c r="U338" i="1"/>
  <c r="AT338" i="1"/>
  <c r="U340" i="1"/>
  <c r="AT340" i="1"/>
  <c r="U342" i="1"/>
  <c r="AT342" i="1"/>
  <c r="U344" i="1"/>
  <c r="AT344" i="1"/>
  <c r="U346" i="1"/>
  <c r="AT346" i="1"/>
  <c r="U348" i="1"/>
  <c r="AT348" i="1"/>
  <c r="U350" i="1"/>
  <c r="AT350" i="1"/>
  <c r="U352" i="1"/>
  <c r="AT352" i="1"/>
  <c r="U354" i="1"/>
  <c r="AT354" i="1"/>
  <c r="U356" i="1"/>
  <c r="AT356" i="1"/>
  <c r="U358" i="1"/>
  <c r="AT358" i="1"/>
  <c r="U360" i="1"/>
  <c r="AT360" i="1"/>
  <c r="U362" i="1"/>
  <c r="AT362" i="1"/>
  <c r="U364" i="1"/>
  <c r="AT364" i="1"/>
  <c r="U366" i="1"/>
  <c r="AT366" i="1"/>
  <c r="U368" i="1"/>
  <c r="AT368" i="1"/>
  <c r="U370" i="1"/>
  <c r="AT370" i="1"/>
  <c r="U372" i="1"/>
  <c r="AT372" i="1"/>
  <c r="U374" i="1"/>
  <c r="AT374" i="1"/>
  <c r="U376" i="1"/>
  <c r="AT376" i="1"/>
  <c r="U378" i="1"/>
  <c r="AT378" i="1"/>
  <c r="U380" i="1"/>
  <c r="AT380" i="1"/>
  <c r="U382" i="1"/>
  <c r="AT382" i="1"/>
  <c r="U384" i="1"/>
  <c r="AT384" i="1"/>
  <c r="U386" i="1"/>
  <c r="AT386" i="1"/>
  <c r="U388" i="1"/>
  <c r="AT388" i="1"/>
  <c r="U390" i="1"/>
  <c r="AT390" i="1"/>
  <c r="U392" i="1"/>
  <c r="AT392" i="1"/>
  <c r="U394" i="1"/>
  <c r="AT394" i="1"/>
  <c r="U396" i="1"/>
  <c r="AT396" i="1"/>
  <c r="U398" i="1"/>
  <c r="AT398" i="1"/>
  <c r="U400" i="1"/>
  <c r="AT400" i="1"/>
  <c r="U402" i="1"/>
  <c r="AT402" i="1"/>
  <c r="U404" i="1"/>
  <c r="AT404" i="1"/>
  <c r="U406" i="1"/>
  <c r="AT406" i="1"/>
  <c r="U408" i="1"/>
  <c r="AT408" i="1"/>
  <c r="U410" i="1"/>
  <c r="AT410" i="1"/>
  <c r="U412" i="1"/>
  <c r="AT412" i="1"/>
  <c r="U414" i="1"/>
  <c r="AT414" i="1"/>
  <c r="U416" i="1"/>
  <c r="AT416" i="1"/>
  <c r="U418" i="1"/>
  <c r="AT418" i="1"/>
  <c r="U420" i="1"/>
  <c r="AT420" i="1"/>
  <c r="U422" i="1"/>
  <c r="AT422" i="1"/>
  <c r="U424" i="1"/>
  <c r="AT424" i="1"/>
  <c r="U426" i="1"/>
  <c r="AT426" i="1"/>
  <c r="U428" i="1"/>
  <c r="AT428" i="1"/>
  <c r="U430" i="1"/>
  <c r="AT430" i="1"/>
  <c r="U432" i="1"/>
  <c r="AT432" i="1"/>
  <c r="U434" i="1"/>
  <c r="AT434" i="1"/>
  <c r="U436" i="1"/>
  <c r="AT436" i="1"/>
  <c r="U438" i="1"/>
  <c r="AT438" i="1"/>
  <c r="U440" i="1"/>
  <c r="AT440" i="1"/>
  <c r="U442" i="1"/>
  <c r="AT442" i="1"/>
  <c r="U444" i="1"/>
  <c r="AT444" i="1"/>
  <c r="U446" i="1"/>
  <c r="AT446" i="1"/>
  <c r="U448" i="1"/>
  <c r="AT448" i="1"/>
  <c r="U450" i="1"/>
  <c r="AT450" i="1"/>
  <c r="U452" i="1"/>
  <c r="AT452" i="1"/>
  <c r="U454" i="1"/>
  <c r="AT454" i="1"/>
  <c r="U456" i="1"/>
  <c r="AT456" i="1"/>
  <c r="U458" i="1"/>
  <c r="AT458" i="1"/>
  <c r="U460" i="1"/>
  <c r="AT460" i="1"/>
  <c r="U462" i="1"/>
  <c r="AT462" i="1"/>
  <c r="U464" i="1"/>
  <c r="AT464" i="1"/>
  <c r="U466" i="1"/>
  <c r="AT466" i="1"/>
  <c r="U468" i="1"/>
  <c r="AT468" i="1"/>
  <c r="U470" i="1"/>
  <c r="AT470" i="1"/>
  <c r="U472" i="1"/>
  <c r="AT472" i="1"/>
  <c r="U474" i="1"/>
  <c r="AT474" i="1"/>
  <c r="U476" i="1"/>
  <c r="AT476" i="1"/>
  <c r="U477" i="1"/>
  <c r="AT477" i="1"/>
  <c r="U478" i="1"/>
  <c r="AT478" i="1"/>
  <c r="U479" i="1"/>
  <c r="AT479" i="1"/>
  <c r="U480" i="1"/>
  <c r="AT480" i="1"/>
  <c r="U481" i="1"/>
  <c r="AT481" i="1"/>
  <c r="U482" i="1"/>
  <c r="AT482" i="1"/>
  <c r="U483" i="1"/>
  <c r="AT483" i="1"/>
  <c r="U484" i="1"/>
  <c r="AT484" i="1"/>
  <c r="U485" i="1"/>
  <c r="AT485" i="1"/>
  <c r="U486" i="1"/>
  <c r="AT486" i="1"/>
  <c r="U487" i="1"/>
  <c r="AT487" i="1"/>
  <c r="U488" i="1"/>
  <c r="AT488" i="1"/>
  <c r="U489" i="1"/>
  <c r="AT489" i="1"/>
  <c r="U490" i="1"/>
  <c r="AT490" i="1"/>
  <c r="U491" i="1"/>
  <c r="AT491" i="1"/>
  <c r="U492" i="1"/>
  <c r="AT492" i="1"/>
  <c r="U493" i="1"/>
  <c r="AT493" i="1"/>
  <c r="U494" i="1"/>
  <c r="AT494" i="1"/>
  <c r="U495" i="1"/>
  <c r="AT495" i="1"/>
  <c r="U496" i="1"/>
  <c r="AT496" i="1"/>
  <c r="U497" i="1"/>
  <c r="AT497" i="1"/>
  <c r="U498" i="1"/>
  <c r="AT498" i="1"/>
  <c r="U499" i="1"/>
  <c r="AT499" i="1"/>
  <c r="U500" i="1"/>
  <c r="AT500" i="1"/>
  <c r="U501" i="1"/>
  <c r="AT501" i="1"/>
  <c r="U502" i="1"/>
  <c r="AT502" i="1"/>
  <c r="U503" i="1"/>
  <c r="AT503" i="1"/>
  <c r="U504" i="1"/>
  <c r="AT504" i="1"/>
  <c r="U505" i="1"/>
  <c r="AT505" i="1"/>
  <c r="U506" i="1"/>
  <c r="AT506" i="1"/>
  <c r="U507" i="1"/>
  <c r="AT507" i="1"/>
  <c r="U508" i="1"/>
  <c r="AT508" i="1"/>
  <c r="U509" i="1"/>
  <c r="AT509" i="1"/>
  <c r="U510" i="1"/>
  <c r="AT510" i="1"/>
  <c r="U511" i="1"/>
  <c r="AT511" i="1"/>
  <c r="U512" i="1"/>
  <c r="AT512" i="1"/>
  <c r="U513" i="1"/>
  <c r="AT513" i="1"/>
  <c r="U514" i="1"/>
  <c r="AT514" i="1"/>
  <c r="U515" i="1"/>
  <c r="AT515" i="1"/>
  <c r="U516" i="1"/>
  <c r="AT516" i="1"/>
  <c r="U517" i="1"/>
  <c r="AT517" i="1"/>
  <c r="U518" i="1"/>
  <c r="AT518" i="1"/>
  <c r="U519" i="1"/>
  <c r="AT519" i="1"/>
  <c r="U520" i="1"/>
  <c r="AT520" i="1"/>
  <c r="U521" i="1"/>
  <c r="AT521" i="1"/>
  <c r="U522" i="1"/>
  <c r="AT522" i="1"/>
  <c r="U523" i="1"/>
  <c r="AT523" i="1"/>
  <c r="U524" i="1"/>
  <c r="AT524" i="1"/>
  <c r="U525" i="1"/>
  <c r="AT525" i="1"/>
  <c r="U526" i="1"/>
  <c r="AT526" i="1"/>
  <c r="U527" i="1"/>
  <c r="AT527" i="1"/>
  <c r="U528" i="1"/>
  <c r="AT528" i="1"/>
  <c r="U529" i="1"/>
  <c r="AT529" i="1"/>
  <c r="U530" i="1"/>
  <c r="AT530" i="1"/>
  <c r="U531" i="1"/>
  <c r="AT531" i="1"/>
  <c r="U532" i="1"/>
  <c r="AT532" i="1"/>
  <c r="U533" i="1"/>
  <c r="AT533" i="1"/>
  <c r="U534" i="1"/>
  <c r="AT534" i="1"/>
  <c r="U535" i="1"/>
  <c r="AT535" i="1"/>
  <c r="U536" i="1"/>
  <c r="AT536" i="1"/>
  <c r="U537" i="1"/>
  <c r="AT537" i="1"/>
  <c r="U538" i="1"/>
  <c r="AT538" i="1"/>
  <c r="U539" i="1"/>
  <c r="AT539" i="1"/>
  <c r="U540" i="1"/>
  <c r="AT540" i="1"/>
  <c r="U541" i="1"/>
  <c r="AT541" i="1"/>
  <c r="U542" i="1"/>
  <c r="AT542" i="1"/>
  <c r="U543" i="1"/>
  <c r="AT543" i="1"/>
  <c r="U544" i="1"/>
  <c r="AT544" i="1"/>
  <c r="U545" i="1"/>
  <c r="AT545" i="1"/>
  <c r="U546" i="1"/>
  <c r="AT546" i="1"/>
  <c r="U547" i="1"/>
  <c r="AT547" i="1"/>
  <c r="U548" i="1"/>
  <c r="AT548" i="1"/>
  <c r="U549" i="1"/>
  <c r="AT549" i="1"/>
  <c r="U550" i="1"/>
  <c r="AT550" i="1"/>
  <c r="U551" i="1"/>
  <c r="AT551" i="1"/>
  <c r="U552" i="1"/>
  <c r="AT552" i="1"/>
  <c r="U553" i="1"/>
  <c r="AT553" i="1"/>
  <c r="U554" i="1"/>
  <c r="AT554" i="1"/>
  <c r="U555" i="1"/>
  <c r="AT555" i="1"/>
  <c r="U556" i="1"/>
  <c r="AT556" i="1"/>
  <c r="U557" i="1"/>
  <c r="AT557" i="1"/>
  <c r="U558" i="1"/>
  <c r="AT558" i="1"/>
  <c r="U559" i="1"/>
  <c r="AT559" i="1"/>
  <c r="U560" i="1"/>
  <c r="AT560" i="1"/>
  <c r="U561" i="1"/>
  <c r="AT561" i="1"/>
  <c r="U562" i="1"/>
  <c r="AT562" i="1"/>
  <c r="U563" i="1"/>
  <c r="AT563" i="1"/>
  <c r="U564" i="1"/>
  <c r="AT564" i="1"/>
  <c r="U565" i="1"/>
  <c r="AT565" i="1"/>
  <c r="U566" i="1"/>
  <c r="AT566" i="1"/>
  <c r="U567" i="1"/>
  <c r="AT567" i="1"/>
  <c r="U568" i="1"/>
  <c r="AT568" i="1"/>
  <c r="U569" i="1"/>
  <c r="AT569" i="1"/>
  <c r="U570" i="1"/>
  <c r="AT570" i="1"/>
  <c r="U571" i="1"/>
  <c r="AT571" i="1"/>
  <c r="U572" i="1"/>
  <c r="AT572" i="1"/>
  <c r="U573" i="1"/>
  <c r="AT573" i="1"/>
  <c r="U574" i="1"/>
  <c r="AT574" i="1"/>
  <c r="U575" i="1"/>
  <c r="AT575" i="1"/>
  <c r="U576" i="1"/>
  <c r="AT576" i="1"/>
  <c r="U577" i="1"/>
  <c r="AT577" i="1"/>
  <c r="U578" i="1"/>
  <c r="AT578" i="1"/>
  <c r="U579" i="1"/>
  <c r="AT579" i="1"/>
  <c r="U580" i="1"/>
  <c r="AT580" i="1"/>
  <c r="U581" i="1"/>
  <c r="AT581" i="1"/>
  <c r="U582" i="1"/>
  <c r="AT582" i="1"/>
  <c r="U583" i="1"/>
  <c r="AT583" i="1"/>
  <c r="U584" i="1"/>
  <c r="AT584" i="1"/>
  <c r="U585" i="1"/>
  <c r="AT585" i="1"/>
  <c r="U586" i="1"/>
  <c r="AT586" i="1"/>
  <c r="U587" i="1"/>
  <c r="AT587" i="1"/>
  <c r="U588" i="1"/>
  <c r="AT588" i="1"/>
  <c r="U589" i="1"/>
  <c r="AT589" i="1"/>
  <c r="U590" i="1"/>
  <c r="AT590" i="1"/>
  <c r="U591" i="1"/>
  <c r="AT591" i="1"/>
  <c r="U592" i="1"/>
  <c r="AT592" i="1"/>
  <c r="U593" i="1"/>
  <c r="AT593" i="1"/>
  <c r="U594" i="1"/>
  <c r="AT594" i="1"/>
  <c r="U595" i="1"/>
  <c r="AT595" i="1"/>
  <c r="U596" i="1"/>
  <c r="AT596" i="1"/>
  <c r="U597" i="1"/>
  <c r="AT597" i="1"/>
  <c r="U598" i="1"/>
  <c r="AT598" i="1"/>
  <c r="U599" i="1"/>
  <c r="AT599" i="1"/>
  <c r="U600" i="1"/>
  <c r="AT600" i="1"/>
  <c r="U601" i="1"/>
  <c r="AT601" i="1"/>
  <c r="U602" i="1"/>
  <c r="AT602" i="1"/>
  <c r="U603" i="1"/>
  <c r="AT603" i="1"/>
  <c r="U604" i="1"/>
  <c r="AT604" i="1"/>
  <c r="U605" i="1"/>
  <c r="AT605" i="1"/>
  <c r="U606" i="1"/>
  <c r="AT606" i="1"/>
  <c r="U607" i="1"/>
  <c r="AT607" i="1"/>
  <c r="U608" i="1"/>
  <c r="AT608" i="1"/>
  <c r="U609" i="1"/>
  <c r="AT609" i="1"/>
  <c r="U610" i="1"/>
  <c r="AT610" i="1"/>
  <c r="U611" i="1"/>
  <c r="AT611" i="1"/>
  <c r="U612" i="1"/>
  <c r="AT612" i="1"/>
  <c r="U613" i="1"/>
  <c r="AT613" i="1"/>
  <c r="U614" i="1"/>
  <c r="AT614" i="1"/>
  <c r="U615" i="1"/>
  <c r="AT615" i="1"/>
  <c r="U616" i="1"/>
  <c r="AT616" i="1"/>
  <c r="U617" i="1"/>
  <c r="AT617" i="1"/>
  <c r="U618" i="1"/>
  <c r="AT618" i="1"/>
  <c r="U619" i="1"/>
  <c r="AT619" i="1"/>
  <c r="U620" i="1"/>
  <c r="AT620" i="1"/>
  <c r="U621" i="1"/>
  <c r="AT621" i="1"/>
  <c r="U622" i="1"/>
  <c r="AT622" i="1"/>
  <c r="U623" i="1"/>
  <c r="AT623" i="1"/>
  <c r="U624" i="1"/>
  <c r="AT624" i="1"/>
  <c r="U625" i="1"/>
  <c r="AT625" i="1"/>
  <c r="U626" i="1"/>
  <c r="AT626" i="1"/>
  <c r="U627" i="1"/>
  <c r="AT627" i="1"/>
  <c r="U628" i="1"/>
  <c r="AT628" i="1"/>
  <c r="U629" i="1"/>
  <c r="AT629" i="1"/>
  <c r="U630" i="1"/>
  <c r="AT630" i="1"/>
  <c r="U631" i="1"/>
  <c r="AT631" i="1"/>
  <c r="U632" i="1"/>
  <c r="AT632" i="1"/>
  <c r="U633" i="1"/>
  <c r="AT633" i="1"/>
  <c r="U634" i="1"/>
  <c r="AT634" i="1"/>
  <c r="U635" i="1"/>
  <c r="AT635" i="1"/>
  <c r="U636" i="1"/>
  <c r="AT636" i="1"/>
  <c r="U637" i="1"/>
  <c r="AT637" i="1"/>
  <c r="U638" i="1"/>
  <c r="AT638" i="1"/>
  <c r="U639" i="1"/>
  <c r="AT639" i="1"/>
  <c r="U640" i="1"/>
  <c r="AT640" i="1"/>
  <c r="U641" i="1"/>
  <c r="AT641" i="1"/>
  <c r="U642" i="1"/>
  <c r="AT642" i="1"/>
  <c r="U643" i="1"/>
  <c r="AT643" i="1"/>
  <c r="U644" i="1"/>
  <c r="AT644" i="1"/>
  <c r="U645" i="1"/>
  <c r="AT645" i="1"/>
  <c r="U646" i="1"/>
  <c r="AT646" i="1"/>
  <c r="U647" i="1"/>
  <c r="AT647" i="1"/>
  <c r="U648" i="1"/>
  <c r="AT648" i="1"/>
  <c r="U649" i="1"/>
  <c r="AT649" i="1"/>
  <c r="U650" i="1"/>
  <c r="AT650" i="1"/>
  <c r="U651" i="1"/>
  <c r="AT651" i="1"/>
  <c r="U652" i="1"/>
  <c r="AT652" i="1"/>
  <c r="U653" i="1"/>
  <c r="AT653" i="1"/>
  <c r="U654" i="1"/>
  <c r="AT654" i="1"/>
  <c r="U655" i="1"/>
  <c r="AT655" i="1"/>
  <c r="U656" i="1"/>
  <c r="AT656" i="1"/>
  <c r="U657" i="1"/>
  <c r="AT657" i="1"/>
  <c r="U658" i="1"/>
  <c r="AT658" i="1"/>
  <c r="U659" i="1"/>
  <c r="AT659" i="1"/>
  <c r="U660" i="1"/>
  <c r="AT660" i="1"/>
  <c r="U661" i="1"/>
  <c r="AT661" i="1"/>
  <c r="U662" i="1"/>
  <c r="AT662" i="1"/>
  <c r="U663" i="1"/>
  <c r="AT663" i="1"/>
  <c r="U664" i="1"/>
  <c r="AT664" i="1"/>
  <c r="U665" i="1"/>
  <c r="AT665" i="1"/>
  <c r="U666" i="1"/>
  <c r="AT666" i="1"/>
  <c r="U667" i="1"/>
  <c r="AT667" i="1"/>
  <c r="U668" i="1"/>
  <c r="AT668" i="1"/>
  <c r="U669" i="1"/>
  <c r="AT669" i="1"/>
  <c r="U670" i="1"/>
  <c r="AT670" i="1"/>
  <c r="U671" i="1"/>
  <c r="AT671" i="1"/>
  <c r="U672" i="1"/>
  <c r="AT672" i="1"/>
  <c r="U673" i="1"/>
  <c r="AT673" i="1"/>
  <c r="U674" i="1"/>
  <c r="AT674" i="1"/>
  <c r="U675" i="1"/>
  <c r="AT675" i="1"/>
  <c r="U676" i="1"/>
  <c r="AT676" i="1"/>
  <c r="U677" i="1"/>
  <c r="AT677" i="1"/>
  <c r="U678" i="1"/>
  <c r="AT678" i="1"/>
  <c r="U679" i="1"/>
  <c r="AT679" i="1"/>
  <c r="U680" i="1"/>
  <c r="AT680" i="1"/>
  <c r="U681" i="1"/>
  <c r="AT681" i="1"/>
  <c r="U682" i="1"/>
  <c r="AT682" i="1"/>
  <c r="U683" i="1"/>
  <c r="AT683" i="1"/>
  <c r="U684" i="1"/>
  <c r="AT684" i="1"/>
  <c r="U685" i="1"/>
  <c r="AT685" i="1"/>
  <c r="U686" i="1"/>
  <c r="AT686" i="1"/>
  <c r="U687" i="1"/>
  <c r="AT687" i="1"/>
  <c r="U688" i="1"/>
  <c r="AT688" i="1"/>
  <c r="U689" i="1"/>
  <c r="AT689" i="1"/>
  <c r="U690" i="1"/>
  <c r="AT690" i="1"/>
  <c r="U691" i="1"/>
  <c r="AT691" i="1"/>
  <c r="U692" i="1"/>
  <c r="AT692" i="1"/>
  <c r="U693" i="1"/>
  <c r="AT693" i="1"/>
  <c r="U694" i="1"/>
  <c r="AT694" i="1"/>
  <c r="U695" i="1"/>
  <c r="AT695" i="1"/>
  <c r="U696" i="1"/>
  <c r="AT696" i="1"/>
  <c r="U697" i="1"/>
  <c r="AT697" i="1"/>
  <c r="U698" i="1"/>
  <c r="AT698" i="1"/>
  <c r="U699" i="1"/>
  <c r="AT699" i="1"/>
  <c r="U700" i="1"/>
  <c r="AT700" i="1"/>
  <c r="U701" i="1"/>
  <c r="AT701" i="1"/>
  <c r="U702" i="1"/>
  <c r="AT702" i="1"/>
  <c r="U703" i="1"/>
  <c r="AT703" i="1"/>
  <c r="U704" i="1"/>
  <c r="AT704" i="1"/>
  <c r="U705" i="1"/>
  <c r="AT705" i="1"/>
  <c r="U706" i="1"/>
  <c r="AT706" i="1"/>
  <c r="U707" i="1"/>
  <c r="AT707" i="1"/>
  <c r="U708" i="1"/>
  <c r="AT708" i="1"/>
  <c r="U709" i="1"/>
  <c r="AT709" i="1"/>
  <c r="U710" i="1"/>
  <c r="AT710" i="1"/>
  <c r="U711" i="1"/>
  <c r="AT711" i="1"/>
  <c r="U712" i="1"/>
  <c r="AT712" i="1"/>
  <c r="U713" i="1"/>
  <c r="AT713" i="1"/>
  <c r="U714" i="1"/>
  <c r="AT714" i="1"/>
  <c r="U715" i="1"/>
  <c r="AT715" i="1"/>
  <c r="U716" i="1"/>
  <c r="AT716" i="1"/>
  <c r="U717" i="1"/>
  <c r="AT717" i="1"/>
  <c r="U718" i="1"/>
  <c r="AT718" i="1"/>
  <c r="U719" i="1"/>
  <c r="AT719" i="1"/>
  <c r="U720" i="1"/>
  <c r="AT720" i="1"/>
  <c r="U721" i="1"/>
  <c r="AT721" i="1"/>
  <c r="U722" i="1"/>
  <c r="AT722" i="1"/>
  <c r="U723" i="1"/>
  <c r="AT723" i="1"/>
  <c r="U724" i="1"/>
  <c r="AT724" i="1"/>
  <c r="U725" i="1"/>
  <c r="AT725" i="1"/>
  <c r="U726" i="1"/>
  <c r="AT726" i="1"/>
  <c r="U727" i="1"/>
  <c r="AT727" i="1"/>
  <c r="U728" i="1"/>
  <c r="AT728" i="1"/>
  <c r="U729" i="1"/>
  <c r="AT729" i="1"/>
  <c r="U730" i="1"/>
  <c r="AT730" i="1"/>
  <c r="U731" i="1"/>
  <c r="AT731" i="1"/>
  <c r="U732" i="1"/>
  <c r="AT732" i="1"/>
  <c r="U733" i="1"/>
  <c r="AT733" i="1"/>
  <c r="U734" i="1"/>
  <c r="AT734" i="1"/>
  <c r="U735" i="1"/>
  <c r="AT735" i="1"/>
  <c r="U736" i="1"/>
  <c r="AT736" i="1"/>
  <c r="U737" i="1"/>
  <c r="AT737" i="1"/>
  <c r="U738" i="1"/>
  <c r="AT738" i="1"/>
  <c r="U739" i="1"/>
  <c r="AT739" i="1"/>
  <c r="U740" i="1"/>
  <c r="AT740" i="1"/>
  <c r="U741" i="1"/>
  <c r="AT741" i="1"/>
  <c r="U742" i="1"/>
  <c r="AT742" i="1"/>
  <c r="U743" i="1"/>
  <c r="AT743" i="1"/>
  <c r="U744" i="1"/>
  <c r="AT744" i="1"/>
  <c r="U745" i="1"/>
  <c r="AT745" i="1"/>
  <c r="U746" i="1"/>
  <c r="AT746" i="1"/>
  <c r="U747" i="1"/>
  <c r="AT747" i="1"/>
  <c r="U748" i="1"/>
  <c r="AT748" i="1"/>
  <c r="U749" i="1"/>
  <c r="AT749" i="1"/>
  <c r="U750" i="1"/>
  <c r="AT750" i="1"/>
  <c r="U751" i="1"/>
  <c r="AT751" i="1"/>
  <c r="U752" i="1"/>
  <c r="AT752" i="1"/>
  <c r="U753" i="1"/>
  <c r="AT753" i="1"/>
  <c r="U754" i="1"/>
  <c r="AT754" i="1"/>
  <c r="U755" i="1"/>
  <c r="AT755" i="1"/>
  <c r="U756" i="1"/>
  <c r="AT756" i="1"/>
  <c r="U757" i="1"/>
  <c r="AT757" i="1"/>
  <c r="U758" i="1"/>
  <c r="AT758" i="1"/>
  <c r="U759" i="1"/>
  <c r="AT759" i="1"/>
  <c r="U760" i="1"/>
  <c r="AT760" i="1"/>
  <c r="U761" i="1"/>
  <c r="AT761" i="1"/>
  <c r="U762" i="1"/>
  <c r="AT762" i="1"/>
  <c r="U763" i="1"/>
  <c r="AT763" i="1"/>
  <c r="U764" i="1"/>
  <c r="AT764" i="1"/>
  <c r="U765" i="1"/>
  <c r="AT765" i="1"/>
  <c r="U766" i="1"/>
  <c r="AT766" i="1"/>
  <c r="U767" i="1"/>
  <c r="AT767" i="1"/>
  <c r="U768" i="1"/>
  <c r="AT768" i="1"/>
  <c r="U769" i="1"/>
  <c r="AT769" i="1"/>
  <c r="U770" i="1"/>
  <c r="AT770" i="1"/>
  <c r="U771" i="1"/>
  <c r="AT771" i="1"/>
  <c r="U772" i="1"/>
  <c r="AT772" i="1"/>
  <c r="U773" i="1"/>
  <c r="AT773" i="1"/>
  <c r="U774" i="1"/>
  <c r="AT774" i="1"/>
  <c r="U775" i="1"/>
  <c r="AT775" i="1"/>
  <c r="U776" i="1"/>
  <c r="AT776" i="1"/>
  <c r="U777" i="1"/>
  <c r="AT777" i="1"/>
  <c r="U778" i="1"/>
  <c r="AT778" i="1"/>
  <c r="U779" i="1"/>
  <c r="AT779" i="1"/>
  <c r="U780" i="1"/>
  <c r="AT780" i="1"/>
  <c r="U781" i="1"/>
  <c r="AT781" i="1"/>
  <c r="U782" i="1"/>
  <c r="AT782" i="1"/>
  <c r="U783" i="1"/>
  <c r="AT783" i="1"/>
  <c r="U784" i="1"/>
  <c r="AT784" i="1"/>
  <c r="U785" i="1"/>
  <c r="AT785" i="1"/>
  <c r="U786" i="1"/>
  <c r="AT786" i="1"/>
  <c r="U787" i="1"/>
  <c r="AT787" i="1"/>
  <c r="U788" i="1"/>
  <c r="AT788" i="1"/>
  <c r="U789" i="1"/>
  <c r="AT789" i="1"/>
  <c r="U790" i="1"/>
  <c r="AT790" i="1"/>
  <c r="U791" i="1"/>
  <c r="AT791" i="1"/>
  <c r="U792" i="1"/>
  <c r="AT792" i="1"/>
  <c r="U793" i="1"/>
  <c r="AT793" i="1"/>
  <c r="U794" i="1"/>
  <c r="AT794" i="1"/>
  <c r="U795" i="1"/>
  <c r="AT795" i="1"/>
  <c r="U796" i="1"/>
  <c r="AT796" i="1"/>
  <c r="U797" i="1"/>
  <c r="AT797" i="1"/>
  <c r="U798" i="1"/>
  <c r="AT798" i="1"/>
  <c r="U799" i="1"/>
  <c r="AT799" i="1"/>
  <c r="U800" i="1"/>
  <c r="AT800" i="1"/>
  <c r="U801" i="1"/>
  <c r="AT801" i="1"/>
  <c r="U802" i="1"/>
  <c r="AT802" i="1"/>
  <c r="U803" i="1"/>
  <c r="AT803" i="1"/>
  <c r="U804" i="1"/>
  <c r="AT804" i="1"/>
  <c r="U805" i="1"/>
  <c r="AT805" i="1"/>
  <c r="U806" i="1"/>
  <c r="AT806" i="1"/>
  <c r="U807" i="1"/>
  <c r="AT807" i="1"/>
  <c r="U808" i="1"/>
  <c r="AT808" i="1"/>
  <c r="U809" i="1"/>
  <c r="AT809" i="1"/>
  <c r="U810" i="1"/>
  <c r="AT810" i="1"/>
  <c r="U811" i="1"/>
  <c r="AT811" i="1"/>
  <c r="U812" i="1"/>
  <c r="AT812" i="1"/>
  <c r="U813" i="1"/>
  <c r="AT813" i="1"/>
  <c r="U814" i="1"/>
  <c r="AT814" i="1"/>
  <c r="U815" i="1"/>
  <c r="AT815" i="1"/>
  <c r="U816" i="1"/>
  <c r="AT816" i="1"/>
  <c r="U817" i="1"/>
  <c r="AT817" i="1"/>
  <c r="U818" i="1"/>
  <c r="AT818" i="1"/>
  <c r="U819" i="1"/>
  <c r="AT819" i="1"/>
  <c r="U820" i="1"/>
  <c r="AT820" i="1"/>
  <c r="U821" i="1"/>
  <c r="AT821" i="1"/>
  <c r="U822" i="1"/>
  <c r="AT822" i="1"/>
  <c r="U823" i="1"/>
  <c r="AT823" i="1"/>
  <c r="U824" i="1"/>
  <c r="AT824" i="1"/>
  <c r="U825" i="1"/>
  <c r="AT825" i="1"/>
  <c r="U826" i="1"/>
  <c r="AT826" i="1"/>
  <c r="U827" i="1"/>
  <c r="AT827" i="1"/>
  <c r="U828" i="1"/>
  <c r="AT828" i="1"/>
  <c r="U829" i="1"/>
  <c r="AT829" i="1"/>
  <c r="U830" i="1"/>
  <c r="AT830" i="1"/>
  <c r="U831" i="1"/>
  <c r="AT831" i="1"/>
  <c r="U832" i="1"/>
  <c r="AT832" i="1"/>
  <c r="U833" i="1"/>
  <c r="AT833" i="1"/>
  <c r="U834" i="1"/>
  <c r="AT834" i="1"/>
  <c r="U835" i="1"/>
  <c r="AT835" i="1"/>
  <c r="U836" i="1"/>
  <c r="AT836" i="1"/>
  <c r="U837" i="1"/>
  <c r="AT837" i="1"/>
  <c r="U838" i="1"/>
  <c r="AT838" i="1"/>
  <c r="U839" i="1"/>
  <c r="AT839" i="1"/>
  <c r="U840" i="1"/>
  <c r="AT840" i="1"/>
  <c r="U841" i="1"/>
  <c r="AT841" i="1"/>
  <c r="U842" i="1"/>
  <c r="AT842" i="1"/>
  <c r="U843" i="1"/>
  <c r="AT843" i="1"/>
  <c r="U844" i="1"/>
  <c r="AT844" i="1"/>
  <c r="U845" i="1"/>
  <c r="AT845" i="1"/>
  <c r="U846" i="1"/>
  <c r="AT846" i="1"/>
  <c r="U847" i="1"/>
  <c r="AT847" i="1"/>
  <c r="U848" i="1"/>
  <c r="AT848" i="1"/>
  <c r="U849" i="1"/>
  <c r="AT849" i="1"/>
  <c r="U850" i="1"/>
  <c r="AT850" i="1"/>
  <c r="U851" i="1"/>
  <c r="AT851" i="1"/>
  <c r="U852" i="1"/>
  <c r="AT852" i="1"/>
  <c r="U853" i="1"/>
  <c r="AT853" i="1"/>
  <c r="U854" i="1"/>
  <c r="AT854" i="1"/>
  <c r="U855" i="1"/>
  <c r="AT855" i="1"/>
  <c r="U856" i="1"/>
  <c r="AT856" i="1"/>
  <c r="U857" i="1"/>
  <c r="AT857" i="1"/>
  <c r="U858" i="1"/>
  <c r="AT858" i="1"/>
  <c r="U859" i="1"/>
  <c r="AT859" i="1"/>
  <c r="U860" i="1"/>
  <c r="AT860" i="1"/>
  <c r="U861" i="1"/>
  <c r="AT861" i="1"/>
  <c r="U862" i="1"/>
  <c r="AT862" i="1"/>
  <c r="U863" i="1"/>
  <c r="AT863" i="1"/>
  <c r="U864" i="1"/>
  <c r="AT864" i="1"/>
  <c r="U865" i="1"/>
  <c r="AT865" i="1"/>
  <c r="U866" i="1"/>
  <c r="AT866" i="1"/>
  <c r="U867" i="1"/>
  <c r="AT867" i="1"/>
  <c r="U868" i="1"/>
  <c r="AT868" i="1"/>
  <c r="U869" i="1"/>
  <c r="AT869" i="1"/>
  <c r="U870" i="1"/>
  <c r="AT870" i="1"/>
  <c r="U871" i="1"/>
  <c r="AT871" i="1"/>
  <c r="U872" i="1"/>
  <c r="AT872" i="1"/>
  <c r="U873" i="1"/>
  <c r="AT873" i="1"/>
  <c r="U874" i="1"/>
  <c r="AT874" i="1"/>
  <c r="U875" i="1"/>
  <c r="AT875" i="1"/>
  <c r="U876" i="1"/>
  <c r="AT876" i="1"/>
  <c r="U877" i="1"/>
  <c r="AT877" i="1"/>
  <c r="U878" i="1"/>
  <c r="AT878" i="1"/>
  <c r="U879" i="1"/>
  <c r="AT879" i="1"/>
  <c r="U880" i="1"/>
  <c r="AT880" i="1"/>
  <c r="U881" i="1"/>
  <c r="AT881" i="1"/>
  <c r="U882" i="1"/>
  <c r="AT882" i="1"/>
  <c r="U883" i="1"/>
  <c r="AT883" i="1"/>
  <c r="U884" i="1"/>
  <c r="AT884" i="1"/>
  <c r="U885" i="1"/>
  <c r="AT885" i="1"/>
  <c r="U886" i="1"/>
  <c r="AT886" i="1"/>
  <c r="U887" i="1"/>
  <c r="AT887" i="1"/>
  <c r="U888" i="1"/>
  <c r="AT888" i="1"/>
  <c r="U889" i="1"/>
  <c r="AT889" i="1"/>
  <c r="U890" i="1"/>
  <c r="AT890" i="1"/>
  <c r="U891" i="1"/>
  <c r="AT891" i="1"/>
  <c r="U892" i="1"/>
  <c r="AT892" i="1"/>
  <c r="U893" i="1"/>
  <c r="AT893" i="1"/>
  <c r="U894" i="1"/>
  <c r="AT894" i="1"/>
  <c r="U895" i="1"/>
  <c r="AT895" i="1"/>
  <c r="U896" i="1"/>
  <c r="AT896" i="1"/>
  <c r="U897" i="1"/>
  <c r="AT897" i="1"/>
  <c r="U898" i="1"/>
  <c r="AT898" i="1"/>
  <c r="U899" i="1"/>
  <c r="AT899" i="1"/>
  <c r="U900" i="1"/>
  <c r="AT900" i="1"/>
  <c r="U901" i="1"/>
  <c r="AT901" i="1"/>
  <c r="U902" i="1"/>
  <c r="AT902" i="1"/>
  <c r="U903" i="1"/>
  <c r="AT903" i="1"/>
  <c r="U904" i="1"/>
  <c r="AT904" i="1"/>
  <c r="U905" i="1"/>
  <c r="AT905" i="1"/>
  <c r="U906" i="1"/>
  <c r="AT906" i="1"/>
  <c r="U907" i="1"/>
  <c r="AT907" i="1"/>
  <c r="U908" i="1"/>
  <c r="AT908" i="1"/>
  <c r="U909" i="1"/>
  <c r="AT909" i="1"/>
  <c r="U910" i="1"/>
  <c r="AT910" i="1"/>
  <c r="U911" i="1"/>
  <c r="AT911" i="1"/>
  <c r="U912" i="1"/>
  <c r="AT912" i="1"/>
  <c r="U913" i="1"/>
  <c r="AT913" i="1"/>
  <c r="U914" i="1"/>
  <c r="AT914" i="1"/>
  <c r="U915" i="1"/>
  <c r="AT915" i="1"/>
  <c r="U916" i="1"/>
  <c r="AT916" i="1"/>
  <c r="U917" i="1"/>
  <c r="AT917" i="1"/>
  <c r="U918" i="1"/>
  <c r="AT918" i="1"/>
  <c r="U919" i="1"/>
  <c r="AT919" i="1"/>
  <c r="U920" i="1"/>
  <c r="AT920" i="1"/>
  <c r="U921" i="1"/>
  <c r="AT921" i="1"/>
  <c r="U922" i="1"/>
  <c r="AT922" i="1"/>
  <c r="U923" i="1"/>
  <c r="AT923" i="1"/>
  <c r="U924" i="1"/>
  <c r="AT924" i="1"/>
  <c r="U925" i="1"/>
  <c r="AT925" i="1"/>
  <c r="U926" i="1"/>
  <c r="AT926" i="1"/>
  <c r="U927" i="1"/>
  <c r="AT927" i="1"/>
  <c r="U928" i="1"/>
  <c r="AT928" i="1"/>
  <c r="U929" i="1"/>
  <c r="AT929" i="1"/>
  <c r="U930" i="1"/>
  <c r="AT930" i="1"/>
  <c r="U931" i="1"/>
  <c r="AT931" i="1"/>
  <c r="U932" i="1"/>
  <c r="AT932" i="1"/>
  <c r="U933" i="1"/>
  <c r="AT933" i="1"/>
  <c r="U934" i="1"/>
  <c r="AT934" i="1"/>
  <c r="U935" i="1"/>
  <c r="AT935" i="1"/>
  <c r="U936" i="1"/>
  <c r="AT936" i="1"/>
  <c r="U937" i="1"/>
  <c r="AT937" i="1"/>
  <c r="U938" i="1"/>
  <c r="AT938" i="1"/>
  <c r="U939" i="1"/>
  <c r="AT939" i="1"/>
  <c r="U940" i="1"/>
  <c r="AT940" i="1"/>
  <c r="U941" i="1"/>
  <c r="AT941" i="1"/>
  <c r="U942" i="1"/>
  <c r="AT942" i="1"/>
  <c r="U943" i="1"/>
  <c r="AT943" i="1"/>
  <c r="U944" i="1"/>
  <c r="AT944" i="1"/>
  <c r="U945" i="1"/>
  <c r="AT945" i="1"/>
  <c r="U946" i="1"/>
  <c r="AT946" i="1"/>
  <c r="U947" i="1"/>
  <c r="AT947" i="1"/>
  <c r="U948" i="1"/>
  <c r="AT948" i="1"/>
  <c r="U949" i="1"/>
  <c r="AT949" i="1"/>
  <c r="U950" i="1"/>
  <c r="AT950" i="1"/>
  <c r="U951" i="1"/>
  <c r="AT951" i="1"/>
  <c r="U952" i="1"/>
  <c r="AT952" i="1"/>
  <c r="U953" i="1"/>
  <c r="AT953" i="1"/>
  <c r="U954" i="1"/>
  <c r="AT954" i="1"/>
  <c r="U955" i="1"/>
  <c r="AT955" i="1"/>
  <c r="U956" i="1"/>
  <c r="AT956" i="1"/>
  <c r="U957" i="1"/>
  <c r="AT957" i="1"/>
  <c r="U958" i="1"/>
  <c r="AT958" i="1"/>
  <c r="U959" i="1"/>
  <c r="AT959" i="1"/>
  <c r="U960" i="1"/>
  <c r="AT960" i="1"/>
  <c r="U961" i="1"/>
  <c r="AT961" i="1"/>
  <c r="U962" i="1"/>
  <c r="AT962" i="1"/>
  <c r="U963" i="1"/>
  <c r="AT963" i="1"/>
  <c r="U964" i="1"/>
  <c r="AT964" i="1"/>
  <c r="U965" i="1"/>
  <c r="AT965" i="1"/>
  <c r="U966" i="1"/>
  <c r="AT966" i="1"/>
  <c r="U967" i="1"/>
  <c r="AT967" i="1"/>
  <c r="U968" i="1"/>
  <c r="AT968" i="1"/>
  <c r="U969" i="1"/>
  <c r="AT969" i="1"/>
  <c r="U970" i="1"/>
  <c r="AT970" i="1"/>
  <c r="U971" i="1"/>
  <c r="AT971" i="1"/>
  <c r="U972" i="1"/>
  <c r="AT972" i="1"/>
  <c r="U973" i="1"/>
  <c r="AT973" i="1"/>
  <c r="U974" i="1"/>
  <c r="AT974" i="1"/>
  <c r="U975" i="1"/>
  <c r="AT975" i="1"/>
  <c r="U976" i="1"/>
  <c r="AT976" i="1"/>
  <c r="U977" i="1"/>
  <c r="AT977" i="1"/>
  <c r="U978" i="1"/>
  <c r="AT978" i="1"/>
  <c r="U979" i="1"/>
  <c r="AT979" i="1"/>
  <c r="U980" i="1"/>
  <c r="AT980" i="1"/>
  <c r="U981" i="1"/>
  <c r="AT981" i="1"/>
  <c r="U982" i="1"/>
  <c r="AT982" i="1"/>
  <c r="U983" i="1"/>
  <c r="AT983" i="1"/>
  <c r="U984" i="1"/>
  <c r="AT984" i="1"/>
  <c r="U985" i="1"/>
  <c r="AT985" i="1"/>
  <c r="U986" i="1"/>
  <c r="AT986" i="1"/>
  <c r="U987" i="1"/>
  <c r="AT987" i="1"/>
  <c r="U988" i="1"/>
  <c r="AT988" i="1"/>
  <c r="U989" i="1"/>
  <c r="AT989" i="1"/>
  <c r="U990" i="1"/>
  <c r="AT990" i="1"/>
  <c r="U991" i="1"/>
  <c r="AT991" i="1"/>
  <c r="U55" i="1"/>
  <c r="AT55" i="1"/>
  <c r="U63" i="1"/>
  <c r="AT63" i="1"/>
  <c r="U71" i="1"/>
  <c r="AT71" i="1"/>
  <c r="U79" i="1"/>
  <c r="AT79" i="1"/>
  <c r="U87" i="1"/>
  <c r="AT87" i="1"/>
  <c r="U92" i="1"/>
  <c r="AT92" i="1"/>
  <c r="U96" i="1"/>
  <c r="AT96" i="1"/>
  <c r="U100" i="1"/>
  <c r="AT100" i="1"/>
  <c r="U104" i="1"/>
  <c r="AT104" i="1"/>
  <c r="U108" i="1"/>
  <c r="AT108" i="1"/>
  <c r="U112" i="1"/>
  <c r="AT112" i="1"/>
  <c r="U116" i="1"/>
  <c r="AT116" i="1"/>
  <c r="U120" i="1"/>
  <c r="AT120" i="1"/>
  <c r="U124" i="1"/>
  <c r="AT124" i="1"/>
  <c r="U128" i="1"/>
  <c r="AT128" i="1"/>
  <c r="U132" i="1"/>
  <c r="AT132" i="1"/>
  <c r="U136" i="1"/>
  <c r="AT136" i="1"/>
  <c r="U144" i="1"/>
  <c r="AT144" i="1"/>
  <c r="U152" i="1"/>
  <c r="AT152" i="1"/>
  <c r="U160" i="1"/>
  <c r="AT160" i="1"/>
  <c r="U168" i="1"/>
  <c r="AT168" i="1"/>
  <c r="U176" i="1"/>
  <c r="AT176" i="1"/>
  <c r="U184" i="1"/>
  <c r="AT184" i="1"/>
  <c r="U192" i="1"/>
  <c r="AT192" i="1"/>
  <c r="U200" i="1"/>
  <c r="AT200" i="1"/>
  <c r="U208" i="1"/>
  <c r="AT208" i="1"/>
  <c r="U216" i="1"/>
  <c r="AT216" i="1"/>
  <c r="U221" i="1"/>
  <c r="AT221" i="1"/>
  <c r="U225" i="1"/>
  <c r="AT225" i="1"/>
  <c r="U229" i="1"/>
  <c r="AT229" i="1"/>
  <c r="U233" i="1"/>
  <c r="AT233" i="1"/>
  <c r="U237" i="1"/>
  <c r="AT237" i="1"/>
  <c r="U241" i="1"/>
  <c r="AT241" i="1"/>
  <c r="U245" i="1"/>
  <c r="AT245" i="1"/>
  <c r="U249" i="1"/>
  <c r="AT249" i="1"/>
  <c r="U253" i="1"/>
  <c r="AT253" i="1"/>
  <c r="U257" i="1"/>
  <c r="AT257" i="1"/>
  <c r="U261" i="1"/>
  <c r="AT261" i="1"/>
  <c r="U265" i="1"/>
  <c r="AT265" i="1"/>
  <c r="U269" i="1"/>
  <c r="AT269" i="1"/>
  <c r="U273" i="1"/>
  <c r="AT273" i="1"/>
  <c r="U277" i="1"/>
  <c r="AT277" i="1"/>
  <c r="U281" i="1"/>
  <c r="AT281" i="1"/>
  <c r="U285" i="1"/>
  <c r="AT285" i="1"/>
  <c r="U289" i="1"/>
  <c r="AT289" i="1"/>
  <c r="U293" i="1"/>
  <c r="AT293" i="1"/>
  <c r="U297" i="1"/>
  <c r="AT297" i="1"/>
  <c r="U301" i="1"/>
  <c r="AT301" i="1"/>
  <c r="U305" i="1"/>
  <c r="AT305" i="1"/>
  <c r="U309" i="1"/>
  <c r="AT309" i="1"/>
  <c r="U313" i="1"/>
  <c r="AT313" i="1"/>
  <c r="U317" i="1"/>
  <c r="AT317" i="1"/>
  <c r="U321" i="1"/>
  <c r="AT321" i="1"/>
  <c r="U325" i="1"/>
  <c r="AT325" i="1"/>
  <c r="U329" i="1"/>
  <c r="AT329" i="1"/>
  <c r="U333" i="1"/>
  <c r="AT333" i="1"/>
  <c r="U337" i="1"/>
  <c r="AT337" i="1"/>
  <c r="U341" i="1"/>
  <c r="AT341" i="1"/>
  <c r="U345" i="1"/>
  <c r="AT345" i="1"/>
  <c r="U349" i="1"/>
  <c r="AT349" i="1"/>
  <c r="U353" i="1"/>
  <c r="AT353" i="1"/>
  <c r="U357" i="1"/>
  <c r="AT357" i="1"/>
  <c r="U361" i="1"/>
  <c r="AT361" i="1"/>
  <c r="U365" i="1"/>
  <c r="AT365" i="1"/>
  <c r="U369" i="1"/>
  <c r="AT369" i="1"/>
  <c r="U373" i="1"/>
  <c r="AT373" i="1"/>
  <c r="U377" i="1"/>
  <c r="AT377" i="1"/>
  <c r="U381" i="1"/>
  <c r="AT381" i="1"/>
  <c r="U385" i="1"/>
  <c r="AT385" i="1"/>
  <c r="U389" i="1"/>
  <c r="AT389" i="1"/>
  <c r="U393" i="1"/>
  <c r="AT393" i="1"/>
  <c r="U397" i="1"/>
  <c r="AT397" i="1"/>
  <c r="U401" i="1"/>
  <c r="AT401" i="1"/>
  <c r="U405" i="1"/>
  <c r="AT405" i="1"/>
  <c r="U409" i="1"/>
  <c r="AT409" i="1"/>
  <c r="U413" i="1"/>
  <c r="AT413" i="1"/>
  <c r="U417" i="1"/>
  <c r="AT417" i="1"/>
  <c r="U421" i="1"/>
  <c r="AT421" i="1"/>
  <c r="U425" i="1"/>
  <c r="AT425" i="1"/>
  <c r="U429" i="1"/>
  <c r="AT429" i="1"/>
  <c r="U433" i="1"/>
  <c r="AT433" i="1"/>
  <c r="U437" i="1"/>
  <c r="AT437" i="1"/>
  <c r="U441" i="1"/>
  <c r="AT441" i="1"/>
  <c r="U445" i="1"/>
  <c r="AT445" i="1"/>
  <c r="U449" i="1"/>
  <c r="AT449" i="1"/>
  <c r="U453" i="1"/>
  <c r="AT453" i="1"/>
  <c r="U457" i="1"/>
  <c r="AT457" i="1"/>
  <c r="U461" i="1"/>
  <c r="AT461" i="1"/>
  <c r="U465" i="1"/>
  <c r="AT465" i="1"/>
  <c r="U469" i="1"/>
  <c r="AT469" i="1"/>
  <c r="U473" i="1"/>
  <c r="AT473" i="1"/>
  <c r="T477" i="1"/>
  <c r="AU477" i="1"/>
  <c r="T479" i="1"/>
  <c r="AU479" i="1"/>
  <c r="T481" i="1"/>
  <c r="AU481" i="1"/>
  <c r="T483" i="1"/>
  <c r="AU483" i="1"/>
  <c r="T485" i="1"/>
  <c r="AU485" i="1"/>
  <c r="T487" i="1"/>
  <c r="AU487" i="1"/>
  <c r="T489" i="1"/>
  <c r="AU489" i="1"/>
  <c r="T491" i="1"/>
  <c r="AU491" i="1"/>
  <c r="T493" i="1"/>
  <c r="AU493" i="1"/>
  <c r="T495" i="1"/>
  <c r="AU495" i="1"/>
  <c r="T497" i="1"/>
  <c r="AU497" i="1"/>
  <c r="T499" i="1"/>
  <c r="AU499" i="1"/>
  <c r="T501" i="1"/>
  <c r="AU501" i="1"/>
  <c r="T503" i="1"/>
  <c r="AU503" i="1"/>
  <c r="T505" i="1"/>
  <c r="AU505" i="1"/>
  <c r="T507" i="1"/>
  <c r="AU507" i="1"/>
  <c r="T509" i="1"/>
  <c r="AU509" i="1"/>
  <c r="T511" i="1"/>
  <c r="AU511" i="1"/>
  <c r="T513" i="1"/>
  <c r="AU513" i="1"/>
  <c r="T515" i="1"/>
  <c r="AU515" i="1"/>
  <c r="T517" i="1"/>
  <c r="AU517" i="1"/>
  <c r="T519" i="1"/>
  <c r="AU519" i="1"/>
  <c r="T521" i="1"/>
  <c r="AU521" i="1"/>
  <c r="T523" i="1"/>
  <c r="AU523" i="1"/>
  <c r="T525" i="1"/>
  <c r="AU525" i="1"/>
  <c r="T527" i="1"/>
  <c r="AU527" i="1"/>
  <c r="T529" i="1"/>
  <c r="AU529" i="1"/>
  <c r="T531" i="1"/>
  <c r="AU531" i="1"/>
  <c r="T533" i="1"/>
  <c r="AU533" i="1"/>
  <c r="T535" i="1"/>
  <c r="AU535" i="1"/>
  <c r="T537" i="1"/>
  <c r="AU537" i="1"/>
  <c r="T539" i="1"/>
  <c r="AU539" i="1"/>
  <c r="T541" i="1"/>
  <c r="AU541" i="1"/>
  <c r="T543" i="1"/>
  <c r="AU543" i="1"/>
  <c r="T545" i="1"/>
  <c r="AU545" i="1"/>
  <c r="T547" i="1"/>
  <c r="AU547" i="1"/>
  <c r="T549" i="1"/>
  <c r="AU549" i="1"/>
  <c r="T551" i="1"/>
  <c r="AU551" i="1"/>
  <c r="T553" i="1"/>
  <c r="AU553" i="1"/>
  <c r="T555" i="1"/>
  <c r="AU555" i="1"/>
  <c r="T557" i="1"/>
  <c r="AU557" i="1"/>
  <c r="T559" i="1"/>
  <c r="AU559" i="1"/>
  <c r="T561" i="1"/>
  <c r="AU561" i="1"/>
  <c r="T563" i="1"/>
  <c r="AU563" i="1"/>
  <c r="T565" i="1"/>
  <c r="AU565" i="1"/>
  <c r="T567" i="1"/>
  <c r="AU567" i="1"/>
  <c r="T569" i="1"/>
  <c r="AU569" i="1"/>
  <c r="T571" i="1"/>
  <c r="AU571" i="1"/>
  <c r="T573" i="1"/>
  <c r="AU573" i="1"/>
  <c r="T575" i="1"/>
  <c r="AU575" i="1"/>
  <c r="T577" i="1"/>
  <c r="AU577" i="1"/>
  <c r="T579" i="1"/>
  <c r="AU579" i="1"/>
  <c r="T581" i="1"/>
  <c r="AU581" i="1"/>
  <c r="T583" i="1"/>
  <c r="AU583" i="1"/>
  <c r="T585" i="1"/>
  <c r="AU585" i="1"/>
  <c r="T587" i="1"/>
  <c r="AU587" i="1"/>
  <c r="T589" i="1"/>
  <c r="AU589" i="1"/>
  <c r="T591" i="1"/>
  <c r="AU591" i="1"/>
  <c r="T593" i="1"/>
  <c r="AU593" i="1"/>
  <c r="T595" i="1"/>
  <c r="AU595" i="1"/>
  <c r="T597" i="1"/>
  <c r="AU597" i="1"/>
  <c r="T599" i="1"/>
  <c r="AU599" i="1"/>
  <c r="T601" i="1"/>
  <c r="AU601" i="1"/>
  <c r="T603" i="1"/>
  <c r="AU603" i="1"/>
  <c r="T605" i="1"/>
  <c r="AU605" i="1"/>
  <c r="T607" i="1"/>
  <c r="AU607" i="1"/>
  <c r="T609" i="1"/>
  <c r="AU609" i="1"/>
  <c r="T611" i="1"/>
  <c r="AU611" i="1"/>
  <c r="T613" i="1"/>
  <c r="AU613" i="1"/>
  <c r="T615" i="1"/>
  <c r="AU615" i="1"/>
  <c r="T617" i="1"/>
  <c r="AU617" i="1"/>
  <c r="T619" i="1"/>
  <c r="AU619" i="1"/>
  <c r="T621" i="1"/>
  <c r="AU621" i="1"/>
  <c r="T623" i="1"/>
  <c r="AU623" i="1"/>
  <c r="T625" i="1"/>
  <c r="AU625" i="1"/>
  <c r="T627" i="1"/>
  <c r="AU627" i="1"/>
  <c r="T629" i="1"/>
  <c r="AU629" i="1"/>
  <c r="T631" i="1"/>
  <c r="AU631" i="1"/>
  <c r="T633" i="1"/>
  <c r="AU633" i="1"/>
  <c r="T635" i="1"/>
  <c r="AU635" i="1"/>
  <c r="T637" i="1"/>
  <c r="AU637" i="1"/>
  <c r="T639" i="1"/>
  <c r="AU639" i="1"/>
  <c r="T641" i="1"/>
  <c r="AU641" i="1"/>
  <c r="T643" i="1"/>
  <c r="AU643" i="1"/>
  <c r="T645" i="1"/>
  <c r="AU645" i="1"/>
  <c r="T647" i="1"/>
  <c r="AU647" i="1"/>
  <c r="T649" i="1"/>
  <c r="AU649" i="1"/>
  <c r="T651" i="1"/>
  <c r="AU651" i="1"/>
  <c r="T653" i="1"/>
  <c r="AU653" i="1"/>
  <c r="T655" i="1"/>
  <c r="AU655" i="1"/>
  <c r="T657" i="1"/>
  <c r="AU657" i="1"/>
  <c r="T659" i="1"/>
  <c r="AU659" i="1"/>
  <c r="T661" i="1"/>
  <c r="AU661" i="1"/>
  <c r="T663" i="1"/>
  <c r="AU663" i="1"/>
  <c r="T665" i="1"/>
  <c r="AU665" i="1"/>
  <c r="T667" i="1"/>
  <c r="AU667" i="1"/>
  <c r="T669" i="1"/>
  <c r="AU669" i="1"/>
  <c r="T671" i="1"/>
  <c r="AU671" i="1"/>
  <c r="T673" i="1"/>
  <c r="AU673" i="1"/>
  <c r="T675" i="1"/>
  <c r="AU675" i="1"/>
  <c r="T677" i="1"/>
  <c r="AU677" i="1"/>
  <c r="T679" i="1"/>
  <c r="AU679" i="1"/>
  <c r="T681" i="1"/>
  <c r="AU681" i="1"/>
  <c r="T683" i="1"/>
  <c r="AU683" i="1"/>
  <c r="T685" i="1"/>
  <c r="AU685" i="1"/>
  <c r="T687" i="1"/>
  <c r="AU687" i="1"/>
  <c r="T689" i="1"/>
  <c r="AU689" i="1"/>
  <c r="T691" i="1"/>
  <c r="AU691" i="1"/>
  <c r="T693" i="1"/>
  <c r="AU693" i="1"/>
  <c r="T695" i="1"/>
  <c r="AU695" i="1"/>
  <c r="T697" i="1"/>
  <c r="AU697" i="1"/>
  <c r="T699" i="1"/>
  <c r="AU699" i="1"/>
  <c r="T701" i="1"/>
  <c r="AU701" i="1"/>
  <c r="T703" i="1"/>
  <c r="AU703" i="1"/>
  <c r="T705" i="1"/>
  <c r="AU705" i="1"/>
  <c r="T707" i="1"/>
  <c r="AU707" i="1"/>
  <c r="T709" i="1"/>
  <c r="AU709" i="1"/>
  <c r="T711" i="1"/>
  <c r="AU711" i="1"/>
  <c r="T713" i="1"/>
  <c r="AU713" i="1"/>
  <c r="T715" i="1"/>
  <c r="AU715" i="1"/>
  <c r="T717" i="1"/>
  <c r="AU717" i="1"/>
  <c r="T719" i="1"/>
  <c r="AU719" i="1"/>
  <c r="T721" i="1"/>
  <c r="AU721" i="1"/>
  <c r="T723" i="1"/>
  <c r="AU723" i="1"/>
  <c r="T725" i="1"/>
  <c r="AU725" i="1"/>
  <c r="T727" i="1"/>
  <c r="AU727" i="1"/>
  <c r="T729" i="1"/>
  <c r="AU729" i="1"/>
  <c r="T731" i="1"/>
  <c r="AU731" i="1"/>
  <c r="T733" i="1"/>
  <c r="AU733" i="1"/>
  <c r="T735" i="1"/>
  <c r="AU735" i="1"/>
  <c r="T737" i="1"/>
  <c r="AU737" i="1"/>
  <c r="T739" i="1"/>
  <c r="AU739" i="1"/>
  <c r="T741" i="1"/>
  <c r="AU741" i="1"/>
  <c r="T743" i="1"/>
  <c r="AU743" i="1"/>
  <c r="T745" i="1"/>
  <c r="AU745" i="1"/>
  <c r="T747" i="1"/>
  <c r="AU747" i="1"/>
  <c r="T749" i="1"/>
  <c r="AU749" i="1"/>
  <c r="T751" i="1"/>
  <c r="AU751" i="1"/>
  <c r="T753" i="1"/>
  <c r="AU753" i="1"/>
  <c r="T755" i="1"/>
  <c r="AU755" i="1"/>
  <c r="T757" i="1"/>
  <c r="AU757" i="1"/>
  <c r="T759" i="1"/>
  <c r="AU759" i="1"/>
  <c r="T761" i="1"/>
  <c r="AU761" i="1"/>
  <c r="T763" i="1"/>
  <c r="AU763" i="1"/>
  <c r="T765" i="1"/>
  <c r="AU765" i="1"/>
  <c r="T767" i="1"/>
  <c r="AU767" i="1"/>
  <c r="T769" i="1"/>
  <c r="AU769" i="1"/>
  <c r="T771" i="1"/>
  <c r="AU771" i="1"/>
  <c r="T773" i="1"/>
  <c r="AU773" i="1"/>
  <c r="T775" i="1"/>
  <c r="AU775" i="1"/>
  <c r="T777" i="1"/>
  <c r="AU777" i="1"/>
  <c r="T779" i="1"/>
  <c r="AU779" i="1"/>
  <c r="T781" i="1"/>
  <c r="AU781" i="1"/>
  <c r="T783" i="1"/>
  <c r="AU783" i="1"/>
  <c r="T785" i="1"/>
  <c r="AU785" i="1"/>
  <c r="T787" i="1"/>
  <c r="AU787" i="1"/>
  <c r="T789" i="1"/>
  <c r="AU789" i="1"/>
  <c r="T791" i="1"/>
  <c r="AU791" i="1"/>
  <c r="T793" i="1"/>
  <c r="AU793" i="1"/>
  <c r="T795" i="1"/>
  <c r="AU795" i="1"/>
  <c r="T797" i="1"/>
  <c r="AU797" i="1"/>
  <c r="T799" i="1"/>
  <c r="AU799" i="1"/>
  <c r="T801" i="1"/>
  <c r="AU801" i="1"/>
  <c r="T803" i="1"/>
  <c r="AU803" i="1"/>
  <c r="T805" i="1"/>
  <c r="AU805" i="1"/>
  <c r="T807" i="1"/>
  <c r="AU807" i="1"/>
  <c r="T809" i="1"/>
  <c r="AU809" i="1"/>
  <c r="T811" i="1"/>
  <c r="AU811" i="1"/>
  <c r="T813" i="1"/>
  <c r="AU813" i="1"/>
  <c r="T815" i="1"/>
  <c r="AU815" i="1"/>
  <c r="T817" i="1"/>
  <c r="AU817" i="1"/>
  <c r="T819" i="1"/>
  <c r="AU819" i="1"/>
  <c r="T821" i="1"/>
  <c r="AU821" i="1"/>
  <c r="T823" i="1"/>
  <c r="AU823" i="1"/>
  <c r="T825" i="1"/>
  <c r="AU825" i="1"/>
  <c r="T827" i="1"/>
  <c r="AU827" i="1"/>
  <c r="T829" i="1"/>
  <c r="AU829" i="1"/>
  <c r="T831" i="1"/>
  <c r="AU831" i="1"/>
  <c r="T833" i="1"/>
  <c r="AU833" i="1"/>
  <c r="T835" i="1"/>
  <c r="AU835" i="1"/>
  <c r="T837" i="1"/>
  <c r="AU837" i="1"/>
  <c r="T839" i="1"/>
  <c r="AU839" i="1"/>
  <c r="T841" i="1"/>
  <c r="AU841" i="1"/>
  <c r="T843" i="1"/>
  <c r="AU843" i="1"/>
  <c r="T845" i="1"/>
  <c r="AU845" i="1"/>
  <c r="T847" i="1"/>
  <c r="AU847" i="1"/>
  <c r="T849" i="1"/>
  <c r="AU849" i="1"/>
  <c r="T851" i="1"/>
  <c r="AU851" i="1"/>
  <c r="T853" i="1"/>
  <c r="AU853" i="1"/>
  <c r="T855" i="1"/>
  <c r="AU855" i="1"/>
  <c r="T857" i="1"/>
  <c r="AU857" i="1"/>
  <c r="T859" i="1"/>
  <c r="AU859" i="1"/>
  <c r="T861" i="1"/>
  <c r="AU861" i="1"/>
  <c r="T863" i="1"/>
  <c r="AU863" i="1"/>
  <c r="T865" i="1"/>
  <c r="AU865" i="1"/>
  <c r="T867" i="1"/>
  <c r="AU867" i="1"/>
  <c r="T869" i="1"/>
  <c r="AU869" i="1"/>
  <c r="T871" i="1"/>
  <c r="AU871" i="1"/>
  <c r="T873" i="1"/>
  <c r="AU873" i="1"/>
  <c r="T875" i="1"/>
  <c r="AU875" i="1"/>
  <c r="T877" i="1"/>
  <c r="AU877" i="1"/>
  <c r="T879" i="1"/>
  <c r="AU879" i="1"/>
  <c r="T881" i="1"/>
  <c r="AU881" i="1"/>
  <c r="T883" i="1"/>
  <c r="AU883" i="1"/>
  <c r="T885" i="1"/>
  <c r="AU885" i="1"/>
  <c r="T887" i="1"/>
  <c r="AU887" i="1"/>
  <c r="T889" i="1"/>
  <c r="AU889" i="1"/>
  <c r="T891" i="1"/>
  <c r="AU891" i="1"/>
  <c r="T893" i="1"/>
  <c r="AU893" i="1"/>
  <c r="T895" i="1"/>
  <c r="AU895" i="1"/>
  <c r="T897" i="1"/>
  <c r="AU897" i="1"/>
  <c r="T899" i="1"/>
  <c r="AU899" i="1"/>
  <c r="T901" i="1"/>
  <c r="AU901" i="1"/>
  <c r="T903" i="1"/>
  <c r="AU903" i="1"/>
  <c r="T905" i="1"/>
  <c r="AU905" i="1"/>
  <c r="T907" i="1"/>
  <c r="AU907" i="1"/>
  <c r="T909" i="1"/>
  <c r="AU909" i="1"/>
  <c r="T911" i="1"/>
  <c r="AU911" i="1"/>
  <c r="T913" i="1"/>
  <c r="AU913" i="1"/>
  <c r="T915" i="1"/>
  <c r="AU915" i="1"/>
  <c r="T917" i="1"/>
  <c r="AU917" i="1"/>
  <c r="T919" i="1"/>
  <c r="AU919" i="1"/>
  <c r="T921" i="1"/>
  <c r="AU921" i="1"/>
  <c r="T923" i="1"/>
  <c r="AU923" i="1"/>
  <c r="T925" i="1"/>
  <c r="AU925" i="1"/>
  <c r="T927" i="1"/>
  <c r="AU927" i="1"/>
  <c r="T929" i="1"/>
  <c r="AU929" i="1"/>
  <c r="T931" i="1"/>
  <c r="AU931" i="1"/>
  <c r="T933" i="1"/>
  <c r="AU933" i="1"/>
  <c r="T935" i="1"/>
  <c r="AU935" i="1"/>
  <c r="T937" i="1"/>
  <c r="AU937" i="1"/>
  <c r="T939" i="1"/>
  <c r="AU939" i="1"/>
  <c r="T941" i="1"/>
  <c r="AU941" i="1"/>
  <c r="T943" i="1"/>
  <c r="AU943" i="1"/>
  <c r="T945" i="1"/>
  <c r="AU945" i="1"/>
  <c r="T947" i="1"/>
  <c r="AU947" i="1"/>
  <c r="T949" i="1"/>
  <c r="AU949" i="1"/>
  <c r="T951" i="1"/>
  <c r="AU951" i="1"/>
  <c r="T953" i="1"/>
  <c r="AU953" i="1"/>
  <c r="T955" i="1"/>
  <c r="AU955" i="1"/>
  <c r="T957" i="1"/>
  <c r="AU957" i="1"/>
  <c r="T959" i="1"/>
  <c r="AU959" i="1"/>
  <c r="T961" i="1"/>
  <c r="AU961" i="1"/>
  <c r="T963" i="1"/>
  <c r="AU963" i="1"/>
  <c r="T965" i="1"/>
  <c r="AU965" i="1"/>
  <c r="T967" i="1"/>
  <c r="AU967" i="1"/>
  <c r="T969" i="1"/>
  <c r="AU969" i="1"/>
  <c r="T971" i="1"/>
  <c r="AU971" i="1"/>
  <c r="T973" i="1"/>
  <c r="AU973" i="1"/>
  <c r="T975" i="1"/>
  <c r="AU975" i="1"/>
  <c r="T977" i="1"/>
  <c r="AU977" i="1"/>
  <c r="T979" i="1"/>
  <c r="AU979" i="1"/>
  <c r="T981" i="1"/>
  <c r="AU981" i="1"/>
  <c r="T983" i="1"/>
  <c r="AU983" i="1"/>
  <c r="T985" i="1"/>
  <c r="AU985" i="1"/>
  <c r="T987" i="1"/>
  <c r="AU987" i="1"/>
  <c r="T989" i="1"/>
  <c r="AU989" i="1"/>
  <c r="T991" i="1"/>
  <c r="AU991" i="1"/>
  <c r="U992" i="1"/>
  <c r="AT992" i="1"/>
  <c r="U993" i="1"/>
  <c r="AT993" i="1"/>
  <c r="U994" i="1"/>
  <c r="AT994" i="1"/>
  <c r="U995" i="1"/>
  <c r="AT995" i="1"/>
  <c r="U996" i="1"/>
  <c r="AT996" i="1"/>
  <c r="U997" i="1"/>
  <c r="AT997" i="1"/>
  <c r="U998" i="1"/>
  <c r="AT998" i="1"/>
  <c r="U999" i="1"/>
  <c r="AT999" i="1"/>
  <c r="U1000" i="1"/>
  <c r="AT1000" i="1"/>
  <c r="U1001" i="1"/>
  <c r="AT1001" i="1"/>
  <c r="U1002" i="1"/>
  <c r="AT1002" i="1"/>
  <c r="U1003" i="1"/>
  <c r="AT1003" i="1"/>
  <c r="U1004" i="1"/>
  <c r="AT1004" i="1"/>
  <c r="T4" i="1"/>
  <c r="AU4" i="1"/>
  <c r="U231" i="1"/>
  <c r="AT231" i="1"/>
  <c r="U235" i="1"/>
  <c r="AT235" i="1"/>
  <c r="U239" i="1"/>
  <c r="AT239" i="1"/>
  <c r="U243" i="1"/>
  <c r="AT243" i="1"/>
  <c r="U247" i="1"/>
  <c r="AT247" i="1"/>
  <c r="U251" i="1"/>
  <c r="AT251" i="1"/>
  <c r="U255" i="1"/>
  <c r="AT255" i="1"/>
  <c r="U259" i="1"/>
  <c r="AT259" i="1"/>
  <c r="U263" i="1"/>
  <c r="AT263" i="1"/>
  <c r="U267" i="1"/>
  <c r="AT267" i="1"/>
  <c r="U275" i="1"/>
  <c r="AT275" i="1"/>
  <c r="U279" i="1"/>
  <c r="AT279" i="1"/>
  <c r="U283" i="1"/>
  <c r="AT283" i="1"/>
  <c r="U287" i="1"/>
  <c r="AT287" i="1"/>
  <c r="U140" i="1"/>
  <c r="AT140" i="1"/>
  <c r="U148" i="1"/>
  <c r="AT148" i="1"/>
  <c r="U156" i="1"/>
  <c r="AT156" i="1"/>
  <c r="U164" i="1"/>
  <c r="AT164" i="1"/>
  <c r="U172" i="1"/>
  <c r="AT172" i="1"/>
  <c r="U180" i="1"/>
  <c r="AT180" i="1"/>
  <c r="U188" i="1"/>
  <c r="AT188" i="1"/>
  <c r="U196" i="1"/>
  <c r="AT196" i="1"/>
  <c r="U204" i="1"/>
  <c r="AT204" i="1"/>
  <c r="U212" i="1"/>
  <c r="AT212" i="1"/>
  <c r="U219" i="1"/>
  <c r="AT219" i="1"/>
  <c r="U223" i="1"/>
  <c r="AT223" i="1"/>
  <c r="U227" i="1"/>
  <c r="AT227" i="1"/>
  <c r="U271" i="1"/>
  <c r="AT271" i="1"/>
  <c r="U291" i="1"/>
  <c r="AT291" i="1"/>
  <c r="U299" i="1"/>
  <c r="AT299" i="1"/>
  <c r="U307" i="1"/>
  <c r="AT307" i="1"/>
  <c r="U315" i="1"/>
  <c r="AT315" i="1"/>
  <c r="U323" i="1"/>
  <c r="AT323" i="1"/>
  <c r="U331" i="1"/>
  <c r="AT331" i="1"/>
  <c r="U339" i="1"/>
  <c r="AT339" i="1"/>
  <c r="U347" i="1"/>
  <c r="AT347" i="1"/>
  <c r="U355" i="1"/>
  <c r="AT355" i="1"/>
  <c r="U363" i="1"/>
  <c r="AT363" i="1"/>
  <c r="U371" i="1"/>
  <c r="AT371" i="1"/>
  <c r="U379" i="1"/>
  <c r="AT379" i="1"/>
  <c r="U387" i="1"/>
  <c r="AT387" i="1"/>
  <c r="U395" i="1"/>
  <c r="AT395" i="1"/>
  <c r="U403" i="1"/>
  <c r="AT403" i="1"/>
  <c r="U411" i="1"/>
  <c r="AT411" i="1"/>
  <c r="U419" i="1"/>
  <c r="AT419" i="1"/>
  <c r="U427" i="1"/>
  <c r="AT427" i="1"/>
  <c r="U435" i="1"/>
  <c r="AT435" i="1"/>
  <c r="U443" i="1"/>
  <c r="AT443" i="1"/>
  <c r="U451" i="1"/>
  <c r="AT451" i="1"/>
  <c r="U459" i="1"/>
  <c r="AT459" i="1"/>
  <c r="U467" i="1"/>
  <c r="AT467" i="1"/>
  <c r="U475" i="1"/>
  <c r="AT475" i="1"/>
  <c r="T480" i="1"/>
  <c r="AU480" i="1"/>
  <c r="T484" i="1"/>
  <c r="AU484" i="1"/>
  <c r="T488" i="1"/>
  <c r="AU488" i="1"/>
  <c r="T492" i="1"/>
  <c r="AU492" i="1"/>
  <c r="T496" i="1"/>
  <c r="AU496" i="1"/>
  <c r="T500" i="1"/>
  <c r="AU500" i="1"/>
  <c r="T504" i="1"/>
  <c r="AU504" i="1"/>
  <c r="T508" i="1"/>
  <c r="AU508" i="1"/>
  <c r="T512" i="1"/>
  <c r="AU512" i="1"/>
  <c r="T516" i="1"/>
  <c r="AU516" i="1"/>
  <c r="T520" i="1"/>
  <c r="AU520" i="1"/>
  <c r="T524" i="1"/>
  <c r="AU524" i="1"/>
  <c r="T528" i="1"/>
  <c r="AU528" i="1"/>
  <c r="T532" i="1"/>
  <c r="AU532" i="1"/>
  <c r="T536" i="1"/>
  <c r="AU536" i="1"/>
  <c r="T540" i="1"/>
  <c r="AU540" i="1"/>
  <c r="T544" i="1"/>
  <c r="AU544" i="1"/>
  <c r="T548" i="1"/>
  <c r="AU548" i="1"/>
  <c r="T552" i="1"/>
  <c r="AU552" i="1"/>
  <c r="T556" i="1"/>
  <c r="AU556" i="1"/>
  <c r="T560" i="1"/>
  <c r="AU560" i="1"/>
  <c r="T564" i="1"/>
  <c r="AU564" i="1"/>
  <c r="T568" i="1"/>
  <c r="AU568" i="1"/>
  <c r="T572" i="1"/>
  <c r="AU572" i="1"/>
  <c r="T576" i="1"/>
  <c r="AU576" i="1"/>
  <c r="T580" i="1"/>
  <c r="AU580" i="1"/>
  <c r="T584" i="1"/>
  <c r="AU584" i="1"/>
  <c r="T588" i="1"/>
  <c r="AU588" i="1"/>
  <c r="T592" i="1"/>
  <c r="AU592" i="1"/>
  <c r="T596" i="1"/>
  <c r="AU596" i="1"/>
  <c r="T600" i="1"/>
  <c r="AU600" i="1"/>
  <c r="T604" i="1"/>
  <c r="AU604" i="1"/>
  <c r="T608" i="1"/>
  <c r="AU608" i="1"/>
  <c r="T612" i="1"/>
  <c r="AU612" i="1"/>
  <c r="T616" i="1"/>
  <c r="AU616" i="1"/>
  <c r="T620" i="1"/>
  <c r="AU620" i="1"/>
  <c r="T624" i="1"/>
  <c r="AU624" i="1"/>
  <c r="T628" i="1"/>
  <c r="AU628" i="1"/>
  <c r="T632" i="1"/>
  <c r="AU632" i="1"/>
  <c r="T636" i="1"/>
  <c r="AU636" i="1"/>
  <c r="T640" i="1"/>
  <c r="AU640" i="1"/>
  <c r="T644" i="1"/>
  <c r="AU644" i="1"/>
  <c r="T648" i="1"/>
  <c r="AU648" i="1"/>
  <c r="T652" i="1"/>
  <c r="AU652" i="1"/>
  <c r="T656" i="1"/>
  <c r="AU656" i="1"/>
  <c r="T660" i="1"/>
  <c r="AU660" i="1"/>
  <c r="T664" i="1"/>
  <c r="AU664" i="1"/>
  <c r="T668" i="1"/>
  <c r="AU668" i="1"/>
  <c r="T672" i="1"/>
  <c r="AU672" i="1"/>
  <c r="T676" i="1"/>
  <c r="AU676" i="1"/>
  <c r="T680" i="1"/>
  <c r="AU680" i="1"/>
  <c r="T684" i="1"/>
  <c r="AU684" i="1"/>
  <c r="T688" i="1"/>
  <c r="AU688" i="1"/>
  <c r="T692" i="1"/>
  <c r="AU692" i="1"/>
  <c r="T696" i="1"/>
  <c r="AU696" i="1"/>
  <c r="T700" i="1"/>
  <c r="AU700" i="1"/>
  <c r="T704" i="1"/>
  <c r="AU704" i="1"/>
  <c r="T708" i="1"/>
  <c r="AU708" i="1"/>
  <c r="T712" i="1"/>
  <c r="AU712" i="1"/>
  <c r="T716" i="1"/>
  <c r="AU716" i="1"/>
  <c r="T720" i="1"/>
  <c r="AU720" i="1"/>
  <c r="T724" i="1"/>
  <c r="AU724" i="1"/>
  <c r="T728" i="1"/>
  <c r="AU728" i="1"/>
  <c r="T732" i="1"/>
  <c r="AU732" i="1"/>
  <c r="T736" i="1"/>
  <c r="AU736" i="1"/>
  <c r="T740" i="1"/>
  <c r="AU740" i="1"/>
  <c r="T744" i="1"/>
  <c r="AU744" i="1"/>
  <c r="T748" i="1"/>
  <c r="AU748" i="1"/>
  <c r="T752" i="1"/>
  <c r="AU752" i="1"/>
  <c r="T756" i="1"/>
  <c r="AU756" i="1"/>
  <c r="T760" i="1"/>
  <c r="AU760" i="1"/>
  <c r="T764" i="1"/>
  <c r="AU764" i="1"/>
  <c r="T768" i="1"/>
  <c r="AU768" i="1"/>
  <c r="T772" i="1"/>
  <c r="AU772" i="1"/>
  <c r="T776" i="1"/>
  <c r="AU776" i="1"/>
  <c r="T780" i="1"/>
  <c r="AU780" i="1"/>
  <c r="T784" i="1"/>
  <c r="AU784" i="1"/>
  <c r="T788" i="1"/>
  <c r="AU788" i="1"/>
  <c r="T792" i="1"/>
  <c r="AU792" i="1"/>
  <c r="T796" i="1"/>
  <c r="AU796" i="1"/>
  <c r="T800" i="1"/>
  <c r="AU800" i="1"/>
  <c r="T804" i="1"/>
  <c r="AU804" i="1"/>
  <c r="T808" i="1"/>
  <c r="AU808" i="1"/>
  <c r="T812" i="1"/>
  <c r="AU812" i="1"/>
  <c r="T816" i="1"/>
  <c r="AU816" i="1"/>
  <c r="T820" i="1"/>
  <c r="AU820" i="1"/>
  <c r="T824" i="1"/>
  <c r="AU824" i="1"/>
  <c r="T828" i="1"/>
  <c r="AU828" i="1"/>
  <c r="T832" i="1"/>
  <c r="AU832" i="1"/>
  <c r="T836" i="1"/>
  <c r="AU836" i="1"/>
  <c r="T840" i="1"/>
  <c r="AU840" i="1"/>
  <c r="T844" i="1"/>
  <c r="AU844" i="1"/>
  <c r="T848" i="1"/>
  <c r="AU848" i="1"/>
  <c r="T852" i="1"/>
  <c r="AU852" i="1"/>
  <c r="T856" i="1"/>
  <c r="AU856" i="1"/>
  <c r="T860" i="1"/>
  <c r="AU860" i="1"/>
  <c r="T864" i="1"/>
  <c r="AU864" i="1"/>
  <c r="T868" i="1"/>
  <c r="AU868" i="1"/>
  <c r="T872" i="1"/>
  <c r="AU872" i="1"/>
  <c r="T876" i="1"/>
  <c r="AU876" i="1"/>
  <c r="T880" i="1"/>
  <c r="AU880" i="1"/>
  <c r="T884" i="1"/>
  <c r="AU884" i="1"/>
  <c r="T888" i="1"/>
  <c r="AU888" i="1"/>
  <c r="T892" i="1"/>
  <c r="AU892" i="1"/>
  <c r="T896" i="1"/>
  <c r="AU896" i="1"/>
  <c r="T900" i="1"/>
  <c r="AU900" i="1"/>
  <c r="T904" i="1"/>
  <c r="AU904" i="1"/>
  <c r="T908" i="1"/>
  <c r="AU908" i="1"/>
  <c r="T912" i="1"/>
  <c r="AU912" i="1"/>
  <c r="T916" i="1"/>
  <c r="AU916" i="1"/>
  <c r="T920" i="1"/>
  <c r="AU920" i="1"/>
  <c r="T924" i="1"/>
  <c r="AU924" i="1"/>
  <c r="T928" i="1"/>
  <c r="AU928" i="1"/>
  <c r="T932" i="1"/>
  <c r="AU932" i="1"/>
  <c r="T936" i="1"/>
  <c r="AU936" i="1"/>
  <c r="T940" i="1"/>
  <c r="AU940" i="1"/>
  <c r="T944" i="1"/>
  <c r="AU944" i="1"/>
  <c r="T948" i="1"/>
  <c r="AU948" i="1"/>
  <c r="T952" i="1"/>
  <c r="AU952" i="1"/>
  <c r="T956" i="1"/>
  <c r="AU956" i="1"/>
  <c r="T960" i="1"/>
  <c r="AU960" i="1"/>
  <c r="T964" i="1"/>
  <c r="AU964" i="1"/>
  <c r="T968" i="1"/>
  <c r="AU968" i="1"/>
  <c r="T972" i="1"/>
  <c r="AU972" i="1"/>
  <c r="T976" i="1"/>
  <c r="AU976" i="1"/>
  <c r="T980" i="1"/>
  <c r="AU980" i="1"/>
  <c r="T984" i="1"/>
  <c r="AU984" i="1"/>
  <c r="T988" i="1"/>
  <c r="AU988" i="1"/>
  <c r="T992" i="1"/>
  <c r="AU992" i="1"/>
  <c r="T994" i="1"/>
  <c r="AU994" i="1"/>
  <c r="T996" i="1"/>
  <c r="AU996" i="1"/>
  <c r="T998" i="1"/>
  <c r="AU998" i="1"/>
  <c r="T1000" i="1"/>
  <c r="AU1000" i="1"/>
  <c r="T1002" i="1"/>
  <c r="AU1002" i="1"/>
  <c r="T1004" i="1"/>
  <c r="AU1004" i="1"/>
  <c r="U343" i="1"/>
  <c r="AT343" i="1"/>
  <c r="U351" i="1"/>
  <c r="AT351" i="1"/>
  <c r="U367" i="1"/>
  <c r="AT367" i="1"/>
  <c r="U375" i="1"/>
  <c r="AT375" i="1"/>
  <c r="U383" i="1"/>
  <c r="AT383" i="1"/>
  <c r="U391" i="1"/>
  <c r="AT391" i="1"/>
  <c r="U399" i="1"/>
  <c r="AT399" i="1"/>
  <c r="U407" i="1"/>
  <c r="AT407" i="1"/>
  <c r="U415" i="1"/>
  <c r="AT415" i="1"/>
  <c r="U423" i="1"/>
  <c r="AT423" i="1"/>
  <c r="U431" i="1"/>
  <c r="AT431" i="1"/>
  <c r="U439" i="1"/>
  <c r="AT439" i="1"/>
  <c r="U447" i="1"/>
  <c r="AT447" i="1"/>
  <c r="U455" i="1"/>
  <c r="AT455" i="1"/>
  <c r="U463" i="1"/>
  <c r="AT463" i="1"/>
  <c r="U471" i="1"/>
  <c r="AT471" i="1"/>
  <c r="T478" i="1"/>
  <c r="AU478" i="1"/>
  <c r="T482" i="1"/>
  <c r="AU482" i="1"/>
  <c r="T486" i="1"/>
  <c r="AU486" i="1"/>
  <c r="T490" i="1"/>
  <c r="AU490" i="1"/>
  <c r="T494" i="1"/>
  <c r="AU494" i="1"/>
  <c r="T498" i="1"/>
  <c r="AU498" i="1"/>
  <c r="T502" i="1"/>
  <c r="AU502" i="1"/>
  <c r="T506" i="1"/>
  <c r="AU506" i="1"/>
  <c r="T510" i="1"/>
  <c r="AU510" i="1"/>
  <c r="T514" i="1"/>
  <c r="AU514" i="1"/>
  <c r="T518" i="1"/>
  <c r="AU518" i="1"/>
  <c r="T522" i="1"/>
  <c r="AU522" i="1"/>
  <c r="T526" i="1"/>
  <c r="AU526" i="1"/>
  <c r="T530" i="1"/>
  <c r="AU530" i="1"/>
  <c r="T534" i="1"/>
  <c r="AU534" i="1"/>
  <c r="T538" i="1"/>
  <c r="AU538" i="1"/>
  <c r="T542" i="1"/>
  <c r="AU542" i="1"/>
  <c r="T546" i="1"/>
  <c r="AU546" i="1"/>
  <c r="T550" i="1"/>
  <c r="AU550" i="1"/>
  <c r="T554" i="1"/>
  <c r="AU554" i="1"/>
  <c r="T558" i="1"/>
  <c r="AU558" i="1"/>
  <c r="T562" i="1"/>
  <c r="AU562" i="1"/>
  <c r="T566" i="1"/>
  <c r="AU566" i="1"/>
  <c r="T570" i="1"/>
  <c r="AU570" i="1"/>
  <c r="T574" i="1"/>
  <c r="AU574" i="1"/>
  <c r="T578" i="1"/>
  <c r="AU578" i="1"/>
  <c r="T582" i="1"/>
  <c r="AU582" i="1"/>
  <c r="T586" i="1"/>
  <c r="AU586" i="1"/>
  <c r="T590" i="1"/>
  <c r="AU590" i="1"/>
  <c r="T594" i="1"/>
  <c r="AU594" i="1"/>
  <c r="T602" i="1"/>
  <c r="AU602" i="1"/>
  <c r="T606" i="1"/>
  <c r="AU606" i="1"/>
  <c r="T610" i="1"/>
  <c r="AU610" i="1"/>
  <c r="T614" i="1"/>
  <c r="AU614" i="1"/>
  <c r="T618" i="1"/>
  <c r="AU618" i="1"/>
  <c r="T622" i="1"/>
  <c r="AU622" i="1"/>
  <c r="T626" i="1"/>
  <c r="AU626" i="1"/>
  <c r="T630" i="1"/>
  <c r="AU630" i="1"/>
  <c r="T634" i="1"/>
  <c r="AU634" i="1"/>
  <c r="T638" i="1"/>
  <c r="AU638" i="1"/>
  <c r="T642" i="1"/>
  <c r="AU642" i="1"/>
  <c r="T646" i="1"/>
  <c r="AU646" i="1"/>
  <c r="T650" i="1"/>
  <c r="AU650" i="1"/>
  <c r="T654" i="1"/>
  <c r="AU654" i="1"/>
  <c r="T658" i="1"/>
  <c r="AU658" i="1"/>
  <c r="T662" i="1"/>
  <c r="AU662" i="1"/>
  <c r="T666" i="1"/>
  <c r="AU666" i="1"/>
  <c r="T670" i="1"/>
  <c r="AU670" i="1"/>
  <c r="T674" i="1"/>
  <c r="AU674" i="1"/>
  <c r="T678" i="1"/>
  <c r="AU678" i="1"/>
  <c r="T682" i="1"/>
  <c r="AU682" i="1"/>
  <c r="T686" i="1"/>
  <c r="AU686" i="1"/>
  <c r="T690" i="1"/>
  <c r="AU690" i="1"/>
  <c r="T694" i="1"/>
  <c r="AU694" i="1"/>
  <c r="T698" i="1"/>
  <c r="AU698" i="1"/>
  <c r="T702" i="1"/>
  <c r="AU702" i="1"/>
  <c r="T706" i="1"/>
  <c r="AU706" i="1"/>
  <c r="T710" i="1"/>
  <c r="AU710" i="1"/>
  <c r="T714" i="1"/>
  <c r="AU714" i="1"/>
  <c r="T718" i="1"/>
  <c r="AU718" i="1"/>
  <c r="T722" i="1"/>
  <c r="AU722" i="1"/>
  <c r="T726" i="1"/>
  <c r="AU726" i="1"/>
  <c r="T730" i="1"/>
  <c r="AU730" i="1"/>
  <c r="T734" i="1"/>
  <c r="AU734" i="1"/>
  <c r="T738" i="1"/>
  <c r="AU738" i="1"/>
  <c r="T742" i="1"/>
  <c r="AU742" i="1"/>
  <c r="T746" i="1"/>
  <c r="AU746" i="1"/>
  <c r="T750" i="1"/>
  <c r="AU750" i="1"/>
  <c r="T754" i="1"/>
  <c r="AU754" i="1"/>
  <c r="T758" i="1"/>
  <c r="AU758" i="1"/>
  <c r="T762" i="1"/>
  <c r="AU762" i="1"/>
  <c r="T766" i="1"/>
  <c r="AU766" i="1"/>
  <c r="T770" i="1"/>
  <c r="AU770" i="1"/>
  <c r="T778" i="1"/>
  <c r="AU778" i="1"/>
  <c r="T782" i="1"/>
  <c r="AU782" i="1"/>
  <c r="T786" i="1"/>
  <c r="AU786" i="1"/>
  <c r="T790" i="1"/>
  <c r="AU790" i="1"/>
  <c r="T794" i="1"/>
  <c r="AU794" i="1"/>
  <c r="T798" i="1"/>
  <c r="AU798" i="1"/>
  <c r="T802" i="1"/>
  <c r="AU802" i="1"/>
  <c r="T806" i="1"/>
  <c r="AU806" i="1"/>
  <c r="T810" i="1"/>
  <c r="AU810" i="1"/>
  <c r="T814" i="1"/>
  <c r="AU814" i="1"/>
  <c r="T818" i="1"/>
  <c r="AU818" i="1"/>
  <c r="T822" i="1"/>
  <c r="AU822" i="1"/>
  <c r="T826" i="1"/>
  <c r="AU826" i="1"/>
  <c r="T830" i="1"/>
  <c r="AU830" i="1"/>
  <c r="T834" i="1"/>
  <c r="AU834" i="1"/>
  <c r="T838" i="1"/>
  <c r="AU838" i="1"/>
  <c r="T842" i="1"/>
  <c r="AU842" i="1"/>
  <c r="T846" i="1"/>
  <c r="AU846" i="1"/>
  <c r="T850" i="1"/>
  <c r="AU850" i="1"/>
  <c r="T854" i="1"/>
  <c r="AU854" i="1"/>
  <c r="T858" i="1"/>
  <c r="AU858" i="1"/>
  <c r="T862" i="1"/>
  <c r="AU862" i="1"/>
  <c r="T866" i="1"/>
  <c r="AU866" i="1"/>
  <c r="T870" i="1"/>
  <c r="AU870" i="1"/>
  <c r="T874" i="1"/>
  <c r="AU874" i="1"/>
  <c r="T878" i="1"/>
  <c r="AU878" i="1"/>
  <c r="T882" i="1"/>
  <c r="AU882" i="1"/>
  <c r="T886" i="1"/>
  <c r="AU886" i="1"/>
  <c r="T890" i="1"/>
  <c r="AU890" i="1"/>
  <c r="T894" i="1"/>
  <c r="AU894" i="1"/>
  <c r="T898" i="1"/>
  <c r="AU898" i="1"/>
  <c r="T902" i="1"/>
  <c r="AU902" i="1"/>
  <c r="T906" i="1"/>
  <c r="AU906" i="1"/>
  <c r="T910" i="1"/>
  <c r="AU910" i="1"/>
  <c r="T914" i="1"/>
  <c r="AU914" i="1"/>
  <c r="T918" i="1"/>
  <c r="AU918" i="1"/>
  <c r="T922" i="1"/>
  <c r="AU922" i="1"/>
  <c r="T926" i="1"/>
  <c r="AU926" i="1"/>
  <c r="T930" i="1"/>
  <c r="AU930" i="1"/>
  <c r="T934" i="1"/>
  <c r="AU934" i="1"/>
  <c r="T938" i="1"/>
  <c r="AU938" i="1"/>
  <c r="T942" i="1"/>
  <c r="AU942" i="1"/>
  <c r="T946" i="1"/>
  <c r="AU946" i="1"/>
  <c r="T954" i="1"/>
  <c r="AU954" i="1"/>
  <c r="T958" i="1"/>
  <c r="AU958" i="1"/>
  <c r="T962" i="1"/>
  <c r="AU962" i="1"/>
  <c r="T966" i="1"/>
  <c r="AU966" i="1"/>
  <c r="T970" i="1"/>
  <c r="AU970" i="1"/>
  <c r="T974" i="1"/>
  <c r="AU974" i="1"/>
  <c r="T978" i="1"/>
  <c r="AU978" i="1"/>
  <c r="T982" i="1"/>
  <c r="AU982" i="1"/>
  <c r="T986" i="1"/>
  <c r="AU986" i="1"/>
  <c r="T990" i="1"/>
  <c r="AU990" i="1"/>
  <c r="T993" i="1"/>
  <c r="AU993" i="1"/>
  <c r="T995" i="1"/>
  <c r="AU995" i="1"/>
  <c r="T997" i="1"/>
  <c r="AU997" i="1"/>
  <c r="T999" i="1"/>
  <c r="AU999" i="1"/>
  <c r="T1001" i="1"/>
  <c r="AU1001" i="1"/>
  <c r="T1003" i="1"/>
  <c r="AU1003" i="1"/>
  <c r="U4" i="1"/>
  <c r="AT4" i="1"/>
  <c r="U295" i="1"/>
  <c r="AT295" i="1"/>
  <c r="U303" i="1"/>
  <c r="AT303" i="1"/>
  <c r="U311" i="1"/>
  <c r="AT311" i="1"/>
  <c r="U319" i="1"/>
  <c r="AT319" i="1"/>
  <c r="U327" i="1"/>
  <c r="AT327" i="1"/>
  <c r="U335" i="1"/>
  <c r="AT335" i="1"/>
  <c r="U359" i="1"/>
  <c r="AT359" i="1"/>
  <c r="T598" i="1"/>
  <c r="AU598" i="1"/>
  <c r="T774" i="1"/>
  <c r="AU774" i="1"/>
  <c r="T950" i="1"/>
  <c r="AU950"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L4" i="1"/>
  <c r="BL5" i="1"/>
  <c r="BL7" i="1"/>
  <c r="BL9" i="1"/>
  <c r="BL11" i="1"/>
  <c r="BL13" i="1"/>
  <c r="BL15" i="1"/>
  <c r="BL17" i="1"/>
  <c r="BL19" i="1"/>
  <c r="BL21" i="1"/>
  <c r="BL23" i="1"/>
  <c r="BL25" i="1"/>
  <c r="BL27" i="1"/>
  <c r="BL29" i="1"/>
  <c r="BL31" i="1"/>
  <c r="BL33" i="1"/>
  <c r="BL35" i="1"/>
  <c r="BL37" i="1"/>
  <c r="BL39" i="1"/>
  <c r="BL41" i="1"/>
  <c r="BL43" i="1"/>
  <c r="BL45" i="1"/>
  <c r="BL47" i="1"/>
  <c r="BL49" i="1"/>
  <c r="BL51" i="1"/>
  <c r="BL53" i="1"/>
  <c r="BL55" i="1"/>
  <c r="BL57" i="1"/>
  <c r="BL59" i="1"/>
  <c r="BL61" i="1"/>
  <c r="BL63" i="1"/>
  <c r="BL65" i="1"/>
  <c r="BL67" i="1"/>
  <c r="BL69" i="1"/>
  <c r="BL71" i="1"/>
  <c r="BL73" i="1"/>
  <c r="BL75" i="1"/>
  <c r="BL77" i="1"/>
  <c r="BL79" i="1"/>
  <c r="BL81" i="1"/>
  <c r="BL83" i="1"/>
  <c r="BL85" i="1"/>
  <c r="BL87" i="1"/>
  <c r="BL89" i="1"/>
  <c r="BL91" i="1"/>
  <c r="BL93" i="1"/>
  <c r="BL95" i="1"/>
  <c r="BL97" i="1"/>
  <c r="BL99" i="1"/>
  <c r="BL101" i="1"/>
  <c r="BL103" i="1"/>
  <c r="BL105" i="1"/>
  <c r="BL107" i="1"/>
  <c r="BL109" i="1"/>
  <c r="BL111" i="1"/>
  <c r="BL113" i="1"/>
  <c r="BL115" i="1"/>
  <c r="BL117" i="1"/>
  <c r="BL119" i="1"/>
  <c r="BL121" i="1"/>
  <c r="BL123" i="1"/>
  <c r="BL125" i="1"/>
  <c r="BL127" i="1"/>
  <c r="BL129" i="1"/>
  <c r="BL131" i="1"/>
  <c r="BL133" i="1"/>
  <c r="BL135" i="1"/>
  <c r="BL137" i="1"/>
  <c r="BL139" i="1"/>
  <c r="BL141" i="1"/>
  <c r="BL143" i="1"/>
  <c r="BL145" i="1"/>
  <c r="BL147" i="1"/>
  <c r="BL149" i="1"/>
  <c r="BL151" i="1"/>
  <c r="BL153" i="1"/>
  <c r="BL155" i="1"/>
  <c r="BL157" i="1"/>
  <c r="BL159" i="1"/>
  <c r="BL161" i="1"/>
  <c r="BL163" i="1"/>
  <c r="BL165" i="1"/>
  <c r="BL167" i="1"/>
  <c r="BL169" i="1"/>
  <c r="BL171" i="1"/>
  <c r="BL173" i="1"/>
  <c r="BL175" i="1"/>
  <c r="BL177" i="1"/>
  <c r="BL179" i="1"/>
  <c r="BL181" i="1"/>
  <c r="BL183" i="1"/>
  <c r="BL185" i="1"/>
  <c r="BL187" i="1"/>
  <c r="BL189" i="1"/>
  <c r="BL191" i="1"/>
  <c r="BL193" i="1"/>
  <c r="BL195" i="1"/>
  <c r="BL197" i="1"/>
  <c r="BL199" i="1"/>
  <c r="BL201" i="1"/>
  <c r="BL203" i="1"/>
  <c r="BL205" i="1"/>
  <c r="BL207" i="1"/>
  <c r="BL209" i="1"/>
  <c r="BL211" i="1"/>
  <c r="BL213" i="1"/>
  <c r="BL215" i="1"/>
  <c r="BL217" i="1"/>
  <c r="BL219" i="1"/>
  <c r="BL221" i="1"/>
  <c r="BL223" i="1"/>
  <c r="BL225" i="1"/>
  <c r="BL227" i="1"/>
  <c r="BL229" i="1"/>
  <c r="BL231" i="1"/>
  <c r="BL233" i="1"/>
  <c r="BL235" i="1"/>
  <c r="BL237" i="1"/>
  <c r="BL239" i="1"/>
  <c r="BL241" i="1"/>
  <c r="BL243" i="1"/>
  <c r="BL245" i="1"/>
  <c r="BL247" i="1"/>
  <c r="BL249" i="1"/>
  <c r="BL251" i="1"/>
  <c r="BL253" i="1"/>
  <c r="BL255" i="1"/>
  <c r="BL257" i="1"/>
  <c r="BL259" i="1"/>
  <c r="BL261" i="1"/>
  <c r="BL263" i="1"/>
  <c r="BL265" i="1"/>
  <c r="BL267" i="1"/>
  <c r="BL269" i="1"/>
  <c r="BL271" i="1"/>
  <c r="BL273" i="1"/>
  <c r="BL275" i="1"/>
  <c r="BL277" i="1"/>
  <c r="BL279" i="1"/>
  <c r="BL281" i="1"/>
  <c r="BL283" i="1"/>
  <c r="BL285" i="1"/>
  <c r="BL287" i="1"/>
  <c r="BL289" i="1"/>
  <c r="BL291" i="1"/>
  <c r="BL293" i="1"/>
  <c r="BL295" i="1"/>
  <c r="BL297" i="1"/>
  <c r="BL299" i="1"/>
  <c r="BL301" i="1"/>
  <c r="BL303" i="1"/>
  <c r="BL305" i="1"/>
  <c r="BL307" i="1"/>
  <c r="BL309" i="1"/>
  <c r="BL311" i="1"/>
  <c r="BL313" i="1"/>
  <c r="BL315" i="1"/>
  <c r="BL317" i="1"/>
  <c r="BL319" i="1"/>
  <c r="BL321" i="1"/>
  <c r="BL323" i="1"/>
  <c r="BL325" i="1"/>
  <c r="BL327" i="1"/>
  <c r="BL329" i="1"/>
  <c r="BL331" i="1"/>
  <c r="BL333" i="1"/>
  <c r="BL335" i="1"/>
  <c r="BL337" i="1"/>
  <c r="BL339" i="1"/>
  <c r="BL341" i="1"/>
  <c r="BL343" i="1"/>
  <c r="BL345" i="1"/>
  <c r="BL347" i="1"/>
  <c r="BL349" i="1"/>
  <c r="BL351" i="1"/>
  <c r="BL353" i="1"/>
  <c r="BL355" i="1"/>
  <c r="BL357" i="1"/>
  <c r="BL359" i="1"/>
  <c r="BL361" i="1"/>
  <c r="BL363" i="1"/>
  <c r="BL365" i="1"/>
  <c r="BL367" i="1"/>
  <c r="BL369" i="1"/>
  <c r="BL371" i="1"/>
  <c r="BL373" i="1"/>
  <c r="BL375" i="1"/>
  <c r="BL377" i="1"/>
  <c r="BL379" i="1"/>
  <c r="BL381" i="1"/>
  <c r="BL383" i="1"/>
  <c r="BL385" i="1"/>
  <c r="BL387" i="1"/>
  <c r="BL389" i="1"/>
  <c r="BL391" i="1"/>
  <c r="BL393" i="1"/>
  <c r="BL395" i="1"/>
  <c r="BL397" i="1"/>
  <c r="BL399" i="1"/>
  <c r="BL401" i="1"/>
  <c r="BL403" i="1"/>
  <c r="BL405" i="1"/>
  <c r="BL407" i="1"/>
  <c r="BL409" i="1"/>
  <c r="BL411" i="1"/>
  <c r="BL413" i="1"/>
  <c r="BL415" i="1"/>
  <c r="BL417" i="1"/>
  <c r="BL419" i="1"/>
  <c r="BL421" i="1"/>
  <c r="BL423" i="1"/>
  <c r="BL425" i="1"/>
  <c r="BL427" i="1"/>
  <c r="BL429" i="1"/>
  <c r="BL431" i="1"/>
  <c r="BL433" i="1"/>
  <c r="BL435" i="1"/>
  <c r="BL437" i="1"/>
  <c r="BL439" i="1"/>
  <c r="BL441" i="1"/>
  <c r="BL443" i="1"/>
  <c r="BL445" i="1"/>
  <c r="BL447" i="1"/>
  <c r="BL449" i="1"/>
  <c r="BL451" i="1"/>
  <c r="BL453" i="1"/>
  <c r="BL455" i="1"/>
  <c r="BL457" i="1"/>
  <c r="BL459" i="1"/>
  <c r="BL461" i="1"/>
  <c r="BL463" i="1"/>
  <c r="BL465" i="1"/>
  <c r="BL467" i="1"/>
  <c r="BL469" i="1"/>
  <c r="BL471" i="1"/>
  <c r="BL473" i="1"/>
  <c r="BL475" i="1"/>
  <c r="BL477" i="1"/>
  <c r="BL479" i="1"/>
  <c r="BL481" i="1"/>
  <c r="BL483" i="1"/>
  <c r="BL485" i="1"/>
  <c r="BL487" i="1"/>
  <c r="BL489" i="1"/>
  <c r="BL491" i="1"/>
  <c r="BL493" i="1"/>
  <c r="BL495" i="1"/>
  <c r="BL497" i="1"/>
  <c r="BL499" i="1"/>
  <c r="BL501" i="1"/>
  <c r="BL503" i="1"/>
  <c r="BL505" i="1"/>
  <c r="BL507" i="1"/>
  <c r="BL509" i="1"/>
  <c r="BL511" i="1"/>
  <c r="BL513" i="1"/>
  <c r="BL515" i="1"/>
  <c r="BL517" i="1"/>
  <c r="BL519" i="1"/>
  <c r="BL521" i="1"/>
  <c r="BL523" i="1"/>
  <c r="BL525" i="1"/>
  <c r="BL527" i="1"/>
  <c r="BL529" i="1"/>
  <c r="BL531" i="1"/>
  <c r="BL533" i="1"/>
  <c r="BL535" i="1"/>
  <c r="BL537" i="1"/>
  <c r="BL539" i="1"/>
  <c r="BL541" i="1"/>
  <c r="BL543" i="1"/>
  <c r="BL545" i="1"/>
  <c r="BL547" i="1"/>
  <c r="BL549" i="1"/>
  <c r="BL551" i="1"/>
  <c r="BL553" i="1"/>
  <c r="BL555" i="1"/>
  <c r="BL557" i="1"/>
  <c r="BL559" i="1"/>
  <c r="BL561" i="1"/>
  <c r="BL563" i="1"/>
  <c r="BL565" i="1"/>
  <c r="BL567" i="1"/>
  <c r="BL569" i="1"/>
  <c r="BL571" i="1"/>
  <c r="BL573" i="1"/>
  <c r="BL575" i="1"/>
  <c r="BL577" i="1"/>
  <c r="BL579" i="1"/>
  <c r="BL581" i="1"/>
  <c r="BL583" i="1"/>
  <c r="BL585" i="1"/>
  <c r="BL587" i="1"/>
  <c r="BL589" i="1"/>
  <c r="BL591" i="1"/>
  <c r="BL593" i="1"/>
  <c r="BL595" i="1"/>
  <c r="BL597" i="1"/>
  <c r="BL599" i="1"/>
  <c r="BL601" i="1"/>
  <c r="BL603" i="1"/>
  <c r="BL605" i="1"/>
  <c r="BL607" i="1"/>
  <c r="BL609" i="1"/>
  <c r="BL611" i="1"/>
  <c r="BL613" i="1"/>
  <c r="BL615" i="1"/>
  <c r="BL617" i="1"/>
  <c r="BL619" i="1"/>
  <c r="BL621" i="1"/>
  <c r="BL623" i="1"/>
  <c r="BL625" i="1"/>
  <c r="BL627" i="1"/>
  <c r="BL629" i="1"/>
  <c r="BL631" i="1"/>
  <c r="BL633" i="1"/>
  <c r="BL635" i="1"/>
  <c r="BL637" i="1"/>
  <c r="BL639" i="1"/>
  <c r="BL641" i="1"/>
  <c r="BL643" i="1"/>
  <c r="BL645" i="1"/>
  <c r="BL647" i="1"/>
  <c r="BL649" i="1"/>
  <c r="BL651" i="1"/>
  <c r="BL653" i="1"/>
  <c r="BL655" i="1"/>
  <c r="BL657" i="1"/>
  <c r="BL659" i="1"/>
  <c r="BL661" i="1"/>
  <c r="BL663" i="1"/>
  <c r="BL665" i="1"/>
  <c r="BL667" i="1"/>
  <c r="BL669" i="1"/>
  <c r="BL671" i="1"/>
  <c r="BL673" i="1"/>
  <c r="BL675" i="1"/>
  <c r="BL677" i="1"/>
  <c r="BL679" i="1"/>
  <c r="BL681" i="1"/>
  <c r="BL683" i="1"/>
  <c r="BL685" i="1"/>
  <c r="BL687" i="1"/>
  <c r="BL689" i="1"/>
  <c r="BL691" i="1"/>
  <c r="BL693" i="1"/>
  <c r="BL695" i="1"/>
  <c r="BL697" i="1"/>
  <c r="BL699" i="1"/>
  <c r="BL701" i="1"/>
  <c r="BL703" i="1"/>
  <c r="BL705" i="1"/>
  <c r="BL707" i="1"/>
  <c r="BL709" i="1"/>
  <c r="BL711" i="1"/>
  <c r="BL713" i="1"/>
  <c r="BL715" i="1"/>
  <c r="BL717" i="1"/>
  <c r="BL719" i="1"/>
  <c r="BL721" i="1"/>
  <c r="BL723" i="1"/>
  <c r="BL725" i="1"/>
  <c r="BL727" i="1"/>
  <c r="BL729" i="1"/>
  <c r="BL731" i="1"/>
  <c r="BL733" i="1"/>
  <c r="BL735" i="1"/>
  <c r="BL737" i="1"/>
  <c r="BL739" i="1"/>
  <c r="BL741" i="1"/>
  <c r="BL743" i="1"/>
  <c r="BL745" i="1"/>
  <c r="BL747" i="1"/>
  <c r="BL749" i="1"/>
  <c r="BL751" i="1"/>
  <c r="BL753" i="1"/>
  <c r="BL755" i="1"/>
  <c r="BL757" i="1"/>
  <c r="BL759" i="1"/>
  <c r="BL761" i="1"/>
  <c r="BL763" i="1"/>
  <c r="BL765" i="1"/>
  <c r="BL767" i="1"/>
  <c r="BL769" i="1"/>
  <c r="BL771" i="1"/>
  <c r="BL773" i="1"/>
  <c r="BL775" i="1"/>
  <c r="BL777" i="1"/>
  <c r="BL779" i="1"/>
  <c r="BL781" i="1"/>
  <c r="BL783" i="1"/>
  <c r="BL785" i="1"/>
  <c r="BL787" i="1"/>
  <c r="BL789" i="1"/>
  <c r="BL791" i="1"/>
  <c r="BL793" i="1"/>
  <c r="BL795" i="1"/>
  <c r="BL797" i="1"/>
  <c r="BL799" i="1"/>
  <c r="BL801" i="1"/>
  <c r="BL803" i="1"/>
  <c r="BL805" i="1"/>
  <c r="BL807" i="1"/>
  <c r="BL809" i="1"/>
  <c r="BL811" i="1"/>
  <c r="BL813" i="1"/>
  <c r="BL815" i="1"/>
  <c r="BL817" i="1"/>
  <c r="BL819" i="1"/>
  <c r="BL821" i="1"/>
  <c r="BL823" i="1"/>
  <c r="BL825" i="1"/>
  <c r="BL827" i="1"/>
  <c r="BL829" i="1"/>
  <c r="BL831" i="1"/>
  <c r="BL833" i="1"/>
  <c r="BL835" i="1"/>
  <c r="BL837" i="1"/>
  <c r="BL839" i="1"/>
  <c r="BL841" i="1"/>
  <c r="BL843" i="1"/>
  <c r="BL845" i="1"/>
  <c r="BL847" i="1"/>
  <c r="BL849" i="1"/>
  <c r="BL851" i="1"/>
  <c r="BL853" i="1"/>
  <c r="BL855" i="1"/>
  <c r="BL857" i="1"/>
  <c r="BL859" i="1"/>
  <c r="BL861" i="1"/>
  <c r="BL863" i="1"/>
  <c r="BL865" i="1"/>
  <c r="BL867" i="1"/>
  <c r="BL869" i="1"/>
  <c r="BL871" i="1"/>
  <c r="BL873" i="1"/>
  <c r="BL875" i="1"/>
  <c r="BL877" i="1"/>
  <c r="BL879" i="1"/>
  <c r="BL881" i="1"/>
  <c r="BL883" i="1"/>
  <c r="BL885" i="1"/>
  <c r="BL887" i="1"/>
  <c r="BL889" i="1"/>
  <c r="BL891" i="1"/>
  <c r="BL893" i="1"/>
  <c r="BL895" i="1"/>
  <c r="BL897" i="1"/>
  <c r="BL899" i="1"/>
  <c r="BL901" i="1"/>
  <c r="BL903" i="1"/>
  <c r="BL905" i="1"/>
  <c r="BL907" i="1"/>
  <c r="BL909" i="1"/>
  <c r="BL911" i="1"/>
  <c r="BL913" i="1"/>
  <c r="BL915" i="1"/>
  <c r="BL917" i="1"/>
  <c r="BL919" i="1"/>
  <c r="BL921" i="1"/>
  <c r="BL923" i="1"/>
  <c r="BL925" i="1"/>
  <c r="BL927" i="1"/>
  <c r="BL929" i="1"/>
  <c r="BL931" i="1"/>
  <c r="BL933" i="1"/>
  <c r="BL935" i="1"/>
  <c r="BL937" i="1"/>
  <c r="BL939" i="1"/>
  <c r="BL941" i="1"/>
  <c r="BL943" i="1"/>
  <c r="BL945" i="1"/>
  <c r="BL947" i="1"/>
  <c r="BL949" i="1"/>
  <c r="BL951" i="1"/>
  <c r="BL953" i="1"/>
  <c r="BL955" i="1"/>
  <c r="BL957" i="1"/>
  <c r="BL959" i="1"/>
  <c r="BL961" i="1"/>
  <c r="BL963" i="1"/>
  <c r="BL965" i="1"/>
  <c r="BL967" i="1"/>
  <c r="BL969" i="1"/>
  <c r="BL971" i="1"/>
  <c r="BL973" i="1"/>
  <c r="BL975" i="1"/>
  <c r="BL977" i="1"/>
  <c r="BL979" i="1"/>
  <c r="BL981" i="1"/>
  <c r="BL983" i="1"/>
  <c r="BL985" i="1"/>
  <c r="BL987" i="1"/>
  <c r="BL989" i="1"/>
  <c r="BL991" i="1"/>
  <c r="BL993" i="1"/>
  <c r="BL995" i="1"/>
  <c r="BL997" i="1"/>
  <c r="BL999" i="1"/>
  <c r="BL1001" i="1"/>
  <c r="BL1003" i="1"/>
  <c r="BF4" i="1"/>
  <c r="BL6" i="1"/>
  <c r="BL8" i="1"/>
  <c r="BL10" i="1"/>
  <c r="BL12" i="1"/>
  <c r="BL14" i="1"/>
  <c r="BL16" i="1"/>
  <c r="BL18" i="1"/>
  <c r="BL20" i="1"/>
  <c r="BL22" i="1"/>
  <c r="BL24" i="1"/>
  <c r="BL26" i="1"/>
  <c r="BL28" i="1"/>
  <c r="BL30" i="1"/>
  <c r="BL32" i="1"/>
  <c r="BL34" i="1"/>
  <c r="BL36" i="1"/>
  <c r="BL38" i="1"/>
  <c r="BL40" i="1"/>
  <c r="BL42" i="1"/>
  <c r="BL44" i="1"/>
  <c r="BL46" i="1"/>
  <c r="BL48" i="1"/>
  <c r="BL50" i="1"/>
  <c r="BL52" i="1"/>
  <c r="BL54" i="1"/>
  <c r="BL56" i="1"/>
  <c r="BL58" i="1"/>
  <c r="BL60" i="1"/>
  <c r="BL62" i="1"/>
  <c r="BL64" i="1"/>
  <c r="BL66" i="1"/>
  <c r="BL68" i="1"/>
  <c r="BL70" i="1"/>
  <c r="BL72" i="1"/>
  <c r="BL74" i="1"/>
  <c r="BL76" i="1"/>
  <c r="BL78" i="1"/>
  <c r="BL80" i="1"/>
  <c r="BL82" i="1"/>
  <c r="BL84" i="1"/>
  <c r="BL86" i="1"/>
  <c r="BL88" i="1"/>
  <c r="BL90" i="1"/>
  <c r="BL92" i="1"/>
  <c r="BL94" i="1"/>
  <c r="BL96" i="1"/>
  <c r="BL98" i="1"/>
  <c r="BL100" i="1"/>
  <c r="BL102" i="1"/>
  <c r="BL104" i="1"/>
  <c r="BL106" i="1"/>
  <c r="BL108" i="1"/>
  <c r="BL110" i="1"/>
  <c r="BL112" i="1"/>
  <c r="BL114" i="1"/>
  <c r="BL116" i="1"/>
  <c r="BL118" i="1"/>
  <c r="BL120" i="1"/>
  <c r="BL122" i="1"/>
  <c r="BL124" i="1"/>
  <c r="BL126" i="1"/>
  <c r="BL128" i="1"/>
  <c r="BL130" i="1"/>
  <c r="BL132" i="1"/>
  <c r="BL134" i="1"/>
  <c r="BL136" i="1"/>
  <c r="BL138" i="1"/>
  <c r="BL140" i="1"/>
  <c r="BL142" i="1"/>
  <c r="BL144" i="1"/>
  <c r="BL146" i="1"/>
  <c r="BL148" i="1"/>
  <c r="BL150" i="1"/>
  <c r="BL152" i="1"/>
  <c r="BL154" i="1"/>
  <c r="BL156" i="1"/>
  <c r="BL158" i="1"/>
  <c r="BL160" i="1"/>
  <c r="BL162" i="1"/>
  <c r="BL164" i="1"/>
  <c r="BL166" i="1"/>
  <c r="BL168" i="1"/>
  <c r="BL170" i="1"/>
  <c r="BL172" i="1"/>
  <c r="BL174" i="1"/>
  <c r="BL176" i="1"/>
  <c r="BL178" i="1"/>
  <c r="BL180" i="1"/>
  <c r="BL182" i="1"/>
  <c r="BL184" i="1"/>
  <c r="BL186" i="1"/>
  <c r="BL188" i="1"/>
  <c r="BL190" i="1"/>
  <c r="BL192" i="1"/>
  <c r="BL194" i="1"/>
  <c r="BL196" i="1"/>
  <c r="BL198" i="1"/>
  <c r="BL200" i="1"/>
  <c r="BL202" i="1"/>
  <c r="BL204" i="1"/>
  <c r="BL206" i="1"/>
  <c r="BL208" i="1"/>
  <c r="BL210" i="1"/>
  <c r="BL212" i="1"/>
  <c r="BL214" i="1"/>
  <c r="BL216" i="1"/>
  <c r="BL218" i="1"/>
  <c r="BL220" i="1"/>
  <c r="BL222" i="1"/>
  <c r="BL224" i="1"/>
  <c r="BL226" i="1"/>
  <c r="BL228" i="1"/>
  <c r="BL230" i="1"/>
  <c r="BL232" i="1"/>
  <c r="BL234" i="1"/>
  <c r="BL236" i="1"/>
  <c r="BL238" i="1"/>
  <c r="BL240" i="1"/>
  <c r="BL242" i="1"/>
  <c r="BL244" i="1"/>
  <c r="BL246" i="1"/>
  <c r="BL248" i="1"/>
  <c r="BL250" i="1"/>
  <c r="BL252" i="1"/>
  <c r="BL254" i="1"/>
  <c r="BL256" i="1"/>
  <c r="BL258" i="1"/>
  <c r="BL260" i="1"/>
  <c r="BL262" i="1"/>
  <c r="BL264" i="1"/>
  <c r="BL266" i="1"/>
  <c r="BL268" i="1"/>
  <c r="BL270" i="1"/>
  <c r="BL272" i="1"/>
  <c r="BL274" i="1"/>
  <c r="BL276" i="1"/>
  <c r="BL278" i="1"/>
  <c r="BL280" i="1"/>
  <c r="BL282" i="1"/>
  <c r="BL284" i="1"/>
  <c r="BL286" i="1"/>
  <c r="BL288" i="1"/>
  <c r="BL290" i="1"/>
  <c r="BL292" i="1"/>
  <c r="BL294" i="1"/>
  <c r="BL296" i="1"/>
  <c r="BL298" i="1"/>
  <c r="BL300" i="1"/>
  <c r="BL302" i="1"/>
  <c r="BL304" i="1"/>
  <c r="BL308" i="1"/>
  <c r="BL310" i="1"/>
  <c r="BL312" i="1"/>
  <c r="BL314" i="1"/>
  <c r="BL316" i="1"/>
  <c r="BL318" i="1"/>
  <c r="BL320" i="1"/>
  <c r="BL322" i="1"/>
  <c r="BL324" i="1"/>
  <c r="BL326" i="1"/>
  <c r="BL328" i="1"/>
  <c r="BL330" i="1"/>
  <c r="BL332" i="1"/>
  <c r="BL334" i="1"/>
  <c r="BL336" i="1"/>
  <c r="BL338" i="1"/>
  <c r="BL340" i="1"/>
  <c r="BL342" i="1"/>
  <c r="BL344" i="1"/>
  <c r="BL346" i="1"/>
  <c r="BL348" i="1"/>
  <c r="BL350" i="1"/>
  <c r="BL352" i="1"/>
  <c r="BL354" i="1"/>
  <c r="BL356" i="1"/>
  <c r="BL358" i="1"/>
  <c r="BL360" i="1"/>
  <c r="BL362" i="1"/>
  <c r="BL364" i="1"/>
  <c r="BL366" i="1"/>
  <c r="BL368" i="1"/>
  <c r="BL370" i="1"/>
  <c r="BL372" i="1"/>
  <c r="BL374" i="1"/>
  <c r="BL376" i="1"/>
  <c r="BL378" i="1"/>
  <c r="BL380" i="1"/>
  <c r="BL382" i="1"/>
  <c r="BL386" i="1"/>
  <c r="BL388" i="1"/>
  <c r="BL390" i="1"/>
  <c r="BL392" i="1"/>
  <c r="BL394" i="1"/>
  <c r="BL396" i="1"/>
  <c r="BL398" i="1"/>
  <c r="BL400" i="1"/>
  <c r="BL402" i="1"/>
  <c r="BL404" i="1"/>
  <c r="BL406" i="1"/>
  <c r="BL408" i="1"/>
  <c r="BL410" i="1"/>
  <c r="BL412" i="1"/>
  <c r="BL414" i="1"/>
  <c r="BL416" i="1"/>
  <c r="BL418" i="1"/>
  <c r="BL420" i="1"/>
  <c r="BL422" i="1"/>
  <c r="BL424" i="1"/>
  <c r="BL426" i="1"/>
  <c r="BL428" i="1"/>
  <c r="BL430" i="1"/>
  <c r="BL432" i="1"/>
  <c r="BL434" i="1"/>
  <c r="BL436" i="1"/>
  <c r="BL438" i="1"/>
  <c r="BL440" i="1"/>
  <c r="BL442" i="1"/>
  <c r="BL444" i="1"/>
  <c r="BL446" i="1"/>
  <c r="BL448" i="1"/>
  <c r="BL450" i="1"/>
  <c r="BL452" i="1"/>
  <c r="BL454" i="1"/>
  <c r="BL456" i="1"/>
  <c r="BL460" i="1"/>
  <c r="BL462" i="1"/>
  <c r="BL464" i="1"/>
  <c r="BL466" i="1"/>
  <c r="BL468" i="1"/>
  <c r="BL470" i="1"/>
  <c r="BL472" i="1"/>
  <c r="BL474" i="1"/>
  <c r="BL476" i="1"/>
  <c r="BL478" i="1"/>
  <c r="BL480" i="1"/>
  <c r="BL482" i="1"/>
  <c r="BL484" i="1"/>
  <c r="BL486" i="1"/>
  <c r="BL488" i="1"/>
  <c r="BL490" i="1"/>
  <c r="BL492" i="1"/>
  <c r="BL494" i="1"/>
  <c r="BL496" i="1"/>
  <c r="BL498" i="1"/>
  <c r="BL500" i="1"/>
  <c r="BL502" i="1"/>
  <c r="BL504" i="1"/>
  <c r="BL506" i="1"/>
  <c r="BL508" i="1"/>
  <c r="BL510" i="1"/>
  <c r="BL512" i="1"/>
  <c r="BL514" i="1"/>
  <c r="BL516" i="1"/>
  <c r="BL518" i="1"/>
  <c r="BL520" i="1"/>
  <c r="BL522" i="1"/>
  <c r="BL524" i="1"/>
  <c r="BL526" i="1"/>
  <c r="BL528" i="1"/>
  <c r="BL530" i="1"/>
  <c r="BL532" i="1"/>
  <c r="BL534" i="1"/>
  <c r="BL536" i="1"/>
  <c r="BL538" i="1"/>
  <c r="BL540" i="1"/>
  <c r="BL542" i="1"/>
  <c r="BL544" i="1"/>
  <c r="BL546" i="1"/>
  <c r="BL548" i="1"/>
  <c r="BL550" i="1"/>
  <c r="BL552" i="1"/>
  <c r="BL554" i="1"/>
  <c r="BL556" i="1"/>
  <c r="BL558" i="1"/>
  <c r="BL562" i="1"/>
  <c r="BL564" i="1"/>
  <c r="BL566" i="1"/>
  <c r="BL568" i="1"/>
  <c r="BL570" i="1"/>
  <c r="BL572" i="1"/>
  <c r="BL574" i="1"/>
  <c r="BL576" i="1"/>
  <c r="BL578" i="1"/>
  <c r="BL580" i="1"/>
  <c r="BL582" i="1"/>
  <c r="BL584" i="1"/>
  <c r="BL586" i="1"/>
  <c r="BL588" i="1"/>
  <c r="BL590" i="1"/>
  <c r="BL592" i="1"/>
  <c r="BL594" i="1"/>
  <c r="BL596" i="1"/>
  <c r="BL598" i="1"/>
  <c r="BL600" i="1"/>
  <c r="BL602" i="1"/>
  <c r="BL604" i="1"/>
  <c r="BL606" i="1"/>
  <c r="BL608" i="1"/>
  <c r="BL610" i="1"/>
  <c r="BL612" i="1"/>
  <c r="BL614" i="1"/>
  <c r="BL616" i="1"/>
  <c r="BL618" i="1"/>
  <c r="BL620" i="1"/>
  <c r="BL622" i="1"/>
  <c r="BL624" i="1"/>
  <c r="BL626" i="1"/>
  <c r="BL628" i="1"/>
  <c r="BL630" i="1"/>
  <c r="BL632" i="1"/>
  <c r="BL634" i="1"/>
  <c r="BL638" i="1"/>
  <c r="BL640" i="1"/>
  <c r="BL642" i="1"/>
  <c r="BL644" i="1"/>
  <c r="BL646" i="1"/>
  <c r="BL648" i="1"/>
  <c r="BL650" i="1"/>
  <c r="BL652" i="1"/>
  <c r="BL654" i="1"/>
  <c r="BL656" i="1"/>
  <c r="BL658" i="1"/>
  <c r="BL660" i="1"/>
  <c r="BL662" i="1"/>
  <c r="BL664" i="1"/>
  <c r="BL666" i="1"/>
  <c r="BL668" i="1"/>
  <c r="BL670" i="1"/>
  <c r="BL672" i="1"/>
  <c r="BL674" i="1"/>
  <c r="BL676" i="1"/>
  <c r="BL678" i="1"/>
  <c r="BL680" i="1"/>
  <c r="BL682" i="1"/>
  <c r="BL684" i="1"/>
  <c r="BL686" i="1"/>
  <c r="BL688" i="1"/>
  <c r="BL690" i="1"/>
  <c r="BL692" i="1"/>
  <c r="BL694" i="1"/>
  <c r="BL696" i="1"/>
  <c r="BL698" i="1"/>
  <c r="BL700" i="1"/>
  <c r="BL702" i="1"/>
  <c r="BL704" i="1"/>
  <c r="BL706" i="1"/>
  <c r="BL708" i="1"/>
  <c r="BL710" i="1"/>
  <c r="BL714" i="1"/>
  <c r="BL716" i="1"/>
  <c r="BL718" i="1"/>
  <c r="BL720" i="1"/>
  <c r="BL722" i="1"/>
  <c r="BL724" i="1"/>
  <c r="BL726" i="1"/>
  <c r="BL728" i="1"/>
  <c r="BL730" i="1"/>
  <c r="BL732" i="1"/>
  <c r="BL734" i="1"/>
  <c r="BL736" i="1"/>
  <c r="BL738" i="1"/>
  <c r="BL740" i="1"/>
  <c r="BL742" i="1"/>
  <c r="BL744" i="1"/>
  <c r="BL746" i="1"/>
  <c r="BL748" i="1"/>
  <c r="BL750" i="1"/>
  <c r="BL752" i="1"/>
  <c r="BL754" i="1"/>
  <c r="BL756" i="1"/>
  <c r="BL758" i="1"/>
  <c r="BL760" i="1"/>
  <c r="BL762" i="1"/>
  <c r="BL764" i="1"/>
  <c r="BL766" i="1"/>
  <c r="BL768" i="1"/>
  <c r="BL770" i="1"/>
  <c r="BL772" i="1"/>
  <c r="BL774" i="1"/>
  <c r="BL776" i="1"/>
  <c r="BL778" i="1"/>
  <c r="BL780" i="1"/>
  <c r="BL782" i="1"/>
  <c r="BL784" i="1"/>
  <c r="BL788" i="1"/>
  <c r="BL790" i="1"/>
  <c r="BL792" i="1"/>
  <c r="BL794" i="1"/>
  <c r="BL796" i="1"/>
  <c r="BL798" i="1"/>
  <c r="BL800" i="1"/>
  <c r="BL802" i="1"/>
  <c r="BL804" i="1"/>
  <c r="BL806" i="1"/>
  <c r="BL808" i="1"/>
  <c r="BL810" i="1"/>
  <c r="BL812" i="1"/>
  <c r="BL814" i="1"/>
  <c r="BL816" i="1"/>
  <c r="BL818" i="1"/>
  <c r="BL820" i="1"/>
  <c r="BL822" i="1"/>
  <c r="BL824" i="1"/>
  <c r="BL826" i="1"/>
  <c r="BL828" i="1"/>
  <c r="BL830" i="1"/>
  <c r="BL832" i="1"/>
  <c r="BL834" i="1"/>
  <c r="BL836" i="1"/>
  <c r="BL838" i="1"/>
  <c r="BL840" i="1"/>
  <c r="BL842" i="1"/>
  <c r="BL844" i="1"/>
  <c r="BL846" i="1"/>
  <c r="BL848" i="1"/>
  <c r="BL850" i="1"/>
  <c r="BL852" i="1"/>
  <c r="BL854" i="1"/>
  <c r="BL856" i="1"/>
  <c r="BL858" i="1"/>
  <c r="BL860" i="1"/>
  <c r="BL864" i="1"/>
  <c r="BL866" i="1"/>
  <c r="BL868" i="1"/>
  <c r="BL870" i="1"/>
  <c r="BL872" i="1"/>
  <c r="BL874" i="1"/>
  <c r="BL876" i="1"/>
  <c r="BL878" i="1"/>
  <c r="BL880" i="1"/>
  <c r="BL882" i="1"/>
  <c r="BL884" i="1"/>
  <c r="BL886" i="1"/>
  <c r="BL888" i="1"/>
  <c r="BL890" i="1"/>
  <c r="BL892" i="1"/>
  <c r="BL894" i="1"/>
  <c r="BL896" i="1"/>
  <c r="BL898" i="1"/>
  <c r="BL900" i="1"/>
  <c r="BL902" i="1"/>
  <c r="BL904" i="1"/>
  <c r="BL906" i="1"/>
  <c r="BL908" i="1"/>
  <c r="BL910" i="1"/>
  <c r="BL912" i="1"/>
  <c r="BL914" i="1"/>
  <c r="BL916" i="1"/>
  <c r="BL918" i="1"/>
  <c r="BL920" i="1"/>
  <c r="BL922" i="1"/>
  <c r="BL924" i="1"/>
  <c r="BL926" i="1"/>
  <c r="BL928" i="1"/>
  <c r="BL930" i="1"/>
  <c r="BL932" i="1"/>
  <c r="BL934" i="1"/>
  <c r="BL938" i="1"/>
  <c r="BL940" i="1"/>
  <c r="BL942" i="1"/>
  <c r="BL944" i="1"/>
  <c r="BL946" i="1"/>
  <c r="BL948" i="1"/>
  <c r="BL950" i="1"/>
  <c r="BL952" i="1"/>
  <c r="BL954" i="1"/>
  <c r="BL956" i="1"/>
  <c r="BL958" i="1"/>
  <c r="BL960" i="1"/>
  <c r="BL962" i="1"/>
  <c r="BL964" i="1"/>
  <c r="BL966" i="1"/>
  <c r="BL968" i="1"/>
  <c r="BL970" i="1"/>
  <c r="BL972" i="1"/>
  <c r="BL974" i="1"/>
  <c r="BL976" i="1"/>
  <c r="BL978" i="1"/>
  <c r="BL980" i="1"/>
  <c r="BL982" i="1"/>
  <c r="BL984" i="1"/>
  <c r="BL986" i="1"/>
  <c r="BL988" i="1"/>
  <c r="BL990" i="1"/>
  <c r="BL992" i="1"/>
  <c r="BL994" i="1"/>
  <c r="BL996" i="1"/>
  <c r="BL998" i="1"/>
  <c r="BL1000" i="1"/>
  <c r="BL1002" i="1"/>
  <c r="BL1004" i="1"/>
  <c r="BL306" i="1"/>
  <c r="BL384" i="1"/>
  <c r="BL458" i="1"/>
  <c r="BL560" i="1"/>
  <c r="BL636" i="1"/>
  <c r="BL712" i="1"/>
  <c r="BL786" i="1"/>
  <c r="BL862" i="1"/>
  <c r="BL936" i="1"/>
  <c r="E4" i="4"/>
  <c r="Y10" i="4" s="1"/>
  <c r="C4" i="4"/>
  <c r="X11" i="4" s="1"/>
  <c r="C10" i="4"/>
  <c r="C11" i="4"/>
  <c r="Z11" i="4"/>
  <c r="C12" i="4"/>
  <c r="C13" i="4"/>
  <c r="Z13" i="4"/>
  <c r="C14" i="4"/>
  <c r="C15" i="4"/>
  <c r="Z15" i="4"/>
  <c r="C16" i="4"/>
  <c r="C17" i="4"/>
  <c r="Z17" i="4"/>
  <c r="C18" i="4"/>
  <c r="C19" i="4"/>
  <c r="Z19" i="4"/>
  <c r="C20" i="4"/>
  <c r="C21" i="4"/>
  <c r="Z21" i="4"/>
  <c r="C22" i="4"/>
  <c r="C23" i="4"/>
  <c r="Z23" i="4"/>
  <c r="C24" i="4"/>
  <c r="C25" i="4"/>
  <c r="Z25" i="4"/>
  <c r="C26" i="4"/>
  <c r="C27" i="4"/>
  <c r="Z27" i="4"/>
  <c r="C28" i="4"/>
  <c r="C29" i="4"/>
  <c r="Z29" i="4"/>
  <c r="C30" i="4"/>
  <c r="C31" i="4"/>
  <c r="Z31" i="4"/>
  <c r="C32" i="4"/>
  <c r="C33" i="4"/>
  <c r="Z33" i="4"/>
  <c r="C34" i="4"/>
  <c r="C35" i="4"/>
  <c r="Z35" i="4"/>
  <c r="C36" i="4"/>
  <c r="C37" i="4"/>
  <c r="Z37" i="4"/>
  <c r="C38" i="4"/>
  <c r="C39" i="4"/>
  <c r="Z39" i="4"/>
  <c r="C40" i="4"/>
  <c r="C41" i="4"/>
  <c r="Z41" i="4"/>
  <c r="C42" i="4"/>
  <c r="C43" i="4"/>
  <c r="Z43" i="4"/>
  <c r="C44" i="4"/>
  <c r="C45" i="4"/>
  <c r="Z45" i="4"/>
  <c r="C46" i="4"/>
  <c r="C47" i="4"/>
  <c r="Z47" i="4"/>
  <c r="C48" i="4"/>
  <c r="C49" i="4"/>
  <c r="Z49" i="4"/>
  <c r="C50" i="4"/>
  <c r="C51" i="4"/>
  <c r="Z51" i="4"/>
  <c r="C52" i="4"/>
  <c r="C53" i="4"/>
  <c r="Z53" i="4"/>
  <c r="AK10"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9" i="4"/>
  <c r="X10" i="4"/>
  <c r="Z10" i="4"/>
  <c r="B10" i="4"/>
  <c r="AA10" i="4"/>
  <c r="AB10" i="4"/>
  <c r="AD10" i="4"/>
  <c r="AL10" i="4"/>
  <c r="AN10" i="4"/>
  <c r="AO10" i="4"/>
  <c r="L10" i="4"/>
  <c r="AP10" i="4"/>
  <c r="AQ10" i="4"/>
  <c r="AR9" i="4"/>
  <c r="B11" i="4"/>
  <c r="AA11" i="4"/>
  <c r="AB11" i="4"/>
  <c r="AD11" i="4"/>
  <c r="AL11" i="4"/>
  <c r="AN11" i="4"/>
  <c r="AO11" i="4"/>
  <c r="L11" i="4"/>
  <c r="AP11" i="4"/>
  <c r="Z12" i="4"/>
  <c r="B12" i="4"/>
  <c r="AA12" i="4"/>
  <c r="AB12" i="4"/>
  <c r="AD12" i="4"/>
  <c r="AL12" i="4"/>
  <c r="AN12" i="4"/>
  <c r="AO12" i="4"/>
  <c r="L12" i="4"/>
  <c r="AP12" i="4"/>
  <c r="B13" i="4"/>
  <c r="AA13" i="4"/>
  <c r="AB13" i="4"/>
  <c r="AD13" i="4"/>
  <c r="AL13" i="4"/>
  <c r="AN13" i="4"/>
  <c r="AO13" i="4"/>
  <c r="L13" i="4"/>
  <c r="AP13" i="4"/>
  <c r="X14" i="4"/>
  <c r="Z14" i="4"/>
  <c r="B14" i="4"/>
  <c r="AA14" i="4"/>
  <c r="AB14" i="4"/>
  <c r="AD14" i="4"/>
  <c r="AL14" i="4"/>
  <c r="AN14" i="4"/>
  <c r="AO14" i="4"/>
  <c r="B15" i="4"/>
  <c r="AA15" i="4"/>
  <c r="AB15" i="4"/>
  <c r="AD15" i="4"/>
  <c r="AL15" i="4"/>
  <c r="AN15" i="4"/>
  <c r="AO15" i="4"/>
  <c r="Z16" i="4"/>
  <c r="B16" i="4"/>
  <c r="AA16" i="4"/>
  <c r="AB16" i="4"/>
  <c r="AD16" i="4"/>
  <c r="AL16" i="4"/>
  <c r="AN16" i="4"/>
  <c r="AO16" i="4"/>
  <c r="B17" i="4"/>
  <c r="AA17" i="4"/>
  <c r="AB17" i="4"/>
  <c r="AD17" i="4"/>
  <c r="AL17" i="4"/>
  <c r="AN17" i="4"/>
  <c r="AO17" i="4"/>
  <c r="Z18" i="4"/>
  <c r="B18" i="4"/>
  <c r="AA18" i="4"/>
  <c r="AB18" i="4"/>
  <c r="AD18" i="4"/>
  <c r="AL18" i="4"/>
  <c r="AN18" i="4"/>
  <c r="AO18" i="4"/>
  <c r="B19" i="4"/>
  <c r="AA19" i="4"/>
  <c r="AB19" i="4"/>
  <c r="AD19" i="4"/>
  <c r="AL19" i="4"/>
  <c r="AN19" i="4"/>
  <c r="AO19" i="4"/>
  <c r="Z20" i="4"/>
  <c r="B20" i="4"/>
  <c r="AA20" i="4"/>
  <c r="AB20" i="4"/>
  <c r="AD20" i="4"/>
  <c r="AL20" i="4"/>
  <c r="AN20" i="4"/>
  <c r="AO20" i="4"/>
  <c r="X21" i="4"/>
  <c r="B21" i="4"/>
  <c r="AA21" i="4"/>
  <c r="AB21" i="4"/>
  <c r="AD21" i="4"/>
  <c r="AL21" i="4"/>
  <c r="AN21" i="4"/>
  <c r="AO21" i="4"/>
  <c r="X22" i="4"/>
  <c r="Z22" i="4"/>
  <c r="B22" i="4"/>
  <c r="AA22" i="4"/>
  <c r="AB22" i="4"/>
  <c r="AD22" i="4"/>
  <c r="AL22" i="4"/>
  <c r="AN22" i="4"/>
  <c r="AO22" i="4"/>
  <c r="B23" i="4"/>
  <c r="AA23" i="4"/>
  <c r="AB23" i="4"/>
  <c r="AD23" i="4"/>
  <c r="AL23" i="4"/>
  <c r="AN23" i="4"/>
  <c r="AO23" i="4"/>
  <c r="Z24" i="4"/>
  <c r="B24" i="4"/>
  <c r="AA24" i="4"/>
  <c r="AB24" i="4"/>
  <c r="AD24" i="4"/>
  <c r="AL24" i="4"/>
  <c r="AN24" i="4"/>
  <c r="AO24" i="4"/>
  <c r="B25" i="4"/>
  <c r="AA25" i="4"/>
  <c r="AB25" i="4"/>
  <c r="AD25" i="4"/>
  <c r="AL25" i="4"/>
  <c r="AN25" i="4"/>
  <c r="AO25" i="4"/>
  <c r="Z26" i="4"/>
  <c r="B26" i="4"/>
  <c r="AA26" i="4"/>
  <c r="AB26" i="4"/>
  <c r="AD26" i="4"/>
  <c r="AL26" i="4"/>
  <c r="AN26" i="4"/>
  <c r="AO26" i="4"/>
  <c r="B27" i="4"/>
  <c r="AA27" i="4"/>
  <c r="AB27" i="4"/>
  <c r="AD27" i="4"/>
  <c r="AL27" i="4"/>
  <c r="AN27" i="4"/>
  <c r="AO27" i="4"/>
  <c r="Z28" i="4"/>
  <c r="B28" i="4"/>
  <c r="AA28" i="4"/>
  <c r="AB28" i="4"/>
  <c r="AD28" i="4"/>
  <c r="AL28" i="4"/>
  <c r="AN28" i="4"/>
  <c r="AO28" i="4"/>
  <c r="X29" i="4"/>
  <c r="B29" i="4"/>
  <c r="AA29" i="4"/>
  <c r="AB29" i="4"/>
  <c r="AD29" i="4"/>
  <c r="AL29" i="4"/>
  <c r="AN29" i="4"/>
  <c r="AO29" i="4"/>
  <c r="X30" i="4"/>
  <c r="Z30" i="4"/>
  <c r="B30" i="4"/>
  <c r="AA30" i="4"/>
  <c r="AB30" i="4"/>
  <c r="AD30" i="4"/>
  <c r="AL30" i="4"/>
  <c r="AN30" i="4"/>
  <c r="AO30" i="4"/>
  <c r="B31" i="4"/>
  <c r="AA31" i="4"/>
  <c r="AB31" i="4"/>
  <c r="AD31" i="4"/>
  <c r="AL31" i="4"/>
  <c r="AN31" i="4"/>
  <c r="AO31" i="4"/>
  <c r="Z32" i="4"/>
  <c r="B32" i="4"/>
  <c r="AA32" i="4"/>
  <c r="AB32" i="4"/>
  <c r="AD32" i="4"/>
  <c r="AL32" i="4"/>
  <c r="AN32" i="4"/>
  <c r="AO32" i="4"/>
  <c r="B33" i="4"/>
  <c r="AA33" i="4"/>
  <c r="AB33" i="4"/>
  <c r="AD33" i="4"/>
  <c r="AL33" i="4"/>
  <c r="AN33" i="4"/>
  <c r="AO33" i="4"/>
  <c r="Z34" i="4"/>
  <c r="B34" i="4"/>
  <c r="AA34" i="4"/>
  <c r="AB34" i="4"/>
  <c r="AD34" i="4"/>
  <c r="AL34" i="4"/>
  <c r="AN34" i="4"/>
  <c r="AO34" i="4"/>
  <c r="B35" i="4"/>
  <c r="AA35" i="4"/>
  <c r="AB35" i="4"/>
  <c r="AD35" i="4"/>
  <c r="AL35" i="4"/>
  <c r="AN35" i="4"/>
  <c r="AO35" i="4"/>
  <c r="Z36" i="4"/>
  <c r="B36" i="4"/>
  <c r="AA36" i="4"/>
  <c r="AB36" i="4"/>
  <c r="AD36" i="4"/>
  <c r="AL36" i="4"/>
  <c r="AN36" i="4"/>
  <c r="AO36" i="4"/>
  <c r="X37" i="4"/>
  <c r="B37" i="4"/>
  <c r="AA37" i="4"/>
  <c r="AB37" i="4"/>
  <c r="AD37" i="4"/>
  <c r="AL37" i="4"/>
  <c r="AN37" i="4"/>
  <c r="AO37" i="4"/>
  <c r="X38" i="4"/>
  <c r="Z38" i="4"/>
  <c r="B38" i="4"/>
  <c r="AA38" i="4"/>
  <c r="AB38" i="4"/>
  <c r="AD38" i="4"/>
  <c r="AL38" i="4"/>
  <c r="AN38" i="4"/>
  <c r="AO38" i="4"/>
  <c r="B39" i="4"/>
  <c r="AA39" i="4"/>
  <c r="AB39" i="4"/>
  <c r="AD39" i="4"/>
  <c r="AL39" i="4"/>
  <c r="AN39" i="4"/>
  <c r="AO39" i="4"/>
  <c r="Z40" i="4"/>
  <c r="B40" i="4"/>
  <c r="AA40" i="4"/>
  <c r="AB40" i="4"/>
  <c r="AD40" i="4"/>
  <c r="AL40" i="4"/>
  <c r="AN40" i="4"/>
  <c r="AO40" i="4"/>
  <c r="B41" i="4"/>
  <c r="AA41" i="4"/>
  <c r="AB41" i="4"/>
  <c r="AD41" i="4"/>
  <c r="AL41" i="4"/>
  <c r="AN41" i="4"/>
  <c r="AO41" i="4"/>
  <c r="Z42" i="4"/>
  <c r="B42" i="4"/>
  <c r="AA42" i="4"/>
  <c r="AB42" i="4"/>
  <c r="AD42" i="4"/>
  <c r="AL42" i="4"/>
  <c r="AN42" i="4"/>
  <c r="AO42" i="4"/>
  <c r="B43" i="4"/>
  <c r="AA43" i="4"/>
  <c r="AB43" i="4"/>
  <c r="AD43" i="4"/>
  <c r="AL43" i="4"/>
  <c r="AN43" i="4"/>
  <c r="AO43" i="4"/>
  <c r="Z44" i="4"/>
  <c r="B44" i="4"/>
  <c r="AA44" i="4"/>
  <c r="AB44" i="4"/>
  <c r="AD44" i="4"/>
  <c r="AL44" i="4"/>
  <c r="AN44" i="4"/>
  <c r="AO44" i="4"/>
  <c r="X45" i="4"/>
  <c r="B45" i="4"/>
  <c r="AA45" i="4"/>
  <c r="AB45" i="4"/>
  <c r="AD45" i="4"/>
  <c r="AL45" i="4"/>
  <c r="AN45" i="4"/>
  <c r="AO45" i="4"/>
  <c r="X46" i="4"/>
  <c r="Z46" i="4"/>
  <c r="B46" i="4"/>
  <c r="AA46" i="4"/>
  <c r="AB46" i="4"/>
  <c r="AD46" i="4"/>
  <c r="AL46" i="4"/>
  <c r="AN46" i="4"/>
  <c r="AO46" i="4"/>
  <c r="B47" i="4"/>
  <c r="AA47" i="4"/>
  <c r="AB47" i="4"/>
  <c r="AD47" i="4"/>
  <c r="AL47" i="4"/>
  <c r="AN47" i="4"/>
  <c r="AO47" i="4"/>
  <c r="Z48" i="4"/>
  <c r="B48" i="4"/>
  <c r="AA48" i="4"/>
  <c r="AB48" i="4"/>
  <c r="AD48" i="4"/>
  <c r="AL48" i="4"/>
  <c r="AN48" i="4"/>
  <c r="AO48" i="4"/>
  <c r="B49" i="4"/>
  <c r="AA49" i="4"/>
  <c r="AB49" i="4"/>
  <c r="AD49" i="4"/>
  <c r="AL49" i="4"/>
  <c r="AN49" i="4"/>
  <c r="AO49" i="4"/>
  <c r="Z50" i="4"/>
  <c r="B50" i="4"/>
  <c r="AA50" i="4"/>
  <c r="AB50" i="4"/>
  <c r="AD50" i="4"/>
  <c r="AL50" i="4"/>
  <c r="AN50" i="4"/>
  <c r="AO50" i="4"/>
  <c r="B51" i="4"/>
  <c r="AA51" i="4"/>
  <c r="AB51" i="4"/>
  <c r="AD51" i="4"/>
  <c r="AL51" i="4"/>
  <c r="AN51" i="4"/>
  <c r="AO51" i="4"/>
  <c r="Z52" i="4"/>
  <c r="B52" i="4"/>
  <c r="AA52" i="4"/>
  <c r="AB52" i="4"/>
  <c r="AD52" i="4"/>
  <c r="AL52" i="4"/>
  <c r="AN52" i="4"/>
  <c r="AO52" i="4"/>
  <c r="X53" i="4"/>
  <c r="B53" i="4"/>
  <c r="AA53" i="4"/>
  <c r="AB53" i="4"/>
  <c r="AD53" i="4"/>
  <c r="AL53" i="4"/>
  <c r="AN53" i="4"/>
  <c r="AO53" i="4"/>
  <c r="L14" i="4"/>
  <c r="AP14" i="4"/>
  <c r="L15" i="4"/>
  <c r="AP15" i="4"/>
  <c r="L16" i="4"/>
  <c r="AP16" i="4"/>
  <c r="L17" i="4"/>
  <c r="AP17" i="4"/>
  <c r="L18" i="4"/>
  <c r="AP18" i="4"/>
  <c r="L19" i="4"/>
  <c r="AP19" i="4"/>
  <c r="L20" i="4"/>
  <c r="AP20" i="4"/>
  <c r="L21" i="4"/>
  <c r="AP21" i="4"/>
  <c r="L22" i="4"/>
  <c r="AP22" i="4"/>
  <c r="L23" i="4"/>
  <c r="AP23" i="4"/>
  <c r="L24" i="4"/>
  <c r="AP24" i="4"/>
  <c r="L25" i="4"/>
  <c r="AP25" i="4"/>
  <c r="L26" i="4"/>
  <c r="AP26" i="4"/>
  <c r="L27" i="4"/>
  <c r="AP27" i="4"/>
  <c r="L28" i="4"/>
  <c r="AP28" i="4"/>
  <c r="L29" i="4"/>
  <c r="AP29" i="4"/>
  <c r="L30" i="4"/>
  <c r="AP30" i="4"/>
  <c r="L31" i="4"/>
  <c r="AP31" i="4"/>
  <c r="L32" i="4"/>
  <c r="AP32" i="4"/>
  <c r="L33" i="4"/>
  <c r="AP33" i="4"/>
  <c r="L34" i="4"/>
  <c r="AP34" i="4"/>
  <c r="L35" i="4"/>
  <c r="AP35" i="4"/>
  <c r="L36" i="4"/>
  <c r="AP36" i="4"/>
  <c r="L37" i="4"/>
  <c r="AP37" i="4"/>
  <c r="L38" i="4"/>
  <c r="AP38" i="4"/>
  <c r="L39" i="4"/>
  <c r="AP39" i="4"/>
  <c r="L40" i="4"/>
  <c r="AP40" i="4"/>
  <c r="L41" i="4"/>
  <c r="AP41" i="4"/>
  <c r="L42" i="4"/>
  <c r="AP42" i="4"/>
  <c r="L43" i="4"/>
  <c r="AP43" i="4"/>
  <c r="L44" i="4"/>
  <c r="AP44" i="4"/>
  <c r="L45" i="4"/>
  <c r="AP45" i="4"/>
  <c r="L46" i="4"/>
  <c r="AP46" i="4"/>
  <c r="L47" i="4"/>
  <c r="AP47" i="4"/>
  <c r="L48" i="4"/>
  <c r="AP48" i="4"/>
  <c r="L49" i="4"/>
  <c r="AP49" i="4"/>
  <c r="L50" i="4"/>
  <c r="AP50" i="4"/>
  <c r="L51" i="4"/>
  <c r="AP51" i="4"/>
  <c r="L52" i="4"/>
  <c r="AP52" i="4"/>
  <c r="L53" i="4"/>
  <c r="AP53" i="4"/>
  <c r="C9" i="4"/>
  <c r="Z9" i="4"/>
  <c r="B9" i="4"/>
  <c r="AA9" i="4"/>
  <c r="AB9" i="4"/>
  <c r="F1" i="4"/>
  <c r="L9" i="4"/>
  <c r="AP9" i="4"/>
  <c r="X9" i="4"/>
  <c r="AD9" i="4"/>
  <c r="AL9" i="4"/>
  <c r="AN9" i="4"/>
  <c r="AO9" i="4"/>
  <c r="AK49" i="4"/>
  <c r="AK33" i="4"/>
  <c r="AK17" i="4"/>
  <c r="AK53" i="4"/>
  <c r="AK45" i="4"/>
  <c r="AK37" i="4"/>
  <c r="AK29" i="4"/>
  <c r="AK21" i="4"/>
  <c r="AK13" i="4"/>
  <c r="AK51" i="4"/>
  <c r="AK47" i="4"/>
  <c r="AK43" i="4"/>
  <c r="AK39" i="4"/>
  <c r="AK35" i="4"/>
  <c r="AK31" i="4"/>
  <c r="AK27" i="4"/>
  <c r="AK23" i="4"/>
  <c r="AK19" i="4"/>
  <c r="AK15" i="4"/>
  <c r="AK11" i="4"/>
  <c r="AK9" i="4"/>
  <c r="AK52" i="4"/>
  <c r="AK50" i="4"/>
  <c r="AK48" i="4"/>
  <c r="AK46" i="4"/>
  <c r="AK44" i="4"/>
  <c r="AK42" i="4"/>
  <c r="AK40" i="4"/>
  <c r="AK38" i="4"/>
  <c r="AK36" i="4"/>
  <c r="AK34" i="4"/>
  <c r="AK32" i="4"/>
  <c r="AK30" i="4"/>
  <c r="AK28" i="4"/>
  <c r="AK26" i="4"/>
  <c r="AK24" i="4"/>
  <c r="AK22" i="4"/>
  <c r="AK20" i="4"/>
  <c r="AK18" i="4"/>
  <c r="AK16" i="4"/>
  <c r="AK14" i="4"/>
  <c r="AK12" i="4"/>
  <c r="AK25" i="4"/>
  <c r="AK41" i="4"/>
  <c r="AR15" i="4"/>
  <c r="AR31" i="4"/>
  <c r="AR23" i="4"/>
  <c r="AQ34" i="4"/>
  <c r="AQ53" i="4"/>
  <c r="AQ27" i="4"/>
  <c r="AQ21" i="4"/>
  <c r="AQ40" i="4"/>
  <c r="AR11" i="4"/>
  <c r="AR19" i="4"/>
  <c r="AR27" i="4"/>
  <c r="AQ18" i="4"/>
  <c r="AQ50" i="4"/>
  <c r="AQ37" i="4"/>
  <c r="AQ24" i="4"/>
  <c r="AQ12" i="4"/>
  <c r="AQ43" i="4"/>
  <c r="AQ26" i="4"/>
  <c r="AQ42" i="4"/>
  <c r="AQ14" i="4"/>
  <c r="AQ29" i="4"/>
  <c r="AQ45" i="4"/>
  <c r="AQ16" i="4"/>
  <c r="AQ32" i="4"/>
  <c r="AQ48" i="4"/>
  <c r="AQ19" i="4"/>
  <c r="AQ35" i="4"/>
  <c r="AQ51" i="4"/>
  <c r="AQ13" i="4"/>
  <c r="AQ22" i="4"/>
  <c r="AQ30" i="4"/>
  <c r="AQ38" i="4"/>
  <c r="AQ46" i="4"/>
  <c r="AQ9" i="4"/>
  <c r="AQ17" i="4"/>
  <c r="AQ25" i="4"/>
  <c r="AQ33" i="4"/>
  <c r="AQ41" i="4"/>
  <c r="AQ49" i="4"/>
  <c r="AQ11" i="4"/>
  <c r="AQ20" i="4"/>
  <c r="AQ28" i="4"/>
  <c r="AQ36" i="4"/>
  <c r="AQ44" i="4"/>
  <c r="AQ52" i="4"/>
  <c r="AQ15" i="4"/>
  <c r="AQ23" i="4"/>
  <c r="AQ31" i="4"/>
  <c r="AQ39" i="4"/>
  <c r="AQ47" i="4"/>
  <c r="AR35" i="4"/>
  <c r="AR39" i="4"/>
  <c r="AR13" i="4"/>
  <c r="AR17" i="4"/>
  <c r="AR21" i="4"/>
  <c r="AR25" i="4"/>
  <c r="AR29" i="4"/>
  <c r="AR33" i="4"/>
  <c r="AR37" i="4"/>
  <c r="AR12" i="4"/>
  <c r="AR14" i="4"/>
  <c r="AR16" i="4"/>
  <c r="AR18" i="4"/>
  <c r="AR20" i="4"/>
  <c r="AR22" i="4"/>
  <c r="AR24" i="4"/>
  <c r="AR26" i="4"/>
  <c r="AR28" i="4"/>
  <c r="AR30" i="4"/>
  <c r="AR32" i="4"/>
  <c r="AR34" i="4"/>
  <c r="AR36" i="4"/>
  <c r="AR38" i="4"/>
  <c r="AR40" i="4"/>
  <c r="AR42" i="4"/>
  <c r="AR44" i="4"/>
  <c r="AR46" i="4"/>
  <c r="AR48" i="4"/>
  <c r="AR50" i="4"/>
  <c r="AR52" i="4"/>
  <c r="AR10" i="4"/>
  <c r="AR41" i="4"/>
  <c r="AR43" i="4"/>
  <c r="AR45" i="4"/>
  <c r="AR47" i="4"/>
  <c r="AR49" i="4"/>
  <c r="AR51" i="4"/>
  <c r="AR53" i="4"/>
  <c r="X52" i="4" l="1"/>
  <c r="X51" i="4"/>
  <c r="X44" i="4"/>
  <c r="X43" i="4"/>
  <c r="X36" i="4"/>
  <c r="X35" i="4"/>
  <c r="X28" i="4"/>
  <c r="X27" i="4"/>
  <c r="X20" i="4"/>
  <c r="X19" i="4"/>
  <c r="X12" i="4"/>
  <c r="X50" i="4"/>
  <c r="X49" i="4"/>
  <c r="X42" i="4"/>
  <c r="X41" i="4"/>
  <c r="X34" i="4"/>
  <c r="X33" i="4"/>
  <c r="X26" i="4"/>
  <c r="X25" i="4"/>
  <c r="X18" i="4"/>
  <c r="X17" i="4"/>
  <c r="X13" i="4"/>
  <c r="X48" i="4"/>
  <c r="X47" i="4"/>
  <c r="X40" i="4"/>
  <c r="X39" i="4"/>
  <c r="X32" i="4"/>
  <c r="X31" i="4"/>
  <c r="X24" i="4"/>
  <c r="X23" i="4"/>
  <c r="X16" i="4"/>
  <c r="X15" i="4"/>
  <c r="Y53" i="4"/>
  <c r="Y48" i="4"/>
  <c r="Y45" i="4"/>
  <c r="Y37" i="4"/>
  <c r="Y32" i="4"/>
  <c r="Y24" i="4"/>
  <c r="Y52" i="4"/>
  <c r="Y49" i="4"/>
  <c r="Y44" i="4"/>
  <c r="Y41" i="4"/>
  <c r="Y36" i="4"/>
  <c r="Y33" i="4"/>
  <c r="Y28" i="4"/>
  <c r="Y25" i="4"/>
  <c r="Y20" i="4"/>
  <c r="Y17" i="4"/>
  <c r="Y13" i="4"/>
  <c r="Y12" i="4"/>
  <c r="Y40" i="4"/>
  <c r="Y29" i="4"/>
  <c r="Y21" i="4"/>
  <c r="Y16" i="4"/>
  <c r="Y50" i="4"/>
  <c r="Y47" i="4"/>
  <c r="Y42" i="4"/>
  <c r="Y39" i="4"/>
  <c r="Y34" i="4"/>
  <c r="Y31" i="4"/>
  <c r="Y26" i="4"/>
  <c r="Y23" i="4"/>
  <c r="Y18" i="4"/>
  <c r="Y15" i="4"/>
  <c r="Y11" i="4"/>
  <c r="Y9" i="4"/>
  <c r="Y51" i="4"/>
  <c r="Y46" i="4"/>
  <c r="Y43" i="4"/>
  <c r="Y38" i="4"/>
  <c r="Y35" i="4"/>
  <c r="Y30" i="4"/>
  <c r="Y27" i="4"/>
  <c r="Y22" i="4"/>
  <c r="Y19" i="4"/>
  <c r="Y14" i="4"/>
</calcChain>
</file>

<file path=xl/sharedStrings.xml><?xml version="1.0" encoding="utf-8"?>
<sst xmlns="http://schemas.openxmlformats.org/spreadsheetml/2006/main" count="78032" uniqueCount="18997">
  <si>
    <t>AJ Webster</t>
  </si>
  <si>
    <t>AV Wheatcroft</t>
  </si>
  <si>
    <t>MW Wigley</t>
  </si>
  <si>
    <t>SF Williamson</t>
  </si>
  <si>
    <t xml:space="preserve"> WSCC SNCI Project</t>
  </si>
  <si>
    <t>Beachy Head Ringing Station</t>
  </si>
  <si>
    <t>Wealden Heaths Breeding Bird Survey</t>
  </si>
  <si>
    <t>Non-Estuarine Waterbirds Survey (NEWS)</t>
  </si>
  <si>
    <t>BBRC records via N Hudson</t>
  </si>
  <si>
    <t>Matt Eades Seaford Head Blog</t>
  </si>
  <si>
    <t>2014 Seabird Wreck data</t>
  </si>
  <si>
    <t>iRecord Records</t>
  </si>
  <si>
    <t>2012 Nightingale Survey</t>
  </si>
  <si>
    <t>Raptor study group</t>
  </si>
  <si>
    <t>South Downs Farmland Bird Monitoring</t>
  </si>
  <si>
    <t>2014 Corn Bunting Survey</t>
  </si>
  <si>
    <t>2013 Woodcock Survey</t>
  </si>
  <si>
    <t>Malcolm Le Grys House Martin Study</t>
  </si>
  <si>
    <t>BTO Birdtrack (historic captures)</t>
  </si>
  <si>
    <t>In order to use the Excel filter facility I have left the look-ups sheet unprotected.  This means it is possible to overwrite or delete items in this sheet and then possible to overwrite the file in Dropbox thus beware.  However, whilst the sheet is</t>
  </si>
  <si>
    <t>right corner of the header to the column.  Click on this and a dialogue box is opened to key in the text chain you are looking for - a given NGR for instance.  This should then list all the possibilities.  Reclicking on filter then returns the entire list.</t>
  </si>
  <si>
    <t xml:space="preserve">protected it is not possible to use Excel's filter system to find codes.  To use this select the column you are wishing to interrogate (say Grid reference); then click on DATA - FILTER, in my Excel version this gives a small inverted triangle in </t>
  </si>
  <si>
    <t>Remember in Record Capture ONLY the first NGR for each site is shown .</t>
  </si>
  <si>
    <t>GA Shoebridge</t>
  </si>
  <si>
    <t>PA Sketch</t>
  </si>
  <si>
    <t>GP Skinner</t>
  </si>
  <si>
    <t>PA Stancliffe</t>
  </si>
  <si>
    <t>AJ Steele</t>
  </si>
  <si>
    <t>PR Stevens</t>
  </si>
  <si>
    <t>TA Stevenson</t>
  </si>
  <si>
    <t>DH Stone-Lee</t>
  </si>
  <si>
    <t>JA Sutherland</t>
  </si>
  <si>
    <t>RK Sutton (Keith)</t>
  </si>
  <si>
    <t>GA Sutton (late)</t>
  </si>
  <si>
    <t>RW Swift</t>
  </si>
  <si>
    <t xml:space="preserve"> SxARG Conference</t>
  </si>
  <si>
    <t>LJ Taylor (Linda)</t>
  </si>
  <si>
    <t>MP Taylor</t>
  </si>
  <si>
    <t>RJ Taylor</t>
  </si>
  <si>
    <t xml:space="preserve"> The Gentle Gardener</t>
  </si>
  <si>
    <t>EF Tooth</t>
  </si>
  <si>
    <t xml:space="preserve"> Trektellen</t>
  </si>
  <si>
    <t>RM Tuck</t>
  </si>
  <si>
    <t>HL Twizell</t>
  </si>
  <si>
    <t>DJ Viles</t>
  </si>
  <si>
    <t>LJ Walker</t>
  </si>
  <si>
    <t>BJ Walker</t>
  </si>
  <si>
    <t>PC Warden</t>
  </si>
  <si>
    <t>MD Washington</t>
  </si>
  <si>
    <t>GM Waterman</t>
  </si>
  <si>
    <t>PJ Watts</t>
  </si>
  <si>
    <t>LA Osgerby</t>
  </si>
  <si>
    <t>RA Owen (deceased)</t>
  </si>
  <si>
    <t>JC Palmer</t>
  </si>
  <si>
    <t>EA Popham</t>
  </si>
  <si>
    <t>AJ Quelch</t>
  </si>
  <si>
    <t>JC Reeve</t>
  </si>
  <si>
    <t>DG Renn</t>
  </si>
  <si>
    <t>VW Richardson</t>
  </si>
  <si>
    <t xml:space="preserve"> Riverback Residents</t>
  </si>
  <si>
    <t>MC Robinson</t>
  </si>
  <si>
    <t>DJ Robinson</t>
  </si>
  <si>
    <t>CGK Roome</t>
  </si>
  <si>
    <t>MM Roterman</t>
  </si>
  <si>
    <t>AM Rowe</t>
  </si>
  <si>
    <t>AJ Rowland</t>
  </si>
  <si>
    <t>BJ Ruddock</t>
  </si>
  <si>
    <t>ID Sandell</t>
  </si>
  <si>
    <t>RE Scott (late)</t>
  </si>
  <si>
    <t xml:space="preserve"> SDFBI surveyor</t>
  </si>
  <si>
    <t xml:space="preserve"> Seaford Primary Wild Club</t>
  </si>
  <si>
    <t>PM Seligman</t>
  </si>
  <si>
    <t>CP Kingwill</t>
  </si>
  <si>
    <t>RM Knight</t>
  </si>
  <si>
    <t>DR Knowles (deceased)</t>
  </si>
  <si>
    <t>DA Lake</t>
  </si>
  <si>
    <t>PGD Laurent</t>
  </si>
  <si>
    <t>BD Lee</t>
  </si>
  <si>
    <t xml:space="preserve"> LLoyd Bore Ass Recorder</t>
  </si>
  <si>
    <t>SJH Lloyd</t>
  </si>
  <si>
    <t>ME Lynn</t>
  </si>
  <si>
    <t>SJ Main</t>
  </si>
  <si>
    <t>JP Martin</t>
  </si>
  <si>
    <t>JB Martin</t>
  </si>
  <si>
    <t>?? Matthews</t>
  </si>
  <si>
    <t>JI McCulloch</t>
  </si>
  <si>
    <t>PJ McCulloch</t>
  </si>
  <si>
    <t>AD McLeavy</t>
  </si>
  <si>
    <t>CM Michell</t>
  </si>
  <si>
    <t>GA Michelmore</t>
  </si>
  <si>
    <t>JR Monkhouse</t>
  </si>
  <si>
    <t>DR Moore</t>
  </si>
  <si>
    <t>GRJ Moore</t>
  </si>
  <si>
    <t>KJ Morgan</t>
  </si>
  <si>
    <t>EW Neller</t>
  </si>
  <si>
    <t>PJ Newbound</t>
  </si>
  <si>
    <t>SD Noble</t>
  </si>
  <si>
    <t>PH Northcote</t>
  </si>
  <si>
    <t>MC Greenish</t>
  </si>
  <si>
    <t>SJ Hackett</t>
  </si>
  <si>
    <t>ECM Haes</t>
  </si>
  <si>
    <t>KD Hall</t>
  </si>
  <si>
    <t>AM Hanby</t>
  </si>
  <si>
    <t>JC Hannam</t>
  </si>
  <si>
    <t>AJ Hardie</t>
  </si>
  <si>
    <t>SA Heavens</t>
  </si>
  <si>
    <t>AC Hilton</t>
  </si>
  <si>
    <t>JD Hitchcock</t>
  </si>
  <si>
    <t>JJ Hoare</t>
  </si>
  <si>
    <t>DG Holland</t>
  </si>
  <si>
    <t>MA Howard</t>
  </si>
  <si>
    <t>JD Hull</t>
  </si>
  <si>
    <t>GF Hunt</t>
  </si>
  <si>
    <t>MA Hunt</t>
  </si>
  <si>
    <t>SA Hurry</t>
  </si>
  <si>
    <t>JVP Hutchins</t>
  </si>
  <si>
    <t>CA Hydes</t>
  </si>
  <si>
    <t>RJ Irvine</t>
  </si>
  <si>
    <t>BGR Ives</t>
  </si>
  <si>
    <t>AG Jackson</t>
  </si>
  <si>
    <t>DF Jarrett</t>
  </si>
  <si>
    <t>CM Jones</t>
  </si>
  <si>
    <t>TD Jones</t>
  </si>
  <si>
    <t>LA Jones</t>
  </si>
  <si>
    <t>JM Jones</t>
  </si>
  <si>
    <t>AD Kennelly</t>
  </si>
  <si>
    <t>AA Kensett</t>
  </si>
  <si>
    <t>SJ Craft</t>
  </si>
  <si>
    <t>TL Crilley</t>
  </si>
  <si>
    <t>MC Daniel</t>
  </si>
  <si>
    <t>PJL Davies</t>
  </si>
  <si>
    <t>PC Dixon</t>
  </si>
  <si>
    <t>EA Doust</t>
  </si>
  <si>
    <t>MA Eaton</t>
  </si>
  <si>
    <t>PMJ Espin</t>
  </si>
  <si>
    <t>GD Evans (Glyn-Crowborough))</t>
  </si>
  <si>
    <t>CJ Evans</t>
  </si>
  <si>
    <t>JJ Everitt</t>
  </si>
  <si>
    <t>PF Farrant</t>
  </si>
  <si>
    <t>AV Fisher</t>
  </si>
  <si>
    <t>AW Flannagan</t>
  </si>
  <si>
    <t>HM Forrest</t>
  </si>
  <si>
    <t>KA Fuller</t>
  </si>
  <si>
    <t>JD Gambles</t>
  </si>
  <si>
    <t>SJ Gates</t>
  </si>
  <si>
    <t>MW Gilbert</t>
  </si>
  <si>
    <t>SA Gilbert</t>
  </si>
  <si>
    <t>RJ Goode</t>
  </si>
  <si>
    <t>JH Grant</t>
  </si>
  <si>
    <t>J-L Grant</t>
  </si>
  <si>
    <t>RT Greasby</t>
  </si>
  <si>
    <t>RI Bashford</t>
  </si>
  <si>
    <t>DJ Bissett</t>
  </si>
  <si>
    <t>WL Blake</t>
  </si>
  <si>
    <t>MC Boakes</t>
  </si>
  <si>
    <t>AG Bowley</t>
  </si>
  <si>
    <t>MT Breaks</t>
  </si>
  <si>
    <t>DR Brown</t>
  </si>
  <si>
    <t>GB Brown</t>
  </si>
  <si>
    <t>MJ Bruce</t>
  </si>
  <si>
    <t>CV Burgess</t>
  </si>
  <si>
    <t>JR Butcher</t>
  </si>
  <si>
    <t>NA Calbrade</t>
  </si>
  <si>
    <t>JP Camp</t>
  </si>
  <si>
    <t>MD Campbell</t>
  </si>
  <si>
    <t>GW Candelin</t>
  </si>
  <si>
    <t>SJ Carter</t>
  </si>
  <si>
    <t>MT Cattell</t>
  </si>
  <si>
    <t>PJ Cawley</t>
  </si>
  <si>
    <t>PH Chaigneau</t>
  </si>
  <si>
    <t>WN Chapman</t>
  </si>
  <si>
    <t>SS Christou</t>
  </si>
  <si>
    <t>DN Clark</t>
  </si>
  <si>
    <t>JH Clinch</t>
  </si>
  <si>
    <t>DC Coles</t>
  </si>
  <si>
    <t>RF Collins</t>
  </si>
  <si>
    <t>SJ Collyer</t>
  </si>
  <si>
    <t>DC Coombs</t>
  </si>
  <si>
    <t>Pett Carters Fm/flood &amp; undercliff</t>
  </si>
  <si>
    <t>Pevensey Montague Fm &amp; Wood</t>
  </si>
  <si>
    <t>Seaford Camp Hill</t>
  </si>
  <si>
    <t>Seaford Dymock Fm</t>
  </si>
  <si>
    <t>Seaford Greenway Bottom</t>
  </si>
  <si>
    <t>Selhurst Park</t>
  </si>
  <si>
    <t>Selsey Crablands</t>
  </si>
  <si>
    <t>South Harting Star Copse</t>
  </si>
  <si>
    <t>Steyning Downland Scheme area</t>
  </si>
  <si>
    <t>Windfall Wood &amp; Common</t>
  </si>
  <si>
    <t>Sociable Plover</t>
  </si>
  <si>
    <t>Temmincks Stint</t>
  </si>
  <si>
    <t>Intermedius Lesser Black-backed Gull</t>
  </si>
  <si>
    <t>American Herring Gull</t>
  </si>
  <si>
    <t>Blue Rock Thrush</t>
  </si>
  <si>
    <t>Southern Grey Shrike</t>
  </si>
  <si>
    <t>American Redstart</t>
  </si>
  <si>
    <t>Eastern Towhee</t>
  </si>
  <si>
    <t>Southern Pochard</t>
  </si>
  <si>
    <t>Barrows Goldeneye</t>
  </si>
  <si>
    <t>Unidentified diver spp</t>
  </si>
  <si>
    <t>Unidentified phylloscopus spp</t>
  </si>
  <si>
    <t>Unidentified hippolais spp</t>
  </si>
  <si>
    <t>Unidentified dowitcher spp</t>
  </si>
  <si>
    <t>Unidentified plover spp</t>
  </si>
  <si>
    <t>Unidentified auk spp</t>
  </si>
  <si>
    <t>Unidentified grey goose spp</t>
  </si>
  <si>
    <t>Unidentified harrier spp</t>
  </si>
  <si>
    <t>Unidentified hirundine spp</t>
  </si>
  <si>
    <t>Unidentified asio owl spp</t>
  </si>
  <si>
    <t>Unidentified partridge spp</t>
  </si>
  <si>
    <t>Unidentified swift spp</t>
  </si>
  <si>
    <t>Unidentified large wader spp</t>
  </si>
  <si>
    <t>Unidentified medium wader spp</t>
  </si>
  <si>
    <t>Unidentified small wader spp</t>
  </si>
  <si>
    <t>Unidentified finch spp</t>
  </si>
  <si>
    <t>Unidentified pipit spp</t>
  </si>
  <si>
    <t>Unidentified medium gull spp</t>
  </si>
  <si>
    <t>Unidentified passerine spp</t>
  </si>
  <si>
    <t>Unidentified Shag/Cormorant</t>
  </si>
  <si>
    <t>Unidentified seabird</t>
  </si>
  <si>
    <t>Unidentified warbler spp</t>
  </si>
  <si>
    <t>Unidentified swan spp</t>
  </si>
  <si>
    <t>Unidentified tit spp</t>
  </si>
  <si>
    <t>Unidentified grebe spp</t>
  </si>
  <si>
    <t>Undentified goose spp &amp; hybrids</t>
  </si>
  <si>
    <t>RJ Aldis</t>
  </si>
  <si>
    <t>AE Allen</t>
  </si>
  <si>
    <t>RJ Appleton</t>
  </si>
  <si>
    <t>GC Avison</t>
  </si>
  <si>
    <t>JWP Bacon</t>
  </si>
  <si>
    <t>LJ Baker</t>
  </si>
  <si>
    <t>CG Baker</t>
  </si>
  <si>
    <t>AJ Baldock</t>
  </si>
  <si>
    <t>DJ Barnes</t>
  </si>
  <si>
    <t>2) Site Code - this is the number COBRA recognises as the location of your observation.  There are about 3550, so far, and continues to grow.  It is worth adding a new code (contact data manager)</t>
  </si>
  <si>
    <r>
      <t xml:space="preserve">7) Arrival or observation date:-- this is fairly obvious but remember occasionally Excel will record 1/2 as 2nd Jan if set on English (USA) not 1st Feb; </t>
    </r>
    <r>
      <rPr>
        <b/>
        <sz val="8"/>
        <rFont val="Arial"/>
        <family val="2"/>
      </rPr>
      <t>please ensure a date is recorded for EVERY record</t>
    </r>
    <r>
      <rPr>
        <sz val="8"/>
        <rFont val="Arial"/>
      </rPr>
      <t>.</t>
    </r>
  </si>
  <si>
    <t>8) Number seen or recorded; this is fairly obvious but if recording pairs then a note is important.  If recording "present" but not counted enter 0 and ensure the Count type</t>
  </si>
  <si>
    <r>
      <t xml:space="preserve">     field has a P.  If a zero count then the count type needs to record A, ensure a text note clarifies the record </t>
    </r>
    <r>
      <rPr>
        <b/>
        <i/>
        <sz val="8"/>
        <rFont val="Arial"/>
        <family val="2"/>
      </rPr>
      <t>AND leave the grid reference blank</t>
    </r>
    <r>
      <rPr>
        <sz val="8"/>
        <rFont val="Arial"/>
      </rPr>
      <t xml:space="preserve"> else this record will appear in maps.</t>
    </r>
  </si>
  <si>
    <t>23) Count type - this is another field not usually thought about when submitting records but logically it helps if totals and maxima can be separated from actual counts.  For most the entry will be A for</t>
  </si>
  <si>
    <t xml:space="preserve">       the species presence (many common species are seldom recorded) but it needs to be used with thought.  If using P then enter 0 as the number. This will be edited to a 'null' field by CoBRA</t>
  </si>
  <si>
    <t>Arundel Screens Wood</t>
  </si>
  <si>
    <t>Arundel The Waterwoods</t>
  </si>
  <si>
    <t>Balls Cross Hoads Common</t>
  </si>
  <si>
    <t>Battle Beech Fm</t>
  </si>
  <si>
    <t>Bowlers Town nr Iden</t>
  </si>
  <si>
    <t>Brightling Leggetts Wood</t>
  </si>
  <si>
    <t>Broomhill Farm</t>
  </si>
  <si>
    <t>Chichester / Birdham Marina</t>
  </si>
  <si>
    <t>Cocking Manorhall Down</t>
  </si>
  <si>
    <t>Earnley Flood storage area</t>
  </si>
  <si>
    <t>East Grinstead Home Fm</t>
  </si>
  <si>
    <t>East Grinstead St Anthonys Wood</t>
  </si>
  <si>
    <t>East Grinstead Standen</t>
  </si>
  <si>
    <t>Eastbourne Willingdon Bottom</t>
  </si>
  <si>
    <t>Easton Flood Storage area</t>
  </si>
  <si>
    <t>Fairlight Knowle Wood</t>
  </si>
  <si>
    <t>Fairlight Stumblet Wood</t>
  </si>
  <si>
    <t>Fairlight Wakehams Farm</t>
  </si>
  <si>
    <t>Harting Torberry Hill</t>
  </si>
  <si>
    <t>Henfield Park Farm</t>
  </si>
  <si>
    <t>Henfield Rye Farm</t>
  </si>
  <si>
    <t>Isfield Beaks Fm</t>
  </si>
  <si>
    <t>Lewes Southerham</t>
  </si>
  <si>
    <t>Lychpole nr Cissbury</t>
  </si>
  <si>
    <t>Medmerry East</t>
  </si>
  <si>
    <t>Medmerry Perimeter Ditch</t>
  </si>
  <si>
    <t>Medmerry West</t>
  </si>
  <si>
    <t>Minsted Quarry Lake</t>
  </si>
  <si>
    <t>National Trust site</t>
  </si>
  <si>
    <t>Rowland Wood nr East Hoathly</t>
  </si>
  <si>
    <t>Rudgwick Moorlands</t>
  </si>
  <si>
    <t>Scaynes Hill Butterbox</t>
  </si>
  <si>
    <t>Sedlescombe Oaklands</t>
  </si>
  <si>
    <t>Selsey Park Farm</t>
  </si>
  <si>
    <t>Stansted Holme Farm</t>
  </si>
  <si>
    <t>Stonegate Mabbs Hill</t>
  </si>
  <si>
    <t>Stunts Green nr Herstmonceux</t>
  </si>
  <si>
    <t>Twineham Brooklands Farm</t>
  </si>
  <si>
    <t>Udimore Alder Shaw</t>
  </si>
  <si>
    <t>Udimore Great Sowdens Wood</t>
  </si>
  <si>
    <t>Wadhurst Holbeam Wood</t>
  </si>
  <si>
    <t>Warninglid Colwood Manor</t>
  </si>
  <si>
    <t>Warninglid Rout and Colwood Farms</t>
  </si>
  <si>
    <t>Wepham</t>
  </si>
  <si>
    <t>West Firle Round Hill</t>
  </si>
  <si>
    <t>West Lavington The Roughs</t>
  </si>
  <si>
    <t>Westbourne Common</t>
  </si>
  <si>
    <t>Whydown nr Hooe</t>
  </si>
  <si>
    <t>Wisborough Green Northup Copse</t>
  </si>
  <si>
    <t>Wisborough Green Shipbourne Fm</t>
  </si>
  <si>
    <t>Woodingdean Mount Pleasant</t>
  </si>
  <si>
    <t>Woodmancote Catsland Farm</t>
  </si>
  <si>
    <t>Woolbeding Wood</t>
  </si>
  <si>
    <t>Hudsonian Whimbrel</t>
  </si>
  <si>
    <t xml:space="preserve">3)  Please remember to back up your work regularly onto a USB stick, removable hard-drive or in the 'Cloud' </t>
  </si>
  <si>
    <t xml:space="preserve">Centre and BTO for conservation and research use.  Records submitted to the BTO on-line (i.e BBS, Birdtrack, iRecord and WeBS counts) and all records collected </t>
  </si>
  <si>
    <t>The main purpose for this upgrade was to facilitate the rapid capture of lists of observations to support the  Combined Winter and Breeding Bird Atlas and to incorporate the recording changes</t>
  </si>
  <si>
    <r>
      <t>Records2</t>
    </r>
    <r>
      <rPr>
        <sz val="8"/>
        <rFont val="Arial"/>
      </rPr>
      <t xml:space="preserve"> form has drop down menus for a) Species and b) Bconf  and does not allow details to be entered in the less frequently used minor fields; count type is set automatically (assumes blank as "P").</t>
    </r>
  </si>
  <si>
    <t>Please fill the entire of the first record to ensure finder and count type are not missed (A is much the commonest entry here). In Version1 there was a crude macro to copy previous lines but, despite</t>
  </si>
  <si>
    <t>Although 10km square GRs (TQ20) will be used in the Combined Atlas for the BTO, they are useless from a county's viewpoint and completely valueless for local conservation - thus please avoid if possible.</t>
  </si>
  <si>
    <t>SA Russell</t>
  </si>
  <si>
    <t>PJ Sharp</t>
  </si>
  <si>
    <t>EM Shilland</t>
  </si>
  <si>
    <t>JRD Shillitoe</t>
  </si>
  <si>
    <t>CA Smith</t>
  </si>
  <si>
    <t>JL Swallow</t>
  </si>
  <si>
    <t>AB Thomas</t>
  </si>
  <si>
    <t>SF Walsh</t>
  </si>
  <si>
    <t>GC Ward</t>
  </si>
  <si>
    <t>MJ Wheeler</t>
  </si>
  <si>
    <t>JR Willett</t>
  </si>
  <si>
    <t>RD Williams</t>
  </si>
  <si>
    <t>Ansty Moonhill &amp; Upper Ridges</t>
  </si>
  <si>
    <t>Broomers Corner nr Shipley/Knepp</t>
  </si>
  <si>
    <t>Burgess Hill Hammonds Mill Fm</t>
  </si>
  <si>
    <t>Camber Point Farm</t>
  </si>
  <si>
    <t>Devils Dyke Golf Farm</t>
  </si>
  <si>
    <t>Eames Farm Thorney Island (Ch)</t>
  </si>
  <si>
    <t>Eastbourne Wannocks Copse</t>
  </si>
  <si>
    <t>Fernhurst North Park Farms</t>
  </si>
  <si>
    <t>Fernhurst Verdley Place</t>
  </si>
  <si>
    <t>TQ9027</t>
  </si>
  <si>
    <t>Fletching Mill Farm</t>
  </si>
  <si>
    <t>Frant Ely Grange</t>
  </si>
  <si>
    <t>Glynde Place</t>
  </si>
  <si>
    <t>Groombridge Burrswood</t>
  </si>
  <si>
    <t>Hailsham Country Park</t>
  </si>
  <si>
    <t>TQ188332</t>
  </si>
  <si>
    <t>Jevington Filching</t>
  </si>
  <si>
    <t>Kent Street Lower Barn Farm</t>
  </si>
  <si>
    <t>Knepp Brookhouse Fm</t>
  </si>
  <si>
    <t>Knepp Castle</t>
  </si>
  <si>
    <t>Knepp Honeypools</t>
  </si>
  <si>
    <t>Lancing College &amp; Farm</t>
  </si>
  <si>
    <t>Laughton Brickhurst</t>
  </si>
  <si>
    <t>Laughton Milwards</t>
  </si>
  <si>
    <t>Lower Lodge Fernhurst</t>
  </si>
  <si>
    <t>Pannel Valley Scrape</t>
  </si>
  <si>
    <t>Queens Corner nr Woolbeding</t>
  </si>
  <si>
    <t>Rogate Fyning Hill</t>
  </si>
  <si>
    <t>NL Hoare</t>
  </si>
  <si>
    <t>RN Hobbs (Ralph)</t>
  </si>
  <si>
    <t>AL Holmes</t>
  </si>
  <si>
    <t>ML Hortin</t>
  </si>
  <si>
    <t>JH Hunt</t>
  </si>
  <si>
    <t>EW Hutchings</t>
  </si>
  <si>
    <t>EJ Jenkins</t>
  </si>
  <si>
    <t>JL Langiewicz</t>
  </si>
  <si>
    <t>CL Leeves</t>
  </si>
  <si>
    <t>TG Lock</t>
  </si>
  <si>
    <t>JH Menz</t>
  </si>
  <si>
    <t>PM Midwinter</t>
  </si>
  <si>
    <t>CH Moore</t>
  </si>
  <si>
    <t>PJ Oliver</t>
  </si>
  <si>
    <t>GR Orton</t>
  </si>
  <si>
    <t>BA Osborne</t>
  </si>
  <si>
    <t>JJ Otway</t>
  </si>
  <si>
    <t>KJ Palmer</t>
  </si>
  <si>
    <t>AL Phillips</t>
  </si>
  <si>
    <t>NR Porter</t>
  </si>
  <si>
    <t>DG Powell</t>
  </si>
  <si>
    <t>WJ Reid</t>
  </si>
  <si>
    <t>SJ Roddis</t>
  </si>
  <si>
    <t>AJ Roman</t>
  </si>
  <si>
    <t>Eon Rampion Boat Survey data</t>
  </si>
  <si>
    <t>RSPB Big Garden Birdwatch</t>
  </si>
  <si>
    <t>Living Records via SxBRC</t>
  </si>
  <si>
    <t>JM Adams</t>
  </si>
  <si>
    <t>LJ Amey</t>
  </si>
  <si>
    <t>DV Avis</t>
  </si>
  <si>
    <t>SA Boswell</t>
  </si>
  <si>
    <t>GA Carpenter</t>
  </si>
  <si>
    <t>MGR Cattell</t>
  </si>
  <si>
    <t>PD Chattaway</t>
  </si>
  <si>
    <t>AP Chick</t>
  </si>
  <si>
    <t>JC Cleal</t>
  </si>
  <si>
    <t>MJ Collins</t>
  </si>
  <si>
    <t>DC Crawford</t>
  </si>
  <si>
    <t>SPJ Creasey</t>
  </si>
  <si>
    <t>MD Dawson</t>
  </si>
  <si>
    <t>JMP Dixon</t>
  </si>
  <si>
    <t>EY Edwards</t>
  </si>
  <si>
    <t>JD Fletcher</t>
  </si>
  <si>
    <t>AR Flint</t>
  </si>
  <si>
    <t>TD Folland</t>
  </si>
  <si>
    <t>AE Ford</t>
  </si>
  <si>
    <t>CEH Francis</t>
  </si>
  <si>
    <t xml:space="preserve"> Friends of Warnham LNR</t>
  </si>
  <si>
    <t>PG Gardner</t>
  </si>
  <si>
    <t>AJ George</t>
  </si>
  <si>
    <t>CA Harris</t>
  </si>
  <si>
    <t>MS Hickey</t>
  </si>
  <si>
    <t xml:space="preserve"> RW Green Ltd Recorder</t>
  </si>
  <si>
    <t>CJ Rymer</t>
  </si>
  <si>
    <t>MJ Salmon</t>
  </si>
  <si>
    <t>JF Sanderson</t>
  </si>
  <si>
    <t>RJW Shaw</t>
  </si>
  <si>
    <t>GC Spinks</t>
  </si>
  <si>
    <t>CL Stevens</t>
  </si>
  <si>
    <t>JD Stokes</t>
  </si>
  <si>
    <t>PA Sullivan</t>
  </si>
  <si>
    <t xml:space="preserve"> Surrey Flora Group</t>
  </si>
  <si>
    <t xml:space="preserve"> Sussex Botanical Recording Society</t>
  </si>
  <si>
    <t xml:space="preserve"> Sussex OS</t>
  </si>
  <si>
    <t xml:space="preserve"> SxBRC unknown recorder</t>
  </si>
  <si>
    <t>MC Taylor</t>
  </si>
  <si>
    <t>NTW Taylor</t>
  </si>
  <si>
    <t>DIM Wallace</t>
  </si>
  <si>
    <t>JM Walters</t>
  </si>
  <si>
    <t>KW Waterfall</t>
  </si>
  <si>
    <t xml:space="preserve"> Waterman EED Recorder</t>
  </si>
  <si>
    <t>GJ Watt</t>
  </si>
  <si>
    <t>MR Wingrove</t>
  </si>
  <si>
    <t>ID Woodward</t>
  </si>
  <si>
    <t xml:space="preserve"> WSCC Low Weald Rangers</t>
  </si>
  <si>
    <t xml:space="preserve"> WSP Environmental Recorder</t>
  </si>
  <si>
    <t>WF Young</t>
  </si>
  <si>
    <t>Sussex Winter Bird Survey</t>
  </si>
  <si>
    <t>Heronry Survey</t>
  </si>
  <si>
    <t>Birds of Sussex (James)</t>
  </si>
  <si>
    <t>Sussex List (RJ Fairbank SOS website)</t>
  </si>
  <si>
    <t>Beachy Head Blog (JFC &amp; DC)</t>
  </si>
  <si>
    <t>SOS Records Committee</t>
  </si>
  <si>
    <t>Walpole-Bond</t>
  </si>
  <si>
    <t>Lancing College NHS archive</t>
  </si>
  <si>
    <t>2003 Woodcock Survey (BTO data)</t>
  </si>
  <si>
    <t>The Birds of Sussex (Shrubb)</t>
  </si>
  <si>
    <t xml:space="preserve"> Land Use Consultant Recorder</t>
  </si>
  <si>
    <t>RR Langley</t>
  </si>
  <si>
    <t>AR Layfield</t>
  </si>
  <si>
    <t>AP Lewis</t>
  </si>
  <si>
    <t xml:space="preserve"> Lizard Design Recorder</t>
  </si>
  <si>
    <t>MC Mallett</t>
  </si>
  <si>
    <t>AP Malone</t>
  </si>
  <si>
    <t>AD Mason</t>
  </si>
  <si>
    <t>EB Mayer</t>
  </si>
  <si>
    <t>NV McCanch</t>
  </si>
  <si>
    <t>DGJ Meech</t>
  </si>
  <si>
    <t>SD Menzie</t>
  </si>
  <si>
    <t xml:space="preserve"> Middlemarch Envronmental Recorder</t>
  </si>
  <si>
    <t>NG Morris</t>
  </si>
  <si>
    <t xml:space="preserve"> MP Ecology Recorder</t>
  </si>
  <si>
    <t>PL Mulcahy</t>
  </si>
  <si>
    <t xml:space="preserve"> National Trust Recorder</t>
  </si>
  <si>
    <t xml:space="preserve"> Natural England Recorder</t>
  </si>
  <si>
    <t>SJ Newton</t>
  </si>
  <si>
    <t xml:space="preserve"> Nicholas Pearson Ass Recorder</t>
  </si>
  <si>
    <t>LJ Nickell</t>
  </si>
  <si>
    <t>JR Norman</t>
  </si>
  <si>
    <t>MP Owen</t>
  </si>
  <si>
    <t>AS Perry</t>
  </si>
  <si>
    <t>JN Peters</t>
  </si>
  <si>
    <t>MV Pont</t>
  </si>
  <si>
    <t>CR Pople</t>
  </si>
  <si>
    <t>RF Porter</t>
  </si>
  <si>
    <t>AJ Prater</t>
  </si>
  <si>
    <t>SG Preston</t>
  </si>
  <si>
    <t>DM Pritchard</t>
  </si>
  <si>
    <t>RF Rettke-Grover</t>
  </si>
  <si>
    <t>HPK Robinson</t>
  </si>
  <si>
    <t>MJ Rogers (late)</t>
  </si>
  <si>
    <t>JL Roman</t>
  </si>
  <si>
    <t>IH Rookeldge</t>
  </si>
  <si>
    <t>BN Rossiter</t>
  </si>
  <si>
    <t xml:space="preserve"> RPS Recorder</t>
  </si>
  <si>
    <t xml:space="preserve"> RSPB</t>
  </si>
  <si>
    <t>GP Rutt</t>
  </si>
  <si>
    <t>PC Fenn</t>
  </si>
  <si>
    <t>GD Fennemore</t>
  </si>
  <si>
    <t>IJ Fisher</t>
  </si>
  <si>
    <t>SR Foote</t>
  </si>
  <si>
    <t>AP Foster</t>
  </si>
  <si>
    <t>PJ Fox</t>
  </si>
  <si>
    <t xml:space="preserve"> Game &amp; Wildlife Cons. Trust</t>
  </si>
  <si>
    <t>RD Garrett</t>
  </si>
  <si>
    <t>SP Ginnaw</t>
  </si>
  <si>
    <t xml:space="preserve"> Golder Associates Recorder</t>
  </si>
  <si>
    <t>PJ Grant (late)</t>
  </si>
  <si>
    <t>DJ Gruar</t>
  </si>
  <si>
    <t>CJ Haffenden</t>
  </si>
  <si>
    <t>WG Haines</t>
  </si>
  <si>
    <t xml:space="preserve"> Halburn Consultants Recorder</t>
  </si>
  <si>
    <t>RJ Hallett</t>
  </si>
  <si>
    <t xml:space="preserve"> Hankinson Duckett Recorder</t>
  </si>
  <si>
    <t>DD Harber</t>
  </si>
  <si>
    <t>GO Harris</t>
  </si>
  <si>
    <t>PJ Hazelwood</t>
  </si>
  <si>
    <t>GA Heath</t>
  </si>
  <si>
    <t>FI Howard-Brown</t>
  </si>
  <si>
    <t>JR Howey</t>
  </si>
  <si>
    <t>PK Jackson</t>
  </si>
  <si>
    <t>CM James (the late)</t>
  </si>
  <si>
    <t>TA Jeffries</t>
  </si>
  <si>
    <t xml:space="preserve"> JNCC Seabird data</t>
  </si>
  <si>
    <t>SEI Jones</t>
  </si>
  <si>
    <t xml:space="preserve"> Kent Ornithological Society</t>
  </si>
  <si>
    <t>AJ Killick</t>
  </si>
  <si>
    <t>JE King</t>
  </si>
  <si>
    <t>GD Knass</t>
  </si>
  <si>
    <t>AR Knight</t>
  </si>
  <si>
    <t>KJ Kyllo</t>
  </si>
  <si>
    <t>DP Bentley</t>
  </si>
  <si>
    <t>KF Betton</t>
  </si>
  <si>
    <t xml:space="preserve"> Betts Ecology Recorder</t>
  </si>
  <si>
    <t>SA Bigg</t>
  </si>
  <si>
    <t>JH Bingley</t>
  </si>
  <si>
    <t xml:space="preserve"> Bioscan Recorder</t>
  </si>
  <si>
    <t>WG Blumsom</t>
  </si>
  <si>
    <t>LD Bower</t>
  </si>
  <si>
    <t>DJ Bowker</t>
  </si>
  <si>
    <t>BR Boyland</t>
  </si>
  <si>
    <t>PR Brash</t>
  </si>
  <si>
    <t>WR Brown</t>
  </si>
  <si>
    <t xml:space="preserve"> BTO (Heronries)</t>
  </si>
  <si>
    <t>AJ Bull</t>
  </si>
  <si>
    <t>SJ Burgess</t>
  </si>
  <si>
    <t>ANM Burns</t>
  </si>
  <si>
    <t>NA Burt</t>
  </si>
  <si>
    <t>AK Butler</t>
  </si>
  <si>
    <t>DP Butterfield</t>
  </si>
  <si>
    <t>WJ Capper</t>
  </si>
  <si>
    <t>HJ Capper</t>
  </si>
  <si>
    <t>BR Carpenter</t>
  </si>
  <si>
    <t xml:space="preserve"> Chichester NH Society</t>
  </si>
  <si>
    <t>PK Chown</t>
  </si>
  <si>
    <t>RJ Clements</t>
  </si>
  <si>
    <t>DK Clements</t>
  </si>
  <si>
    <t>FA Clements</t>
  </si>
  <si>
    <t>CR Conroy</t>
  </si>
  <si>
    <t xml:space="preserve"> Corylus Ecology Recorder</t>
  </si>
  <si>
    <t>PC Cox</t>
  </si>
  <si>
    <t xml:space="preserve"> Cresswell Associate Recorder</t>
  </si>
  <si>
    <t xml:space="preserve"> CSa Environmental Recorder</t>
  </si>
  <si>
    <t xml:space="preserve"> CSU Horsham DC Recorder</t>
  </si>
  <si>
    <t>MCG Davidson</t>
  </si>
  <si>
    <t>FF Devon</t>
  </si>
  <si>
    <t>EJ Dowding</t>
  </si>
  <si>
    <t>FJ Dummigan</t>
  </si>
  <si>
    <t xml:space="preserve"> Ecological Services Recorder</t>
  </si>
  <si>
    <t xml:space="preserve"> Ecology Consultancy Recorder</t>
  </si>
  <si>
    <t xml:space="preserve"> Ecology Solutions Recorder</t>
  </si>
  <si>
    <t xml:space="preserve"> ECOSA Recorder</t>
  </si>
  <si>
    <t xml:space="preserve"> Ecosulis Recorder</t>
  </si>
  <si>
    <t>IS Ellis</t>
  </si>
  <si>
    <t xml:space="preserve"> ERAP Ltd Recorder</t>
  </si>
  <si>
    <t>Etchingham Pashley Manor / Farm</t>
  </si>
  <si>
    <t>Hangleton Round Hill</t>
  </si>
  <si>
    <t>Holtye Furnace Pond</t>
  </si>
  <si>
    <t>Keymer Burnthouse Bostal</t>
  </si>
  <si>
    <t>Ladywell nr Coombes</t>
  </si>
  <si>
    <t>Minsted nr Midhurst</t>
  </si>
  <si>
    <t>Mountfield Hoath Hill</t>
  </si>
  <si>
    <t>Novington Sand Pit</t>
  </si>
  <si>
    <t>SZ884988</t>
  </si>
  <si>
    <t>Peasmarsh Malthouse Wood</t>
  </si>
  <si>
    <t>Poling Fishing Lakes</t>
  </si>
  <si>
    <t>TQ053048</t>
  </si>
  <si>
    <t>Pulborough Brooks (RSPB Reserve)</t>
  </si>
  <si>
    <t>Rotherfield Yew Tree Fishing Lakes</t>
  </si>
  <si>
    <t>RSPB Medmerry</t>
  </si>
  <si>
    <t>Saxon Down near Glyndebourne</t>
  </si>
  <si>
    <t>Sidlesham Southend Fm</t>
  </si>
  <si>
    <t>Steyning The Mumbles</t>
  </si>
  <si>
    <t>Swiftsden near Hurst Green</t>
  </si>
  <si>
    <t>Twineham Grange</t>
  </si>
  <si>
    <t>W. Chiltington Monkmead Wood</t>
  </si>
  <si>
    <t>Warninglid Great Thorndean Fm</t>
  </si>
  <si>
    <t>Wick Brook Barn Farm</t>
  </si>
  <si>
    <t>Scopoli's Shearwater</t>
  </si>
  <si>
    <t>Storm Petrel</t>
  </si>
  <si>
    <t>Leach's Petrel</t>
  </si>
  <si>
    <t>Night Heron</t>
  </si>
  <si>
    <t>White-tailed Eagle</t>
  </si>
  <si>
    <t>Peregrine</t>
  </si>
  <si>
    <t>Sora</t>
  </si>
  <si>
    <t>Stone-curlew</t>
  </si>
  <si>
    <t>Semipalmated Plover</t>
  </si>
  <si>
    <t>Semipalmated Sandpiper</t>
  </si>
  <si>
    <t>Least Tern</t>
  </si>
  <si>
    <t>Bee-eater</t>
  </si>
  <si>
    <t>Olive-backed Pipit</t>
  </si>
  <si>
    <t>Channel Wagtail</t>
  </si>
  <si>
    <t>White Wagtail</t>
  </si>
  <si>
    <t>Eurasian Stonechat</t>
  </si>
  <si>
    <t>Hume's Warbler</t>
  </si>
  <si>
    <t>Western Bonelli's Warbler</t>
  </si>
  <si>
    <t>Abietinus/tristis Chiffchaff</t>
  </si>
  <si>
    <t>Iberian Chiffchaff</t>
  </si>
  <si>
    <t>Parrot Crossbill</t>
  </si>
  <si>
    <t>Northern Bullfinch</t>
  </si>
  <si>
    <t>Dark-eyed Junco</t>
  </si>
  <si>
    <t>Baltimore Oriole</t>
  </si>
  <si>
    <t>Californian Quail</t>
  </si>
  <si>
    <t>Bonelli's Warbler indeterminate</t>
  </si>
  <si>
    <t xml:space="preserve"> --- No Finder Code ---</t>
  </si>
  <si>
    <t xml:space="preserve"> AEWC Ltd Recorder</t>
  </si>
  <si>
    <t xml:space="preserve"> Aluco Ecology Recorder</t>
  </si>
  <si>
    <t>MJ Amphlett</t>
  </si>
  <si>
    <t xml:space="preserve"> Applied Ecology Recorder</t>
  </si>
  <si>
    <t xml:space="preserve"> Arc Environmental Recorder</t>
  </si>
  <si>
    <t xml:space="preserve"> Azure Ecology Recorder</t>
  </si>
  <si>
    <t>JD Baker</t>
  </si>
  <si>
    <t>DJG Ball</t>
  </si>
  <si>
    <t>DE Balmer</t>
  </si>
  <si>
    <t>JR Barker</t>
  </si>
  <si>
    <t>TQ1227</t>
  </si>
  <si>
    <t>$BCONF</t>
  </si>
  <si>
    <t>TQ1232</t>
  </si>
  <si>
    <t>Slinfold Park Farm</t>
  </si>
  <si>
    <t>TQ0931</t>
  </si>
  <si>
    <t>Slinfold Pinkhurst</t>
  </si>
  <si>
    <t>TQ1330</t>
  </si>
  <si>
    <t>Slinfold Roman Woods</t>
  </si>
  <si>
    <t>TQ1133</t>
  </si>
  <si>
    <t>Slinfold Rowfold Farm</t>
  </si>
  <si>
    <t>MJ Marchant</t>
  </si>
  <si>
    <t>PAF McKenzie Lloyd</t>
  </si>
  <si>
    <t>AM Miller</t>
  </si>
  <si>
    <t>NB Mitchell (Nick)</t>
  </si>
  <si>
    <t>SD Morton</t>
  </si>
  <si>
    <t>RC Nixon</t>
  </si>
  <si>
    <t>JAS Patterson</t>
  </si>
  <si>
    <t>Breech Pool Pagham Nth Flds (6.14)</t>
  </si>
  <si>
    <t>SZ876977</t>
  </si>
  <si>
    <t>Brightling Browns Oak Fm</t>
  </si>
  <si>
    <t>TQ6822</t>
  </si>
  <si>
    <t>Rudgwick Brick Works</t>
  </si>
  <si>
    <t>TQ0834</t>
  </si>
  <si>
    <t>Rudgwick Bucks Green</t>
  </si>
  <si>
    <t>Rudgwick Bury St Austens</t>
  </si>
  <si>
    <t>TQ1134</t>
  </si>
  <si>
    <t>Rudgwick Grange</t>
  </si>
  <si>
    <t>TQ0731</t>
  </si>
  <si>
    <t>Rudgwick Hornshill</t>
  </si>
  <si>
    <t>TQ0733</t>
  </si>
  <si>
    <t>Rudgwick Hyes</t>
  </si>
  <si>
    <t>TQ1033</t>
  </si>
  <si>
    <t>Rudgwick Ridge Farm</t>
  </si>
  <si>
    <t>TQ1135</t>
  </si>
  <si>
    <t>Rudgwick Tismans Common</t>
  </si>
  <si>
    <t>TQ0632</t>
  </si>
  <si>
    <t>Rudgwick Wanford</t>
  </si>
  <si>
    <t>TQ0832</t>
  </si>
  <si>
    <t>Rudgwick Warhams</t>
  </si>
  <si>
    <t>Rudgwick</t>
  </si>
  <si>
    <t>TQ0833</t>
  </si>
  <si>
    <t>Runcton nr Chichester</t>
  </si>
  <si>
    <t>SU8802</t>
  </si>
  <si>
    <t>Runcton Rife</t>
  </si>
  <si>
    <t>SU8801</t>
  </si>
  <si>
    <t>Rushlake Green</t>
  </si>
  <si>
    <t>TQ6218</t>
  </si>
  <si>
    <t>Rushlake Marklye House</t>
  </si>
  <si>
    <t>1²2²25</t>
  </si>
  <si>
    <t>Newnham;Clay &amp; Hope.</t>
  </si>
  <si>
    <t>Ardingly Little London</t>
  </si>
  <si>
    <t>Ashdown Millbrook Clump</t>
  </si>
  <si>
    <t>Ashdown Millbrook East</t>
  </si>
  <si>
    <t>Ashdown Millbrook West</t>
  </si>
  <si>
    <t>Ashdown Press Ridge Warren</t>
  </si>
  <si>
    <t>Ashurst Peppers Pond / Lane</t>
  </si>
  <si>
    <t>Battle Barn Fm</t>
  </si>
  <si>
    <t>Bewl Wards Lane area</t>
  </si>
  <si>
    <t>Bexhill Combe Wood</t>
  </si>
  <si>
    <t>Bolney Crosspost</t>
  </si>
  <si>
    <t>Bracklesham Bay (RSPB Reserve)</t>
  </si>
  <si>
    <t>Brighton Queens Park</t>
  </si>
  <si>
    <t>Broadwater Warren (RSPB Reserve)</t>
  </si>
  <si>
    <t>Buchan Hill The Dowster</t>
  </si>
  <si>
    <t>Chi GP Drayton House North</t>
  </si>
  <si>
    <t>Chilgrove Staple Ash Farm</t>
  </si>
  <si>
    <t>Cuckfield Stocklands Pond</t>
  </si>
  <si>
    <t>Dallington Parkfield Fm</t>
  </si>
  <si>
    <t>Danehill Butchers Barn</t>
  </si>
  <si>
    <t>Ditchling Common East Pond</t>
  </si>
  <si>
    <t>Eastbourne Jubilee Lake</t>
  </si>
  <si>
    <t>Eastbourne West Rise Marsh</t>
  </si>
  <si>
    <t>TQ0129</t>
  </si>
  <si>
    <t>TQ0131</t>
  </si>
  <si>
    <t>TQ0200</t>
  </si>
  <si>
    <t>TQ0202</t>
  </si>
  <si>
    <t>TQ0205</t>
  </si>
  <si>
    <t>TQ0209</t>
  </si>
  <si>
    <t>TQ0211</t>
  </si>
  <si>
    <t>Coldwaltham Brooks</t>
  </si>
  <si>
    <t>TQ0216</t>
  </si>
  <si>
    <t>TQ0217</t>
  </si>
  <si>
    <t>Kirdford Barkfold Manor</t>
  </si>
  <si>
    <t>TQ0232</t>
  </si>
  <si>
    <t>TQ0300</t>
  </si>
  <si>
    <t>TQ0302</t>
  </si>
  <si>
    <t>TQ0305</t>
  </si>
  <si>
    <t>TQ0309</t>
  </si>
  <si>
    <t>TQ0311</t>
  </si>
  <si>
    <t>TQ0313</t>
  </si>
  <si>
    <t>TQ0320</t>
  </si>
  <si>
    <t>TQ0322</t>
  </si>
  <si>
    <t>TQ0327</t>
  </si>
  <si>
    <t>TQ0400</t>
  </si>
  <si>
    <t>TQ0402</t>
  </si>
  <si>
    <t>TQ0403</t>
  </si>
  <si>
    <t>TQ0405</t>
  </si>
  <si>
    <t>TQ0409</t>
  </si>
  <si>
    <t>The Burgh</t>
  </si>
  <si>
    <t>TQ0416</t>
  </si>
  <si>
    <t>TQ0417</t>
  </si>
  <si>
    <t>TQ0420</t>
  </si>
  <si>
    <t>TQ0421</t>
  </si>
  <si>
    <t>TQ0422</t>
  </si>
  <si>
    <t>TQ0423</t>
  </si>
  <si>
    <t>TQ0426</t>
  </si>
  <si>
    <t>TQ0427</t>
  </si>
  <si>
    <t>TQ0428</t>
  </si>
  <si>
    <t>TQ0429</t>
  </si>
  <si>
    <t>Loxwood Songhurst Furze</t>
  </si>
  <si>
    <t>TQ0433</t>
  </si>
  <si>
    <t>TQ0434</t>
  </si>
  <si>
    <t>TQ0500</t>
  </si>
  <si>
    <t>TQ0501</t>
  </si>
  <si>
    <t>TQ0502</t>
  </si>
  <si>
    <t>TQ0510</t>
  </si>
  <si>
    <t>TQ0511</t>
  </si>
  <si>
    <t>Pulborough Brooks RSPB</t>
  </si>
  <si>
    <t>TQ0518</t>
  </si>
  <si>
    <t>TQ0521</t>
  </si>
  <si>
    <t>TQ0525</t>
  </si>
  <si>
    <t>TQ0526</t>
  </si>
  <si>
    <t>TQ0527</t>
  </si>
  <si>
    <t>TQ0529</t>
  </si>
  <si>
    <t>TQ0530</t>
  </si>
  <si>
    <t>TQ0531</t>
  </si>
  <si>
    <t>TQ0532</t>
  </si>
  <si>
    <t>TQ0600</t>
  </si>
  <si>
    <t>TQ0601</t>
  </si>
  <si>
    <t>TQ0604</t>
  </si>
  <si>
    <t>TQ0607</t>
  </si>
  <si>
    <t>TQ0609</t>
  </si>
  <si>
    <t>TQ0611</t>
  </si>
  <si>
    <t>TQ0616</t>
  </si>
  <si>
    <t>TQ0617</t>
  </si>
  <si>
    <t>TQ0619</t>
  </si>
  <si>
    <t>TQ0629</t>
  </si>
  <si>
    <t>TQ0633</t>
  </si>
  <si>
    <t>TQ0700</t>
  </si>
  <si>
    <t>TQ0702</t>
  </si>
  <si>
    <t>TQ0703</t>
  </si>
  <si>
    <t>TQ0704</t>
  </si>
  <si>
    <t>TQ0705</t>
  </si>
  <si>
    <t>TQ0707</t>
  </si>
  <si>
    <t>TQ0708</t>
  </si>
  <si>
    <t>TQ0711</t>
  </si>
  <si>
    <t>TQ0712</t>
  </si>
  <si>
    <t>TQ0717</t>
  </si>
  <si>
    <t>TQ0719</t>
  </si>
  <si>
    <t>TQ0720</t>
  </si>
  <si>
    <t>TQ0721</t>
  </si>
  <si>
    <t>TQ0723</t>
  </si>
  <si>
    <t>TQ0728</t>
  </si>
  <si>
    <t>TQ0729</t>
  </si>
  <si>
    <t>TQ0732</t>
  </si>
  <si>
    <t>TQ0734</t>
  </si>
  <si>
    <t>TQ0800</t>
  </si>
  <si>
    <t>TQ0804</t>
  </si>
  <si>
    <t>TQ0809</t>
  </si>
  <si>
    <t>TQ0811</t>
  </si>
  <si>
    <t>TQ0817</t>
  </si>
  <si>
    <t>TQ0818</t>
  </si>
  <si>
    <t>TQ0819</t>
  </si>
  <si>
    <t>TQ0821</t>
  </si>
  <si>
    <t>TQ0822</t>
  </si>
  <si>
    <t>TQ0827</t>
  </si>
  <si>
    <t>TQ0828</t>
  </si>
  <si>
    <t>TQ0831</t>
  </si>
  <si>
    <t>TQ0902</t>
  </si>
  <si>
    <t>TQ0903</t>
  </si>
  <si>
    <t>TQ0907</t>
  </si>
  <si>
    <t>TQ0910</t>
  </si>
  <si>
    <t>TQ0911</t>
  </si>
  <si>
    <t>TQ0917</t>
  </si>
  <si>
    <t>TQ0923</t>
  </si>
  <si>
    <t>TQ0924</t>
  </si>
  <si>
    <t>TQ0927</t>
  </si>
  <si>
    <t>TQ0929</t>
  </si>
  <si>
    <t>TQ0930</t>
  </si>
  <si>
    <t>TQ0932</t>
  </si>
  <si>
    <t>TQ0933</t>
  </si>
  <si>
    <t>TQ1007</t>
  </si>
  <si>
    <t>TQ1008</t>
  </si>
  <si>
    <t>TQ1009</t>
  </si>
  <si>
    <t>TQ1010</t>
  </si>
  <si>
    <t>TQ1011</t>
  </si>
  <si>
    <t>TQ1012</t>
  </si>
  <si>
    <t>TQ1021</t>
  </si>
  <si>
    <t>TQ1024</t>
  </si>
  <si>
    <t>TQ1025</t>
  </si>
  <si>
    <t>TQ1028</t>
  </si>
  <si>
    <t>TQ1030</t>
  </si>
  <si>
    <t>TQ1031</t>
  </si>
  <si>
    <t>TQ1034</t>
  </si>
  <si>
    <t>TQ1035</t>
  </si>
  <si>
    <t>TQ1102</t>
  </si>
  <si>
    <t>TQ1103</t>
  </si>
  <si>
    <t>TQ1105</t>
  </si>
  <si>
    <t>TQ1106</t>
  </si>
  <si>
    <t>TQ1107</t>
  </si>
  <si>
    <t>Findon Place &amp; Church</t>
  </si>
  <si>
    <t>TQ1110</t>
  </si>
  <si>
    <t>TQ1121</t>
  </si>
  <si>
    <t>TQ1124</t>
  </si>
  <si>
    <t>TQ1126</t>
  </si>
  <si>
    <t>Barns Green Possessionworth</t>
  </si>
  <si>
    <t>TQ1132</t>
  </si>
  <si>
    <t>TQ1202</t>
  </si>
  <si>
    <t>TQ1203</t>
  </si>
  <si>
    <t>TQ1204</t>
  </si>
  <si>
    <t>TQ1205</t>
  </si>
  <si>
    <t>TQ1207</t>
  </si>
  <si>
    <t>Findon Village</t>
  </si>
  <si>
    <t>TQ1209</t>
  </si>
  <si>
    <t>TQ1214</t>
  </si>
  <si>
    <t>TQ1215</t>
  </si>
  <si>
    <t>TQ1216</t>
  </si>
  <si>
    <t>TQ1217</t>
  </si>
  <si>
    <t>Broomers Corner</t>
  </si>
  <si>
    <t>SU9527</t>
  </si>
  <si>
    <t>SU9528</t>
  </si>
  <si>
    <t>SU9600</t>
  </si>
  <si>
    <t>SU9602</t>
  </si>
  <si>
    <t>SU9604</t>
  </si>
  <si>
    <t>SU9605</t>
  </si>
  <si>
    <t>SU9607</t>
  </si>
  <si>
    <t>SU9613</t>
  </si>
  <si>
    <t>SU9614</t>
  </si>
  <si>
    <t>SU9616</t>
  </si>
  <si>
    <t>Heathend</t>
  </si>
  <si>
    <t>SU9621</t>
  </si>
  <si>
    <t>SU9622</t>
  </si>
  <si>
    <t>SU9625</t>
  </si>
  <si>
    <t>SU9627</t>
  </si>
  <si>
    <t>SU9629</t>
  </si>
  <si>
    <t>SU9701</t>
  </si>
  <si>
    <t>SU9704</t>
  </si>
  <si>
    <t>SU9705</t>
  </si>
  <si>
    <t>SU9706</t>
  </si>
  <si>
    <t>SU9707</t>
  </si>
  <si>
    <t>SU9708</t>
  </si>
  <si>
    <t>SU9709</t>
  </si>
  <si>
    <t>SU9710</t>
  </si>
  <si>
    <t>SU9713</t>
  </si>
  <si>
    <t>Gatting Farm nr Sutton</t>
  </si>
  <si>
    <t>SU9720</t>
  </si>
  <si>
    <t>SU9723</t>
  </si>
  <si>
    <t>SU9724</t>
  </si>
  <si>
    <t>SU9725</t>
  </si>
  <si>
    <t>SU9731</t>
  </si>
  <si>
    <t>SU9732</t>
  </si>
  <si>
    <t>SU9801</t>
  </si>
  <si>
    <t>SU9802</t>
  </si>
  <si>
    <t>SU9803</t>
  </si>
  <si>
    <t>SU9805</t>
  </si>
  <si>
    <t>SU9811</t>
  </si>
  <si>
    <t>SU9812</t>
  </si>
  <si>
    <t>SU9815</t>
  </si>
  <si>
    <t>SU9821</t>
  </si>
  <si>
    <t>SU9822</t>
  </si>
  <si>
    <t>Balls Crss Butcherland Fm</t>
  </si>
  <si>
    <t>SU9831</t>
  </si>
  <si>
    <t>SU9901</t>
  </si>
  <si>
    <t>SU9902</t>
  </si>
  <si>
    <t>SU9903</t>
  </si>
  <si>
    <t>Ford  Arun Valley</t>
  </si>
  <si>
    <t>SU9904</t>
  </si>
  <si>
    <t>SU9908</t>
  </si>
  <si>
    <t>SU9909</t>
  </si>
  <si>
    <t>SU9910</t>
  </si>
  <si>
    <t>SU9913</t>
  </si>
  <si>
    <t>SU9914</t>
  </si>
  <si>
    <t>SU9915</t>
  </si>
  <si>
    <t>SU9916</t>
  </si>
  <si>
    <t>SU9919</t>
  </si>
  <si>
    <t>SU9920</t>
  </si>
  <si>
    <t>SU9921</t>
  </si>
  <si>
    <t>SU9923</t>
  </si>
  <si>
    <t>SU9927</t>
  </si>
  <si>
    <t>SU9929</t>
  </si>
  <si>
    <t>SU9930</t>
  </si>
  <si>
    <t>SZ7299</t>
  </si>
  <si>
    <t>Mengham</t>
  </si>
  <si>
    <t>South Hayling</t>
  </si>
  <si>
    <t>SZ7497</t>
  </si>
  <si>
    <t>Eastoke</t>
  </si>
  <si>
    <t>Mengham Rythe Channl</t>
  </si>
  <si>
    <t>SZ7597</t>
  </si>
  <si>
    <t>Entrance Channel</t>
  </si>
  <si>
    <t>SZ7598</t>
  </si>
  <si>
    <t>SZ7599</t>
  </si>
  <si>
    <t>East Head</t>
  </si>
  <si>
    <t>SZ7699</t>
  </si>
  <si>
    <t>West Wittering</t>
  </si>
  <si>
    <t>Ellanore</t>
  </si>
  <si>
    <t>SZ7897</t>
  </si>
  <si>
    <t>SZ7898</t>
  </si>
  <si>
    <t>W. Wittering Rookwood</t>
  </si>
  <si>
    <t>SZ7996</t>
  </si>
  <si>
    <t>SZ7997</t>
  </si>
  <si>
    <t>SZ7998</t>
  </si>
  <si>
    <t>SZ7999</t>
  </si>
  <si>
    <t>SZ8095</t>
  </si>
  <si>
    <t>SZ8098</t>
  </si>
  <si>
    <t>SZ8099</t>
  </si>
  <si>
    <t>SZ8195</t>
  </si>
  <si>
    <t>SZ8197</t>
  </si>
  <si>
    <t>SZ8199</t>
  </si>
  <si>
    <t>SZ8294</t>
  </si>
  <si>
    <t>SZ8295</t>
  </si>
  <si>
    <t>SZ8298</t>
  </si>
  <si>
    <t>SZ8299</t>
  </si>
  <si>
    <t>SZ8392</t>
  </si>
  <si>
    <t>SZ8393</t>
  </si>
  <si>
    <t>SZ8397</t>
  </si>
  <si>
    <t>SZ8398</t>
  </si>
  <si>
    <t>SZ8490</t>
  </si>
  <si>
    <t>SZ8491</t>
  </si>
  <si>
    <t>SZ8492</t>
  </si>
  <si>
    <t>SZ8499</t>
  </si>
  <si>
    <t>SZ8590</t>
  </si>
  <si>
    <t>SZ8591</t>
  </si>
  <si>
    <t>SZ8599</t>
  </si>
  <si>
    <t>SZ8690</t>
  </si>
  <si>
    <t>SZ8691</t>
  </si>
  <si>
    <t>SZ8692</t>
  </si>
  <si>
    <t>SZ8793</t>
  </si>
  <si>
    <t>SZ8894</t>
  </si>
  <si>
    <t>SZ8895</t>
  </si>
  <si>
    <t>SZ8997</t>
  </si>
  <si>
    <t>SZ9198</t>
  </si>
  <si>
    <t>SZ9199</t>
  </si>
  <si>
    <t>SZ9298</t>
  </si>
  <si>
    <t>SZ9299</t>
  </si>
  <si>
    <t>SZ9398</t>
  </si>
  <si>
    <t>SZ9498</t>
  </si>
  <si>
    <t>SZ9699</t>
  </si>
  <si>
    <t>SZ9799</t>
  </si>
  <si>
    <t>SZ9899</t>
  </si>
  <si>
    <t>SZ9999</t>
  </si>
  <si>
    <t>Ford Station</t>
  </si>
  <si>
    <t>TQ0006</t>
  </si>
  <si>
    <t>TQ0008</t>
  </si>
  <si>
    <t>TQ0009</t>
  </si>
  <si>
    <t>TQ0011</t>
  </si>
  <si>
    <t>TQ0013</t>
  </si>
  <si>
    <t>TQ0014</t>
  </si>
  <si>
    <t>TQ0016</t>
  </si>
  <si>
    <t>TQ0022</t>
  </si>
  <si>
    <t>TQ0026</t>
  </si>
  <si>
    <t>TQ0028</t>
  </si>
  <si>
    <t>TQ0032</t>
  </si>
  <si>
    <t>TQ0100</t>
  </si>
  <si>
    <t>Climping-Littlehamptn Gap</t>
  </si>
  <si>
    <t>TQ0105</t>
  </si>
  <si>
    <t>TQ0106</t>
  </si>
  <si>
    <t>TQ0109</t>
  </si>
  <si>
    <t>Arun- Bury To Houghton</t>
  </si>
  <si>
    <t>TQ0114</t>
  </si>
  <si>
    <t>TQ0116</t>
  </si>
  <si>
    <t>TQ0120</t>
  </si>
  <si>
    <t>TQ0121</t>
  </si>
  <si>
    <t>TQ0123</t>
  </si>
  <si>
    <t>SU8410</t>
  </si>
  <si>
    <t>SU8411</t>
  </si>
  <si>
    <t>SU8412</t>
  </si>
  <si>
    <t>SU8415</t>
  </si>
  <si>
    <t>Westdean Woods</t>
  </si>
  <si>
    <t>SU8428</t>
  </si>
  <si>
    <t>SU8429</t>
  </si>
  <si>
    <t>SU8505</t>
  </si>
  <si>
    <t>SU8506</t>
  </si>
  <si>
    <t>SU8509</t>
  </si>
  <si>
    <t>SU8512</t>
  </si>
  <si>
    <t>SU8513</t>
  </si>
  <si>
    <t>SU8518</t>
  </si>
  <si>
    <t>SU8519</t>
  </si>
  <si>
    <t>SU8520</t>
  </si>
  <si>
    <t>SU8523</t>
  </si>
  <si>
    <t>SU8527</t>
  </si>
  <si>
    <t>SU8531</t>
  </si>
  <si>
    <t>SU8532</t>
  </si>
  <si>
    <t>SU8600</t>
  </si>
  <si>
    <t>SU8603</t>
  </si>
  <si>
    <t>SU8605</t>
  </si>
  <si>
    <t>SU8606</t>
  </si>
  <si>
    <t>SU8609</t>
  </si>
  <si>
    <t>SU8610</t>
  </si>
  <si>
    <t>SU8613</t>
  </si>
  <si>
    <t>SU8614</t>
  </si>
  <si>
    <t>SU8619</t>
  </si>
  <si>
    <t>SU8705</t>
  </si>
  <si>
    <t>SU8706</t>
  </si>
  <si>
    <t>SU8709</t>
  </si>
  <si>
    <t>SU8712</t>
  </si>
  <si>
    <t>SU8714</t>
  </si>
  <si>
    <t>SU8716</t>
  </si>
  <si>
    <t>SU8723</t>
  </si>
  <si>
    <t>SU8727</t>
  </si>
  <si>
    <t>SU8800</t>
  </si>
  <si>
    <t>SU8803</t>
  </si>
  <si>
    <t>SU8808</t>
  </si>
  <si>
    <t>SU8809</t>
  </si>
  <si>
    <t>SU8810</t>
  </si>
  <si>
    <t>SU8814</t>
  </si>
  <si>
    <t>SU8815</t>
  </si>
  <si>
    <t>SU8817</t>
  </si>
  <si>
    <t>SU8830</t>
  </si>
  <si>
    <t>SU8901</t>
  </si>
  <si>
    <t>SU8902</t>
  </si>
  <si>
    <t>SU8905</t>
  </si>
  <si>
    <t>SU8906</t>
  </si>
  <si>
    <t>SU8908</t>
  </si>
  <si>
    <t>SU8909</t>
  </si>
  <si>
    <t>SU8910</t>
  </si>
  <si>
    <t>SU8912</t>
  </si>
  <si>
    <t>SU8913</t>
  </si>
  <si>
    <t>SU8914</t>
  </si>
  <si>
    <t>SU8917</t>
  </si>
  <si>
    <t>SU8920</t>
  </si>
  <si>
    <t>SU8921</t>
  </si>
  <si>
    <t>SU8923</t>
  </si>
  <si>
    <t>SU8928</t>
  </si>
  <si>
    <t>SU8929</t>
  </si>
  <si>
    <t>SU8931</t>
  </si>
  <si>
    <t>SU8932</t>
  </si>
  <si>
    <t>SU8933</t>
  </si>
  <si>
    <t>SU9000</t>
  </si>
  <si>
    <t>SU9002</t>
  </si>
  <si>
    <t>SU9003</t>
  </si>
  <si>
    <t>SU9004</t>
  </si>
  <si>
    <t>SU9006</t>
  </si>
  <si>
    <t>SU9009</t>
  </si>
  <si>
    <t>SU9010</t>
  </si>
  <si>
    <t>SU9013</t>
  </si>
  <si>
    <t>SU9014</t>
  </si>
  <si>
    <t>SU9016</t>
  </si>
  <si>
    <t>SU9018</t>
  </si>
  <si>
    <t>SU9023</t>
  </si>
  <si>
    <t>SU9025</t>
  </si>
  <si>
    <t>SU9027</t>
  </si>
  <si>
    <t>SU9028</t>
  </si>
  <si>
    <t>SU9031</t>
  </si>
  <si>
    <t>SU9033</t>
  </si>
  <si>
    <t>SU9101</t>
  </si>
  <si>
    <t>Colworth nr Bognor</t>
  </si>
  <si>
    <t>SU9103</t>
  </si>
  <si>
    <t>SU9104</t>
  </si>
  <si>
    <t>SU9105</t>
  </si>
  <si>
    <t>SU9107</t>
  </si>
  <si>
    <t>SU9109</t>
  </si>
  <si>
    <t>SU9110</t>
  </si>
  <si>
    <t>East Dean Selhurst Park</t>
  </si>
  <si>
    <t>East Dean Chiseldown</t>
  </si>
  <si>
    <t>SU9112</t>
  </si>
  <si>
    <t>SU9113</t>
  </si>
  <si>
    <t>SU9114</t>
  </si>
  <si>
    <t>SU9116</t>
  </si>
  <si>
    <t>SU9121</t>
  </si>
  <si>
    <t>SU9123</t>
  </si>
  <si>
    <t>SU9126</t>
  </si>
  <si>
    <t>SU9131</t>
  </si>
  <si>
    <t>SU9200</t>
  </si>
  <si>
    <t>SU9202</t>
  </si>
  <si>
    <t>SU9203</t>
  </si>
  <si>
    <t>SU9204</t>
  </si>
  <si>
    <t>SU9207</t>
  </si>
  <si>
    <t>SU9208</t>
  </si>
  <si>
    <t>SU9209</t>
  </si>
  <si>
    <t>SU9210</t>
  </si>
  <si>
    <t>SU9213</t>
  </si>
  <si>
    <t>SU9219</t>
  </si>
  <si>
    <t>SU9220</t>
  </si>
  <si>
    <t>SU9226</t>
  </si>
  <si>
    <t>SU9231</t>
  </si>
  <si>
    <t>SU9300</t>
  </si>
  <si>
    <t>SU9304</t>
  </si>
  <si>
    <t>SU9306</t>
  </si>
  <si>
    <t>SU9307</t>
  </si>
  <si>
    <t>SU9308</t>
  </si>
  <si>
    <t>SU9310</t>
  </si>
  <si>
    <t>SU9311</t>
  </si>
  <si>
    <t>SU9313</t>
  </si>
  <si>
    <t>SU9314</t>
  </si>
  <si>
    <t>SU9316</t>
  </si>
  <si>
    <t>SU9317</t>
  </si>
  <si>
    <t>SU9323</t>
  </si>
  <si>
    <t>SU9326</t>
  </si>
  <si>
    <t>SU9328</t>
  </si>
  <si>
    <t>SU9404</t>
  </si>
  <si>
    <t>SU9406</t>
  </si>
  <si>
    <t>SU9408</t>
  </si>
  <si>
    <t>SU9409</t>
  </si>
  <si>
    <t>SU9410</t>
  </si>
  <si>
    <t>SU9412</t>
  </si>
  <si>
    <t>SU9414</t>
  </si>
  <si>
    <t>SU9417</t>
  </si>
  <si>
    <t>SU9420</t>
  </si>
  <si>
    <t>SU9422</t>
  </si>
  <si>
    <t>SU9423</t>
  </si>
  <si>
    <t>SU9424</t>
  </si>
  <si>
    <t>SU9426</t>
  </si>
  <si>
    <t>SU9429</t>
  </si>
  <si>
    <t>SU9432</t>
  </si>
  <si>
    <t>SU9500</t>
  </si>
  <si>
    <t>SU9503</t>
  </si>
  <si>
    <t>SU9506</t>
  </si>
  <si>
    <t>SU9510</t>
  </si>
  <si>
    <t>SU9511</t>
  </si>
  <si>
    <t>SU9512</t>
  </si>
  <si>
    <t>SU9514</t>
  </si>
  <si>
    <t>SU9516</t>
  </si>
  <si>
    <t>SU9523</t>
  </si>
  <si>
    <t>SU9525</t>
  </si>
  <si>
    <t>SU9526</t>
  </si>
  <si>
    <t>Old Idsworth</t>
  </si>
  <si>
    <t>SU7416</t>
  </si>
  <si>
    <t>SU7500</t>
  </si>
  <si>
    <t>Pilsey Sands</t>
  </si>
  <si>
    <t>SU7501</t>
  </si>
  <si>
    <t>SU7502</t>
  </si>
  <si>
    <t>Thorney Deeps</t>
  </si>
  <si>
    <t>Stanstead Forest</t>
  </si>
  <si>
    <t>SU7510</t>
  </si>
  <si>
    <t>SU7513</t>
  </si>
  <si>
    <t>SU7514</t>
  </si>
  <si>
    <t>SU7515</t>
  </si>
  <si>
    <t>SU7517</t>
  </si>
  <si>
    <t>SU7518</t>
  </si>
  <si>
    <t>SU7604</t>
  </si>
  <si>
    <t>SU7606</t>
  </si>
  <si>
    <t>SU7607</t>
  </si>
  <si>
    <t>SU7609</t>
  </si>
  <si>
    <t>SU7611</t>
  </si>
  <si>
    <t>SU7612</t>
  </si>
  <si>
    <t>SU7613</t>
  </si>
  <si>
    <t>SU7614</t>
  </si>
  <si>
    <t>SU7615</t>
  </si>
  <si>
    <t>SU7617</t>
  </si>
  <si>
    <t>SU7619</t>
  </si>
  <si>
    <t>SU7622</t>
  </si>
  <si>
    <t>Pilsey Island</t>
  </si>
  <si>
    <t>Thorney Channel</t>
  </si>
  <si>
    <t>SU7702</t>
  </si>
  <si>
    <t>SU7703</t>
  </si>
  <si>
    <t>SU7704</t>
  </si>
  <si>
    <t>Nutbourne</t>
  </si>
  <si>
    <t>SU7706</t>
  </si>
  <si>
    <t>SU7708</t>
  </si>
  <si>
    <t>West Mardon Watergate</t>
  </si>
  <si>
    <t>SU7712</t>
  </si>
  <si>
    <t>SU7715</t>
  </si>
  <si>
    <t>Hucksholt</t>
  </si>
  <si>
    <t>SU7718</t>
  </si>
  <si>
    <t>SU7720</t>
  </si>
  <si>
    <t>SU7721</t>
  </si>
  <si>
    <t>SU7722</t>
  </si>
  <si>
    <t>SU7724</t>
  </si>
  <si>
    <t>SU7725</t>
  </si>
  <si>
    <t>SU7800</t>
  </si>
  <si>
    <t>West Itchenor</t>
  </si>
  <si>
    <t>West Chidham</t>
  </si>
  <si>
    <t>SU7803</t>
  </si>
  <si>
    <t>SU7804</t>
  </si>
  <si>
    <t>SU7805</t>
  </si>
  <si>
    <t>SU7807</t>
  </si>
  <si>
    <t>SU7808</t>
  </si>
  <si>
    <t>SU7809</t>
  </si>
  <si>
    <t>SU7812</t>
  </si>
  <si>
    <t>SU7813</t>
  </si>
  <si>
    <t>SU7815</t>
  </si>
  <si>
    <t>SU7816</t>
  </si>
  <si>
    <t>SU7817</t>
  </si>
  <si>
    <t>SU7818</t>
  </si>
  <si>
    <t>SU7819</t>
  </si>
  <si>
    <t>SU7821</t>
  </si>
  <si>
    <t>SU7824</t>
  </si>
  <si>
    <t>SU7900</t>
  </si>
  <si>
    <t>East Chidham</t>
  </si>
  <si>
    <t>SU7904</t>
  </si>
  <si>
    <t>SU7905</t>
  </si>
  <si>
    <t>SU7906</t>
  </si>
  <si>
    <t>SU7907</t>
  </si>
  <si>
    <t>SU7909</t>
  </si>
  <si>
    <t>SU7911</t>
  </si>
  <si>
    <t>SU7916</t>
  </si>
  <si>
    <t>SU7917</t>
  </si>
  <si>
    <t>SU7921</t>
  </si>
  <si>
    <t>SU7922</t>
  </si>
  <si>
    <t>SU7924</t>
  </si>
  <si>
    <t>SU7927</t>
  </si>
  <si>
    <t>SU8002</t>
  </si>
  <si>
    <t>Bosham</t>
  </si>
  <si>
    <t>SU8003</t>
  </si>
  <si>
    <t>SU8006</t>
  </si>
  <si>
    <t>SU8008</t>
  </si>
  <si>
    <t>SU8009</t>
  </si>
  <si>
    <t>SU8010</t>
  </si>
  <si>
    <t>SU8015</t>
  </si>
  <si>
    <t>SU8016</t>
  </si>
  <si>
    <t>SU8017</t>
  </si>
  <si>
    <t>SU8019</t>
  </si>
  <si>
    <t>SU8020</t>
  </si>
  <si>
    <t>SU8024</t>
  </si>
  <si>
    <t>SU8028</t>
  </si>
  <si>
    <t>SU8029</t>
  </si>
  <si>
    <t>SU8030</t>
  </si>
  <si>
    <t>SU8100</t>
  </si>
  <si>
    <t>Birdham</t>
  </si>
  <si>
    <t>Bosham Hoe</t>
  </si>
  <si>
    <t>SU8102</t>
  </si>
  <si>
    <t>SU8103</t>
  </si>
  <si>
    <t>SU8104</t>
  </si>
  <si>
    <t>SU8105</t>
  </si>
  <si>
    <t>SU8106</t>
  </si>
  <si>
    <t>SU8109</t>
  </si>
  <si>
    <t>SU8111</t>
  </si>
  <si>
    <t>SU8112</t>
  </si>
  <si>
    <t>SU8114</t>
  </si>
  <si>
    <t>SU8118</t>
  </si>
  <si>
    <t>SU8121</t>
  </si>
  <si>
    <t>SU8122</t>
  </si>
  <si>
    <t>SU8125</t>
  </si>
  <si>
    <t>SU8126</t>
  </si>
  <si>
    <t>SU8127</t>
  </si>
  <si>
    <t>SU8131</t>
  </si>
  <si>
    <t>Old Park Wood Bosham</t>
  </si>
  <si>
    <t>SU8203</t>
  </si>
  <si>
    <t>Fishbourne</t>
  </si>
  <si>
    <t>SU8204</t>
  </si>
  <si>
    <t>SU8208</t>
  </si>
  <si>
    <t>SU8210</t>
  </si>
  <si>
    <t>SU8213</t>
  </si>
  <si>
    <t>SU8214</t>
  </si>
  <si>
    <t>SU8215</t>
  </si>
  <si>
    <t>SU8221</t>
  </si>
  <si>
    <t>SU8222</t>
  </si>
  <si>
    <t>SU8223</t>
  </si>
  <si>
    <t>SU8228</t>
  </si>
  <si>
    <t>SU8230</t>
  </si>
  <si>
    <t>SU8300</t>
  </si>
  <si>
    <t>Apuldram Manor Fm S.</t>
  </si>
  <si>
    <t>Dell Quay</t>
  </si>
  <si>
    <t>Apuldram</t>
  </si>
  <si>
    <t>SU8306</t>
  </si>
  <si>
    <t>SU8307</t>
  </si>
  <si>
    <t>SU8310</t>
  </si>
  <si>
    <t>SU8311</t>
  </si>
  <si>
    <t>SU8313</t>
  </si>
  <si>
    <t>Monkton Wood nr Chilgrove</t>
  </si>
  <si>
    <t>SU8321</t>
  </si>
  <si>
    <t>SU8324</t>
  </si>
  <si>
    <t>SU8326</t>
  </si>
  <si>
    <t>SU8329</t>
  </si>
  <si>
    <t>SU8330</t>
  </si>
  <si>
    <t>SU8400</t>
  </si>
  <si>
    <t>SU8402</t>
  </si>
  <si>
    <t>SU8405</t>
  </si>
  <si>
    <t>SU8408</t>
  </si>
  <si>
    <t>SU8409</t>
  </si>
  <si>
    <t>228</t>
  </si>
  <si>
    <t>1694</t>
  </si>
  <si>
    <t>2327</t>
  </si>
  <si>
    <t>1728</t>
  </si>
  <si>
    <t>1280</t>
  </si>
  <si>
    <t>3428</t>
  </si>
  <si>
    <t>227</t>
  </si>
  <si>
    <t>2397</t>
  </si>
  <si>
    <t>819</t>
  </si>
  <si>
    <t>1081</t>
  </si>
  <si>
    <t>3305</t>
  </si>
  <si>
    <t>3306</t>
  </si>
  <si>
    <t>2724</t>
  </si>
  <si>
    <t>1415</t>
  </si>
  <si>
    <t>3307</t>
  </si>
  <si>
    <t>87</t>
  </si>
  <si>
    <t>2723</t>
  </si>
  <si>
    <t>73</t>
  </si>
  <si>
    <t>818</t>
  </si>
  <si>
    <t>2821</t>
  </si>
  <si>
    <t>1756</t>
  </si>
  <si>
    <t>254</t>
  </si>
  <si>
    <t>3308</t>
  </si>
  <si>
    <t>2329</t>
  </si>
  <si>
    <t>3309</t>
  </si>
  <si>
    <t>3310</t>
  </si>
  <si>
    <t>3311</t>
  </si>
  <si>
    <t>1767</t>
  </si>
  <si>
    <t>2331</t>
  </si>
  <si>
    <t>2728</t>
  </si>
  <si>
    <t>2625</t>
  </si>
  <si>
    <t>2075</t>
  </si>
  <si>
    <t>57</t>
  </si>
  <si>
    <t>253</t>
  </si>
  <si>
    <t>1903</t>
  </si>
  <si>
    <t>255</t>
  </si>
  <si>
    <t>Broomhill Level);2328 (Scotney Court Farm</t>
  </si>
  <si>
    <t>3430</t>
  </si>
  <si>
    <t>1749</t>
  </si>
  <si>
    <t>86</t>
  </si>
  <si>
    <t>3431</t>
  </si>
  <si>
    <t>2328</t>
  </si>
  <si>
    <t>1891</t>
  </si>
  <si>
    <t>115</t>
  </si>
  <si>
    <t>3404</t>
  </si>
  <si>
    <t>384</t>
  </si>
  <si>
    <t>2836</t>
  </si>
  <si>
    <t>3313</t>
  </si>
  <si>
    <t>670</t>
  </si>
  <si>
    <t>642</t>
  </si>
  <si>
    <t>113</t>
  </si>
  <si>
    <t>141</t>
  </si>
  <si>
    <t>641</t>
  </si>
  <si>
    <t>643</t>
  </si>
  <si>
    <t>1028</t>
  </si>
  <si>
    <t>1537</t>
  </si>
  <si>
    <t>265</t>
  </si>
  <si>
    <t>832</t>
  </si>
  <si>
    <t>61</t>
  </si>
  <si>
    <t>833</t>
  </si>
  <si>
    <t>2264</t>
  </si>
  <si>
    <t>64</t>
  </si>
  <si>
    <t>1256</t>
  </si>
  <si>
    <t>65</t>
  </si>
  <si>
    <t>932</t>
  </si>
  <si>
    <t>82</t>
  </si>
  <si>
    <t>1972</t>
  </si>
  <si>
    <t>60</t>
  </si>
  <si>
    <t>798</t>
  </si>
  <si>
    <t>3410</t>
  </si>
  <si>
    <t>68</t>
  </si>
  <si>
    <t>69</t>
  </si>
  <si>
    <t>640</t>
  </si>
  <si>
    <t>3012</t>
  </si>
  <si>
    <t>3416</t>
  </si>
  <si>
    <t>587</t>
  </si>
  <si>
    <t>3312</t>
  </si>
  <si>
    <t>Broad-billed Sandpiper</t>
  </si>
  <si>
    <t>Stilt Sandpiper</t>
  </si>
  <si>
    <t>Buff-breasted Sandpiper</t>
  </si>
  <si>
    <t>Ruff</t>
  </si>
  <si>
    <t>Jack Snipe</t>
  </si>
  <si>
    <t>Great Snipe</t>
  </si>
  <si>
    <t>Short-billed Dowitcher</t>
  </si>
  <si>
    <t>Long-billed Dowitcher</t>
  </si>
  <si>
    <t>Woodcock</t>
  </si>
  <si>
    <t>Black-tailed Godwit</t>
  </si>
  <si>
    <t>Hudsonian Godwit</t>
  </si>
  <si>
    <t>Bar-tailed Godwit</t>
  </si>
  <si>
    <t>Little Whimbrel</t>
  </si>
  <si>
    <t>Eskimo Curlew</t>
  </si>
  <si>
    <t>Whimbrel</t>
  </si>
  <si>
    <t>Upland Sandpiper</t>
  </si>
  <si>
    <t>Spotted Redshank</t>
  </si>
  <si>
    <t>Marsh Sandpiper</t>
  </si>
  <si>
    <t>Greenshank</t>
  </si>
  <si>
    <t>Greater Yellowlegs</t>
  </si>
  <si>
    <t>Lesser Yellowlegs</t>
  </si>
  <si>
    <t>Solitary Sandpiper</t>
  </si>
  <si>
    <t>Green Sandpiper</t>
  </si>
  <si>
    <t>Wood Sandpiper</t>
  </si>
  <si>
    <t>Terek Sandpiper</t>
  </si>
  <si>
    <t>Common Sandpiper</t>
  </si>
  <si>
    <t>Spotted Sandpiper</t>
  </si>
  <si>
    <t>Turnstone</t>
  </si>
  <si>
    <t>Wilson's Phalarope</t>
  </si>
  <si>
    <t>Red-necked Phalarope</t>
  </si>
  <si>
    <t>Grey Phalarope</t>
  </si>
  <si>
    <t>Wilson's Petrel</t>
  </si>
  <si>
    <t>Leach's Storm-petrel</t>
  </si>
  <si>
    <t>File name</t>
  </si>
  <si>
    <t>Beckley Methersham</t>
  </si>
  <si>
    <t>TQ8626</t>
  </si>
  <si>
    <t>SU7104</t>
  </si>
  <si>
    <t>Sweare Deep Channel</t>
  </si>
  <si>
    <t>Verner</t>
  </si>
  <si>
    <t>SU7203</t>
  </si>
  <si>
    <t>North Hayling</t>
  </si>
  <si>
    <t>Northney</t>
  </si>
  <si>
    <t>Langstone</t>
  </si>
  <si>
    <t>SU7300</t>
  </si>
  <si>
    <t>Tournerbury</t>
  </si>
  <si>
    <t>SU7303</t>
  </si>
  <si>
    <t>Warblington</t>
  </si>
  <si>
    <t>SU7308</t>
  </si>
  <si>
    <t>SU7309</t>
  </si>
  <si>
    <t>SU7311</t>
  </si>
  <si>
    <t>SU7312</t>
  </si>
  <si>
    <t>SU7400</t>
  </si>
  <si>
    <t>Emsworth Channel</t>
  </si>
  <si>
    <t>SU7401</t>
  </si>
  <si>
    <t>Thorney Island</t>
  </si>
  <si>
    <t>SU7403</t>
  </si>
  <si>
    <t>Emsworth</t>
  </si>
  <si>
    <t>SU7409</t>
  </si>
  <si>
    <t>SU7410</t>
  </si>
  <si>
    <t>SU7411</t>
  </si>
  <si>
    <t>Deanlane End</t>
  </si>
  <si>
    <t>2108</t>
  </si>
  <si>
    <t>1702</t>
  </si>
  <si>
    <t>2102</t>
  </si>
  <si>
    <t>2103</t>
  </si>
  <si>
    <t>2105</t>
  </si>
  <si>
    <t>1098</t>
  </si>
  <si>
    <t>1096</t>
  </si>
  <si>
    <t>1155</t>
  </si>
  <si>
    <t>2607</t>
  </si>
  <si>
    <t>1099</t>
  </si>
  <si>
    <t>1815</t>
  </si>
  <si>
    <t>3284</t>
  </si>
  <si>
    <t>3285</t>
  </si>
  <si>
    <t>1652</t>
  </si>
  <si>
    <t>938</t>
  </si>
  <si>
    <t>1152</t>
  </si>
  <si>
    <t>3286</t>
  </si>
  <si>
    <t>273</t>
  </si>
  <si>
    <t>950</t>
  </si>
  <si>
    <t>3287</t>
  </si>
  <si>
    <t>2111</t>
  </si>
  <si>
    <t>214</t>
  </si>
  <si>
    <t>1485</t>
  </si>
  <si>
    <t>1425</t>
  </si>
  <si>
    <t>1345</t>
  </si>
  <si>
    <t>3288</t>
  </si>
  <si>
    <t>2357</t>
  </si>
  <si>
    <t>1950</t>
  </si>
  <si>
    <t>380</t>
  </si>
  <si>
    <t>2387</t>
  </si>
  <si>
    <t>773</t>
  </si>
  <si>
    <t>3423</t>
  </si>
  <si>
    <t>2104</t>
  </si>
  <si>
    <t>1157</t>
  </si>
  <si>
    <t>730</t>
  </si>
  <si>
    <t>1748</t>
  </si>
  <si>
    <t>2403</t>
  </si>
  <si>
    <t>861</t>
  </si>
  <si>
    <t>3028</t>
  </si>
  <si>
    <t>1402</t>
  </si>
  <si>
    <t>722</t>
  </si>
  <si>
    <t>3289</t>
  </si>
  <si>
    <t>1333</t>
  </si>
  <si>
    <t>2545</t>
  </si>
  <si>
    <t>805</t>
  </si>
  <si>
    <t>3290</t>
  </si>
  <si>
    <t>3291</t>
  </si>
  <si>
    <t>772</t>
  </si>
  <si>
    <t>1690</t>
  </si>
  <si>
    <t>2021</t>
  </si>
  <si>
    <t>2606</t>
  </si>
  <si>
    <t>768</t>
  </si>
  <si>
    <t>1369</t>
  </si>
  <si>
    <t>1424</t>
  </si>
  <si>
    <t>3292</t>
  </si>
  <si>
    <t>3424</t>
  </si>
  <si>
    <t>2107</t>
  </si>
  <si>
    <t>1116</t>
  </si>
  <si>
    <t>1985</t>
  </si>
  <si>
    <t>3293</t>
  </si>
  <si>
    <t>1723</t>
  </si>
  <si>
    <t>1104</t>
  </si>
  <si>
    <t>1097</t>
  </si>
  <si>
    <t>1632</t>
  </si>
  <si>
    <t>2284</t>
  </si>
  <si>
    <t>1477</t>
  </si>
  <si>
    <t>212</t>
  </si>
  <si>
    <t>2109</t>
  </si>
  <si>
    <t>1426</t>
  </si>
  <si>
    <t>2033</t>
  </si>
  <si>
    <t>2401</t>
  </si>
  <si>
    <t>289</t>
  </si>
  <si>
    <t>213</t>
  </si>
  <si>
    <t>2386</t>
  </si>
  <si>
    <t>1324</t>
  </si>
  <si>
    <t>2110</t>
  </si>
  <si>
    <t>2288</t>
  </si>
  <si>
    <t>2007</t>
  </si>
  <si>
    <t>1141</t>
  </si>
  <si>
    <t>2174</t>
  </si>
  <si>
    <t>1164</t>
  </si>
  <si>
    <t>2285</t>
  </si>
  <si>
    <t>2513</t>
  </si>
  <si>
    <t>2115</t>
  </si>
  <si>
    <t>291</t>
  </si>
  <si>
    <t>3425</t>
  </si>
  <si>
    <t>464</t>
  </si>
  <si>
    <t>2399</t>
  </si>
  <si>
    <t>1643</t>
  </si>
  <si>
    <t>2106</t>
  </si>
  <si>
    <t>781</t>
  </si>
  <si>
    <t>1355</t>
  </si>
  <si>
    <t>2514</t>
  </si>
  <si>
    <t>2609</t>
  </si>
  <si>
    <t>2114</t>
  </si>
  <si>
    <t>2113</t>
  </si>
  <si>
    <t>2323</t>
  </si>
  <si>
    <t>1260</t>
  </si>
  <si>
    <t>3351</t>
  </si>
  <si>
    <t>3426</t>
  </si>
  <si>
    <t>1648</t>
  </si>
  <si>
    <t>2289</t>
  </si>
  <si>
    <t>2290</t>
  </si>
  <si>
    <t>1816</t>
  </si>
  <si>
    <t>837</t>
  </si>
  <si>
    <t>2293</t>
  </si>
  <si>
    <t>2294</t>
  </si>
  <si>
    <t>1559</t>
  </si>
  <si>
    <t>3294</t>
  </si>
  <si>
    <t>1693</t>
  </si>
  <si>
    <t>1329</t>
  </si>
  <si>
    <t>898</t>
  </si>
  <si>
    <t>990</t>
  </si>
  <si>
    <t>816</t>
  </si>
  <si>
    <t>1110</t>
  </si>
  <si>
    <t>2632</t>
  </si>
  <si>
    <t>3114</t>
  </si>
  <si>
    <t>1951</t>
  </si>
  <si>
    <t>1953</t>
  </si>
  <si>
    <t>2045</t>
  </si>
  <si>
    <t>2807</t>
  </si>
  <si>
    <t>3295</t>
  </si>
  <si>
    <t>2611</t>
  </si>
  <si>
    <t>1541</t>
  </si>
  <si>
    <t>TQ81V</t>
  </si>
  <si>
    <t>2178</t>
  </si>
  <si>
    <t>229</t>
  </si>
  <si>
    <t>726</t>
  </si>
  <si>
    <t>1554</t>
  </si>
  <si>
    <t>1811</t>
  </si>
  <si>
    <t>3427</t>
  </si>
  <si>
    <t>1952</t>
  </si>
  <si>
    <t>252</t>
  </si>
  <si>
    <t>2112</t>
  </si>
  <si>
    <t>799</t>
  </si>
  <si>
    <t>3296</t>
  </si>
  <si>
    <t>3297</t>
  </si>
  <si>
    <t>2297</t>
  </si>
  <si>
    <t>1455</t>
  </si>
  <si>
    <t>3298</t>
  </si>
  <si>
    <t>3300</t>
  </si>
  <si>
    <t>3301</t>
  </si>
  <si>
    <t>2301</t>
  </si>
  <si>
    <t>3299</t>
  </si>
  <si>
    <t>3302</t>
  </si>
  <si>
    <t>2306</t>
  </si>
  <si>
    <t>2530</t>
  </si>
  <si>
    <t>3303</t>
  </si>
  <si>
    <t>902</t>
  </si>
  <si>
    <t>3304</t>
  </si>
  <si>
    <t>2967</t>
  </si>
  <si>
    <t>2291</t>
  </si>
  <si>
    <t>2296</t>
  </si>
  <si>
    <t>1318</t>
  </si>
  <si>
    <t>737</t>
  </si>
  <si>
    <t>1992</t>
  </si>
  <si>
    <t>2292</t>
  </si>
  <si>
    <t>2389</t>
  </si>
  <si>
    <t>899</t>
  </si>
  <si>
    <t>2299</t>
  </si>
  <si>
    <t>2300</t>
  </si>
  <si>
    <t>764</t>
  </si>
  <si>
    <t>1330</t>
  </si>
  <si>
    <t>2298</t>
  </si>
  <si>
    <t>782</t>
  </si>
  <si>
    <t>2302</t>
  </si>
  <si>
    <t>2303</t>
  </si>
  <si>
    <t>248</t>
  </si>
  <si>
    <t>2305</t>
  </si>
  <si>
    <t>2152</t>
  </si>
  <si>
    <t>813</t>
  </si>
  <si>
    <t>2304</t>
  </si>
  <si>
    <t>258</t>
  </si>
  <si>
    <t>1384</t>
  </si>
  <si>
    <t>648</t>
  </si>
  <si>
    <t>1714</t>
  </si>
  <si>
    <t>1954</t>
  </si>
  <si>
    <t>2608</t>
  </si>
  <si>
    <t>181</t>
  </si>
  <si>
    <t>2324</t>
  </si>
  <si>
    <t>2515</t>
  </si>
  <si>
    <t>2307</t>
  </si>
  <si>
    <t>1552</t>
  </si>
  <si>
    <t>2308</t>
  </si>
  <si>
    <t>735</t>
  </si>
  <si>
    <t>1978</t>
  </si>
  <si>
    <t>469</t>
  </si>
  <si>
    <t>290</t>
  </si>
  <si>
    <t>2081</t>
  </si>
  <si>
    <t>2427</t>
  </si>
  <si>
    <t>2593</t>
  </si>
  <si>
    <t>2596</t>
  </si>
  <si>
    <t>2594</t>
  </si>
  <si>
    <t>3417</t>
  </si>
  <si>
    <t>324</t>
  </si>
  <si>
    <t>323</t>
  </si>
  <si>
    <t>1620</t>
  </si>
  <si>
    <t>1731</t>
  </si>
  <si>
    <t>2525</t>
  </si>
  <si>
    <t>275</t>
  </si>
  <si>
    <t>707</t>
  </si>
  <si>
    <t>900</t>
  </si>
  <si>
    <t>2071</t>
  </si>
  <si>
    <t>201</t>
  </si>
  <si>
    <t>2164</t>
  </si>
  <si>
    <t>1367</t>
  </si>
  <si>
    <t>2052</t>
  </si>
  <si>
    <t>2054</t>
  </si>
  <si>
    <t>1769</t>
  </si>
  <si>
    <t>197</t>
  </si>
  <si>
    <t>2151</t>
  </si>
  <si>
    <t>2411</t>
  </si>
  <si>
    <t>2405</t>
  </si>
  <si>
    <t>2763</t>
  </si>
  <si>
    <t>2406</t>
  </si>
  <si>
    <t>2281</t>
  </si>
  <si>
    <t>1546</t>
  </si>
  <si>
    <t>2356</t>
  </si>
  <si>
    <t>3270</t>
  </si>
  <si>
    <t>3271</t>
  </si>
  <si>
    <t>2597</t>
  </si>
  <si>
    <t>1730</t>
  </si>
  <si>
    <t>583</t>
  </si>
  <si>
    <t>193</t>
  </si>
  <si>
    <t>6</t>
  </si>
  <si>
    <t>1750</t>
  </si>
  <si>
    <t>88</t>
  </si>
  <si>
    <t>1360</t>
  </si>
  <si>
    <t>1968</t>
  </si>
  <si>
    <t>172</t>
  </si>
  <si>
    <t>211</t>
  </si>
  <si>
    <t>8</t>
  </si>
  <si>
    <t>10</t>
  </si>
  <si>
    <t>1609</t>
  </si>
  <si>
    <t>3418</t>
  </si>
  <si>
    <t>462</t>
  </si>
  <si>
    <t>2417</t>
  </si>
  <si>
    <t>1615</t>
  </si>
  <si>
    <t>379</t>
  </si>
  <si>
    <t>2053</t>
  </si>
  <si>
    <t>699</t>
  </si>
  <si>
    <t>2084</t>
  </si>
  <si>
    <t>2083</t>
  </si>
  <si>
    <t>2082</t>
  </si>
  <si>
    <t>1070</t>
  </si>
  <si>
    <t>2604</t>
  </si>
  <si>
    <t>1623</t>
  </si>
  <si>
    <t>1301</t>
  </si>
  <si>
    <t>1306</t>
  </si>
  <si>
    <t>3272</t>
  </si>
  <si>
    <t>1885</t>
  </si>
  <si>
    <t>2415</t>
  </si>
  <si>
    <t>2145</t>
  </si>
  <si>
    <t>1150</t>
  </si>
  <si>
    <t>331</t>
  </si>
  <si>
    <t>2600</t>
  </si>
  <si>
    <t>2806</t>
  </si>
  <si>
    <t>3273</t>
  </si>
  <si>
    <t>2991</t>
  </si>
  <si>
    <t>1132</t>
  </si>
  <si>
    <t>2602</t>
  </si>
  <si>
    <t>2740</t>
  </si>
  <si>
    <t>2598</t>
  </si>
  <si>
    <t>1518</t>
  </si>
  <si>
    <t>2524</t>
  </si>
  <si>
    <t>2741</t>
  </si>
  <si>
    <t>1357</t>
  </si>
  <si>
    <t>2416</t>
  </si>
  <si>
    <t>2098</t>
  </si>
  <si>
    <t>3419</t>
  </si>
  <si>
    <t>2148</t>
  </si>
  <si>
    <t>1781</t>
  </si>
  <si>
    <t>2085</t>
  </si>
  <si>
    <t>2087</t>
  </si>
  <si>
    <t>2089</t>
  </si>
  <si>
    <t>1061</t>
  </si>
  <si>
    <t>2408</t>
  </si>
  <si>
    <t>2409</t>
  </si>
  <si>
    <t>3274</t>
  </si>
  <si>
    <t>3275</t>
  </si>
  <si>
    <t>3276</t>
  </si>
  <si>
    <t>2274</t>
  </si>
  <si>
    <t>2088</t>
  </si>
  <si>
    <t>1635</t>
  </si>
  <si>
    <t>2275</t>
  </si>
  <si>
    <t>942</t>
  </si>
  <si>
    <t>1035</t>
  </si>
  <si>
    <t>3277</t>
  </si>
  <si>
    <t>659</t>
  </si>
  <si>
    <t>2010</t>
  </si>
  <si>
    <t>2276</t>
  </si>
  <si>
    <t>2277</t>
  </si>
  <si>
    <t>2278</t>
  </si>
  <si>
    <t>1145</t>
  </si>
  <si>
    <t>2126</t>
  </si>
  <si>
    <t>2280</t>
  </si>
  <si>
    <t>1986</t>
  </si>
  <si>
    <t>3278</t>
  </si>
  <si>
    <t>3420</t>
  </si>
  <si>
    <t>335</t>
  </si>
  <si>
    <t>3145</t>
  </si>
  <si>
    <t>2273</t>
  </si>
  <si>
    <t>2086</t>
  </si>
  <si>
    <t>1669</t>
  </si>
  <si>
    <t>2090</t>
  </si>
  <si>
    <t>1724</t>
  </si>
  <si>
    <t>2063</t>
  </si>
  <si>
    <t>2407</t>
  </si>
  <si>
    <t>658</t>
  </si>
  <si>
    <t>3279</t>
  </si>
  <si>
    <t>3280</t>
  </si>
  <si>
    <t>1430</t>
  </si>
  <si>
    <t>2282</t>
  </si>
  <si>
    <t>3281</t>
  </si>
  <si>
    <t>1540</t>
  </si>
  <si>
    <t>2283</t>
  </si>
  <si>
    <t>1237</t>
  </si>
  <si>
    <t>3282</t>
  </si>
  <si>
    <t>2615</t>
  </si>
  <si>
    <t>1090</t>
  </si>
  <si>
    <t>584</t>
  </si>
  <si>
    <t>2599</t>
  </si>
  <si>
    <t>1661</t>
  </si>
  <si>
    <t>2093</t>
  </si>
  <si>
    <t>2091</t>
  </si>
  <si>
    <t>398</t>
  </si>
  <si>
    <t>3158</t>
  </si>
  <si>
    <t>3343</t>
  </si>
  <si>
    <t>2603</t>
  </si>
  <si>
    <t>2739</t>
  </si>
  <si>
    <t>2601</t>
  </si>
  <si>
    <t>1795</t>
  </si>
  <si>
    <t>2410</t>
  </si>
  <si>
    <t>2092</t>
  </si>
  <si>
    <t>78</t>
  </si>
  <si>
    <t>11</t>
  </si>
  <si>
    <t>1580</t>
  </si>
  <si>
    <t>860</t>
  </si>
  <si>
    <t>2095</t>
  </si>
  <si>
    <t>945</t>
  </si>
  <si>
    <t>1470</t>
  </si>
  <si>
    <t>1653</t>
  </si>
  <si>
    <t>2523</t>
  </si>
  <si>
    <t>2522</t>
  </si>
  <si>
    <t>2097</t>
  </si>
  <si>
    <t>2374</t>
  </si>
  <si>
    <t>2132</t>
  </si>
  <si>
    <t>946</t>
  </si>
  <si>
    <t>2096</t>
  </si>
  <si>
    <t>581</t>
  </si>
  <si>
    <t>1095</t>
  </si>
  <si>
    <t>1512</t>
  </si>
  <si>
    <t>2099</t>
  </si>
  <si>
    <t>1122</t>
  </si>
  <si>
    <t>1058</t>
  </si>
  <si>
    <t>3421</t>
  </si>
  <si>
    <t>9</t>
  </si>
  <si>
    <t>2101</t>
  </si>
  <si>
    <t>2404</t>
  </si>
  <si>
    <t>1248</t>
  </si>
  <si>
    <t>2100</t>
  </si>
  <si>
    <t>783</t>
  </si>
  <si>
    <t>267</t>
  </si>
  <si>
    <t>2286</t>
  </si>
  <si>
    <t>2287</t>
  </si>
  <si>
    <t>1156</t>
  </si>
  <si>
    <t>2402</t>
  </si>
  <si>
    <t>443</t>
  </si>
  <si>
    <t>439</t>
  </si>
  <si>
    <t>3283</t>
  </si>
  <si>
    <t>440</t>
  </si>
  <si>
    <t>2057</t>
  </si>
  <si>
    <t>89</t>
  </si>
  <si>
    <t>261</t>
  </si>
  <si>
    <t>293</t>
  </si>
  <si>
    <t>3422</t>
  </si>
  <si>
    <t>1441</t>
  </si>
  <si>
    <t>2157</t>
  </si>
  <si>
    <t>2422</t>
  </si>
  <si>
    <t>2590</t>
  </si>
  <si>
    <t>1585</t>
  </si>
  <si>
    <t>657</t>
  </si>
  <si>
    <t>667</t>
  </si>
  <si>
    <t>3249</t>
  </si>
  <si>
    <t>756</t>
  </si>
  <si>
    <t>2048</t>
  </si>
  <si>
    <t>1587</t>
  </si>
  <si>
    <t>74</t>
  </si>
  <si>
    <t>2507</t>
  </si>
  <si>
    <t>2139</t>
  </si>
  <si>
    <t>2372</t>
  </si>
  <si>
    <t>198</t>
  </si>
  <si>
    <t>2635</t>
  </si>
  <si>
    <t>959</t>
  </si>
  <si>
    <t>459</t>
  </si>
  <si>
    <t>3250</t>
  </si>
  <si>
    <t>3251</t>
  </si>
  <si>
    <t>338</t>
  </si>
  <si>
    <t>582</t>
  </si>
  <si>
    <t>3252</t>
  </si>
  <si>
    <t>178</t>
  </si>
  <si>
    <t>344</t>
  </si>
  <si>
    <t>2073</t>
  </si>
  <si>
    <t>393</t>
  </si>
  <si>
    <t>3412</t>
  </si>
  <si>
    <t>644</t>
  </si>
  <si>
    <t>1522</t>
  </si>
  <si>
    <t>2505</t>
  </si>
  <si>
    <t>880</t>
  </si>
  <si>
    <t>1031</t>
  </si>
  <si>
    <t>1533</t>
  </si>
  <si>
    <t>296</t>
  </si>
  <si>
    <t>200</t>
  </si>
  <si>
    <t>904</t>
  </si>
  <si>
    <t>2361</t>
  </si>
  <si>
    <t>2421</t>
  </si>
  <si>
    <t>2423</t>
  </si>
  <si>
    <t>1760</t>
  </si>
  <si>
    <t>1640</t>
  </si>
  <si>
    <t>1671</t>
  </si>
  <si>
    <t>71</t>
  </si>
  <si>
    <t>2030</t>
  </si>
  <si>
    <t>2147</t>
  </si>
  <si>
    <t>1471</t>
  </si>
  <si>
    <t>2266</t>
  </si>
  <si>
    <t>2267</t>
  </si>
  <si>
    <t>2588</t>
  </si>
  <si>
    <t>3253</t>
  </si>
  <si>
    <t>1938</t>
  </si>
  <si>
    <t>1059</t>
  </si>
  <si>
    <t>2433</t>
  </si>
  <si>
    <t>3254</t>
  </si>
  <si>
    <t>1941</t>
  </si>
  <si>
    <t>196</t>
  </si>
  <si>
    <t>3255</t>
  </si>
  <si>
    <t>2118</t>
  </si>
  <si>
    <t>199</t>
  </si>
  <si>
    <t>2065</t>
  </si>
  <si>
    <t>1758</t>
  </si>
  <si>
    <t>369</t>
  </si>
  <si>
    <t>457</t>
  </si>
  <si>
    <t>1665</t>
  </si>
  <si>
    <t>547</t>
  </si>
  <si>
    <t>3413</t>
  </si>
  <si>
    <t>2322</t>
  </si>
  <si>
    <t>468</t>
  </si>
  <si>
    <t>2066</t>
  </si>
  <si>
    <t>2122</t>
  </si>
  <si>
    <t>195</t>
  </si>
  <si>
    <t>2429</t>
  </si>
  <si>
    <t>2079</t>
  </si>
  <si>
    <t>2078</t>
  </si>
  <si>
    <t>569</t>
  </si>
  <si>
    <t>1668</t>
  </si>
  <si>
    <t>3256</t>
  </si>
  <si>
    <t>2997</t>
  </si>
  <si>
    <t>3257</t>
  </si>
  <si>
    <t>903</t>
  </si>
  <si>
    <t>2428</t>
  </si>
  <si>
    <t>3260</t>
  </si>
  <si>
    <t>3258</t>
  </si>
  <si>
    <t>3259</t>
  </si>
  <si>
    <t>2425</t>
  </si>
  <si>
    <t>1771</t>
  </si>
  <si>
    <t>194</t>
  </si>
  <si>
    <t>2591</t>
  </si>
  <si>
    <t>2272</t>
  </si>
  <si>
    <t>2511</t>
  </si>
  <si>
    <t>3261</t>
  </si>
  <si>
    <t>1813</t>
  </si>
  <si>
    <t>2424</t>
  </si>
  <si>
    <t>3262</t>
  </si>
  <si>
    <t>568</t>
  </si>
  <si>
    <t>2592</t>
  </si>
  <si>
    <t>3414</t>
  </si>
  <si>
    <t>1914</t>
  </si>
  <si>
    <t>2265</t>
  </si>
  <si>
    <t>1149</t>
  </si>
  <si>
    <t>1276</t>
  </si>
  <si>
    <t>1414</t>
  </si>
  <si>
    <t>446</t>
  </si>
  <si>
    <t>345</t>
  </si>
  <si>
    <t>343</t>
  </si>
  <si>
    <t>2117</t>
  </si>
  <si>
    <t>2022</t>
  </si>
  <si>
    <t>588</t>
  </si>
  <si>
    <t>1654</t>
  </si>
  <si>
    <t>1356</t>
  </si>
  <si>
    <t>1137</t>
  </si>
  <si>
    <t>2365</t>
  </si>
  <si>
    <t>1442</t>
  </si>
  <si>
    <t>3263</t>
  </si>
  <si>
    <t>3264</t>
  </si>
  <si>
    <t>1056</t>
  </si>
  <si>
    <t>1192</t>
  </si>
  <si>
    <t>3265</t>
  </si>
  <si>
    <t>656</t>
  </si>
  <si>
    <t>3266</t>
  </si>
  <si>
    <t>3267</t>
  </si>
  <si>
    <t>51</t>
  </si>
  <si>
    <t>1307</t>
  </si>
  <si>
    <t>2050</t>
  </si>
  <si>
    <t>283</t>
  </si>
  <si>
    <t>663</t>
  </si>
  <si>
    <t>3268</t>
  </si>
  <si>
    <t>3415</t>
  </si>
  <si>
    <t>232</t>
  </si>
  <si>
    <t>2314</t>
  </si>
  <si>
    <t>1134</t>
  </si>
  <si>
    <t>2121</t>
  </si>
  <si>
    <t>1352</t>
  </si>
  <si>
    <t>2271</t>
  </si>
  <si>
    <t>1716</t>
  </si>
  <si>
    <t>1545</t>
  </si>
  <si>
    <t>2426</t>
  </si>
  <si>
    <t>1634</t>
  </si>
  <si>
    <t>3072</t>
  </si>
  <si>
    <t>3269</t>
  </si>
  <si>
    <t>920</t>
  </si>
  <si>
    <t>2371</t>
  </si>
  <si>
    <t>1973</t>
  </si>
  <si>
    <t>1802</t>
  </si>
  <si>
    <t>2268</t>
  </si>
  <si>
    <t>1960</t>
  </si>
  <si>
    <t>1216</t>
  </si>
  <si>
    <t>1526</t>
  </si>
  <si>
    <t>2047</t>
  </si>
  <si>
    <t>1717</t>
  </si>
  <si>
    <t>1763</t>
  </si>
  <si>
    <t>1272</t>
  </si>
  <si>
    <t>2269</t>
  </si>
  <si>
    <t>2657</t>
  </si>
  <si>
    <t>2359</t>
  </si>
  <si>
    <t>1759</t>
  </si>
  <si>
    <t>2080</t>
  </si>
  <si>
    <t>2510</t>
  </si>
  <si>
    <t>2980</t>
  </si>
  <si>
    <t>655</t>
  </si>
  <si>
    <t>1974</t>
  </si>
  <si>
    <t>2008</t>
  </si>
  <si>
    <t>2127</t>
  </si>
  <si>
    <t>921</t>
  </si>
  <si>
    <t>1937</t>
  </si>
  <si>
    <t>2509</t>
  </si>
  <si>
    <t>2131</t>
  </si>
  <si>
    <t>2172</t>
  </si>
  <si>
    <t>1406</t>
  </si>
  <si>
    <t>2582</t>
  </si>
  <si>
    <t>1798</t>
  </si>
  <si>
    <t>2049</t>
  </si>
  <si>
    <t>1733</t>
  </si>
  <si>
    <t>2150</t>
  </si>
  <si>
    <t>1959</t>
  </si>
  <si>
    <t>2589</t>
  </si>
  <si>
    <t>1999</t>
  </si>
  <si>
    <t>2383</t>
  </si>
  <si>
    <t>2173</t>
  </si>
  <si>
    <t>1794</t>
  </si>
  <si>
    <t>2354</t>
  </si>
  <si>
    <t>368</t>
  </si>
  <si>
    <t>1666</t>
  </si>
  <si>
    <t>1394</t>
  </si>
  <si>
    <t>2029</t>
  </si>
  <si>
    <t>1754</t>
  </si>
  <si>
    <t>1283</t>
  </si>
  <si>
    <t>2512</t>
  </si>
  <si>
    <t>274</t>
  </si>
  <si>
    <t>1991</t>
  </si>
  <si>
    <t>1286</t>
  </si>
  <si>
    <t>710</t>
  </si>
  <si>
    <t>1285</t>
  </si>
  <si>
    <t>2367</t>
  </si>
  <si>
    <t>3408</t>
  </si>
  <si>
    <t>1893</t>
  </si>
  <si>
    <t>829</t>
  </si>
  <si>
    <t>1044</t>
  </si>
  <si>
    <t>Hamsey ( River Ouse)</t>
  </si>
  <si>
    <t>397</t>
  </si>
  <si>
    <t>2446</t>
  </si>
  <si>
    <t>2258</t>
  </si>
  <si>
    <t>453</t>
  </si>
  <si>
    <t>2445</t>
  </si>
  <si>
    <t>2263</t>
  </si>
  <si>
    <t>1679</t>
  </si>
  <si>
    <t>1109</t>
  </si>
  <si>
    <t>70</t>
  </si>
  <si>
    <t>1314</t>
  </si>
  <si>
    <t>664</t>
  </si>
  <si>
    <t>2995</t>
  </si>
  <si>
    <t>1129</t>
  </si>
  <si>
    <t>1063</t>
  </si>
  <si>
    <t>127</t>
  </si>
  <si>
    <t>1082</t>
  </si>
  <si>
    <t>3215</t>
  </si>
  <si>
    <t>827</t>
  </si>
  <si>
    <t>177</t>
  </si>
  <si>
    <t>1133</t>
  </si>
  <si>
    <t>84</t>
  </si>
  <si>
    <t>2994</t>
  </si>
  <si>
    <t>2335</t>
  </si>
  <si>
    <t>3240</t>
  </si>
  <si>
    <t>3241</t>
  </si>
  <si>
    <t>3242</t>
  </si>
  <si>
    <t>1970</t>
  </si>
  <si>
    <t>2336</t>
  </si>
  <si>
    <t>2260</t>
  </si>
  <si>
    <t>1993</t>
  </si>
  <si>
    <t>3243</t>
  </si>
  <si>
    <t>2571</t>
  </si>
  <si>
    <t>3406</t>
  </si>
  <si>
    <t>1475</t>
  </si>
  <si>
    <t>Southease ( River Ouse)</t>
  </si>
  <si>
    <t>1982</t>
  </si>
  <si>
    <t>2334</t>
  </si>
  <si>
    <t>1571</t>
  </si>
  <si>
    <t>2012</t>
  </si>
  <si>
    <t>661</t>
  </si>
  <si>
    <t>2058</t>
  </si>
  <si>
    <t>1317</t>
  </si>
  <si>
    <t>277</t>
  </si>
  <si>
    <t>1279</t>
  </si>
  <si>
    <t>2579</t>
  </si>
  <si>
    <t>934</t>
  </si>
  <si>
    <t>2261</t>
  </si>
  <si>
    <t>2438</t>
  </si>
  <si>
    <t>1988</t>
  </si>
  <si>
    <t>1971</t>
  </si>
  <si>
    <t>492</t>
  </si>
  <si>
    <t>1784</t>
  </si>
  <si>
    <t>54</t>
  </si>
  <si>
    <t>1656</t>
  </si>
  <si>
    <t>962</t>
  </si>
  <si>
    <t>1193</t>
  </si>
  <si>
    <t>668</t>
  </si>
  <si>
    <t>1254</t>
  </si>
  <si>
    <t>935</t>
  </si>
  <si>
    <t>3244</t>
  </si>
  <si>
    <t>2804</t>
  </si>
  <si>
    <t>83</t>
  </si>
  <si>
    <t>3407</t>
  </si>
  <si>
    <t>2179</t>
  </si>
  <si>
    <t>2342</t>
  </si>
  <si>
    <t>2343</t>
  </si>
  <si>
    <t>2341</t>
  </si>
  <si>
    <t>815</t>
  </si>
  <si>
    <t>1713</t>
  </si>
  <si>
    <t>1483</t>
  </si>
  <si>
    <t>128</t>
  </si>
  <si>
    <t>2981</t>
  </si>
  <si>
    <t>923</t>
  </si>
  <si>
    <t>2575</t>
  </si>
  <si>
    <t>134</t>
  </si>
  <si>
    <t>852</t>
  </si>
  <si>
    <t>3245</t>
  </si>
  <si>
    <t>3246</t>
  </si>
  <si>
    <t>882</t>
  </si>
  <si>
    <t>375</t>
  </si>
  <si>
    <t>377</t>
  </si>
  <si>
    <t>2158</t>
  </si>
  <si>
    <t>2360</t>
  </si>
  <si>
    <t>565</t>
  </si>
  <si>
    <t>53</t>
  </si>
  <si>
    <t>1785</t>
  </si>
  <si>
    <t>2587</t>
  </si>
  <si>
    <t>2585</t>
  </si>
  <si>
    <t>2532</t>
  </si>
  <si>
    <t>1295</t>
  </si>
  <si>
    <t>80</t>
  </si>
  <si>
    <t>665</t>
  </si>
  <si>
    <t>1775</t>
  </si>
  <si>
    <t>2577</t>
  </si>
  <si>
    <t>3409</t>
  </si>
  <si>
    <t>401</t>
  </si>
  <si>
    <t>1909</t>
  </si>
  <si>
    <t>803</t>
  </si>
  <si>
    <t>1996</t>
  </si>
  <si>
    <t>2444</t>
  </si>
  <si>
    <t>2543</t>
  </si>
  <si>
    <t>2441</t>
  </si>
  <si>
    <t>2805</t>
  </si>
  <si>
    <t>2516</t>
  </si>
  <si>
    <t>1700</t>
  </si>
  <si>
    <t>1491</t>
  </si>
  <si>
    <t>50</t>
  </si>
  <si>
    <t>2584</t>
  </si>
  <si>
    <t>3247</t>
  </si>
  <si>
    <t>3248</t>
  </si>
  <si>
    <t>400</t>
  </si>
  <si>
    <t>1911</t>
  </si>
  <si>
    <t>2574</t>
  </si>
  <si>
    <t>2043</t>
  </si>
  <si>
    <t>1332</t>
  </si>
  <si>
    <t>1641</t>
  </si>
  <si>
    <t>1556</t>
  </si>
  <si>
    <t>231</t>
  </si>
  <si>
    <t>366</t>
  </si>
  <si>
    <t>1980</t>
  </si>
  <si>
    <t>100</t>
  </si>
  <si>
    <t>1018</t>
  </si>
  <si>
    <t>662</t>
  </si>
  <si>
    <t>2503</t>
  </si>
  <si>
    <t>1726</t>
  </si>
  <si>
    <t>1555</t>
  </si>
  <si>
    <t>1734</t>
  </si>
  <si>
    <t>2573</t>
  </si>
  <si>
    <t>1735</t>
  </si>
  <si>
    <t>1741</t>
  </si>
  <si>
    <t>1482</t>
  </si>
  <si>
    <t>2699</t>
  </si>
  <si>
    <t>2764</t>
  </si>
  <si>
    <t>2442</t>
  </si>
  <si>
    <t>2069</t>
  </si>
  <si>
    <t>1268</t>
  </si>
  <si>
    <t>59</t>
  </si>
  <si>
    <t>1266</t>
  </si>
  <si>
    <t>77</t>
  </si>
  <si>
    <t>1294</t>
  </si>
  <si>
    <t>2070</t>
  </si>
  <si>
    <t>2502</t>
  </si>
  <si>
    <t>2544</t>
  </si>
  <si>
    <t>1921</t>
  </si>
  <si>
    <t>1808</t>
  </si>
  <si>
    <t>1786</t>
  </si>
  <si>
    <t>1270</t>
  </si>
  <si>
    <t>1371</t>
  </si>
  <si>
    <t>370</t>
  </si>
  <si>
    <t>2439</t>
  </si>
  <si>
    <t>905</t>
  </si>
  <si>
    <t>840</t>
  </si>
  <si>
    <t>2434</t>
  </si>
  <si>
    <t>1472</t>
  </si>
  <si>
    <t>342</t>
  </si>
  <si>
    <t>473</t>
  </si>
  <si>
    <t>1536</t>
  </si>
  <si>
    <t>2140</t>
  </si>
  <si>
    <t>1465</t>
  </si>
  <si>
    <t>1030</t>
  </si>
  <si>
    <t>2660</t>
  </si>
  <si>
    <t>2542</t>
  </si>
  <si>
    <t>1385</t>
  </si>
  <si>
    <t>1977</t>
  </si>
  <si>
    <t>72</t>
  </si>
  <si>
    <t>660</t>
  </si>
  <si>
    <t>49</t>
  </si>
  <si>
    <t>1789</t>
  </si>
  <si>
    <t>2074</t>
  </si>
  <si>
    <t>3411</t>
  </si>
  <si>
    <t>1057</t>
  </si>
  <si>
    <t>2392</t>
  </si>
  <si>
    <t>779</t>
  </si>
  <si>
    <t>1576</t>
  </si>
  <si>
    <t>1495</t>
  </si>
  <si>
    <t>2138</t>
  </si>
  <si>
    <t>3075</t>
  </si>
  <si>
    <t>865</t>
  </si>
  <si>
    <t>3210</t>
  </si>
  <si>
    <t>1803</t>
  </si>
  <si>
    <t>268</t>
  </si>
  <si>
    <t>382</t>
  </si>
  <si>
    <t>1395</t>
  </si>
  <si>
    <t>142</t>
  </si>
  <si>
    <t>3211</t>
  </si>
  <si>
    <t>2370</t>
  </si>
  <si>
    <t>452</t>
  </si>
  <si>
    <t>2972</t>
  </si>
  <si>
    <t>1997</t>
  </si>
  <si>
    <t>245</t>
  </si>
  <si>
    <t>110</t>
  </si>
  <si>
    <t>826</t>
  </si>
  <si>
    <t>140</t>
  </si>
  <si>
    <t>2256</t>
  </si>
  <si>
    <t>474</t>
  </si>
  <si>
    <t>2569</t>
  </si>
  <si>
    <t>3212</t>
  </si>
  <si>
    <t>2838</t>
  </si>
  <si>
    <t>327</t>
  </si>
  <si>
    <t>3401</t>
  </si>
  <si>
    <t>179</t>
  </si>
  <si>
    <t>186</t>
  </si>
  <si>
    <t>2379</t>
  </si>
  <si>
    <t>2320</t>
  </si>
  <si>
    <t>2023</t>
  </si>
  <si>
    <t>2567</t>
  </si>
  <si>
    <t>1642</t>
  </si>
  <si>
    <t>497</t>
  </si>
  <si>
    <t>242</t>
  </si>
  <si>
    <t>2038</t>
  </si>
  <si>
    <t>2006</t>
  </si>
  <si>
    <t>285</t>
  </si>
  <si>
    <t>864</t>
  </si>
  <si>
    <t>2036</t>
  </si>
  <si>
    <t>878</t>
  </si>
  <si>
    <t>3235</t>
  </si>
  <si>
    <t>3236</t>
  </si>
  <si>
    <t>3237</t>
  </si>
  <si>
    <t>2496</t>
  </si>
  <si>
    <t>1650</t>
  </si>
  <si>
    <t>406</t>
  </si>
  <si>
    <t>1463</t>
  </si>
  <si>
    <t>1045</t>
  </si>
  <si>
    <t>1563</t>
  </si>
  <si>
    <t>455</t>
  </si>
  <si>
    <t>1474</t>
  </si>
  <si>
    <t>693</t>
  </si>
  <si>
    <t>1570</t>
  </si>
  <si>
    <t>1594</t>
  </si>
  <si>
    <t>1799</t>
  </si>
  <si>
    <t>2842</t>
  </si>
  <si>
    <t>2013</t>
  </si>
  <si>
    <t>1649</t>
  </si>
  <si>
    <t>948</t>
  </si>
  <si>
    <t>692</t>
  </si>
  <si>
    <t>3402</t>
  </si>
  <si>
    <t>294</t>
  </si>
  <si>
    <t>489</t>
  </si>
  <si>
    <t>2325</t>
  </si>
  <si>
    <t>2499</t>
  </si>
  <si>
    <t>288</t>
  </si>
  <si>
    <t>1348</t>
  </si>
  <si>
    <t>1660</t>
  </si>
  <si>
    <t>1041</t>
  </si>
  <si>
    <t>2570</t>
  </si>
  <si>
    <t>968</t>
  </si>
  <si>
    <t>2685</t>
  </si>
  <si>
    <t>2455</t>
  </si>
  <si>
    <t>3238</t>
  </si>
  <si>
    <t>2698</t>
  </si>
  <si>
    <t>2771</t>
  </si>
  <si>
    <t>863</t>
  </si>
  <si>
    <t>554</t>
  </si>
  <si>
    <t>2452</t>
  </si>
  <si>
    <t>1577</t>
  </si>
  <si>
    <t>3239</t>
  </si>
  <si>
    <t>1680</t>
  </si>
  <si>
    <t>1987</t>
  </si>
  <si>
    <t>47</t>
  </si>
  <si>
    <t>2032</t>
  </si>
  <si>
    <t>1503</t>
  </si>
  <si>
    <t>3403</t>
  </si>
  <si>
    <t>795</t>
  </si>
  <si>
    <t>1915</t>
  </si>
  <si>
    <t>1281</t>
  </si>
  <si>
    <t>1084</t>
  </si>
  <si>
    <t>2497</t>
  </si>
  <si>
    <t>2498</t>
  </si>
  <si>
    <t>502</t>
  </si>
  <si>
    <t>1203</t>
  </si>
  <si>
    <t>2453</t>
  </si>
  <si>
    <t>551</t>
  </si>
  <si>
    <t>1934</t>
  </si>
  <si>
    <t>1919</t>
  </si>
  <si>
    <t>2116</t>
  </si>
  <si>
    <t>450</t>
  </si>
  <si>
    <t>1567</t>
  </si>
  <si>
    <t>1612</t>
  </si>
  <si>
    <t>967</t>
  </si>
  <si>
    <t>2647</t>
  </si>
  <si>
    <t>1093</t>
  </si>
  <si>
    <t>284</t>
  </si>
  <si>
    <t>2011</t>
  </si>
  <si>
    <t>1532</t>
  </si>
  <si>
    <t>1744</t>
  </si>
  <si>
    <t>2257</t>
  </si>
  <si>
    <t>333</t>
  </si>
  <si>
    <t>1042</t>
  </si>
  <si>
    <t>1358</t>
  </si>
  <si>
    <t>246</t>
  </si>
  <si>
    <t>262</t>
  </si>
  <si>
    <t>2041</t>
  </si>
  <si>
    <t>2044</t>
  </si>
  <si>
    <t>2840</t>
  </si>
  <si>
    <t>2457</t>
  </si>
  <si>
    <t>1517</t>
  </si>
  <si>
    <t xml:space="preserve">Scaynes Hill)   </t>
  </si>
  <si>
    <t>1621</t>
  </si>
  <si>
    <t>1523</t>
  </si>
  <si>
    <t>2451</t>
  </si>
  <si>
    <t>1258</t>
  </si>
  <si>
    <t>376</t>
  </si>
  <si>
    <t>320</t>
  </si>
  <si>
    <t>512</t>
  </si>
  <si>
    <t>328</t>
  </si>
  <si>
    <t>1989</t>
  </si>
  <si>
    <t>263</t>
  </si>
  <si>
    <t>2501</t>
  </si>
  <si>
    <t>1762</t>
  </si>
  <si>
    <t>2040</t>
  </si>
  <si>
    <t>690</t>
  </si>
  <si>
    <t>1983</t>
  </si>
  <si>
    <t>804</t>
  </si>
  <si>
    <t>1981</t>
  </si>
  <si>
    <t>336</t>
  </si>
  <si>
    <t>1747</t>
  </si>
  <si>
    <t>1602</t>
  </si>
  <si>
    <t>454</t>
  </si>
  <si>
    <t>2837</t>
  </si>
  <si>
    <t>2500</t>
  </si>
  <si>
    <t>52</t>
  </si>
  <si>
    <t>1303</t>
  </si>
  <si>
    <t>1607</t>
  </si>
  <si>
    <t>975</t>
  </si>
  <si>
    <t>2454</t>
  </si>
  <si>
    <t>1351</t>
  </si>
  <si>
    <t>Standen Wood (Weirwood)</t>
  </si>
  <si>
    <t>321</t>
  </si>
  <si>
    <t>3405</t>
  </si>
  <si>
    <t>727</t>
  </si>
  <si>
    <t>801</t>
  </si>
  <si>
    <t>823</t>
  </si>
  <si>
    <t>58</t>
  </si>
  <si>
    <t>853</t>
  </si>
  <si>
    <t>2658</t>
  </si>
  <si>
    <t>1603</t>
  </si>
  <si>
    <t>2541</t>
  </si>
  <si>
    <t>922</t>
  </si>
  <si>
    <t>2440</t>
  </si>
  <si>
    <t>2262</t>
  </si>
  <si>
    <t>2576</t>
  </si>
  <si>
    <t>2436</t>
  </si>
  <si>
    <t>1334</t>
  </si>
  <si>
    <t>728</t>
  </si>
  <si>
    <t>876</t>
  </si>
  <si>
    <t>2435</t>
  </si>
  <si>
    <t>2738</t>
  </si>
  <si>
    <t>2062</t>
  </si>
  <si>
    <t>1773</t>
  </si>
  <si>
    <t>280</t>
  </si>
  <si>
    <t>3213</t>
  </si>
  <si>
    <t>1068</t>
  </si>
  <si>
    <t>329</t>
  </si>
  <si>
    <t>2340</t>
  </si>
  <si>
    <t>1581</t>
  </si>
  <si>
    <t>230</t>
  </si>
  <si>
    <t>672</t>
  </si>
  <si>
    <t>3214</t>
  </si>
  <si>
    <t>780</t>
  </si>
  <si>
    <t>1487</t>
  </si>
  <si>
    <t>1194</t>
  </si>
  <si>
    <t>234</t>
  </si>
  <si>
    <t>1725</t>
  </si>
  <si>
    <t>809</t>
  </si>
  <si>
    <t>2565</t>
  </si>
  <si>
    <t>2390</t>
  </si>
  <si>
    <t>1136</t>
  </si>
  <si>
    <t>2242</t>
  </si>
  <si>
    <t>673</t>
  </si>
  <si>
    <t>3203</t>
  </si>
  <si>
    <t>908</t>
  </si>
  <si>
    <t>3204</t>
  </si>
  <si>
    <t>2495</t>
  </si>
  <si>
    <t>1078</t>
  </si>
  <si>
    <t>2243</t>
  </si>
  <si>
    <t>855</t>
  </si>
  <si>
    <t>3205</t>
  </si>
  <si>
    <t>3206</t>
  </si>
  <si>
    <t>1920</t>
  </si>
  <si>
    <t>244</t>
  </si>
  <si>
    <t>747</t>
  </si>
  <si>
    <t>126</t>
  </si>
  <si>
    <t>2803</t>
  </si>
  <si>
    <t>2829</t>
  </si>
  <si>
    <t>2377</t>
  </si>
  <si>
    <t>123</t>
  </si>
  <si>
    <t>862</t>
  </si>
  <si>
    <t>3207</t>
  </si>
  <si>
    <t>3396</t>
  </si>
  <si>
    <t>75</t>
  </si>
  <si>
    <t>1493</t>
  </si>
  <si>
    <t>1558</t>
  </si>
  <si>
    <t>2135</t>
  </si>
  <si>
    <t>3140</t>
  </si>
  <si>
    <t>1138</t>
  </si>
  <si>
    <t>974</t>
  </si>
  <si>
    <t>1812</t>
  </si>
  <si>
    <t>1080</t>
  </si>
  <si>
    <t>885</t>
  </si>
  <si>
    <t>1899</t>
  </si>
  <si>
    <t>1596</t>
  </si>
  <si>
    <t>3216</t>
  </si>
  <si>
    <t>3217</t>
  </si>
  <si>
    <t>3218</t>
  </si>
  <si>
    <t>3219</t>
  </si>
  <si>
    <t>3220</t>
  </si>
  <si>
    <t>1616</t>
  </si>
  <si>
    <t>2068</t>
  </si>
  <si>
    <t>3221</t>
  </si>
  <si>
    <t>1073</t>
  </si>
  <si>
    <t>1139</t>
  </si>
  <si>
    <t>916</t>
  </si>
  <si>
    <t>912</t>
  </si>
  <si>
    <t>2067</t>
  </si>
  <si>
    <t>3222</t>
  </si>
  <si>
    <t>570</t>
  </si>
  <si>
    <t>138</t>
  </si>
  <si>
    <t>1094</t>
  </si>
  <si>
    <t>1420</t>
  </si>
  <si>
    <t>3223</t>
  </si>
  <si>
    <t>2129</t>
  </si>
  <si>
    <t>3397</t>
  </si>
  <si>
    <t>1908</t>
  </si>
  <si>
    <t>1626</t>
  </si>
  <si>
    <t>1375</t>
  </si>
  <si>
    <t>2250</t>
  </si>
  <si>
    <t>2039</t>
  </si>
  <si>
    <t>2464</t>
  </si>
  <si>
    <t>1476</t>
  </si>
  <si>
    <t>1403</t>
  </si>
  <si>
    <t>1743</t>
  </si>
  <si>
    <t>1519</t>
  </si>
  <si>
    <t>1672</t>
  </si>
  <si>
    <t>56</t>
  </si>
  <si>
    <t>3314</t>
  </si>
  <si>
    <t>3224</t>
  </si>
  <si>
    <t>203</t>
  </si>
  <si>
    <t>3225</t>
  </si>
  <si>
    <t>3227</t>
  </si>
  <si>
    <t>1036</t>
  </si>
  <si>
    <t>206</t>
  </si>
  <si>
    <t>208</t>
  </si>
  <si>
    <t>1682</t>
  </si>
  <si>
    <t>1293</t>
  </si>
  <si>
    <t>287</t>
  </si>
  <si>
    <t>3228</t>
  </si>
  <si>
    <t>977</t>
  </si>
  <si>
    <t>2879</t>
  </si>
  <si>
    <t>3229</t>
  </si>
  <si>
    <t>3230</t>
  </si>
  <si>
    <t>209</t>
  </si>
  <si>
    <t>1037</t>
  </si>
  <si>
    <t>3231</t>
  </si>
  <si>
    <t>3398</t>
  </si>
  <si>
    <t>292</t>
  </si>
  <si>
    <t>Fulking Perching Hill / Barn</t>
  </si>
  <si>
    <t>3429</t>
  </si>
  <si>
    <t>2248</t>
  </si>
  <si>
    <t>2754</t>
  </si>
  <si>
    <t>3146</t>
  </si>
  <si>
    <t>3147</t>
  </si>
  <si>
    <t>1290</t>
  </si>
  <si>
    <t>205</t>
  </si>
  <si>
    <t>1882</t>
  </si>
  <si>
    <t>357</t>
  </si>
  <si>
    <t>3232</t>
  </si>
  <si>
    <t>2000</t>
  </si>
  <si>
    <t>3233</t>
  </si>
  <si>
    <t>3234</t>
  </si>
  <si>
    <t>2966</t>
  </si>
  <si>
    <t>2802</t>
  </si>
  <si>
    <t>2560</t>
  </si>
  <si>
    <t>2244</t>
  </si>
  <si>
    <t>1673</t>
  </si>
  <si>
    <t>356</t>
  </si>
  <si>
    <t>1916</t>
  </si>
  <si>
    <t>2366</t>
  </si>
  <si>
    <t>2245</t>
  </si>
  <si>
    <t>2253</t>
  </si>
  <si>
    <t>1316</t>
  </si>
  <si>
    <t>3000</t>
  </si>
  <si>
    <t>2381</t>
  </si>
  <si>
    <t>122</t>
  </si>
  <si>
    <t>936</t>
  </si>
  <si>
    <t>144</t>
  </si>
  <si>
    <t>1819</t>
  </si>
  <si>
    <t>2877</t>
  </si>
  <si>
    <t>166</t>
  </si>
  <si>
    <t>1083</t>
  </si>
  <si>
    <t>129</t>
  </si>
  <si>
    <t>490</t>
  </si>
  <si>
    <t>2633</t>
  </si>
  <si>
    <t>821</t>
  </si>
  <si>
    <t>1776</t>
  </si>
  <si>
    <t>2004</t>
  </si>
  <si>
    <t>1077</t>
  </si>
  <si>
    <t>192</t>
  </si>
  <si>
    <t>2246</t>
  </si>
  <si>
    <t>488</t>
  </si>
  <si>
    <t>2249</t>
  </si>
  <si>
    <t>2564</t>
  </si>
  <si>
    <t>3142</t>
  </si>
  <si>
    <t>168</t>
  </si>
  <si>
    <t>820</t>
  </si>
  <si>
    <t>1568</t>
  </si>
  <si>
    <t>286</t>
  </si>
  <si>
    <t>3399</t>
  </si>
  <si>
    <t>2690</t>
  </si>
  <si>
    <t>347</t>
  </si>
  <si>
    <t>769</t>
  </si>
  <si>
    <t>1912</t>
  </si>
  <si>
    <t>802</t>
  </si>
  <si>
    <t>2170</t>
  </si>
  <si>
    <t>2378</t>
  </si>
  <si>
    <t>120</t>
  </si>
  <si>
    <t>1591</t>
  </si>
  <si>
    <t>748</t>
  </si>
  <si>
    <t>3143</t>
  </si>
  <si>
    <t>1949</t>
  </si>
  <si>
    <t>1631</t>
  </si>
  <si>
    <t>966</t>
  </si>
  <si>
    <t>877</t>
  </si>
  <si>
    <t>879</t>
  </si>
  <si>
    <t>180</t>
  </si>
  <si>
    <t>830</t>
  </si>
  <si>
    <t>1806</t>
  </si>
  <si>
    <t>870</t>
  </si>
  <si>
    <t>3208</t>
  </si>
  <si>
    <t>513</t>
  </si>
  <si>
    <t>881</t>
  </si>
  <si>
    <t>685</t>
  </si>
  <si>
    <t>3041</t>
  </si>
  <si>
    <t>1378</t>
  </si>
  <si>
    <t>3209</t>
  </si>
  <si>
    <t>360</t>
  </si>
  <si>
    <t>340</t>
  </si>
  <si>
    <t>170</t>
  </si>
  <si>
    <t>1421</t>
  </si>
  <si>
    <t>TQ30V</t>
  </si>
  <si>
    <t>1445</t>
  </si>
  <si>
    <t>1072</t>
  </si>
  <si>
    <t>3023</t>
  </si>
  <si>
    <t>1572</t>
  </si>
  <si>
    <t>2255</t>
  </si>
  <si>
    <t>3400</t>
  </si>
  <si>
    <t>191</t>
  </si>
  <si>
    <t>794</t>
  </si>
  <si>
    <t>1994</t>
  </si>
  <si>
    <t>753</t>
  </si>
  <si>
    <t>1363</t>
  </si>
  <si>
    <t>112</t>
  </si>
  <si>
    <t>Streat Hill Farm</t>
  </si>
  <si>
    <t>TQ3514</t>
  </si>
  <si>
    <t>TQ3516</t>
  </si>
  <si>
    <t>TQ3517</t>
  </si>
  <si>
    <t>TQ3518</t>
  </si>
  <si>
    <t>TQ3520</t>
  </si>
  <si>
    <t>TQ3521</t>
  </si>
  <si>
    <t>TQ3525</t>
  </si>
  <si>
    <t>TQ3528</t>
  </si>
  <si>
    <t>TQ3531</t>
  </si>
  <si>
    <t>TQ3534</t>
  </si>
  <si>
    <t>TQ3535</t>
  </si>
  <si>
    <t>TQ3537</t>
  </si>
  <si>
    <t>TQ3538</t>
  </si>
  <si>
    <t>Felbridge Hedgecourt Lake - not in Sussex</t>
  </si>
  <si>
    <t>TQ3604</t>
  </si>
  <si>
    <t>TQ3605</t>
  </si>
  <si>
    <t>TQ3608</t>
  </si>
  <si>
    <t>TQ3617</t>
  </si>
  <si>
    <t>TQ3619</t>
  </si>
  <si>
    <t>TQ3621</t>
  </si>
  <si>
    <t>TQ3624</t>
  </si>
  <si>
    <t>TQ3626</t>
  </si>
  <si>
    <t>TQ3631</t>
  </si>
  <si>
    <t>W Hoathley Giffards Wood</t>
  </si>
  <si>
    <t>TQ3636</t>
  </si>
  <si>
    <t>TQ3702</t>
  </si>
  <si>
    <t>TQ3703</t>
  </si>
  <si>
    <t>TQ3705</t>
  </si>
  <si>
    <t>TQ3708</t>
  </si>
  <si>
    <t>TQ3710</t>
  </si>
  <si>
    <t>TQ3716</t>
  </si>
  <si>
    <t>TQ3717</t>
  </si>
  <si>
    <t>TQ3719</t>
  </si>
  <si>
    <t>Chailey Romany Ridges</t>
  </si>
  <si>
    <t>TQ3723</t>
  </si>
  <si>
    <t>TQ3727</t>
  </si>
  <si>
    <t>TQ3731</t>
  </si>
  <si>
    <t>Mill Place nr Weirwood</t>
  </si>
  <si>
    <t>TQ3735</t>
  </si>
  <si>
    <t>TQ3736</t>
  </si>
  <si>
    <t>TQ3737</t>
  </si>
  <si>
    <t>TQ3738</t>
  </si>
  <si>
    <t>TQ3739</t>
  </si>
  <si>
    <t>TQ3802</t>
  </si>
  <si>
    <t>TQ3803</t>
  </si>
  <si>
    <t>TQ3804</t>
  </si>
  <si>
    <t>TQ3807</t>
  </si>
  <si>
    <t>TQ3810</t>
  </si>
  <si>
    <t>TQ3811</t>
  </si>
  <si>
    <t>TQ3814</t>
  </si>
  <si>
    <t>TQ3816</t>
  </si>
  <si>
    <t>TQ3817</t>
  </si>
  <si>
    <t>TQ3818</t>
  </si>
  <si>
    <t>Chailey Common</t>
  </si>
  <si>
    <t>TQ3823</t>
  </si>
  <si>
    <t>TQ3829</t>
  </si>
  <si>
    <t>TQ3831</t>
  </si>
  <si>
    <t>TQ3835</t>
  </si>
  <si>
    <t>TQ3837</t>
  </si>
  <si>
    <t>TQ3838</t>
  </si>
  <si>
    <t>TQ3839</t>
  </si>
  <si>
    <t>TQ3902</t>
  </si>
  <si>
    <t>TQ3903</t>
  </si>
  <si>
    <t>TQ3905</t>
  </si>
  <si>
    <t>TQ3906</t>
  </si>
  <si>
    <t>TQ3907</t>
  </si>
  <si>
    <t>Cooksbr'ge Tulleywells Fm</t>
  </si>
  <si>
    <t>TQ3914</t>
  </si>
  <si>
    <t>Chailey South</t>
  </si>
  <si>
    <t>TQ3920</t>
  </si>
  <si>
    <t>TQ3923</t>
  </si>
  <si>
    <t>TQ3924</t>
  </si>
  <si>
    <t>TQ3925</t>
  </si>
  <si>
    <t>TQ3926</t>
  </si>
  <si>
    <t>TQ3927</t>
  </si>
  <si>
    <t>TQ3932</t>
  </si>
  <si>
    <t>TQ3934</t>
  </si>
  <si>
    <t>TQ4000</t>
  </si>
  <si>
    <t>TQ4002</t>
  </si>
  <si>
    <t>TQ4004</t>
  </si>
  <si>
    <t>TQ4006</t>
  </si>
  <si>
    <t>TQ4008</t>
  </si>
  <si>
    <t>TQ4010</t>
  </si>
  <si>
    <t>TQ4014</t>
  </si>
  <si>
    <t>TQ4016</t>
  </si>
  <si>
    <t>South Chailey Balneath Fm</t>
  </si>
  <si>
    <t>TQ4018</t>
  </si>
  <si>
    <t>TQ4020</t>
  </si>
  <si>
    <t>TQ4021</t>
  </si>
  <si>
    <t>TQ4025</t>
  </si>
  <si>
    <t>TQ4026</t>
  </si>
  <si>
    <t>TQ4028</t>
  </si>
  <si>
    <t>Ashdown Forest Hindleap</t>
  </si>
  <si>
    <t>TQ4039</t>
  </si>
  <si>
    <t>TQ4100</t>
  </si>
  <si>
    <t>TQ4102</t>
  </si>
  <si>
    <t>TQ4103</t>
  </si>
  <si>
    <t>TQ4105</t>
  </si>
  <si>
    <t>TQ4114</t>
  </si>
  <si>
    <t>TQ4115</t>
  </si>
  <si>
    <t>TQ4122</t>
  </si>
  <si>
    <t>TQ4124</t>
  </si>
  <si>
    <t>TQ4129</t>
  </si>
  <si>
    <t>TQ4134</t>
  </si>
  <si>
    <t>TQ4136</t>
  </si>
  <si>
    <t>TQ4138</t>
  </si>
  <si>
    <t>TQ4139</t>
  </si>
  <si>
    <t>TQ4201</t>
  </si>
  <si>
    <t>TQ4202</t>
  </si>
  <si>
    <t>TQ4204</t>
  </si>
  <si>
    <t>TQ4211</t>
  </si>
  <si>
    <t>Upper Wellingham</t>
  </si>
  <si>
    <t>TQ4214</t>
  </si>
  <si>
    <t>TQ4221</t>
  </si>
  <si>
    <t>TQ4222</t>
  </si>
  <si>
    <t>TQ4225</t>
  </si>
  <si>
    <t>TQ4228</t>
  </si>
  <si>
    <t>TQ4232</t>
  </si>
  <si>
    <t>TQ4235</t>
  </si>
  <si>
    <t>TQ4237</t>
  </si>
  <si>
    <t>TQ4238</t>
  </si>
  <si>
    <t>TQ4300</t>
  </si>
  <si>
    <t>TQ4301</t>
  </si>
  <si>
    <t>TQ4303</t>
  </si>
  <si>
    <t>TQ4309</t>
  </si>
  <si>
    <t>TQ4311</t>
  </si>
  <si>
    <t>TQ4315</t>
  </si>
  <si>
    <t>TQ4316</t>
  </si>
  <si>
    <t>TQ4318</t>
  </si>
  <si>
    <t>TQ4321</t>
  </si>
  <si>
    <t>TQ4323</t>
  </si>
  <si>
    <t>TQ4325</t>
  </si>
  <si>
    <t>TQ4326</t>
  </si>
  <si>
    <t>638</t>
  </si>
  <si>
    <t>1327</t>
  </si>
  <si>
    <t>2493</t>
  </si>
  <si>
    <t>260</t>
  </si>
  <si>
    <t>1542</t>
  </si>
  <si>
    <t>2557</t>
  </si>
  <si>
    <t>2001</t>
  </si>
  <si>
    <t>1810</t>
  </si>
  <si>
    <t>1610</t>
  </si>
  <si>
    <t>706</t>
  </si>
  <si>
    <t>2659</t>
  </si>
  <si>
    <t>Lesser Spotted Woodpecker</t>
  </si>
  <si>
    <t>TQ2539</t>
  </si>
  <si>
    <t>TQ2540</t>
  </si>
  <si>
    <t>TQ2541</t>
  </si>
  <si>
    <t>TQ2605</t>
  </si>
  <si>
    <t>TQ2607</t>
  </si>
  <si>
    <t>TQ2610</t>
  </si>
  <si>
    <t>TQ2614</t>
  </si>
  <si>
    <t>TQ2617</t>
  </si>
  <si>
    <t>TQ2619</t>
  </si>
  <si>
    <t>TQ2622</t>
  </si>
  <si>
    <t>TQ2624</t>
  </si>
  <si>
    <t>TQ2625</t>
  </si>
  <si>
    <t>TQ2626</t>
  </si>
  <si>
    <t>TQ2630</t>
  </si>
  <si>
    <t>TQ2631</t>
  </si>
  <si>
    <t>TQ2633</t>
  </si>
  <si>
    <t>TQ2634</t>
  </si>
  <si>
    <t>TQ2635</t>
  </si>
  <si>
    <t>TQ2637</t>
  </si>
  <si>
    <t>TQ2638</t>
  </si>
  <si>
    <t>TQ2640</t>
  </si>
  <si>
    <t>TQ2703</t>
  </si>
  <si>
    <t>TQ2705</t>
  </si>
  <si>
    <t>Toads Hall Valley</t>
  </si>
  <si>
    <t>TQ2708</t>
  </si>
  <si>
    <t>TQ2709</t>
  </si>
  <si>
    <t>TQ2710</t>
  </si>
  <si>
    <t>TQ2714</t>
  </si>
  <si>
    <t>TQ2715</t>
  </si>
  <si>
    <t>TQ2719</t>
  </si>
  <si>
    <t>TQ2720</t>
  </si>
  <si>
    <t>TQ2721</t>
  </si>
  <si>
    <t>TQ2724</t>
  </si>
  <si>
    <t>TQ2725</t>
  </si>
  <si>
    <t>TQ2726</t>
  </si>
  <si>
    <t>TQ2727</t>
  </si>
  <si>
    <t>TQ2730</t>
  </si>
  <si>
    <t>TQ2735</t>
  </si>
  <si>
    <t>TQ2736</t>
  </si>
  <si>
    <t>TQ2803</t>
  </si>
  <si>
    <t>TQ2804</t>
  </si>
  <si>
    <t>TQ2807</t>
  </si>
  <si>
    <t>TQ2809</t>
  </si>
  <si>
    <t>TQ2811</t>
  </si>
  <si>
    <t>TQ2814</t>
  </si>
  <si>
    <t>TQ2816</t>
  </si>
  <si>
    <t>TQ2817</t>
  </si>
  <si>
    <t>TQ2819</t>
  </si>
  <si>
    <t>TQ2822</t>
  </si>
  <si>
    <t>TQ2823</t>
  </si>
  <si>
    <t>TQ2825</t>
  </si>
  <si>
    <t>TQ2827</t>
  </si>
  <si>
    <t>TQ2830</t>
  </si>
  <si>
    <t>TQ2833</t>
  </si>
  <si>
    <t>TQ2836</t>
  </si>
  <si>
    <t>TQ2839</t>
  </si>
  <si>
    <t>TQ2841</t>
  </si>
  <si>
    <t>TQ2903</t>
  </si>
  <si>
    <t>TQ2904</t>
  </si>
  <si>
    <t>TQ2905</t>
  </si>
  <si>
    <t>TQ2906</t>
  </si>
  <si>
    <t>TQ2907</t>
  </si>
  <si>
    <t>TQ2909</t>
  </si>
  <si>
    <t>TQ2912</t>
  </si>
  <si>
    <t>TQ2913</t>
  </si>
  <si>
    <t>TQ2915</t>
  </si>
  <si>
    <t>TQ2920</t>
  </si>
  <si>
    <t>TQ2921</t>
  </si>
  <si>
    <t>TQ2926</t>
  </si>
  <si>
    <t>TQ2927</t>
  </si>
  <si>
    <t>TQ2928</t>
  </si>
  <si>
    <t>TQ2932</t>
  </si>
  <si>
    <t>TQ2934</t>
  </si>
  <si>
    <t>TQ2935</t>
  </si>
  <si>
    <t>TQ2937</t>
  </si>
  <si>
    <t>TQ2938</t>
  </si>
  <si>
    <t>TQ2941</t>
  </si>
  <si>
    <t>TQ3004</t>
  </si>
  <si>
    <t>TQ3005</t>
  </si>
  <si>
    <t>TQ3008</t>
  </si>
  <si>
    <t>TQ3010</t>
  </si>
  <si>
    <t>TQ3021</t>
  </si>
  <si>
    <t>TQ3022</t>
  </si>
  <si>
    <t>TQ3027</t>
  </si>
  <si>
    <t>TQ3028</t>
  </si>
  <si>
    <t>TQ3031</t>
  </si>
  <si>
    <t>TQ3036</t>
  </si>
  <si>
    <t>TQ3039</t>
  </si>
  <si>
    <t>TQ3105</t>
  </si>
  <si>
    <t>TQ3112</t>
  </si>
  <si>
    <t>TQ3115</t>
  </si>
  <si>
    <t>TQ3116</t>
  </si>
  <si>
    <t>TQ3117</t>
  </si>
  <si>
    <t>TQ3119</t>
  </si>
  <si>
    <t>TQ3121</t>
  </si>
  <si>
    <t>TQ3123</t>
  </si>
  <si>
    <t>TQ3126</t>
  </si>
  <si>
    <t>TQ3127</t>
  </si>
  <si>
    <t>TQ3132</t>
  </si>
  <si>
    <t>TQ3133</t>
  </si>
  <si>
    <t>TQ3135</t>
  </si>
  <si>
    <t>TQ3201</t>
  </si>
  <si>
    <t>TQ3202</t>
  </si>
  <si>
    <t>TQ3203</t>
  </si>
  <si>
    <t>TQ3209</t>
  </si>
  <si>
    <t>TQ3211</t>
  </si>
  <si>
    <t>TQ3214</t>
  </si>
  <si>
    <t>TQ3216</t>
  </si>
  <si>
    <t>TQ3218</t>
  </si>
  <si>
    <t>TQ3223</t>
  </si>
  <si>
    <t>TQ3224</t>
  </si>
  <si>
    <t>TQ3235</t>
  </si>
  <si>
    <t>TQ3239</t>
  </si>
  <si>
    <t>TQ3305</t>
  </si>
  <si>
    <t>TQ3306</t>
  </si>
  <si>
    <t>TQ3308</t>
  </si>
  <si>
    <t>TQ3310</t>
  </si>
  <si>
    <t>Ditchling High Park Farm</t>
  </si>
  <si>
    <t>TQ3312</t>
  </si>
  <si>
    <t>TQ3314</t>
  </si>
  <si>
    <t>TQ3315</t>
  </si>
  <si>
    <t>TQ3316</t>
  </si>
  <si>
    <t>TQ3320</t>
  </si>
  <si>
    <t>TQ3323</t>
  </si>
  <si>
    <t>TQ3325</t>
  </si>
  <si>
    <t>TQ3327</t>
  </si>
  <si>
    <t>TQ3332</t>
  </si>
  <si>
    <t>TQ3333</t>
  </si>
  <si>
    <t>TQ3335</t>
  </si>
  <si>
    <t>TQ3337</t>
  </si>
  <si>
    <t>TQ3402</t>
  </si>
  <si>
    <t>TQ3408</t>
  </si>
  <si>
    <t>TQ3412</t>
  </si>
  <si>
    <t>TQ3413</t>
  </si>
  <si>
    <t>TQ3415</t>
  </si>
  <si>
    <t>Blackbrook Wood B-Hill</t>
  </si>
  <si>
    <t>TQ3421</t>
  </si>
  <si>
    <t>TQ3423</t>
  </si>
  <si>
    <t>TQ3432</t>
  </si>
  <si>
    <t>TQ3433</t>
  </si>
  <si>
    <t>TQ3435</t>
  </si>
  <si>
    <t>TQ3439</t>
  </si>
  <si>
    <t>TQ3502</t>
  </si>
  <si>
    <t>TQ3503</t>
  </si>
  <si>
    <t>TQ3506</t>
  </si>
  <si>
    <t>TQ3507</t>
  </si>
  <si>
    <t>TQ3509</t>
  </si>
  <si>
    <t>TQ3510</t>
  </si>
  <si>
    <t>TQ3511</t>
  </si>
  <si>
    <t>Wet Level (E.Rother)</t>
  </si>
  <si>
    <t>Wey &amp; Arun Canal</t>
  </si>
  <si>
    <t>Whatlington Maddomswood</t>
  </si>
  <si>
    <t>TQ7519</t>
  </si>
  <si>
    <t>Whatlington Woods Place</t>
  </si>
  <si>
    <t>BJ Bateman</t>
  </si>
  <si>
    <t>AB Battey</t>
  </si>
  <si>
    <t>RJ Bayne</t>
  </si>
  <si>
    <t>AJ Beasley</t>
  </si>
  <si>
    <t>BH Beck</t>
  </si>
  <si>
    <t>TR Beech</t>
  </si>
  <si>
    <t>PR Belchamber</t>
  </si>
  <si>
    <t>RW Berry</t>
  </si>
  <si>
    <t>East Hoathly Barham House</t>
  </si>
  <si>
    <t>TQ5317</t>
  </si>
  <si>
    <t>East Hoathly Gray Wood</t>
  </si>
  <si>
    <t>TQ5316</t>
  </si>
  <si>
    <t>East Hoathly</t>
  </si>
  <si>
    <t>TQ5116</t>
  </si>
  <si>
    <t>Hambrook nr Chichester</t>
  </si>
  <si>
    <t>SU7806</t>
  </si>
  <si>
    <t>Hammer nr Haslemere</t>
  </si>
  <si>
    <t>SU8732</t>
  </si>
  <si>
    <t>Hammerwood Gotwick Manor</t>
  </si>
  <si>
    <t>TQ4239</t>
  </si>
  <si>
    <t>Hammerwood Scarletts</t>
  </si>
  <si>
    <t>TQ4439</t>
  </si>
  <si>
    <t>Hamsey ( River Ouse )</t>
  </si>
  <si>
    <t>TQ4112</t>
  </si>
  <si>
    <t>Hamsey North End</t>
  </si>
  <si>
    <t>TQ4113</t>
  </si>
  <si>
    <t>Handcross Ashfold</t>
  </si>
  <si>
    <t>TQ2428</t>
  </si>
  <si>
    <t>Handcross Bensonhill Wood</t>
  </si>
  <si>
    <t>TQ2632</t>
  </si>
  <si>
    <t>Handcross Hyde Estate</t>
  </si>
  <si>
    <t>Filsham Upper Fen &amp; Old Lagoon</t>
  </si>
  <si>
    <t>TQ776098</t>
  </si>
  <si>
    <t>Filsham Upper Wilting Fm</t>
  </si>
  <si>
    <t>TQ775100</t>
  </si>
  <si>
    <t>Filsham Watermill Marsh</t>
  </si>
  <si>
    <t>TQ757104</t>
  </si>
  <si>
    <t>Filsham West Marsh</t>
  </si>
  <si>
    <t>Melodious Warbler</t>
  </si>
  <si>
    <t>Marmora's Warbler</t>
  </si>
  <si>
    <t>Dartford Warbler</t>
  </si>
  <si>
    <t>Spectacled Warbler</t>
  </si>
  <si>
    <t>Subalpine Warbler</t>
  </si>
  <si>
    <t>Sardinian Warbler</t>
  </si>
  <si>
    <t>Ruppell's Warbler</t>
  </si>
  <si>
    <t>Desert Warbler</t>
  </si>
  <si>
    <t>Orphean Warbler</t>
  </si>
  <si>
    <t>Barred Warbler</t>
  </si>
  <si>
    <t>Lesser Whitethroat</t>
  </si>
  <si>
    <t>Garden Warbler</t>
  </si>
  <si>
    <t>Blackcap</t>
  </si>
  <si>
    <t>Greenish Warbler</t>
  </si>
  <si>
    <t>Green Warbler</t>
  </si>
  <si>
    <t>Two-barred Greenish Warbler</t>
  </si>
  <si>
    <t>Arctic Warbler</t>
  </si>
  <si>
    <t>Pallas's Warbler</t>
  </si>
  <si>
    <t>Yellow-browed Warbler</t>
  </si>
  <si>
    <t>Humei Yellow-browed Warbler</t>
  </si>
  <si>
    <t>Radde's Warbler</t>
  </si>
  <si>
    <t>Dusky Warbler</t>
  </si>
  <si>
    <t>Bonelli's Warbler</t>
  </si>
  <si>
    <t>Wood Warbler</t>
  </si>
  <si>
    <t>Abietinus/tristis Chiff-chaff</t>
  </si>
  <si>
    <t>Willow Warbler</t>
  </si>
  <si>
    <t>Continental Willow Warbler</t>
  </si>
  <si>
    <t>Goldcrest</t>
  </si>
  <si>
    <t>Firecrest</t>
  </si>
  <si>
    <t>Spotted Flycatcher</t>
  </si>
  <si>
    <t>Red-breasted Flycatcher</t>
  </si>
  <si>
    <t>Collared Flycatcher</t>
  </si>
  <si>
    <t>Wryneck</t>
  </si>
  <si>
    <t>Green Woodpecker</t>
  </si>
  <si>
    <t>Black Woodpecker</t>
  </si>
  <si>
    <t>Yellow-bellied Sapsucker</t>
  </si>
  <si>
    <t>Great Spotted Woodpecker</t>
  </si>
  <si>
    <t>A Spendiff</t>
  </si>
  <si>
    <t>MP Stanyer</t>
  </si>
  <si>
    <t>RJ Stevens</t>
  </si>
  <si>
    <t>DR Stoddard</t>
  </si>
  <si>
    <t>DW Taylor</t>
  </si>
  <si>
    <t>PA Tinning</t>
  </si>
  <si>
    <t>DI Trowman</t>
  </si>
  <si>
    <t>RG Tucker</t>
  </si>
  <si>
    <t>HW Turner</t>
  </si>
  <si>
    <t>MH Turton</t>
  </si>
  <si>
    <t>MD Walker</t>
  </si>
  <si>
    <t>LA Walther</t>
  </si>
  <si>
    <t>J Watkin</t>
  </si>
  <si>
    <t>SM Wellman</t>
  </si>
  <si>
    <t>TJ Wells</t>
  </si>
  <si>
    <t>JJ Wheatley</t>
  </si>
  <si>
    <t>K White (Keith)</t>
  </si>
  <si>
    <t>Handcross Warren Wood</t>
  </si>
  <si>
    <t>TQ2429</t>
  </si>
  <si>
    <t>Handcross</t>
  </si>
  <si>
    <t>Hangleton Benfield Valley</t>
  </si>
  <si>
    <t>Hangleton nr Highdown</t>
  </si>
  <si>
    <t>TQ0803</t>
  </si>
  <si>
    <t>Hardham</t>
  </si>
  <si>
    <t>West Stoke nr Lavant</t>
  </si>
  <si>
    <t>SU8308</t>
  </si>
  <si>
    <t>West Wittering (Ch)</t>
  </si>
  <si>
    <t>Westbourne nr Emsworth</t>
  </si>
  <si>
    <t>SU7507</t>
  </si>
  <si>
    <t>Westburton Hill</t>
  </si>
  <si>
    <t>SU8516</t>
  </si>
  <si>
    <t>Westergate</t>
  </si>
  <si>
    <t>SU9305</t>
  </si>
  <si>
    <t>Westerton</t>
  </si>
  <si>
    <t>SU8807</t>
  </si>
  <si>
    <t>Westfield Brede Bridge</t>
  </si>
  <si>
    <t>Westfield Crowham Manor</t>
  </si>
  <si>
    <t>Westfield Kent Street</t>
  </si>
  <si>
    <t>TQ7816</t>
  </si>
  <si>
    <t>Westfield New Cut</t>
  </si>
  <si>
    <t>TQ8115</t>
  </si>
  <si>
    <t>Westfield Place</t>
  </si>
  <si>
    <t>TQ8017</t>
  </si>
  <si>
    <t>Westfield Spraysbridge Fm</t>
  </si>
  <si>
    <t>TQ7916</t>
  </si>
  <si>
    <t>Westfield Wheel Farm</t>
  </si>
  <si>
    <t>TQ8015</t>
  </si>
  <si>
    <t>Westfield Whiteland Wood</t>
  </si>
  <si>
    <t>TQ8014</t>
  </si>
  <si>
    <t>Westfield</t>
  </si>
  <si>
    <t>Westham nr Pevensey</t>
  </si>
  <si>
    <t>TQ6304</t>
  </si>
  <si>
    <t>Westhampnett</t>
  </si>
  <si>
    <t>SU8806</t>
  </si>
  <si>
    <t>Westmeston Heathy Brow</t>
  </si>
  <si>
    <t>TQ3212</t>
  </si>
  <si>
    <t>Westmeston nr Ditchling</t>
  </si>
  <si>
    <t>Westmeston Sedlow Wood</t>
  </si>
  <si>
    <t>TQ3414</t>
  </si>
  <si>
    <t>Westmeston Wick Farm</t>
  </si>
  <si>
    <t>TQ3213</t>
  </si>
  <si>
    <t>AM Macpherson</t>
  </si>
  <si>
    <t>DMS Major</t>
  </si>
  <si>
    <t xml:space="preserve"> Many Observers</t>
  </si>
  <si>
    <t>AK Martin</t>
  </si>
  <si>
    <t>PD Matson</t>
  </si>
  <si>
    <t>JR McSweeney</t>
  </si>
  <si>
    <t>SB Miller</t>
  </si>
  <si>
    <t>GK Mitchell</t>
  </si>
  <si>
    <t>NJ Moran</t>
  </si>
  <si>
    <t>ST Munday</t>
  </si>
  <si>
    <t>DA Newman</t>
  </si>
  <si>
    <t>BT Nobbs</t>
  </si>
  <si>
    <t>SJ Oates</t>
  </si>
  <si>
    <t>MK Overy</t>
  </si>
  <si>
    <t>TH Peregrine</t>
  </si>
  <si>
    <t>MJ Pollard</t>
  </si>
  <si>
    <t>MG Prince (Mike)</t>
  </si>
  <si>
    <t>AR Quinton</t>
  </si>
  <si>
    <t>PSJ Restorick</t>
  </si>
  <si>
    <t>JP Richards</t>
  </si>
  <si>
    <t>DW Rugg</t>
  </si>
  <si>
    <t>JM Rushforth</t>
  </si>
  <si>
    <t>NJ Rutter</t>
  </si>
  <si>
    <t>HGJ Saunders</t>
  </si>
  <si>
    <t>RC Self</t>
  </si>
  <si>
    <t>TE Shailer</t>
  </si>
  <si>
    <t>CI Shaw</t>
  </si>
  <si>
    <t>PP Short</t>
  </si>
  <si>
    <t>PD Sinclair</t>
  </si>
  <si>
    <t>MB Skirrow</t>
  </si>
  <si>
    <t xml:space="preserve"> Sparrows Green Res Group</t>
  </si>
  <si>
    <t>TJ Fraser</t>
  </si>
  <si>
    <t>CD French</t>
  </si>
  <si>
    <t>NF Fuller</t>
  </si>
  <si>
    <t>KM Galtry</t>
  </si>
  <si>
    <t xml:space="preserve"> Gifford Recorder</t>
  </si>
  <si>
    <t>CJ Green</t>
  </si>
  <si>
    <t>SJ Greer</t>
  </si>
  <si>
    <t>RD Gross</t>
  </si>
  <si>
    <t xml:space="preserve"> Hampshire Ornithological Society</t>
  </si>
  <si>
    <t>SM Harris</t>
  </si>
  <si>
    <t>DG Harris</t>
  </si>
  <si>
    <t xml:space="preserve"> Haven Wildlife Consultants</t>
  </si>
  <si>
    <t>RM Haydon</t>
  </si>
  <si>
    <t>IM Hayward</t>
  </si>
  <si>
    <t>MDM Helps</t>
  </si>
  <si>
    <t>EA Henwood</t>
  </si>
  <si>
    <t>JR Hiley</t>
  </si>
  <si>
    <t>DJ Hoare</t>
  </si>
  <si>
    <t>TN Hodge</t>
  </si>
  <si>
    <t xml:space="preserve"> Home &amp; Country Recorder</t>
  </si>
  <si>
    <t>TD Hounsome</t>
  </si>
  <si>
    <t>DJ Humphries</t>
  </si>
  <si>
    <t>AE Hunt</t>
  </si>
  <si>
    <t>JB Ingham</t>
  </si>
  <si>
    <t>JR James</t>
  </si>
  <si>
    <t>JM Johnson</t>
  </si>
  <si>
    <t>NG Johnson</t>
  </si>
  <si>
    <t>GW Jones</t>
  </si>
  <si>
    <t>JJ Kelsall</t>
  </si>
  <si>
    <t>JO Kenney</t>
  </si>
  <si>
    <t>JA Kett</t>
  </si>
  <si>
    <t>RK Kiley</t>
  </si>
  <si>
    <t>GR Kirk</t>
  </si>
  <si>
    <t>EC Lang</t>
  </si>
  <si>
    <t>MR Lawn</t>
  </si>
  <si>
    <t>MJ Lawson</t>
  </si>
  <si>
    <t>MJ Leitch</t>
  </si>
  <si>
    <t>TJ Edwards</t>
  </si>
  <si>
    <t>GV Edwards</t>
  </si>
  <si>
    <t>LJ Elliott</t>
  </si>
  <si>
    <t>WH Ellis</t>
  </si>
  <si>
    <t>PR Ells</t>
  </si>
  <si>
    <t>MJ Emery</t>
  </si>
  <si>
    <t>RD Evans</t>
  </si>
  <si>
    <t>CM Everett</t>
  </si>
  <si>
    <t>AN Everett</t>
  </si>
  <si>
    <t>RJ Fairbank</t>
  </si>
  <si>
    <t>JM Fairs</t>
  </si>
  <si>
    <t>RD Faull</t>
  </si>
  <si>
    <t>JA Feest</t>
  </si>
  <si>
    <t xml:space="preserve"> Buckinghamshire Bird Club</t>
  </si>
  <si>
    <t>RW Bullock</t>
  </si>
  <si>
    <t>PD Carter</t>
  </si>
  <si>
    <t>MC Casemore</t>
  </si>
  <si>
    <t>SM Chastell</t>
  </si>
  <si>
    <t>MJ Chattaway</t>
  </si>
  <si>
    <t>DJ Chown</t>
  </si>
  <si>
    <t>PR Clarke</t>
  </si>
  <si>
    <t>CN Cook</t>
  </si>
  <si>
    <t>TI Corbett</t>
  </si>
  <si>
    <t>RW Coursey</t>
  </si>
  <si>
    <t>NC Crighton</t>
  </si>
  <si>
    <t>MJ Cuff</t>
  </si>
  <si>
    <t>JP Cullen</t>
  </si>
  <si>
    <t>GC Cundale</t>
  </si>
  <si>
    <t>BTO Dataset (BBS)</t>
  </si>
  <si>
    <t>BTO Dataset (NRS)</t>
  </si>
  <si>
    <t>AM Davis</t>
  </si>
  <si>
    <t>RJ Douthwaite</t>
  </si>
  <si>
    <t>JE Druett</t>
  </si>
  <si>
    <t xml:space="preserve"> Dungeness Bird Observatory</t>
  </si>
  <si>
    <t>GM Evans (Gerald)</t>
  </si>
  <si>
    <t>PJ Everitt</t>
  </si>
  <si>
    <t>MJ Ford</t>
  </si>
  <si>
    <t>DC Fowler</t>
  </si>
  <si>
    <t>AS Fox</t>
  </si>
  <si>
    <t>SU8502</t>
  </si>
  <si>
    <t>Dragons Green</t>
  </si>
  <si>
    <t>TQ1423</t>
  </si>
  <si>
    <t>Dragons Grn Renches Wood</t>
  </si>
  <si>
    <t>Drayton Pond nr Chi GP</t>
  </si>
  <si>
    <t>SU8904</t>
  </si>
  <si>
    <t>Droke nr East Dean</t>
  </si>
  <si>
    <t>SU9212</t>
  </si>
  <si>
    <t>Drungewick Manor</t>
  </si>
  <si>
    <t>TQ0630</t>
  </si>
  <si>
    <t>Duncton Burton Park</t>
  </si>
  <si>
    <t>Duncton Chingford Pond</t>
  </si>
  <si>
    <t>SU9717</t>
  </si>
  <si>
    <t>Duncton Common</t>
  </si>
  <si>
    <t>Duncton Down</t>
  </si>
  <si>
    <t>SU9515</t>
  </si>
  <si>
    <t>Duncton Mill Pond</t>
  </si>
  <si>
    <t>SU964165</t>
  </si>
  <si>
    <t>Duncton</t>
  </si>
  <si>
    <t>RM Billings</t>
  </si>
  <si>
    <t>RF Bird</t>
  </si>
  <si>
    <t>LR Bird</t>
  </si>
  <si>
    <t>EA Blackwell</t>
  </si>
  <si>
    <t>DC Blackwell</t>
  </si>
  <si>
    <t>PF Bonham</t>
  </si>
  <si>
    <t>GF Boniface</t>
  </si>
  <si>
    <t>MJ Booth</t>
  </si>
  <si>
    <t>Pagham West Side Shingle (3.7)</t>
  </si>
  <si>
    <t>Pagham Whites Crk mudflts (9.13)</t>
  </si>
  <si>
    <t>SZ877971</t>
  </si>
  <si>
    <t>Pagham Whites Crk mudflts(9.9)</t>
  </si>
  <si>
    <t>SZ875970</t>
  </si>
  <si>
    <t>Palfrey Copse nr Ebernoe</t>
  </si>
  <si>
    <t>Pallingham nr Pulborough</t>
  </si>
  <si>
    <t>TQ0321</t>
  </si>
  <si>
    <t>Pangdean nr Brighton</t>
  </si>
  <si>
    <t>TQ2911</t>
  </si>
  <si>
    <t>Paplands nr Billingshurst</t>
  </si>
  <si>
    <t>Parham Bog Common</t>
  </si>
  <si>
    <t>TQ0615</t>
  </si>
  <si>
    <t>Parham Estate</t>
  </si>
  <si>
    <t>Parham House Lake</t>
  </si>
  <si>
    <t>TQ0514</t>
  </si>
  <si>
    <t>Parham Northpark Wood</t>
  </si>
  <si>
    <t>Parham Sparrite Common</t>
  </si>
  <si>
    <t>TQ0515</t>
  </si>
  <si>
    <t>Parham Woodmill Pond</t>
  </si>
  <si>
    <t>Park Street nr Slinfold</t>
  </si>
  <si>
    <t>TQ1131</t>
  </si>
  <si>
    <t>AK Shaxson</t>
  </si>
  <si>
    <t>YB Smith</t>
  </si>
  <si>
    <t>MA Snelling</t>
  </si>
  <si>
    <t>NJ Steer</t>
  </si>
  <si>
    <t>TS Stocker</t>
  </si>
  <si>
    <t>JE Wakeling</t>
  </si>
  <si>
    <t>Cuckfield Percys Meadow</t>
  </si>
  <si>
    <t>TQ304251</t>
  </si>
  <si>
    <t>Cuckmere Meanders</t>
  </si>
  <si>
    <t>SU7910</t>
  </si>
  <si>
    <t>Walderton Lordington Cpse</t>
  </si>
  <si>
    <t>SU7810</t>
  </si>
  <si>
    <t>Walderton</t>
  </si>
  <si>
    <t>Waldron</t>
  </si>
  <si>
    <t>TQ5419</t>
  </si>
  <si>
    <t>Walland Marsh Cheyne Ct</t>
  </si>
  <si>
    <t>TQ9921</t>
  </si>
  <si>
    <t>Walland Marsh</t>
  </si>
  <si>
    <t>Wallcrouch nr Ticehurst</t>
  </si>
  <si>
    <t>TQ6630</t>
  </si>
  <si>
    <t>Warbleton Bathurst Farm</t>
  </si>
  <si>
    <t>TQ6217</t>
  </si>
  <si>
    <t>NA Driver</t>
  </si>
  <si>
    <t>DL Duncan</t>
  </si>
  <si>
    <t>SM Dungey</t>
  </si>
  <si>
    <t>DP Dunk</t>
  </si>
  <si>
    <t>RJ Dunning</t>
  </si>
  <si>
    <t>PR Durnell</t>
  </si>
  <si>
    <t>RY E (Rye Visitor)</t>
  </si>
  <si>
    <t>MJ Eales</t>
  </si>
  <si>
    <t>AR Eales</t>
  </si>
  <si>
    <t>MF Eaton</t>
  </si>
  <si>
    <t>Lewes</t>
  </si>
  <si>
    <t>Leythorne Meadow (SWT Reserve)</t>
  </si>
  <si>
    <t>SU880032</t>
  </si>
  <si>
    <t>Lickfold Close Copse</t>
  </si>
  <si>
    <t>SU9225</t>
  </si>
  <si>
    <t>Lickfold nr Lurgashall</t>
  </si>
  <si>
    <t>Lidsey Lodge</t>
  </si>
  <si>
    <t>SU9402</t>
  </si>
  <si>
    <t>Lidsey Old Canal &amp; Tip</t>
  </si>
  <si>
    <t>SU9303</t>
  </si>
  <si>
    <t>Lidsey Sewage Works</t>
  </si>
  <si>
    <t>SU9403</t>
  </si>
  <si>
    <t>Linchmere Cognor Wood</t>
  </si>
  <si>
    <t>Linchmere Common</t>
  </si>
  <si>
    <t>SU8631</t>
  </si>
  <si>
    <t>Linchmere Danley Farm</t>
  </si>
  <si>
    <t>Linchmere Hammer Bottom</t>
  </si>
  <si>
    <t>Linchmere Hollycombe</t>
  </si>
  <si>
    <t>SU8529</t>
  </si>
  <si>
    <t>Linchmere Iron Hill</t>
  </si>
  <si>
    <t>Linchmere Newlands Cott</t>
  </si>
  <si>
    <t>Linchmere nr Fernhurst</t>
  </si>
  <si>
    <t>Linchmere Parkgate Rough</t>
  </si>
  <si>
    <t>SU860298</t>
  </si>
  <si>
    <t>Linchmere Poison Copse</t>
  </si>
  <si>
    <t>SU8630</t>
  </si>
  <si>
    <t>TQ7211</t>
  </si>
  <si>
    <t>TQ7212</t>
  </si>
  <si>
    <t>TQ7214</t>
  </si>
  <si>
    <t>TQ7219</t>
  </si>
  <si>
    <t>TQ7220</t>
  </si>
  <si>
    <t>TQ7223</t>
  </si>
  <si>
    <t>TQ7224</t>
  </si>
  <si>
    <t>TQ7225</t>
  </si>
  <si>
    <t>TQ7228</t>
  </si>
  <si>
    <t>TQ7230</t>
  </si>
  <si>
    <t>TQ7231</t>
  </si>
  <si>
    <t>TQ7309</t>
  </si>
  <si>
    <t>TQ7311</t>
  </si>
  <si>
    <t>TQ7312</t>
  </si>
  <si>
    <t>TQ7313</t>
  </si>
  <si>
    <t>TQ7315</t>
  </si>
  <si>
    <t>TQ7316</t>
  </si>
  <si>
    <t>TQ7317</t>
  </si>
  <si>
    <t>TQ7321</t>
  </si>
  <si>
    <t>TQ7328</t>
  </si>
  <si>
    <t>TQ7404</t>
  </si>
  <si>
    <t>TQ7405</t>
  </si>
  <si>
    <t>TQ7406</t>
  </si>
  <si>
    <t>TQ7407</t>
  </si>
  <si>
    <t>TQ7408</t>
  </si>
  <si>
    <t>TQ7410</t>
  </si>
  <si>
    <t>TQ7411</t>
  </si>
  <si>
    <t>TQ7413</t>
  </si>
  <si>
    <t>TQ7420</t>
  </si>
  <si>
    <t>TQ7423</t>
  </si>
  <si>
    <t>TQ7424</t>
  </si>
  <si>
    <t>TQ7425</t>
  </si>
  <si>
    <t>TQ7426</t>
  </si>
  <si>
    <t>TQ7427</t>
  </si>
  <si>
    <t>TQ7428</t>
  </si>
  <si>
    <t>TQ7507</t>
  </si>
  <si>
    <t>TQ7508</t>
  </si>
  <si>
    <t>TQ7511</t>
  </si>
  <si>
    <t>TQ7516</t>
  </si>
  <si>
    <t>TQ7517</t>
  </si>
  <si>
    <t>Littlehampton East Beach</t>
  </si>
  <si>
    <t>TQ028012</t>
  </si>
  <si>
    <t>Littlehampton Golf Course</t>
  </si>
  <si>
    <t>Littlehampton Marina</t>
  </si>
  <si>
    <t>TQ0102</t>
  </si>
  <si>
    <t>TQ2416</t>
  </si>
  <si>
    <t>Blakehurst nr Arundel</t>
  </si>
  <si>
    <t>TQ0406</t>
  </si>
  <si>
    <t>Bluebell Railway</t>
  </si>
  <si>
    <t>Bodiam Northlands</t>
  </si>
  <si>
    <t>TQ7727</t>
  </si>
  <si>
    <t>Bodiam Ockham House</t>
  </si>
  <si>
    <t>TQ7824</t>
  </si>
  <si>
    <t>Bodiam Udiam Farm</t>
  </si>
  <si>
    <t>TQ7724</t>
  </si>
  <si>
    <t>Bodiam</t>
  </si>
  <si>
    <t>Bodle Street Green</t>
  </si>
  <si>
    <t>TQ6514</t>
  </si>
  <si>
    <t>Bognor  Aldwick</t>
  </si>
  <si>
    <t>Bognor Chalcroft</t>
  </si>
  <si>
    <t>SU9100</t>
  </si>
  <si>
    <t>Bognor Hotham Park</t>
  </si>
  <si>
    <t>SZ9399</t>
  </si>
  <si>
    <t>Bognor Lec Airfield</t>
  </si>
  <si>
    <t>SU9401</t>
  </si>
  <si>
    <t>TQ0825</t>
  </si>
  <si>
    <t>Billingshurst Rowfold</t>
  </si>
  <si>
    <t>TQ1026</t>
  </si>
  <si>
    <t>Billingshurst Rowner Farm</t>
  </si>
  <si>
    <t>TQ0726</t>
  </si>
  <si>
    <t>Billingshurst</t>
  </si>
  <si>
    <t>Binstead Meadow Lodge</t>
  </si>
  <si>
    <t>SU9905</t>
  </si>
  <si>
    <t>Binsted Barns Copse</t>
  </si>
  <si>
    <t>Binsted nr Arundel</t>
  </si>
  <si>
    <t>SU9806</t>
  </si>
  <si>
    <t>Birch Farm nr Weir Wood</t>
  </si>
  <si>
    <t>TQ3734</t>
  </si>
  <si>
    <t>Birchgrove Newnhams Wood</t>
  </si>
  <si>
    <t>TQ4029</t>
  </si>
  <si>
    <t>Dixter nr Northiam</t>
  </si>
  <si>
    <t>TQ8125</t>
  </si>
  <si>
    <t>Doleham Valley</t>
  </si>
  <si>
    <t>TQ8316</t>
  </si>
  <si>
    <t>Donnington Forge</t>
  </si>
  <si>
    <t>SU8501</t>
  </si>
  <si>
    <t>Donnington</t>
  </si>
  <si>
    <t>TQ52K</t>
  </si>
  <si>
    <t>TQ52L</t>
  </si>
  <si>
    <t>TQ52M</t>
  </si>
  <si>
    <t>TQ52N</t>
  </si>
  <si>
    <t>TQ52P</t>
  </si>
  <si>
    <t>TQ52Q</t>
  </si>
  <si>
    <t>TQ52R</t>
  </si>
  <si>
    <t>TQ52S</t>
  </si>
  <si>
    <t>TQ52T</t>
  </si>
  <si>
    <t>TQ52U</t>
  </si>
  <si>
    <t>TQ52V</t>
  </si>
  <si>
    <t>TQ52W</t>
  </si>
  <si>
    <t>TQ52X</t>
  </si>
  <si>
    <t>TQ52Y</t>
  </si>
  <si>
    <t>TQ52Z</t>
  </si>
  <si>
    <t>TQ53A</t>
  </si>
  <si>
    <t>TQ53B</t>
  </si>
  <si>
    <t>TQ53C</t>
  </si>
  <si>
    <t>TQ53D</t>
  </si>
  <si>
    <t>TQ53E</t>
  </si>
  <si>
    <t>TQ53F</t>
  </si>
  <si>
    <t>TQ53G</t>
  </si>
  <si>
    <t>TQ53H</t>
  </si>
  <si>
    <t>TQ53I</t>
  </si>
  <si>
    <t>TQ53K</t>
  </si>
  <si>
    <t>TQ53L</t>
  </si>
  <si>
    <t>TQ53M</t>
  </si>
  <si>
    <t>TQ53N</t>
  </si>
  <si>
    <t>TQ53Q</t>
  </si>
  <si>
    <t>TQ53R</t>
  </si>
  <si>
    <t>TQ53S</t>
  </si>
  <si>
    <t>TQ53T</t>
  </si>
  <si>
    <t>TQ53V</t>
  </si>
  <si>
    <t>TQ53W</t>
  </si>
  <si>
    <t>TQ53X</t>
  </si>
  <si>
    <t>TQ53Y</t>
  </si>
  <si>
    <t>TQ54A</t>
  </si>
  <si>
    <t>TQ60A</t>
  </si>
  <si>
    <t>TQ60B</t>
  </si>
  <si>
    <t>TQ60C</t>
  </si>
  <si>
    <t>TQ60D</t>
  </si>
  <si>
    <t>TQ60E</t>
  </si>
  <si>
    <t>TQ60F</t>
  </si>
  <si>
    <t>TQ60G</t>
  </si>
  <si>
    <t>TQ60H</t>
  </si>
  <si>
    <t>TQ60I</t>
  </si>
  <si>
    <t>TQ60J</t>
  </si>
  <si>
    <t>TQ60K</t>
  </si>
  <si>
    <t>TQ60L</t>
  </si>
  <si>
    <t>TQ60M</t>
  </si>
  <si>
    <t>TQ60N</t>
  </si>
  <si>
    <t>TQ60P</t>
  </si>
  <si>
    <t>TQ60S</t>
  </si>
  <si>
    <t>TQ60T</t>
  </si>
  <si>
    <t>TQ60U</t>
  </si>
  <si>
    <t>TQ60X</t>
  </si>
  <si>
    <t>TQ60Y</t>
  </si>
  <si>
    <t>TQ60Z</t>
  </si>
  <si>
    <t>TQ61A</t>
  </si>
  <si>
    <t>TQ61B</t>
  </si>
  <si>
    <t>TQ61C</t>
  </si>
  <si>
    <t>TQ61D</t>
  </si>
  <si>
    <t>TQ61E</t>
  </si>
  <si>
    <t>TQ61F</t>
  </si>
  <si>
    <t>TQ61G</t>
  </si>
  <si>
    <t>TQ61H</t>
  </si>
  <si>
    <t>TQ61I</t>
  </si>
  <si>
    <t>TQ61J</t>
  </si>
  <si>
    <t>TQ61K</t>
  </si>
  <si>
    <t>TQ61L</t>
  </si>
  <si>
    <t>TQ61M</t>
  </si>
  <si>
    <t>TQ61N</t>
  </si>
  <si>
    <t>TQ61P</t>
  </si>
  <si>
    <t>TQ61Q</t>
  </si>
  <si>
    <t>TQ61R</t>
  </si>
  <si>
    <t>TQ61S</t>
  </si>
  <si>
    <t>TQ61T</t>
  </si>
  <si>
    <t>TQ61U</t>
  </si>
  <si>
    <t>TQ61V</t>
  </si>
  <si>
    <t>TQ61W</t>
  </si>
  <si>
    <t>TQ61X</t>
  </si>
  <si>
    <t>TQ61Y</t>
  </si>
  <si>
    <t>TQ61Z</t>
  </si>
  <si>
    <t>TQ62A</t>
  </si>
  <si>
    <t>TQ62B</t>
  </si>
  <si>
    <t>TQ62C</t>
  </si>
  <si>
    <t>TQ62D</t>
  </si>
  <si>
    <t>TQ62E</t>
  </si>
  <si>
    <t>TQ62F</t>
  </si>
  <si>
    <t>TQ62G</t>
  </si>
  <si>
    <t>TQ62H</t>
  </si>
  <si>
    <t>TQ62I</t>
  </si>
  <si>
    <t>TQ62J</t>
  </si>
  <si>
    <t>TQ62K</t>
  </si>
  <si>
    <t>TQ62L</t>
  </si>
  <si>
    <t>TQ62M</t>
  </si>
  <si>
    <t>TQ62N</t>
  </si>
  <si>
    <t>TQ62P</t>
  </si>
  <si>
    <t>TQ62Q</t>
  </si>
  <si>
    <t>TQ62R</t>
  </si>
  <si>
    <t>TQ62S</t>
  </si>
  <si>
    <t>TQ62T</t>
  </si>
  <si>
    <t>TQ62U</t>
  </si>
  <si>
    <t>TQ62V</t>
  </si>
  <si>
    <t>TQ62W</t>
  </si>
  <si>
    <t>TQ62X</t>
  </si>
  <si>
    <t>TQ62Y</t>
  </si>
  <si>
    <t>TQ62Z</t>
  </si>
  <si>
    <t>TQ63A</t>
  </si>
  <si>
    <t>TQ63B</t>
  </si>
  <si>
    <t>TQ63C</t>
  </si>
  <si>
    <t>TQ63D</t>
  </si>
  <si>
    <t>TQ63F</t>
  </si>
  <si>
    <t>TQ63G</t>
  </si>
  <si>
    <t>TQ63H</t>
  </si>
  <si>
    <t>TQ63I</t>
  </si>
  <si>
    <t>TQ63J</t>
  </si>
  <si>
    <t>TQ63K</t>
  </si>
  <si>
    <t>TQ6829</t>
  </si>
  <si>
    <t>TQ6831</t>
  </si>
  <si>
    <t>TQ9918</t>
  </si>
  <si>
    <t>TQ9920</t>
  </si>
  <si>
    <t>TR0019</t>
  </si>
  <si>
    <t>TRO117</t>
  </si>
  <si>
    <t>TV4399</t>
  </si>
  <si>
    <t>TV4699</t>
  </si>
  <si>
    <t>TV4798</t>
  </si>
  <si>
    <t>TV4799</t>
  </si>
  <si>
    <t>TV4899</t>
  </si>
  <si>
    <t>TV4999</t>
  </si>
  <si>
    <t>TV5099</t>
  </si>
  <si>
    <t>West Dean Friston Forest</t>
  </si>
  <si>
    <t>PJ Biggs</t>
  </si>
  <si>
    <t>TQ6534</t>
  </si>
  <si>
    <t>TQ6634</t>
  </si>
  <si>
    <t>TQ6716</t>
  </si>
  <si>
    <t>Lewes Houndean Bottom</t>
  </si>
  <si>
    <t>TQ3909</t>
  </si>
  <si>
    <t>Lewes Kingstonridge</t>
  </si>
  <si>
    <t>TQ3808</t>
  </si>
  <si>
    <t>Lewes Malling Down</t>
  </si>
  <si>
    <t>TQ4210</t>
  </si>
  <si>
    <t>Lewes Old Malling Farm</t>
  </si>
  <si>
    <t>TQ4011</t>
  </si>
  <si>
    <t>Lewes Priory</t>
  </si>
  <si>
    <t>TQ4109</t>
  </si>
  <si>
    <t>Lewes Race Course</t>
  </si>
  <si>
    <t>TQ3910</t>
  </si>
  <si>
    <t>Lewes Southerham Farm</t>
  </si>
  <si>
    <t>TQ4209</t>
  </si>
  <si>
    <t>Lewes The Pells</t>
  </si>
  <si>
    <t>TQ4110</t>
  </si>
  <si>
    <t>Lewes Winterbourne</t>
  </si>
  <si>
    <t>TQ4009</t>
  </si>
  <si>
    <t>TQ33T</t>
  </si>
  <si>
    <t>TQ33U</t>
  </si>
  <si>
    <t>TQ33V</t>
  </si>
  <si>
    <t>TQ33W</t>
  </si>
  <si>
    <t>TQ33X</t>
  </si>
  <si>
    <t>TQ33Y</t>
  </si>
  <si>
    <t>TQ33Z</t>
  </si>
  <si>
    <t>TQ40A</t>
  </si>
  <si>
    <t>TQ40B</t>
  </si>
  <si>
    <t>TQ40C</t>
  </si>
  <si>
    <t>TQ40D</t>
  </si>
  <si>
    <t>TQ40E</t>
  </si>
  <si>
    <t>TQ40F</t>
  </si>
  <si>
    <t>TQ40G</t>
  </si>
  <si>
    <t>TQ40H</t>
  </si>
  <si>
    <t>TQ40I</t>
  </si>
  <si>
    <t>TQ40J</t>
  </si>
  <si>
    <t>TQ40K</t>
  </si>
  <si>
    <t>TQ40L</t>
  </si>
  <si>
    <t>TQ40M</t>
  </si>
  <si>
    <t>TQ40N</t>
  </si>
  <si>
    <t>TQ40P</t>
  </si>
  <si>
    <t>TQ40Q</t>
  </si>
  <si>
    <t>TQ40R</t>
  </si>
  <si>
    <t>TQ40S</t>
  </si>
  <si>
    <t>TQ40T</t>
  </si>
  <si>
    <t>TQ40U</t>
  </si>
  <si>
    <t>TQ40V</t>
  </si>
  <si>
    <t>TQ40W</t>
  </si>
  <si>
    <t>TQ40X</t>
  </si>
  <si>
    <t>TQ40Y</t>
  </si>
  <si>
    <t>TQ40Z</t>
  </si>
  <si>
    <t>TQ41A</t>
  </si>
  <si>
    <t>TQ41B</t>
  </si>
  <si>
    <t>TQ41C</t>
  </si>
  <si>
    <t>TQ41D</t>
  </si>
  <si>
    <t>TQ41E</t>
  </si>
  <si>
    <t>TQ41F</t>
  </si>
  <si>
    <t>TQ41G</t>
  </si>
  <si>
    <t>TQ41H</t>
  </si>
  <si>
    <t>TQ41I</t>
  </si>
  <si>
    <t>TQ41J</t>
  </si>
  <si>
    <t>TQ41K</t>
  </si>
  <si>
    <t>TQ41L</t>
  </si>
  <si>
    <t>TQ41M</t>
  </si>
  <si>
    <t>TQ41N</t>
  </si>
  <si>
    <t>TQ41P</t>
  </si>
  <si>
    <t>TQ41Q</t>
  </si>
  <si>
    <t>TQ41R</t>
  </si>
  <si>
    <t>TQ41S</t>
  </si>
  <si>
    <t>TQ41T</t>
  </si>
  <si>
    <t>TQ41U</t>
  </si>
  <si>
    <t>TQ41V</t>
  </si>
  <si>
    <t>TQ41W</t>
  </si>
  <si>
    <t>TQ41X</t>
  </si>
  <si>
    <t>TQ41Y</t>
  </si>
  <si>
    <t>TQ41Z</t>
  </si>
  <si>
    <t>TQ42A</t>
  </si>
  <si>
    <t>TQ42B</t>
  </si>
  <si>
    <t>TQ42C</t>
  </si>
  <si>
    <t>TQ42D</t>
  </si>
  <si>
    <t>TQ42E</t>
  </si>
  <si>
    <t>TQ42F</t>
  </si>
  <si>
    <t>TQ42G</t>
  </si>
  <si>
    <t>TQ42H</t>
  </si>
  <si>
    <t>TQ42I</t>
  </si>
  <si>
    <t>TQ42J</t>
  </si>
  <si>
    <t>TQ42K</t>
  </si>
  <si>
    <t>TQ42L</t>
  </si>
  <si>
    <t>TQ42M</t>
  </si>
  <si>
    <t>TQ42N</t>
  </si>
  <si>
    <t>TQ42P</t>
  </si>
  <si>
    <t>TQ42Q</t>
  </si>
  <si>
    <t>TQ42R</t>
  </si>
  <si>
    <t>TQ42S</t>
  </si>
  <si>
    <t>TQ42T</t>
  </si>
  <si>
    <t>TQ42U</t>
  </si>
  <si>
    <t>TQ42V</t>
  </si>
  <si>
    <t>TQ42W</t>
  </si>
  <si>
    <t>TQ42X</t>
  </si>
  <si>
    <t>TQ42Y</t>
  </si>
  <si>
    <t>TQ42Z</t>
  </si>
  <si>
    <t>TQ43A</t>
  </si>
  <si>
    <t>TQ43B</t>
  </si>
  <si>
    <t>TQ43C</t>
  </si>
  <si>
    <t>TQ43D</t>
  </si>
  <si>
    <t>TQ43E</t>
  </si>
  <si>
    <t>TQ43F</t>
  </si>
  <si>
    <t>TQ43G</t>
  </si>
  <si>
    <t>TQ43H</t>
  </si>
  <si>
    <t>TQ43I</t>
  </si>
  <si>
    <t>TQ43J</t>
  </si>
  <si>
    <t>TQ43K</t>
  </si>
  <si>
    <t>TQ43L</t>
  </si>
  <si>
    <t>TQ43M</t>
  </si>
  <si>
    <t>TQ43N</t>
  </si>
  <si>
    <t>TQ43P</t>
  </si>
  <si>
    <t>TQ43Q</t>
  </si>
  <si>
    <t>TQ43R</t>
  </si>
  <si>
    <t>TQ43S</t>
  </si>
  <si>
    <t>TQ43T</t>
  </si>
  <si>
    <t>TQ43U</t>
  </si>
  <si>
    <t>TQ43V</t>
  </si>
  <si>
    <t>TQ43W</t>
  </si>
  <si>
    <t>TQ43X</t>
  </si>
  <si>
    <t>TQ43Y</t>
  </si>
  <si>
    <t>TQ43Z</t>
  </si>
  <si>
    <t>TQ44Q</t>
  </si>
  <si>
    <t>TQ44V</t>
  </si>
  <si>
    <t>TQ50A</t>
  </si>
  <si>
    <t>TQ50B</t>
  </si>
  <si>
    <t>TQ50C</t>
  </si>
  <si>
    <t>TQ50D</t>
  </si>
  <si>
    <t>TQ50E</t>
  </si>
  <si>
    <t>TQ50F</t>
  </si>
  <si>
    <t>TQ50G</t>
  </si>
  <si>
    <t>TQ50H</t>
  </si>
  <si>
    <t>TQ50I</t>
  </si>
  <si>
    <t>TQ50J</t>
  </si>
  <si>
    <t>TQ50K</t>
  </si>
  <si>
    <t>TQ50L</t>
  </si>
  <si>
    <t>TQ50M</t>
  </si>
  <si>
    <t>TQ50N</t>
  </si>
  <si>
    <t>TQ50P</t>
  </si>
  <si>
    <t>TQ50Q</t>
  </si>
  <si>
    <t>TQ50R</t>
  </si>
  <si>
    <t>TQ50S</t>
  </si>
  <si>
    <t>TQ50T</t>
  </si>
  <si>
    <t>TQ50U</t>
  </si>
  <si>
    <t>TQ50V</t>
  </si>
  <si>
    <t>TQ50W</t>
  </si>
  <si>
    <t>TQ50X</t>
  </si>
  <si>
    <t>TQ50Y</t>
  </si>
  <si>
    <t>TQ50Z</t>
  </si>
  <si>
    <t>TQ51A</t>
  </si>
  <si>
    <t>TQ51B</t>
  </si>
  <si>
    <t>TQ51C</t>
  </si>
  <si>
    <t>TQ51D</t>
  </si>
  <si>
    <t>TQ51E</t>
  </si>
  <si>
    <t>TQ51F</t>
  </si>
  <si>
    <t>TQ51G</t>
  </si>
  <si>
    <t>TQ51H</t>
  </si>
  <si>
    <t>TQ51I</t>
  </si>
  <si>
    <t>TQ51J</t>
  </si>
  <si>
    <t>TQ51K</t>
  </si>
  <si>
    <t>TQ51L</t>
  </si>
  <si>
    <t>TQ51M</t>
  </si>
  <si>
    <t>TQ51N</t>
  </si>
  <si>
    <t>TQ51P</t>
  </si>
  <si>
    <t>TQ51Q</t>
  </si>
  <si>
    <t>TQ51R</t>
  </si>
  <si>
    <t>TQ51S</t>
  </si>
  <si>
    <t>TQ51T</t>
  </si>
  <si>
    <t>TQ51U</t>
  </si>
  <si>
    <t>TQ51V</t>
  </si>
  <si>
    <t>TQ51W</t>
  </si>
  <si>
    <t>TQ51X</t>
  </si>
  <si>
    <t>TQ51Y</t>
  </si>
  <si>
    <t>TQ51Z</t>
  </si>
  <si>
    <t>TQ52A</t>
  </si>
  <si>
    <t>TQ52B</t>
  </si>
  <si>
    <t>TQ52C</t>
  </si>
  <si>
    <t>TQ52D</t>
  </si>
  <si>
    <t>TQ52E</t>
  </si>
  <si>
    <t>TQ52F</t>
  </si>
  <si>
    <t>TQ52G</t>
  </si>
  <si>
    <t>TQ52H</t>
  </si>
  <si>
    <t>TQ52I</t>
  </si>
  <si>
    <t>TQ52J</t>
  </si>
  <si>
    <t>Seabird Cliff Surveys</t>
  </si>
  <si>
    <t>National Survey records</t>
  </si>
  <si>
    <t>Dispersed Waterbird Survey (2002/03)</t>
  </si>
  <si>
    <t>BTO Migration Watch data</t>
  </si>
  <si>
    <t>Poynings Badgers Wood Fm</t>
  </si>
  <si>
    <t>TQ2413</t>
  </si>
  <si>
    <t>Poynings Newtimber Hill</t>
  </si>
  <si>
    <t>Poynings Newtimber Place</t>
  </si>
  <si>
    <t>TQ2613</t>
  </si>
  <si>
    <t>Poynings Park Wood</t>
  </si>
  <si>
    <t>Poynings</t>
  </si>
  <si>
    <t>TQ2612</t>
  </si>
  <si>
    <t>Priesthawes nr Pevensey</t>
  </si>
  <si>
    <t>TQ6005</t>
  </si>
  <si>
    <t>Prinsted (Ch)</t>
  </si>
  <si>
    <t>Pulborough Borough Farm</t>
  </si>
  <si>
    <t>TQ0620</t>
  </si>
  <si>
    <t>Pulborough Brooks (RSPB)</t>
  </si>
  <si>
    <t>Pulborough Codmore Hill</t>
  </si>
  <si>
    <t>Rusper Orltons Copse</t>
  </si>
  <si>
    <t>Rusper Venters</t>
  </si>
  <si>
    <t>Rusper</t>
  </si>
  <si>
    <t>TQ2037</t>
  </si>
  <si>
    <t>Rustington Golf Course</t>
  </si>
  <si>
    <t>TQ0503</t>
  </si>
  <si>
    <t>Rustington</t>
  </si>
  <si>
    <t>Rye Bay (Parent Site)</t>
  </si>
  <si>
    <t>Rye Bay Camber Pit Large</t>
  </si>
  <si>
    <t>TQ9519</t>
  </si>
  <si>
    <t>Rye Bay Camber Pit Small</t>
  </si>
  <si>
    <t>Rye Bay River Mouth</t>
  </si>
  <si>
    <t>TQ9517</t>
  </si>
  <si>
    <t>Rye Bay Sea &amp; Offshore</t>
  </si>
  <si>
    <t>TQ9415</t>
  </si>
  <si>
    <t>Rye Bay Wood</t>
  </si>
  <si>
    <t>TQ922174</t>
  </si>
  <si>
    <t>Rye Cadborough</t>
  </si>
  <si>
    <t>TQ9019</t>
  </si>
  <si>
    <t>Rye Caravan Site</t>
  </si>
  <si>
    <t>TQ940186</t>
  </si>
  <si>
    <t>Rye Castle Mill Fields</t>
  </si>
  <si>
    <t>TQ919195</t>
  </si>
  <si>
    <t>Rye Fields East</t>
  </si>
  <si>
    <t>Rye Foreign Clayton Fm</t>
  </si>
  <si>
    <t>TQ8921</t>
  </si>
  <si>
    <t>Rye Foreign Lea Farm</t>
  </si>
  <si>
    <t>TQ9022</t>
  </si>
  <si>
    <t>Rye Foreign</t>
  </si>
  <si>
    <t>Rye Golf Course</t>
  </si>
  <si>
    <t>Rye Harbour Allotments</t>
  </si>
  <si>
    <t>TQ938187</t>
  </si>
  <si>
    <t>Rye Harbour LNR</t>
  </si>
  <si>
    <t>Rye Harbour Road Fields</t>
  </si>
  <si>
    <t>TQ923199</t>
  </si>
  <si>
    <t>Rye Harbour SSSI</t>
  </si>
  <si>
    <t>TQ9218</t>
  </si>
  <si>
    <t>Rye Harbour Village</t>
  </si>
  <si>
    <t>TQ941190</t>
  </si>
  <si>
    <t>Rye Hbr Saltmarsh</t>
  </si>
  <si>
    <t>TQ9418</t>
  </si>
  <si>
    <t>Rye LNR Beach Reserve</t>
  </si>
  <si>
    <t>TQ9317</t>
  </si>
  <si>
    <t>Rye LNR Beach Tern Pool</t>
  </si>
  <si>
    <t>TQ938177</t>
  </si>
  <si>
    <t>TQ6008</t>
  </si>
  <si>
    <t>TQ6013</t>
  </si>
  <si>
    <t>TQ6020</t>
  </si>
  <si>
    <t>TQ6024</t>
  </si>
  <si>
    <t>TQ6129</t>
  </si>
  <si>
    <t>TQ6135</t>
  </si>
  <si>
    <t>TQ6201</t>
  </si>
  <si>
    <t>TQ6310</t>
  </si>
  <si>
    <t>TQ6320</t>
  </si>
  <si>
    <t>TQ6330</t>
  </si>
  <si>
    <t>TQ6403</t>
  </si>
  <si>
    <t>TQ6429</t>
  </si>
  <si>
    <t>TQ6507</t>
  </si>
  <si>
    <t>TQ6508</t>
  </si>
  <si>
    <t>TQ6510</t>
  </si>
  <si>
    <t>TQ5703</t>
  </si>
  <si>
    <t>TQ5800</t>
  </si>
  <si>
    <t>TQ32I</t>
  </si>
  <si>
    <t>TQ32J</t>
  </si>
  <si>
    <t>TQ32K</t>
  </si>
  <si>
    <t>TQ32L</t>
  </si>
  <si>
    <t>TQ32M</t>
  </si>
  <si>
    <t>TQ32N</t>
  </si>
  <si>
    <t>TQ32P</t>
  </si>
  <si>
    <t>TQ32Q</t>
  </si>
  <si>
    <t>TQ32R</t>
  </si>
  <si>
    <t>TQ32S</t>
  </si>
  <si>
    <t>TQ32T</t>
  </si>
  <si>
    <t>TQ32U</t>
  </si>
  <si>
    <t>TQ32V</t>
  </si>
  <si>
    <t>TQ32W</t>
  </si>
  <si>
    <t>TQ32X</t>
  </si>
  <si>
    <t>TQ32Y</t>
  </si>
  <si>
    <t>TQ32Z</t>
  </si>
  <si>
    <t>TQ33A</t>
  </si>
  <si>
    <t>TQ33B</t>
  </si>
  <si>
    <t>TQ33C</t>
  </si>
  <si>
    <t>TQ33D</t>
  </si>
  <si>
    <t>TQ33E</t>
  </si>
  <si>
    <t>TQ33F</t>
  </si>
  <si>
    <t>TQ33G</t>
  </si>
  <si>
    <t>TQ33H</t>
  </si>
  <si>
    <t>TQ33I</t>
  </si>
  <si>
    <t>TQ33J</t>
  </si>
  <si>
    <t>TQ33K</t>
  </si>
  <si>
    <t>TQ33L</t>
  </si>
  <si>
    <t>TQ33M</t>
  </si>
  <si>
    <t>TQ33N</t>
  </si>
  <si>
    <t>TQ33P</t>
  </si>
  <si>
    <t>TQ33Q</t>
  </si>
  <si>
    <t>TQ33R</t>
  </si>
  <si>
    <t>TQ33S</t>
  </si>
  <si>
    <t>3394</t>
  </si>
  <si>
    <t>1907</t>
  </si>
  <si>
    <t>2344</t>
  </si>
  <si>
    <t>1383</t>
  </si>
  <si>
    <t>176</t>
  </si>
  <si>
    <t>1372</t>
  </si>
  <si>
    <t>1052</t>
  </si>
  <si>
    <t>104</t>
  </si>
  <si>
    <t>1925</t>
  </si>
  <si>
    <t>2662</t>
  </si>
  <si>
    <t>1282</t>
  </si>
  <si>
    <t>3138</t>
  </si>
  <si>
    <t>3137</t>
  </si>
  <si>
    <t>1530</t>
  </si>
  <si>
    <t>1346</t>
  </si>
  <si>
    <t>1373</t>
  </si>
  <si>
    <t>202</t>
  </si>
  <si>
    <t>2254</t>
  </si>
  <si>
    <t>1251</t>
  </si>
  <si>
    <t>524</t>
  </si>
  <si>
    <t>46</t>
  </si>
  <si>
    <t>593</t>
  </si>
  <si>
    <t>3201</t>
  </si>
  <si>
    <t>1118</t>
  </si>
  <si>
    <t>1593</t>
  </si>
  <si>
    <t>3202</t>
  </si>
  <si>
    <t>887</t>
  </si>
  <si>
    <t>2917</t>
  </si>
  <si>
    <t>2175</t>
  </si>
  <si>
    <t>358</t>
  </si>
  <si>
    <t>1918</t>
  </si>
  <si>
    <t>1719</t>
  </si>
  <si>
    <t>3395</t>
  </si>
  <si>
    <t>1142</t>
  </si>
  <si>
    <t>NJ Thomas</t>
  </si>
  <si>
    <t>IR Thomas</t>
  </si>
  <si>
    <t>JW Thompson</t>
  </si>
  <si>
    <t>RJ Thorne</t>
  </si>
  <si>
    <t>PC Tinning</t>
  </si>
  <si>
    <t>AM Tivey</t>
  </si>
  <si>
    <t>SU9807</t>
  </si>
  <si>
    <t>SU9829</t>
  </si>
  <si>
    <t>Common Snipe</t>
  </si>
  <si>
    <t>Eurasian Curlew</t>
  </si>
  <si>
    <t>Common Redshank</t>
  </si>
  <si>
    <t>Mew Gull / Common Gull</t>
  </si>
  <si>
    <t>Caspian Gull</t>
  </si>
  <si>
    <t>Common Guillemot</t>
  </si>
  <si>
    <t>Wood Pigeon</t>
  </si>
  <si>
    <t>Rose-ringed Parakeet</t>
  </si>
  <si>
    <t>Common Cuckoo</t>
  </si>
  <si>
    <t>European Nightjar</t>
  </si>
  <si>
    <t>Common Swift</t>
  </si>
  <si>
    <t>Common Kingfisher</t>
  </si>
  <si>
    <t>European Bee-eater</t>
  </si>
  <si>
    <t>Wood Lark</t>
  </si>
  <si>
    <t>Sky Lark</t>
  </si>
  <si>
    <t>Barn Swallow</t>
  </si>
  <si>
    <t>Cliff Swallow</t>
  </si>
  <si>
    <t>Common Nightingale</t>
  </si>
  <si>
    <t>Common Redstart</t>
  </si>
  <si>
    <t>Northern Wheatear</t>
  </si>
  <si>
    <t>Greenland Wheatear</t>
  </si>
  <si>
    <t>Eurasian Reed Warbler</t>
  </si>
  <si>
    <t>Sykes's Warbler</t>
  </si>
  <si>
    <t>Common Whitethroat</t>
  </si>
  <si>
    <t>Common Chiffchaff</t>
  </si>
  <si>
    <t>Eurasian Treecreeper</t>
  </si>
  <si>
    <t>Common Starling</t>
  </si>
  <si>
    <t>Common Redpoll</t>
  </si>
  <si>
    <t>PL Callaway</t>
  </si>
  <si>
    <t>RL James</t>
  </si>
  <si>
    <t>PS Thompson</t>
  </si>
  <si>
    <t>PP Thompson</t>
  </si>
  <si>
    <t>JA Williams</t>
  </si>
  <si>
    <t>SK Woolley</t>
  </si>
  <si>
    <t>National Tawny Owl Survey 2005</t>
  </si>
  <si>
    <t>Scarce Woodland Bird Survey (2005-06)</t>
  </si>
  <si>
    <t>MJ Tribe</t>
  </si>
  <si>
    <t>CE Trollope</t>
  </si>
  <si>
    <t>NJ Voaden</t>
  </si>
  <si>
    <t>GA Wendon</t>
  </si>
  <si>
    <t>AM Wheeler</t>
  </si>
  <si>
    <t>AL Whitehead</t>
  </si>
  <si>
    <t>MD Woodman-Smith</t>
  </si>
  <si>
    <t>EA Wright</t>
  </si>
  <si>
    <t>KJ Wright</t>
  </si>
  <si>
    <t>Barcombe Res Recording Group</t>
  </si>
  <si>
    <t>Records from Birdguides</t>
  </si>
  <si>
    <t>Breeding Birds of Wet meadows (2002)</t>
  </si>
  <si>
    <t>438</t>
  </si>
  <si>
    <t>2143</t>
  </si>
  <si>
    <t>931</t>
  </si>
  <si>
    <t>519</t>
  </si>
  <si>
    <t>479</t>
  </si>
  <si>
    <t>2536</t>
  </si>
  <si>
    <t>2865</t>
  </si>
  <si>
    <t>545</t>
  </si>
  <si>
    <t>2537</t>
  </si>
  <si>
    <t>2202</t>
  </si>
  <si>
    <t>2213</t>
  </si>
  <si>
    <t>1005</t>
  </si>
  <si>
    <t>2492</t>
  </si>
  <si>
    <t>2219</t>
  </si>
  <si>
    <t>3390</t>
  </si>
  <si>
    <t>39</t>
  </si>
  <si>
    <t>147</t>
  </si>
  <si>
    <t>1127</t>
  </si>
  <si>
    <t>527</t>
  </si>
  <si>
    <t>836</t>
  </si>
  <si>
    <t>2225</t>
  </si>
  <si>
    <t>1448</t>
  </si>
  <si>
    <t>149</t>
  </si>
  <si>
    <t>2552</t>
  </si>
  <si>
    <t>1359</t>
  </si>
  <si>
    <t>1502</t>
  </si>
  <si>
    <t>1538</t>
  </si>
  <si>
    <t>509</t>
  </si>
  <si>
    <t>604</t>
  </si>
  <si>
    <t>2227</t>
  </si>
  <si>
    <t>2395</t>
  </si>
  <si>
    <t>350</t>
  </si>
  <si>
    <t>695</t>
  </si>
  <si>
    <t>2554</t>
  </si>
  <si>
    <t>517</t>
  </si>
  <si>
    <t>437</t>
  </si>
  <si>
    <t>1</t>
  </si>
  <si>
    <t>107</t>
  </si>
  <si>
    <t>220</t>
  </si>
  <si>
    <t>422</t>
  </si>
  <si>
    <t>431</t>
  </si>
  <si>
    <t>TQ10K</t>
  </si>
  <si>
    <t>1065</t>
  </si>
  <si>
    <t>239</t>
  </si>
  <si>
    <t>412</t>
  </si>
  <si>
    <t>240</t>
  </si>
  <si>
    <t>108</t>
  </si>
  <si>
    <t>1681</t>
  </si>
  <si>
    <t>223</t>
  </si>
  <si>
    <t>810</t>
  </si>
  <si>
    <t>2318</t>
  </si>
  <si>
    <t>2177</t>
  </si>
  <si>
    <t>218</t>
  </si>
  <si>
    <t>1366</t>
  </si>
  <si>
    <t>1382</t>
  </si>
  <si>
    <t>3391</t>
  </si>
  <si>
    <t>1066</t>
  </si>
  <si>
    <t>430</t>
  </si>
  <si>
    <t>432</t>
  </si>
  <si>
    <t>531</t>
  </si>
  <si>
    <t>1410</t>
  </si>
  <si>
    <t>987</t>
  </si>
  <si>
    <t>1438</t>
  </si>
  <si>
    <t>1462</t>
  </si>
  <si>
    <t>592</t>
  </si>
  <si>
    <t>2226</t>
  </si>
  <si>
    <t>591</t>
  </si>
  <si>
    <t>3001</t>
  </si>
  <si>
    <t>2228</t>
  </si>
  <si>
    <t>1440</t>
  </si>
  <si>
    <t>705</t>
  </si>
  <si>
    <t>2539</t>
  </si>
  <si>
    <t>1617</t>
  </si>
  <si>
    <t>3196</t>
  </si>
  <si>
    <t>1049</t>
  </si>
  <si>
    <t>538</t>
  </si>
  <si>
    <t>2221</t>
  </si>
  <si>
    <t>1629</t>
  </si>
  <si>
    <t>2222</t>
  </si>
  <si>
    <t>132</t>
  </si>
  <si>
    <t>543</t>
  </si>
  <si>
    <t>872</t>
  </si>
  <si>
    <t>2473</t>
  </si>
  <si>
    <t>535</t>
  </si>
  <si>
    <t>708</t>
  </si>
  <si>
    <t>1637</t>
  </si>
  <si>
    <t>442</t>
  </si>
  <si>
    <t>2689</t>
  </si>
  <si>
    <t>2553</t>
  </si>
  <si>
    <t>639</t>
  </si>
  <si>
    <t>105</t>
  </si>
  <si>
    <t>3197</t>
  </si>
  <si>
    <t>102</t>
  </si>
  <si>
    <t>2224</t>
  </si>
  <si>
    <t>3392</t>
  </si>
  <si>
    <t>2316</t>
  </si>
  <si>
    <t>544</t>
  </si>
  <si>
    <t>2960</t>
  </si>
  <si>
    <t>2229</t>
  </si>
  <si>
    <t>2231</t>
  </si>
  <si>
    <t>2232</t>
  </si>
  <si>
    <t>Slinfold)</t>
  </si>
  <si>
    <t>1651</t>
  </si>
  <si>
    <t>2684</t>
  </si>
  <si>
    <t>3198</t>
  </si>
  <si>
    <t>1130</t>
  </si>
  <si>
    <t>1531</t>
  </si>
  <si>
    <t>867</t>
  </si>
  <si>
    <t>1917</t>
  </si>
  <si>
    <t>1688</t>
  </si>
  <si>
    <t>1712</t>
  </si>
  <si>
    <t>1611</t>
  </si>
  <si>
    <t>1417</t>
  </si>
  <si>
    <t>1923</t>
  </si>
  <si>
    <t>1427</t>
  </si>
  <si>
    <t>2238</t>
  </si>
  <si>
    <t>1163</t>
  </si>
  <si>
    <t>649</t>
  </si>
  <si>
    <t>2239</t>
  </si>
  <si>
    <t>1436</t>
  </si>
  <si>
    <t>989</t>
  </si>
  <si>
    <t>1408</t>
  </si>
  <si>
    <t>3393</t>
  </si>
  <si>
    <t>3134</t>
  </si>
  <si>
    <t>5</t>
  </si>
  <si>
    <t>425</t>
  </si>
  <si>
    <t>4</t>
  </si>
  <si>
    <t>3328</t>
  </si>
  <si>
    <t>2471</t>
  </si>
  <si>
    <t>3002</t>
  </si>
  <si>
    <t>2240</t>
  </si>
  <si>
    <t>701</t>
  </si>
  <si>
    <t>2555</t>
  </si>
  <si>
    <t>3199</t>
  </si>
  <si>
    <t>2616</t>
  </si>
  <si>
    <t>1464</t>
  </si>
  <si>
    <t>1437</t>
  </si>
  <si>
    <t>352</t>
  </si>
  <si>
    <t>2124</t>
  </si>
  <si>
    <t>2120</t>
  </si>
  <si>
    <t>1269</t>
  </si>
  <si>
    <t>2056</t>
  </si>
  <si>
    <t>2171</t>
  </si>
  <si>
    <t>2241</t>
  </si>
  <si>
    <t>3200</t>
  </si>
  <si>
    <t>148</t>
  </si>
  <si>
    <t>2136</t>
  </si>
  <si>
    <t>2651</t>
  </si>
  <si>
    <t>1935</t>
  </si>
  <si>
    <t>2233</t>
  </si>
  <si>
    <t>1009</t>
  </si>
  <si>
    <t>2394</t>
  </si>
  <si>
    <t>2556</t>
  </si>
  <si>
    <t>139</t>
  </si>
  <si>
    <t>647</t>
  </si>
  <si>
    <t>1407</t>
  </si>
  <si>
    <t>1381</t>
  </si>
  <si>
    <t>550</t>
  </si>
  <si>
    <t>1619</t>
  </si>
  <si>
    <t>2801</t>
  </si>
  <si>
    <t>2223</t>
  </si>
  <si>
    <t>2472</t>
  </si>
  <si>
    <t>1432</t>
  </si>
  <si>
    <t>1494</t>
  </si>
  <si>
    <t>40</t>
  </si>
  <si>
    <t>224</t>
  </si>
  <si>
    <t>1102</t>
  </si>
  <si>
    <t>955</t>
  </si>
  <si>
    <t>979</t>
  </si>
  <si>
    <t>1575</t>
  </si>
  <si>
    <t>696</t>
  </si>
  <si>
    <t>2319</t>
  </si>
  <si>
    <t>348</t>
  </si>
  <si>
    <t>1169</t>
  </si>
  <si>
    <t>Nuthurst)</t>
  </si>
  <si>
    <t>869</t>
  </si>
  <si>
    <t>2644</t>
  </si>
  <si>
    <t>2835</t>
  </si>
  <si>
    <t>41</t>
  </si>
  <si>
    <t>42</t>
  </si>
  <si>
    <t>578</t>
  </si>
  <si>
    <t>1715</t>
  </si>
  <si>
    <t>249</t>
  </si>
  <si>
    <t>2779</t>
  </si>
  <si>
    <t>103</t>
  </si>
  <si>
    <t>2345</t>
  </si>
  <si>
    <t>1489</t>
  </si>
  <si>
    <t>694</t>
  </si>
  <si>
    <t>1948</t>
  </si>
  <si>
    <t>1768</t>
  </si>
  <si>
    <t>1447</t>
  </si>
  <si>
    <t>1490</t>
  </si>
  <si>
    <t>929</t>
  </si>
  <si>
    <t>2619</t>
  </si>
  <si>
    <t>924</t>
  </si>
  <si>
    <t>Bognor Nyetimber)</t>
  </si>
  <si>
    <t>1674</t>
  </si>
  <si>
    <t>3376</t>
  </si>
  <si>
    <t>314</t>
  </si>
  <si>
    <t>2309</t>
  </si>
  <si>
    <t>1879</t>
  </si>
  <si>
    <t>95</t>
  </si>
  <si>
    <t>1259</t>
  </si>
  <si>
    <t>3381</t>
  </si>
  <si>
    <t>3187</t>
  </si>
  <si>
    <t>3189</t>
  </si>
  <si>
    <t>SZ99Z</t>
  </si>
  <si>
    <t>3386</t>
  </si>
  <si>
    <t>308</t>
  </si>
  <si>
    <t>2535</t>
  </si>
  <si>
    <t>534</t>
  </si>
  <si>
    <t>407</t>
  </si>
  <si>
    <t>243</t>
  </si>
  <si>
    <t>303</t>
  </si>
  <si>
    <t>558</t>
  </si>
  <si>
    <t>1516</t>
  </si>
  <si>
    <t>1245</t>
  </si>
  <si>
    <t>Coldwaltham Waltham Park)</t>
  </si>
  <si>
    <t>1507</t>
  </si>
  <si>
    <t>556</t>
  </si>
  <si>
    <t>678</t>
  </si>
  <si>
    <t>1032</t>
  </si>
  <si>
    <t>1325</t>
  </si>
  <si>
    <t>2203</t>
  </si>
  <si>
    <t>1140</t>
  </si>
  <si>
    <t>1943</t>
  </si>
  <si>
    <t>2855</t>
  </si>
  <si>
    <t>405</t>
  </si>
  <si>
    <t>888</t>
  </si>
  <si>
    <t>1217</t>
  </si>
  <si>
    <t>541</t>
  </si>
  <si>
    <t>3188</t>
  </si>
  <si>
    <t>577</t>
  </si>
  <si>
    <t>533</t>
  </si>
  <si>
    <t>542</t>
  </si>
  <si>
    <t>424</t>
  </si>
  <si>
    <t>3190</t>
  </si>
  <si>
    <t>2796</t>
  </si>
  <si>
    <t>528</t>
  </si>
  <si>
    <t>3191</t>
  </si>
  <si>
    <t>3192</t>
  </si>
  <si>
    <t>403</t>
  </si>
  <si>
    <t>436</t>
  </si>
  <si>
    <t>523</t>
  </si>
  <si>
    <t>2317</t>
  </si>
  <si>
    <t>2315</t>
  </si>
  <si>
    <t>3387</t>
  </si>
  <si>
    <t>1120</t>
  </si>
  <si>
    <t>2369</t>
  </si>
  <si>
    <t>161</t>
  </si>
  <si>
    <t>933</t>
  </si>
  <si>
    <t>236</t>
  </si>
  <si>
    <t>2697</t>
  </si>
  <si>
    <t>2687</t>
  </si>
  <si>
    <t>1322</t>
  </si>
  <si>
    <t>2204</t>
  </si>
  <si>
    <t>1379</t>
  </si>
  <si>
    <t>2215</t>
  </si>
  <si>
    <t>2220</t>
  </si>
  <si>
    <t>434</t>
  </si>
  <si>
    <t>150</t>
  </si>
  <si>
    <t>2797</t>
  </si>
  <si>
    <t>718</t>
  </si>
  <si>
    <t>2526</t>
  </si>
  <si>
    <t>162</t>
  </si>
  <si>
    <t>164</t>
  </si>
  <si>
    <t>313</t>
  </si>
  <si>
    <t>1528</t>
  </si>
  <si>
    <t>1889</t>
  </si>
  <si>
    <t>1214</t>
  </si>
  <si>
    <t>222</t>
  </si>
  <si>
    <t>2475</t>
  </si>
  <si>
    <t>669</t>
  </si>
  <si>
    <t>153</t>
  </si>
  <si>
    <t>2866</t>
  </si>
  <si>
    <t>367</t>
  </si>
  <si>
    <t>2868</t>
  </si>
  <si>
    <t>3388</t>
  </si>
  <si>
    <t>18</t>
  </si>
  <si>
    <t>1922</t>
  </si>
  <si>
    <t>2349</t>
  </si>
  <si>
    <t>154</t>
  </si>
  <si>
    <t>146</t>
  </si>
  <si>
    <t>1008</t>
  </si>
  <si>
    <t>1074</t>
  </si>
  <si>
    <t>1940</t>
  </si>
  <si>
    <t>282</t>
  </si>
  <si>
    <t>2207</t>
  </si>
  <si>
    <t>2206</t>
  </si>
  <si>
    <t>1521</t>
  </si>
  <si>
    <t>2208</t>
  </si>
  <si>
    <t>1958</t>
  </si>
  <si>
    <t>1466</t>
  </si>
  <si>
    <t>2217</t>
  </si>
  <si>
    <t>1566</t>
  </si>
  <si>
    <t>2491</t>
  </si>
  <si>
    <t>1368</t>
  </si>
  <si>
    <t>1033</t>
  </si>
  <si>
    <t>703</t>
  </si>
  <si>
    <t>510</t>
  </si>
  <si>
    <t>1131</t>
  </si>
  <si>
    <t>2020</t>
  </si>
  <si>
    <t>1006</t>
  </si>
  <si>
    <t>702</t>
  </si>
  <si>
    <t>1984</t>
  </si>
  <si>
    <t>1929</t>
  </si>
  <si>
    <t>2212</t>
  </si>
  <si>
    <t>1252</t>
  </si>
  <si>
    <t>599</t>
  </si>
  <si>
    <t>3193</t>
  </si>
  <si>
    <t>603</t>
  </si>
  <si>
    <t>3389</t>
  </si>
  <si>
    <t>1419</t>
  </si>
  <si>
    <t>1764</t>
  </si>
  <si>
    <t>751</t>
  </si>
  <si>
    <t>225</t>
  </si>
  <si>
    <t>312</t>
  </si>
  <si>
    <t>537</t>
  </si>
  <si>
    <t>2351</t>
  </si>
  <si>
    <t>956</t>
  </si>
  <si>
    <t>2649</t>
  </si>
  <si>
    <t>2205</t>
  </si>
  <si>
    <t>1553</t>
  </si>
  <si>
    <t>2364</t>
  </si>
  <si>
    <t>2161</t>
  </si>
  <si>
    <t>683</t>
  </si>
  <si>
    <t>2031</t>
  </si>
  <si>
    <t>944</t>
  </si>
  <si>
    <t>1361</t>
  </si>
  <si>
    <t>2162</t>
  </si>
  <si>
    <t>981</t>
  </si>
  <si>
    <t>3194</t>
  </si>
  <si>
    <t>1514</t>
  </si>
  <si>
    <t>1147</t>
  </si>
  <si>
    <t>3195</t>
  </si>
  <si>
    <t>714</t>
  </si>
  <si>
    <t>2834</t>
  </si>
  <si>
    <t>169</t>
  </si>
  <si>
    <t>1969</t>
  </si>
  <si>
    <t>159</t>
  </si>
  <si>
    <t>157</t>
  </si>
  <si>
    <t>158</t>
  </si>
  <si>
    <t>2168</t>
  </si>
  <si>
    <t>2538</t>
  </si>
  <si>
    <t>1659</t>
  </si>
  <si>
    <t>2025</t>
  </si>
  <si>
    <t>2014</t>
  </si>
  <si>
    <t>1703</t>
  </si>
  <si>
    <t>155</t>
  </si>
  <si>
    <t>1664</t>
  </si>
  <si>
    <t>1046</t>
  </si>
  <si>
    <t>1995</t>
  </si>
  <si>
    <t>2745</t>
  </si>
  <si>
    <t>1158</t>
  </si>
  <si>
    <t>2550</t>
  </si>
  <si>
    <t>788</t>
  </si>
  <si>
    <t>1589</t>
  </si>
  <si>
    <t>1219</t>
  </si>
  <si>
    <t>522</t>
  </si>
  <si>
    <t>156</t>
  </si>
  <si>
    <t>428</t>
  </si>
  <si>
    <t>1422</t>
  </si>
  <si>
    <t>96</t>
  </si>
  <si>
    <t>2210</t>
  </si>
  <si>
    <t>511</t>
  </si>
  <si>
    <t>2211</t>
  </si>
  <si>
    <t>605</t>
  </si>
  <si>
    <t>2028</t>
  </si>
  <si>
    <t>1753</t>
  </si>
  <si>
    <t>1766</t>
  </si>
  <si>
    <t>2218</t>
  </si>
  <si>
    <t>426</t>
  </si>
  <si>
    <t>1583</t>
  </si>
  <si>
    <t>2474</t>
  </si>
  <si>
    <t>2551</t>
  </si>
  <si>
    <t>1034</t>
  </si>
  <si>
    <t>2478</t>
  </si>
  <si>
    <t>1910</t>
  </si>
  <si>
    <t>1428</t>
  </si>
  <si>
    <t>2618</t>
  </si>
  <si>
    <t>2769</t>
  </si>
  <si>
    <t>913</t>
  </si>
  <si>
    <t>2076</t>
  </si>
  <si>
    <t>1396</t>
  </si>
  <si>
    <t>409</t>
  </si>
  <si>
    <t>564</t>
  </si>
  <si>
    <t>1600</t>
  </si>
  <si>
    <t>590</t>
  </si>
  <si>
    <t>1234</t>
  </si>
  <si>
    <t>2850</t>
  </si>
  <si>
    <t>390</t>
  </si>
  <si>
    <t>410</t>
  </si>
  <si>
    <t>559</t>
  </si>
  <si>
    <t>3383</t>
  </si>
  <si>
    <t>337</t>
  </si>
  <si>
    <t>811</t>
  </si>
  <si>
    <t>928</t>
  </si>
  <si>
    <t>2037</t>
  </si>
  <si>
    <t>754</t>
  </si>
  <si>
    <t>1551</t>
  </si>
  <si>
    <t>241</t>
  </si>
  <si>
    <t>623</t>
  </si>
  <si>
    <t>2795</t>
  </si>
  <si>
    <t>1101</t>
  </si>
  <si>
    <t>1478</t>
  </si>
  <si>
    <t>1645</t>
  </si>
  <si>
    <t>755</t>
  </si>
  <si>
    <t>3176</t>
  </si>
  <si>
    <t>1210</t>
  </si>
  <si>
    <t>2042</t>
  </si>
  <si>
    <t>1534</t>
  </si>
  <si>
    <t>1412</t>
  </si>
  <si>
    <t>2628</t>
  </si>
  <si>
    <t>893</t>
  </si>
  <si>
    <t>1347</t>
  </si>
  <si>
    <t>2696</t>
  </si>
  <si>
    <t>221</t>
  </si>
  <si>
    <t>585</t>
  </si>
  <si>
    <t>2393</t>
  </si>
  <si>
    <t>1473</t>
  </si>
  <si>
    <t>1243</t>
  </si>
  <si>
    <t>680</t>
  </si>
  <si>
    <t>1174</t>
  </si>
  <si>
    <t>776</t>
  </si>
  <si>
    <t>890</t>
  </si>
  <si>
    <t>1342</t>
  </si>
  <si>
    <t>2312</t>
  </si>
  <si>
    <t>3384</t>
  </si>
  <si>
    <t>1208</t>
  </si>
  <si>
    <t>1647</t>
  </si>
  <si>
    <t>1100</t>
  </si>
  <si>
    <t>2548</t>
  </si>
  <si>
    <t>1321</t>
  </si>
  <si>
    <t>2196</t>
  </si>
  <si>
    <t>2123</t>
  </si>
  <si>
    <t>3177</t>
  </si>
  <si>
    <t>3181</t>
  </si>
  <si>
    <t>2534</t>
  </si>
  <si>
    <t>1179</t>
  </si>
  <si>
    <t>2197</t>
  </si>
  <si>
    <t>3180</t>
  </si>
  <si>
    <t>1458</t>
  </si>
  <si>
    <t>919</t>
  </si>
  <si>
    <t>530</t>
  </si>
  <si>
    <t>1450</t>
  </si>
  <si>
    <t>269</t>
  </si>
  <si>
    <t>1685</t>
  </si>
  <si>
    <t>675</t>
  </si>
  <si>
    <t>1506</t>
  </si>
  <si>
    <t>1966</t>
  </si>
  <si>
    <t>1504</t>
  </si>
  <si>
    <t>3179</t>
  </si>
  <si>
    <t>3385</t>
  </si>
  <si>
    <t>1499</t>
  </si>
  <si>
    <t>2694</t>
  </si>
  <si>
    <t>1718</t>
  </si>
  <si>
    <t>2793</t>
  </si>
  <si>
    <t>926</t>
  </si>
  <si>
    <t>2695</t>
  </si>
  <si>
    <t>2479</t>
  </si>
  <si>
    <t>2674</t>
  </si>
  <si>
    <t>1183</t>
  </si>
  <si>
    <t>2677</t>
  </si>
  <si>
    <t>1178</t>
  </si>
  <si>
    <t>3178</t>
  </si>
  <si>
    <t>1956</t>
  </si>
  <si>
    <t>3182</t>
  </si>
  <si>
    <t>3184</t>
  </si>
  <si>
    <t>3183</t>
  </si>
  <si>
    <t>1658</t>
  </si>
  <si>
    <t>3185</t>
  </si>
  <si>
    <t>2743</t>
  </si>
  <si>
    <t>3226</t>
  </si>
  <si>
    <t>871</t>
  </si>
  <si>
    <t>2678</t>
  </si>
  <si>
    <t>758</t>
  </si>
  <si>
    <t>589</t>
  </si>
  <si>
    <t>391</t>
  </si>
  <si>
    <t>2614</t>
  </si>
  <si>
    <t>429</t>
  </si>
  <si>
    <t>1429</t>
  </si>
  <si>
    <t>1433</t>
  </si>
  <si>
    <t>98</t>
  </si>
  <si>
    <t>1644</t>
  </si>
  <si>
    <t>2520</t>
  </si>
  <si>
    <t>717</t>
  </si>
  <si>
    <t>387</t>
  </si>
  <si>
    <t>1244</t>
  </si>
  <si>
    <t>Barnham)</t>
  </si>
  <si>
    <t>1939</t>
  </si>
  <si>
    <t>1185</t>
  </si>
  <si>
    <t>2368</t>
  </si>
  <si>
    <t>1186</t>
  </si>
  <si>
    <t>677</t>
  </si>
  <si>
    <t>2519</t>
  </si>
  <si>
    <t>1721</t>
  </si>
  <si>
    <t>1633</t>
  </si>
  <si>
    <t>1624</t>
  </si>
  <si>
    <t>389</t>
  </si>
  <si>
    <t>1191</t>
  </si>
  <si>
    <t>676</t>
  </si>
  <si>
    <t>1431</t>
  </si>
  <si>
    <t>2072</t>
  </si>
  <si>
    <t>1003</t>
  </si>
  <si>
    <t>1757</t>
  </si>
  <si>
    <t>1742</t>
  </si>
  <si>
    <t>435</t>
  </si>
  <si>
    <t>1509</t>
  </si>
  <si>
    <t>894</t>
  </si>
  <si>
    <t>2311</t>
  </si>
  <si>
    <t>653</t>
  </si>
  <si>
    <t>2200</t>
  </si>
  <si>
    <t>2853</t>
  </si>
  <si>
    <t>17</t>
  </si>
  <si>
    <t>477</t>
  </si>
  <si>
    <t>2380</t>
  </si>
  <si>
    <t>1627</t>
  </si>
  <si>
    <t>1184</t>
  </si>
  <si>
    <t>1614</t>
  </si>
  <si>
    <t>2794</t>
  </si>
  <si>
    <t>1663</t>
  </si>
  <si>
    <t>1739</t>
  </si>
  <si>
    <t>1740</t>
  </si>
  <si>
    <t>2198</t>
  </si>
  <si>
    <t>2199</t>
  </si>
  <si>
    <t>1067</t>
  </si>
  <si>
    <t>1204</t>
  </si>
  <si>
    <t>792</t>
  </si>
  <si>
    <t>785</t>
  </si>
  <si>
    <t>777</t>
  </si>
  <si>
    <t>686</t>
  </si>
  <si>
    <t>226</t>
  </si>
  <si>
    <t>745</t>
  </si>
  <si>
    <t>125</t>
  </si>
  <si>
    <t>171</t>
  </si>
  <si>
    <t>572</t>
  </si>
  <si>
    <t>574</t>
  </si>
  <si>
    <t>3372</t>
  </si>
  <si>
    <t>1443</t>
  </si>
  <si>
    <t>3186</t>
  </si>
  <si>
    <t>251</t>
  </si>
  <si>
    <t>311</t>
  </si>
  <si>
    <t>1364</t>
  </si>
  <si>
    <t>299</t>
  </si>
  <si>
    <t>1557</t>
  </si>
  <si>
    <t>2313</t>
  </si>
  <si>
    <t>2667</t>
  </si>
  <si>
    <t>15</t>
  </si>
  <si>
    <t>307</t>
  </si>
  <si>
    <t>2363</t>
  </si>
  <si>
    <t>1484</t>
  </si>
  <si>
    <t>1975</t>
  </si>
  <si>
    <t>2310</t>
  </si>
  <si>
    <t>478</t>
  </si>
  <si>
    <t>300</t>
  </si>
  <si>
    <t>316</t>
  </si>
  <si>
    <t>491</t>
  </si>
  <si>
    <t>2</t>
  </si>
  <si>
    <t>306</t>
  </si>
  <si>
    <t>1374</t>
  </si>
  <si>
    <t>309</t>
  </si>
  <si>
    <t>539</t>
  </si>
  <si>
    <t>3</t>
  </si>
  <si>
    <t>2163</t>
  </si>
  <si>
    <t>812</t>
  </si>
  <si>
    <t>14</t>
  </si>
  <si>
    <t>12</t>
  </si>
  <si>
    <t>90</t>
  </si>
  <si>
    <t>1398</t>
  </si>
  <si>
    <t>3377</t>
  </si>
  <si>
    <t>2184</t>
  </si>
  <si>
    <t>548</t>
  </si>
  <si>
    <t>372</t>
  </si>
  <si>
    <t>Stoughton)</t>
  </si>
  <si>
    <t>2485</t>
  </si>
  <si>
    <t>1177</t>
  </si>
  <si>
    <t>1205</t>
  </si>
  <si>
    <t>1565</t>
  </si>
  <si>
    <t>1001</t>
  </si>
  <si>
    <t>1582</t>
  </si>
  <si>
    <t>2790</t>
  </si>
  <si>
    <t>1338</t>
  </si>
  <si>
    <t>709</t>
  </si>
  <si>
    <t>994</t>
  </si>
  <si>
    <t>914</t>
  </si>
  <si>
    <t>996</t>
  </si>
  <si>
    <t>235</t>
  </si>
  <si>
    <t>271</t>
  </si>
  <si>
    <t>2693</t>
  </si>
  <si>
    <t>301</t>
  </si>
  <si>
    <t>315</t>
  </si>
  <si>
    <t>566</t>
  </si>
  <si>
    <t>3170</t>
  </si>
  <si>
    <t>3171</t>
  </si>
  <si>
    <t>1218</t>
  </si>
  <si>
    <t>1578</t>
  </si>
  <si>
    <t>988</t>
  </si>
  <si>
    <t>3172</t>
  </si>
  <si>
    <t>724</t>
  </si>
  <si>
    <t>1457</t>
  </si>
  <si>
    <t>298</t>
  </si>
  <si>
    <t>595</t>
  </si>
  <si>
    <t>1605</t>
  </si>
  <si>
    <t>317</t>
  </si>
  <si>
    <t>1117</t>
  </si>
  <si>
    <t>3378</t>
  </si>
  <si>
    <t>2185</t>
  </si>
  <si>
    <t>184</t>
  </si>
  <si>
    <t>2189</t>
  </si>
  <si>
    <t>3046</t>
  </si>
  <si>
    <t>1189</t>
  </si>
  <si>
    <t>596</t>
  </si>
  <si>
    <t>1091</t>
  </si>
  <si>
    <t>759</t>
  </si>
  <si>
    <t>3125</t>
  </si>
  <si>
    <t>1180</t>
  </si>
  <si>
    <t>2486</t>
  </si>
  <si>
    <t>1228</t>
  </si>
  <si>
    <t>2487</t>
  </si>
  <si>
    <t>2353</t>
  </si>
  <si>
    <t>302</t>
  </si>
  <si>
    <t>185</t>
  </si>
  <si>
    <t>2488</t>
  </si>
  <si>
    <t>3173</t>
  </si>
  <si>
    <t>1225</t>
  </si>
  <si>
    <t>721</t>
  </si>
  <si>
    <t>3174</t>
  </si>
  <si>
    <t>918</t>
  </si>
  <si>
    <t>606</t>
  </si>
  <si>
    <t>1022</t>
  </si>
  <si>
    <t>1924</t>
  </si>
  <si>
    <t>895</t>
  </si>
  <si>
    <t>1226</t>
  </si>
  <si>
    <t>824</t>
  </si>
  <si>
    <t>3379</t>
  </si>
  <si>
    <t>636</t>
  </si>
  <si>
    <t>2187</t>
  </si>
  <si>
    <t>1746</t>
  </si>
  <si>
    <t>2191</t>
  </si>
  <si>
    <t>2791</t>
  </si>
  <si>
    <t>2792</t>
  </si>
  <si>
    <t>2018</t>
  </si>
  <si>
    <t>1387</t>
  </si>
  <si>
    <t>2134</t>
  </si>
  <si>
    <t>2192</t>
  </si>
  <si>
    <t>1231</t>
  </si>
  <si>
    <t>2521</t>
  </si>
  <si>
    <t>276</t>
  </si>
  <si>
    <t>2482</t>
  </si>
  <si>
    <t>1020</t>
  </si>
  <si>
    <t>1350</t>
  </si>
  <si>
    <t>1296</t>
  </si>
  <si>
    <t>610</t>
  </si>
  <si>
    <t>2480</t>
  </si>
  <si>
    <t>297</t>
  </si>
  <si>
    <t>716</t>
  </si>
  <si>
    <t>633</t>
  </si>
  <si>
    <t>619</t>
  </si>
  <si>
    <t>362</t>
  </si>
  <si>
    <t>634</t>
  </si>
  <si>
    <t>2193</t>
  </si>
  <si>
    <t>607</t>
  </si>
  <si>
    <t>3380</t>
  </si>
  <si>
    <t>995</t>
  </si>
  <si>
    <t>1353</t>
  </si>
  <si>
    <t>1126</t>
  </si>
  <si>
    <t>190</t>
  </si>
  <si>
    <t>1181</t>
  </si>
  <si>
    <t>1182</t>
  </si>
  <si>
    <t>2483</t>
  </si>
  <si>
    <t>1564</t>
  </si>
  <si>
    <t>1287</t>
  </si>
  <si>
    <t>1050</t>
  </si>
  <si>
    <t>1197</t>
  </si>
  <si>
    <t>374</t>
  </si>
  <si>
    <t>1777</t>
  </si>
  <si>
    <t>2346</t>
  </si>
  <si>
    <t>911</t>
  </si>
  <si>
    <t>1895</t>
  </si>
  <si>
    <t>1187</t>
  </si>
  <si>
    <t>1162</t>
  </si>
  <si>
    <t>1025</t>
  </si>
  <si>
    <t>715</t>
  </si>
  <si>
    <t>615</t>
  </si>
  <si>
    <t>873</t>
  </si>
  <si>
    <t>2384</t>
  </si>
  <si>
    <t>2195</t>
  </si>
  <si>
    <t>2347</t>
  </si>
  <si>
    <t>304</t>
  </si>
  <si>
    <t>1761</t>
  </si>
  <si>
    <t>2188</t>
  </si>
  <si>
    <t>1227</t>
  </si>
  <si>
    <t>3047</t>
  </si>
  <si>
    <t>1708</t>
  </si>
  <si>
    <t>460</t>
  </si>
  <si>
    <t>561</t>
  </si>
  <si>
    <t>620</t>
  </si>
  <si>
    <t>618</t>
  </si>
  <si>
    <t>2016</t>
  </si>
  <si>
    <t>137</t>
  </si>
  <si>
    <t>318</t>
  </si>
  <si>
    <t>483</t>
  </si>
  <si>
    <t>682</t>
  </si>
  <si>
    <t>807</t>
  </si>
  <si>
    <t>2160</t>
  </si>
  <si>
    <t>1944</t>
  </si>
  <si>
    <t>1319</t>
  </si>
  <si>
    <t>1288</t>
  </si>
  <si>
    <t>1884</t>
  </si>
  <si>
    <t>20</t>
  </si>
  <si>
    <t>2382</t>
  </si>
  <si>
    <t>1549</t>
  </si>
  <si>
    <t>1313</t>
  </si>
  <si>
    <t>1606</t>
  </si>
  <si>
    <t>1312</t>
  </si>
  <si>
    <t>972</t>
  </si>
  <si>
    <t>2517</t>
  </si>
  <si>
    <t>1946</t>
  </si>
  <si>
    <t>1309</t>
  </si>
  <si>
    <t>576</t>
  </si>
  <si>
    <t>1206</t>
  </si>
  <si>
    <t>1021</t>
  </si>
  <si>
    <t>1125</t>
  </si>
  <si>
    <t>1341</t>
  </si>
  <si>
    <t>1945</t>
  </si>
  <si>
    <t>1964</t>
  </si>
  <si>
    <t>2755</t>
  </si>
  <si>
    <t>2518</t>
  </si>
  <si>
    <t>720</t>
  </si>
  <si>
    <t>557</t>
  </si>
  <si>
    <t>854</t>
  </si>
  <si>
    <t>99</t>
  </si>
  <si>
    <t>1905</t>
  </si>
  <si>
    <t>1209</t>
  </si>
  <si>
    <t>2003</t>
  </si>
  <si>
    <t>940</t>
  </si>
  <si>
    <t>1238</t>
  </si>
  <si>
    <t>2194</t>
  </si>
  <si>
    <t>1955</t>
  </si>
  <si>
    <t>3382</t>
  </si>
  <si>
    <t>778</t>
  </si>
  <si>
    <t>305</t>
  </si>
  <si>
    <t>1468</t>
  </si>
  <si>
    <t>1913</t>
  </si>
  <si>
    <t>1051</t>
  </si>
  <si>
    <t>2133</t>
  </si>
  <si>
    <t>1670</t>
  </si>
  <si>
    <t>1574</t>
  </si>
  <si>
    <t>2681</t>
  </si>
  <si>
    <t>373</t>
  </si>
  <si>
    <t>3175</t>
  </si>
  <si>
    <t>2999</t>
  </si>
  <si>
    <t>2348</t>
  </si>
  <si>
    <t>2742</t>
  </si>
  <si>
    <t>504</t>
  </si>
  <si>
    <t>1069</t>
  </si>
  <si>
    <t>1119</t>
  </si>
  <si>
    <t>388</t>
  </si>
  <si>
    <t>National Biodiversity Network (Gateway)</t>
  </si>
  <si>
    <t>Swift survey &amp; champion</t>
  </si>
  <si>
    <t>Rare Breeding Bird Panel</t>
  </si>
  <si>
    <t>Atlas 07 to 11 data from BTO surveys</t>
  </si>
  <si>
    <t>Castle Hill recording Group</t>
  </si>
  <si>
    <t>Capped Petrel</t>
  </si>
  <si>
    <t>Bulwer's Petrel</t>
  </si>
  <si>
    <t>Madeiran Petrel</t>
  </si>
  <si>
    <t>Greylag Goose (Domestic)</t>
  </si>
  <si>
    <t>Mallard (Domestic)</t>
  </si>
  <si>
    <t>Short-toed Eagle</t>
  </si>
  <si>
    <t>Amur Falcon</t>
  </si>
  <si>
    <t>Grey-tailed Tattler</t>
  </si>
  <si>
    <t>Audouin's Gull</t>
  </si>
  <si>
    <t>Kumlien's Gull</t>
  </si>
  <si>
    <t>Tufted Puffin</t>
  </si>
  <si>
    <t>Feral Pigeon</t>
  </si>
  <si>
    <t>Red-throated Pipit</t>
  </si>
  <si>
    <t>Song Thrush (continental form)</t>
  </si>
  <si>
    <t>Eastern Crowned Warbler</t>
  </si>
  <si>
    <t>Pallas's Leaf Warbler</t>
  </si>
  <si>
    <t>Siberian Pied Flycatcher</t>
  </si>
  <si>
    <t>Swan Goose</t>
  </si>
  <si>
    <t>Hawaiian Goose</t>
  </si>
  <si>
    <t>South African Shelduck (Cape)</t>
  </si>
  <si>
    <t>White-cheeked Pintail</t>
  </si>
  <si>
    <t>Chestnut Teal</t>
  </si>
  <si>
    <t>Rosy-billed Pochard</t>
  </si>
  <si>
    <t>Philippine Duck</t>
  </si>
  <si>
    <t>Reeves's Pheasant</t>
  </si>
  <si>
    <t>Scarlet Macaw</t>
  </si>
  <si>
    <t>Peach-faced Lovebird</t>
  </si>
  <si>
    <t>Common/Indian Peafowl</t>
  </si>
  <si>
    <t>Helmeted Guineafowl</t>
  </si>
  <si>
    <t>Red-whiskered Bulbul</t>
  </si>
  <si>
    <t>Cape Canary</t>
  </si>
  <si>
    <t>Yellow-crowned Canary</t>
  </si>
  <si>
    <t>Unidentified raptor spp</t>
  </si>
  <si>
    <t>Unidentified duck spp</t>
  </si>
  <si>
    <t>Unidentified skua spp</t>
  </si>
  <si>
    <t>Gull hybrid</t>
  </si>
  <si>
    <t>COLOURED PORTION  ARE USER DEFINED</t>
  </si>
  <si>
    <t>3373</t>
  </si>
  <si>
    <t>182</t>
  </si>
  <si>
    <t>3159</t>
  </si>
  <si>
    <t>3160</t>
  </si>
  <si>
    <t>858</t>
  </si>
  <si>
    <t>1590</t>
  </si>
  <si>
    <t>183</t>
  </si>
  <si>
    <t>3161</t>
  </si>
  <si>
    <t>326</t>
  </si>
  <si>
    <t>915</t>
  </si>
  <si>
    <t>1562</t>
  </si>
  <si>
    <t>237</t>
  </si>
  <si>
    <t>3162</t>
  </si>
  <si>
    <t>421</t>
  </si>
  <si>
    <t>917</t>
  </si>
  <si>
    <t>3163</t>
  </si>
  <si>
    <t>3374</t>
  </si>
  <si>
    <t>744</t>
  </si>
  <si>
    <t>2692</t>
  </si>
  <si>
    <t>295</t>
  </si>
  <si>
    <t>2998</t>
  </si>
  <si>
    <t>3164</t>
  </si>
  <si>
    <t>2650</t>
  </si>
  <si>
    <t>3165</t>
  </si>
  <si>
    <t>1469</t>
  </si>
  <si>
    <t>2789</t>
  </si>
  <si>
    <t>991</t>
  </si>
  <si>
    <t>712</t>
  </si>
  <si>
    <t>3166</t>
  </si>
  <si>
    <t>1902</t>
  </si>
  <si>
    <t>719</t>
  </si>
  <si>
    <t>2772</t>
  </si>
  <si>
    <t>1976</t>
  </si>
  <si>
    <t>789</t>
  </si>
  <si>
    <t>3375</t>
  </si>
  <si>
    <t>842</t>
  </si>
  <si>
    <t>848</t>
  </si>
  <si>
    <t>850</t>
  </si>
  <si>
    <t>851</t>
  </si>
  <si>
    <t>2183</t>
  </si>
  <si>
    <t>1755</t>
  </si>
  <si>
    <t>3167</t>
  </si>
  <si>
    <t>3168</t>
  </si>
  <si>
    <t>2990</t>
  </si>
  <si>
    <t>1103</t>
  </si>
  <si>
    <t>3169</t>
  </si>
  <si>
    <t>831</t>
  </si>
  <si>
    <t>856</t>
  </si>
  <si>
    <t>2778</t>
  </si>
  <si>
    <t>188</t>
  </si>
  <si>
    <t>Emsworth Channel)</t>
  </si>
  <si>
    <t>2965</t>
  </si>
  <si>
    <t>2982</t>
  </si>
  <si>
    <t>901</t>
  </si>
  <si>
    <t>92</t>
  </si>
  <si>
    <t>Hermitage (Emsworth)</t>
  </si>
  <si>
    <t>866</t>
  </si>
  <si>
    <t>1190</t>
  </si>
  <si>
    <t>1354</t>
  </si>
  <si>
    <t>1678</t>
  </si>
  <si>
    <t>1942</t>
  </si>
  <si>
    <t>1249</t>
  </si>
  <si>
    <t>396</t>
  </si>
  <si>
    <t>844</t>
  </si>
  <si>
    <t>637</t>
  </si>
  <si>
    <t>2788</t>
  </si>
  <si>
    <t>1232</t>
  </si>
  <si>
    <t>416</t>
  </si>
  <si>
    <t>1229</t>
  </si>
  <si>
    <t>266</t>
  </si>
  <si>
    <t>1292</t>
  </si>
  <si>
    <t>713</t>
  </si>
  <si>
    <t>1215</t>
  </si>
  <si>
    <t>698</t>
  </si>
  <si>
    <t>2182</t>
  </si>
  <si>
    <t>363</t>
  </si>
  <si>
    <t>2484</t>
  </si>
  <si>
    <t>1901</t>
  </si>
  <si>
    <t>Punnetts Tn Bingletts Wd</t>
  </si>
  <si>
    <t>TQ6221</t>
  </si>
  <si>
    <t>Punnetts Town Green Wood</t>
  </si>
  <si>
    <t>TQ6321</t>
  </si>
  <si>
    <t>Punnetts Town</t>
  </si>
  <si>
    <t>TQ6220</t>
  </si>
  <si>
    <t>Pyecombe Golf Course</t>
  </si>
  <si>
    <t>TQ3012</t>
  </si>
  <si>
    <t>Pyecombe Redhouse Farm</t>
  </si>
  <si>
    <t>TQ2713</t>
  </si>
  <si>
    <t>Forster's Tern</t>
  </si>
  <si>
    <t>Bridled Tern</t>
  </si>
  <si>
    <t>Sooty Tern</t>
  </si>
  <si>
    <t>Little Tern</t>
  </si>
  <si>
    <t>Whiskered Tern</t>
  </si>
  <si>
    <t>Black Tern</t>
  </si>
  <si>
    <t>White-winged Black Tern</t>
  </si>
  <si>
    <t>Brunnich's Guillemot</t>
  </si>
  <si>
    <t>Crowborough Fordbrook Fm</t>
  </si>
  <si>
    <t>TQ5126</t>
  </si>
  <si>
    <t>Crowborough Gillridge Fm</t>
  </si>
  <si>
    <t>Crowborough Jinks Hole</t>
  </si>
  <si>
    <t>TQ5032</t>
  </si>
  <si>
    <t>Crowborough Limekiln Wood</t>
  </si>
  <si>
    <t>Crowborough Lye Green</t>
  </si>
  <si>
    <t>Crowborough Park Wood</t>
  </si>
  <si>
    <t>TQ5431</t>
  </si>
  <si>
    <t>Crowborough Railway Stn</t>
  </si>
  <si>
    <t>TQ5329</t>
  </si>
  <si>
    <t>Crowborough St Johns</t>
  </si>
  <si>
    <t>TQ5031</t>
  </si>
  <si>
    <t>Crowborough Warren</t>
  </si>
  <si>
    <t>TQ5030</t>
  </si>
  <si>
    <t>Crowborough</t>
  </si>
  <si>
    <t>Crowhurst Fore Wood</t>
  </si>
  <si>
    <t>Crowhurst Marsh</t>
  </si>
  <si>
    <t>Crowhurst Park nr Battle</t>
  </si>
  <si>
    <t>TQ7713</t>
  </si>
  <si>
    <t>Crowhurst</t>
  </si>
  <si>
    <t>Crowlink nr Eastdean</t>
  </si>
  <si>
    <t>TV5497</t>
  </si>
  <si>
    <t>Crumbles Gravel Pits</t>
  </si>
  <si>
    <t>Cuckfield Golf Course</t>
  </si>
  <si>
    <t>TQ3023</t>
  </si>
  <si>
    <t>Cuckfield Lower Sparks Fm</t>
  </si>
  <si>
    <t>TQ3026</t>
  </si>
  <si>
    <t>Cuckfield Newbury Pond (SWT)</t>
  </si>
  <si>
    <t>Haywards Heath Catts Wood</t>
  </si>
  <si>
    <t>TQ3222</t>
  </si>
  <si>
    <t>Haywards Heath College</t>
  </si>
  <si>
    <t>Haywards Heath Heaselands</t>
  </si>
  <si>
    <t>TQ3122</t>
  </si>
  <si>
    <t>Haywards Heath Hurstwood</t>
  </si>
  <si>
    <t>TQ3422</t>
  </si>
  <si>
    <t>Haywards Heath Sandrocks</t>
  </si>
  <si>
    <t>TQ3322</t>
  </si>
  <si>
    <t>Haywards Heath</t>
  </si>
  <si>
    <t>Haywards Hth Abbots Leigh</t>
  </si>
  <si>
    <t>TQ3522</t>
  </si>
  <si>
    <t>Haywards Hth Folly Farm</t>
  </si>
  <si>
    <t>Haywards Hth Golf Course</t>
  </si>
  <si>
    <t>TQ3326</t>
  </si>
  <si>
    <t>Dallington Woods Corner</t>
  </si>
  <si>
    <t>TQ6619</t>
  </si>
  <si>
    <t>Dallington</t>
  </si>
  <si>
    <t xml:space="preserve"> Wildcall Recorder</t>
  </si>
  <si>
    <t>JD Willett</t>
  </si>
  <si>
    <t>PA Williams</t>
  </si>
  <si>
    <t>JS Winder</t>
  </si>
  <si>
    <t>TJ Wood</t>
  </si>
  <si>
    <t>DM Wright</t>
  </si>
  <si>
    <t>Nightjar Surveys</t>
  </si>
  <si>
    <t>Sussex OS Surveys</t>
  </si>
  <si>
    <t>Atlas 07 to 11 colony counts</t>
  </si>
  <si>
    <t>Atlas 07 to 11 tetrad population estimate.</t>
  </si>
  <si>
    <t>Birdtrack via ATLAS data</t>
  </si>
  <si>
    <t>Hastings Migration Watch</t>
  </si>
  <si>
    <t>SU9001</t>
  </si>
  <si>
    <t>SU9026</t>
  </si>
  <si>
    <t>SU9115</t>
  </si>
  <si>
    <t>SU9229</t>
  </si>
  <si>
    <t>SU9230</t>
  </si>
  <si>
    <t>SU9301</t>
  </si>
  <si>
    <t>SU9427</t>
  </si>
  <si>
    <t>SU9532</t>
  </si>
  <si>
    <t>Lancing Steep Down</t>
  </si>
  <si>
    <t>Lancing Widewater</t>
  </si>
  <si>
    <t>Lancing</t>
  </si>
  <si>
    <t>TQ1804</t>
  </si>
  <si>
    <t>Landport Bottom nr Lewes</t>
  </si>
  <si>
    <t>TQ3911</t>
  </si>
  <si>
    <t>Langney Point</t>
  </si>
  <si>
    <t>TQ6401</t>
  </si>
  <si>
    <t>Langney Village</t>
  </si>
  <si>
    <t>TQ6202</t>
  </si>
  <si>
    <t>Langstone (Hants) (Ch)</t>
  </si>
  <si>
    <t>SU7205</t>
  </si>
  <si>
    <t>TQ4812</t>
  </si>
  <si>
    <t>Ford HM Prison lagoon</t>
  </si>
  <si>
    <t>Ford HM Prison Rough area</t>
  </si>
  <si>
    <t>SU998029</t>
  </si>
  <si>
    <t>TQ005029</t>
  </si>
  <si>
    <t>AC Armitage</t>
  </si>
  <si>
    <t>KS Arthur</t>
  </si>
  <si>
    <t>SJ Aspinall</t>
  </si>
  <si>
    <t>Ringmer Lodge Farm</t>
  </si>
  <si>
    <t>TQ4612</t>
  </si>
  <si>
    <t>Ringmer Mount Farm</t>
  </si>
  <si>
    <t>TQ4715</t>
  </si>
  <si>
    <t>Ringmer Oldhouse Farm</t>
  </si>
  <si>
    <t>TQ4511</t>
  </si>
  <si>
    <t>Ringmer Park Farm</t>
  </si>
  <si>
    <t>TQ4312</t>
  </si>
  <si>
    <t>Ringmer Rushy Green</t>
  </si>
  <si>
    <t>TQ4512</t>
  </si>
  <si>
    <t>Ringmer</t>
  </si>
  <si>
    <t>TQ4413</t>
  </si>
  <si>
    <t>Ringwood Bottom nr Beachy</t>
  </si>
  <si>
    <t>TV5798</t>
  </si>
  <si>
    <t>Ripe Sheeplands</t>
  </si>
  <si>
    <t>TQ5009</t>
  </si>
  <si>
    <t>Ripe</t>
  </si>
  <si>
    <t>Riseden nr Wadhurst</t>
  </si>
  <si>
    <t>TQ6130</t>
  </si>
  <si>
    <t>River Brede Farm</t>
  </si>
  <si>
    <t>TQ916181</t>
  </si>
  <si>
    <t>River Lavant Marsh</t>
  </si>
  <si>
    <t>River Medway nr Ashurst</t>
  </si>
  <si>
    <t>River Ouse Durham Farm</t>
  </si>
  <si>
    <t>TQ4304</t>
  </si>
  <si>
    <t>River Ouse nr Barcombe</t>
  </si>
  <si>
    <t>TQ4213</t>
  </si>
  <si>
    <t>River Ouse nr Beddingham</t>
  </si>
  <si>
    <t>River Ouse nr Rivers Wood</t>
  </si>
  <si>
    <t>River Rother (West)</t>
  </si>
  <si>
    <t>Rivers Wood nr H.Heath</t>
  </si>
  <si>
    <t>Robertsbdge Maynards Wood</t>
  </si>
  <si>
    <t>TQ7422</t>
  </si>
  <si>
    <t>Robertsbdge Willards Hill</t>
  </si>
  <si>
    <t>TQ7124</t>
  </si>
  <si>
    <t>Robertsbridge Abbey</t>
  </si>
  <si>
    <t>TQ7523</t>
  </si>
  <si>
    <t>Robertsbridge Birchenwood</t>
  </si>
  <si>
    <t>TQ7322</t>
  </si>
  <si>
    <t>Robertsbridge Mill Bay</t>
  </si>
  <si>
    <t>TQ7324</t>
  </si>
  <si>
    <t>Robertsbridge Scalands Wd</t>
  </si>
  <si>
    <t>TQ7122</t>
  </si>
  <si>
    <t>Robertsbridge</t>
  </si>
  <si>
    <t>Rodmell Breaky Bottom</t>
  </si>
  <si>
    <t>TQ4005</t>
  </si>
  <si>
    <t>Rodmell Brooks</t>
  </si>
  <si>
    <t>Rodmell Cottage Farm</t>
  </si>
  <si>
    <t>TQ4104</t>
  </si>
  <si>
    <t>Rodmell North Ease Farm</t>
  </si>
  <si>
    <t>TQ4106</t>
  </si>
  <si>
    <t>TQ6509</t>
  </si>
  <si>
    <t>Washington Bostal</t>
  </si>
  <si>
    <t>TQ1212</t>
  </si>
  <si>
    <t>Washington Common</t>
  </si>
  <si>
    <t>Washington Frieslands</t>
  </si>
  <si>
    <t>TQ1211</t>
  </si>
  <si>
    <t>Pulborough North Brooks</t>
  </si>
  <si>
    <t>Pulborough Old Place</t>
  </si>
  <si>
    <t>TQ0419</t>
  </si>
  <si>
    <t>Pulborough Park</t>
  </si>
  <si>
    <t>TQ0318</t>
  </si>
  <si>
    <t>TQ0618</t>
  </si>
  <si>
    <t>Pulborough Snape Farm</t>
  </si>
  <si>
    <t>TQ0522</t>
  </si>
  <si>
    <t>Pulborough South Brooks</t>
  </si>
  <si>
    <t>TQ0516</t>
  </si>
  <si>
    <t>Pulborough Toat Wood</t>
  </si>
  <si>
    <t>Pulborough</t>
  </si>
  <si>
    <t>BG Volk</t>
  </si>
  <si>
    <t>SC Wade</t>
  </si>
  <si>
    <t>CJ Walder</t>
  </si>
  <si>
    <t>GN Walker</t>
  </si>
  <si>
    <t>CA Walker</t>
  </si>
  <si>
    <t>LA Ward</t>
  </si>
  <si>
    <t>AB Watson</t>
  </si>
  <si>
    <t>RF Watson</t>
  </si>
  <si>
    <t>AE Watson</t>
  </si>
  <si>
    <t>AE Webb</t>
  </si>
  <si>
    <t>JA Welch</t>
  </si>
  <si>
    <t>FD Wellings</t>
  </si>
  <si>
    <t>AJ Wende</t>
  </si>
  <si>
    <t>DR West</t>
  </si>
  <si>
    <t>JD Weston</t>
  </si>
  <si>
    <t>CD Whitbourn</t>
  </si>
  <si>
    <t>IJ Whitcomb</t>
  </si>
  <si>
    <t>AD Whitcomb</t>
  </si>
  <si>
    <t>PJ Whitcomb</t>
  </si>
  <si>
    <t>GC White</t>
  </si>
  <si>
    <t>RV White</t>
  </si>
  <si>
    <t>CA Whiteman</t>
  </si>
  <si>
    <t>JH Whitman</t>
  </si>
  <si>
    <t>AM Whitman</t>
  </si>
  <si>
    <t>RB Wield</t>
  </si>
  <si>
    <t>DC Williams</t>
  </si>
  <si>
    <t>RB Williams</t>
  </si>
  <si>
    <t>BE Williams</t>
  </si>
  <si>
    <t>KB Wills</t>
  </si>
  <si>
    <t>JR Willsher</t>
  </si>
  <si>
    <t>TJ Wilson</t>
  </si>
  <si>
    <t>LJ Wilson</t>
  </si>
  <si>
    <t>PJ Wilson</t>
  </si>
  <si>
    <t>HC Wingfield-Hayes</t>
  </si>
  <si>
    <t>Horsham Chesworth Farm</t>
  </si>
  <si>
    <t>Sedlescombe Holman Wood</t>
  </si>
  <si>
    <t>Sedlescombe Hurst Wood</t>
  </si>
  <si>
    <t>Sedlescombe Wards Wood</t>
  </si>
  <si>
    <t>Uckfield High Cross Farm</t>
  </si>
  <si>
    <t>TQ4818</t>
  </si>
  <si>
    <t>Westfield Sprays Wood</t>
  </si>
  <si>
    <t>J Abbott</t>
  </si>
  <si>
    <t>Jackdaw</t>
  </si>
  <si>
    <t>Rook</t>
  </si>
  <si>
    <t>Carrion Crow</t>
  </si>
  <si>
    <t>Hooded Crow</t>
  </si>
  <si>
    <t>TQ4926</t>
  </si>
  <si>
    <t>SZ878975</t>
  </si>
  <si>
    <t>Pagham Spit (8)</t>
  </si>
  <si>
    <t>JM Daykin</t>
  </si>
  <si>
    <t>EL de Quidt</t>
  </si>
  <si>
    <t>CH Dean</t>
  </si>
  <si>
    <t>CA Denniss</t>
  </si>
  <si>
    <t>IT Denny</t>
  </si>
  <si>
    <t>NJ Donnithorne</t>
  </si>
  <si>
    <t>FW Dougharty</t>
  </si>
  <si>
    <t>GR Down</t>
  </si>
  <si>
    <t>Paddyfield Warbler</t>
  </si>
  <si>
    <t>Blyth's Reed Warbler</t>
  </si>
  <si>
    <t>Marsh Warbler</t>
  </si>
  <si>
    <t>Great Reed Warbler</t>
  </si>
  <si>
    <t>Thick-billed Warbler</t>
  </si>
  <si>
    <t>Olivaceous Warbler</t>
  </si>
  <si>
    <t>Booted Warbler</t>
  </si>
  <si>
    <t>Icterine Warbler</t>
  </si>
  <si>
    <t>SU8113</t>
  </si>
  <si>
    <t>SU8115</t>
  </si>
  <si>
    <t>SU8406</t>
  </si>
  <si>
    <t>SU8418</t>
  </si>
  <si>
    <t>SU8604</t>
  </si>
  <si>
    <t>MS Baldwin</t>
  </si>
  <si>
    <t>LJ Barber</t>
  </si>
  <si>
    <t xml:space="preserve"> BDS Sussex Group</t>
  </si>
  <si>
    <t xml:space="preserve"> Beach Wardens (WS)</t>
  </si>
  <si>
    <t>VR Beaney</t>
  </si>
  <si>
    <t>MF Beard</t>
  </si>
  <si>
    <t xml:space="preserve"> Bioblitz</t>
  </si>
  <si>
    <t xml:space="preserve"> Birdguides</t>
  </si>
  <si>
    <t>RA Black</t>
  </si>
  <si>
    <t>JM Black</t>
  </si>
  <si>
    <t>RA Blades</t>
  </si>
  <si>
    <t>DS Bluemore</t>
  </si>
  <si>
    <t>AS Bowes</t>
  </si>
  <si>
    <t>DA Boyd</t>
  </si>
  <si>
    <t>JH Briggs</t>
  </si>
  <si>
    <t>KL Brignall</t>
  </si>
  <si>
    <t xml:space="preserve"> BTO (Ringers)</t>
  </si>
  <si>
    <t xml:space="preserve"> BTO (WeBS)</t>
  </si>
  <si>
    <t>TQ4418</t>
  </si>
  <si>
    <t>Isfield</t>
  </si>
  <si>
    <t>TQ4417</t>
  </si>
  <si>
    <t>Itchenor Shipton Green</t>
  </si>
  <si>
    <t>SU8000</t>
  </si>
  <si>
    <t>Itchingfield Locketts Fm</t>
  </si>
  <si>
    <t>TQ1228</t>
  </si>
  <si>
    <t>Itchingfield</t>
  </si>
  <si>
    <t>TQ1328</t>
  </si>
  <si>
    <t>Itford Hill &amp; Bottom</t>
  </si>
  <si>
    <t>Jarvis Brook Country Park</t>
  </si>
  <si>
    <t>TQ5330</t>
  </si>
  <si>
    <t>Jarvis Brook nr Crowbrgh</t>
  </si>
  <si>
    <t>TQ5228</t>
  </si>
  <si>
    <t>Jevington Oxendean</t>
  </si>
  <si>
    <t>TQ5600</t>
  </si>
  <si>
    <t>Jevington</t>
  </si>
  <si>
    <t>TQ5601</t>
  </si>
  <si>
    <t>Jurys Gap</t>
  </si>
  <si>
    <t>Kent Ditch nr Bodiam</t>
  </si>
  <si>
    <t>TQ7826</t>
  </si>
  <si>
    <t>Keymer</t>
  </si>
  <si>
    <t>Kilnwood nr Faygate</t>
  </si>
  <si>
    <t>Kingley Vale</t>
  </si>
  <si>
    <t>Kingscote Old Station</t>
  </si>
  <si>
    <t>TQ3635</t>
  </si>
  <si>
    <t>Kingsfold</t>
  </si>
  <si>
    <t>TQ1636</t>
  </si>
  <si>
    <t>TQ7005</t>
  </si>
  <si>
    <t>TQ7007</t>
  </si>
  <si>
    <t>TQ7009</t>
  </si>
  <si>
    <t>TQ7010</t>
  </si>
  <si>
    <t>TQ7011</t>
  </si>
  <si>
    <t>TQ7013</t>
  </si>
  <si>
    <t>TQ7014</t>
  </si>
  <si>
    <t>TQ7020</t>
  </si>
  <si>
    <t>TQ7023</t>
  </si>
  <si>
    <t>TQ7024</t>
  </si>
  <si>
    <t>TQ7025</t>
  </si>
  <si>
    <t>TQ7026</t>
  </si>
  <si>
    <t>TQ7028</t>
  </si>
  <si>
    <t>TQ7029</t>
  </si>
  <si>
    <t>TQ7030</t>
  </si>
  <si>
    <t>TQ7032</t>
  </si>
  <si>
    <t>TQ7107</t>
  </si>
  <si>
    <t>TQ7111</t>
  </si>
  <si>
    <t>TQ7113</t>
  </si>
  <si>
    <t>TQ7119</t>
  </si>
  <si>
    <t>TQ7120</t>
  </si>
  <si>
    <t>TQ7123</t>
  </si>
  <si>
    <t>TQ7125</t>
  </si>
  <si>
    <t>TQ7127</t>
  </si>
  <si>
    <t>TQ7129</t>
  </si>
  <si>
    <t>TQ7130</t>
  </si>
  <si>
    <t>TQ7206</t>
  </si>
  <si>
    <t>TQ7210</t>
  </si>
  <si>
    <t>St Leonards Hammer Pond</t>
  </si>
  <si>
    <t>TQ2229</t>
  </si>
  <si>
    <t>St Leonards Hawkins Pond</t>
  </si>
  <si>
    <t>TQ2129</t>
  </si>
  <si>
    <t>St Leonards Hollington</t>
  </si>
  <si>
    <t>TQ7911</t>
  </si>
  <si>
    <t>St Leonards Lily Beds</t>
  </si>
  <si>
    <t>TQ2130</t>
  </si>
  <si>
    <t>ST Underdown</t>
  </si>
  <si>
    <t>DR Underwood</t>
  </si>
  <si>
    <t>MC Upstone</t>
  </si>
  <si>
    <t>ED Urquhart</t>
  </si>
  <si>
    <t xml:space="preserve"> P                              S                             V                              W                           X                             Y                           Z                                AA                AB            AC          AD          AE           AF             AG                   AH                                   AI                       AJ </t>
  </si>
  <si>
    <t xml:space="preserve"> A                              C                            E                             F                            G                             H                           I                                     K                    L                M             N             O             P                 Q                      R                                      S                         T</t>
  </si>
  <si>
    <t xml:space="preserve"> A                             B                            C                             E                            N                             O                          P                                    D                    F               G             H              I              J                   K                        L                                       M                      Q</t>
  </si>
  <si>
    <t>Beacon Hill LNR Rottingdean</t>
  </si>
  <si>
    <t>Crowborough Country Park</t>
  </si>
  <si>
    <t>Emsworth Harbour/Marina (Ch)</t>
  </si>
  <si>
    <t>HDC Reserve - Leechpool &amp; Owlbeech Wd</t>
  </si>
  <si>
    <t>Icklesham Pannel Woods</t>
  </si>
  <si>
    <t>Lewes Race Course &amp; Downs</t>
  </si>
  <si>
    <t>Pannel Valley NR</t>
  </si>
  <si>
    <t>Spare Site code</t>
  </si>
  <si>
    <t>Upper Beeding Anchor Bottom</t>
  </si>
  <si>
    <t>Upper Beeding Saltings Field</t>
  </si>
  <si>
    <t>EM ab Owain</t>
  </si>
  <si>
    <t>DM Abbott</t>
  </si>
  <si>
    <t xml:space="preserve"> Adastra Recording Group</t>
  </si>
  <si>
    <t>IU Allan</t>
  </si>
  <si>
    <t>DJ Allcock</t>
  </si>
  <si>
    <t>LEF Ambler</t>
  </si>
  <si>
    <t>BS Arnold</t>
  </si>
  <si>
    <t>BP Austin</t>
  </si>
  <si>
    <t>JFA Bailey</t>
  </si>
  <si>
    <t>SR Baillie</t>
  </si>
  <si>
    <t>ND Baker</t>
  </si>
  <si>
    <t xml:space="preserve">                       The old breeding codes (C, PR &amp; PS) has now been removed as these do not conform to International Breeding status codes (Oct 2009).</t>
  </si>
  <si>
    <t>CONFIRMED BREEDING                     PROBABLY BREEDING                         POSSIBLY BREEDING                 NON-BREEDING</t>
  </si>
  <si>
    <r>
      <t>FL</t>
    </r>
    <r>
      <rPr>
        <sz val="8"/>
        <rFont val="Arial"/>
      </rPr>
      <t xml:space="preserve"> - recently Fledged young                                              </t>
    </r>
    <r>
      <rPr>
        <b/>
        <sz val="8"/>
        <rFont val="Arial"/>
        <family val="2"/>
      </rPr>
      <t xml:space="preserve"> D</t>
    </r>
    <r>
      <rPr>
        <sz val="8"/>
        <rFont val="Arial"/>
      </rPr>
      <t xml:space="preserve"> - Display observed in habitat                                                                                                                             </t>
    </r>
    <r>
      <rPr>
        <b/>
        <sz val="8"/>
        <rFont val="Arial"/>
        <family val="2"/>
      </rPr>
      <t>W</t>
    </r>
    <r>
      <rPr>
        <sz val="8"/>
        <rFont val="Arial"/>
      </rPr>
      <t xml:space="preserve">- Winter record                                                                                                    </t>
    </r>
  </si>
  <si>
    <r>
      <t>ON</t>
    </r>
    <r>
      <rPr>
        <sz val="8"/>
        <rFont val="Arial"/>
      </rPr>
      <t xml:space="preserve"> - Occupied Nest                                                             </t>
    </r>
    <r>
      <rPr>
        <b/>
        <sz val="8"/>
        <rFont val="Arial"/>
        <family val="2"/>
      </rPr>
      <t xml:space="preserve"> N</t>
    </r>
    <r>
      <rPr>
        <sz val="8"/>
        <rFont val="Arial"/>
      </rPr>
      <t xml:space="preserve"> - visiting probable Nest site                                                                                                                               </t>
    </r>
    <r>
      <rPr>
        <b/>
        <sz val="8"/>
        <rFont val="Arial"/>
        <family val="2"/>
      </rPr>
      <t xml:space="preserve"> F</t>
    </r>
    <r>
      <rPr>
        <sz val="8"/>
        <rFont val="Arial"/>
      </rPr>
      <t xml:space="preserve"> - Fly-over &amp; not using tetrad                                                          </t>
    </r>
  </si>
  <si>
    <r>
      <t xml:space="preserve">NE - </t>
    </r>
    <r>
      <rPr>
        <sz val="8"/>
        <rFont val="Arial"/>
      </rPr>
      <t xml:space="preserve">nest with eggs.                                                       </t>
    </r>
    <r>
      <rPr>
        <b/>
        <sz val="8"/>
        <rFont val="Arial"/>
        <family val="2"/>
      </rPr>
      <t xml:space="preserve">     I</t>
    </r>
    <r>
      <rPr>
        <sz val="8"/>
        <rFont val="Arial"/>
      </rPr>
      <t xml:space="preserve"> - Incubation patch (mainly for ringers).</t>
    </r>
  </si>
  <si>
    <r>
      <t xml:space="preserve">NY - </t>
    </r>
    <r>
      <rPr>
        <sz val="8"/>
        <rFont val="Arial"/>
      </rPr>
      <t xml:space="preserve">Nest with Young.                                                        </t>
    </r>
    <r>
      <rPr>
        <b/>
        <sz val="8"/>
        <rFont val="Arial"/>
        <family val="2"/>
      </rPr>
      <t>B</t>
    </r>
    <r>
      <rPr>
        <sz val="8"/>
        <rFont val="Arial"/>
      </rPr>
      <t xml:space="preserve"> - nest Building or hole excavation.</t>
    </r>
  </si>
  <si>
    <r>
      <t xml:space="preserve"> </t>
    </r>
    <r>
      <rPr>
        <sz val="8"/>
        <rFont val="Arial"/>
      </rPr>
      <t xml:space="preserve">                                                                                                                                                                              </t>
    </r>
    <r>
      <rPr>
        <b/>
        <sz val="8"/>
        <rFont val="Arial"/>
        <family val="2"/>
      </rPr>
      <t xml:space="preserve">   </t>
    </r>
    <r>
      <rPr>
        <sz val="8"/>
        <rFont val="Arial"/>
      </rPr>
      <t xml:space="preserve">                                                            </t>
    </r>
    <r>
      <rPr>
        <b/>
        <sz val="8"/>
        <rFont val="Arial"/>
        <family val="2"/>
      </rPr>
      <t xml:space="preserve">  </t>
    </r>
    <r>
      <rPr>
        <sz val="8"/>
        <rFont val="Arial"/>
      </rPr>
      <t xml:space="preserve">                                                  </t>
    </r>
    <r>
      <rPr>
        <b/>
        <sz val="8"/>
        <rFont val="Arial"/>
        <family val="2"/>
      </rPr>
      <t>X</t>
    </r>
    <r>
      <rPr>
        <sz val="8"/>
        <rFont val="Arial"/>
      </rPr>
      <t xml:space="preserve"> - unknown.</t>
    </r>
  </si>
  <si>
    <t>Place          Species         Arr Date        Number        Bconf        Grid Ref         Notes        Dep date       SN        SX       AG      AN       DR        DN         Observer          Source          Rtype</t>
  </si>
  <si>
    <t>PP Roper</t>
  </si>
  <si>
    <t>JC Roper</t>
  </si>
  <si>
    <t>GK Roper</t>
  </si>
  <si>
    <t>JH Ross</t>
  </si>
  <si>
    <t>Species can be entered by either Species name (from drop down menu), from Euring code (minus initial 0) or from BTO two letter code - the species code and name fields are then autumatically filled.</t>
  </si>
  <si>
    <t>Finder and sources are added in a similar way either as name or code from the drop down menu or by direct keying.</t>
  </si>
  <si>
    <t>Rusper Baldhorns Park</t>
  </si>
  <si>
    <t>TQ2036</t>
  </si>
  <si>
    <t>Rusper Chowles</t>
  </si>
  <si>
    <t>TQ2137</t>
  </si>
  <si>
    <t>Rusper Copse nr Rusper</t>
  </si>
  <si>
    <t>TQ2035</t>
  </si>
  <si>
    <t>Rusper Friday Street</t>
  </si>
  <si>
    <t>AH Hall</t>
  </si>
  <si>
    <t>CP Hall</t>
  </si>
  <si>
    <t>DGC Harper</t>
  </si>
  <si>
    <t>AP Hibberd</t>
  </si>
  <si>
    <t>BP Hill</t>
  </si>
  <si>
    <t>CA Hill</t>
  </si>
  <si>
    <t>SM Howard</t>
  </si>
  <si>
    <t>GG Jenner</t>
  </si>
  <si>
    <t>KM Johnston (late)</t>
  </si>
  <si>
    <t>IM Lang</t>
  </si>
  <si>
    <t>SR Lee</t>
  </si>
  <si>
    <t>SE Malcolm</t>
  </si>
  <si>
    <t>WC Mann</t>
  </si>
  <si>
    <t xml:space="preserve">Report but also for conservation purposes.  With the exception of records marked "confidential" (Source Code 26) the records held in the SOS database are shared with the Sussex Biodiversity Record </t>
  </si>
  <si>
    <t xml:space="preserve">The four fields for site, species, finder and source are imported into CoBRA as a code; these can be looked up in the worksheet Look-ups by using Excel's FIND facility (Cont-F) or from the EDIT menu.  </t>
  </si>
  <si>
    <r>
      <t>This workbook is now &gt; 3 megabytes so please do not copy the entire workbook back to the data manager (all e-mails will soon get clogged up).  In both</t>
    </r>
    <r>
      <rPr>
        <b/>
        <i/>
        <sz val="8"/>
        <rFont val="Arial"/>
        <family val="2"/>
      </rPr>
      <t xml:space="preserve"> Records1</t>
    </r>
    <r>
      <rPr>
        <sz val="8"/>
        <rFont val="Arial"/>
      </rPr>
      <t xml:space="preserve"> and </t>
    </r>
    <r>
      <rPr>
        <b/>
        <i/>
        <sz val="8"/>
        <rFont val="Arial"/>
        <family val="2"/>
      </rPr>
      <t xml:space="preserve">2 </t>
    </r>
    <r>
      <rPr>
        <sz val="8"/>
        <rFont val="Arial"/>
      </rPr>
      <t>there is an area to the right</t>
    </r>
  </si>
  <si>
    <t>JAN. 18th July 2011.</t>
  </si>
  <si>
    <t>Look-ups updated 18th July 2011.</t>
  </si>
  <si>
    <t>Ladyholt Park</t>
  </si>
  <si>
    <t>SU7516</t>
  </si>
  <si>
    <t>TQ1906</t>
  </si>
  <si>
    <t>Lagness nr Bognor</t>
  </si>
  <si>
    <t>SU8900</t>
  </si>
  <si>
    <t>Lambs Green Burnt Stubbs</t>
  </si>
  <si>
    <t>Lambs Green nr Rusper</t>
  </si>
  <si>
    <t>TQ2136</t>
  </si>
  <si>
    <t>Lancing Beach</t>
  </si>
  <si>
    <t>TQ1803</t>
  </si>
  <si>
    <t>Lancing Clump</t>
  </si>
  <si>
    <t>TQ1806</t>
  </si>
  <si>
    <t>Lancing College</t>
  </si>
  <si>
    <t>Lancing New Salts Farm</t>
  </si>
  <si>
    <t>Lancing Old Salts Farm</t>
  </si>
  <si>
    <t>TQ1904</t>
  </si>
  <si>
    <t>Pilt Down Grisling Common</t>
  </si>
  <si>
    <t>TQ4322</t>
  </si>
  <si>
    <t>Pilt Down nr Maresfield</t>
  </si>
  <si>
    <t>TQ4422</t>
  </si>
  <si>
    <t>Piltdown Pond nr Newick</t>
  </si>
  <si>
    <t>Piltdown Shortbridge Mill</t>
  </si>
  <si>
    <t>TQ4521</t>
  </si>
  <si>
    <t>Pipers Wood nr Iping</t>
  </si>
  <si>
    <t>SU8419</t>
  </si>
  <si>
    <t>Pitsham nr Midhurst</t>
  </si>
  <si>
    <t>SU8719</t>
  </si>
  <si>
    <t>Plaistow Birchfield Copse</t>
  </si>
  <si>
    <t>SU9830</t>
  </si>
  <si>
    <t>Plaistow Charleshurst Fm</t>
  </si>
  <si>
    <t>TQ0130</t>
  </si>
  <si>
    <t>Plaistow Crouchland</t>
  </si>
  <si>
    <t>TQ0029</t>
  </si>
  <si>
    <t>Plaistow Hardnips Barn</t>
  </si>
  <si>
    <t>Plaistow Hog Wood</t>
  </si>
  <si>
    <t>TQ0132</t>
  </si>
  <si>
    <t>Plaistow Kingspark Wood</t>
  </si>
  <si>
    <t>Plaistow Middleground Cps</t>
  </si>
  <si>
    <t>Plaistow Place</t>
  </si>
  <si>
    <t>TQ0031</t>
  </si>
  <si>
    <t>Plaistow</t>
  </si>
  <si>
    <t>TQ0030</t>
  </si>
  <si>
    <t>Plashett Park nr Isfield</t>
  </si>
  <si>
    <t>TQ4616</t>
  </si>
  <si>
    <t>Plaw Wood nr Weir Wood</t>
  </si>
  <si>
    <t>Playden Houghton Green</t>
  </si>
  <si>
    <t>TQ9322</t>
  </si>
  <si>
    <t>Playden nr Rye</t>
  </si>
  <si>
    <t>Playden Saltbarn nr Rye</t>
  </si>
  <si>
    <t>TQ9222</t>
  </si>
  <si>
    <t>Playden Star Lock nr Rye</t>
  </si>
  <si>
    <t>Plummers Plain</t>
  </si>
  <si>
    <t>TQ2228</t>
  </si>
  <si>
    <t>Plumpton Agriculture Coll</t>
  </si>
  <si>
    <t>TQ3513</t>
  </si>
  <si>
    <t>Plumpton Blackcap</t>
  </si>
  <si>
    <t>TQ3712</t>
  </si>
  <si>
    <t>Plumpton Green</t>
  </si>
  <si>
    <t>TQ3616</t>
  </si>
  <si>
    <t>Plumpton Grn Gt Home Wood</t>
  </si>
  <si>
    <t>TQ3718</t>
  </si>
  <si>
    <t>Plumpton Plain</t>
  </si>
  <si>
    <t>TQ3612</t>
  </si>
  <si>
    <t>Plumpton Vee Wood</t>
  </si>
  <si>
    <t>TQ348130</t>
  </si>
  <si>
    <t>Plumpton Warningore</t>
  </si>
  <si>
    <t>TQ3713</t>
  </si>
  <si>
    <t>Plumpton</t>
  </si>
  <si>
    <t>TQ3613</t>
  </si>
  <si>
    <t>Polegate Oggs Wood</t>
  </si>
  <si>
    <t>TQ5706</t>
  </si>
  <si>
    <t>TK Rackstraw</t>
  </si>
  <si>
    <t>JK Ramsay</t>
  </si>
  <si>
    <t>JR Rance</t>
  </si>
  <si>
    <t>FW Ratcliffe</t>
  </si>
  <si>
    <t>CJ Raymond</t>
  </si>
  <si>
    <t>PJ Raynor</t>
  </si>
  <si>
    <t>EM Raynor</t>
  </si>
  <si>
    <t>JP Reeves</t>
  </si>
  <si>
    <t>RB RG    Rye Bay RG</t>
  </si>
  <si>
    <t>JE Richardson</t>
  </si>
  <si>
    <t>SC Richardson</t>
  </si>
  <si>
    <t>BJ Riddle</t>
  </si>
  <si>
    <t>PJ Rippon</t>
  </si>
  <si>
    <t>SB Rix</t>
  </si>
  <si>
    <t>SI Robathan</t>
  </si>
  <si>
    <t>ET Roberts</t>
  </si>
  <si>
    <t>BM Rogers</t>
  </si>
  <si>
    <t>JP Knowles</t>
  </si>
  <si>
    <t>PD Lanaway</t>
  </si>
  <si>
    <t>RJ Lanaway</t>
  </si>
  <si>
    <t>DC Lang</t>
  </si>
  <si>
    <t>ED Langford</t>
  </si>
  <si>
    <t>CD Law</t>
  </si>
  <si>
    <t>MP Lawlor</t>
  </si>
  <si>
    <t>PF Le Brocq</t>
  </si>
  <si>
    <t>DA Lee</t>
  </si>
  <si>
    <t>MP LeGrys</t>
  </si>
  <si>
    <t>JW Leopard</t>
  </si>
  <si>
    <t>NJ Lever</t>
  </si>
  <si>
    <t>IT Lewis</t>
  </si>
  <si>
    <t>MW Light</t>
  </si>
  <si>
    <t>JA Little</t>
  </si>
  <si>
    <t>DR Livett</t>
  </si>
  <si>
    <t>AH Lloyd</t>
  </si>
  <si>
    <t>VD Long</t>
  </si>
  <si>
    <t>DM Love</t>
  </si>
  <si>
    <t>MR Lovell</t>
  </si>
  <si>
    <t>GH Luck</t>
  </si>
  <si>
    <t>JC Luck</t>
  </si>
  <si>
    <t>Slaugham</t>
  </si>
  <si>
    <t>TQ2528</t>
  </si>
  <si>
    <t>Slindon Fairmile Bottom</t>
  </si>
  <si>
    <t>Slindon Gumber Farm</t>
  </si>
  <si>
    <t>SU9611</t>
  </si>
  <si>
    <t>Slindon Little Down</t>
  </si>
  <si>
    <t>SU9609</t>
  </si>
  <si>
    <t>Slindon nr Arundel</t>
  </si>
  <si>
    <t>SU9608</t>
  </si>
  <si>
    <t>Slindon Park</t>
  </si>
  <si>
    <t>SU9508</t>
  </si>
  <si>
    <t>Slindon Woods</t>
  </si>
  <si>
    <t>SU9507</t>
  </si>
  <si>
    <t>Slinfold Ashlands Farm</t>
  </si>
  <si>
    <t>TQ1331</t>
  </si>
  <si>
    <t>Slinfold Black Barn Farm</t>
  </si>
  <si>
    <t>TQ1029</t>
  </si>
  <si>
    <t>Slinfold Dan Farm</t>
  </si>
  <si>
    <t>Slinfold Holmbush Manor</t>
  </si>
  <si>
    <t>TQ1130</t>
  </si>
  <si>
    <t>Slinfold Lydwicke</t>
  </si>
  <si>
    <t>Slinfold Manor</t>
  </si>
  <si>
    <t>TQ1129</t>
  </si>
  <si>
    <t>Slinfold Nowhurst Fm</t>
  </si>
  <si>
    <t>Purple Heron</t>
  </si>
  <si>
    <t>Black Stork</t>
  </si>
  <si>
    <t>White Stork</t>
  </si>
  <si>
    <t>Glossy Ibis</t>
  </si>
  <si>
    <t>Spoonbill</t>
  </si>
  <si>
    <t>Greater Flamingo</t>
  </si>
  <si>
    <t>Mute Swan</t>
  </si>
  <si>
    <t>Bewick's Swan</t>
  </si>
  <si>
    <t>Whooper Swan</t>
  </si>
  <si>
    <t>Bean Goose</t>
  </si>
  <si>
    <t>Bean Goose (Tundra)</t>
  </si>
  <si>
    <t>Bean Goose (Taiga)</t>
  </si>
  <si>
    <t>Pink-footed Goose</t>
  </si>
  <si>
    <t>White-fronted Goose</t>
  </si>
  <si>
    <t>Greenland White-fronted Goose</t>
  </si>
  <si>
    <t>Lesser White-fronted Goose</t>
  </si>
  <si>
    <t>Greylag Goose</t>
  </si>
  <si>
    <t>Snow Goose</t>
  </si>
  <si>
    <t>Canada Goose</t>
  </si>
  <si>
    <t>Barnacle Goose</t>
  </si>
  <si>
    <t>Pale Bellied Brent Goose</t>
  </si>
  <si>
    <t>Kirdford Mackerels Common</t>
  </si>
  <si>
    <t>TQ0128</t>
  </si>
  <si>
    <t>Kirdford Medhone Farm</t>
  </si>
  <si>
    <t>Kirdford Petsalls Copse</t>
  </si>
  <si>
    <t>TQ0024</t>
  </si>
  <si>
    <t>Kirdford Slifehurst</t>
  </si>
  <si>
    <t>TQ0027</t>
  </si>
  <si>
    <t>Kirdford Staples Hill</t>
  </si>
  <si>
    <t>Kirdford</t>
  </si>
  <si>
    <t>TQ0126</t>
  </si>
  <si>
    <t>Knepp Bay Bridge</t>
  </si>
  <si>
    <t>TQ1620</t>
  </si>
  <si>
    <t>Knepp Estate</t>
  </si>
  <si>
    <t>TQ1521</t>
  </si>
  <si>
    <t>Kneppmill Pond</t>
  </si>
  <si>
    <t>Battle Great Wood</t>
  </si>
  <si>
    <t>TQ7615</t>
  </si>
  <si>
    <t>Copsale</t>
  </si>
  <si>
    <t>TQ1724</t>
  </si>
  <si>
    <t>Kestrel</t>
  </si>
  <si>
    <t>Kingfisher</t>
  </si>
  <si>
    <t>Knot</t>
  </si>
  <si>
    <t>Lapwing</t>
  </si>
  <si>
    <t>Nightingale</t>
  </si>
  <si>
    <t>Nightjar</t>
  </si>
  <si>
    <t>Pheasant</t>
  </si>
  <si>
    <t>Pochard</t>
  </si>
  <si>
    <t>Quail</t>
  </si>
  <si>
    <t>Ring-necked Parakeet</t>
  </si>
  <si>
    <t>Redshank</t>
  </si>
  <si>
    <t>Redstart</t>
  </si>
  <si>
    <t>Reed Warbler</t>
  </si>
  <si>
    <t>Skylark</t>
  </si>
  <si>
    <t>Starling</t>
  </si>
  <si>
    <t>Swift</t>
  </si>
  <si>
    <t>Swallow</t>
  </si>
  <si>
    <t>Snipe</t>
  </si>
  <si>
    <t>Scaup</t>
  </si>
  <si>
    <t>Shelduck</t>
  </si>
  <si>
    <t>Teal</t>
  </si>
  <si>
    <t>Treecreeper</t>
  </si>
  <si>
    <t>Wheatear</t>
  </si>
  <si>
    <t>Whitethroat</t>
  </si>
  <si>
    <t>Woodlark</t>
  </si>
  <si>
    <t>Wigeon</t>
  </si>
  <si>
    <t>Woodpigeon</t>
  </si>
  <si>
    <t>SU7504</t>
  </si>
  <si>
    <t>SU7820</t>
  </si>
  <si>
    <t>SU7826</t>
  </si>
  <si>
    <t>JM Maskell</t>
  </si>
  <si>
    <t>PH Massini</t>
  </si>
  <si>
    <t>MF Mullen</t>
  </si>
  <si>
    <t>MJ Mullis</t>
  </si>
  <si>
    <t>PJ Neatherway</t>
  </si>
  <si>
    <t>JL Nobbs</t>
  </si>
  <si>
    <t>JM O Riley</t>
  </si>
  <si>
    <t>AJ Palmer</t>
  </si>
  <si>
    <t>JC Parish</t>
  </si>
  <si>
    <t>EG Parsons</t>
  </si>
  <si>
    <t>CJ Pennells</t>
  </si>
  <si>
    <t>RF Penticost</t>
  </si>
  <si>
    <t>DM Perry</t>
  </si>
  <si>
    <t>NE Petrie-hay</t>
  </si>
  <si>
    <t>CB Peverett</t>
  </si>
  <si>
    <t>SM Phillips</t>
  </si>
  <si>
    <t>KJ Rawlings</t>
  </si>
  <si>
    <t>JW Reaney</t>
  </si>
  <si>
    <t>BA Reason</t>
  </si>
  <si>
    <t>SJ Robinson</t>
  </si>
  <si>
    <t>JA Rose</t>
  </si>
  <si>
    <t>MK Rossor</t>
  </si>
  <si>
    <t>MJ Russell</t>
  </si>
  <si>
    <t>MG Russell</t>
  </si>
  <si>
    <t>EW Sears</t>
  </si>
  <si>
    <t>JE Sellen</t>
  </si>
  <si>
    <t>MB Shepherd</t>
  </si>
  <si>
    <t>TQ7518</t>
  </si>
  <si>
    <t>Whatlington Woodsdale</t>
  </si>
  <si>
    <t>TQ7418</t>
  </si>
  <si>
    <t>Whatlington</t>
  </si>
  <si>
    <t>TQ7618</t>
  </si>
  <si>
    <t>Whiteley Hill Worth Fst</t>
  </si>
  <si>
    <t>TQ3034</t>
  </si>
  <si>
    <t>Wick Hutchinsons Farm</t>
  </si>
  <si>
    <t>TQ0104</t>
  </si>
  <si>
    <t>Pagham Spit Carpark (8.1)</t>
  </si>
  <si>
    <t>SZ884966</t>
  </si>
  <si>
    <t>Pagham Spit mudflts (9.15)</t>
  </si>
  <si>
    <t>SZ882965</t>
  </si>
  <si>
    <t>Pagham Tern Island (1.1)</t>
  </si>
  <si>
    <t>SZ877959</t>
  </si>
  <si>
    <t>Pagham Village</t>
  </si>
  <si>
    <t>SZ8897</t>
  </si>
  <si>
    <t>Pagham West &amp; Lagoons (3)</t>
  </si>
  <si>
    <t>Pagham West Side (3.1)</t>
  </si>
  <si>
    <t>Pagham West Side Bank (3.6)</t>
  </si>
  <si>
    <t>SZ843960</t>
  </si>
  <si>
    <t>Pagham West Side Copse (3.5)</t>
  </si>
  <si>
    <t>SZ875954</t>
  </si>
  <si>
    <t>Pagham West Side Field (3.4)</t>
  </si>
  <si>
    <t>SZ865965</t>
  </si>
  <si>
    <t>Pagham West Side mudflts (9.4)</t>
  </si>
  <si>
    <t>SZ870964</t>
  </si>
  <si>
    <t>AR Kitson</t>
  </si>
  <si>
    <t>SJ Knapp</t>
  </si>
  <si>
    <t>RD Cox</t>
  </si>
  <si>
    <t>DJ Cox</t>
  </si>
  <si>
    <t>GH Cozens</t>
  </si>
  <si>
    <t>DR Crago</t>
  </si>
  <si>
    <t>HM Craig</t>
  </si>
  <si>
    <t>DE Crawley</t>
  </si>
  <si>
    <t>JK Cross</t>
  </si>
  <si>
    <t>EJ Cruttenden</t>
  </si>
  <si>
    <t>PR Cullen</t>
  </si>
  <si>
    <t>RE Dalby</t>
  </si>
  <si>
    <t>MJ Davey</t>
  </si>
  <si>
    <t>RM Davidson</t>
  </si>
  <si>
    <t>AS Davidson</t>
  </si>
  <si>
    <t>MH Davis</t>
  </si>
  <si>
    <t>PI Davison</t>
  </si>
  <si>
    <t>SL Dawkins</t>
  </si>
  <si>
    <t>DN</t>
  </si>
  <si>
    <t>Find Code</t>
  </si>
  <si>
    <t>Source Code</t>
  </si>
  <si>
    <t>BCONF</t>
  </si>
  <si>
    <t>Notes</t>
  </si>
  <si>
    <t>RType</t>
  </si>
  <si>
    <t>Finder Name</t>
  </si>
  <si>
    <t>Source Name</t>
  </si>
  <si>
    <t>Worthing Beach</t>
  </si>
  <si>
    <t>Red-throated Diver</t>
  </si>
  <si>
    <t>TQ1201</t>
  </si>
  <si>
    <t>A</t>
  </si>
  <si>
    <t>RA Ives</t>
  </si>
  <si>
    <t>Great Crested Grebe</t>
  </si>
  <si>
    <t>Gannet</t>
  </si>
  <si>
    <t>Balearic Shearwater</t>
  </si>
  <si>
    <t>White-headed Duck</t>
  </si>
  <si>
    <t>Monk Parakeet</t>
  </si>
  <si>
    <t>Great Horned Owl</t>
  </si>
  <si>
    <t>Black-rumped Waxbill</t>
  </si>
  <si>
    <t>Unidentified Gull Spp</t>
  </si>
  <si>
    <t>Unidentified small gull spp</t>
  </si>
  <si>
    <t>Unidentified large gull spp</t>
  </si>
  <si>
    <t>TQ3427</t>
  </si>
  <si>
    <t>TQ0229</t>
  </si>
  <si>
    <t>Ifold</t>
  </si>
  <si>
    <t>Iford nr Lewes</t>
  </si>
  <si>
    <t>TQ4007</t>
  </si>
  <si>
    <t>Iford Swanborough Manor</t>
  </si>
  <si>
    <t>Ingrams Green nr Midhurst</t>
  </si>
  <si>
    <t>SU8420</t>
  </si>
  <si>
    <t>Inholmes Copse</t>
  </si>
  <si>
    <t>TQ3130</t>
  </si>
  <si>
    <t>Barcombe Knowlands Farm</t>
  </si>
  <si>
    <t>TQ4116</t>
  </si>
  <si>
    <t>Barcombe Knowlands Wood</t>
  </si>
  <si>
    <t>TQ4117</t>
  </si>
  <si>
    <t>Barcombe Mills</t>
  </si>
  <si>
    <t>TQ4314</t>
  </si>
  <si>
    <t>Barcombe Reservoir</t>
  </si>
  <si>
    <t>Barcombe Scobells Farm</t>
  </si>
  <si>
    <t>TQ4216</t>
  </si>
  <si>
    <t>Barcombe</t>
  </si>
  <si>
    <t>TQ4215</t>
  </si>
  <si>
    <t>Barlavington Down</t>
  </si>
  <si>
    <t>Barlavington Lodge Copse</t>
  </si>
  <si>
    <t>SU973168</t>
  </si>
  <si>
    <t>Barlavington</t>
  </si>
  <si>
    <t>SU9716</t>
  </si>
  <si>
    <t>Barnham Lidsey Rife</t>
  </si>
  <si>
    <t>SU9502</t>
  </si>
  <si>
    <t>Barnham</t>
  </si>
  <si>
    <t>Barns Green Rye Farm</t>
  </si>
  <si>
    <t>TQ1326</t>
  </si>
  <si>
    <t>Barns Green</t>
  </si>
  <si>
    <t>Barns Grn Sharpenhurst Fm</t>
  </si>
  <si>
    <t>TQ1327</t>
  </si>
  <si>
    <t>Battle Abbey</t>
  </si>
  <si>
    <t>TQ7415</t>
  </si>
  <si>
    <t>Battle Allens Wood</t>
  </si>
  <si>
    <t>TQ7514</t>
  </si>
  <si>
    <t>Battle Ashburnham Park</t>
  </si>
  <si>
    <t>TQ7015</t>
  </si>
  <si>
    <t>Battle Ashburnham Place</t>
  </si>
  <si>
    <t>Battle Beech Mill</t>
  </si>
  <si>
    <t>TQ7216</t>
  </si>
  <si>
    <t>Battle Beechdown Wood</t>
  </si>
  <si>
    <t>TQ7116</t>
  </si>
  <si>
    <t>Battle Canadia</t>
  </si>
  <si>
    <t>TQ7417</t>
  </si>
  <si>
    <t>Battle Farthing Pond</t>
  </si>
  <si>
    <t>TQ7314</t>
  </si>
  <si>
    <t>Arundel Swanbourne Lake</t>
  </si>
  <si>
    <t>Arundel Tortington</t>
  </si>
  <si>
    <t>TQ0005</t>
  </si>
  <si>
    <t>Arundel Watermeadows</t>
  </si>
  <si>
    <t>Arundel Whiteways Lodge</t>
  </si>
  <si>
    <t>TQ0010</t>
  </si>
  <si>
    <t>Arundel</t>
  </si>
  <si>
    <t>Ashburnham Forge</t>
  </si>
  <si>
    <t>TQ6816</t>
  </si>
  <si>
    <t>Ashburnham Furnace</t>
  </si>
  <si>
    <t>TQ6817</t>
  </si>
  <si>
    <t>Ashburnham Lattenden Farm</t>
  </si>
  <si>
    <t>TQ6616</t>
  </si>
  <si>
    <t>Ashburnham Ponts Green</t>
  </si>
  <si>
    <t>TQ6715</t>
  </si>
  <si>
    <t>Ashburnham Thornden Farm</t>
  </si>
  <si>
    <t>Ashburnham Tower House</t>
  </si>
  <si>
    <t>TQ7016</t>
  </si>
  <si>
    <t>Ashdown Barnsden</t>
  </si>
  <si>
    <t>TQ4728</t>
  </si>
  <si>
    <t>Ashdown Broadstone Warren</t>
  </si>
  <si>
    <t>Ashdown Cackle Street</t>
  </si>
  <si>
    <t>TQ4526</t>
  </si>
  <si>
    <t>Ashdown Camp Hill</t>
  </si>
  <si>
    <t>TQ4629</t>
  </si>
  <si>
    <t>Ashdown Chelwood Beacon</t>
  </si>
  <si>
    <t>TQ4229</t>
  </si>
  <si>
    <t>TQ022081</t>
  </si>
  <si>
    <t>Arundel WWT Wild Area</t>
  </si>
  <si>
    <t>TQ023078</t>
  </si>
  <si>
    <t>Arundel WWT Wood</t>
  </si>
  <si>
    <t>TQ019077</t>
  </si>
  <si>
    <t>Cobbarn nr Eridge</t>
  </si>
  <si>
    <t>TQ5435</t>
  </si>
  <si>
    <t>Cuckfield Hanlye</t>
  </si>
  <si>
    <t>TQ3125</t>
  </si>
  <si>
    <t>Newick Mill Wood</t>
  </si>
  <si>
    <t>TQ414205</t>
  </si>
  <si>
    <t>Rackham Plantation</t>
  </si>
  <si>
    <t>Rose Green Sefter Fm Reservoir</t>
  </si>
  <si>
    <t>SZ8899</t>
  </si>
  <si>
    <t>Rusthall Common T.W. (Kent)</t>
  </si>
  <si>
    <t>TQ5639</t>
  </si>
  <si>
    <t>Wadhurst Snape Fm</t>
  </si>
  <si>
    <t>TQ6229</t>
  </si>
  <si>
    <t>RA Butler</t>
  </si>
  <si>
    <t>SU8526</t>
  </si>
  <si>
    <t>Iping Common</t>
  </si>
  <si>
    <t>Iping</t>
  </si>
  <si>
    <t>SU8522</t>
  </si>
  <si>
    <t>Isfield Foxearth Wood</t>
  </si>
  <si>
    <t>TQ4419</t>
  </si>
  <si>
    <t>Isfield Newhouse Farm</t>
  </si>
  <si>
    <t>TQ3128</t>
  </si>
  <si>
    <t>Balcombe Station</t>
  </si>
  <si>
    <t>TQ3030</t>
  </si>
  <si>
    <t>Balcombe The Warren</t>
  </si>
  <si>
    <t>Balcombe Tripp Farm</t>
  </si>
  <si>
    <t>TQ3231</t>
  </si>
  <si>
    <t>Balcombe Viaduct</t>
  </si>
  <si>
    <t>TQ3228</t>
  </si>
  <si>
    <t>Balcombe West Hill</t>
  </si>
  <si>
    <t>TQ3230</t>
  </si>
  <si>
    <t>Balcombe Yew Tree Farm</t>
  </si>
  <si>
    <t>Balcombe</t>
  </si>
  <si>
    <t>Balls Cross Elkham Farm</t>
  </si>
  <si>
    <t>SU9926</t>
  </si>
  <si>
    <t>Balls Cross nr Kirdford</t>
  </si>
  <si>
    <t>SU9826</t>
  </si>
  <si>
    <t>Balls Cross Old Wood</t>
  </si>
  <si>
    <t>SU9825</t>
  </si>
  <si>
    <t>Balls Crs Highbuilding Fm</t>
  </si>
  <si>
    <t>SU9827</t>
  </si>
  <si>
    <t>Balmer Down nr Lewes</t>
  </si>
  <si>
    <t>Balsdean nr Rottingdean</t>
  </si>
  <si>
    <t>TQ3704</t>
  </si>
  <si>
    <t>Barcombe Cross</t>
  </si>
  <si>
    <t>AM Ross</t>
  </si>
  <si>
    <t>CW Rusbridge</t>
  </si>
  <si>
    <t>SR Ruscoe</t>
  </si>
  <si>
    <t>HE S (Hast/east Sx Nhs)</t>
  </si>
  <si>
    <t>RF Sanderson</t>
  </si>
  <si>
    <t>RJ Sandison</t>
  </si>
  <si>
    <t>CR Saunders</t>
  </si>
  <si>
    <t>Semi-palmated Sandpiper</t>
  </si>
  <si>
    <t>Western Sandpiper</t>
  </si>
  <si>
    <t>Red-necked Stint</t>
  </si>
  <si>
    <t>Temminck's Stint</t>
  </si>
  <si>
    <t>Long-toed Stint</t>
  </si>
  <si>
    <t>Least Sandpiper</t>
  </si>
  <si>
    <t>White-rumped Sandpiper</t>
  </si>
  <si>
    <t>Baird's Sandpiper</t>
  </si>
  <si>
    <t>Pectoral Sandpiper</t>
  </si>
  <si>
    <t>Sharp-tailed Sandpiper</t>
  </si>
  <si>
    <t>Curlew Sandpiper</t>
  </si>
  <si>
    <t>Purple Sandpiper</t>
  </si>
  <si>
    <t>Dunlin</t>
  </si>
  <si>
    <t>Northchapel Pipers Copse</t>
  </si>
  <si>
    <t>SU9729</t>
  </si>
  <si>
    <t>Northchapel Tanland Copse</t>
  </si>
  <si>
    <t>SU9428</t>
  </si>
  <si>
    <t>Northchapel Wet Wood</t>
  </si>
  <si>
    <t>SU9628</t>
  </si>
  <si>
    <t>Northchapel Willands Wood</t>
  </si>
  <si>
    <t>Northchapel</t>
  </si>
  <si>
    <t>SU9529</t>
  </si>
  <si>
    <t>Northchapl Copygrove Cpse</t>
  </si>
  <si>
    <t>SU9430</t>
  </si>
  <si>
    <t>Northeye Prison</t>
  </si>
  <si>
    <t>TQ6908</t>
  </si>
  <si>
    <t>Northiam Brickwall</t>
  </si>
  <si>
    <t>TQ8323</t>
  </si>
  <si>
    <t>Northiam Gate Court</t>
  </si>
  <si>
    <t>TQ8326</t>
  </si>
  <si>
    <t>Northiam Millcorner</t>
  </si>
  <si>
    <t>TQ8223</t>
  </si>
  <si>
    <t>Northiam Quickbourne</t>
  </si>
  <si>
    <t>TQ8325</t>
  </si>
  <si>
    <t>Northiam Reach Wood</t>
  </si>
  <si>
    <t>TQ8124</t>
  </si>
  <si>
    <t>Hunston nr Chichester</t>
  </si>
  <si>
    <t>Hurst Green Lt Boarzell</t>
  </si>
  <si>
    <t>TQ7128</t>
  </si>
  <si>
    <t>Hurst Green Silver Hill</t>
  </si>
  <si>
    <t>TQ7326</t>
  </si>
  <si>
    <t>Hurst Green</t>
  </si>
  <si>
    <t>TQ7327</t>
  </si>
  <si>
    <t>Hurst'point Locks Manor</t>
  </si>
  <si>
    <t>TQ2918</t>
  </si>
  <si>
    <t>Hurston Warren nr Parham</t>
  </si>
  <si>
    <t>TQ0716</t>
  </si>
  <si>
    <t>TQ1836</t>
  </si>
  <si>
    <t>Rusper Hilltop Farm</t>
  </si>
  <si>
    <t>TQ1935</t>
  </si>
  <si>
    <t>Rusper Hurst Hill &amp; Wood</t>
  </si>
  <si>
    <t>TQ1934</t>
  </si>
  <si>
    <t>Rusper Langhurst Hill</t>
  </si>
  <si>
    <t>TQ2238</t>
  </si>
  <si>
    <t>GA Cockburn</t>
  </si>
  <si>
    <t>JA Cocks</t>
  </si>
  <si>
    <t>DW Codd</t>
  </si>
  <si>
    <t>LJ Coley</t>
  </si>
  <si>
    <t>RA Collier</t>
  </si>
  <si>
    <t>CB Collins</t>
  </si>
  <si>
    <t>MA Collins</t>
  </si>
  <si>
    <t>AS Cook</t>
  </si>
  <si>
    <t>DC Cooke</t>
  </si>
  <si>
    <t>JF Cooper</t>
  </si>
  <si>
    <t>DR Cooper</t>
  </si>
  <si>
    <t>RP Cordero</t>
  </si>
  <si>
    <t>Arun Valley (Bury-Houghton)</t>
  </si>
  <si>
    <t>TQ0112</t>
  </si>
  <si>
    <t>Arun Valley (Ford - Lhampton)</t>
  </si>
  <si>
    <t>Arun Valley (Pulb to Amb)</t>
  </si>
  <si>
    <t>Arun Valley - Ford Station</t>
  </si>
  <si>
    <t>TQ0004</t>
  </si>
  <si>
    <t>Arun Valley Ford Marina</t>
  </si>
  <si>
    <t>TQ0003</t>
  </si>
  <si>
    <t>Arun Valley Ford Prison</t>
  </si>
  <si>
    <t>TQ0002</t>
  </si>
  <si>
    <t>Arun Valley Ford</t>
  </si>
  <si>
    <t>Arun Valley North Stopham</t>
  </si>
  <si>
    <t>TQ0207</t>
  </si>
  <si>
    <t>Arundel Paines Wood</t>
  </si>
  <si>
    <t>SU9907</t>
  </si>
  <si>
    <t>Arundel Park Farm</t>
  </si>
  <si>
    <t>TQ0007</t>
  </si>
  <si>
    <t>Arundel Park</t>
  </si>
  <si>
    <t>Arundel Rewell Wood</t>
  </si>
  <si>
    <t>Arundel Station</t>
  </si>
  <si>
    <t>TQ0206</t>
  </si>
  <si>
    <t>Arundel Stewards Copse</t>
  </si>
  <si>
    <t>TQ002068</t>
  </si>
  <si>
    <t>South Downs (A285 to A286)</t>
  </si>
  <si>
    <t>South Downs (A286 to A3)</t>
  </si>
  <si>
    <t>South Downs (Adur to A23)</t>
  </si>
  <si>
    <t>Bognor North Bersted</t>
  </si>
  <si>
    <t>SU9201</t>
  </si>
  <si>
    <t>Bognor Nyetimber</t>
  </si>
  <si>
    <t>Bognor Regis Golf Course</t>
  </si>
  <si>
    <t>Bognor Regis Rose Green</t>
  </si>
  <si>
    <t>SZ9099</t>
  </si>
  <si>
    <t>Bognor Regis</t>
  </si>
  <si>
    <t>Bognor W.Sx Institute H.E.</t>
  </si>
  <si>
    <t>SZ9499</t>
  </si>
  <si>
    <t>Bolney Bacons Farm</t>
  </si>
  <si>
    <t>TQ2522</t>
  </si>
  <si>
    <t>Bolney Bookers Farm</t>
  </si>
  <si>
    <t>TQ2523</t>
  </si>
  <si>
    <t>Bolney Coombe House</t>
  </si>
  <si>
    <t>TQ2421</t>
  </si>
  <si>
    <t>Bolney Lyelands Farm</t>
  </si>
  <si>
    <t>TQ2422</t>
  </si>
  <si>
    <t>Bolney Mill Pond</t>
  </si>
  <si>
    <t>TQ2621</t>
  </si>
  <si>
    <t>Bolney Raggetts Wood</t>
  </si>
  <si>
    <t>TQ2723</t>
  </si>
  <si>
    <t>Bolney Wykehurst Park</t>
  </si>
  <si>
    <t>TQ2524</t>
  </si>
  <si>
    <t>Bolney</t>
  </si>
  <si>
    <t>Borden nr Rogate</t>
  </si>
  <si>
    <t>SU8224</t>
  </si>
  <si>
    <t>Borden Rondle Wood</t>
  </si>
  <si>
    <t>SU8225</t>
  </si>
  <si>
    <t>Boreham Bridge</t>
  </si>
  <si>
    <t>TQ6711</t>
  </si>
  <si>
    <t>Boreham Street</t>
  </si>
  <si>
    <t>TQ6611</t>
  </si>
  <si>
    <t>Bosham (Ch)</t>
  </si>
  <si>
    <t>Bosham Channel (Ch)</t>
  </si>
  <si>
    <t>Bosham Hoe (Ch)</t>
  </si>
  <si>
    <t>Bosham Hook Farm</t>
  </si>
  <si>
    <t>SU8202</t>
  </si>
  <si>
    <t>Bosham Newells Lane Pond</t>
  </si>
  <si>
    <t>SU8005</t>
  </si>
  <si>
    <t>Bostal Hill nr Berwick</t>
  </si>
  <si>
    <t>Botolphs nr Bramber</t>
  </si>
  <si>
    <t>TQ1909</t>
  </si>
  <si>
    <t>Bow Hill nr Stoughton</t>
  </si>
  <si>
    <t>SU8211</t>
  </si>
  <si>
    <t>TQ7110</t>
  </si>
  <si>
    <t>TQ7208</t>
  </si>
  <si>
    <t>Eleonora's Falcon</t>
  </si>
  <si>
    <t>Gyr Falcon</t>
  </si>
  <si>
    <t>Peregrine Falcon</t>
  </si>
  <si>
    <t>Red Grouse</t>
  </si>
  <si>
    <t>Ptarmigan</t>
  </si>
  <si>
    <t>Black Grouse</t>
  </si>
  <si>
    <t>Capercaillie</t>
  </si>
  <si>
    <t>Red-legged Partridge</t>
  </si>
  <si>
    <t>Grey Partridge</t>
  </si>
  <si>
    <t>Golden Pheasant</t>
  </si>
  <si>
    <t>Lady Amherst's Pheasant</t>
  </si>
  <si>
    <t>Water Rail</t>
  </si>
  <si>
    <t>Spotted Crake</t>
  </si>
  <si>
    <t>Sora Rail</t>
  </si>
  <si>
    <t>Little Crake</t>
  </si>
  <si>
    <t>Baillon's Crake</t>
  </si>
  <si>
    <t>Moorhen</t>
  </si>
  <si>
    <t>Allen's Gallinule</t>
  </si>
  <si>
    <t>American Purple Gallinule</t>
  </si>
  <si>
    <t>American Coot</t>
  </si>
  <si>
    <t>Sandhill Crane</t>
  </si>
  <si>
    <t>Little Bustard</t>
  </si>
  <si>
    <t>Houbara Bustard</t>
  </si>
  <si>
    <t>Great Bustard</t>
  </si>
  <si>
    <t>Oystercatcher</t>
  </si>
  <si>
    <t>Black-winged Stilt</t>
  </si>
  <si>
    <t>Avocet</t>
  </si>
  <si>
    <t>Stone Curlew</t>
  </si>
  <si>
    <t>Cream-coloured Courser</t>
  </si>
  <si>
    <t>Collared Pratincole</t>
  </si>
  <si>
    <t>Oriental Pratincole</t>
  </si>
  <si>
    <t>Black-winged Pratincole</t>
  </si>
  <si>
    <t>Little Ringed Plover</t>
  </si>
  <si>
    <t>Ringed Plover</t>
  </si>
  <si>
    <t>Semi-palmated Plover</t>
  </si>
  <si>
    <t>Killdeer</t>
  </si>
  <si>
    <t>Kentish Plover</t>
  </si>
  <si>
    <t>Lesser Sand Plover</t>
  </si>
  <si>
    <t>Greater Sand Plover</t>
  </si>
  <si>
    <t>Caspian Plover</t>
  </si>
  <si>
    <t>Dotterel</t>
  </si>
  <si>
    <t>Pacific Golden Plover</t>
  </si>
  <si>
    <t>American Golden Plover</t>
  </si>
  <si>
    <t>Grey Plover</t>
  </si>
  <si>
    <t>Spur-winged Plover</t>
  </si>
  <si>
    <t>White-tailed Plover</t>
  </si>
  <si>
    <t>TQ6915</t>
  </si>
  <si>
    <t>TQ6917</t>
  </si>
  <si>
    <t>Netherfield Sprays Fm</t>
  </si>
  <si>
    <t>TQ6920</t>
  </si>
  <si>
    <t>TQ6921</t>
  </si>
  <si>
    <t>TQ6924</t>
  </si>
  <si>
    <t>TQ6926</t>
  </si>
  <si>
    <t>TQ6928</t>
  </si>
  <si>
    <t>TQ6929</t>
  </si>
  <si>
    <t>Angmering Dover Woods</t>
  </si>
  <si>
    <t>Angmering Park Estate</t>
  </si>
  <si>
    <t>Angmering Pk Wepham Woods</t>
  </si>
  <si>
    <t>TQ0507</t>
  </si>
  <si>
    <t>Angmering</t>
  </si>
  <si>
    <t>Annington nr Bramber</t>
  </si>
  <si>
    <t>TQ1809</t>
  </si>
  <si>
    <t>Ansty nr Cuckfield</t>
  </si>
  <si>
    <t>TQ2923</t>
  </si>
  <si>
    <t>Ansty West Riddens</t>
  </si>
  <si>
    <t>TQ2922</t>
  </si>
  <si>
    <t>Apple Down nr E. Marden</t>
  </si>
  <si>
    <t>SU7915</t>
  </si>
  <si>
    <t>Applesham nr Coombes</t>
  </si>
  <si>
    <t>TQ1907</t>
  </si>
  <si>
    <t>Apuldram (Ch)</t>
  </si>
  <si>
    <t>St Leonards Forest Grange</t>
  </si>
  <si>
    <t>St Leonards Forest</t>
  </si>
  <si>
    <t>Loxwood Roundstreet Commn</t>
  </si>
  <si>
    <t>TQ0528</t>
  </si>
  <si>
    <t>TQ0432</t>
  </si>
  <si>
    <t>Loxwood Walthurst Farm</t>
  </si>
  <si>
    <t>TQ0329</t>
  </si>
  <si>
    <t>Loxwood</t>
  </si>
  <si>
    <t>TQ0331</t>
  </si>
  <si>
    <t>Lullingtn Tenantry Ground</t>
  </si>
  <si>
    <t>TQ5403</t>
  </si>
  <si>
    <t>Lullington Court</t>
  </si>
  <si>
    <t>TQ5202</t>
  </si>
  <si>
    <t>Lullington Deep Dene</t>
  </si>
  <si>
    <t>TQ5302</t>
  </si>
  <si>
    <t>Lullington Fore Down</t>
  </si>
  <si>
    <t>TQ5301</t>
  </si>
  <si>
    <t>Lullington Heath</t>
  </si>
  <si>
    <t>TQ5401</t>
  </si>
  <si>
    <t>Lumley nr Emsworth</t>
  </si>
  <si>
    <t>SU7506</t>
  </si>
  <si>
    <t>Lurgashall Dial Green</t>
  </si>
  <si>
    <t>SU9227</t>
  </si>
  <si>
    <t>Lurgashall Dirty Bridge</t>
  </si>
  <si>
    <t>SU9325</t>
  </si>
  <si>
    <t>Lurgashall Mill Pond</t>
  </si>
  <si>
    <t>Lurgashall Whites Green</t>
  </si>
  <si>
    <t>Lurgashall</t>
  </si>
  <si>
    <t>SU9327</t>
  </si>
  <si>
    <t>Lychpole Hill nr Cissbury</t>
  </si>
  <si>
    <t>TQ1507</t>
  </si>
  <si>
    <t>RA Saunders</t>
  </si>
  <si>
    <t>RJ Saunders</t>
  </si>
  <si>
    <t>EL Sawyer</t>
  </si>
  <si>
    <t>JE Scott</t>
  </si>
  <si>
    <t>CM Seaton</t>
  </si>
  <si>
    <t>RJ Senior</t>
  </si>
  <si>
    <t>MV Sennitt</t>
  </si>
  <si>
    <t>GR Serres</t>
  </si>
  <si>
    <t>RJ Shanks</t>
  </si>
  <si>
    <t>Rye LNR Castle Pit</t>
  </si>
  <si>
    <t>Rye LNR Castle Water</t>
  </si>
  <si>
    <t>Rye LNR Davis Field</t>
  </si>
  <si>
    <t>TQ925177</t>
  </si>
  <si>
    <t>Rye LNR Watch Cottages</t>
  </si>
  <si>
    <t>TQ928175</t>
  </si>
  <si>
    <t>Rye Martello</t>
  </si>
  <si>
    <t>Rye Northpoint Pit</t>
  </si>
  <si>
    <t>Rye River Rother Estuary</t>
  </si>
  <si>
    <t>TQ9319</t>
  </si>
  <si>
    <t>Rye Saltings</t>
  </si>
  <si>
    <t>TQ930200</t>
  </si>
  <si>
    <t>Rye SSSI Aldreds Field</t>
  </si>
  <si>
    <t>TQ926180</t>
  </si>
  <si>
    <t>Rye SSSI Beach Field</t>
  </si>
  <si>
    <t>TQ922170</t>
  </si>
  <si>
    <t>Rye SSSI Camber Castle</t>
  </si>
  <si>
    <t>TQ921184</t>
  </si>
  <si>
    <t>Rye SSSI Corner Pools</t>
  </si>
  <si>
    <t>TQ935181</t>
  </si>
  <si>
    <t>Rye SSSI Harbour Farm</t>
  </si>
  <si>
    <t>Rye SSSI Harbour Shore</t>
  </si>
  <si>
    <t>TQ4017</t>
  </si>
  <si>
    <t>South Chailey Bevern Bdge</t>
  </si>
  <si>
    <t>TQ3916</t>
  </si>
  <si>
    <t>South Downs (A24 to Arun)</t>
  </si>
  <si>
    <t>TQ6027</t>
  </si>
  <si>
    <t>TQ6029</t>
  </si>
  <si>
    <t>TQ6031</t>
  </si>
  <si>
    <t>TQ6032</t>
  </si>
  <si>
    <t>TQ6034</t>
  </si>
  <si>
    <t>TQ6035</t>
  </si>
  <si>
    <t>TQ6102</t>
  </si>
  <si>
    <t>TQ6105</t>
  </si>
  <si>
    <t>TQ6106</t>
  </si>
  <si>
    <t>TQ6108</t>
  </si>
  <si>
    <t>TQ6109</t>
  </si>
  <si>
    <t>TQ6110</t>
  </si>
  <si>
    <t>TQ6111</t>
  </si>
  <si>
    <t>TQ6112</t>
  </si>
  <si>
    <t>TQ6113</t>
  </si>
  <si>
    <t>TQ6114</t>
  </si>
  <si>
    <t>TQ6116</t>
  </si>
  <si>
    <t>TQ6119</t>
  </si>
  <si>
    <t>TQ6120</t>
  </si>
  <si>
    <t>TQ6121</t>
  </si>
  <si>
    <t>TQ6122</t>
  </si>
  <si>
    <t>TQ6123</t>
  </si>
  <si>
    <t>TQ6124</t>
  </si>
  <si>
    <t>TQ6127</t>
  </si>
  <si>
    <t>TQ6128</t>
  </si>
  <si>
    <t>TQ6131</t>
  </si>
  <si>
    <t>TQ6133</t>
  </si>
  <si>
    <t>TQ6136</t>
  </si>
  <si>
    <t>TQ6203</t>
  </si>
  <si>
    <t>TQ6204</t>
  </si>
  <si>
    <t>TQ6207</t>
  </si>
  <si>
    <t>TQ6210</t>
  </si>
  <si>
    <t>TQ6211</t>
  </si>
  <si>
    <t>TQ6212</t>
  </si>
  <si>
    <t>TQ6213</t>
  </si>
  <si>
    <t>TQ6214</t>
  </si>
  <si>
    <t>TQ6215</t>
  </si>
  <si>
    <t>TQ6216</t>
  </si>
  <si>
    <t>TQ6219</t>
  </si>
  <si>
    <t>TQ6222</t>
  </si>
  <si>
    <t>TQ6227</t>
  </si>
  <si>
    <t>TQ6228</t>
  </si>
  <si>
    <t>TQ6230</t>
  </si>
  <si>
    <t>TQ6231</t>
  </si>
  <si>
    <t>TQ6232</t>
  </si>
  <si>
    <t>TQ6233</t>
  </si>
  <si>
    <t>TQ6236</t>
  </si>
  <si>
    <t>TQ6237</t>
  </si>
  <si>
    <t>TQ6238</t>
  </si>
  <si>
    <t>TQ6300</t>
  </si>
  <si>
    <t>Eastbourne Crumbles</t>
  </si>
  <si>
    <t>TQ6302</t>
  </si>
  <si>
    <t>TQ6305</t>
  </si>
  <si>
    <t>TQ6307</t>
  </si>
  <si>
    <t>TQ6308</t>
  </si>
  <si>
    <t>TQ6309</t>
  </si>
  <si>
    <t>TQ6311</t>
  </si>
  <si>
    <t>TQ6313</t>
  </si>
  <si>
    <t>TQ6314</t>
  </si>
  <si>
    <t>TQ6316</t>
  </si>
  <si>
    <t>TQ6317</t>
  </si>
  <si>
    <t>TQ6318</t>
  </si>
  <si>
    <t>TQ6319</t>
  </si>
  <si>
    <t>TQ6324</t>
  </si>
  <si>
    <t>TQ6326</t>
  </si>
  <si>
    <t>TQ6331</t>
  </si>
  <si>
    <t>TQ6334</t>
  </si>
  <si>
    <t>TQ6337</t>
  </si>
  <si>
    <t>TQ6400</t>
  </si>
  <si>
    <t>TQ6405</t>
  </si>
  <si>
    <t>TQ6406</t>
  </si>
  <si>
    <t>TQ6407</t>
  </si>
  <si>
    <t>TQ6408</t>
  </si>
  <si>
    <t>TQ6409</t>
  </si>
  <si>
    <t>TQ6412</t>
  </si>
  <si>
    <t>TQ6413</t>
  </si>
  <si>
    <t>TQ6414</t>
  </si>
  <si>
    <t>TQ6415</t>
  </si>
  <si>
    <t>TQ6416</t>
  </si>
  <si>
    <t>TQ6421</t>
  </si>
  <si>
    <t>TQ6422</t>
  </si>
  <si>
    <t>TQ6424</t>
  </si>
  <si>
    <t>TQ6428</t>
  </si>
  <si>
    <t>TQ6430</t>
  </si>
  <si>
    <t>TQ6432</t>
  </si>
  <si>
    <t>TQ6433</t>
  </si>
  <si>
    <t>TQ6434</t>
  </si>
  <si>
    <t>TQ6435</t>
  </si>
  <si>
    <t>TQ6502</t>
  </si>
  <si>
    <t>TQ6505</t>
  </si>
  <si>
    <t>TQ6512</t>
  </si>
  <si>
    <t>TQ6515</t>
  </si>
  <si>
    <t>TQ6516</t>
  </si>
  <si>
    <t>TQ6517</t>
  </si>
  <si>
    <t>TQ6522</t>
  </si>
  <si>
    <t>TQ6523</t>
  </si>
  <si>
    <t>TQ6524</t>
  </si>
  <si>
    <t>TQ6527</t>
  </si>
  <si>
    <t>TQ6528</t>
  </si>
  <si>
    <t>TQ6529</t>
  </si>
  <si>
    <t>TQ6530</t>
  </si>
  <si>
    <t>TQ6532</t>
  </si>
  <si>
    <t>TQ6536</t>
  </si>
  <si>
    <t>TQ6604</t>
  </si>
  <si>
    <t>TQ6608</t>
  </si>
  <si>
    <t>TQ6609</t>
  </si>
  <si>
    <t>TQ6610</t>
  </si>
  <si>
    <t>TQ6612</t>
  </si>
  <si>
    <t>TQ6614</t>
  </si>
  <si>
    <t>TQ6615</t>
  </si>
  <si>
    <t>TQ6618</t>
  </si>
  <si>
    <t>TQ6621</t>
  </si>
  <si>
    <t>TQ6623</t>
  </si>
  <si>
    <t>TQ6626</t>
  </si>
  <si>
    <t>TQ6629</t>
  </si>
  <si>
    <t>TQ6633</t>
  </si>
  <si>
    <t>TQ6704</t>
  </si>
  <si>
    <t>TQ6706</t>
  </si>
  <si>
    <t>TQ6707</t>
  </si>
  <si>
    <t>TQ6712</t>
  </si>
  <si>
    <t>TQ6713</t>
  </si>
  <si>
    <t>TQ6717</t>
  </si>
  <si>
    <t>TQ6718</t>
  </si>
  <si>
    <t>TQ6719</t>
  </si>
  <si>
    <t>TQ6720</t>
  </si>
  <si>
    <t>TQ6721</t>
  </si>
  <si>
    <t>TQ6722</t>
  </si>
  <si>
    <t>TQ6723</t>
  </si>
  <si>
    <t>TQ6726</t>
  </si>
  <si>
    <t>TQ6728</t>
  </si>
  <si>
    <t>TQ6729</t>
  </si>
  <si>
    <t>TQ6730</t>
  </si>
  <si>
    <t>TQ6734</t>
  </si>
  <si>
    <t>TQ6803</t>
  </si>
  <si>
    <t>TQ6804</t>
  </si>
  <si>
    <t>TQ6807</t>
  </si>
  <si>
    <t>Hooe Village</t>
  </si>
  <si>
    <t>TQ6813</t>
  </si>
  <si>
    <t>TQ6814</t>
  </si>
  <si>
    <t>TQ6815</t>
  </si>
  <si>
    <t>TQ6818</t>
  </si>
  <si>
    <t>TQ6819</t>
  </si>
  <si>
    <t>TQ6823</t>
  </si>
  <si>
    <t>TQ6825</t>
  </si>
  <si>
    <t>TQ6827</t>
  </si>
  <si>
    <t>TQ6828</t>
  </si>
  <si>
    <t>TQ6830</t>
  </si>
  <si>
    <t>TQ6834</t>
  </si>
  <si>
    <t>TQ6905</t>
  </si>
  <si>
    <t>TQ6906</t>
  </si>
  <si>
    <t>TQ6907</t>
  </si>
  <si>
    <t>TQ6909</t>
  </si>
  <si>
    <t>TQ6911</t>
  </si>
  <si>
    <t>TQ6912</t>
  </si>
  <si>
    <t>TQ6913</t>
  </si>
  <si>
    <t>TQ5115</t>
  </si>
  <si>
    <t>TQ5117</t>
  </si>
  <si>
    <t>TQ5119</t>
  </si>
  <si>
    <t>TQ5120</t>
  </si>
  <si>
    <t>TQ5122</t>
  </si>
  <si>
    <t>TQ5123</t>
  </si>
  <si>
    <t>TQ5125</t>
  </si>
  <si>
    <t>TQ5127</t>
  </si>
  <si>
    <t>TQ5128</t>
  </si>
  <si>
    <t>TQ5129</t>
  </si>
  <si>
    <t>TQ5131</t>
  </si>
  <si>
    <t>TQ5133</t>
  </si>
  <si>
    <t>TQ5134</t>
  </si>
  <si>
    <t>TQ5135</t>
  </si>
  <si>
    <t>TQ5138</t>
  </si>
  <si>
    <t>TQ5139</t>
  </si>
  <si>
    <t>TQ5140</t>
  </si>
  <si>
    <t>TQ5200</t>
  </si>
  <si>
    <t>TQ5205</t>
  </si>
  <si>
    <t>TQ5210</t>
  </si>
  <si>
    <t>TQ5214</t>
  </si>
  <si>
    <t>TQ5215</t>
  </si>
  <si>
    <t>TQ5216</t>
  </si>
  <si>
    <t>TQ5217</t>
  </si>
  <si>
    <t>TQ5218</t>
  </si>
  <si>
    <t>TQ5226</t>
  </si>
  <si>
    <t>TQ5229</t>
  </si>
  <si>
    <t>TQ5230</t>
  </si>
  <si>
    <t>TQ5233</t>
  </si>
  <si>
    <t>TQ5234</t>
  </si>
  <si>
    <t>TQ5237</t>
  </si>
  <si>
    <t>TQ5303</t>
  </si>
  <si>
    <t>TQ5308</t>
  </si>
  <si>
    <t>TQ5313</t>
  </si>
  <si>
    <t>TQ5315</t>
  </si>
  <si>
    <t>TQ5318</t>
  </si>
  <si>
    <t>TQ5319</t>
  </si>
  <si>
    <t>TQ5322</t>
  </si>
  <si>
    <t>TQ5325</t>
  </si>
  <si>
    <t>TQ5327</t>
  </si>
  <si>
    <t>TQ5328</t>
  </si>
  <si>
    <t>TQ5333</t>
  </si>
  <si>
    <t>TQ5336</t>
  </si>
  <si>
    <t>TQ5402</t>
  </si>
  <si>
    <t>TQ5409</t>
  </si>
  <si>
    <t>TQ5410</t>
  </si>
  <si>
    <t>TQ5411</t>
  </si>
  <si>
    <t>TQ5415</t>
  </si>
  <si>
    <t>TQ5416</t>
  </si>
  <si>
    <t>TQ5417</t>
  </si>
  <si>
    <t>TQ5418</t>
  </si>
  <si>
    <t>TQ5421</t>
  </si>
  <si>
    <t>TQ5423</t>
  </si>
  <si>
    <t>TQ5424</t>
  </si>
  <si>
    <t>TQ5425</t>
  </si>
  <si>
    <t>TQ5432</t>
  </si>
  <si>
    <t>TQ5433</t>
  </si>
  <si>
    <t>TQ5436</t>
  </si>
  <si>
    <t>TQ5500</t>
  </si>
  <si>
    <t>TQ5501</t>
  </si>
  <si>
    <t>TQ5502</t>
  </si>
  <si>
    <t>TQ5505</t>
  </si>
  <si>
    <t>TQ5512</t>
  </si>
  <si>
    <t>TQ5513</t>
  </si>
  <si>
    <t>TQ5516</t>
  </si>
  <si>
    <t>TQ5518</t>
  </si>
  <si>
    <t>TQ5519</t>
  </si>
  <si>
    <t>TQ5521</t>
  </si>
  <si>
    <t>TQ5526</t>
  </si>
  <si>
    <t>TQ5527</t>
  </si>
  <si>
    <t>TQ5530</t>
  </si>
  <si>
    <t>TQ5533</t>
  </si>
  <si>
    <t>TQ5535</t>
  </si>
  <si>
    <t>TQ5537</t>
  </si>
  <si>
    <t>TQ5538</t>
  </si>
  <si>
    <t>TQ5602</t>
  </si>
  <si>
    <t>TQ5604</t>
  </si>
  <si>
    <t>TQ5606</t>
  </si>
  <si>
    <t>Hailsham Abbotts Wood</t>
  </si>
  <si>
    <t>TQ5610</t>
  </si>
  <si>
    <t>TQ5613</t>
  </si>
  <si>
    <t>TQ5619</t>
  </si>
  <si>
    <t>TQ5622</t>
  </si>
  <si>
    <t>TQ5623</t>
  </si>
  <si>
    <t>TQ5624</t>
  </si>
  <si>
    <t>TQ5626</t>
  </si>
  <si>
    <t>TQ5627</t>
  </si>
  <si>
    <t>TQ5629</t>
  </si>
  <si>
    <t>Rotherfield Hoth</t>
  </si>
  <si>
    <t>TQ5634</t>
  </si>
  <si>
    <t>TQ5637</t>
  </si>
  <si>
    <t>TQ5638</t>
  </si>
  <si>
    <t>TQ5700</t>
  </si>
  <si>
    <t>TQ5701</t>
  </si>
  <si>
    <t>TQ5704</t>
  </si>
  <si>
    <t>TQ5705</t>
  </si>
  <si>
    <t>TQ5707</t>
  </si>
  <si>
    <t>TQ5712</t>
  </si>
  <si>
    <t>TQ5713</t>
  </si>
  <si>
    <t>TQ5715</t>
  </si>
  <si>
    <t>TQ5716</t>
  </si>
  <si>
    <t>TQ5721</t>
  </si>
  <si>
    <t>TQ5723</t>
  </si>
  <si>
    <t>TQ5725</t>
  </si>
  <si>
    <t>TQ5727</t>
  </si>
  <si>
    <t>TQ5729</t>
  </si>
  <si>
    <t>TQ5731</t>
  </si>
  <si>
    <t>TQ5732</t>
  </si>
  <si>
    <t>TQ5734</t>
  </si>
  <si>
    <t>TQ5735</t>
  </si>
  <si>
    <t>TQ5737</t>
  </si>
  <si>
    <t>TQ5803</t>
  </si>
  <si>
    <t>TQ5806</t>
  </si>
  <si>
    <t>TQ5808</t>
  </si>
  <si>
    <t>TQ5817</t>
  </si>
  <si>
    <t>TQ5822</t>
  </si>
  <si>
    <t>TQ5823</t>
  </si>
  <si>
    <t>TQ5824</t>
  </si>
  <si>
    <t>TQ5825</t>
  </si>
  <si>
    <t>TQ5831</t>
  </si>
  <si>
    <t>TQ5833</t>
  </si>
  <si>
    <t>TQ5835</t>
  </si>
  <si>
    <t>TQ5837</t>
  </si>
  <si>
    <t>TQ5902</t>
  </si>
  <si>
    <t>TQ5903</t>
  </si>
  <si>
    <t>TQ5904</t>
  </si>
  <si>
    <t>TQ5905</t>
  </si>
  <si>
    <t>TQ5906</t>
  </si>
  <si>
    <t>TQ5907</t>
  </si>
  <si>
    <t>TQ5908</t>
  </si>
  <si>
    <t>TQ5909</t>
  </si>
  <si>
    <t>TQ5911</t>
  </si>
  <si>
    <t>TQ5914</t>
  </si>
  <si>
    <t>TQ5915</t>
  </si>
  <si>
    <t>TQ5916</t>
  </si>
  <si>
    <t>TQ5921</t>
  </si>
  <si>
    <t>TQ5923</t>
  </si>
  <si>
    <t>TQ5929</t>
  </si>
  <si>
    <t>TQ5930</t>
  </si>
  <si>
    <t>TQ5932</t>
  </si>
  <si>
    <t>TQ5933</t>
  </si>
  <si>
    <t>TQ5935</t>
  </si>
  <si>
    <t>TQ5936</t>
  </si>
  <si>
    <t>TQ5937</t>
  </si>
  <si>
    <t>TQ6000</t>
  </si>
  <si>
    <t>TQ6003</t>
  </si>
  <si>
    <t>TQ6004</t>
  </si>
  <si>
    <t>TQ6009</t>
  </si>
  <si>
    <t>TQ6014</t>
  </si>
  <si>
    <t>TQ6016</t>
  </si>
  <si>
    <t>TQ6018</t>
  </si>
  <si>
    <t>TQ6021</t>
  </si>
  <si>
    <t>TQ6025</t>
  </si>
  <si>
    <t>TQ6026</t>
  </si>
  <si>
    <t xml:space="preserve">5) Species Code - this is a numeric version of the Euring code (I have used numeric in order to use the same programming as site/finder and source code) and this also means fewer key strokes.  </t>
  </si>
  <si>
    <t>Brent Goose</t>
  </si>
  <si>
    <t>Common Scoter</t>
  </si>
  <si>
    <t>Red-breasted Merganser</t>
  </si>
  <si>
    <t>Osprey</t>
  </si>
  <si>
    <t>Merlin</t>
  </si>
  <si>
    <t>Sanderling</t>
  </si>
  <si>
    <t>Little Stint</t>
  </si>
  <si>
    <t>Little Gull</t>
  </si>
  <si>
    <t>Kittiwake</t>
  </si>
  <si>
    <t>Sandwich Tern</t>
  </si>
  <si>
    <t>Razorbill</t>
  </si>
  <si>
    <t>Auk Sp</t>
  </si>
  <si>
    <t>TQ4329</t>
  </si>
  <si>
    <t>TQ4331</t>
  </si>
  <si>
    <t>TQ4333</t>
  </si>
  <si>
    <t>TQ4336</t>
  </si>
  <si>
    <t>TQ4337</t>
  </si>
  <si>
    <t>TQ4340</t>
  </si>
  <si>
    <t>TQ4404</t>
  </si>
  <si>
    <t>TQ4406</t>
  </si>
  <si>
    <t>TQ4408</t>
  </si>
  <si>
    <t>TQ4410</t>
  </si>
  <si>
    <t>TQ4411</t>
  </si>
  <si>
    <t>TQ4412</t>
  </si>
  <si>
    <t>TQ4415</t>
  </si>
  <si>
    <t>TQ4416</t>
  </si>
  <si>
    <t>TQ4421</t>
  </si>
  <si>
    <t>TQ4423</t>
  </si>
  <si>
    <t>TQ4424</t>
  </si>
  <si>
    <t>TQ4433</t>
  </si>
  <si>
    <t>TQ4435</t>
  </si>
  <si>
    <t>TQ4436</t>
  </si>
  <si>
    <t>TQ4438</t>
  </si>
  <si>
    <t>TQ4440</t>
  </si>
  <si>
    <t>TQ4503</t>
  </si>
  <si>
    <t>TQ4506</t>
  </si>
  <si>
    <t>TQ4507</t>
  </si>
  <si>
    <t>TQ4514</t>
  </si>
  <si>
    <t>TQ4516</t>
  </si>
  <si>
    <t>TQ4517</t>
  </si>
  <si>
    <t>TQ4520</t>
  </si>
  <si>
    <t>TQ4524</t>
  </si>
  <si>
    <t>TQ4531</t>
  </si>
  <si>
    <t>TQ4534</t>
  </si>
  <si>
    <t>TQ4537</t>
  </si>
  <si>
    <t>TQ4538</t>
  </si>
  <si>
    <t>TQ4540</t>
  </si>
  <si>
    <t>TQ4601</t>
  </si>
  <si>
    <t>TQ4605</t>
  </si>
  <si>
    <t>TQ4606</t>
  </si>
  <si>
    <t>TQ4608</t>
  </si>
  <si>
    <t>Glynde Levels</t>
  </si>
  <si>
    <t>TQ4610</t>
  </si>
  <si>
    <t>TQ4611</t>
  </si>
  <si>
    <t>TQ4614</t>
  </si>
  <si>
    <t>TQ4615</t>
  </si>
  <si>
    <t>TQ4617</t>
  </si>
  <si>
    <t>TQ4620</t>
  </si>
  <si>
    <t>TQ4624</t>
  </si>
  <si>
    <t>TQ4625</t>
  </si>
  <si>
    <t>TQ4634</t>
  </si>
  <si>
    <t>TQ4636</t>
  </si>
  <si>
    <t>TQ4700</t>
  </si>
  <si>
    <t>TQ4702</t>
  </si>
  <si>
    <t>TQ4704</t>
  </si>
  <si>
    <t>TQ4705</t>
  </si>
  <si>
    <t>TQ4706</t>
  </si>
  <si>
    <t>TQ4708</t>
  </si>
  <si>
    <t>TQ4709</t>
  </si>
  <si>
    <t>TQ4711</t>
  </si>
  <si>
    <t>TQ4714</t>
  </si>
  <si>
    <t>TQ4716</t>
  </si>
  <si>
    <t>TQ4718</t>
  </si>
  <si>
    <t>TQ4720</t>
  </si>
  <si>
    <t>TQ4725</t>
  </si>
  <si>
    <t>Ashdown Greenwood Clump</t>
  </si>
  <si>
    <t>TQ4735</t>
  </si>
  <si>
    <t>TQ4740</t>
  </si>
  <si>
    <t>TQ4804</t>
  </si>
  <si>
    <t>TQ4809</t>
  </si>
  <si>
    <t>Laughton Colbrands</t>
  </si>
  <si>
    <t>TQ4813</t>
  </si>
  <si>
    <t>TQ4814</t>
  </si>
  <si>
    <t>TQ4815</t>
  </si>
  <si>
    <t>TQ4817</t>
  </si>
  <si>
    <t>TQ4819</t>
  </si>
  <si>
    <t>TQ4820</t>
  </si>
  <si>
    <t>TQ4823</t>
  </si>
  <si>
    <t>TQ4824</t>
  </si>
  <si>
    <t>TQ4825</t>
  </si>
  <si>
    <t>TQ4826</t>
  </si>
  <si>
    <t>TQ4831</t>
  </si>
  <si>
    <t>TQ4833</t>
  </si>
  <si>
    <t>TQ4834</t>
  </si>
  <si>
    <t>TQ4835</t>
  </si>
  <si>
    <t>TQ4838</t>
  </si>
  <si>
    <t>TQ4839</t>
  </si>
  <si>
    <t>TQ4900</t>
  </si>
  <si>
    <t>TQ4901</t>
  </si>
  <si>
    <t>TQ4902</t>
  </si>
  <si>
    <t>TQ4903</t>
  </si>
  <si>
    <t>TQ4908</t>
  </si>
  <si>
    <t>TQ4909</t>
  </si>
  <si>
    <t>TQ4910</t>
  </si>
  <si>
    <t>TQ4911</t>
  </si>
  <si>
    <t>TQ4912</t>
  </si>
  <si>
    <t>TQ4913</t>
  </si>
  <si>
    <t>TQ4914</t>
  </si>
  <si>
    <t>TQ4916</t>
  </si>
  <si>
    <t>TQ4922</t>
  </si>
  <si>
    <t>TQ4925</t>
  </si>
  <si>
    <t>TQ4927</t>
  </si>
  <si>
    <t>TQ4929</t>
  </si>
  <si>
    <t>TQ4940</t>
  </si>
  <si>
    <t>TQ5000</t>
  </si>
  <si>
    <t>TQ5002</t>
  </si>
  <si>
    <t>TQ5003</t>
  </si>
  <si>
    <t>TQ5004</t>
  </si>
  <si>
    <t>TQ5008</t>
  </si>
  <si>
    <t>TQ5012</t>
  </si>
  <si>
    <t>TQ5015</t>
  </si>
  <si>
    <t>TQ5018</t>
  </si>
  <si>
    <t>TQ5020</t>
  </si>
  <si>
    <t>TQ5024</t>
  </si>
  <si>
    <t>TQ5025</t>
  </si>
  <si>
    <t>TQ5026</t>
  </si>
  <si>
    <t>TQ5027</t>
  </si>
  <si>
    <t>TQ5028</t>
  </si>
  <si>
    <t>TQ5033</t>
  </si>
  <si>
    <t>TQ5038</t>
  </si>
  <si>
    <t>TQ5102</t>
  </si>
  <si>
    <t>TQ5107</t>
  </si>
  <si>
    <t>TQ5110</t>
  </si>
  <si>
    <t>TQ5111</t>
  </si>
  <si>
    <t>AR Farrar</t>
  </si>
  <si>
    <t>ML Ferrier</t>
  </si>
  <si>
    <t>TE Gibson-Poole</t>
  </si>
  <si>
    <t>DL Gifford</t>
  </si>
  <si>
    <t>JKC Gillingham</t>
  </si>
  <si>
    <t>SM Goodsall</t>
  </si>
  <si>
    <t>Washington Highden Hill</t>
  </si>
  <si>
    <t>TQ1111</t>
  </si>
  <si>
    <t>Washington Home Farm</t>
  </si>
  <si>
    <t>TQ1112</t>
  </si>
  <si>
    <t>Washington Refuse Tip</t>
  </si>
  <si>
    <t>TQ1313</t>
  </si>
  <si>
    <t>Washington Rock Common</t>
  </si>
  <si>
    <t>TQ1213</t>
  </si>
  <si>
    <t>Washington Warren Hill NT</t>
  </si>
  <si>
    <t>TQ1113</t>
  </si>
  <si>
    <t>Washington</t>
  </si>
  <si>
    <t>Watersfield</t>
  </si>
  <si>
    <t>Weir Wood Res Dam Area</t>
  </si>
  <si>
    <t>TQ4035</t>
  </si>
  <si>
    <t>Changes from Record Capture (Version One).</t>
  </si>
  <si>
    <t>Place or location can be entered as either site name (from drop down menu), site code, 1km square (ie TQ1234) or tetrad (TQ10A) - the site code, site name and possible grid reference are then auto-set.</t>
  </si>
  <si>
    <t>East Grinstead Gulledge</t>
  </si>
  <si>
    <t>TQ3638</t>
  </si>
  <si>
    <t>East Grinstead Hammerwood</t>
  </si>
  <si>
    <t>TQ4338</t>
  </si>
  <si>
    <r>
      <t>UN</t>
    </r>
    <r>
      <rPr>
        <sz val="8"/>
        <rFont val="Arial"/>
      </rPr>
      <t xml:space="preserve"> - Used Nest or recent broken eggshell                  </t>
    </r>
    <r>
      <rPr>
        <b/>
        <sz val="8"/>
        <rFont val="Arial"/>
        <family val="2"/>
      </rPr>
      <t xml:space="preserve"> T </t>
    </r>
    <r>
      <rPr>
        <sz val="8"/>
        <rFont val="Arial"/>
      </rPr>
      <t xml:space="preserve">- Territory holding 1+ week apart.                           </t>
    </r>
    <r>
      <rPr>
        <b/>
        <sz val="8"/>
        <rFont val="Arial"/>
        <family val="2"/>
      </rPr>
      <t xml:space="preserve"> S </t>
    </r>
    <r>
      <rPr>
        <sz val="8"/>
        <rFont val="Arial"/>
      </rPr>
      <t xml:space="preserve">- Singing male or breeding calls.                    </t>
    </r>
    <r>
      <rPr>
        <b/>
        <sz val="8"/>
        <rFont val="Arial"/>
        <family val="2"/>
      </rPr>
      <t>U</t>
    </r>
    <r>
      <rPr>
        <sz val="8"/>
        <rFont val="Arial"/>
      </rPr>
      <t xml:space="preserve"> - non-breeding sUmmering record.</t>
    </r>
  </si>
  <si>
    <t>If you make a simple paste all manner of error messages will be shown like #REF etc.  The date will probably look odd (just a number) but this is no problem as by reformatting these into a date</t>
  </si>
  <si>
    <t>3) Site name - this is what the entered code represents.  This is a protected field and is solely derived from the entered location.</t>
  </si>
  <si>
    <t>1) Place, Location or site - this is new and allows the record location to be entered in a variety of ways. This will generate (2), (3) and (10) automatically.</t>
  </si>
  <si>
    <t>4) Species - this allows Species to be entered by name or a variety  of codes and will automatically set the values in (5) and (6).</t>
  </si>
  <si>
    <t>TQ2121</t>
  </si>
  <si>
    <t>TQ2123</t>
  </si>
  <si>
    <t>TQ2127</t>
  </si>
  <si>
    <t>TQ2138</t>
  </si>
  <si>
    <t>TQ2203</t>
  </si>
  <si>
    <t>TQ2205</t>
  </si>
  <si>
    <t>TQ2207</t>
  </si>
  <si>
    <t>TQ2209</t>
  </si>
  <si>
    <t>TQ2211</t>
  </si>
  <si>
    <t>TQ2213</t>
  </si>
  <si>
    <t>TQ2220</t>
  </si>
  <si>
    <t>TQ2226</t>
  </si>
  <si>
    <t>TQ2230</t>
  </si>
  <si>
    <t>TQ2232</t>
  </si>
  <si>
    <t>St Leonard Forest Colgate</t>
  </si>
  <si>
    <t>TQ2236</t>
  </si>
  <si>
    <t>TQ2239</t>
  </si>
  <si>
    <t>TQ2303</t>
  </si>
  <si>
    <t>TQ2305</t>
  </si>
  <si>
    <t>TQ2306</t>
  </si>
  <si>
    <t>TQ2308</t>
  </si>
  <si>
    <t>TQ2309</t>
  </si>
  <si>
    <t>TQ2312</t>
  </si>
  <si>
    <t>TQ2313</t>
  </si>
  <si>
    <t>TQ2317</t>
  </si>
  <si>
    <t>TQ2318</t>
  </si>
  <si>
    <t>TQ2320</t>
  </si>
  <si>
    <t>TQ2321</t>
  </si>
  <si>
    <t>TQ2322</t>
  </si>
  <si>
    <t>TQ2327</t>
  </si>
  <si>
    <t>TQ2330</t>
  </si>
  <si>
    <t>TQ2331</t>
  </si>
  <si>
    <t>TQ2340</t>
  </si>
  <si>
    <t>TQ2406</t>
  </si>
  <si>
    <t>TQ2409</t>
  </si>
  <si>
    <t>TQ2410</t>
  </si>
  <si>
    <t>TQ2417</t>
  </si>
  <si>
    <t>TQ2418</t>
  </si>
  <si>
    <t>TQ2420</t>
  </si>
  <si>
    <t>TQ2423</t>
  </si>
  <si>
    <t>TQ2427</t>
  </si>
  <si>
    <t>TQ2440</t>
  </si>
  <si>
    <t>TQ2505</t>
  </si>
  <si>
    <t>Portslade Foredown</t>
  </si>
  <si>
    <t>TQ2508</t>
  </si>
  <si>
    <t>TQ2509</t>
  </si>
  <si>
    <t>TQ2510</t>
  </si>
  <si>
    <t>TQ2512</t>
  </si>
  <si>
    <t>TQ2513</t>
  </si>
  <si>
    <t>TQ2521</t>
  </si>
  <si>
    <t>TQ2525</t>
  </si>
  <si>
    <t>TQ2529</t>
  </si>
  <si>
    <t>TQ2530</t>
  </si>
  <si>
    <t>TQ2531</t>
  </si>
  <si>
    <t>TQ2533</t>
  </si>
  <si>
    <t>PG Allen</t>
  </si>
  <si>
    <t>AE Almeida</t>
  </si>
  <si>
    <t>JL Ballantyne</t>
  </si>
  <si>
    <t>RG Barnett</t>
  </si>
  <si>
    <t>SM Barrett</t>
  </si>
  <si>
    <t>ID Barthorpe</t>
  </si>
  <si>
    <t>AS Bennett</t>
  </si>
  <si>
    <t>PM Brown (Surrey)</t>
  </si>
  <si>
    <t>PA Bucket</t>
  </si>
  <si>
    <t>IM Burrell</t>
  </si>
  <si>
    <t>PM Carter</t>
  </si>
  <si>
    <t>FC Clark</t>
  </si>
  <si>
    <t>RT Clark</t>
  </si>
  <si>
    <t>MA Cole</t>
  </si>
  <si>
    <t>AM Cook</t>
  </si>
  <si>
    <t>MR Cooke</t>
  </si>
  <si>
    <t>TE Cooper</t>
  </si>
  <si>
    <t>BE Cooper</t>
  </si>
  <si>
    <t>GW Corfield</t>
  </si>
  <si>
    <t>MJ Coumbe</t>
  </si>
  <si>
    <t>JR Cowser</t>
  </si>
  <si>
    <t>A Crowe</t>
  </si>
  <si>
    <t>FE Crowe</t>
  </si>
  <si>
    <t>JH Daw</t>
  </si>
  <si>
    <t>SA Dunn</t>
  </si>
  <si>
    <t>TQ7414</t>
  </si>
  <si>
    <t>Battle Reeves Wood</t>
  </si>
  <si>
    <t>Battle Stevens Crouch</t>
  </si>
  <si>
    <t>TQ7115</t>
  </si>
  <si>
    <t>Battle Telham Place</t>
  </si>
  <si>
    <t>TQ7613</t>
  </si>
  <si>
    <t>Battle Tellis Coppice</t>
  </si>
  <si>
    <t>TQ7215</t>
  </si>
  <si>
    <t>Battle</t>
  </si>
  <si>
    <t>Bayham Abbey</t>
  </si>
  <si>
    <t>TQ6436</t>
  </si>
  <si>
    <t>Bayham Lake</t>
  </si>
  <si>
    <t>TQ6336</t>
  </si>
  <si>
    <t>Bayham</t>
  </si>
  <si>
    <t>Beachy Bullock Down</t>
  </si>
  <si>
    <t>TV5896</t>
  </si>
  <si>
    <t>Beachy Head Belle Tout</t>
  </si>
  <si>
    <t>TV5695</t>
  </si>
  <si>
    <t>Beachy Head Birling Gap</t>
  </si>
  <si>
    <t>TV5895</t>
  </si>
  <si>
    <t>Beachy Head Cornish Farm</t>
  </si>
  <si>
    <t>TV5696</t>
  </si>
  <si>
    <t>Beachy Head Cow Gap</t>
  </si>
  <si>
    <t>TV5995</t>
  </si>
  <si>
    <t>TQ1230</t>
  </si>
  <si>
    <t>TQ1235</t>
  </si>
  <si>
    <t>TQ1236</t>
  </si>
  <si>
    <t>TQ1301</t>
  </si>
  <si>
    <t>TQ1304</t>
  </si>
  <si>
    <t>TQ1307</t>
  </si>
  <si>
    <t>TQ1308</t>
  </si>
  <si>
    <t>TQ1310</t>
  </si>
  <si>
    <t>TQ1315</t>
  </si>
  <si>
    <t>TQ1317</t>
  </si>
  <si>
    <t>Itchingfield Weston Fm</t>
  </si>
  <si>
    <t>TQ1334</t>
  </si>
  <si>
    <t>TQ1335</t>
  </si>
  <si>
    <t>TQ1336</t>
  </si>
  <si>
    <t>TQ1401</t>
  </si>
  <si>
    <t>TQ1403</t>
  </si>
  <si>
    <t>TQ1404</t>
  </si>
  <si>
    <t>TQ1407</t>
  </si>
  <si>
    <t>TQ1410</t>
  </si>
  <si>
    <t>TQ1411</t>
  </si>
  <si>
    <t>TQ1412</t>
  </si>
  <si>
    <t>Wiston</t>
  </si>
  <si>
    <t>TQ1415</t>
  </si>
  <si>
    <t>TQ1416</t>
  </si>
  <si>
    <t>TQ1417</t>
  </si>
  <si>
    <t>TQ1434</t>
  </si>
  <si>
    <t>TQ1501</t>
  </si>
  <si>
    <t>TQ1503</t>
  </si>
  <si>
    <t>TQ1505</t>
  </si>
  <si>
    <t>TQ1506</t>
  </si>
  <si>
    <t>TQ1510</t>
  </si>
  <si>
    <t>TQ1511</t>
  </si>
  <si>
    <t>TQ1513</t>
  </si>
  <si>
    <t>TQ1515</t>
  </si>
  <si>
    <t>TQ1516</t>
  </si>
  <si>
    <t>TQ1523</t>
  </si>
  <si>
    <t>TQ1524</t>
  </si>
  <si>
    <t>TQ1526</t>
  </si>
  <si>
    <t>TQ1527</t>
  </si>
  <si>
    <t>TQ1528</t>
  </si>
  <si>
    <t>TQ1531</t>
  </si>
  <si>
    <t>TQ1534</t>
  </si>
  <si>
    <t>TQ1535</t>
  </si>
  <si>
    <t>TQ1536</t>
  </si>
  <si>
    <t>TQ1602</t>
  </si>
  <si>
    <t>TQ1606</t>
  </si>
  <si>
    <t>TQ1608</t>
  </si>
  <si>
    <t>TQ1613</t>
  </si>
  <si>
    <t>TQ1614</t>
  </si>
  <si>
    <t>TQ1617</t>
  </si>
  <si>
    <t>TQ1618</t>
  </si>
  <si>
    <t>TQ1619</t>
  </si>
  <si>
    <t>TQ1623</t>
  </si>
  <si>
    <t>TQ1624</t>
  </si>
  <si>
    <t>TQ1627</t>
  </si>
  <si>
    <t>TQ1628</t>
  </si>
  <si>
    <t>TQ1631</t>
  </si>
  <si>
    <t>TQ1633</t>
  </si>
  <si>
    <t>TQ1634</t>
  </si>
  <si>
    <t>TQ1637</t>
  </si>
  <si>
    <t>TQ1702</t>
  </si>
  <si>
    <t>TQ1704</t>
  </si>
  <si>
    <t>TQ1705</t>
  </si>
  <si>
    <t>TQ1707</t>
  </si>
  <si>
    <t>TQ1708</t>
  </si>
  <si>
    <t>TQ1709</t>
  </si>
  <si>
    <t>TQ1711</t>
  </si>
  <si>
    <t>TQ1712</t>
  </si>
  <si>
    <t>TQ1717</t>
  </si>
  <si>
    <t>TQ1719</t>
  </si>
  <si>
    <t>TQ1721</t>
  </si>
  <si>
    <t>TQ1728</t>
  </si>
  <si>
    <t>TQ1731</t>
  </si>
  <si>
    <t>TQ1733</t>
  </si>
  <si>
    <t>TQ1735</t>
  </si>
  <si>
    <t>TQ1737</t>
  </si>
  <si>
    <t>TQ1805</t>
  </si>
  <si>
    <t>TQ1807</t>
  </si>
  <si>
    <t>TQ1812</t>
  </si>
  <si>
    <t>TQ1813</t>
  </si>
  <si>
    <t>TQ1815</t>
  </si>
  <si>
    <t>TQ1816</t>
  </si>
  <si>
    <t>Ashurst Bines Bridge</t>
  </si>
  <si>
    <t>TQ1818</t>
  </si>
  <si>
    <t>TQ1819</t>
  </si>
  <si>
    <t>TQ1820</t>
  </si>
  <si>
    <t>TQ1821</t>
  </si>
  <si>
    <t>TQ1826</t>
  </si>
  <si>
    <t>TQ1827</t>
  </si>
  <si>
    <t>TQ1828</t>
  </si>
  <si>
    <t>TQ1831</t>
  </si>
  <si>
    <t>TQ1833</t>
  </si>
  <si>
    <t>TQ1834</t>
  </si>
  <si>
    <t>TQ1837</t>
  </si>
  <si>
    <t>TQ1903</t>
  </si>
  <si>
    <t>TQ1905</t>
  </si>
  <si>
    <t>TQ1916</t>
  </si>
  <si>
    <t>TQ1928</t>
  </si>
  <si>
    <t>TQ1930</t>
  </si>
  <si>
    <t>TQ1933</t>
  </si>
  <si>
    <t>TQ1936</t>
  </si>
  <si>
    <t>TQ1938</t>
  </si>
  <si>
    <t>TQ2003</t>
  </si>
  <si>
    <t>TQ2008</t>
  </si>
  <si>
    <t>TQ2009</t>
  </si>
  <si>
    <t>TQ2010</t>
  </si>
  <si>
    <t>TQ2012</t>
  </si>
  <si>
    <t>TQ2014</t>
  </si>
  <si>
    <t>TQ2017</t>
  </si>
  <si>
    <t>TQ2018</t>
  </si>
  <si>
    <t>TQ2023</t>
  </si>
  <si>
    <t>TQ2027</t>
  </si>
  <si>
    <t>TQ2032</t>
  </si>
  <si>
    <t>TQ2038</t>
  </si>
  <si>
    <t>TQ2103</t>
  </si>
  <si>
    <t>Small Dole Tottington Mnr</t>
  </si>
  <si>
    <t>TQ2114</t>
  </si>
  <si>
    <t>TQ12V</t>
  </si>
  <si>
    <t>TQ12W</t>
  </si>
  <si>
    <t>TQ12X</t>
  </si>
  <si>
    <t>TQ12Y</t>
  </si>
  <si>
    <t>TQ12Z</t>
  </si>
  <si>
    <t>TQ13A</t>
  </si>
  <si>
    <t>TQ13B</t>
  </si>
  <si>
    <t>TQ13C</t>
  </si>
  <si>
    <t>TQ13F</t>
  </si>
  <si>
    <t>TQ13G</t>
  </si>
  <si>
    <t>TQ13H</t>
  </si>
  <si>
    <t>TQ13I</t>
  </si>
  <si>
    <t>TQ13K</t>
  </si>
  <si>
    <t>TQ13L</t>
  </si>
  <si>
    <t>TQ13M</t>
  </si>
  <si>
    <t>TQ13N</t>
  </si>
  <si>
    <t>TQ13Q</t>
  </si>
  <si>
    <t>TQ13R</t>
  </si>
  <si>
    <t>TQ13S</t>
  </si>
  <si>
    <t>TQ13T</t>
  </si>
  <si>
    <t>TQ13V</t>
  </si>
  <si>
    <t>TQ13W</t>
  </si>
  <si>
    <t>TQ13X</t>
  </si>
  <si>
    <t>TQ13Y</t>
  </si>
  <si>
    <t>TQ20C</t>
  </si>
  <si>
    <t>TQ20D</t>
  </si>
  <si>
    <t>TQ20E</t>
  </si>
  <si>
    <t>TQ20H</t>
  </si>
  <si>
    <t>TQ20I</t>
  </si>
  <si>
    <t>TQ20J</t>
  </si>
  <si>
    <t>TQ20M</t>
  </si>
  <si>
    <t>TQ20N</t>
  </si>
  <si>
    <t>TQ20P</t>
  </si>
  <si>
    <t>TQ20S</t>
  </si>
  <si>
    <t>TQ20T</t>
  </si>
  <si>
    <t>TQ20U</t>
  </si>
  <si>
    <t>TQ20X</t>
  </si>
  <si>
    <t>TQ20Y</t>
  </si>
  <si>
    <t>TQ20Z</t>
  </si>
  <si>
    <t>TQ21A</t>
  </si>
  <si>
    <t>TQ21B</t>
  </si>
  <si>
    <t>TQ21C</t>
  </si>
  <si>
    <t>TQ21D</t>
  </si>
  <si>
    <t>TQ21E</t>
  </si>
  <si>
    <t>TQ21F</t>
  </si>
  <si>
    <t>TQ21G</t>
  </si>
  <si>
    <t>TQ21H</t>
  </si>
  <si>
    <t>TQ21I</t>
  </si>
  <si>
    <t>TQ21J</t>
  </si>
  <si>
    <t>Haywards Hth Kenwards Fm</t>
  </si>
  <si>
    <t>TQ3426</t>
  </si>
  <si>
    <t>Hazards Green</t>
  </si>
  <si>
    <t>TQ6812</t>
  </si>
  <si>
    <t>SU9618</t>
  </si>
  <si>
    <t>Heathfield Broad Oak</t>
  </si>
  <si>
    <t>TQ6022</t>
  </si>
  <si>
    <t>Heathfield Culverwood</t>
  </si>
  <si>
    <t>TQ5720</t>
  </si>
  <si>
    <t>Heathfield Holmes Hill</t>
  </si>
  <si>
    <t>TQ5620</t>
  </si>
  <si>
    <t>Heathfield Little London</t>
  </si>
  <si>
    <t>TQ5719</t>
  </si>
  <si>
    <t>Heathfield Markly Wood</t>
  </si>
  <si>
    <t>TQ5722</t>
  </si>
  <si>
    <t>Heathfield Newick Farm</t>
  </si>
  <si>
    <t>TQ5922</t>
  </si>
  <si>
    <t>Heathfield Park</t>
  </si>
  <si>
    <t>Heathfield Sandy Cross</t>
  </si>
  <si>
    <t>TQ5820</t>
  </si>
  <si>
    <t>Heathfield Sapperton Farm</t>
  </si>
  <si>
    <t>TQ5919</t>
  </si>
  <si>
    <t>Slender-billed Gull</t>
  </si>
  <si>
    <t>Ring-billed Gull</t>
  </si>
  <si>
    <t>Lesser Black-backed Gull</t>
  </si>
  <si>
    <t>Fuscus Lesser Black-backed Gull</t>
  </si>
  <si>
    <t>Herring Gull</t>
  </si>
  <si>
    <t>Argentatus Herring Gull</t>
  </si>
  <si>
    <t>Michahellis Herring Gull</t>
  </si>
  <si>
    <t>Omissus Herring Gull</t>
  </si>
  <si>
    <t>Yellow-legged Gull</t>
  </si>
  <si>
    <t>TQ6519</t>
  </si>
  <si>
    <t>Danehill Chelwood Common</t>
  </si>
  <si>
    <t>TQ4128</t>
  </si>
  <si>
    <t>Poling Manor Farm</t>
  </si>
  <si>
    <t>TQ0404</t>
  </si>
  <si>
    <t>Poling nr Arundel</t>
  </si>
  <si>
    <t>Pond Lye Goddards Green</t>
  </si>
  <si>
    <t>Pondtail Shaw nr Bewbush</t>
  </si>
  <si>
    <t>Poplar Wood nr Peasmarsh</t>
  </si>
  <si>
    <t>Portslade Mile Oak</t>
  </si>
  <si>
    <t>Portslade-by-Sea</t>
  </si>
  <si>
    <t>Possingworth Park</t>
  </si>
  <si>
    <t>TQ5321</t>
  </si>
  <si>
    <t>Poundgate nr Crowborough</t>
  </si>
  <si>
    <t>Powdermill Reservoir</t>
  </si>
  <si>
    <t>Powdermill Wood (SWT)</t>
  </si>
  <si>
    <t>Lewes Brooks Lower Rise</t>
  </si>
  <si>
    <t>TQ4207</t>
  </si>
  <si>
    <t>Lewes Brooks Ranscombe Fm</t>
  </si>
  <si>
    <t>TQ4308</t>
  </si>
  <si>
    <t>Lewes Brooks Rise Barn</t>
  </si>
  <si>
    <t>TQ4208</t>
  </si>
  <si>
    <t>Lewes Brooks Upper Rise</t>
  </si>
  <si>
    <t>TQ4108</t>
  </si>
  <si>
    <t>Lewes Brooks</t>
  </si>
  <si>
    <t>Lewes Cliffe Hill</t>
  </si>
  <si>
    <t>TQ4310</t>
  </si>
  <si>
    <t>TQ7616</t>
  </si>
  <si>
    <t>Battle Petley Wood</t>
  </si>
  <si>
    <t>TQ7617</t>
  </si>
  <si>
    <t>Battle Powdermill House</t>
  </si>
  <si>
    <t>SZ79T</t>
  </si>
  <si>
    <t>SZ79U</t>
  </si>
  <si>
    <t>SZ79Y</t>
  </si>
  <si>
    <t>SZ79Z</t>
  </si>
  <si>
    <t>SZ89C</t>
  </si>
  <si>
    <t>SZ89D</t>
  </si>
  <si>
    <t>SZ89E</t>
  </si>
  <si>
    <t>SZ89G</t>
  </si>
  <si>
    <t>SZ89H</t>
  </si>
  <si>
    <t>SZ89I</t>
  </si>
  <si>
    <t>SZ89J</t>
  </si>
  <si>
    <t>SZ89L</t>
  </si>
  <si>
    <t>SZ89M</t>
  </si>
  <si>
    <t>SZ89N</t>
  </si>
  <si>
    <t>SZ89P</t>
  </si>
  <si>
    <t>SZ89R</t>
  </si>
  <si>
    <t>SZ89S</t>
  </si>
  <si>
    <t>SZ89T</t>
  </si>
  <si>
    <t>SZ89U</t>
  </si>
  <si>
    <t>SZ89X</t>
  </si>
  <si>
    <t>SZ89Y</t>
  </si>
  <si>
    <t>SZ89Z</t>
  </si>
  <si>
    <t>SZ99D</t>
  </si>
  <si>
    <t>SZ99E</t>
  </si>
  <si>
    <t>SZ99J</t>
  </si>
  <si>
    <t>SZ99P</t>
  </si>
  <si>
    <t>SZ99U</t>
  </si>
  <si>
    <t>TQ00A</t>
  </si>
  <si>
    <t>TQ00B</t>
  </si>
  <si>
    <t>TQ00C</t>
  </si>
  <si>
    <t>TQ00D</t>
  </si>
  <si>
    <t>TQ00E</t>
  </si>
  <si>
    <t>TQ00F</t>
  </si>
  <si>
    <t>TQ00G</t>
  </si>
  <si>
    <t>TQ00H</t>
  </si>
  <si>
    <t>TQ00I</t>
  </si>
  <si>
    <t>TQ00J</t>
  </si>
  <si>
    <t>TQ00K</t>
  </si>
  <si>
    <t>TQ00L</t>
  </si>
  <si>
    <t>TQ00M</t>
  </si>
  <si>
    <t>TQ00N</t>
  </si>
  <si>
    <t>TQ00P</t>
  </si>
  <si>
    <t>TQ00Q</t>
  </si>
  <si>
    <t>TQ00R</t>
  </si>
  <si>
    <t>TQ00S</t>
  </si>
  <si>
    <t>TQ00T</t>
  </si>
  <si>
    <t>TQ00U</t>
  </si>
  <si>
    <t>TQ00V</t>
  </si>
  <si>
    <t>TQ00W</t>
  </si>
  <si>
    <t>TQ00X</t>
  </si>
  <si>
    <t>TQ00Y</t>
  </si>
  <si>
    <t>TQ00Z</t>
  </si>
  <si>
    <t>TQ01A</t>
  </si>
  <si>
    <t>TQ01B</t>
  </si>
  <si>
    <t>TQ01C</t>
  </si>
  <si>
    <t>TQ01D</t>
  </si>
  <si>
    <t>TQ01E</t>
  </si>
  <si>
    <t>TQ01F</t>
  </si>
  <si>
    <t>TQ01G</t>
  </si>
  <si>
    <t>TQ01H</t>
  </si>
  <si>
    <t>TQ01I</t>
  </si>
  <si>
    <t>TQ01J</t>
  </si>
  <si>
    <t>TQ01K</t>
  </si>
  <si>
    <t>TQ01L</t>
  </si>
  <si>
    <t>TQ01M</t>
  </si>
  <si>
    <t>TQ01N</t>
  </si>
  <si>
    <t>TQ01P</t>
  </si>
  <si>
    <t>TQ01Q</t>
  </si>
  <si>
    <t>TQ01R</t>
  </si>
  <si>
    <t>TQ01S</t>
  </si>
  <si>
    <t>TQ01T</t>
  </si>
  <si>
    <t>TQ01U</t>
  </si>
  <si>
    <t>TQ01V</t>
  </si>
  <si>
    <t>TQ01W</t>
  </si>
  <si>
    <t>TQ01X</t>
  </si>
  <si>
    <t>TQ01Y</t>
  </si>
  <si>
    <t>TQ01Z</t>
  </si>
  <si>
    <t>TQ02A</t>
  </si>
  <si>
    <t>TQ02B</t>
  </si>
  <si>
    <t>TQ02C</t>
  </si>
  <si>
    <t>TQ02D</t>
  </si>
  <si>
    <t>TQ02E</t>
  </si>
  <si>
    <t>TQ02F</t>
  </si>
  <si>
    <t>TQ02G</t>
  </si>
  <si>
    <t>TQ02H</t>
  </si>
  <si>
    <t>TQ02I</t>
  </si>
  <si>
    <t>TQ02J</t>
  </si>
  <si>
    <t>TQ02K</t>
  </si>
  <si>
    <t>TQ02L</t>
  </si>
  <si>
    <t>TQ02M</t>
  </si>
  <si>
    <t>TQ02N</t>
  </si>
  <si>
    <t>TQ02P</t>
  </si>
  <si>
    <t>TQ02Q</t>
  </si>
  <si>
    <t>TQ02R</t>
  </si>
  <si>
    <t>TQ02S</t>
  </si>
  <si>
    <t>TQ02T</t>
  </si>
  <si>
    <t>TQ02U</t>
  </si>
  <si>
    <t>TQ02V</t>
  </si>
  <si>
    <t>TQ02W</t>
  </si>
  <si>
    <t>TQ02X</t>
  </si>
  <si>
    <t>TQ02Y</t>
  </si>
  <si>
    <t>TQ02Z</t>
  </si>
  <si>
    <t>Pyecombe Wolstonbury Hill</t>
  </si>
  <si>
    <t>TQ2813</t>
  </si>
  <si>
    <t>Pyecombe</t>
  </si>
  <si>
    <t>TQ2812</t>
  </si>
  <si>
    <t>Rackham Hill</t>
  </si>
  <si>
    <t>TQ0512</t>
  </si>
  <si>
    <t>Rackham Springhead Hill</t>
  </si>
  <si>
    <t>TQ0612</t>
  </si>
  <si>
    <t>Rackham Woods</t>
  </si>
  <si>
    <t>TQ0414</t>
  </si>
  <si>
    <t>Rackham</t>
  </si>
  <si>
    <t>TQ0513</t>
  </si>
  <si>
    <t>Racton</t>
  </si>
  <si>
    <t>Rake Langley</t>
  </si>
  <si>
    <t>SU8128</t>
  </si>
  <si>
    <t>Rake</t>
  </si>
  <si>
    <t>SU8027</t>
  </si>
  <si>
    <t>Redford Older Hill</t>
  </si>
  <si>
    <t>SU8626</t>
  </si>
  <si>
    <t>Redford Pond</t>
  </si>
  <si>
    <t>SU8625</t>
  </si>
  <si>
    <t>Redford</t>
  </si>
  <si>
    <t>Redgate Mill Farm</t>
  </si>
  <si>
    <t>TQ5532</t>
  </si>
  <si>
    <t>Rickney nr Pevensey</t>
  </si>
  <si>
    <t>TQ6206</t>
  </si>
  <si>
    <t>Ridgewood nr Uckfield</t>
  </si>
  <si>
    <t>TQ4719</t>
  </si>
  <si>
    <t>Ringmer Broyle Place</t>
  </si>
  <si>
    <t>TQ4712</t>
  </si>
  <si>
    <t>Ringmer Clayhill</t>
  </si>
  <si>
    <t>TQ4414</t>
  </si>
  <si>
    <t>Ringmer Glyndebourne</t>
  </si>
  <si>
    <t>Hastings St Helens Wood</t>
  </si>
  <si>
    <t>TQ8111</t>
  </si>
  <si>
    <t>Hastings</t>
  </si>
  <si>
    <t>Haywards Heath Barnmead</t>
  </si>
  <si>
    <t>TQ3225</t>
  </si>
  <si>
    <t>Haywards Heath Borde Hill</t>
  </si>
  <si>
    <t>TQ3226</t>
  </si>
  <si>
    <t>TQ12P</t>
  </si>
  <si>
    <t>TQ12Q</t>
  </si>
  <si>
    <t>TQ12R</t>
  </si>
  <si>
    <t>TQ12S</t>
  </si>
  <si>
    <t>TQ12T</t>
  </si>
  <si>
    <t>TQ12U</t>
  </si>
  <si>
    <t>Pagham Lagoon mudflts (9.14)</t>
  </si>
  <si>
    <t>SZ880966</t>
  </si>
  <si>
    <t>Pagham Lagoon</t>
  </si>
  <si>
    <t>Pagham Little Lagoon (8.3)</t>
  </si>
  <si>
    <t>SZ882963</t>
  </si>
  <si>
    <t>Pagham Main Lagoon (7.1)</t>
  </si>
  <si>
    <t>SZ884968</t>
  </si>
  <si>
    <t>Pagham mid Harbour mflats (9.5)</t>
  </si>
  <si>
    <t>SZ875965</t>
  </si>
  <si>
    <t>Pagham Mid North mudflts (9.8)</t>
  </si>
  <si>
    <t>SZ870972</t>
  </si>
  <si>
    <t>Pagham Mill Pond Marsh (5)</t>
  </si>
  <si>
    <t>SZ8597</t>
  </si>
  <si>
    <t>Pagham North Fields (6)</t>
  </si>
  <si>
    <t>Pagham North Fields (6.7)</t>
  </si>
  <si>
    <t>Pagham North Wall mudflts (9.12)</t>
  </si>
  <si>
    <t>SZ875976</t>
  </si>
  <si>
    <t>Pagham North Wall mudflts(9.10)</t>
  </si>
  <si>
    <t>SZ879975</t>
  </si>
  <si>
    <t>Pagham North Wall mudflts(9.11)</t>
  </si>
  <si>
    <t>SZ872977</t>
  </si>
  <si>
    <t>Pagham offshore Spit (9.16)</t>
  </si>
  <si>
    <t>Pagham Paddock Fld (6.10)</t>
  </si>
  <si>
    <t>SZ875978</t>
  </si>
  <si>
    <t>Pagham Rife Field (6.13)</t>
  </si>
  <si>
    <t>SZ877978</t>
  </si>
  <si>
    <t>SZ8999</t>
  </si>
  <si>
    <t>Pagham Shingle Spit (8.2)</t>
  </si>
  <si>
    <t>SZ883965</t>
  </si>
  <si>
    <t>Pagham Slipe Field (6.11)</t>
  </si>
  <si>
    <t>SU9302</t>
  </si>
  <si>
    <t>Sid.Ferry Long Pool (3.2)</t>
  </si>
  <si>
    <t>SZ860964</t>
  </si>
  <si>
    <t>Sid.Ferry Small Pool (3.3)</t>
  </si>
  <si>
    <t>SZ856963</t>
  </si>
  <si>
    <t>Sidl'm Marsh Fm Isthmus (6.9)</t>
  </si>
  <si>
    <t>SZ8698</t>
  </si>
  <si>
    <t>Sidlesham Bonds Patch    (4.5)</t>
  </si>
  <si>
    <t>SZ862970</t>
  </si>
  <si>
    <t>Sidlesham Brimfast Farm</t>
  </si>
  <si>
    <t>SZ8699</t>
  </si>
  <si>
    <t>Sidlesham Chalder Farm</t>
  </si>
  <si>
    <t>Sidlesham Common</t>
  </si>
  <si>
    <t>SU8500</t>
  </si>
  <si>
    <t>Sidlesham Ferry Farm</t>
  </si>
  <si>
    <t>SZ8595</t>
  </si>
  <si>
    <t>Sidlesham Ferry Field (4.2)</t>
  </si>
  <si>
    <t>Sidlesham Ferry Pool (4.1)</t>
  </si>
  <si>
    <t>SZ855963</t>
  </si>
  <si>
    <t>Sidlesham Ferry</t>
  </si>
  <si>
    <t>Sidlesham Halseys Fm West (6.8)</t>
  </si>
  <si>
    <t>SZ865986</t>
  </si>
  <si>
    <t>Sidlesham Halseys Fm</t>
  </si>
  <si>
    <t>SZ8697</t>
  </si>
  <si>
    <t>Sidlesham Ham Marsh</t>
  </si>
  <si>
    <t>SZ8598</t>
  </si>
  <si>
    <t>Sidlesham Highleigh</t>
  </si>
  <si>
    <t>SZ8498</t>
  </si>
  <si>
    <t>Sidlesham Keynor Farm</t>
  </si>
  <si>
    <t>SZ8497</t>
  </si>
  <si>
    <t>SU91I</t>
  </si>
  <si>
    <t>SU91J</t>
  </si>
  <si>
    <t>SU91K</t>
  </si>
  <si>
    <t>SU91L</t>
  </si>
  <si>
    <t>SU91M</t>
  </si>
  <si>
    <t>SU91N</t>
  </si>
  <si>
    <t>SU91P</t>
  </si>
  <si>
    <t>SU91Q</t>
  </si>
  <si>
    <t>SU91R</t>
  </si>
  <si>
    <t>SU91S</t>
  </si>
  <si>
    <t>SU91T</t>
  </si>
  <si>
    <t>SU91U</t>
  </si>
  <si>
    <t>SU91V</t>
  </si>
  <si>
    <t>SU91W</t>
  </si>
  <si>
    <t>SU91X</t>
  </si>
  <si>
    <t>SU91Y</t>
  </si>
  <si>
    <t>SU91Z</t>
  </si>
  <si>
    <t>SU92A</t>
  </si>
  <si>
    <t>SU92B</t>
  </si>
  <si>
    <t>SU92C</t>
  </si>
  <si>
    <t>SU92D</t>
  </si>
  <si>
    <t>SU92E</t>
  </si>
  <si>
    <t>SU92F</t>
  </si>
  <si>
    <t>SU92G</t>
  </si>
  <si>
    <t>SU92H</t>
  </si>
  <si>
    <t>SU92I</t>
  </si>
  <si>
    <t>SU92J</t>
  </si>
  <si>
    <t>SU92K</t>
  </si>
  <si>
    <t>SU92L</t>
  </si>
  <si>
    <t>SU92M</t>
  </si>
  <si>
    <t>SU92N</t>
  </si>
  <si>
    <t>SU92P</t>
  </si>
  <si>
    <t>SU92Q</t>
  </si>
  <si>
    <t>SU92R</t>
  </si>
  <si>
    <t>SU92S</t>
  </si>
  <si>
    <t>SU92T</t>
  </si>
  <si>
    <t>SU92U</t>
  </si>
  <si>
    <t>SU92V</t>
  </si>
  <si>
    <t>SU92W</t>
  </si>
  <si>
    <t>SU92X</t>
  </si>
  <si>
    <t>SU92Y</t>
  </si>
  <si>
    <t>SU92Z</t>
  </si>
  <si>
    <t>SU93A</t>
  </si>
  <si>
    <t>SU93F</t>
  </si>
  <si>
    <t>SU93K</t>
  </si>
  <si>
    <t>SU93L</t>
  </si>
  <si>
    <t>SU93Q</t>
  </si>
  <si>
    <t>SU93R</t>
  </si>
  <si>
    <t>SU93V</t>
  </si>
  <si>
    <t>SU93W</t>
  </si>
  <si>
    <t xml:space="preserve">1) To add additional codes: - This is not likely to be a common occurrence but to avoid the need to frequently reprogramme this software there is now a facility to add codes and to generate groups of </t>
  </si>
  <si>
    <t xml:space="preserve">     observers.  This is found in cells O1 to Z20 in the "Look-ups" sheet.  Entries made here are automatically transferred into the validation routines.  The most likely scenarios are the addition of a new code for  </t>
  </si>
  <si>
    <t>AR Fenton</t>
  </si>
  <si>
    <t>AW Ferguson</t>
  </si>
  <si>
    <t>JP Finch Gasson</t>
  </si>
  <si>
    <t>LJ Finch</t>
  </si>
  <si>
    <t>BH Flack</t>
  </si>
  <si>
    <t>MR Fletcher</t>
  </si>
  <si>
    <t>DS Flumm</t>
  </si>
  <si>
    <t>JA Flynn</t>
  </si>
  <si>
    <t>PC Follett</t>
  </si>
  <si>
    <t>BF Forbes</t>
  </si>
  <si>
    <t>CJ Fox</t>
  </si>
  <si>
    <t>WJ France</t>
  </si>
  <si>
    <t>PA Fraser</t>
  </si>
  <si>
    <t>Apuldram Manor Fm S.(Ch)</t>
  </si>
  <si>
    <t>SU8301</t>
  </si>
  <si>
    <t>Ardingly Brook House</t>
  </si>
  <si>
    <t>TQ3529</t>
  </si>
  <si>
    <t>Ardingly College</t>
  </si>
  <si>
    <t>TQ3428</t>
  </si>
  <si>
    <t>Ardingly Gt Racks Wood</t>
  </si>
  <si>
    <t>TQ3330</t>
  </si>
  <si>
    <t>Ardingly Loder Valley</t>
  </si>
  <si>
    <t>TQ3329</t>
  </si>
  <si>
    <t>Ardingly Pickeridge Farm</t>
  </si>
  <si>
    <t>TQ3530</t>
  </si>
  <si>
    <t>Ardingly Res Dam Area</t>
  </si>
  <si>
    <t>TQ3328</t>
  </si>
  <si>
    <t>Ardingly Reservoir</t>
  </si>
  <si>
    <t>Ardingly Sheriff Farm</t>
  </si>
  <si>
    <t>TQ3629</t>
  </si>
  <si>
    <t>Ardingly Showground</t>
  </si>
  <si>
    <t>TQ3430</t>
  </si>
  <si>
    <t>Ardingly Stonehurst</t>
  </si>
  <si>
    <t>TQ3431</t>
  </si>
  <si>
    <t>Ardingly</t>
  </si>
  <si>
    <t>TQ3429</t>
  </si>
  <si>
    <t>Arlington Caneheath</t>
  </si>
  <si>
    <t>TQ5507</t>
  </si>
  <si>
    <t>Arlington Chilver Bridge</t>
  </si>
  <si>
    <t>TQ5306</t>
  </si>
  <si>
    <t>Arlington Churchyard</t>
  </si>
  <si>
    <t>TQ5407</t>
  </si>
  <si>
    <t>Arlington Endlewick Farm</t>
  </si>
  <si>
    <t>TQ5406</t>
  </si>
  <si>
    <t>Arlington Hayreed</t>
  </si>
  <si>
    <t>TQ5506</t>
  </si>
  <si>
    <t>Arlington Ludlay</t>
  </si>
  <si>
    <t>TQ5207</t>
  </si>
  <si>
    <t>Arlington Polhills Farm</t>
  </si>
  <si>
    <t>Arlington Primrose Farm</t>
  </si>
  <si>
    <t>Arlington Reservoir</t>
  </si>
  <si>
    <t>Arlington Wickstreet</t>
  </si>
  <si>
    <t>TQ5408</t>
  </si>
  <si>
    <t>Arlington</t>
  </si>
  <si>
    <t>Pomarine Skua</t>
  </si>
  <si>
    <t>Arctic Skua</t>
  </si>
  <si>
    <t>Long-tailed Skua</t>
  </si>
  <si>
    <t>Great Skua</t>
  </si>
  <si>
    <t>South Polar Skua</t>
  </si>
  <si>
    <t>Great Black-headed Gull</t>
  </si>
  <si>
    <t>Mediterranean Gull</t>
  </si>
  <si>
    <t>Laughing Gull</t>
  </si>
  <si>
    <t>Franklin's Gull</t>
  </si>
  <si>
    <t>Sabine's Gull</t>
  </si>
  <si>
    <t>Bonaparte's Gull</t>
  </si>
  <si>
    <t>Black-headed Gull</t>
  </si>
  <si>
    <t>Pagham Lagoon (7)</t>
  </si>
  <si>
    <t>Pagham Lagoon Causeway (7.2)</t>
  </si>
  <si>
    <t>SZ887972</t>
  </si>
  <si>
    <t>Honey-buzzard</t>
  </si>
  <si>
    <t>Common Buzzard</t>
  </si>
  <si>
    <t>Common Kestrel</t>
  </si>
  <si>
    <t>Common Quail</t>
  </si>
  <si>
    <t>Common Pheasant</t>
  </si>
  <si>
    <t>Corn Crake</t>
  </si>
  <si>
    <t>Common Coot</t>
  </si>
  <si>
    <t>Common Crane</t>
  </si>
  <si>
    <t>European Golden Plover</t>
  </si>
  <si>
    <t>Sociable Lapwing</t>
  </si>
  <si>
    <t>Northern Lapwing</t>
  </si>
  <si>
    <t>TQ4613</t>
  </si>
  <si>
    <t>TQ4640</t>
  </si>
  <si>
    <t>TQ4840</t>
  </si>
  <si>
    <t>TQ4917</t>
  </si>
  <si>
    <t>TQ5029</t>
  </si>
  <si>
    <t>TQ5040</t>
  </si>
  <si>
    <t>TQ5109</t>
  </si>
  <si>
    <t>TQ5114</t>
  </si>
  <si>
    <t>TQ5124</t>
  </si>
  <si>
    <t>TQ5219</t>
  </si>
  <si>
    <t>TQ5231</t>
  </si>
  <si>
    <t>TQ5235</t>
  </si>
  <si>
    <t>TQ5323</t>
  </si>
  <si>
    <t>TQ5420</t>
  </si>
  <si>
    <t>TQ5422</t>
  </si>
  <si>
    <t>TQ5517</t>
  </si>
  <si>
    <t>TQ5605</t>
  </si>
  <si>
    <t>TQ5628</t>
  </si>
  <si>
    <t>TQ5630</t>
  </si>
  <si>
    <t>TQ5633</t>
  </si>
  <si>
    <t>Rudgwick Cox Green (Surrey)</t>
  </si>
  <si>
    <t>Rudgwick Hillhouse</t>
  </si>
  <si>
    <t>Rusper Nunnery</t>
  </si>
  <si>
    <t>Rusper Oaklands Park (Surrey)</t>
  </si>
  <si>
    <t>Rustington Beach</t>
  </si>
  <si>
    <t>Rye Harbour LNR North</t>
  </si>
  <si>
    <t>Rye Harbour LNR South</t>
  </si>
  <si>
    <t>Saltdean Cliffs</t>
  </si>
  <si>
    <t>Seaford Bay</t>
  </si>
  <si>
    <t>Sedlescombe Woodmans Green</t>
  </si>
  <si>
    <t>Selham Fitzlea</t>
  </si>
  <si>
    <t>Shillinglee Park North</t>
  </si>
  <si>
    <t>Shillinglee Park South</t>
  </si>
  <si>
    <t>Skippers Hill</t>
  </si>
  <si>
    <t>Small Dole Truleigh Sands</t>
  </si>
  <si>
    <t>South Chailey Balneath</t>
  </si>
  <si>
    <t>South Chailey</t>
  </si>
  <si>
    <t>St Leonards Forest Shelley Plain</t>
  </si>
  <si>
    <t>Stanmer Down</t>
  </si>
  <si>
    <t>Stanmer High Park Farm</t>
  </si>
  <si>
    <t>Staplefield Stanbridge</t>
  </si>
  <si>
    <t>Stonegate Churchsettle Farm</t>
  </si>
  <si>
    <t>Stonegatge Wardsbrook Farm</t>
  </si>
  <si>
    <t>Streat Hill</t>
  </si>
  <si>
    <t>Thorney Island East (Ch)</t>
  </si>
  <si>
    <t>Thorney Island West (Ch)</t>
  </si>
  <si>
    <t>Thunders Barrow Hill</t>
  </si>
  <si>
    <t>Tidebrook</t>
  </si>
  <si>
    <t>Tillingham Wood</t>
  </si>
  <si>
    <t>Twineham Place</t>
  </si>
  <si>
    <t>Upper Wellingham nr Ringmer</t>
  </si>
  <si>
    <t>Wadhurst Broadwell Wood</t>
  </si>
  <si>
    <t>Wadhurst Snape Wood</t>
  </si>
  <si>
    <t>Walland Marsh Lower Agney</t>
  </si>
  <si>
    <t>Wartling Marsh Foot Farm</t>
  </si>
  <si>
    <t>Washington Rowdell Holt</t>
  </si>
  <si>
    <t>Watermill nr Bexhil</t>
  </si>
  <si>
    <t>Well Bottom nr Tarring Neville</t>
  </si>
  <si>
    <t>West Harting</t>
  </si>
  <si>
    <t>West Hoathly Chiddinglye Fm</t>
  </si>
  <si>
    <t>West Hoathly Giffards Wood</t>
  </si>
  <si>
    <t>West Hoathly Stonelands</t>
  </si>
  <si>
    <t>West Kingston</t>
  </si>
  <si>
    <t>West Wittering Beach (Ch)</t>
  </si>
  <si>
    <t>Westdeans Woods Littlewood</t>
  </si>
  <si>
    <t>Wineham Kent Street</t>
  </si>
  <si>
    <t>Wisborough Grn Harsfold</t>
  </si>
  <si>
    <t>Wivelsfield Wivelsden Farm</t>
  </si>
  <si>
    <t>TQ10F</t>
  </si>
  <si>
    <t>Slavonian Grebe</t>
  </si>
  <si>
    <t>Black-necked Grebe</t>
  </si>
  <si>
    <t>Black-browed Albatross</t>
  </si>
  <si>
    <t>Wandering Albatross</t>
  </si>
  <si>
    <t>Fulmar</t>
  </si>
  <si>
    <t>Additional Points.</t>
  </si>
  <si>
    <t>Hooe Parsonage Farm</t>
  </si>
  <si>
    <t>TQ6709</t>
  </si>
  <si>
    <t>Hooe Sandhall Farm</t>
  </si>
  <si>
    <t>TQ6810</t>
  </si>
  <si>
    <t>Hooe The Lamb Inn</t>
  </si>
  <si>
    <t>TQ6708</t>
  </si>
  <si>
    <t>Hooe</t>
  </si>
  <si>
    <t>Hope Gap nr Seaford</t>
  </si>
  <si>
    <t>TV5097</t>
  </si>
  <si>
    <t>TV5396</t>
  </si>
  <si>
    <t>TV5397</t>
  </si>
  <si>
    <t>TV5399</t>
  </si>
  <si>
    <t>TV5496</t>
  </si>
  <si>
    <t>TV5498</t>
  </si>
  <si>
    <t>TV5595</t>
  </si>
  <si>
    <t>TV5598</t>
  </si>
  <si>
    <t>TV5697</t>
  </si>
  <si>
    <t>TV5698</t>
  </si>
  <si>
    <t>TV5699</t>
  </si>
  <si>
    <t>East Dean Pea Down</t>
  </si>
  <si>
    <t>TV5897</t>
  </si>
  <si>
    <t>TV5898</t>
  </si>
  <si>
    <t>TV5997</t>
  </si>
  <si>
    <t>TV5998</t>
  </si>
  <si>
    <t>TV5999</t>
  </si>
  <si>
    <t>TV6097</t>
  </si>
  <si>
    <t>TV6098</t>
  </si>
  <si>
    <t>TV6099</t>
  </si>
  <si>
    <t>TV6197</t>
  </si>
  <si>
    <t>TV6299</t>
  </si>
  <si>
    <t>Burwash Holmshurst</t>
  </si>
  <si>
    <t>TQ6425</t>
  </si>
  <si>
    <t>Burwash Paines Cross</t>
  </si>
  <si>
    <t>TQ6223</t>
  </si>
  <si>
    <t>Burwash River Dudwell</t>
  </si>
  <si>
    <t>Burwash Socknersh Manor</t>
  </si>
  <si>
    <t>Beckley Rogers Wood</t>
  </si>
  <si>
    <t>TQ8425</t>
  </si>
  <si>
    <t>Beckley Rowland Wood</t>
  </si>
  <si>
    <t>TQ8521</t>
  </si>
  <si>
    <t>Beckley Woodgate House</t>
  </si>
  <si>
    <t>TQ8424</t>
  </si>
  <si>
    <t>Beckley Woods</t>
  </si>
  <si>
    <t>Beckley</t>
  </si>
  <si>
    <t>TQ8524</t>
  </si>
  <si>
    <t>Beddingham Cement Works</t>
  </si>
  <si>
    <t>TQ4306</t>
  </si>
  <si>
    <t>Beddingham Hill</t>
  </si>
  <si>
    <t>TQ4505</t>
  </si>
  <si>
    <t>Beddingham</t>
  </si>
  <si>
    <t>TQ4407</t>
  </si>
  <si>
    <t>Bedham nr Fittleworth</t>
  </si>
  <si>
    <t>TQ0122</t>
  </si>
  <si>
    <t>Beeding Brooks</t>
  </si>
  <si>
    <t>Beeding Hill</t>
  </si>
  <si>
    <t>TQ2109</t>
  </si>
  <si>
    <t>Bells Yew Gn Browns Wood</t>
  </si>
  <si>
    <t>Bells Yew Gn Rushlye Down</t>
  </si>
  <si>
    <t>TQ6137</t>
  </si>
  <si>
    <t>Bells Yew Green Jews Wood</t>
  </si>
  <si>
    <t>TQ6235</t>
  </si>
  <si>
    <t>Bells Yew Green</t>
  </si>
  <si>
    <t>TQ6036</t>
  </si>
  <si>
    <t>Bells Yew Grn Camden Wood</t>
  </si>
  <si>
    <t>TQ6134</t>
  </si>
  <si>
    <t>Bells Yew Grn Court Lodge</t>
  </si>
  <si>
    <t>TQ6037</t>
  </si>
  <si>
    <t>Benbow Pond Cowdray</t>
  </si>
  <si>
    <t>Euring</t>
  </si>
  <si>
    <t>PJ Luffingham</t>
  </si>
  <si>
    <t>DP Lupton</t>
  </si>
  <si>
    <t>GE Macguire</t>
  </si>
  <si>
    <t>JS Mankelow</t>
  </si>
  <si>
    <t>AC Manley</t>
  </si>
  <si>
    <t>JH Marchant</t>
  </si>
  <si>
    <t>PG Marchant</t>
  </si>
  <si>
    <t>Billingshurst Gillmans</t>
  </si>
  <si>
    <t>TQ0824</t>
  </si>
  <si>
    <t>Billingshurst Highfure</t>
  </si>
  <si>
    <t>TQ0922</t>
  </si>
  <si>
    <t>Billingshurst Hughes Hill</t>
  </si>
  <si>
    <t>TQ0626</t>
  </si>
  <si>
    <t>Billingshurst Loves Farm</t>
  </si>
  <si>
    <t>TQ0627</t>
  </si>
  <si>
    <t>Billingshurst Okehurst</t>
  </si>
  <si>
    <t>Billingshurst Parbrook</t>
  </si>
  <si>
    <t>Ashurstwood</t>
  </si>
  <si>
    <t>Avins Bridge nr H.Heath</t>
  </si>
  <si>
    <t>SU9808</t>
  </si>
  <si>
    <t>TQ0107</t>
  </si>
  <si>
    <t>TQ4330</t>
  </si>
  <si>
    <t>TQ4132</t>
  </si>
  <si>
    <t>TQ4332</t>
  </si>
  <si>
    <t>TQ4933</t>
  </si>
  <si>
    <t>TQ4931</t>
  </si>
  <si>
    <t>TQ4428</t>
  </si>
  <si>
    <t>TQ4630</t>
  </si>
  <si>
    <t>TQ4430</t>
  </si>
  <si>
    <t>TQ4133</t>
  </si>
  <si>
    <t>TQ1316</t>
  </si>
  <si>
    <t>TQ4137</t>
  </si>
  <si>
    <t>Common Goldeneye</t>
  </si>
  <si>
    <t>Charlton Forest</t>
  </si>
  <si>
    <t>Charlton Grass Tegleaze</t>
  </si>
  <si>
    <t>SU9215</t>
  </si>
  <si>
    <t>Charlton Park nr Goodwood</t>
  </si>
  <si>
    <t>Charlton</t>
  </si>
  <si>
    <t>Chestham Park nr Henfield</t>
  </si>
  <si>
    <t>TQ2117</t>
  </si>
  <si>
    <t>Chi. GP Copse Lake (Pit 20)</t>
  </si>
  <si>
    <t>Chi. GP Deep Lake (Pit 23)</t>
  </si>
  <si>
    <t>Chi. GP Drayton (Pit 7)</t>
  </si>
  <si>
    <t>Chi. GP East Trout (Pit 21)</t>
  </si>
  <si>
    <t>Chi. GP Ivy Lake (Pit 25)</t>
  </si>
  <si>
    <t>Chi. GP Leythorne (Pit 13)</t>
  </si>
  <si>
    <t>Chi. GP Long (Pit 11)</t>
  </si>
  <si>
    <t>Chi. GP Middle (Pit 6 -landfilled)</t>
  </si>
  <si>
    <t>SU8804</t>
  </si>
  <si>
    <t>Chi. GP New Lake (Pit 18)</t>
  </si>
  <si>
    <t>Chi. GP Nunnery (Pit 24)</t>
  </si>
  <si>
    <t>Chi. GP Peckham (Pit 14)</t>
  </si>
  <si>
    <t>Chi. GP Portfield (Pit 3)</t>
  </si>
  <si>
    <t>Chi. GP Quarry (Pit 12)</t>
  </si>
  <si>
    <t>Chi. GP Railway (Pit 4 - filled)</t>
  </si>
  <si>
    <t>Chi. GP Runcton (Pit 16)</t>
  </si>
  <si>
    <t>Chi. GP Southern Leisure Centre</t>
  </si>
  <si>
    <t>SU877035</t>
  </si>
  <si>
    <t>Chi. GP Stew Pond (Pit 17)</t>
  </si>
  <si>
    <t>SU879031</t>
  </si>
  <si>
    <t>Chi. GP Triangle (Pit 19)</t>
  </si>
  <si>
    <t>Lesser Crested Tern</t>
  </si>
  <si>
    <t>Roseate Tern</t>
  </si>
  <si>
    <t>Common Tern</t>
  </si>
  <si>
    <t>Arctic Tern</t>
  </si>
  <si>
    <t>Aleutian Tern</t>
  </si>
  <si>
    <t>Chi. GP Westhampnett South (Pit 1a)</t>
  </si>
  <si>
    <t>Chi. GP Whyke East (Pit 10)</t>
  </si>
  <si>
    <t>Chi. GP Whyke Lakes (Pits 8-10)</t>
  </si>
  <si>
    <t>Chi. GP Whyke North (Pit 8)</t>
  </si>
  <si>
    <t>Chi. GP Whyke South (Pit 9)</t>
  </si>
  <si>
    <t>Chichester Canal</t>
  </si>
  <si>
    <t>Chichester Gravel Pits</t>
  </si>
  <si>
    <t>Chichester Harbour</t>
  </si>
  <si>
    <t>Little Auk</t>
  </si>
  <si>
    <t>Puffin</t>
  </si>
  <si>
    <t>Pallas's Sandgrouse</t>
  </si>
  <si>
    <t>Feral Pigeon / Rock Dove</t>
  </si>
  <si>
    <t>Stock Dove</t>
  </si>
  <si>
    <t>Collared Dove</t>
  </si>
  <si>
    <t>Turtle Dove</t>
  </si>
  <si>
    <t>Rufous Turtle Dove</t>
  </si>
  <si>
    <t>Great Spotted Cuckoo</t>
  </si>
  <si>
    <t>Black-billed Cuckoo</t>
  </si>
  <si>
    <t>Yellow-billed Cuckoo</t>
  </si>
  <si>
    <t>Barn Owl</t>
  </si>
  <si>
    <t>SU8004</t>
  </si>
  <si>
    <t>TQ4904</t>
  </si>
  <si>
    <t>SZ8096</t>
  </si>
  <si>
    <t>TQ3104</t>
  </si>
  <si>
    <t>TQ3208</t>
  </si>
  <si>
    <t>TQ2808</t>
  </si>
  <si>
    <t>TQ0622</t>
  </si>
  <si>
    <t>TQ9719</t>
  </si>
  <si>
    <t>TQ6824</t>
  </si>
  <si>
    <t>TQ5023</t>
  </si>
  <si>
    <t>SZ8794</t>
  </si>
  <si>
    <t>TQ9518</t>
  </si>
  <si>
    <t>TQ3918</t>
  </si>
  <si>
    <t>TQ1312</t>
  </si>
  <si>
    <t>SU8915</t>
  </si>
  <si>
    <t>SU8911</t>
  </si>
  <si>
    <t>SU8812</t>
  </si>
  <si>
    <t>SU8704</t>
  </si>
  <si>
    <t>SU8703</t>
  </si>
  <si>
    <t>SU7600</t>
  </si>
  <si>
    <t>SU8504</t>
  </si>
  <si>
    <t>SZ8694</t>
  </si>
  <si>
    <t>TQ1830</t>
  </si>
  <si>
    <t>Horsham Owlbeech Woods</t>
  </si>
  <si>
    <t>TQ2031</t>
  </si>
  <si>
    <t>Horsham Parthings</t>
  </si>
  <si>
    <t>TQ1529</t>
  </si>
  <si>
    <t>Horsham Provender Mill</t>
  </si>
  <si>
    <t>TQ1630</t>
  </si>
  <si>
    <t>Red Knot</t>
  </si>
  <si>
    <t>Holtye Cullinghurst Farm</t>
  </si>
  <si>
    <t>TQ4739</t>
  </si>
  <si>
    <t>Holtye House</t>
  </si>
  <si>
    <t>TQ4639</t>
  </si>
  <si>
    <t>Holtye</t>
  </si>
  <si>
    <t>TQ4539</t>
  </si>
  <si>
    <t>Hooe Brickyards Lake</t>
  </si>
  <si>
    <t>TQ6910</t>
  </si>
  <si>
    <t>Hooe Court Lodge</t>
  </si>
  <si>
    <t>TQ6808</t>
  </si>
  <si>
    <t>Albourne nr Hurstpierpnt</t>
  </si>
  <si>
    <t>TQ2616</t>
  </si>
  <si>
    <t>Albourne Place</t>
  </si>
  <si>
    <t>TQ2516</t>
  </si>
  <si>
    <t>Albourne Singing Hills Golf Club</t>
  </si>
  <si>
    <t>TQ2515</t>
  </si>
  <si>
    <t>Alciston Bopeep</t>
  </si>
  <si>
    <t>TQ4905</t>
  </si>
  <si>
    <t>Alciston Village</t>
  </si>
  <si>
    <t>TQ5005</t>
  </si>
  <si>
    <t>Aldingbourne Rife</t>
  </si>
  <si>
    <t>Aldingbourne</t>
  </si>
  <si>
    <t>SU9205</t>
  </si>
  <si>
    <t>Aldsworth Hams Copse</t>
  </si>
  <si>
    <t>SU7709</t>
  </si>
  <si>
    <t>Aldsworth Pond</t>
  </si>
  <si>
    <t>SU7608</t>
  </si>
  <si>
    <t>Aldsworth</t>
  </si>
  <si>
    <t>Alfriston Drusillas</t>
  </si>
  <si>
    <t>TQ5204</t>
  </si>
  <si>
    <t>Alfriston Frog Firle</t>
  </si>
  <si>
    <t>TQ5101</t>
  </si>
  <si>
    <t>Alfriston Milton Court</t>
  </si>
  <si>
    <t>TQ5203</t>
  </si>
  <si>
    <t>Alfriston</t>
  </si>
  <si>
    <t>Almodington nr Selsey</t>
  </si>
  <si>
    <t>SZ8297</t>
  </si>
  <si>
    <t>Amberley Crossgate</t>
  </si>
  <si>
    <t>TQ0413</t>
  </si>
  <si>
    <t>Rodmell South Farm</t>
  </si>
  <si>
    <t>TQ4206</t>
  </si>
  <si>
    <t>Rodmell</t>
  </si>
  <si>
    <t>Roedean nr Brighton</t>
  </si>
  <si>
    <t>TQ3403</t>
  </si>
  <si>
    <t>Roffey Owlcastle Farm</t>
  </si>
  <si>
    <t>Rogate Beech Lodge</t>
  </si>
  <si>
    <t>East Lavant Valdoe Wood</t>
  </si>
  <si>
    <t>SU8708</t>
  </si>
  <si>
    <t>East Lavant</t>
  </si>
  <si>
    <t>SU8608</t>
  </si>
  <si>
    <t>East Lavington</t>
  </si>
  <si>
    <t>SU9416</t>
  </si>
  <si>
    <t>East Marden</t>
  </si>
  <si>
    <t>SU8014</t>
  </si>
  <si>
    <t>East Preston</t>
  </si>
  <si>
    <t>East Wittering</t>
  </si>
  <si>
    <t>Eastbourne Broadwater Lk</t>
  </si>
  <si>
    <t>Eastbourne Friday Street</t>
  </si>
  <si>
    <t>TQ6103</t>
  </si>
  <si>
    <t>Eastbourne Hampden Lakes</t>
  </si>
  <si>
    <t>TQ5901</t>
  </si>
  <si>
    <t>Eastbourne Hampden Park</t>
  </si>
  <si>
    <t>TQ6002</t>
  </si>
  <si>
    <t>Eastbourne Hamshaw Wood</t>
  </si>
  <si>
    <t>TQ6001</t>
  </si>
  <si>
    <t>Eastbourne Holywell</t>
  </si>
  <si>
    <t>Eastbourne Old Town</t>
  </si>
  <si>
    <t>Eastbourne Park Lakes</t>
  </si>
  <si>
    <t>Eastbourne Pier</t>
  </si>
  <si>
    <t>TV6198</t>
  </si>
  <si>
    <t>Eastbourne Princes Park</t>
  </si>
  <si>
    <t>TQ6200</t>
  </si>
  <si>
    <t>Eastbourne Ratton</t>
  </si>
  <si>
    <t>TQ5801</t>
  </si>
  <si>
    <t>Eastbourne Rodmill</t>
  </si>
  <si>
    <t>TQ5900</t>
  </si>
  <si>
    <t>Eastbourne Roselands</t>
  </si>
  <si>
    <t>TQ6100</t>
  </si>
  <si>
    <t>Eastbourne Shinewater Lk</t>
  </si>
  <si>
    <t>Eastbourne West Langney Lk</t>
  </si>
  <si>
    <t>Eastbourne Willingdon</t>
  </si>
  <si>
    <t>TQ5802</t>
  </si>
  <si>
    <t>Eastbourne</t>
  </si>
  <si>
    <t>Eastergate</t>
  </si>
  <si>
    <t>SU9405</t>
  </si>
  <si>
    <t>Eastoke (Hants) (Ch)</t>
  </si>
  <si>
    <t>SZ7498</t>
  </si>
  <si>
    <t>Ebernoe Brick Kiln Rough</t>
  </si>
  <si>
    <t>SU978276</t>
  </si>
  <si>
    <t>Ebernoe Colhook Common</t>
  </si>
  <si>
    <t>SU9626</t>
  </si>
  <si>
    <t>Ebernoe Common</t>
  </si>
  <si>
    <t>SU9726</t>
  </si>
  <si>
    <t>Ebernoe Frithfold Farm</t>
  </si>
  <si>
    <t>SU9828</t>
  </si>
  <si>
    <t>Ebernoe Furnace Meadow</t>
  </si>
  <si>
    <t>SU979277</t>
  </si>
  <si>
    <t>Ebernoe Furnace Pond</t>
  </si>
  <si>
    <t>SU9727</t>
  </si>
  <si>
    <t>Ebernoe Kiln Copse</t>
  </si>
  <si>
    <t>SU9728</t>
  </si>
  <si>
    <t>Ebernoe Sparkes Farm</t>
  </si>
  <si>
    <t>TQ5209</t>
  </si>
  <si>
    <t>Chalvington</t>
  </si>
  <si>
    <t>Chanctonbury Ring</t>
  </si>
  <si>
    <t>Chantry Hill</t>
  </si>
  <si>
    <t>TQ0812</t>
  </si>
  <si>
    <t>Charleston Manor</t>
  </si>
  <si>
    <t>TQ5100</t>
  </si>
  <si>
    <t>Charleston Reedbed</t>
  </si>
  <si>
    <t>AV Moon</t>
  </si>
  <si>
    <t>FE Moore</t>
  </si>
  <si>
    <t>CE Morris</t>
  </si>
  <si>
    <t>TQ2826</t>
  </si>
  <si>
    <t>TQ2831</t>
  </si>
  <si>
    <t>TQ2840</t>
  </si>
  <si>
    <t>Cooksbridge Allington Fm</t>
  </si>
  <si>
    <t>TQ3813</t>
  </si>
  <si>
    <t>Cooksbridge Hewenstreet</t>
  </si>
  <si>
    <t>TQ3915</t>
  </si>
  <si>
    <t>Cooksbridge</t>
  </si>
  <si>
    <t>TQ4013</t>
  </si>
  <si>
    <t>Coolham Baileys Mill Pond</t>
  </si>
  <si>
    <t>TQ1123</t>
  </si>
  <si>
    <t>Coolham Hunger Hill</t>
  </si>
  <si>
    <t>TQ1120</t>
  </si>
  <si>
    <t>Coolham Oldhouse Farm</t>
  </si>
  <si>
    <t>TQ1022</t>
  </si>
  <si>
    <t>Coolham St Juliens</t>
  </si>
  <si>
    <t>TQ1222</t>
  </si>
  <si>
    <t>Coolham</t>
  </si>
  <si>
    <t>Coombe Place nr Offham</t>
  </si>
  <si>
    <t>TQ3912</t>
  </si>
  <si>
    <t>Coombelands nr Pulborough</t>
  </si>
  <si>
    <t>TQ0319</t>
  </si>
  <si>
    <t>Coombes Cuckoos Corner</t>
  </si>
  <si>
    <t>TQ2006</t>
  </si>
  <si>
    <t>Coombes nr Shoreham</t>
  </si>
  <si>
    <t>TQ1908</t>
  </si>
  <si>
    <t>Coopers Green</t>
  </si>
  <si>
    <t>TQ4723</t>
  </si>
  <si>
    <t>Cootham nr Storrington</t>
  </si>
  <si>
    <t>TQ0714</t>
  </si>
  <si>
    <t>Copsale Court</t>
  </si>
  <si>
    <t>TQ1725</t>
  </si>
  <si>
    <t>Copsale Elliotts Farm</t>
  </si>
  <si>
    <t>TQ1825</t>
  </si>
  <si>
    <t>Copsale Tuckmans Farm</t>
  </si>
  <si>
    <t>TQ1723</t>
  </si>
  <si>
    <t>Hastings Cemetery</t>
  </si>
  <si>
    <t>TQ8212</t>
  </si>
  <si>
    <t>Hastings Coghurst Wood</t>
  </si>
  <si>
    <t>TQ8313</t>
  </si>
  <si>
    <t>Hastings Country Park</t>
  </si>
  <si>
    <t>Hastings Hoads Wood</t>
  </si>
  <si>
    <t>TQ7812</t>
  </si>
  <si>
    <t>Hastings Hollington Lodge</t>
  </si>
  <si>
    <t>TQ7913</t>
  </si>
  <si>
    <t>Hastings Holmhurst</t>
  </si>
  <si>
    <t>TQ8012</t>
  </si>
  <si>
    <t>Hastings Maplehurst Wood</t>
  </si>
  <si>
    <t>TQ8013</t>
  </si>
  <si>
    <t>Hastings Marline Wood</t>
  </si>
  <si>
    <t>Hastings Ore</t>
  </si>
  <si>
    <t>TQ8311</t>
  </si>
  <si>
    <t>Hastings Rock A Nore</t>
  </si>
  <si>
    <t>TQ8309</t>
  </si>
  <si>
    <t>Hastings Silverhill Park</t>
  </si>
  <si>
    <t>TQ8011</t>
  </si>
  <si>
    <t>TV5198</t>
  </si>
  <si>
    <t>Deanlane End nr Rowlands Cstle</t>
  </si>
  <si>
    <t>Earnley Marsh Farm</t>
  </si>
  <si>
    <t>East Dean (ES) Pea Down</t>
  </si>
  <si>
    <t>East Dean (WS) Chiseldown</t>
  </si>
  <si>
    <t>East Dean (WS) Selhurst Park</t>
  </si>
  <si>
    <t>Eridge Green The Warren</t>
  </si>
  <si>
    <t>TQ5536</t>
  </si>
  <si>
    <t>Fairwarp Browns Brook</t>
  </si>
  <si>
    <t>TQ4626</t>
  </si>
  <si>
    <t>Goring Gap North Fields</t>
  </si>
  <si>
    <t>TQ1003</t>
  </si>
  <si>
    <t>Heath End nr Burton</t>
  </si>
  <si>
    <t>Hove Hangleton</t>
  </si>
  <si>
    <t>Hove St Annes Well</t>
  </si>
  <si>
    <t>TQ2704</t>
  </si>
  <si>
    <t>TQ3109</t>
  </si>
  <si>
    <t>Marden Philliswood Down</t>
  </si>
  <si>
    <t>Newbridge Alder Carr</t>
  </si>
  <si>
    <t>Portslade Easthill Park</t>
  </si>
  <si>
    <t>TQ2506</t>
  </si>
  <si>
    <t>Portslade Foredown / New Barn</t>
  </si>
  <si>
    <t>TQ2507</t>
  </si>
  <si>
    <t>Southease Cricketing Bottom</t>
  </si>
  <si>
    <t>SU8616</t>
  </si>
  <si>
    <t>West Dean Woods</t>
  </si>
  <si>
    <t>TQ3815</t>
  </si>
  <si>
    <t>TQ4218</t>
  </si>
  <si>
    <t>TQ4220</t>
  </si>
  <si>
    <t>TQ4402</t>
  </si>
  <si>
    <t>Adversane Westlands Farm</t>
  </si>
  <si>
    <t>TQ0623</t>
  </si>
  <si>
    <t>Adversane</t>
  </si>
  <si>
    <t>TQ0722</t>
  </si>
  <si>
    <t>PA Smith</t>
  </si>
  <si>
    <t>AW Smith</t>
  </si>
  <si>
    <t>DI Smith</t>
  </si>
  <si>
    <t>AG Smith</t>
  </si>
  <si>
    <t>CM Smith</t>
  </si>
  <si>
    <t>JF Smitherman</t>
  </si>
  <si>
    <t>MJ Sparkes</t>
  </si>
  <si>
    <t>BM Spencer</t>
  </si>
  <si>
    <t>DM Spittle</t>
  </si>
  <si>
    <t>JV Stacey</t>
  </si>
  <si>
    <t>JC Steedman</t>
  </si>
  <si>
    <t>MJ Stenning</t>
  </si>
  <si>
    <t>PJ Strangeman</t>
  </si>
  <si>
    <t>RL Suckling</t>
  </si>
  <si>
    <t>RG Sutton</t>
  </si>
  <si>
    <t>BA Taylor</t>
  </si>
  <si>
    <t>CA Taylor</t>
  </si>
  <si>
    <t>LGR Evans</t>
  </si>
  <si>
    <t>IJJ Faichnie</t>
  </si>
  <si>
    <t>RJE Farrant</t>
  </si>
  <si>
    <t>GDES Forges</t>
  </si>
  <si>
    <t>JAB Gale</t>
  </si>
  <si>
    <t>EFJ Garcia</t>
  </si>
  <si>
    <t>RDJ Gardner</t>
  </si>
  <si>
    <t>R&amp;D Geere</t>
  </si>
  <si>
    <t>R&amp;P Gill</t>
  </si>
  <si>
    <t>B&amp;J Goodchild</t>
  </si>
  <si>
    <t>MJS Granville</t>
  </si>
  <si>
    <t>DW Gritt</t>
  </si>
  <si>
    <t>PRJ Hadland</t>
  </si>
  <si>
    <t>JRT Harris</t>
  </si>
  <si>
    <t>JR Havers (deceased)</t>
  </si>
  <si>
    <t>MJW Hay</t>
  </si>
  <si>
    <t>KGB Heinzman</t>
  </si>
  <si>
    <t>CAR Helm</t>
  </si>
  <si>
    <t>PKW Herbert</t>
  </si>
  <si>
    <t>K Hewitt</t>
  </si>
  <si>
    <t>RS Hitchen</t>
  </si>
  <si>
    <t>DLJ Holdstock</t>
  </si>
  <si>
    <t>RCEJ Howard</t>
  </si>
  <si>
    <t>NAJ Hudson</t>
  </si>
  <si>
    <t>SWM Hughes</t>
  </si>
  <si>
    <t>BJ Humphrey</t>
  </si>
  <si>
    <t>NL Huston</t>
  </si>
  <si>
    <t>RJB Jackson</t>
  </si>
  <si>
    <t>RJ Johnson</t>
  </si>
  <si>
    <t>RJ Jones</t>
  </si>
  <si>
    <t>RJL Kemp</t>
  </si>
  <si>
    <t>C Kempster</t>
  </si>
  <si>
    <t>DFG Kennard</t>
  </si>
  <si>
    <t>RJ King</t>
  </si>
  <si>
    <t>RM&amp;M Kirk</t>
  </si>
  <si>
    <t>HJA Lee</t>
  </si>
  <si>
    <t>DE Lester</t>
  </si>
  <si>
    <t>SJ Lewis</t>
  </si>
  <si>
    <t>CW Melgar</t>
  </si>
  <si>
    <t>AG Meredith</t>
  </si>
  <si>
    <t>CE Messer</t>
  </si>
  <si>
    <t>JE Messer</t>
  </si>
  <si>
    <t>BBRC Records via P.Fraser</t>
  </si>
  <si>
    <t>TQ10A</t>
  </si>
  <si>
    <t>TQ757102</t>
  </si>
  <si>
    <t>Filsham Worsham Levels</t>
  </si>
  <si>
    <t>Finchdean</t>
  </si>
  <si>
    <t>SU7412</t>
  </si>
  <si>
    <t>Findon Blackpatch Hill</t>
  </si>
  <si>
    <t>Findon Canada Bottom</t>
  </si>
  <si>
    <t>TQ1408</t>
  </si>
  <si>
    <t>Findon Long Furlong</t>
  </si>
  <si>
    <t>Findon Muntham Court</t>
  </si>
  <si>
    <t>TQ1109</t>
  </si>
  <si>
    <t>Findon Nepcote</t>
  </si>
  <si>
    <t>TQ1208</t>
  </si>
  <si>
    <t>Findon No-Mans Land</t>
  </si>
  <si>
    <t>Findon North Farm</t>
  </si>
  <si>
    <t>TQ1210</t>
  </si>
  <si>
    <t>Findon Park Brow</t>
  </si>
  <si>
    <t>TQ1508</t>
  </si>
  <si>
    <t>Findon Park Farm</t>
  </si>
  <si>
    <t>TQ1309</t>
  </si>
  <si>
    <t>Findon Park</t>
  </si>
  <si>
    <t>TQ1108</t>
  </si>
  <si>
    <t>Findon</t>
  </si>
  <si>
    <t>Firle Beacon</t>
  </si>
  <si>
    <t>TQ4806</t>
  </si>
  <si>
    <t>Firle Blackcap Hill &amp; Fm</t>
  </si>
  <si>
    <t>Firle Bushey Lodge Farm</t>
  </si>
  <si>
    <t>TQ4808</t>
  </si>
  <si>
    <t>Firle Park</t>
  </si>
  <si>
    <t>TQ4707</t>
  </si>
  <si>
    <t>Firle</t>
  </si>
  <si>
    <t>TQ4607</t>
  </si>
  <si>
    <t>Fishbourne (Ch)</t>
  </si>
  <si>
    <t>Fishbourne Bethwines Farm</t>
  </si>
  <si>
    <t>Calandra Lark</t>
  </si>
  <si>
    <t>Bimaculated Lark</t>
  </si>
  <si>
    <t>White-winged Lark</t>
  </si>
  <si>
    <t>Short-toed Lark</t>
  </si>
  <si>
    <t>Lesser Short-toed Lark</t>
  </si>
  <si>
    <t>Crested Lark</t>
  </si>
  <si>
    <t>Shore Lark</t>
  </si>
  <si>
    <t>Sand Martin</t>
  </si>
  <si>
    <t>Crag Martin</t>
  </si>
  <si>
    <t>Tree Swallow</t>
  </si>
  <si>
    <t>East African Striped Swallow</t>
  </si>
  <si>
    <t>Red-rumped Swallow</t>
  </si>
  <si>
    <t>House Martin</t>
  </si>
  <si>
    <t>Richard's Pipit</t>
  </si>
  <si>
    <t>Blyth's Pipit</t>
  </si>
  <si>
    <t>Tawny Pipit</t>
  </si>
  <si>
    <t>Olive Backed Pipit</t>
  </si>
  <si>
    <t>Tree Pipit</t>
  </si>
  <si>
    <t>Pechora Pipit</t>
  </si>
  <si>
    <t>Meadow Pipit</t>
  </si>
  <si>
    <t>Red-throated Pipt</t>
  </si>
  <si>
    <t>Water Pipit</t>
  </si>
  <si>
    <t>Rock Pipit</t>
  </si>
  <si>
    <t>Scandinavian Rock Pipit</t>
  </si>
  <si>
    <t>Buff-bellied Pipit</t>
  </si>
  <si>
    <t>Yellow Wagtail</t>
  </si>
  <si>
    <t>Blue-headed Wagtail</t>
  </si>
  <si>
    <t>Grey-headed Wagtail</t>
  </si>
  <si>
    <t>Citrine Wagtail</t>
  </si>
  <si>
    <t>Grey Wagtail</t>
  </si>
  <si>
    <t>Pied Wagtail</t>
  </si>
  <si>
    <t>Alba White Wagtail</t>
  </si>
  <si>
    <t>Waxwing</t>
  </si>
  <si>
    <t>Dipper</t>
  </si>
  <si>
    <t>Wren</t>
  </si>
  <si>
    <t>Brown Thrasher</t>
  </si>
  <si>
    <t>Dunnock</t>
  </si>
  <si>
    <t>Alpine Accentor</t>
  </si>
  <si>
    <t>Rufous Bush Chat</t>
  </si>
  <si>
    <t>Robin</t>
  </si>
  <si>
    <t>Thrush Nightingale</t>
  </si>
  <si>
    <t>Siberian Rubythroat</t>
  </si>
  <si>
    <t>Bluethroat</t>
  </si>
  <si>
    <t>Red-flanked Bluetail</t>
  </si>
  <si>
    <t>Black Redstart</t>
  </si>
  <si>
    <t>Whinchat</t>
  </si>
  <si>
    <t>Stonechat</t>
  </si>
  <si>
    <t>Siberian Stonechat</t>
  </si>
  <si>
    <t>Isabelline Wheatear</t>
  </si>
  <si>
    <t>Pied Wheatear</t>
  </si>
  <si>
    <t>Black-eared Wheatear</t>
  </si>
  <si>
    <t>Desert Wheatear</t>
  </si>
  <si>
    <t>White-crowned Black Wheatear</t>
  </si>
  <si>
    <t>CR Shawyer</t>
  </si>
  <si>
    <t>DL Sheldon</t>
  </si>
  <si>
    <t>RN Simpson</t>
  </si>
  <si>
    <t>IM Simpson</t>
  </si>
  <si>
    <t>AE Skinner</t>
  </si>
  <si>
    <t>TC Smart</t>
  </si>
  <si>
    <t>SU7509</t>
  </si>
  <si>
    <t>Stanstead Woodlands</t>
  </si>
  <si>
    <t>SU7710</t>
  </si>
  <si>
    <t>Stansted Brickkiln Ponds</t>
  </si>
  <si>
    <t>Stansted Broadreed Farm</t>
  </si>
  <si>
    <t>SU7711</t>
  </si>
  <si>
    <t>Stansted Forest</t>
  </si>
  <si>
    <t>Stansted Park</t>
  </si>
  <si>
    <t>SU7610</t>
  </si>
  <si>
    <t>Staplecross Stockwood Fm</t>
  </si>
  <si>
    <t>TQ8021</t>
  </si>
  <si>
    <t>Staplecross</t>
  </si>
  <si>
    <t>TQ7822</t>
  </si>
  <si>
    <t>Staplefield Ditton Place</t>
  </si>
  <si>
    <t>TQ2829</t>
  </si>
  <si>
    <t>Staplefield Old Hall</t>
  </si>
  <si>
    <t>TQ2828</t>
  </si>
  <si>
    <t>Staplefield</t>
  </si>
  <si>
    <t>TQ2728</t>
  </si>
  <si>
    <t>Red-billed Firefinch</t>
  </si>
  <si>
    <t>Nanday Conure</t>
  </si>
  <si>
    <t>Patagonian Conure</t>
  </si>
  <si>
    <t>Black-capped Conure</t>
  </si>
  <si>
    <t>Black-headed Cacique</t>
  </si>
  <si>
    <t>Hummingbird Species</t>
  </si>
  <si>
    <t>Common Peafowl</t>
  </si>
  <si>
    <t>Common Waxbill</t>
  </si>
  <si>
    <t>Zebra Waxbill</t>
  </si>
  <si>
    <t>Zebra Finch</t>
  </si>
  <si>
    <t>Java Sparrow</t>
  </si>
  <si>
    <t>Sudan Golden Sparrow</t>
  </si>
  <si>
    <t>Black-headed Weaver</t>
  </si>
  <si>
    <t>Red-headed Weaver</t>
  </si>
  <si>
    <t>Pin-tailed Whydah</t>
  </si>
  <si>
    <t>Red-whiskered Bulbull</t>
  </si>
  <si>
    <t>Common Mynah</t>
  </si>
  <si>
    <t>MI Banks</t>
  </si>
  <si>
    <t>DG Barber</t>
  </si>
  <si>
    <t>IT Barnard</t>
  </si>
  <si>
    <t>MH Barnard</t>
  </si>
  <si>
    <t>JL Barnes</t>
  </si>
  <si>
    <t>PJ Barnes</t>
  </si>
  <si>
    <t>West Grinstead</t>
  </si>
  <si>
    <t>TQ1720</t>
  </si>
  <si>
    <t>West Harting Down</t>
  </si>
  <si>
    <t>West Harting Pond</t>
  </si>
  <si>
    <t>SU779219</t>
  </si>
  <si>
    <t>West Heath Sand Pit</t>
  </si>
  <si>
    <t>SU7822</t>
  </si>
  <si>
    <t>West Hoathly Philpots</t>
  </si>
  <si>
    <t>West Hoathly</t>
  </si>
  <si>
    <t>TQ3632</t>
  </si>
  <si>
    <t>West Hove Golf Course</t>
  </si>
  <si>
    <t>TQ2606</t>
  </si>
  <si>
    <t>West Itchenor (Ch)</t>
  </si>
  <si>
    <t>West Marden Forestside</t>
  </si>
  <si>
    <t>SU7512</t>
  </si>
  <si>
    <t>West Marden</t>
  </si>
  <si>
    <t>SU7811</t>
  </si>
  <si>
    <t>SU7919</t>
  </si>
  <si>
    <t>East Head (Ch)</t>
  </si>
  <si>
    <t>RW Knight</t>
  </si>
  <si>
    <t>MP Lanaway</t>
  </si>
  <si>
    <t>NC Lear</t>
  </si>
  <si>
    <t>RW Lee</t>
  </si>
  <si>
    <t>PJ Lees</t>
  </si>
  <si>
    <t>DJ Ling</t>
  </si>
  <si>
    <t>SH Linington</t>
  </si>
  <si>
    <t>KA Lloyd</t>
  </si>
  <si>
    <t>PJ Long</t>
  </si>
  <si>
    <t>RE Lowe</t>
  </si>
  <si>
    <t>CD Lowmass</t>
  </si>
  <si>
    <t>SP Maskell</t>
  </si>
  <si>
    <t>Kirdford Dounhurst Farm</t>
  </si>
  <si>
    <t>TQ0328</t>
  </si>
  <si>
    <t>Kirdford Fountains Farm</t>
  </si>
  <si>
    <t>TQ0227</t>
  </si>
  <si>
    <t>Kirdford Glasshouse Copse</t>
  </si>
  <si>
    <t>TQ0124</t>
  </si>
  <si>
    <t>Kirdford Gownfold Farm</t>
  </si>
  <si>
    <t>TQ0125</t>
  </si>
  <si>
    <t>Kirdford Hollands Heath</t>
  </si>
  <si>
    <t>TQ0228</t>
  </si>
  <si>
    <t>Kirdford Howick</t>
  </si>
  <si>
    <t>SU9928</t>
  </si>
  <si>
    <t>Kirdford Jacksland Copse</t>
  </si>
  <si>
    <t>TQ0326</t>
  </si>
  <si>
    <t>Kirdford Linfold Farm</t>
  </si>
  <si>
    <t>TQ0225</t>
  </si>
  <si>
    <t>Pett Pool Project</t>
  </si>
  <si>
    <t>Bewl Water Report</t>
  </si>
  <si>
    <t>Sos Archived Records</t>
  </si>
  <si>
    <t>SZ8399</t>
  </si>
  <si>
    <t>Bishopstone Golf Course</t>
  </si>
  <si>
    <t>TQ4801</t>
  </si>
  <si>
    <t>Bishopstone nr Seaford</t>
  </si>
  <si>
    <t>Black Ditch nr Poling</t>
  </si>
  <si>
    <t>Blackboys Dower House Fm</t>
  </si>
  <si>
    <t>TQ5320</t>
  </si>
  <si>
    <t>Blackboys Easons Green</t>
  </si>
  <si>
    <t>TQ5118</t>
  </si>
  <si>
    <t>Blackboys Hundred House</t>
  </si>
  <si>
    <t>TQ5121</t>
  </si>
  <si>
    <t>Blackboys Sharlands</t>
  </si>
  <si>
    <t>TQ5221</t>
  </si>
  <si>
    <t>Blackboys Tickerage</t>
  </si>
  <si>
    <t>Blackboys</t>
  </si>
  <si>
    <t>TQ5220</t>
  </si>
  <si>
    <t>Blackdn Quellwood Common</t>
  </si>
  <si>
    <t>SU9228</t>
  </si>
  <si>
    <t>Blackdown nr Fernhurst</t>
  </si>
  <si>
    <t>SU9130</t>
  </si>
  <si>
    <t>Blackham Highfields</t>
  </si>
  <si>
    <t>TQ4938</t>
  </si>
  <si>
    <t>Blackham</t>
  </si>
  <si>
    <t>TQ4939</t>
  </si>
  <si>
    <t>Blackstone nr Henfield</t>
  </si>
  <si>
    <t>GE Tomalin</t>
  </si>
  <si>
    <t>TJ Toohig</t>
  </si>
  <si>
    <t>FB Townsend</t>
  </si>
  <si>
    <t>PM Troake</t>
  </si>
  <si>
    <t>JE Trowell</t>
  </si>
  <si>
    <t>BM Mortlock</t>
  </si>
  <si>
    <t>JC Moseley</t>
  </si>
  <si>
    <t>EL Ms Farm (log/ringer)</t>
  </si>
  <si>
    <t>TQ2925</t>
  </si>
  <si>
    <t>TQ2939</t>
  </si>
  <si>
    <t>TQ3016</t>
  </si>
  <si>
    <t>TQ3020</t>
  </si>
  <si>
    <t>TQ3025</t>
  </si>
  <si>
    <t>TQ3220</t>
  </si>
  <si>
    <t>TQ3307</t>
  </si>
  <si>
    <t>SU9906</t>
  </si>
  <si>
    <t>SU9932</t>
  </si>
  <si>
    <t>SZ7797</t>
  </si>
  <si>
    <t>SZ8097</t>
  </si>
  <si>
    <t>SZ8898</t>
  </si>
  <si>
    <t>SZ9097</t>
  </si>
  <si>
    <t>Ivory Gull</t>
  </si>
  <si>
    <t>Gull-billed Tern</t>
  </si>
  <si>
    <t>Caspian Tern</t>
  </si>
  <si>
    <t>Royal Tern</t>
  </si>
  <si>
    <t>Mill Rythe Channel (Ch)</t>
  </si>
  <si>
    <t>Milland Agecroft Mill Pnd</t>
  </si>
  <si>
    <t>SU8327</t>
  </si>
  <si>
    <t>Milland Combe Pond</t>
  </si>
  <si>
    <t>SU814267</t>
  </si>
  <si>
    <t>Milland Cooks Pond</t>
  </si>
  <si>
    <t>SU832264</t>
  </si>
  <si>
    <t>Milland Crockers Wood</t>
  </si>
  <si>
    <t>Milland Elmers Copse</t>
  </si>
  <si>
    <t>SU8528</t>
  </si>
  <si>
    <t>Milland Gt Trippetts Farm</t>
  </si>
  <si>
    <t>SU8226</t>
  </si>
  <si>
    <t>Milland Hirtwell</t>
  </si>
  <si>
    <t>Milland Hutfield Copse</t>
  </si>
  <si>
    <t>Milland Marsh</t>
  </si>
  <si>
    <t>SU8426</t>
  </si>
  <si>
    <t>Milland Maysleith Wood</t>
  </si>
  <si>
    <t>SU8227</t>
  </si>
  <si>
    <t>Milland Mill Pond</t>
  </si>
  <si>
    <t>SU837276</t>
  </si>
  <si>
    <t>Milland Place</t>
  </si>
  <si>
    <t>SU8328</t>
  </si>
  <si>
    <t>Milland Pond Copse</t>
  </si>
  <si>
    <t>SU8424</t>
  </si>
  <si>
    <t>Milland Shufflesheeps</t>
  </si>
  <si>
    <t>SU8430</t>
  </si>
  <si>
    <t>St Leonards Micks Cross</t>
  </si>
  <si>
    <t>St Leonards Roosthole</t>
  </si>
  <si>
    <t>St Leonards Scragged Oak</t>
  </si>
  <si>
    <t>St Leonards-on-Sea</t>
  </si>
  <si>
    <t>Stakes Island (Ch)</t>
  </si>
  <si>
    <t>Standean Bottom</t>
  </si>
  <si>
    <t>TQ3935</t>
  </si>
  <si>
    <t>Stanley Common nr Liphook</t>
  </si>
  <si>
    <t>SU8530</t>
  </si>
  <si>
    <t>Stanmer Park nr Brighton</t>
  </si>
  <si>
    <t>TQ3309</t>
  </si>
  <si>
    <t>Stanmer St Marys Farm</t>
  </si>
  <si>
    <t>TQ3410</t>
  </si>
  <si>
    <t>Stanmer Wood</t>
  </si>
  <si>
    <t>TQ3210</t>
  </si>
  <si>
    <t>Stanstead Pond Copse</t>
  </si>
  <si>
    <t>Halnaker</t>
  </si>
  <si>
    <t>SU9008</t>
  </si>
  <si>
    <t>Halseys Farm Field 1 (6.1)</t>
  </si>
  <si>
    <t>SZ868977</t>
  </si>
  <si>
    <t>Halseys Farm Field 2 (6.2)</t>
  </si>
  <si>
    <t>SZ873982</t>
  </si>
  <si>
    <t>Halseys Farm Field 3 (6.3)</t>
  </si>
  <si>
    <t>SZ867974</t>
  </si>
  <si>
    <t>Halseys Farm Field 4 (6.4)</t>
  </si>
  <si>
    <t>SZ872978</t>
  </si>
  <si>
    <t>Halseys Farm Field 5 (6.5)</t>
  </si>
  <si>
    <t>SZ871974</t>
  </si>
  <si>
    <t>Upwaltham Sutton Down</t>
  </si>
  <si>
    <t>Upwaltham</t>
  </si>
  <si>
    <t>SU9413</t>
  </si>
  <si>
    <t>Veals Wood nr Ripe</t>
  </si>
  <si>
    <t>TQ5211</t>
  </si>
  <si>
    <t>Verdley Wood nr Fernhurst</t>
  </si>
  <si>
    <t>Verner (Hants) (Ch)</t>
  </si>
  <si>
    <t>Vert Wood nr Laughton</t>
  </si>
  <si>
    <t>Vinehall Footland Wood</t>
  </si>
  <si>
    <t>TQ7620</t>
  </si>
  <si>
    <t>Vinehall nr Mountfield</t>
  </si>
  <si>
    <t>TQ7520</t>
  </si>
  <si>
    <t>Vines Cross</t>
  </si>
  <si>
    <t>TQ5917</t>
  </si>
  <si>
    <t>TQ3633</t>
  </si>
  <si>
    <t>W Wittering Cakeham Manor</t>
  </si>
  <si>
    <t>SZ785975</t>
  </si>
  <si>
    <t>W. Ashling Northbrook Fm</t>
  </si>
  <si>
    <t>SU8007</t>
  </si>
  <si>
    <t>TQ3532</t>
  </si>
  <si>
    <t>W. Wittering Holmes Farm</t>
  </si>
  <si>
    <t>SZ795985</t>
  </si>
  <si>
    <t>W. Wittering Rookwood(Ch)</t>
  </si>
  <si>
    <t>SZ7899</t>
  </si>
  <si>
    <t>W.Chiltington Willetts Fm</t>
  </si>
  <si>
    <t>TQ0920</t>
  </si>
  <si>
    <t>W.Chiltington Woods Hill</t>
  </si>
  <si>
    <t>TQ0919</t>
  </si>
  <si>
    <t>W.Wittering Redlands (Ch)</t>
  </si>
  <si>
    <t>SZ795995</t>
  </si>
  <si>
    <t>W.Wittering Snowhill (Ch)</t>
  </si>
  <si>
    <t>SZ7798</t>
  </si>
  <si>
    <t>Wadhurst Bartley Mill</t>
  </si>
  <si>
    <t>TQ6335</t>
  </si>
  <si>
    <t>Wadhurst Bassetts</t>
  </si>
  <si>
    <t>TQ6030</t>
  </si>
  <si>
    <t>Wadhurst Cousley Wood</t>
  </si>
  <si>
    <t>TQ6533</t>
  </si>
  <si>
    <t>Wadhurst Gt Shoesmiths Fm</t>
  </si>
  <si>
    <t>TQ6234</t>
  </si>
  <si>
    <t>Wadhurst Park Estate</t>
  </si>
  <si>
    <t>TQ6328</t>
  </si>
  <si>
    <t>Wadhurst Riverhall</t>
  </si>
  <si>
    <t>TQ6033</t>
  </si>
  <si>
    <t>Wadhurst Sparrows Green</t>
  </si>
  <si>
    <t>TQ6332</t>
  </si>
  <si>
    <t>Wadhurst The Mount</t>
  </si>
  <si>
    <t>TQ6132</t>
  </si>
  <si>
    <t>Wadhurst Wenbans</t>
  </si>
  <si>
    <t>TQ6329</t>
  </si>
  <si>
    <t>Wadhurst Whiligh</t>
  </si>
  <si>
    <t>TQ6531</t>
  </si>
  <si>
    <t>Wadhurst Woods Green</t>
  </si>
  <si>
    <t>TQ6333</t>
  </si>
  <si>
    <t>Wadhurst</t>
  </si>
  <si>
    <t>TQ6431</t>
  </si>
  <si>
    <t>Wakehurst Place</t>
  </si>
  <si>
    <t>TQ3331</t>
  </si>
  <si>
    <t>Walberton nr Arundel</t>
  </si>
  <si>
    <t>Walderton Down</t>
  </si>
  <si>
    <t>WB Marrison</t>
  </si>
  <si>
    <t>MJ Mason</t>
  </si>
  <si>
    <t>ME Mason</t>
  </si>
  <si>
    <t>DW Mawford</t>
  </si>
  <si>
    <t>RA May</t>
  </si>
  <si>
    <t>KW Maycock</t>
  </si>
  <si>
    <t>IV Maynard-smith</t>
  </si>
  <si>
    <t>SJ McBride</t>
  </si>
  <si>
    <t>SE Mckenzie</t>
  </si>
  <si>
    <t>Birchgrove Twyford Lodge</t>
  </si>
  <si>
    <t>TQ3930</t>
  </si>
  <si>
    <t>Birdham (Ch)</t>
  </si>
  <si>
    <t>Birdham Manhood End Farm</t>
  </si>
  <si>
    <t>SU8401</t>
  </si>
  <si>
    <t>Birdham Pool (Ch)</t>
  </si>
  <si>
    <t>SU8201</t>
  </si>
  <si>
    <t>Birdham Woodhorn Farm</t>
  </si>
  <si>
    <t>Fittleworth Brinkwells</t>
  </si>
  <si>
    <t>TQ0221</t>
  </si>
  <si>
    <t>Fittleworth Churchwood</t>
  </si>
  <si>
    <t>TQ0119</t>
  </si>
  <si>
    <t>Fittleworth Coates Castle</t>
  </si>
  <si>
    <t>Fittleworth Common</t>
  </si>
  <si>
    <t>TQ0118</t>
  </si>
  <si>
    <t>Fittleworth Flexham Park</t>
  </si>
  <si>
    <t>Fittleworth Lee Farm</t>
  </si>
  <si>
    <t>Fittleworth Mill</t>
  </si>
  <si>
    <t>TQ0018</t>
  </si>
  <si>
    <t>Fittleworth Wood</t>
  </si>
  <si>
    <t>TQ0220</t>
  </si>
  <si>
    <t>Fittleworth</t>
  </si>
  <si>
    <t>Fitzhall nr Iping</t>
  </si>
  <si>
    <t>SU8421</t>
  </si>
  <si>
    <t>Five Ashes Butchers Cross</t>
  </si>
  <si>
    <t>TQ5525</t>
  </si>
  <si>
    <t>Five Ashes Cowden</t>
  </si>
  <si>
    <t>TQ5625</t>
  </si>
  <si>
    <t>Five Ashes Stone Mill</t>
  </si>
  <si>
    <t>TQ5426</t>
  </si>
  <si>
    <t>Five Ashes Village</t>
  </si>
  <si>
    <t>TQ5524</t>
  </si>
  <si>
    <t>Five Lords Burgh (Denton)</t>
  </si>
  <si>
    <t>TQ4803</t>
  </si>
  <si>
    <t>Five Oaks Elmhurst Farm</t>
  </si>
  <si>
    <t>TQ1128</t>
  </si>
  <si>
    <t>Five Oaks Summers Place</t>
  </si>
  <si>
    <t>TQ1027</t>
  </si>
  <si>
    <t>Flansham Hoe Farm</t>
  </si>
  <si>
    <t>Flansham nr Bognor</t>
  </si>
  <si>
    <t>SU9601</t>
  </si>
  <si>
    <t>Flatropers Wood</t>
  </si>
  <si>
    <t>TQ8623</t>
  </si>
  <si>
    <t>Fletching Splaynes Green</t>
  </si>
  <si>
    <t>TQ4324</t>
  </si>
  <si>
    <t>Fletching Spring Park</t>
  </si>
  <si>
    <t>TQ4224</t>
  </si>
  <si>
    <t>Fletching</t>
  </si>
  <si>
    <t>Flimwell Boarzell Wood</t>
  </si>
  <si>
    <t>TQ7229</t>
  </si>
  <si>
    <t>Flimwell nr Ticehurst</t>
  </si>
  <si>
    <t>TQ7131</t>
  </si>
  <si>
    <t>Folkington Hunters Burgh</t>
  </si>
  <si>
    <t>TQ5503</t>
  </si>
  <si>
    <t>Folkington Manor</t>
  </si>
  <si>
    <t>TQ5504</t>
  </si>
  <si>
    <t>Folkington</t>
  </si>
  <si>
    <t>TQ5603</t>
  </si>
  <si>
    <t>Folly Pond nr Liphook</t>
  </si>
  <si>
    <t>SU8229</t>
  </si>
  <si>
    <t>Fontwell</t>
  </si>
  <si>
    <t>SU9407</t>
  </si>
  <si>
    <t>Forest Hanger Charlton</t>
  </si>
  <si>
    <t>SU9015</t>
  </si>
  <si>
    <t>Forest Row Highgate</t>
  </si>
  <si>
    <t>TQ4334</t>
  </si>
  <si>
    <t>Forest Row Quabrook</t>
  </si>
  <si>
    <t>TQ4434</t>
  </si>
  <si>
    <t>Forest Row Tablehurst</t>
  </si>
  <si>
    <t>SZ7399</t>
  </si>
  <si>
    <t>N.Wall Fields Honer (6.6)</t>
  </si>
  <si>
    <t>SZ874980</t>
  </si>
  <si>
    <t>Nap Wood nr Frant</t>
  </si>
  <si>
    <t>the required structure can be found again.  This can then be sent to me where the file will need reshaping; exporting as a CSV file, validated and imported into COBRA.</t>
  </si>
  <si>
    <t>Hailsham Bramble Grove</t>
  </si>
  <si>
    <t>TQ5609</t>
  </si>
  <si>
    <t>Hailsham Bushy Wood</t>
  </si>
  <si>
    <t>TQ5709</t>
  </si>
  <si>
    <t>Hailsham Camberlot Farm</t>
  </si>
  <si>
    <t>TQ5511</t>
  </si>
  <si>
    <t>Hailsham Diplocks Farm</t>
  </si>
  <si>
    <t>TQ5809</t>
  </si>
  <si>
    <t>Hailsham Downash</t>
  </si>
  <si>
    <t>TQ6007</t>
  </si>
  <si>
    <t>Hailsham Golden Cross</t>
  </si>
  <si>
    <t>TQ5312</t>
  </si>
  <si>
    <t>Hailsham Harebeating</t>
  </si>
  <si>
    <t>TQ5910</t>
  </si>
  <si>
    <t>Hailsham Hempstead</t>
  </si>
  <si>
    <t>TQ5710</t>
  </si>
  <si>
    <t>Hailsham Leap Cross</t>
  </si>
  <si>
    <t>TQ5810</t>
  </si>
  <si>
    <t>Hailsham Summer Hill</t>
  </si>
  <si>
    <t>TQ5807</t>
  </si>
  <si>
    <t>Hailsham Wilmington Wood</t>
  </si>
  <si>
    <t>TQ5708</t>
  </si>
  <si>
    <t>Hailsham</t>
  </si>
  <si>
    <t>Halland Annan</t>
  </si>
  <si>
    <t>TQ5017</t>
  </si>
  <si>
    <t>Halland Decoy Pond</t>
  </si>
  <si>
    <t>Halland</t>
  </si>
  <si>
    <t>Dallington Coxs Mill</t>
  </si>
  <si>
    <t>TQ6520</t>
  </si>
  <si>
    <t>Dallington Forest</t>
  </si>
  <si>
    <t>Dallington Hoads Wood</t>
  </si>
  <si>
    <t>TQ6418</t>
  </si>
  <si>
    <t>Dallington Little Worge</t>
  </si>
  <si>
    <t>TQ6521</t>
  </si>
  <si>
    <t>Dallington Pilley Farm</t>
  </si>
  <si>
    <t>TQ6417</t>
  </si>
  <si>
    <t>Dallington Stream Farm</t>
  </si>
  <si>
    <t>TQ6518</t>
  </si>
  <si>
    <t>Copthorne Common</t>
  </si>
  <si>
    <t>TQ3238</t>
  </si>
  <si>
    <t>Copthorne Hotel</t>
  </si>
  <si>
    <t>TQ3138</t>
  </si>
  <si>
    <t>Copthorne nr Crawley</t>
  </si>
  <si>
    <t>TQ3139</t>
  </si>
  <si>
    <t>Cowbeech Stonelands Farm</t>
  </si>
  <si>
    <t>TQ6315</t>
  </si>
  <si>
    <t>Cowbeech</t>
  </si>
  <si>
    <t>TQ6115</t>
  </si>
  <si>
    <t>Cowden Furnace Pond</t>
  </si>
  <si>
    <t>TQ453399</t>
  </si>
  <si>
    <t>Cowdray Forest nr Worth</t>
  </si>
  <si>
    <t>TQ3033</t>
  </si>
  <si>
    <t>Cowdray Park Golf Course</t>
  </si>
  <si>
    <t>SU9022</t>
  </si>
  <si>
    <t>Cowfold Bankfield Grange</t>
  </si>
  <si>
    <t>TQ2221</t>
  </si>
  <si>
    <t>Cowfold Barnfield</t>
  </si>
  <si>
    <t>TQ2323</t>
  </si>
  <si>
    <t>Cowfold Chatfields Farm</t>
  </si>
  <si>
    <t>TQ2124</t>
  </si>
  <si>
    <t>Cowfold Clockhouse Farm</t>
  </si>
  <si>
    <t>TQ1922</t>
  </si>
  <si>
    <t>Cowfold Eastlands Farm</t>
  </si>
  <si>
    <t>TQ2122</t>
  </si>
  <si>
    <t>Cowfold Long House</t>
  </si>
  <si>
    <t>TQ2324</t>
  </si>
  <si>
    <t>Cowfold Parkminster</t>
  </si>
  <si>
    <t>TQ2020</t>
  </si>
  <si>
    <t>Cowfold Picts Farm &amp; Hill</t>
  </si>
  <si>
    <t>Cowfold Wallhurst Manor</t>
  </si>
  <si>
    <t>TQ2223</t>
  </si>
  <si>
    <t>Cowfold Westlands Farm</t>
  </si>
  <si>
    <t>Cowfold</t>
  </si>
  <si>
    <t>TQ2022</t>
  </si>
  <si>
    <t>Crabtree Peppersgate</t>
  </si>
  <si>
    <t>TQ2224</t>
  </si>
  <si>
    <t>Crabtree South Lodge</t>
  </si>
  <si>
    <t>TQ2125</t>
  </si>
  <si>
    <t>Cradle Hill nr Seaford</t>
  </si>
  <si>
    <t>TQ5001</t>
  </si>
  <si>
    <t>Crawley Ballast Hole</t>
  </si>
  <si>
    <t>TQ2838</t>
  </si>
  <si>
    <t>Crawley Bewbush</t>
  </si>
  <si>
    <t>TQ2435</t>
  </si>
  <si>
    <t>Crawley Broadfield</t>
  </si>
  <si>
    <t>Crawley Cottesmore Golf C</t>
  </si>
  <si>
    <t>TQ2433</t>
  </si>
  <si>
    <t>Crawley County Oak</t>
  </si>
  <si>
    <t>TQ2739</t>
  </si>
  <si>
    <t>Crawley Crabbet Park</t>
  </si>
  <si>
    <t>TQ3037</t>
  </si>
  <si>
    <t>Crawley Down Fen Place</t>
  </si>
  <si>
    <t>TQ3536</t>
  </si>
  <si>
    <t>Crawley Down Old Rowfant</t>
  </si>
  <si>
    <t>TQ3237</t>
  </si>
  <si>
    <t>Crawley Down Park</t>
  </si>
  <si>
    <t>TQ3438</t>
  </si>
  <si>
    <t>Crawley Down Shepherds Fm</t>
  </si>
  <si>
    <t>TQ3338</t>
  </si>
  <si>
    <t>Crawley Down</t>
  </si>
  <si>
    <t>TQ3437</t>
  </si>
  <si>
    <t xml:space="preserve">    creating another record would be easier for future searching.  Although probably very obvious please do not enter additional counts of other species or counts at other sites in the notes (yes this has</t>
  </si>
  <si>
    <t>SU9522</t>
  </si>
  <si>
    <t>Uppr Beeding Golding Barn</t>
  </si>
  <si>
    <t>TQ2110</t>
  </si>
  <si>
    <t>Upwaltham Hill</t>
  </si>
  <si>
    <t>Upwaltham Malecomb</t>
  </si>
  <si>
    <t>SU9214</t>
  </si>
  <si>
    <t>SU8403</t>
  </si>
  <si>
    <t>Fishers Gate ( Ashdown )</t>
  </si>
  <si>
    <t>Fisherstreet Jays Farm</t>
  </si>
  <si>
    <t>SU9331</t>
  </si>
  <si>
    <t>Fisherstreet</t>
  </si>
  <si>
    <t>SU9531</t>
  </si>
  <si>
    <t>Fittleworth Bigenor Farm</t>
  </si>
  <si>
    <t>SU9918</t>
  </si>
  <si>
    <t>Dial Post Capite</t>
  </si>
  <si>
    <t>TQ1517</t>
  </si>
  <si>
    <t>Dial Post</t>
  </si>
  <si>
    <t>TQ1519</t>
  </si>
  <si>
    <t>Didling Monkton House</t>
  </si>
  <si>
    <t>SU8317</t>
  </si>
  <si>
    <t>Didling</t>
  </si>
  <si>
    <t>SU8318</t>
  </si>
  <si>
    <t>Ditchling Beacon</t>
  </si>
  <si>
    <t>TQ3313</t>
  </si>
  <si>
    <t>Ditchling Common</t>
  </si>
  <si>
    <t>TQ3318</t>
  </si>
  <si>
    <t>TQ3311</t>
  </si>
  <si>
    <t>Ditchling Wellhouse Farm</t>
  </si>
  <si>
    <t>TQ3217</t>
  </si>
  <si>
    <t>Ditchling</t>
  </si>
  <si>
    <t>TQ3215</t>
  </si>
  <si>
    <t>Black Wheatear</t>
  </si>
  <si>
    <t>Rock Thrush</t>
  </si>
  <si>
    <t>White's Thrush</t>
  </si>
  <si>
    <t>Siberian Thrush</t>
  </si>
  <si>
    <t>Hermit Thrush</t>
  </si>
  <si>
    <t>Swainson's Thrush</t>
  </si>
  <si>
    <t>Grey-cheeked Thrush</t>
  </si>
  <si>
    <t>Veery</t>
  </si>
  <si>
    <t>Ring Ouzel</t>
  </si>
  <si>
    <t>Blackbird</t>
  </si>
  <si>
    <t>Eye-browed Thrush</t>
  </si>
  <si>
    <t>Dusky Thrush</t>
  </si>
  <si>
    <t>Black-throated Thrush</t>
  </si>
  <si>
    <t>Fieldfare</t>
  </si>
  <si>
    <t>Song Thrush</t>
  </si>
  <si>
    <t>Redwing</t>
  </si>
  <si>
    <t>Mistle Thrush</t>
  </si>
  <si>
    <t>American Robin</t>
  </si>
  <si>
    <t>Cetti's Warbler</t>
  </si>
  <si>
    <t>Fan-tailed Warbler</t>
  </si>
  <si>
    <t>Pallas's Grasshopper Warbler</t>
  </si>
  <si>
    <t>Lanceolated Warbler</t>
  </si>
  <si>
    <t>Grasshopper Warbler</t>
  </si>
  <si>
    <t>River Warbler</t>
  </si>
  <si>
    <t>Savi's Warbler</t>
  </si>
  <si>
    <t>Moustached Warbler</t>
  </si>
  <si>
    <t>Aquatic Warbler</t>
  </si>
  <si>
    <t>Sedge Warbler</t>
  </si>
  <si>
    <t>JM Halls</t>
  </si>
  <si>
    <t>CH Hamilton</t>
  </si>
  <si>
    <t>SG Hamilton</t>
  </si>
  <si>
    <t>ME Hammond</t>
  </si>
  <si>
    <t>HK Hammond</t>
  </si>
  <si>
    <t>AA Hardy</t>
  </si>
  <si>
    <t>JL Harley</t>
  </si>
  <si>
    <t>Battle High Chimneys Estate</t>
  </si>
  <si>
    <t>TQ755175</t>
  </si>
  <si>
    <t>Battle Hill</t>
  </si>
  <si>
    <t>TQ7515</t>
  </si>
  <si>
    <t>Battle Marley House</t>
  </si>
  <si>
    <t>Shoreham-by-Sea</t>
  </si>
  <si>
    <t>Shottermill Ponds</t>
  </si>
  <si>
    <t>SU8832</t>
  </si>
  <si>
    <t>Shripney nr Bognor</t>
  </si>
  <si>
    <t>Dd</t>
  </si>
  <si>
    <t>dD</t>
  </si>
  <si>
    <t>uN</t>
  </si>
  <si>
    <t>Un</t>
  </si>
  <si>
    <t>Fl</t>
  </si>
  <si>
    <t>fL</t>
  </si>
  <si>
    <t>On</t>
  </si>
  <si>
    <t>oN</t>
  </si>
  <si>
    <t>fF</t>
  </si>
  <si>
    <t>Ff</t>
  </si>
  <si>
    <t>nE</t>
  </si>
  <si>
    <t>Ne</t>
  </si>
  <si>
    <t>nY</t>
  </si>
  <si>
    <t>Ny</t>
  </si>
  <si>
    <t>Entry system for lists at a particular site on a particular date.</t>
  </si>
  <si>
    <t>Standard recording sheet.</t>
  </si>
  <si>
    <t>Newnham &amp; Hope</t>
  </si>
  <si>
    <t>Newnham;Clay;Fox &amp; Hope.</t>
  </si>
  <si>
    <t>1²2²3²25</t>
  </si>
  <si>
    <t>1²25</t>
  </si>
  <si>
    <t>TQ305244</t>
  </si>
  <si>
    <t>Cuckfield Paiges Wood</t>
  </si>
  <si>
    <t>TQ3124</t>
  </si>
  <si>
    <t>Cuckfield Park</t>
  </si>
  <si>
    <t>TQ2924</t>
  </si>
  <si>
    <t>Cuckfield</t>
  </si>
  <si>
    <t>Cuckmere Chyngton Farm</t>
  </si>
  <si>
    <t>TV5098</t>
  </si>
  <si>
    <t>Cuckmere Exceat Bridge</t>
  </si>
  <si>
    <t>TV5199</t>
  </si>
  <si>
    <t>Cuckmere Foxhole Bottom</t>
  </si>
  <si>
    <t>TV5298</t>
  </si>
  <si>
    <t>Cuckmere Haven Cliff End</t>
  </si>
  <si>
    <t>TV5297</t>
  </si>
  <si>
    <t>Cuckmere Haven</t>
  </si>
  <si>
    <t>Cuckmere Lower Valley</t>
  </si>
  <si>
    <t>Cuckmere Newbarn Bottom</t>
  </si>
  <si>
    <t>Cuckmere Valley Arlington</t>
  </si>
  <si>
    <t>Cuckmere Valley Upper</t>
  </si>
  <si>
    <t>TQ5305</t>
  </si>
  <si>
    <t>Dallington Butlers Wood</t>
  </si>
  <si>
    <t>TQ6617</t>
  </si>
  <si>
    <t>Chailey North</t>
  </si>
  <si>
    <t>TQ3921</t>
  </si>
  <si>
    <t>Chailey Pound Common</t>
  </si>
  <si>
    <t>TQ380206</t>
  </si>
  <si>
    <t>Chailey Red House Common</t>
  </si>
  <si>
    <t>TQ3821</t>
  </si>
  <si>
    <t>Chailey Romany Ridge Common</t>
  </si>
  <si>
    <t>TQ3917</t>
  </si>
  <si>
    <t>Chailey Town Littleworth</t>
  </si>
  <si>
    <t>TQ4118</t>
  </si>
  <si>
    <t>Chailey Warren (SWT)</t>
  </si>
  <si>
    <t>TQ405216</t>
  </si>
  <si>
    <t>Chailey</t>
  </si>
  <si>
    <t>TQ3919</t>
  </si>
  <si>
    <t>Chalvington Claverham</t>
  </si>
  <si>
    <t>TQ5309</t>
  </si>
  <si>
    <t>Chalvington Cobb Court</t>
  </si>
  <si>
    <t>TQ5208</t>
  </si>
  <si>
    <t>Chalvington Green Farm</t>
  </si>
  <si>
    <t>TQ5310</t>
  </si>
  <si>
    <t>Chalvington Sand Pit</t>
  </si>
  <si>
    <t xml:space="preserve">     The quoted grid reference is a 1km reference (occasionally 6 figure) from the site code - the field is not protected so a more precise 6 figure reference can be used - please ensure the preceeding </t>
  </si>
  <si>
    <t>TQ4519</t>
  </si>
  <si>
    <t>Isfield Place</t>
  </si>
  <si>
    <t xml:space="preserve">Some members may have records already captured in either Record Capture (ver1) or Cobr-aid and may wish to transfer these into this second version of Record Capture.  Those familiar with the older </t>
  </si>
  <si>
    <t>SR Goss</t>
  </si>
  <si>
    <t>TJ Lincoln</t>
  </si>
  <si>
    <t>PL Lister</t>
  </si>
  <si>
    <t>AC Smithen</t>
  </si>
  <si>
    <t>MF Verrall</t>
  </si>
  <si>
    <t xml:space="preserve"> WWT (Arundel) unknown</t>
  </si>
  <si>
    <t>Ifield River Mole</t>
  </si>
  <si>
    <t>TQ2437</t>
  </si>
  <si>
    <t>Ifield Stumbleholm Farm</t>
  </si>
  <si>
    <t>Ifield West</t>
  </si>
  <si>
    <t>Ifieldwood Burlands Copse</t>
  </si>
  <si>
    <t>TQ2338</t>
  </si>
  <si>
    <t>Ifieldwood Lower Prestwood</t>
  </si>
  <si>
    <t>Ifieldwood The Druids</t>
  </si>
  <si>
    <t>TQ2438</t>
  </si>
  <si>
    <t>Ifieldwood The Mount</t>
  </si>
  <si>
    <t>TQ2237</t>
  </si>
  <si>
    <t>Ifieldwood Upper Prestwood</t>
  </si>
  <si>
    <t>TQ2339</t>
  </si>
  <si>
    <t>TQ0230</t>
  </si>
  <si>
    <t>Ifold Pond nr Loxwood</t>
  </si>
  <si>
    <t>TQ0231</t>
  </si>
  <si>
    <t>Ifold Wephurst Wood</t>
  </si>
  <si>
    <t>Beckley Furnace</t>
  </si>
  <si>
    <t>TQ8421</t>
  </si>
  <si>
    <t>Beckley Knelle Wood</t>
  </si>
  <si>
    <t>TQ8625</t>
  </si>
  <si>
    <t>Danehill Furners Green</t>
  </si>
  <si>
    <t>TQ4126</t>
  </si>
  <si>
    <t>Danehill Latchetts</t>
  </si>
  <si>
    <t>TQ3826</t>
  </si>
  <si>
    <t>Danehill Pollardsland Wd</t>
  </si>
  <si>
    <t>TQ4227</t>
  </si>
  <si>
    <t>Danehill Tanyard Farm</t>
  </si>
  <si>
    <t>TQ4127</t>
  </si>
  <si>
    <t>Danehill Town Place</t>
  </si>
  <si>
    <t>TQ3825</t>
  </si>
  <si>
    <t>Danehill</t>
  </si>
  <si>
    <t>TQ4027</t>
  </si>
  <si>
    <t>Darwell Hole</t>
  </si>
  <si>
    <t>TQ6919</t>
  </si>
  <si>
    <t>Darwell Reservoir</t>
  </si>
  <si>
    <t>Darwell Woods</t>
  </si>
  <si>
    <t>TQ7019</t>
  </si>
  <si>
    <t>Dell Quay (Ch)</t>
  </si>
  <si>
    <t>SU8302</t>
  </si>
  <si>
    <t>Devils Dke Skeleton Hovel</t>
  </si>
  <si>
    <t>TQ2609</t>
  </si>
  <si>
    <t>Devils Dyke Round Hill</t>
  </si>
  <si>
    <t>TQ2608</t>
  </si>
  <si>
    <t>Devils Dyke</t>
  </si>
  <si>
    <t>Horsham White Vane Pond</t>
  </si>
  <si>
    <t>TQ2131</t>
  </si>
  <si>
    <t>Horsham</t>
  </si>
  <si>
    <t>Horstd Keynes Cinder Hill</t>
  </si>
  <si>
    <t>TQ3729</t>
  </si>
  <si>
    <t>Horsted Keynes Birchgrove</t>
  </si>
  <si>
    <t>TQ3929</t>
  </si>
  <si>
    <t>Horsted Keynes Broadhurst</t>
  </si>
  <si>
    <t>TQ3830</t>
  </si>
  <si>
    <t>Horsted Keynes Goddenwick</t>
  </si>
  <si>
    <t>TQ3628</t>
  </si>
  <si>
    <t>Horsted Keynes Gt Oddynes</t>
  </si>
  <si>
    <t>TQ3728</t>
  </si>
  <si>
    <t>Horsted Keynes Mill</t>
  </si>
  <si>
    <t>TQ3828</t>
  </si>
  <si>
    <t>Horsted Keynes Treemans</t>
  </si>
  <si>
    <t>TQ3726</t>
  </si>
  <si>
    <t>Horsted Keynes Woodsland</t>
  </si>
  <si>
    <t>TQ3627</t>
  </si>
  <si>
    <t>Horsted Keynes Wyatts</t>
  </si>
  <si>
    <t>TQ3827</t>
  </si>
  <si>
    <t>Horsted Keynes</t>
  </si>
  <si>
    <t>Horsted Sedge Wood Pond</t>
  </si>
  <si>
    <t>TQ3928</t>
  </si>
  <si>
    <t>Horton Hall nr Small Dole</t>
  </si>
  <si>
    <t>TQ2011</t>
  </si>
  <si>
    <t>Houghton Chalk Pit Mus.</t>
  </si>
  <si>
    <t>TQ0312</t>
  </si>
  <si>
    <t>Houghton Forest</t>
  </si>
  <si>
    <t>SU9911</t>
  </si>
  <si>
    <t>Houghton nr Amberley</t>
  </si>
  <si>
    <t>TQ0111</t>
  </si>
  <si>
    <t>Housedean Farm nr Lewes</t>
  </si>
  <si>
    <t>TQ3609</t>
  </si>
  <si>
    <t>Hove Lagoon</t>
  </si>
  <si>
    <t>TQ2604</t>
  </si>
  <si>
    <t>Hove Park</t>
  </si>
  <si>
    <t>TQ2806</t>
  </si>
  <si>
    <t>Hove Three Corner Copse</t>
  </si>
  <si>
    <t>Hove West Blatchington</t>
  </si>
  <si>
    <t>Hove</t>
  </si>
  <si>
    <t>Hoyle nr Heyshott</t>
  </si>
  <si>
    <t>Hucksholt nr Up Park</t>
  </si>
  <si>
    <t>SU7716</t>
  </si>
  <si>
    <t>Hunston Copse</t>
  </si>
  <si>
    <t>SU8602</t>
  </si>
  <si>
    <t>Sidlesham M Orchid Field (5.1)</t>
  </si>
  <si>
    <t>SZ858974</t>
  </si>
  <si>
    <t>Sidlesham Marsh Farm</t>
  </si>
  <si>
    <t>Sidlesham Mill Pond</t>
  </si>
  <si>
    <t>SZ861973</t>
  </si>
  <si>
    <t>Sidlesham Oakhurst Farm</t>
  </si>
  <si>
    <t>SZ8496</t>
  </si>
  <si>
    <t>Sidlesham Porthole Farm</t>
  </si>
  <si>
    <t>SZ8495</t>
  </si>
  <si>
    <t>SZ848960</t>
  </si>
  <si>
    <t>Sidlesham Tramway (4.4)</t>
  </si>
  <si>
    <t>SZ859967</t>
  </si>
  <si>
    <t>Sidlesham Yeoman's (4.6)</t>
  </si>
  <si>
    <t>SZ860969</t>
  </si>
  <si>
    <t>Sidlesham</t>
  </si>
  <si>
    <t>Sidley Levetts Wood</t>
  </si>
  <si>
    <t>TQ7409</t>
  </si>
  <si>
    <t>Singleton Downland Museum</t>
  </si>
  <si>
    <t>SU8713</t>
  </si>
  <si>
    <t>Singleton Forest</t>
  </si>
  <si>
    <t>Singleton Herringdean Wd</t>
  </si>
  <si>
    <t>SU8816</t>
  </si>
  <si>
    <t>Singleton Levin Down</t>
  </si>
  <si>
    <t>SU8813</t>
  </si>
  <si>
    <t>Singleton</t>
  </si>
  <si>
    <t>Site unspecified -linear count</t>
  </si>
  <si>
    <t>Slaugham Furnace Pond</t>
  </si>
  <si>
    <t>TQ249282</t>
  </si>
  <si>
    <t>Slaugham Manor</t>
  </si>
  <si>
    <t>TQ2527</t>
  </si>
  <si>
    <t>Slaugham Mill Pond</t>
  </si>
  <si>
    <t>Slaugham Park</t>
  </si>
  <si>
    <t>TQ2628</t>
  </si>
  <si>
    <t>RP Mundy</t>
  </si>
  <si>
    <t>DE Munson</t>
  </si>
  <si>
    <t>TM Murray</t>
  </si>
  <si>
    <t>RE Murray</t>
  </si>
  <si>
    <t>AJ Musgrove</t>
  </si>
  <si>
    <t>Chailey Markstakes Common</t>
  </si>
  <si>
    <t>Chailey Memorial Common</t>
  </si>
  <si>
    <t>TQ387208</t>
  </si>
  <si>
    <t>Shoreham Slonk Hill</t>
  </si>
  <si>
    <t>TQ2206</t>
  </si>
  <si>
    <t>Site outside Sussex</t>
  </si>
  <si>
    <t>Eridge Hamsell Estate</t>
  </si>
  <si>
    <t>TQ5534</t>
  </si>
  <si>
    <t>Brightling Down</t>
  </si>
  <si>
    <t>TQ6620</t>
  </si>
  <si>
    <t>Brightling Hall</t>
  </si>
  <si>
    <t>TQ7022</t>
  </si>
  <si>
    <t>Brightling Hunters Farm</t>
  </si>
  <si>
    <t>TQ7021</t>
  </si>
  <si>
    <t>Brightling Mill Wood</t>
  </si>
  <si>
    <t>TQ6922</t>
  </si>
  <si>
    <t>Brightling Park</t>
  </si>
  <si>
    <t>TQ6820</t>
  </si>
  <si>
    <t>Brightling Rounden Wood</t>
  </si>
  <si>
    <t>TQ6821</t>
  </si>
  <si>
    <t>Brightling</t>
  </si>
  <si>
    <t>Brighton - at sea off</t>
  </si>
  <si>
    <t>Brighton Black Rock</t>
  </si>
  <si>
    <t>TQ3303</t>
  </si>
  <si>
    <t>Brighton Blaker Park</t>
  </si>
  <si>
    <t>TQ3106</t>
  </si>
  <si>
    <t>Brighton Borough</t>
  </si>
  <si>
    <t>Brighton Cemetery</t>
  </si>
  <si>
    <t>TQ3205</t>
  </si>
  <si>
    <t>Brighton Coldean</t>
  </si>
  <si>
    <t>Brighton College</t>
  </si>
  <si>
    <t>TQ3204</t>
  </si>
  <si>
    <t>Brighton East Btn Park</t>
  </si>
  <si>
    <t>TQ3404</t>
  </si>
  <si>
    <t>Brighton Hollingbury</t>
  </si>
  <si>
    <t>TQ3108</t>
  </si>
  <si>
    <t>Ebernoe Wassall Mill</t>
  </si>
  <si>
    <t>Eckensfield nr Harting</t>
  </si>
  <si>
    <t>SU7616</t>
  </si>
  <si>
    <t>Edburton Hill</t>
  </si>
  <si>
    <t>Edburton</t>
  </si>
  <si>
    <t>TQ2311</t>
  </si>
  <si>
    <t>Effingham Park</t>
  </si>
  <si>
    <t>TQ3339</t>
  </si>
  <si>
    <t>Newhaven Rookery Hill</t>
  </si>
  <si>
    <t>TQ4600</t>
  </si>
  <si>
    <t>Newhaven Tarring Neville</t>
  </si>
  <si>
    <t>TQ4403</t>
  </si>
  <si>
    <t>Newhaven Tide Mills</t>
  </si>
  <si>
    <t>Newhaven West Pier</t>
  </si>
  <si>
    <t>TV4599</t>
  </si>
  <si>
    <t>Newhaven</t>
  </si>
  <si>
    <t>Newick Beechlands Wood</t>
  </si>
  <si>
    <t>TQ4120</t>
  </si>
  <si>
    <t>Newick High House Farm</t>
  </si>
  <si>
    <t>Newick Oxbottom Wood</t>
  </si>
  <si>
    <t>Newick Park Lake</t>
  </si>
  <si>
    <t>TQ4119</t>
  </si>
  <si>
    <t>Newick Park</t>
  </si>
  <si>
    <t>TQ4219</t>
  </si>
  <si>
    <t>Newick Sheepgate Farm</t>
  </si>
  <si>
    <t>Newick</t>
  </si>
  <si>
    <t>TQ4121</t>
  </si>
  <si>
    <t>Newmarket Bottom</t>
  </si>
  <si>
    <t>Newmarket Hill</t>
  </si>
  <si>
    <t>Newpiece Wood nr Duncton</t>
  </si>
  <si>
    <t>Ninfield Hurst Wood</t>
  </si>
  <si>
    <t>TQ7112</t>
  </si>
  <si>
    <t>Ninfield Wet Wood</t>
  </si>
  <si>
    <t>TQ6811</t>
  </si>
  <si>
    <t>Ninfield</t>
  </si>
  <si>
    <t>TQ7012</t>
  </si>
  <si>
    <t>Normans Bay</t>
  </si>
  <si>
    <t>North Barnham</t>
  </si>
  <si>
    <t>SU9505</t>
  </si>
  <si>
    <t>North Cocking</t>
  </si>
  <si>
    <t>SU8718</t>
  </si>
  <si>
    <t>North Hayling (Hants)(Ch)</t>
  </si>
  <si>
    <t>North Marden</t>
  </si>
  <si>
    <t>North Mundham</t>
  </si>
  <si>
    <t>SU8701</t>
  </si>
  <si>
    <t>North Park nr Henley</t>
  </si>
  <si>
    <t>SU8826</t>
  </si>
  <si>
    <t>North Stakes Island (Ch)</t>
  </si>
  <si>
    <t>SU7801</t>
  </si>
  <si>
    <t>North Stoke Arun Valley</t>
  </si>
  <si>
    <t>TQ0210</t>
  </si>
  <si>
    <t>Northchapel Chafold Copse</t>
  </si>
  <si>
    <t>SU964284</t>
  </si>
  <si>
    <t>Northchapel Frith Wood</t>
  </si>
  <si>
    <t>SU9530</t>
  </si>
  <si>
    <t>Northchapel Fulwicks Cpse</t>
  </si>
  <si>
    <t>SU9329</t>
  </si>
  <si>
    <t>Northchapel Highnoons Fm</t>
  </si>
  <si>
    <t>Horsham Queensway</t>
  </si>
  <si>
    <t>TQ1730</t>
  </si>
  <si>
    <t>Horsham Roffey</t>
  </si>
  <si>
    <t>TQ1932</t>
  </si>
  <si>
    <t>Horsham Roffeyhurst Wood</t>
  </si>
  <si>
    <t>TQ2132</t>
  </si>
  <si>
    <t>TQ1530</t>
  </si>
  <si>
    <t>Horsham Tower Hill</t>
  </si>
  <si>
    <t>TQ1629</t>
  </si>
  <si>
    <t>TQ9522</t>
  </si>
  <si>
    <t>East Guldeford Village</t>
  </si>
  <si>
    <t>TQ9321</t>
  </si>
  <si>
    <t>East Harting</t>
  </si>
  <si>
    <t>CW Woodburn</t>
  </si>
  <si>
    <t>Westdean Friston Forest</t>
  </si>
  <si>
    <t>Lydd Ranges (Midrips &amp; Wicks)</t>
  </si>
  <si>
    <t>TR0018</t>
  </si>
  <si>
    <t>Lyminster Knucker Hole</t>
  </si>
  <si>
    <t>TQ0204</t>
  </si>
  <si>
    <t>Lyminster</t>
  </si>
  <si>
    <t>Madehurst Great Bottom</t>
  </si>
  <si>
    <t>SU9612</t>
  </si>
  <si>
    <t>Madehurst Great Down</t>
  </si>
  <si>
    <t>SU9610</t>
  </si>
  <si>
    <t>Madehurst Stammers</t>
  </si>
  <si>
    <t>SU9711</t>
  </si>
  <si>
    <t>Madehurst</t>
  </si>
  <si>
    <t>SU9810</t>
  </si>
  <si>
    <t>Magham Down nr Hailsham</t>
  </si>
  <si>
    <t>Mallydams Wood</t>
  </si>
  <si>
    <t>Mannings Heath Goldings</t>
  </si>
  <si>
    <t>TQ2029</t>
  </si>
  <si>
    <t>Mannings Heath</t>
  </si>
  <si>
    <t>TQ2028</t>
  </si>
  <si>
    <t>Mannings Hth Golf Course</t>
  </si>
  <si>
    <t>TQ2128</t>
  </si>
  <si>
    <t>Mannings Hth Holmes Farm</t>
  </si>
  <si>
    <t>Mannings Hth Swallowfield</t>
  </si>
  <si>
    <t>Mannings Hth Woolmers Fm</t>
  </si>
  <si>
    <t>Maplehurst Belmoredean</t>
  </si>
  <si>
    <t>TQ1823</t>
  </si>
  <si>
    <t>Maplehurst Brook Farm</t>
  </si>
  <si>
    <t>TQ1824</t>
  </si>
  <si>
    <t>Maplehurst Farm Maplehst</t>
  </si>
  <si>
    <t>Maplehurst Ivorys Farm</t>
  </si>
  <si>
    <t>TQ1924</t>
  </si>
  <si>
    <t>Maplehurst Joles Farm</t>
  </si>
  <si>
    <t>Maplehurst Prings Farm</t>
  </si>
  <si>
    <t>TQ2025</t>
  </si>
  <si>
    <t>Maplehurst Smallham Farm</t>
  </si>
  <si>
    <t>Maplehurst</t>
  </si>
  <si>
    <t>Mardens Hill</t>
  </si>
  <si>
    <t>TQ4832</t>
  </si>
  <si>
    <t>SU8216</t>
  </si>
  <si>
    <t>Maresfield Abbey Lake</t>
  </si>
  <si>
    <t>TQ4622</t>
  </si>
  <si>
    <t>Maresfield Five Ash Down</t>
  </si>
  <si>
    <t>TQ4724</t>
  </si>
  <si>
    <t>Maresfield Grovers Farm</t>
  </si>
  <si>
    <t>TQ4523</t>
  </si>
  <si>
    <t>Maresfield Horney Common</t>
  </si>
  <si>
    <t>TQ4525</t>
  </si>
  <si>
    <t>Maresfield Marshalls Farm</t>
  </si>
  <si>
    <t>TQ2111</t>
  </si>
  <si>
    <t>Small Dole</t>
  </si>
  <si>
    <t>Somerley</t>
  </si>
  <si>
    <t>SZ8198</t>
  </si>
  <si>
    <t>Sompting Brooks</t>
  </si>
  <si>
    <t>TQ1604</t>
  </si>
  <si>
    <t>Sompting Downs &amp; Abbotts</t>
  </si>
  <si>
    <t>TQ1605</t>
  </si>
  <si>
    <t>Sompting nr Worthing</t>
  </si>
  <si>
    <t>Sompting Refuse Tip</t>
  </si>
  <si>
    <t>TQ1706</t>
  </si>
  <si>
    <t>South Ambersham</t>
  </si>
  <si>
    <t>SU9120</t>
  </si>
  <si>
    <t>Flood Arch R Adur Shoreham</t>
  </si>
  <si>
    <t>TQ208048</t>
  </si>
  <si>
    <t>Hastings Cricket Ground (no longer)</t>
  </si>
  <si>
    <t>Hastings East Hill</t>
  </si>
  <si>
    <t>Hastings North Seat</t>
  </si>
  <si>
    <t>TQ8411</t>
  </si>
  <si>
    <t>Hastings West Hill</t>
  </si>
  <si>
    <t>TQ822095</t>
  </si>
  <si>
    <t>Horsham Coolhurst</t>
  </si>
  <si>
    <t>Isfield Constantia Manor</t>
  </si>
  <si>
    <t>TQ4518</t>
  </si>
  <si>
    <t>Ladies Mile Reserve Wildpark LNR</t>
  </si>
  <si>
    <t>Littlehampton East Pier</t>
  </si>
  <si>
    <t>Netherfield Ashes Wood</t>
  </si>
  <si>
    <t>Old Idsworth near Finchdean</t>
  </si>
  <si>
    <t>SU7413</t>
  </si>
  <si>
    <t>River Adur (A259-A27)</t>
  </si>
  <si>
    <t>Rotherfield Hoth Fm &amp; Woods</t>
  </si>
  <si>
    <t>TQ5632</t>
  </si>
  <si>
    <t>Rye Northpoint Sewer</t>
  </si>
  <si>
    <t>TQ9320</t>
  </si>
  <si>
    <t>Sharpsbridge Vuggles Farm</t>
  </si>
  <si>
    <t>TQ4319</t>
  </si>
  <si>
    <t>Willingdon Southbourne Lk</t>
  </si>
  <si>
    <t>TQ612012</t>
  </si>
  <si>
    <t>West Marden Watergate</t>
  </si>
  <si>
    <t>Place</t>
  </si>
  <si>
    <t>SOS Code</t>
  </si>
  <si>
    <t>AC</t>
  </si>
  <si>
    <t>AE</t>
  </si>
  <si>
    <t>AF</t>
  </si>
  <si>
    <t>AK</t>
  </si>
  <si>
    <t>AS</t>
  </si>
  <si>
    <t>AV</t>
  </si>
  <si>
    <t>AX</t>
  </si>
  <si>
    <t>B.</t>
  </si>
  <si>
    <t>BA</t>
  </si>
  <si>
    <t>BC</t>
  </si>
  <si>
    <t>BE</t>
  </si>
  <si>
    <t>BF</t>
  </si>
  <si>
    <t>BG</t>
  </si>
  <si>
    <t>BH</t>
  </si>
  <si>
    <t>BI</t>
  </si>
  <si>
    <t>BJ</t>
  </si>
  <si>
    <t>BK</t>
  </si>
  <si>
    <t>BL</t>
  </si>
  <si>
    <t>BN</t>
  </si>
  <si>
    <t>BO</t>
  </si>
  <si>
    <t>BR</t>
  </si>
  <si>
    <t>BT</t>
  </si>
  <si>
    <t>BU</t>
  </si>
  <si>
    <t>BV</t>
  </si>
  <si>
    <t>BW</t>
  </si>
  <si>
    <t>BX</t>
  </si>
  <si>
    <t>BY</t>
  </si>
  <si>
    <t>BZ</t>
  </si>
  <si>
    <t>C.</t>
  </si>
  <si>
    <t>CA</t>
  </si>
  <si>
    <t>CB</t>
  </si>
  <si>
    <t>CC</t>
  </si>
  <si>
    <t>CD</t>
  </si>
  <si>
    <t>CE</t>
  </si>
  <si>
    <t>CF</t>
  </si>
  <si>
    <t>CG</t>
  </si>
  <si>
    <t>CH</t>
  </si>
  <si>
    <t>CI</t>
  </si>
  <si>
    <t>CK</t>
  </si>
  <si>
    <t>CL</t>
  </si>
  <si>
    <t>CM</t>
  </si>
  <si>
    <t>CN</t>
  </si>
  <si>
    <t>CO</t>
  </si>
  <si>
    <t>CP</t>
  </si>
  <si>
    <t>CR</t>
  </si>
  <si>
    <t>CS</t>
  </si>
  <si>
    <t>CT</t>
  </si>
  <si>
    <t>CU</t>
  </si>
  <si>
    <t>CV</t>
  </si>
  <si>
    <t>CW</t>
  </si>
  <si>
    <t>CX</t>
  </si>
  <si>
    <t>CY</t>
  </si>
  <si>
    <t>D.</t>
  </si>
  <si>
    <t>DC</t>
  </si>
  <si>
    <t>DI</t>
  </si>
  <si>
    <t>DO</t>
  </si>
  <si>
    <t>DW</t>
  </si>
  <si>
    <t>E.</t>
  </si>
  <si>
    <t>EA</t>
  </si>
  <si>
    <t>EB</t>
  </si>
  <si>
    <t>ED</t>
  </si>
  <si>
    <t>EG</t>
  </si>
  <si>
    <t>EM</t>
  </si>
  <si>
    <t>ET</t>
  </si>
  <si>
    <t>F.</t>
  </si>
  <si>
    <t>FB</t>
  </si>
  <si>
    <t>FC</t>
  </si>
  <si>
    <t>FD</t>
  </si>
  <si>
    <t>FF</t>
  </si>
  <si>
    <t>FI</t>
  </si>
  <si>
    <t>FR</t>
  </si>
  <si>
    <t>G.</t>
  </si>
  <si>
    <t>GA</t>
  </si>
  <si>
    <t>GB</t>
  </si>
  <si>
    <t>GC</t>
  </si>
  <si>
    <t>GD</t>
  </si>
  <si>
    <t>GE</t>
  </si>
  <si>
    <t>GF</t>
  </si>
  <si>
    <t>GG</t>
  </si>
  <si>
    <t>GH</t>
  </si>
  <si>
    <t>GI</t>
  </si>
  <si>
    <t>GJ</t>
  </si>
  <si>
    <t>GK</t>
  </si>
  <si>
    <t>GL</t>
  </si>
  <si>
    <t>GN</t>
  </si>
  <si>
    <t>GO</t>
  </si>
  <si>
    <t>GP</t>
  </si>
  <si>
    <t>GQ</t>
  </si>
  <si>
    <t>GR</t>
  </si>
  <si>
    <t>GS</t>
  </si>
  <si>
    <t>GT</t>
  </si>
  <si>
    <t>GU</t>
  </si>
  <si>
    <t>GV</t>
  </si>
  <si>
    <t>GW</t>
  </si>
  <si>
    <t>GX</t>
  </si>
  <si>
    <t>GY</t>
  </si>
  <si>
    <t>GZ</t>
  </si>
  <si>
    <t>H.</t>
  </si>
  <si>
    <t>HC</t>
  </si>
  <si>
    <t>HD</t>
  </si>
  <si>
    <t>HF</t>
  </si>
  <si>
    <t>HG</t>
  </si>
  <si>
    <t>HH</t>
  </si>
  <si>
    <t>HL</t>
  </si>
  <si>
    <t>HM</t>
  </si>
  <si>
    <t>HP</t>
  </si>
  <si>
    <t>HS</t>
  </si>
  <si>
    <t>HY</t>
  </si>
  <si>
    <t>HZ</t>
  </si>
  <si>
    <t>IC</t>
  </si>
  <si>
    <t>IG</t>
  </si>
  <si>
    <t>IN</t>
  </si>
  <si>
    <t>J.</t>
  </si>
  <si>
    <t>JD</t>
  </si>
  <si>
    <t>JS</t>
  </si>
  <si>
    <t>K.</t>
  </si>
  <si>
    <t>KB</t>
  </si>
  <si>
    <t>KF</t>
  </si>
  <si>
    <t>KI</t>
  </si>
  <si>
    <t>KN</t>
  </si>
  <si>
    <t>KP</t>
  </si>
  <si>
    <t>KT</t>
  </si>
  <si>
    <t>L.</t>
  </si>
  <si>
    <t>LA</t>
  </si>
  <si>
    <t>LB</t>
  </si>
  <si>
    <t>LE</t>
  </si>
  <si>
    <t>LG</t>
  </si>
  <si>
    <t>LI</t>
  </si>
  <si>
    <t>LK</t>
  </si>
  <si>
    <t>LN</t>
  </si>
  <si>
    <t>LO</t>
  </si>
  <si>
    <t>LP</t>
  </si>
  <si>
    <t>LR</t>
  </si>
  <si>
    <t>LS</t>
  </si>
  <si>
    <t>LT</t>
  </si>
  <si>
    <t>LU</t>
  </si>
  <si>
    <t>LW</t>
  </si>
  <si>
    <t>LX</t>
  </si>
  <si>
    <t>M.</t>
  </si>
  <si>
    <t>MA</t>
  </si>
  <si>
    <t>MG</t>
  </si>
  <si>
    <t>MH</t>
  </si>
  <si>
    <t>ML</t>
  </si>
  <si>
    <t>MN</t>
  </si>
  <si>
    <t>MP</t>
  </si>
  <si>
    <t>MR</t>
  </si>
  <si>
    <t>MS</t>
  </si>
  <si>
    <t>MU</t>
  </si>
  <si>
    <t>MW</t>
  </si>
  <si>
    <t>MY</t>
  </si>
  <si>
    <t>N.</t>
  </si>
  <si>
    <t>NB</t>
  </si>
  <si>
    <t>ND</t>
  </si>
  <si>
    <t>NH</t>
  </si>
  <si>
    <t>NJ</t>
  </si>
  <si>
    <t>NK</t>
  </si>
  <si>
    <t>NS</t>
  </si>
  <si>
    <t>NX</t>
  </si>
  <si>
    <t>OC</t>
  </si>
  <si>
    <t>OD</t>
  </si>
  <si>
    <t>OG</t>
  </si>
  <si>
    <t>OL</t>
  </si>
  <si>
    <t>OP</t>
  </si>
  <si>
    <t>OR</t>
  </si>
  <si>
    <t>OS</t>
  </si>
  <si>
    <t>OT</t>
  </si>
  <si>
    <t>P.</t>
  </si>
  <si>
    <t>PE</t>
  </si>
  <si>
    <t>PF</t>
  </si>
  <si>
    <t>PG</t>
  </si>
  <si>
    <t>With all the additional formulae and code validation the size of the workbook has increase from 0.8m/b to about 3m/b</t>
  </si>
  <si>
    <t>A facility has been incorporated to allow users to add codes (but only after consultation with the data-base manager) or generate records with multiple observers.</t>
  </si>
  <si>
    <t>East Guldeford Level</t>
  </si>
  <si>
    <t>East Guldeford Tressland</t>
  </si>
  <si>
    <t>TQ9621</t>
  </si>
  <si>
    <t>East Guldeford Vane Court</t>
  </si>
  <si>
    <t>DR</t>
  </si>
  <si>
    <t>Bexhill Cemetery</t>
  </si>
  <si>
    <t>TQ7209</t>
  </si>
  <si>
    <t>Bexhill Down</t>
  </si>
  <si>
    <t>Bodiam Park Farm</t>
  </si>
  <si>
    <t>TQ7725</t>
  </si>
  <si>
    <t>Brighton Bevendean</t>
  </si>
  <si>
    <t>TQ3406</t>
  </si>
  <si>
    <t>Burton Black Pond</t>
  </si>
  <si>
    <t>Carters Lodge nr Mannings Heath</t>
  </si>
  <si>
    <t>TQ2329</t>
  </si>
  <si>
    <t>Chilgrove Colworth Farm</t>
  </si>
  <si>
    <t>SU8514</t>
  </si>
  <si>
    <t>Cock Marling Roadend</t>
  </si>
  <si>
    <t>Colworth near Bognor</t>
  </si>
  <si>
    <t>East Sussex National Golf Course</t>
  </si>
  <si>
    <t>TQ4717</t>
  </si>
  <si>
    <t>Glatting Farm nr Sutton</t>
  </si>
  <si>
    <t>Hailsham Abbots Wood</t>
  </si>
  <si>
    <t>Hastings Redgeland Wood</t>
  </si>
  <si>
    <t>TQ286075</t>
  </si>
  <si>
    <t>Hove Toads Hole Valley</t>
  </si>
  <si>
    <t>TQ2707</t>
  </si>
  <si>
    <t>Iford Brooks</t>
  </si>
  <si>
    <t>TQ4107</t>
  </si>
  <si>
    <t>Isfield Lodge Wood</t>
  </si>
  <si>
    <t>Itchingfield Westons Fm</t>
  </si>
  <si>
    <t>TQ1329</t>
  </si>
  <si>
    <t>Kirdford Bennyfield Copse</t>
  </si>
  <si>
    <t>Kirdford Marshalls Copse</t>
  </si>
  <si>
    <t>Kirdford Pauls Wood (unknown name)</t>
  </si>
  <si>
    <t>TQ0025</t>
  </si>
  <si>
    <t>Kirdford Petsalls Copse (North)</t>
  </si>
  <si>
    <t>Lavington Plantation</t>
  </si>
  <si>
    <t>SU945186</t>
  </si>
  <si>
    <t>Goodwood Open Winkins</t>
  </si>
  <si>
    <t>SU9011</t>
  </si>
  <si>
    <t>Goodwood Park</t>
  </si>
  <si>
    <t>Goodwood Race Course</t>
  </si>
  <si>
    <t>Goodwood Redvin Copse</t>
  </si>
  <si>
    <t>Goodwood St Roaches Hill</t>
  </si>
  <si>
    <t>SU8711</t>
  </si>
  <si>
    <t>Goodwood The Trundle</t>
  </si>
  <si>
    <t>Goose Green Bowford Farm</t>
  </si>
  <si>
    <t>TQ1218</t>
  </si>
  <si>
    <t>Goring Beach</t>
  </si>
  <si>
    <t>TQ1101</t>
  </si>
  <si>
    <t>Goring Gap</t>
  </si>
  <si>
    <t>Goring Hall</t>
  </si>
  <si>
    <t>TQ1002</t>
  </si>
  <si>
    <t>Goring Ilex Trees Wood</t>
  </si>
  <si>
    <t>Goring</t>
  </si>
  <si>
    <t>Gospel Green nr Haslemere</t>
  </si>
  <si>
    <t>SU9431</t>
  </si>
  <si>
    <t>Gossop Green Mill Pond</t>
  </si>
  <si>
    <t>TQ244360</t>
  </si>
  <si>
    <t>Polegate Otteham Court</t>
  </si>
  <si>
    <t>TQ5805</t>
  </si>
  <si>
    <t>Polegate</t>
  </si>
  <si>
    <t>River Adur A259 to Railbridge</t>
  </si>
  <si>
    <t>River Adur Footbridge to A259</t>
  </si>
  <si>
    <t>River Rother (East)</t>
  </si>
  <si>
    <t>TQ91</t>
  </si>
  <si>
    <t>Robertsbridge Tunstall Fm</t>
  </si>
  <si>
    <t>TQ7221</t>
  </si>
  <si>
    <t>Willingdon Tas Combe</t>
  </si>
  <si>
    <t>Wilmington Green</t>
  </si>
  <si>
    <t>TQ5405</t>
  </si>
  <si>
    <t>Wilmington Sherman Bridge</t>
  </si>
  <si>
    <t>Wilmington</t>
  </si>
  <si>
    <t>TQ5404</t>
  </si>
  <si>
    <t>TQ917180</t>
  </si>
  <si>
    <t>Winchelsea Beach</t>
  </si>
  <si>
    <t>Winchelsea Greyfriars</t>
  </si>
  <si>
    <t>TQ9016</t>
  </si>
  <si>
    <t>Winchelsea Marsh</t>
  </si>
  <si>
    <t>TQ9018</t>
  </si>
  <si>
    <t>Winchelsea Station</t>
  </si>
  <si>
    <t>TQ8918</t>
  </si>
  <si>
    <t>Winchelsea Wickham Manor</t>
  </si>
  <si>
    <t>Winchelsea</t>
  </si>
  <si>
    <t>Windover Hill Valley</t>
  </si>
  <si>
    <t>Wineham</t>
  </si>
  <si>
    <t>TQ2319</t>
  </si>
  <si>
    <t>Wiggonholt Common</t>
  </si>
  <si>
    <t>Willindn Shinewater Marsh</t>
  </si>
  <si>
    <t>Willingdon Chalk Farm</t>
  </si>
  <si>
    <t>Willingdon Combe Hill</t>
  </si>
  <si>
    <t>TQ5702</t>
  </si>
  <si>
    <t>Willingdon Level</t>
  </si>
  <si>
    <t>TQ6101</t>
  </si>
  <si>
    <t>TQ5913</t>
  </si>
  <si>
    <t>Hellingly</t>
  </si>
  <si>
    <t>TQ5812</t>
  </si>
  <si>
    <t>Henfield Broadmare Common</t>
  </si>
  <si>
    <t>TQ2115</t>
  </si>
  <si>
    <t>Henfield Fieldlands Farm</t>
  </si>
  <si>
    <t>TQ2218</t>
  </si>
  <si>
    <t>Henfield Furners Farm</t>
  </si>
  <si>
    <t>TQ2216</t>
  </si>
  <si>
    <t>Henfield Holedean Farm</t>
  </si>
  <si>
    <t>TQ2215</t>
  </si>
  <si>
    <t>Henfield Levels</t>
  </si>
  <si>
    <t>TQ0520</t>
  </si>
  <si>
    <t>Pulborough Gay Street</t>
  </si>
  <si>
    <t>TQ0820</t>
  </si>
  <si>
    <t>Pulborough Mid Brooks</t>
  </si>
  <si>
    <t>Pulborough New Place</t>
  </si>
  <si>
    <t>TQ0519</t>
  </si>
  <si>
    <t>Hurstpier Bullfinch Farm</t>
  </si>
  <si>
    <t>TQ2716</t>
  </si>
  <si>
    <t>Hurstpier Langston Grange</t>
  </si>
  <si>
    <t>TQ2717</t>
  </si>
  <si>
    <t>Hurstpier Newhouse Farm</t>
  </si>
  <si>
    <t>TQ2718</t>
  </si>
  <si>
    <t>Hurstpier Ruckford Mill</t>
  </si>
  <si>
    <t>TQ2917</t>
  </si>
  <si>
    <t>Hurstpier Sandfield Pond</t>
  </si>
  <si>
    <t>TQ2815</t>
  </si>
  <si>
    <t>Hurstpierpnt Danworth Fm</t>
  </si>
  <si>
    <t>TQ2818</t>
  </si>
  <si>
    <t>Hurstpierpoint Belmont</t>
  </si>
  <si>
    <t>TQ2916</t>
  </si>
  <si>
    <t>Hurstpierpoint Danny</t>
  </si>
  <si>
    <t>Hurstpierpoint Grange Fm</t>
  </si>
  <si>
    <t>Hurstpierpoint</t>
  </si>
  <si>
    <t>Icklesham Ashes Farm</t>
  </si>
  <si>
    <t>TQ8815</t>
  </si>
  <si>
    <t>Swinhoe's Petrel</t>
  </si>
  <si>
    <t>Double-crested Cormorant</t>
  </si>
  <si>
    <t>Shag</t>
  </si>
  <si>
    <t>Eurasian Bittern</t>
  </si>
  <si>
    <t>American Bittern</t>
  </si>
  <si>
    <t>Little Bittern</t>
  </si>
  <si>
    <t>Black-crowned Night Heron</t>
  </si>
  <si>
    <t>Green-backed Heron</t>
  </si>
  <si>
    <t>Squacco Heron</t>
  </si>
  <si>
    <t>Cattle Egret</t>
  </si>
  <si>
    <t>Little Egret</t>
  </si>
  <si>
    <t>Great White Egret</t>
  </si>
  <si>
    <t>Grey Heron</t>
  </si>
  <si>
    <t>Pagham Ferryfields (4)</t>
  </si>
  <si>
    <t>SZ8596</t>
  </si>
  <si>
    <t>Pagham Foreshore (8.4)</t>
  </si>
  <si>
    <t>SZ886965</t>
  </si>
  <si>
    <t>Pagham Harbour North Wall</t>
  </si>
  <si>
    <t>SZ8797</t>
  </si>
  <si>
    <t>Pagham Harbour West Side</t>
  </si>
  <si>
    <t>Pagham Harbour</t>
  </si>
  <si>
    <t>Pagham Hbr Bremere Rife</t>
  </si>
  <si>
    <t>SZ8798</t>
  </si>
  <si>
    <t>Pagham Hbr Church Norton</t>
  </si>
  <si>
    <t>Pagham Hbr Ferry Lagoon</t>
  </si>
  <si>
    <t>Pagham Honer Farm</t>
  </si>
  <si>
    <t>Pagham Info Centre (4.3)</t>
  </si>
  <si>
    <t>SZ856967</t>
  </si>
  <si>
    <t>Pagham Intertidals (9)</t>
  </si>
  <si>
    <t>Milland Slathurst Pond</t>
  </si>
  <si>
    <t>SU855273</t>
  </si>
  <si>
    <t>Milland Titty Hill</t>
  </si>
  <si>
    <t>Milland Wardley Marsh</t>
  </si>
  <si>
    <t>SU8427</t>
  </si>
  <si>
    <t>Milland Wheatsheaf Common</t>
  </si>
  <si>
    <t>Milland</t>
  </si>
  <si>
    <t>Millpond Bottom</t>
  </si>
  <si>
    <t>SU8117</t>
  </si>
  <si>
    <t>Millpond Willow Carr (5.3)</t>
  </si>
  <si>
    <t>SZ857979</t>
  </si>
  <si>
    <t>Milton Hide nr Arlington</t>
  </si>
  <si>
    <t>TQ5608</t>
  </si>
  <si>
    <t>Milton Street</t>
  </si>
  <si>
    <t>TQ5304</t>
  </si>
  <si>
    <t>Minstead nr Midhurst</t>
  </si>
  <si>
    <t>SU8620</t>
  </si>
  <si>
    <t>Moat Farm nr Iden</t>
  </si>
  <si>
    <t>TQ8924</t>
  </si>
  <si>
    <t>Moneypenny Gravel Pit</t>
  </si>
  <si>
    <t>TQ9420</t>
  </si>
  <si>
    <t>Site Name</t>
  </si>
  <si>
    <t>Site Code</t>
  </si>
  <si>
    <t>Species</t>
  </si>
  <si>
    <t>Spec Code</t>
  </si>
  <si>
    <t>Arr date</t>
  </si>
  <si>
    <t>Dep date</t>
  </si>
  <si>
    <t>Number</t>
  </si>
  <si>
    <t>SX</t>
  </si>
  <si>
    <t>SN</t>
  </si>
  <si>
    <t>AG</t>
  </si>
  <si>
    <t>AN</t>
  </si>
  <si>
    <t>The field Bconf always poses a problem but is most useful for the production of reports for conservation puposes and needed for mapping species distribution.  Records with no Bconf entry will</t>
  </si>
  <si>
    <t>May I suggest this workbook is saved with another name as soon as some records are added into the record sheet to ensure no two files are named the same, and that a copy  of the blank is retained</t>
  </si>
  <si>
    <t xml:space="preserve">of the working section where the data have been ordered into the correct format for importing into CoBRA.  It is this section(s) which is needed.  I would suggest creating a new worksheet and  then highlight </t>
  </si>
  <si>
    <t>Submitting your records to the SOS Database Manager.</t>
  </si>
  <si>
    <t>Northiam Tufton Place</t>
  </si>
  <si>
    <t>TQ8123</t>
  </si>
  <si>
    <t>Northiam</t>
  </si>
  <si>
    <t>Northlands nr Balcombe</t>
  </si>
  <si>
    <t>Northney (Hants) (Ch)</t>
  </si>
  <si>
    <t>Northpoint Pit Small</t>
  </si>
  <si>
    <t>TQ9419</t>
  </si>
  <si>
    <t>Norton nr Seaford</t>
  </si>
  <si>
    <t>TQ4701</t>
  </si>
  <si>
    <t>Norton nr Westergate</t>
  </si>
  <si>
    <t>SU9206</t>
  </si>
  <si>
    <t>Norton Priory Woods (2.9)</t>
  </si>
  <si>
    <t>SZ870955</t>
  </si>
  <si>
    <t>Norton Priory</t>
  </si>
  <si>
    <t>SZ871953</t>
  </si>
  <si>
    <t>Novington nr Plumpton</t>
  </si>
  <si>
    <t>TQ3614</t>
  </si>
  <si>
    <t>DR Shepherd</t>
  </si>
  <si>
    <t>PJ Shopland</t>
  </si>
  <si>
    <t>MJ Silk</t>
  </si>
  <si>
    <t>SU81Z</t>
  </si>
  <si>
    <t>SU82A</t>
  </si>
  <si>
    <t>SU82B</t>
  </si>
  <si>
    <t>SU82C</t>
  </si>
  <si>
    <t>SU82D</t>
  </si>
  <si>
    <t>SU82E</t>
  </si>
  <si>
    <t>SU82F</t>
  </si>
  <si>
    <t>SU82G</t>
  </si>
  <si>
    <t>SU82H</t>
  </si>
  <si>
    <t>SU82I</t>
  </si>
  <si>
    <t>SU82J</t>
  </si>
  <si>
    <t>SU82K</t>
  </si>
  <si>
    <t>SU82L</t>
  </si>
  <si>
    <t>SU82M</t>
  </si>
  <si>
    <t>SU82N</t>
  </si>
  <si>
    <t>SU82P</t>
  </si>
  <si>
    <t>SU82Q</t>
  </si>
  <si>
    <t>SU82R</t>
  </si>
  <si>
    <t>SU82S</t>
  </si>
  <si>
    <t>SU82T</t>
  </si>
  <si>
    <t>SU82U</t>
  </si>
  <si>
    <t>SU82V</t>
  </si>
  <si>
    <t>SU82W</t>
  </si>
  <si>
    <t>SU82X</t>
  </si>
  <si>
    <t>SU82Y</t>
  </si>
  <si>
    <t>SU82Z</t>
  </si>
  <si>
    <t>SU83A</t>
  </si>
  <si>
    <t>SU83F</t>
  </si>
  <si>
    <t>SU83K</t>
  </si>
  <si>
    <t>SU83Q</t>
  </si>
  <si>
    <t>SU83R</t>
  </si>
  <si>
    <t>SU83V</t>
  </si>
  <si>
    <t>SU83W</t>
  </si>
  <si>
    <t>SU90A</t>
  </si>
  <si>
    <t>SU90B</t>
  </si>
  <si>
    <t>SU90C</t>
  </si>
  <si>
    <t>SU90D</t>
  </si>
  <si>
    <t>SU90E</t>
  </si>
  <si>
    <t>SU90F</t>
  </si>
  <si>
    <t>SU90G</t>
  </si>
  <si>
    <t>SU90H</t>
  </si>
  <si>
    <t>SU90I</t>
  </si>
  <si>
    <t>SU90J</t>
  </si>
  <si>
    <t>SU90K</t>
  </si>
  <si>
    <t>SU90L</t>
  </si>
  <si>
    <t>SU90M</t>
  </si>
  <si>
    <t>SU90N</t>
  </si>
  <si>
    <t>SU90P</t>
  </si>
  <si>
    <t>SU90Q</t>
  </si>
  <si>
    <t>SU90R</t>
  </si>
  <si>
    <t>SU90S</t>
  </si>
  <si>
    <t>SU90T</t>
  </si>
  <si>
    <t>SU90U</t>
  </si>
  <si>
    <t>SU90V</t>
  </si>
  <si>
    <t>SU90W</t>
  </si>
  <si>
    <t>SU90X</t>
  </si>
  <si>
    <t>SU90Y</t>
  </si>
  <si>
    <t>SU90Z</t>
  </si>
  <si>
    <t>SU91A</t>
  </si>
  <si>
    <t>SU91B</t>
  </si>
  <si>
    <t>SU91C</t>
  </si>
  <si>
    <t>SU91D</t>
  </si>
  <si>
    <t>SU91E</t>
  </si>
  <si>
    <t>SU91F</t>
  </si>
  <si>
    <t>SU91G</t>
  </si>
  <si>
    <t>SU91H</t>
  </si>
  <si>
    <t>Hellingly Park Wood</t>
  </si>
  <si>
    <t>TQ6012</t>
  </si>
  <si>
    <t>Hellingly Springham Fm/Wd</t>
  </si>
  <si>
    <t>RK Norman</t>
  </si>
  <si>
    <t xml:space="preserve"> Observer unknown</t>
  </si>
  <si>
    <t>PJ Papps</t>
  </si>
  <si>
    <t>EL Rees</t>
  </si>
  <si>
    <t>JR Rivoire</t>
  </si>
  <si>
    <t>MD Rolfe</t>
  </si>
  <si>
    <t>JR Rowsby</t>
  </si>
  <si>
    <t>AJ Shearman</t>
  </si>
  <si>
    <t>SP Simpson</t>
  </si>
  <si>
    <t>MF Sims</t>
  </si>
  <si>
    <t>DL Stainton</t>
  </si>
  <si>
    <t>MH Sykes</t>
  </si>
  <si>
    <t>DJ Wedd</t>
  </si>
  <si>
    <t>AEL Woods</t>
  </si>
  <si>
    <r>
      <t xml:space="preserve">A Record store sheet has been incorporated mainly to facilitate the use of </t>
    </r>
    <r>
      <rPr>
        <b/>
        <i/>
        <sz val="8"/>
        <rFont val="Arial"/>
        <family val="2"/>
      </rPr>
      <t>Records2</t>
    </r>
    <r>
      <rPr>
        <sz val="8"/>
        <rFont val="Arial"/>
      </rPr>
      <t xml:space="preserve"> but can be used to copy from either sheet.</t>
    </r>
  </si>
  <si>
    <r>
      <t xml:space="preserve">The </t>
    </r>
    <r>
      <rPr>
        <b/>
        <i/>
        <sz val="8"/>
        <rFont val="Arial"/>
        <family val="2"/>
      </rPr>
      <t>Records1</t>
    </r>
    <r>
      <rPr>
        <sz val="8"/>
        <rFont val="Arial"/>
      </rPr>
      <t xml:space="preserve"> sheet has been expanded to allow ca 1000 records to be captured.</t>
    </r>
  </si>
  <si>
    <r>
      <t xml:space="preserve"> for this.  There are two forms for entering records; </t>
    </r>
    <r>
      <rPr>
        <b/>
        <i/>
        <sz val="8"/>
        <rFont val="Arial"/>
        <family val="2"/>
      </rPr>
      <t>Records1</t>
    </r>
    <r>
      <rPr>
        <sz val="8"/>
        <rFont val="Arial"/>
      </rPr>
      <t xml:space="preserve"> is very similar to that used in Record Capture (Ver1) and </t>
    </r>
    <r>
      <rPr>
        <b/>
        <i/>
        <sz val="8"/>
        <rFont val="Arial"/>
        <family val="2"/>
      </rPr>
      <t>Records2</t>
    </r>
    <r>
      <rPr>
        <sz val="8"/>
        <rFont val="Arial"/>
      </rPr>
      <t xml:space="preserve"> allows quicker entering of lists seen at a location on a specific date.</t>
    </r>
  </si>
  <si>
    <r>
      <t xml:space="preserve">The format of the </t>
    </r>
    <r>
      <rPr>
        <b/>
        <i/>
        <sz val="8"/>
        <rFont val="Arial"/>
        <family val="2"/>
      </rPr>
      <t>Record1</t>
    </r>
    <r>
      <rPr>
        <sz val="8"/>
        <rFont val="Arial"/>
      </rPr>
      <t xml:space="preserve"> form is similar to that used before with the more important and regularly used fields on the left and the lesser fields to the right; a different stategy is used in </t>
    </r>
    <r>
      <rPr>
        <b/>
        <i/>
        <sz val="8"/>
        <rFont val="Arial"/>
        <family val="2"/>
      </rPr>
      <t>Records2</t>
    </r>
    <r>
      <rPr>
        <sz val="8"/>
        <rFont val="Arial"/>
      </rPr>
      <t>.</t>
    </r>
  </si>
  <si>
    <t>Rudgwick Cox Green</t>
  </si>
  <si>
    <t>Oakwoodhill</t>
  </si>
  <si>
    <t>Rusper Oaklands Park</t>
  </si>
  <si>
    <t>St LEonards Forest Shelley Plain</t>
  </si>
  <si>
    <t>Charlwood</t>
  </si>
  <si>
    <t>Pembury Dundale</t>
  </si>
  <si>
    <t>Northiam Ethnam</t>
  </si>
  <si>
    <t>TQ30Q</t>
  </si>
  <si>
    <t>West Kington</t>
  </si>
  <si>
    <t>TV69D</t>
  </si>
  <si>
    <t>Cooden</t>
  </si>
  <si>
    <t>TQ3913</t>
  </si>
  <si>
    <t>All of Excel's attributes can be used; the most useful are likely to be:-</t>
  </si>
  <si>
    <t xml:space="preserve">          a)  TAB - moves to the next cell for data</t>
  </si>
  <si>
    <t xml:space="preserve">          b)  Crtl-shift-"  - copies the contents of the above cell</t>
  </si>
  <si>
    <t xml:space="preserve">         c) Edit - fill - down facility for a large number of records with the same date or site.</t>
  </si>
  <si>
    <t>TQ63L</t>
  </si>
  <si>
    <t>TQ63M</t>
  </si>
  <si>
    <t>TQ63N</t>
  </si>
  <si>
    <t>TQ63Q</t>
  </si>
  <si>
    <t>TQ63R</t>
  </si>
  <si>
    <t>TQ63S</t>
  </si>
  <si>
    <t>TQ63V</t>
  </si>
  <si>
    <t>TQ63W</t>
  </si>
  <si>
    <t>TQ70D</t>
  </si>
  <si>
    <t>TQ70E</t>
  </si>
  <si>
    <t>TQ70I</t>
  </si>
  <si>
    <t>TQ70J</t>
  </si>
  <si>
    <t>Long-Eared Owl Study Group.</t>
  </si>
  <si>
    <t>Winter Atlas Pilot</t>
  </si>
  <si>
    <t>GQA Anderson</t>
  </si>
  <si>
    <t>MI Avery</t>
  </si>
  <si>
    <t>S Baines</t>
  </si>
  <si>
    <t>PS Banks</t>
  </si>
  <si>
    <t>SM Bignold</t>
  </si>
  <si>
    <t>CJ Bird</t>
  </si>
  <si>
    <t>DA Blackmore</t>
  </si>
  <si>
    <t>J Blakiston</t>
  </si>
  <si>
    <t>RM Borwick</t>
  </si>
  <si>
    <t>RM Brown</t>
  </si>
  <si>
    <t>CB Chapman</t>
  </si>
  <si>
    <t>DC Coath</t>
  </si>
  <si>
    <t>JM Cox</t>
  </si>
  <si>
    <t>HM Crabtree</t>
  </si>
  <si>
    <t>RR Dennis</t>
  </si>
  <si>
    <t xml:space="preserve"> East Grinstead NHS</t>
  </si>
  <si>
    <t>ART Edwards</t>
  </si>
  <si>
    <t>TP Fox</t>
  </si>
  <si>
    <t>AH Gardiner</t>
  </si>
  <si>
    <t>CM George</t>
  </si>
  <si>
    <t>PR Hart</t>
  </si>
  <si>
    <t>CL Haskell</t>
  </si>
  <si>
    <t>DM Hatfield</t>
  </si>
  <si>
    <t>RS Hoad</t>
  </si>
  <si>
    <t>NP Hutchinson</t>
  </si>
  <si>
    <t>GF James</t>
  </si>
  <si>
    <t>CA Langridge</t>
  </si>
  <si>
    <t>SK Marshall</t>
  </si>
  <si>
    <t>RC Moore</t>
  </si>
  <si>
    <t>TQ8812</t>
  </si>
  <si>
    <t>Fairlight Fire Hills</t>
  </si>
  <si>
    <t>TQ8611</t>
  </si>
  <si>
    <t>Fairlight Glen</t>
  </si>
  <si>
    <t>TQ8510</t>
  </si>
  <si>
    <t>TQ8512</t>
  </si>
  <si>
    <t>Fairlight Warren Glen</t>
  </si>
  <si>
    <t>TQ8511</t>
  </si>
  <si>
    <t>Fairlight</t>
  </si>
  <si>
    <t>Fairwarp Boringwheel</t>
  </si>
  <si>
    <t>Fairwarp Oldlands Hall</t>
  </si>
  <si>
    <t>TQ4727</t>
  </si>
  <si>
    <t>Falmer Bottom</t>
  </si>
  <si>
    <t>Falmer Buckland Bank</t>
  </si>
  <si>
    <t>TQ3611</t>
  </si>
  <si>
    <t>Falmer Hill nr Brighton</t>
  </si>
  <si>
    <t>TQ3407</t>
  </si>
  <si>
    <t>Falmer Loose Bottom</t>
  </si>
  <si>
    <t>TQ3607</t>
  </si>
  <si>
    <t>Falmer Pond</t>
  </si>
  <si>
    <t>TQ3508</t>
  </si>
  <si>
    <t>Falmer</t>
  </si>
  <si>
    <t>Faygate Carylls</t>
  </si>
  <si>
    <t>TQ2135</t>
  </si>
  <si>
    <t>Faygate Foxhole Pond</t>
  </si>
  <si>
    <t>TQ2333</t>
  </si>
  <si>
    <t>Faygate Holmbush Farm</t>
  </si>
  <si>
    <t>TQ2233</t>
  </si>
  <si>
    <t>Faygate Holmbush Tip</t>
  </si>
  <si>
    <t>TQ2335</t>
  </si>
  <si>
    <t>Faygate House Copse</t>
  </si>
  <si>
    <t>TQ2235</t>
  </si>
  <si>
    <t>Faygate Middle Hill</t>
  </si>
  <si>
    <t>Northchapel Jays Copse</t>
  </si>
  <si>
    <t>SU9330</t>
  </si>
  <si>
    <t>Northchapel Mitchellpark</t>
  </si>
  <si>
    <t>SU9730</t>
  </si>
  <si>
    <t>Bullock Hill nr Brighton</t>
  </si>
  <si>
    <t>TQ3606</t>
  </si>
  <si>
    <t>Buncton nr Wiston</t>
  </si>
  <si>
    <t>TQ1413</t>
  </si>
  <si>
    <t>Bunkershill Wd nr Lewes</t>
  </si>
  <si>
    <t>TQ3709</t>
  </si>
  <si>
    <t>TQ777097</t>
  </si>
  <si>
    <t>Filsham Caravan Park</t>
  </si>
  <si>
    <t>TQ7709</t>
  </si>
  <si>
    <t>Filsham Combe Wood</t>
  </si>
  <si>
    <t>TQ756096</t>
  </si>
  <si>
    <t>Filsham Decoy Marsh</t>
  </si>
  <si>
    <t>TQ767104</t>
  </si>
  <si>
    <t>Filsham Decoy Pond Wood</t>
  </si>
  <si>
    <t>TQ767106</t>
  </si>
  <si>
    <t>Filsham Doodle Bug Marsh</t>
  </si>
  <si>
    <t>TQ771099</t>
  </si>
  <si>
    <t>Filsham Golden Crescent</t>
  </si>
  <si>
    <t>TQ776093</t>
  </si>
  <si>
    <t>Filsham Kite Stream</t>
  </si>
  <si>
    <t>TQ775099</t>
  </si>
  <si>
    <t>Filsham Little Bog</t>
  </si>
  <si>
    <t>TQ767109</t>
  </si>
  <si>
    <t>Filsham LNR</t>
  </si>
  <si>
    <t>Filsham Lower Fen</t>
  </si>
  <si>
    <t>TQ777094</t>
  </si>
  <si>
    <t>Filsham Meadows</t>
  </si>
  <si>
    <t>TQ779095</t>
  </si>
  <si>
    <t>Filsham Monkham Wood</t>
  </si>
  <si>
    <t>TQ774105</t>
  </si>
  <si>
    <t>Filsham Old Golf Course</t>
  </si>
  <si>
    <t>TQ780101</t>
  </si>
  <si>
    <t>Filsham Orchid Marsh</t>
  </si>
  <si>
    <t>TQ779097</t>
  </si>
  <si>
    <t>Filsham Pebsham Refuse Tip</t>
  </si>
  <si>
    <t>Filsham Pebsham Wood</t>
  </si>
  <si>
    <t>TQ762092</t>
  </si>
  <si>
    <t>Filsham Redgeland Fen</t>
  </si>
  <si>
    <t>TQ778102</t>
  </si>
  <si>
    <t>Filsham Redgeland Wood</t>
  </si>
  <si>
    <t xml:space="preserve"> Ashdown Conservators</t>
  </si>
  <si>
    <t>Shoreham Sussex Pad</t>
  </si>
  <si>
    <t>TQ0317</t>
  </si>
  <si>
    <t>Hargate Forest nr Frant</t>
  </si>
  <si>
    <t>TQ5736</t>
  </si>
  <si>
    <t>TQ2432</t>
  </si>
  <si>
    <t>Colgate White Herons Fm</t>
  </si>
  <si>
    <t>TQ222325</t>
  </si>
  <si>
    <t>Combe Haven Actons Farm</t>
  </si>
  <si>
    <t>TQ7510</t>
  </si>
  <si>
    <t>Combe Haven Adams Farm</t>
  </si>
  <si>
    <t>TQ7610</t>
  </si>
  <si>
    <t>Combe Haven Bynes Farm</t>
  </si>
  <si>
    <t>Combe Haven</t>
  </si>
  <si>
    <t>Compton Telegraph Hill</t>
  </si>
  <si>
    <t>SU7814</t>
  </si>
  <si>
    <t>Compton</t>
  </si>
  <si>
    <t>SU7714</t>
  </si>
  <si>
    <t>Coneyhurst</t>
  </si>
  <si>
    <t>TQ1023</t>
  </si>
  <si>
    <t>Cooden Beach Golf Course</t>
  </si>
  <si>
    <t>TQ7006</t>
  </si>
  <si>
    <t>TQ0724</t>
  </si>
  <si>
    <t>Billingshst Lordings Lock</t>
  </si>
  <si>
    <t>TQ059245</t>
  </si>
  <si>
    <t>Billingshurst Daux Wood</t>
  </si>
  <si>
    <t>TQ0925</t>
  </si>
  <si>
    <t>Billingshurst Duckmoor</t>
  </si>
  <si>
    <t>TQ0926</t>
  </si>
  <si>
    <t>Billingshurst Duncans Fm</t>
  </si>
  <si>
    <t>TQ1125</t>
  </si>
  <si>
    <t>Billingshurst Five Oaks</t>
  </si>
  <si>
    <t>TQ0928</t>
  </si>
  <si>
    <t>TQ671238</t>
  </si>
  <si>
    <t>Burwash Bigknowle</t>
  </si>
  <si>
    <t>TQ6224</t>
  </si>
  <si>
    <t>Burwash Bivelham Forge Fm</t>
  </si>
  <si>
    <t>Burwash Broadhurst</t>
  </si>
  <si>
    <t>TQ6325</t>
  </si>
  <si>
    <t>Burwash Brooksmarle</t>
  </si>
  <si>
    <t>TQ6725</t>
  </si>
  <si>
    <t>Burwash Common Oakdown</t>
  </si>
  <si>
    <t>TQ6323</t>
  </si>
  <si>
    <t>Burwash Common Poundsford</t>
  </si>
  <si>
    <t>TQ6322</t>
  </si>
  <si>
    <t>Burwash Common</t>
  </si>
  <si>
    <t>TQ6423</t>
  </si>
  <si>
    <t>South Downs (Adur to A24)</t>
  </si>
  <si>
    <t>South Downs (Arun - A285)</t>
  </si>
  <si>
    <t>South Downs (Cuck - East)</t>
  </si>
  <si>
    <t>South Downs (Ouse to A23)</t>
  </si>
  <si>
    <t>South Downs (Ouse-Cuck)</t>
  </si>
  <si>
    <t>South Harting</t>
  </si>
  <si>
    <t>SU7920</t>
  </si>
  <si>
    <t>South Hayling (Hants)(Ch)</t>
  </si>
  <si>
    <t>SZ7398</t>
  </si>
  <si>
    <t>South Heighton</t>
  </si>
  <si>
    <t>South Hill nr Worth</t>
  </si>
  <si>
    <t>TQ3234</t>
  </si>
  <si>
    <t>South Malling Chalkham Fm</t>
  </si>
  <si>
    <t>TQ4212</t>
  </si>
  <si>
    <t>South Malling</t>
  </si>
  <si>
    <t>TQ4111</t>
  </si>
  <si>
    <t>South Mundham</t>
  </si>
  <si>
    <t>SU8700</t>
  </si>
  <si>
    <t>South Stakes Island (Ch)</t>
  </si>
  <si>
    <t>SU7701</t>
  </si>
  <si>
    <t>South Stoke Arun Valley</t>
  </si>
  <si>
    <t>Southbourne nr Emsworth</t>
  </si>
  <si>
    <t>Southease ( River Ouse )</t>
  </si>
  <si>
    <t>TQ4205</t>
  </si>
  <si>
    <t>Southease Fore Hill</t>
  </si>
  <si>
    <t>Southease Itford Farm</t>
  </si>
  <si>
    <t>TQ4305</t>
  </si>
  <si>
    <t>Southleigh Forest Emswrth</t>
  </si>
  <si>
    <t>Southwater Country Park</t>
  </si>
  <si>
    <t>TQ1525</t>
  </si>
  <si>
    <t>Southwater Easteds Farm</t>
  </si>
  <si>
    <t>TQ1626</t>
  </si>
  <si>
    <t>Southwater Lockyers</t>
  </si>
  <si>
    <t>TQ1726</t>
  </si>
  <si>
    <t>Southwater Marlpost Wood</t>
  </si>
  <si>
    <t>TQ1425</t>
  </si>
  <si>
    <t>Southwater Netherwood</t>
  </si>
  <si>
    <t>Eggshole nr Peasmarsh</t>
  </si>
  <si>
    <t>TQ8721</t>
  </si>
  <si>
    <t>Elbridge nr Bognor</t>
  </si>
  <si>
    <t>SU9102</t>
  </si>
  <si>
    <t>SZ7799</t>
  </si>
  <si>
    <t>Elmer nr Middleton</t>
  </si>
  <si>
    <t>SU9800</t>
  </si>
  <si>
    <t>Elmers Marsh</t>
  </si>
  <si>
    <t>SU8628</t>
  </si>
  <si>
    <t>Elsted Marsh</t>
  </si>
  <si>
    <t>SU8320</t>
  </si>
  <si>
    <t>Elsted Newhouse Farm</t>
  </si>
  <si>
    <t>SU8319</t>
  </si>
  <si>
    <t>Elsted Rough</t>
  </si>
  <si>
    <t>SU8220</t>
  </si>
  <si>
    <t>Elsted The Inhams</t>
  </si>
  <si>
    <t>Elsted Woods</t>
  </si>
  <si>
    <t>SU8120</t>
  </si>
  <si>
    <t>Elsted</t>
  </si>
  <si>
    <t>SU8119</t>
  </si>
  <si>
    <t>Emsworth (Hants) (Ch)</t>
  </si>
  <si>
    <t>SU7405</t>
  </si>
  <si>
    <t>Emsworth Channel (Ch)</t>
  </si>
  <si>
    <t>Emsworth Peter Pond (Ch)</t>
  </si>
  <si>
    <t>SU7505</t>
  </si>
  <si>
    <t>Entrance Channel (Ch)</t>
  </si>
  <si>
    <t>Ewhurst Green Watts Hill</t>
  </si>
  <si>
    <t>TQ8023</t>
  </si>
  <si>
    <t>Ewhurst Green</t>
  </si>
  <si>
    <t>TQ7924</t>
  </si>
  <si>
    <t>Ewhurst Grn Sempstead Wd</t>
  </si>
  <si>
    <t>TQ8024</t>
  </si>
  <si>
    <t>Fairlight Church</t>
  </si>
  <si>
    <t>TQ8612</t>
  </si>
  <si>
    <t>Fairlight Cove</t>
  </si>
  <si>
    <t>Clapham Common</t>
  </si>
  <si>
    <t>TQ0905</t>
  </si>
  <si>
    <t>Clapham Myrtlegrove Farm</t>
  </si>
  <si>
    <t>TQ0908</t>
  </si>
  <si>
    <t>Amberley Mount</t>
  </si>
  <si>
    <t>TQ0412</t>
  </si>
  <si>
    <t>TQ0314</t>
  </si>
  <si>
    <t>Amberley Timberley Farm</t>
  </si>
  <si>
    <t>TQ0214</t>
  </si>
  <si>
    <t>Amberley Wild Brooks</t>
  </si>
  <si>
    <t>Amberley</t>
  </si>
  <si>
    <t>Ambersham Common</t>
  </si>
  <si>
    <t>SU9119</t>
  </si>
  <si>
    <t>Ambersham Polecats</t>
  </si>
  <si>
    <t>SU9019</t>
  </si>
  <si>
    <t>Angm'g Ham Manor Golf Cse</t>
  </si>
  <si>
    <t>TQ0504</t>
  </si>
  <si>
    <t>Angmering Avenals Farm</t>
  </si>
  <si>
    <t>TQ0805</t>
  </si>
  <si>
    <t>Angmering Decoy Ponds</t>
  </si>
  <si>
    <t>East Grinstead Blackwell</t>
  </si>
  <si>
    <t>TQ3939</t>
  </si>
  <si>
    <t>East Grinstead East Court</t>
  </si>
  <si>
    <t>TQ4038</t>
  </si>
  <si>
    <t>2006 BTO Dartford Warbler Survey</t>
  </si>
  <si>
    <t>2006 BTO Woodlark Survey</t>
  </si>
  <si>
    <t>Climping Sea-watch log (OM)</t>
  </si>
  <si>
    <t>East Grinstead Herontye</t>
  </si>
  <si>
    <t>TQ4037</t>
  </si>
  <si>
    <t>East Grinstead Moat Pond</t>
  </si>
  <si>
    <t>TQ393384</t>
  </si>
  <si>
    <t>East Grinstead Sunnyside</t>
  </si>
  <si>
    <t>TQ3937</t>
  </si>
  <si>
    <t>East Grinstead Tilkhurst</t>
  </si>
  <si>
    <t>TQ3637</t>
  </si>
  <si>
    <t>East Grinstead</t>
  </si>
  <si>
    <t>Loxwood Hall nr Alford</t>
  </si>
  <si>
    <t>TQ0333</t>
  </si>
  <si>
    <t>Loxwood Headfoldswood Fm</t>
  </si>
  <si>
    <t>TQ0330</t>
  </si>
  <si>
    <t>Loxwood Hills Pond</t>
  </si>
  <si>
    <t>Loxwood Lakers Lodge</t>
  </si>
  <si>
    <t>TQ0430</t>
  </si>
  <si>
    <t>Loxwood Monckton Hook</t>
  </si>
  <si>
    <t>TQ0533</t>
  </si>
  <si>
    <t>Loxwood Oakhurst</t>
  </si>
  <si>
    <t>TQ0332</t>
  </si>
  <si>
    <t>Loxwood Pallinghurst Est</t>
  </si>
  <si>
    <t>WM Twitchett</t>
  </si>
  <si>
    <t>IL Walton</t>
  </si>
  <si>
    <t>LJ Way</t>
  </si>
  <si>
    <t>CD Welland</t>
  </si>
  <si>
    <t>KD Wilson</t>
  </si>
  <si>
    <t>LF Winter</t>
  </si>
  <si>
    <t>Telscombe Cliffs Sea-watch Log</t>
  </si>
  <si>
    <t>Forestry Commission</t>
  </si>
  <si>
    <t>RSPCA</t>
  </si>
  <si>
    <t>Sussex Biodiversity Records Centre</t>
  </si>
  <si>
    <t>DK Newnham</t>
  </si>
  <si>
    <t>JM Page</t>
  </si>
  <si>
    <t>MI Page</t>
  </si>
  <si>
    <t>RA Pask (Bob)</t>
  </si>
  <si>
    <t>SU9813</t>
  </si>
  <si>
    <t>Bignor Park</t>
  </si>
  <si>
    <t>SU998159</t>
  </si>
  <si>
    <t>Bignor</t>
  </si>
  <si>
    <t>SU9814</t>
  </si>
  <si>
    <t>Billinghurst Guildenhurst</t>
  </si>
  <si>
    <t>TQ0625</t>
  </si>
  <si>
    <t>Billinghurst Rowner Lock</t>
  </si>
  <si>
    <t>TQ071271</t>
  </si>
  <si>
    <t>Billinghurst Streele Farm</t>
  </si>
  <si>
    <t>TQ0624</t>
  </si>
  <si>
    <t>Billinghurst Streele Lake</t>
  </si>
  <si>
    <t>Billingshst Andrews Hill</t>
  </si>
  <si>
    <t>JW King</t>
  </si>
  <si>
    <t>Crowborough Bream Wood</t>
  </si>
  <si>
    <t>Crowborough Burnt Oak</t>
  </si>
  <si>
    <t>Crowborough Crabtree Farm</t>
  </si>
  <si>
    <t>TQ4829</t>
  </si>
  <si>
    <t>M</t>
  </si>
  <si>
    <t>BCONF$</t>
  </si>
  <si>
    <t>S</t>
  </si>
  <si>
    <t>P</t>
  </si>
  <si>
    <t>m</t>
  </si>
  <si>
    <t>s</t>
  </si>
  <si>
    <t>p</t>
  </si>
  <si>
    <t>Bewl Birchetts Green</t>
  </si>
  <si>
    <t>TQ6631</t>
  </si>
  <si>
    <t>Bewl Bryants Farm</t>
  </si>
  <si>
    <t>TQ6632</t>
  </si>
  <si>
    <t>Bewl Burnt Lodge</t>
  </si>
  <si>
    <t>TQ6731</t>
  </si>
  <si>
    <t>Bewl Hazlehurst</t>
  </si>
  <si>
    <t>TQ6832</t>
  </si>
  <si>
    <t>Bewl Ketley Farm &amp; Pond</t>
  </si>
  <si>
    <t>TQ7031</t>
  </si>
  <si>
    <t>Bewl Water Barnes Point</t>
  </si>
  <si>
    <t>TQ6732</t>
  </si>
  <si>
    <t>Bewl Water Beaumanns</t>
  </si>
  <si>
    <t>Bewl Water Chingley Deep</t>
  </si>
  <si>
    <t>Bewl Water Chingley Wood</t>
  </si>
  <si>
    <t>TQ6833</t>
  </si>
  <si>
    <t>Bewl Water Dam Area</t>
  </si>
  <si>
    <t>Bewl Water Hook Straight</t>
  </si>
  <si>
    <t>Bewl Water Overys Farm</t>
  </si>
  <si>
    <t>TQ6931</t>
  </si>
  <si>
    <t>Winter Roosting Gull Surveys</t>
  </si>
  <si>
    <t>Woodland Bird Survey 2004 (Sarah McKenzie)</t>
  </si>
  <si>
    <t>Breeding Bird Survey Data (BTO)</t>
  </si>
  <si>
    <t>BTO Woodland Bird Survey</t>
  </si>
  <si>
    <t>Chichester Oldwick Farm</t>
  </si>
  <si>
    <t>SU8407</t>
  </si>
  <si>
    <t>Chichester Shopwyke</t>
  </si>
  <si>
    <t>SU8805</t>
  </si>
  <si>
    <t>Chichester Stockbridge</t>
  </si>
  <si>
    <t>SU8503</t>
  </si>
  <si>
    <t>Chichester Summersdale</t>
  </si>
  <si>
    <t>SU8607</t>
  </si>
  <si>
    <t>Chichester</t>
  </si>
  <si>
    <t>Chiddingly Gun Hill</t>
  </si>
  <si>
    <t>TQ5614</t>
  </si>
  <si>
    <t>Chiddingly Hale Green</t>
  </si>
  <si>
    <t>TQ5514</t>
  </si>
  <si>
    <t>Chiddingly Highlands</t>
  </si>
  <si>
    <t>TQ5314</t>
  </si>
  <si>
    <t>Chiddingly Muddles Green</t>
  </si>
  <si>
    <t>TQ5413</t>
  </si>
  <si>
    <t>Chiddingly Stream Mill</t>
  </si>
  <si>
    <t>TQ5515</t>
  </si>
  <si>
    <t>Chiddingly Thunders Hill</t>
  </si>
  <si>
    <t>TQ5412</t>
  </si>
  <si>
    <t>Chiddingly Whitesmith</t>
  </si>
  <si>
    <t>TQ5213</t>
  </si>
  <si>
    <t>Chiddingly</t>
  </si>
  <si>
    <t>TQ5414</t>
  </si>
  <si>
    <t>Chidham Chidmere Pond</t>
  </si>
  <si>
    <t>SU7903</t>
  </si>
  <si>
    <t>Chilgrove Brickkiln Farm</t>
  </si>
  <si>
    <t>SU8312</t>
  </si>
  <si>
    <t>Chilgrove Colworth Down</t>
  </si>
  <si>
    <t>SU8414</t>
  </si>
  <si>
    <t>Chilgrove Stapleash Farm</t>
  </si>
  <si>
    <t>SU8315</t>
  </si>
  <si>
    <t>Chilgrove</t>
  </si>
  <si>
    <t>SU8314</t>
  </si>
  <si>
    <t>Chingford Trout Pond</t>
  </si>
  <si>
    <t>SU966172</t>
  </si>
  <si>
    <t>Chithurst Borden Wood</t>
  </si>
  <si>
    <t>SU8325</t>
  </si>
  <si>
    <t>Chithurst Dunner Hill</t>
  </si>
  <si>
    <t>SU8525</t>
  </si>
  <si>
    <t>Chithurst Hammer Pond</t>
  </si>
  <si>
    <t>SU8423</t>
  </si>
  <si>
    <t>Chithurst Hammer Woods</t>
  </si>
  <si>
    <t>Chithurst Iping Marsh</t>
  </si>
  <si>
    <t>SU8425</t>
  </si>
  <si>
    <t>Chithurst Kingsham Wood</t>
  </si>
  <si>
    <t>Chithurst</t>
  </si>
  <si>
    <t>Church Norton Coles Farm</t>
  </si>
  <si>
    <t>SZ8695</t>
  </si>
  <si>
    <t>Church Norton Greenlease</t>
  </si>
  <si>
    <t>Church Norton Severals</t>
  </si>
  <si>
    <t>Cissbury North Scarp</t>
  </si>
  <si>
    <t>TQ145084</t>
  </si>
  <si>
    <t>Cissbury Ring</t>
  </si>
  <si>
    <t>Fernhurst Sheetland</t>
  </si>
  <si>
    <t>SU9029</t>
  </si>
  <si>
    <t>Fernhurst The Moor</t>
  </si>
  <si>
    <t>SU8629</t>
  </si>
  <si>
    <t>Fernhurst Upper Lodge</t>
  </si>
  <si>
    <t>Fernhurst Valewood House</t>
  </si>
  <si>
    <t>SU9030</t>
  </si>
  <si>
    <t>Fernhurst Woodmansgreen</t>
  </si>
  <si>
    <t>SU8627</t>
  </si>
  <si>
    <t>Fernhurst</t>
  </si>
  <si>
    <t>TQ1817</t>
  </si>
  <si>
    <t>TQ1514</t>
  </si>
  <si>
    <t>TQ4236</t>
  </si>
  <si>
    <t>TQ2931</t>
  </si>
  <si>
    <t>TQ2930</t>
  </si>
  <si>
    <t>TQ3610</t>
  </si>
  <si>
    <t>SU9615</t>
  </si>
  <si>
    <t>SU9504</t>
  </si>
  <si>
    <t>TQ1226</t>
  </si>
  <si>
    <t>TQ6914</t>
  </si>
  <si>
    <t>TQ7416</t>
  </si>
  <si>
    <t>TQ8622</t>
  </si>
  <si>
    <t>TQ1911</t>
  </si>
  <si>
    <t>TQ6138</t>
  </si>
  <si>
    <t>TQ6733</t>
  </si>
  <si>
    <t>TQ0727</t>
  </si>
  <si>
    <t>SU8200</t>
  </si>
  <si>
    <t>TQ7825</t>
  </si>
  <si>
    <t>SZ9098</t>
  </si>
  <si>
    <t>SZ8998</t>
  </si>
  <si>
    <t>SU9501</t>
  </si>
  <si>
    <t>TQ2623</t>
  </si>
  <si>
    <r>
      <t xml:space="preserve">FF - </t>
    </r>
    <r>
      <rPr>
        <sz val="8"/>
        <rFont val="Arial"/>
      </rPr>
      <t xml:space="preserve">Faecal sac or Food carrying to nest                    </t>
    </r>
    <r>
      <rPr>
        <b/>
        <sz val="8"/>
        <rFont val="Arial"/>
        <family val="2"/>
      </rPr>
      <t>A</t>
    </r>
    <r>
      <rPr>
        <sz val="8"/>
        <rFont val="Arial"/>
      </rPr>
      <t xml:space="preserve"> - Agitated behaviour suggestive of nesting.</t>
    </r>
  </si>
  <si>
    <t>Boxgrove Common</t>
  </si>
  <si>
    <t>SU9108</t>
  </si>
  <si>
    <t>Boxgrove nr Chichester</t>
  </si>
  <si>
    <t>SU9007</t>
  </si>
  <si>
    <t>Bracklesham Bay</t>
  </si>
  <si>
    <t>Bramber Winding Bottom</t>
  </si>
  <si>
    <t>TQ1808</t>
  </si>
  <si>
    <t>Bramber</t>
  </si>
  <si>
    <t>TQ1810</t>
  </si>
  <si>
    <t>Brambletye Manor</t>
  </si>
  <si>
    <t>TQ4135</t>
  </si>
  <si>
    <t>Brede Broadland Row</t>
  </si>
  <si>
    <t>TQ8419</t>
  </si>
  <si>
    <t>Brede Brook Lodge</t>
  </si>
  <si>
    <t>TQ8018</t>
  </si>
  <si>
    <t>Brede Coneyburrow Wood</t>
  </si>
  <si>
    <t>MJ Phillips</t>
  </si>
  <si>
    <t>BJ Pinchen</t>
  </si>
  <si>
    <t>AW Polkey</t>
  </si>
  <si>
    <t>CR Poole</t>
  </si>
  <si>
    <t>WR Potter</t>
  </si>
  <si>
    <t>DA Potter</t>
  </si>
  <si>
    <t>PM Potts</t>
  </si>
  <si>
    <t>RJ Poulter</t>
  </si>
  <si>
    <t>RA Powell</t>
  </si>
  <si>
    <t>AW Prendergast</t>
  </si>
  <si>
    <t>MG Prince</t>
  </si>
  <si>
    <t>HE Prior</t>
  </si>
  <si>
    <t>RW Prior</t>
  </si>
  <si>
    <t>RN Pulley</t>
  </si>
  <si>
    <t>SU9122</t>
  </si>
  <si>
    <t>Benges Wood Selhurst Pk</t>
  </si>
  <si>
    <t>SU9312</t>
  </si>
  <si>
    <t>Benhall Mill nr Frant</t>
  </si>
  <si>
    <t>Bentley nr Halland</t>
  </si>
  <si>
    <t>TQ4816</t>
  </si>
  <si>
    <t>Bepton Down</t>
  </si>
  <si>
    <t>SU8517</t>
  </si>
  <si>
    <t>Bepton Linch Down</t>
  </si>
  <si>
    <t>SU8417</t>
  </si>
  <si>
    <t>Bepton</t>
  </si>
  <si>
    <t>SU8618</t>
  </si>
  <si>
    <t>Berwick New Barn</t>
  </si>
  <si>
    <t>TQ5104</t>
  </si>
  <si>
    <t>Berwick Station</t>
  </si>
  <si>
    <t>TQ5206</t>
  </si>
  <si>
    <t>Berwick</t>
  </si>
  <si>
    <t>TQ5105</t>
  </si>
  <si>
    <t>Bewbush Hyde Wood / Hill</t>
  </si>
  <si>
    <t>TQ2336</t>
  </si>
  <si>
    <t>CB Joyce</t>
  </si>
  <si>
    <t>CM Joynes</t>
  </si>
  <si>
    <t>LR Keen</t>
  </si>
  <si>
    <t>RS Kelly</t>
  </si>
  <si>
    <t>DJ Kelly</t>
  </si>
  <si>
    <t>SR Kemp</t>
  </si>
  <si>
    <t>Gatwick Airport</t>
  </si>
  <si>
    <t>Gatwick Cargo Terminal</t>
  </si>
  <si>
    <t>TQ2741</t>
  </si>
  <si>
    <t>Gatwick Lowfield Heath</t>
  </si>
  <si>
    <t>TQ2639</t>
  </si>
  <si>
    <t>Gatwick River Mole</t>
  </si>
  <si>
    <t>TQ2641</t>
  </si>
  <si>
    <t>Gatwick Waterworks</t>
  </si>
  <si>
    <t>Gibbons Mill nr Slinfold</t>
  </si>
  <si>
    <t>TQ0730</t>
  </si>
  <si>
    <t>Gilham Wood (SWT)</t>
  </si>
  <si>
    <t>TQ718069</t>
  </si>
  <si>
    <t>Gillhams Moor nr Hammer</t>
  </si>
  <si>
    <t>SU8632</t>
  </si>
  <si>
    <t>Glynde Home Farm</t>
  </si>
  <si>
    <t>TQ4509</t>
  </si>
  <si>
    <t>Glynde Lacys</t>
  </si>
  <si>
    <t>Glynde Reach Clay Pit</t>
  </si>
  <si>
    <t>TQ4609</t>
  </si>
  <si>
    <t>Glynde Reach</t>
  </si>
  <si>
    <t>TQ4710</t>
  </si>
  <si>
    <t>Glynde Trevor Gardens</t>
  </si>
  <si>
    <t>TQ4508</t>
  </si>
  <si>
    <t>Glynde</t>
  </si>
  <si>
    <t>Glyndebourne Lakes</t>
  </si>
  <si>
    <t>TQ4510</t>
  </si>
  <si>
    <t>Goddards Green</t>
  </si>
  <si>
    <t>TQ2820</t>
  </si>
  <si>
    <t>Golden Cross Broomham</t>
  </si>
  <si>
    <t>TQ5212</t>
  </si>
  <si>
    <t>Golden Cross Deanland</t>
  </si>
  <si>
    <t>TQ5311</t>
  </si>
  <si>
    <t>Goodwood Aerodrome</t>
  </si>
  <si>
    <t>SU8707</t>
  </si>
  <si>
    <t>Kingsley Green</t>
  </si>
  <si>
    <t>SU8930</t>
  </si>
  <si>
    <t>Kingston Gorse</t>
  </si>
  <si>
    <t>TQ0801</t>
  </si>
  <si>
    <t>Kingston near Lewes</t>
  </si>
  <si>
    <t>TQ3908</t>
  </si>
  <si>
    <t>Kingston Swanborough Hill</t>
  </si>
  <si>
    <t>TQ3806</t>
  </si>
  <si>
    <t>TQ0226</t>
  </si>
  <si>
    <t>Kirdford Belchambers Fm</t>
  </si>
  <si>
    <t>TQ0127</t>
  </si>
  <si>
    <t>PW Bulfield</t>
  </si>
  <si>
    <t>HM Carter</t>
  </si>
  <si>
    <t>RG Carter</t>
  </si>
  <si>
    <t>ME Charlwood</t>
  </si>
  <si>
    <t>TQ0101</t>
  </si>
  <si>
    <t>TQ0001</t>
  </si>
  <si>
    <t>TQ0017</t>
  </si>
  <si>
    <t>TQ7609</t>
  </si>
  <si>
    <t>TQ7106</t>
  </si>
  <si>
    <t>TQ1122</t>
  </si>
  <si>
    <t>TQ1923</t>
  </si>
  <si>
    <t>TQ2534</t>
  </si>
  <si>
    <t>TQ2538</t>
  </si>
  <si>
    <t>TQ2636</t>
  </si>
  <si>
    <t>TQ7017</t>
  </si>
  <si>
    <t>TQ7720</t>
  </si>
  <si>
    <t>TQ5522</t>
  </si>
  <si>
    <t>TQ5232</t>
  </si>
  <si>
    <t>TQ5132</t>
  </si>
  <si>
    <t>TQ5331</t>
  </si>
  <si>
    <t>TQ5034</t>
  </si>
  <si>
    <t>TQ5130</t>
  </si>
  <si>
    <t>TQ7513</t>
  </si>
  <si>
    <t>TQ7512</t>
  </si>
  <si>
    <t>TQ6301</t>
  </si>
  <si>
    <t>TQ3024</t>
  </si>
  <si>
    <t>TV5197</t>
  </si>
  <si>
    <t>TV5398</t>
  </si>
  <si>
    <t>TQ6420</t>
  </si>
  <si>
    <t>TQ7121</t>
  </si>
  <si>
    <t>TQ2511</t>
  </si>
  <si>
    <t>SU9518</t>
  </si>
  <si>
    <t>SZ8396</t>
  </si>
  <si>
    <t>SZ8196</t>
  </si>
  <si>
    <t>SU9411</t>
  </si>
  <si>
    <t>SU9012</t>
  </si>
  <si>
    <t>TV5799</t>
  </si>
  <si>
    <t>TQ3938</t>
  </si>
  <si>
    <t>TQ9421</t>
  </si>
  <si>
    <t>SZ7698</t>
  </si>
  <si>
    <t>TQ0602</t>
  </si>
  <si>
    <t>TV6199</t>
  </si>
  <si>
    <t>TQ2310</t>
  </si>
  <si>
    <t>SU8219</t>
  </si>
  <si>
    <t>SU7402</t>
  </si>
  <si>
    <t>TQ5635</t>
  </si>
  <si>
    <t>TQ0909</t>
  </si>
  <si>
    <t>TQ1006</t>
  </si>
  <si>
    <t>Sussex Ornithological Society Record Sheet</t>
  </si>
  <si>
    <t>TQ5607</t>
  </si>
  <si>
    <t>Adur Levels West Mill Fm</t>
  </si>
  <si>
    <t>Adur Rail - Tollbridge</t>
  </si>
  <si>
    <t>TQ2005</t>
  </si>
  <si>
    <t>Adur Recreation Ground</t>
  </si>
  <si>
    <t>TQ2004</t>
  </si>
  <si>
    <t>Adur Saltings (RSPB Reserve)</t>
  </si>
  <si>
    <t>TQ2104</t>
  </si>
  <si>
    <t>Adversane Lee Place</t>
  </si>
  <si>
    <t>TQ0523</t>
  </si>
  <si>
    <t>Adversane North Heath</t>
  </si>
  <si>
    <t>TQ0621</t>
  </si>
  <si>
    <t>20) Finder code:- as 1 &amp; 3 this can be looked up from the look-up sheet.  The data will not be accepted to COBRA if neither this nor source code is completed.  This is unlikely to change for several</t>
  </si>
  <si>
    <t>19) Observer - this is a new field which allows entry by name or code - this then automatically generates (20) and (24). See comments in (20)</t>
  </si>
  <si>
    <t xml:space="preserve">      several names to an individual record (and Cobr-aid has been programmed to do this also) it would require creating a series of codes separated by superscript 2 - see Look-ups to do this.</t>
  </si>
  <si>
    <t xml:space="preserve">      Such entries as mo or many obs etc are not recognisable.  CoBRA must know the origin of a record.  If several watchers on an outing then ensure at least one record is ascribed to each.</t>
  </si>
  <si>
    <t>21) Record Souce - like (19) this can be entered as a name or code and generates the values in (22) and (25).</t>
  </si>
  <si>
    <t>22) Source Code - used for records from a group ie Ringing or Sea-watch Group.  Mark any confidential records with 26.  For many records this field will be blank but then Finder code must be valid</t>
  </si>
  <si>
    <t>JR Piercy</t>
  </si>
  <si>
    <t>TQ4335</t>
  </si>
  <si>
    <t>Forest Row</t>
  </si>
  <si>
    <t>Fowley Island (Hants)(ch)</t>
  </si>
  <si>
    <t>SU7404</t>
  </si>
  <si>
    <t>Framfield Highlands</t>
  </si>
  <si>
    <t>TQ4921</t>
  </si>
  <si>
    <t>Framfield Little Streele</t>
  </si>
  <si>
    <t>TQ5021</t>
  </si>
  <si>
    <t>Framfield New Place Lake</t>
  </si>
  <si>
    <t>TQ5019</t>
  </si>
  <si>
    <t>Framfield Place</t>
  </si>
  <si>
    <t>TQ4920</t>
  </si>
  <si>
    <t>Framfield Uppr Brookhouse</t>
  </si>
  <si>
    <t>TQ4919</t>
  </si>
  <si>
    <t>Framfield</t>
  </si>
  <si>
    <t>Frant The Platt</t>
  </si>
  <si>
    <t>TQ5834</t>
  </si>
  <si>
    <t>Frant Woodside</t>
  </si>
  <si>
    <t>TQ5934</t>
  </si>
  <si>
    <t>Frant</t>
  </si>
  <si>
    <t>TQ5836</t>
  </si>
  <si>
    <t>Freshfield Sloop Inn</t>
  </si>
  <si>
    <t>TQ3824</t>
  </si>
  <si>
    <t>Friston Charleston Bottom</t>
  </si>
  <si>
    <t>TQ5300</t>
  </si>
  <si>
    <t>Friston Forest</t>
  </si>
  <si>
    <t>Friston Hill</t>
  </si>
  <si>
    <t>TV5599</t>
  </si>
  <si>
    <t>Friston Snap Hill</t>
  </si>
  <si>
    <t>TQ5400</t>
  </si>
  <si>
    <t>Fulking Downers Vineyard</t>
  </si>
  <si>
    <t>TQ2412</t>
  </si>
  <si>
    <t>Fulking nr Henfield</t>
  </si>
  <si>
    <t>TQ2411</t>
  </si>
  <si>
    <t>Funtington Wood End</t>
  </si>
  <si>
    <t>SU8108</t>
  </si>
  <si>
    <t>Funtington</t>
  </si>
  <si>
    <t>Furnace Wood nr Felbridge</t>
  </si>
  <si>
    <t>TQ3539</t>
  </si>
  <si>
    <t>Furzefield Channel (Ch)</t>
  </si>
  <si>
    <t>SU8101</t>
  </si>
  <si>
    <t>SU9714</t>
  </si>
  <si>
    <t>Gatwick Airport (North)</t>
  </si>
  <si>
    <t>TQ2742</t>
  </si>
  <si>
    <t>Gatwick Airport (West)</t>
  </si>
  <si>
    <t>TQ2439</t>
  </si>
  <si>
    <t>Linchmere The Ridge</t>
  </si>
  <si>
    <t>SU8731</t>
  </si>
  <si>
    <t>Lindfield Cockhaise</t>
  </si>
  <si>
    <t>TQ3725</t>
  </si>
  <si>
    <t>Lindfield Deans Mill</t>
  </si>
  <si>
    <t>TQ3526</t>
  </si>
  <si>
    <t>Lindfield East Mascalls</t>
  </si>
  <si>
    <t>TQ3625</t>
  </si>
  <si>
    <t>Lindfield Pond</t>
  </si>
  <si>
    <t>TQ3425</t>
  </si>
  <si>
    <t>Lindfield Scrase LNR</t>
  </si>
  <si>
    <t>Lindfield Stone Cross</t>
  </si>
  <si>
    <t>TQ3527</t>
  </si>
  <si>
    <t>Lindfield Walstead</t>
  </si>
  <si>
    <t>Lindfield</t>
  </si>
  <si>
    <t>Liphook Chapel Common</t>
  </si>
  <si>
    <t>Liphook Forest Mere</t>
  </si>
  <si>
    <t>SU8129</t>
  </si>
  <si>
    <t>Liss Weavers Down</t>
  </si>
  <si>
    <t>SU8130</t>
  </si>
  <si>
    <t>Litlington</t>
  </si>
  <si>
    <t>TQ5201</t>
  </si>
  <si>
    <t>Little Bognor nr Petworth</t>
  </si>
  <si>
    <t>TQ0020</t>
  </si>
  <si>
    <t>Little Norlington</t>
  </si>
  <si>
    <t>TQ4513</t>
  </si>
  <si>
    <t>Littlehampton Courtwick</t>
  </si>
  <si>
    <t>TQ0103</t>
  </si>
  <si>
    <t>TQ1409</t>
  </si>
  <si>
    <t>TQ4604</t>
  </si>
  <si>
    <t>SU8404</t>
  </si>
  <si>
    <t>TQ0021</t>
  </si>
  <si>
    <t>TQ4223</t>
  </si>
  <si>
    <t>TQ4234</t>
  </si>
  <si>
    <t>TV5499</t>
  </si>
  <si>
    <t>SU7908</t>
  </si>
  <si>
    <t>TQ2740</t>
  </si>
  <si>
    <t>SU8811</t>
  </si>
  <si>
    <t>TQ1001</t>
  </si>
  <si>
    <t>SU9216</t>
  </si>
  <si>
    <t>TQ5236</t>
  </si>
  <si>
    <t>TQ5016</t>
  </si>
  <si>
    <t>TQ2430</t>
  </si>
  <si>
    <t>TQ2629</t>
  </si>
  <si>
    <t>SU7717</t>
  </si>
  <si>
    <t>SU9032</t>
  </si>
  <si>
    <t>TQ8310</t>
  </si>
  <si>
    <t>TQ7814</t>
  </si>
  <si>
    <t>TQ7813</t>
  </si>
  <si>
    <t>TQ8109</t>
  </si>
  <si>
    <t>TQ3324</t>
  </si>
  <si>
    <t>TQ5821</t>
  </si>
  <si>
    <t>TQ2116</t>
  </si>
  <si>
    <t>TQ6410</t>
  </si>
  <si>
    <t>TQ8020</t>
  </si>
  <si>
    <t>Brede High Wood</t>
  </si>
  <si>
    <t>TQ7920</t>
  </si>
  <si>
    <t>Brede Levels</t>
  </si>
  <si>
    <t>Brede Park Wood</t>
  </si>
  <si>
    <t>TQ8118</t>
  </si>
  <si>
    <t>Brede Place</t>
  </si>
  <si>
    <t>TQ8318</t>
  </si>
  <si>
    <t>Brede Pond Wood</t>
  </si>
  <si>
    <t>TQ8019</t>
  </si>
  <si>
    <t>Brede Steephill Wood</t>
  </si>
  <si>
    <t>TQ8119</t>
  </si>
  <si>
    <t>Brede Valley Waterworks</t>
  </si>
  <si>
    <t>TQ8117</t>
  </si>
  <si>
    <t>Brede Valley</t>
  </si>
  <si>
    <t>TQ9119</t>
  </si>
  <si>
    <t>Brede</t>
  </si>
  <si>
    <t>TQ8218</t>
  </si>
  <si>
    <t>RSPB Reserves</t>
  </si>
  <si>
    <t>WWT Arundel Reserve</t>
  </si>
  <si>
    <t>SWT / RSPB Woodland Survey</t>
  </si>
  <si>
    <t>Sussex Tetrad Atlas (88-92)</t>
  </si>
  <si>
    <t>via Hon Recorder (obs unsure)</t>
  </si>
  <si>
    <t>Bexhill &amp; Hastings Sea-watch log</t>
  </si>
  <si>
    <t>Newhaven Sea-watch log</t>
  </si>
  <si>
    <t>1996 Rook Survey</t>
  </si>
  <si>
    <t>Breeding Survey in defined area</t>
  </si>
  <si>
    <t>SOS Computerised records</t>
  </si>
  <si>
    <t>Elms Farm Recorder records</t>
  </si>
  <si>
    <t>WeBS Low Tide Count</t>
  </si>
  <si>
    <t>Arun District Council</t>
  </si>
  <si>
    <t>Sussex Wildlife Trust</t>
  </si>
  <si>
    <t>via Ralph Hollins</t>
  </si>
  <si>
    <t>Hawk &amp; Owl Trust</t>
  </si>
  <si>
    <t>1999 Nightingale Survey</t>
  </si>
  <si>
    <t>Shoreham District O.S.</t>
  </si>
  <si>
    <t>Combe Haven Group</t>
  </si>
  <si>
    <t>17) Flight direction  - fairly obvious but restricted to the 8 compass points</t>
  </si>
  <si>
    <t>18) Number flying in defined direction (as 14)</t>
  </si>
  <si>
    <t>KA Cooper</t>
  </si>
  <si>
    <t>RH Dexter</t>
  </si>
  <si>
    <t>RK Dray</t>
  </si>
  <si>
    <t>DJ Eaton</t>
  </si>
  <si>
    <t>SJ Evans</t>
  </si>
  <si>
    <t>TJ Forward</t>
  </si>
  <si>
    <t>DT Gasson</t>
  </si>
  <si>
    <t>CW Glanfield</t>
  </si>
  <si>
    <t>NG Harris</t>
  </si>
  <si>
    <t>DH Howey</t>
  </si>
  <si>
    <t>PH Hughes</t>
  </si>
  <si>
    <t>NI Jennings</t>
  </si>
  <si>
    <t>DE Killick</t>
  </si>
  <si>
    <t>AR Kingston</t>
  </si>
  <si>
    <t>CN Lowe</t>
  </si>
  <si>
    <t>CJ Luckens</t>
  </si>
  <si>
    <t>DW MacDonald</t>
  </si>
  <si>
    <t>PF Marten</t>
  </si>
  <si>
    <t>DS Mayo</t>
  </si>
  <si>
    <t>JN McLaren</t>
  </si>
  <si>
    <t>JR Miles</t>
  </si>
  <si>
    <t>Beachy Head Crapham Down</t>
  </si>
  <si>
    <t>TV5899</t>
  </si>
  <si>
    <t>Beachy Head Hodcombe</t>
  </si>
  <si>
    <t>TV5795</t>
  </si>
  <si>
    <t>Beachy Head Kiln Combe</t>
  </si>
  <si>
    <t>TV5797</t>
  </si>
  <si>
    <t>Beachy Head Long Down</t>
  </si>
  <si>
    <t>TV5796</t>
  </si>
  <si>
    <t>Beachy Head Went Hill</t>
  </si>
  <si>
    <t>TV5596</t>
  </si>
  <si>
    <t>Beachy Head</t>
  </si>
  <si>
    <t>Beachy Hodcombe Gorse</t>
  </si>
  <si>
    <t>Beachy Horseshoe Plantatn</t>
  </si>
  <si>
    <t>Beachy Shooters Bottom</t>
  </si>
  <si>
    <t>Beachy Whitbread Hollow</t>
  </si>
  <si>
    <t>TV5996</t>
  </si>
  <si>
    <t>Beckley Bixley Wood</t>
  </si>
  <si>
    <t>TQ8523</t>
  </si>
  <si>
    <t>Beckley Brickhurst Wood</t>
  </si>
  <si>
    <t>TQ8526</t>
  </si>
  <si>
    <t>Beckley Four Oaks</t>
  </si>
  <si>
    <t>TQ8624</t>
  </si>
  <si>
    <t>Barrow's Goldeneye</t>
  </si>
  <si>
    <t>Maned Goose</t>
  </si>
  <si>
    <t>Phillippine Duck</t>
  </si>
  <si>
    <t>Fulvous Whistling Duck</t>
  </si>
  <si>
    <t>Black Vulture</t>
  </si>
  <si>
    <t>Harris's Hawk</t>
  </si>
  <si>
    <t>Red-tailed Hawk</t>
  </si>
  <si>
    <t>Saker Falcon</t>
  </si>
  <si>
    <t>Lanner Falcon</t>
  </si>
  <si>
    <t>Chukar Partridge</t>
  </si>
  <si>
    <t>Rock Partridge</t>
  </si>
  <si>
    <t>Reeves' Pheasant</t>
  </si>
  <si>
    <t>Silver Pheasant</t>
  </si>
  <si>
    <t>Crowned Crane</t>
  </si>
  <si>
    <t>Trumpeter Hornbill</t>
  </si>
  <si>
    <t>Barbary Dove</t>
  </si>
  <si>
    <t>Laurel Pigeon</t>
  </si>
  <si>
    <t>Laughing Dove</t>
  </si>
  <si>
    <t>Indian Tree Pie</t>
  </si>
  <si>
    <t>Sulphur-crested Cockatoo</t>
  </si>
  <si>
    <t>Cockatiel</t>
  </si>
  <si>
    <t>Budgerigar</t>
  </si>
  <si>
    <t>Yellow-crowned Amazon</t>
  </si>
  <si>
    <t>Buffon's Macaw</t>
  </si>
  <si>
    <t>Alexandrine Parakeet</t>
  </si>
  <si>
    <t>Black-cheeked Lovebird</t>
  </si>
  <si>
    <t>Grey-headed Lovebird</t>
  </si>
  <si>
    <t>Once the code has been entered into the Record (1 or 2) worksheet the appropriate name should appear in  the corresponding and differently coloured column. These cells, except Gref, are protected.</t>
  </si>
  <si>
    <t xml:space="preserve">this I'm afraid!).  Please do not enter a very precise 6 figure GR (i.e the centre of a large site) if the observations have been gathered from a large area (4 figure for 1km square or format TQ10Q for tetrad). </t>
  </si>
  <si>
    <t>be ascribed "X" unknown.  The current codes to support the Combined Atlas are:-</t>
  </si>
  <si>
    <t xml:space="preserve">  (large filled symbol)                                                     (Middle filled symbol)                                                     (Small filled symbol)                                         (Medium open symbol)</t>
  </si>
  <si>
    <r>
      <t>DD</t>
    </r>
    <r>
      <rPr>
        <sz val="8"/>
        <rFont val="Arial"/>
      </rPr>
      <t xml:space="preserve"> - Distraction-Display or injury feigning                    </t>
    </r>
    <r>
      <rPr>
        <b/>
        <sz val="8"/>
        <rFont val="Arial"/>
        <family val="2"/>
      </rPr>
      <t>P</t>
    </r>
    <r>
      <rPr>
        <sz val="8"/>
        <rFont val="Arial"/>
      </rPr>
      <t xml:space="preserve"> - Pair in suitable habitat                                             </t>
    </r>
    <r>
      <rPr>
        <b/>
        <sz val="8"/>
        <rFont val="Arial"/>
        <family val="2"/>
      </rPr>
      <t>H</t>
    </r>
    <r>
      <rPr>
        <sz val="8"/>
        <rFont val="Arial"/>
      </rPr>
      <t xml:space="preserve"> - observation in suitable habitat                    </t>
    </r>
    <r>
      <rPr>
        <b/>
        <sz val="8"/>
        <rFont val="Arial"/>
        <family val="2"/>
      </rPr>
      <t>M</t>
    </r>
    <r>
      <rPr>
        <sz val="8"/>
        <rFont val="Arial"/>
      </rPr>
      <t xml:space="preserve"> - migrant record</t>
    </r>
  </si>
  <si>
    <t>24) Finder name - this another protected field and one, like the other grey zones, which is not used to import into COBRA.  This will ensure the records are being ascribed to the correct observer</t>
  </si>
  <si>
    <t>25) Source name- as above</t>
  </si>
  <si>
    <t>Rye LNR Beach Wader Pool</t>
  </si>
  <si>
    <t>TQ946183</t>
  </si>
  <si>
    <t>Rye LNR Carters Pit</t>
  </si>
  <si>
    <t>TQ930190</t>
  </si>
  <si>
    <t>Rye LNR Castle Farm</t>
  </si>
  <si>
    <t>TQ9118</t>
  </si>
  <si>
    <t>EA Clifford</t>
  </si>
  <si>
    <t>CF Collins</t>
  </si>
  <si>
    <t>Citril Finch</t>
  </si>
  <si>
    <t>Greenfinch</t>
  </si>
  <si>
    <t>Goldfinch</t>
  </si>
  <si>
    <t>Siskin</t>
  </si>
  <si>
    <t>Linnet</t>
  </si>
  <si>
    <t>Twite</t>
  </si>
  <si>
    <t>Lesser Redpoll</t>
  </si>
  <si>
    <t>Arctic Redpoll</t>
  </si>
  <si>
    <t>Two-barred Crossbill</t>
  </si>
  <si>
    <t>Common Crossbill</t>
  </si>
  <si>
    <t>Scottish Crossbill</t>
  </si>
  <si>
    <t>Parrott Crossbill</t>
  </si>
  <si>
    <t>Trumpeter Finch</t>
  </si>
  <si>
    <t>Common Rosefinch</t>
  </si>
  <si>
    <t>Pine Grosbeak</t>
  </si>
  <si>
    <t>Bullfinch</t>
  </si>
  <si>
    <t>Hawfinch</t>
  </si>
  <si>
    <t>Evening Grosbeak</t>
  </si>
  <si>
    <t>Black-and-white Warbler</t>
  </si>
  <si>
    <t>Tennessee Warbler</t>
  </si>
  <si>
    <t>Golden Winged Warbler</t>
  </si>
  <si>
    <t>Parula Warbler</t>
  </si>
  <si>
    <t>Yellow Warbler</t>
  </si>
  <si>
    <t>Cape May Warbler</t>
  </si>
  <si>
    <t>Magnolia Warbler</t>
  </si>
  <si>
    <t>Myrtle Warbler</t>
  </si>
  <si>
    <t>Blackpoll Warbler</t>
  </si>
  <si>
    <t>American Warbler</t>
  </si>
  <si>
    <t>Ovenbird</t>
  </si>
  <si>
    <t>Northern Waterthrush</t>
  </si>
  <si>
    <t>Yellowthroat</t>
  </si>
  <si>
    <t>Hooded Warbler</t>
  </si>
  <si>
    <t>Summer Tanager</t>
  </si>
  <si>
    <t>Scarlet Tanager</t>
  </si>
  <si>
    <t>Rufous-sided Towhee</t>
  </si>
  <si>
    <t>Savannah Sparrow</t>
  </si>
  <si>
    <t>Fox Sparrow</t>
  </si>
  <si>
    <t>Song Sparrow</t>
  </si>
  <si>
    <t>White-crowned Sparrow</t>
  </si>
  <si>
    <t>White-throated Sparrow</t>
  </si>
  <si>
    <t>Slate-coloured Junco</t>
  </si>
  <si>
    <t>Lapland Bunting</t>
  </si>
  <si>
    <t>Snow Bunting</t>
  </si>
  <si>
    <t>Pine Bunting</t>
  </si>
  <si>
    <t>Yellowhammer</t>
  </si>
  <si>
    <t>Iceland Gull</t>
  </si>
  <si>
    <t>Glaucous Gull</t>
  </si>
  <si>
    <t>Great Black-backed Gull</t>
  </si>
  <si>
    <t>Ross's Gull</t>
  </si>
  <si>
    <t>Yellow-breasted Bunting</t>
  </si>
  <si>
    <t>Reed Bunting</t>
  </si>
  <si>
    <t>Pallas's Reed Bunting</t>
  </si>
  <si>
    <t>Black-headed Bunting</t>
  </si>
  <si>
    <t>Corn Bunting</t>
  </si>
  <si>
    <t>Rose-breasted Grosbeak</t>
  </si>
  <si>
    <t>Indigo Bunting</t>
  </si>
  <si>
    <t>Bobolink</t>
  </si>
  <si>
    <t>Northern Oriole</t>
  </si>
  <si>
    <t>Chilean Flamingo</t>
  </si>
  <si>
    <t>Marabou Stork</t>
  </si>
  <si>
    <t>Great Adjutant Stork</t>
  </si>
  <si>
    <t>Pink-backed Pelican</t>
  </si>
  <si>
    <t>White Pelican</t>
  </si>
  <si>
    <t>African Spoonbill</t>
  </si>
  <si>
    <t>Sacred Ibis</t>
  </si>
  <si>
    <t>Black Swan</t>
  </si>
  <si>
    <t>Black-necked Swan</t>
  </si>
  <si>
    <t>Bar-headed Goose</t>
  </si>
  <si>
    <t>Emperor Goose</t>
  </si>
  <si>
    <t>Magellan Goose</t>
  </si>
  <si>
    <t>Australian Shelduck</t>
  </si>
  <si>
    <t>Paradise Shelduck</t>
  </si>
  <si>
    <t>South African Shelduck</t>
  </si>
  <si>
    <t>Muscovy Duck</t>
  </si>
  <si>
    <t>White-faced Whistling Duck</t>
  </si>
  <si>
    <t>Chiloe Wigeon</t>
  </si>
  <si>
    <t>Comb Duck</t>
  </si>
  <si>
    <t>Bahama Pintail</t>
  </si>
  <si>
    <t>Georgian Teal</t>
  </si>
  <si>
    <t>Chilean Pintail</t>
  </si>
  <si>
    <t>Cape Teal</t>
  </si>
  <si>
    <t>Chestnut-breasted Teal</t>
  </si>
  <si>
    <t>Chilean Teal</t>
  </si>
  <si>
    <t>Sharp-winged Teal</t>
  </si>
  <si>
    <t>Ringed Teal</t>
  </si>
  <si>
    <t>Laysan Teal (Var Mallard)</t>
  </si>
  <si>
    <t>Spotbill Duck</t>
  </si>
  <si>
    <t>Cinnamon Teal</t>
  </si>
  <si>
    <t>Hottentot Teal</t>
  </si>
  <si>
    <t>Versicolor Teal</t>
  </si>
  <si>
    <t>Puna Teal</t>
  </si>
  <si>
    <t>Red-billed Pintail</t>
  </si>
  <si>
    <t>Rosybill</t>
  </si>
  <si>
    <t>Groombridge Hale Court Fm</t>
  </si>
  <si>
    <t>TQ5037</t>
  </si>
  <si>
    <t>Groombridge Ham Farm</t>
  </si>
  <si>
    <t>TQ5137</t>
  </si>
  <si>
    <t>Groombridge Place</t>
  </si>
  <si>
    <t>TQ5337</t>
  </si>
  <si>
    <t>TQ5437</t>
  </si>
  <si>
    <t>Groombridge</t>
  </si>
  <si>
    <t>Gt Brockhurst Fm Pond</t>
  </si>
  <si>
    <t>SU927274</t>
  </si>
  <si>
    <t>Guestling Fraysland Wood</t>
  </si>
  <si>
    <t>TQ8414</t>
  </si>
  <si>
    <t>Guestling Friars Hill</t>
  </si>
  <si>
    <t>TQ853134</t>
  </si>
  <si>
    <t>Guestling Glebe Wood</t>
  </si>
  <si>
    <t>TQ8513</t>
  </si>
  <si>
    <t>Guestling Kitchen Wood</t>
  </si>
  <si>
    <t>TQ8515</t>
  </si>
  <si>
    <t>Guestling Three Oaks</t>
  </si>
  <si>
    <t>Guestling Wood</t>
  </si>
  <si>
    <t>TQ8614</t>
  </si>
  <si>
    <t>Guestling</t>
  </si>
  <si>
    <t>Guldeford Lane Corner</t>
  </si>
  <si>
    <t>Gutner (Hants) (Ch)</t>
  </si>
  <si>
    <t>SU7301</t>
  </si>
  <si>
    <t>H. Heath Foxhill Village</t>
  </si>
  <si>
    <t>TQ3321</t>
  </si>
  <si>
    <t>Hadlow  Huggetts Furnace</t>
  </si>
  <si>
    <t>TQ5326</t>
  </si>
  <si>
    <t>Hadlow Down Coles Hall</t>
  </si>
  <si>
    <t>TQ5523</t>
  </si>
  <si>
    <t>Hadlow Down Gate Hall</t>
  </si>
  <si>
    <t>TQ5224</t>
  </si>
  <si>
    <t>Hadlow Down Hastingford</t>
  </si>
  <si>
    <t>TQ5225</t>
  </si>
  <si>
    <t>Hadlow Down Hole Farm</t>
  </si>
  <si>
    <t>TQ5222</t>
  </si>
  <si>
    <t>Hadlow Down Waste Wood</t>
  </si>
  <si>
    <t>TQ5223</t>
  </si>
  <si>
    <t>Hadlow Down</t>
  </si>
  <si>
    <t>TQ5324</t>
  </si>
  <si>
    <t>Hailsham Amberstone</t>
  </si>
  <si>
    <t>TQ6011</t>
  </si>
  <si>
    <t>Clapham Wood</t>
  </si>
  <si>
    <t>Clapham</t>
  </si>
  <si>
    <t>TQ0906</t>
  </si>
  <si>
    <t>Clayton Halfway</t>
  </si>
  <si>
    <t>TQ3014</t>
  </si>
  <si>
    <t>Clayton Millbankshaw Pond</t>
  </si>
  <si>
    <r>
      <t xml:space="preserve">     a new observer or for a newly recorded sites.  For </t>
    </r>
    <r>
      <rPr>
        <b/>
        <sz val="8"/>
        <rFont val="Arial"/>
        <family val="2"/>
      </rPr>
      <t>ALL</t>
    </r>
    <r>
      <rPr>
        <sz val="8"/>
        <rFont val="Arial"/>
      </rPr>
      <t xml:space="preserve"> new codes it is vital to liase with the data-manager (by e-mail) to ensure no codes are duplicated.  This part of the spreadsheet also allows   </t>
    </r>
  </si>
  <si>
    <t xml:space="preserve">     small groups of observers to be set up so records can be ascribed to a couple or party who regularly watch together.  Examples are provided (V2 or V3 cells); copy and edit these cells to ensure the  </t>
  </si>
  <si>
    <t xml:space="preserve">     correct format is produced (codes separated by a superscript 2).  As long as no new codes are required the data-manager does not need to approve these combinations.</t>
  </si>
  <si>
    <t>Rec Cap 1</t>
  </si>
  <si>
    <t>WH Truckle</t>
  </si>
  <si>
    <t>JM Tucker</t>
  </si>
  <si>
    <t>WR Turner</t>
  </si>
  <si>
    <t>PC Turner</t>
  </si>
  <si>
    <t>TR Turner</t>
  </si>
  <si>
    <t>CJ Tyas</t>
  </si>
  <si>
    <t>HA Tympany</t>
  </si>
  <si>
    <t>Raven</t>
  </si>
  <si>
    <t>Rose-coloured Starling</t>
  </si>
  <si>
    <t>House Sparrow</t>
  </si>
  <si>
    <t>Spanish Sparrow</t>
  </si>
  <si>
    <t>Tree Sparrow</t>
  </si>
  <si>
    <t>Rock Sparrow</t>
  </si>
  <si>
    <t>Philadelphia Vireo</t>
  </si>
  <si>
    <t>Yellow-throated Vireo</t>
  </si>
  <si>
    <t>Red-eyed Vireo</t>
  </si>
  <si>
    <t>Chaffinch</t>
  </si>
  <si>
    <t>Brambling</t>
  </si>
  <si>
    <t>Serin</t>
  </si>
  <si>
    <t>Funtington Stanes Fm</t>
  </si>
  <si>
    <t>Gatwick Airport south</t>
  </si>
  <si>
    <t>Groombridge Motts Mill</t>
  </si>
  <si>
    <t>Hadlow Down Scocus</t>
  </si>
  <si>
    <t>Hadlow Down Wilderness</t>
  </si>
  <si>
    <t>Hailsham White Dyke</t>
  </si>
  <si>
    <t>Halland Crockstead</t>
  </si>
  <si>
    <t>Harting Hemner Hill</t>
  </si>
  <si>
    <t>Hassocks New Barn</t>
  </si>
  <si>
    <t>Hastings Blacklands</t>
  </si>
  <si>
    <t>Hawkhurst Common Wood</t>
  </si>
  <si>
    <t>Heathfield Cade Street</t>
  </si>
  <si>
    <t>Hellingly Perryland Farm</t>
  </si>
  <si>
    <t>Henfield Bineham Bridge</t>
  </si>
  <si>
    <t>Henfield Park Farn</t>
  </si>
  <si>
    <t>Herstmonceux Golden Cross</t>
  </si>
  <si>
    <t>Hill Brow (Hants)</t>
  </si>
  <si>
    <t>Hookwood nr Gatwick</t>
  </si>
  <si>
    <t>TQ2642</t>
  </si>
  <si>
    <t>Horam Summersbrook</t>
  </si>
  <si>
    <t>Hurst Green Brickhurst Wood</t>
  </si>
  <si>
    <t>Hurst Green Buckhurst Wood</t>
  </si>
  <si>
    <t>Hurst Green Elphicks</t>
  </si>
  <si>
    <t>Hurstpierpoint Wickham</t>
  </si>
  <si>
    <t>Ifieldwood nr Ifield</t>
  </si>
  <si>
    <t>Isfield Gipps Farm &amp; Wood</t>
  </si>
  <si>
    <t>Kirdford Barkfold</t>
  </si>
  <si>
    <t>Kirdford Roundwyck</t>
  </si>
  <si>
    <t>Kitchenham nr Peasmarsh</t>
  </si>
  <si>
    <t>Laughton Colbrans</t>
  </si>
  <si>
    <t>Leonardslee Furnace Pond</t>
  </si>
  <si>
    <t>Cory's Shearwater</t>
  </si>
  <si>
    <t>Great Shearwater</t>
  </si>
  <si>
    <t>Sooty Shearwater</t>
  </si>
  <si>
    <t>Manx Shearwater</t>
  </si>
  <si>
    <t>TQ456248</t>
  </si>
  <si>
    <t>Maresfield Park Farm</t>
  </si>
  <si>
    <t>TQ4623</t>
  </si>
  <si>
    <t>Maresfield Park Wood</t>
  </si>
  <si>
    <t>TQ4522</t>
  </si>
  <si>
    <t>Maresfield</t>
  </si>
  <si>
    <t>Mark Cross Houndsell Plce</t>
  </si>
  <si>
    <t>TQ5931</t>
  </si>
  <si>
    <t>Mark Cross nr Laughton</t>
  </si>
  <si>
    <t>TQ5011</t>
  </si>
  <si>
    <t>Marley Common</t>
  </si>
  <si>
    <t>Marley Heights</t>
  </si>
  <si>
    <t>Marlpit Fm; Brede Valley</t>
  </si>
  <si>
    <t>TQ8217</t>
  </si>
  <si>
    <t>Marringdean nr Adversane</t>
  </si>
  <si>
    <t>TQ0823</t>
  </si>
  <si>
    <t>Marsham Valley nr Pett</t>
  </si>
  <si>
    <t>TQ8713</t>
  </si>
  <si>
    <t>Mayfield Allens Farm</t>
  </si>
  <si>
    <t>TQ5724</t>
  </si>
  <si>
    <t>Mayfield Bungehurst</t>
  </si>
  <si>
    <t>TQ5924</t>
  </si>
  <si>
    <t>Mayfield Coggins Mill</t>
  </si>
  <si>
    <t>TQ5927</t>
  </si>
  <si>
    <t>Mayfield College</t>
  </si>
  <si>
    <t>TQ5928</t>
  </si>
  <si>
    <t>Mayfield Cranesden Farm</t>
  </si>
  <si>
    <t>TQ5925</t>
  </si>
  <si>
    <t>Mayfield Cranesden</t>
  </si>
  <si>
    <t>TQ5826</t>
  </si>
  <si>
    <t>Mayfield Gillhope Farm</t>
  </si>
  <si>
    <t>TQ6126</t>
  </si>
  <si>
    <t>Mayfield Gillhope</t>
  </si>
  <si>
    <t>TQ6125</t>
  </si>
  <si>
    <t>Mayfield Great Trodgers</t>
  </si>
  <si>
    <t>TQ5828</t>
  </si>
  <si>
    <t>Mayfield Hareholt Farm</t>
  </si>
  <si>
    <t>TQ6226</t>
  </si>
  <si>
    <t>Mayfield Hawksden Park Wd</t>
  </si>
  <si>
    <t>Mayfield Old Place</t>
  </si>
  <si>
    <t>TQ5827</t>
  </si>
  <si>
    <t>Mayfield Sharnden</t>
  </si>
  <si>
    <t>TQ6028</t>
  </si>
  <si>
    <t>Mayfield Woolbridge</t>
  </si>
  <si>
    <t>TQ5726</t>
  </si>
  <si>
    <t>Mayfield</t>
  </si>
  <si>
    <t>TQ5926</t>
  </si>
  <si>
    <t>TQ0316</t>
  </si>
  <si>
    <t>Greatham Common</t>
  </si>
  <si>
    <t>TQ0415</t>
  </si>
  <si>
    <t>Greatham Quell Farm</t>
  </si>
  <si>
    <t>TQ0315</t>
  </si>
  <si>
    <t>Greatham</t>
  </si>
  <si>
    <t>Groombridge Forge Farm</t>
  </si>
  <si>
    <t>TQ5335</t>
  </si>
  <si>
    <t>Tawny Owl</t>
  </si>
  <si>
    <t>Long-eared Owl</t>
  </si>
  <si>
    <t>Short-eared Owl</t>
  </si>
  <si>
    <t>Tengmalm's Owl</t>
  </si>
  <si>
    <t>Red-necked Nightjar</t>
  </si>
  <si>
    <t>Egyptian Nightjar</t>
  </si>
  <si>
    <t>Common Nighthawk</t>
  </si>
  <si>
    <t>Chimney Swift</t>
  </si>
  <si>
    <t>Needle-tailed Swift</t>
  </si>
  <si>
    <t>Pallid Swift</t>
  </si>
  <si>
    <t>Pacific Swift</t>
  </si>
  <si>
    <t>Alpine Swift</t>
  </si>
  <si>
    <t>Little Swift</t>
  </si>
  <si>
    <t>Belted Kingfisher</t>
  </si>
  <si>
    <t>Blue-cheeked Bee-eater</t>
  </si>
  <si>
    <t>Roller</t>
  </si>
  <si>
    <t>Hoopoe</t>
  </si>
  <si>
    <t>PT Atkey</t>
  </si>
  <si>
    <t>JA Baber</t>
  </si>
  <si>
    <t>MJ Bannerman</t>
  </si>
  <si>
    <t>RJ Bassett</t>
  </si>
  <si>
    <t>PH Bateup</t>
  </si>
  <si>
    <t>Broad Oak Chitcombe</t>
  </si>
  <si>
    <t>Broad Oak Scotsford</t>
  </si>
  <si>
    <t>Burgess Hill Abbotsford</t>
  </si>
  <si>
    <t>Burgess Hill Antyre Farm</t>
  </si>
  <si>
    <t>Burgess Hill Blackbrook</t>
  </si>
  <si>
    <t>Burgess Hill Kents Farm</t>
  </si>
  <si>
    <t>Burgess Hill The Plantation</t>
  </si>
  <si>
    <t>Buxted Foxhole Farm</t>
  </si>
  <si>
    <t>Buxted New House Fm</t>
  </si>
  <si>
    <t>Camber</t>
  </si>
  <si>
    <t>Charlwood (Surrey)</t>
  </si>
  <si>
    <t>TQ2441</t>
  </si>
  <si>
    <t>Chichester East</t>
  </si>
  <si>
    <t>Chichester West Broyle</t>
  </si>
  <si>
    <t>Chichester West</t>
  </si>
  <si>
    <t>Chidham (Ch)</t>
  </si>
  <si>
    <t>Chiltington nr Cooksbridge</t>
  </si>
  <si>
    <t>Colgate (St Leonards Fst)</t>
  </si>
  <si>
    <t>Cooksbridge Tulleyswells Fm</t>
  </si>
  <si>
    <t>Cousley Wood Markwicks</t>
  </si>
  <si>
    <t>Cowden (Kent)</t>
  </si>
  <si>
    <t>Cowfold Oakdene</t>
  </si>
  <si>
    <t>Crawley Tilgate</t>
  </si>
  <si>
    <t>Crawley Tinsley Green</t>
  </si>
  <si>
    <t>Crowbrough Steel Cross</t>
  </si>
  <si>
    <t>Crowhurst Buckholt</t>
  </si>
  <si>
    <t>Cuckfield Brook Street</t>
  </si>
  <si>
    <t>Cuckfield Slough Green</t>
  </si>
  <si>
    <t>Dallington Churches Green</t>
  </si>
  <si>
    <t>Danegate nr Mark Cross</t>
  </si>
  <si>
    <t>East Grinstead Ashplats Wood</t>
  </si>
  <si>
    <t>East Grinstead Boyles Farm</t>
  </si>
  <si>
    <t>East Grinstead Hollybush Wd</t>
  </si>
  <si>
    <t>East Guldeford Barn Farm</t>
  </si>
  <si>
    <t>East Guldeford Collyers Farm</t>
  </si>
  <si>
    <t>East Guldeford Offens Farm</t>
  </si>
  <si>
    <t>Eastbourne Golf Course</t>
  </si>
  <si>
    <t>Eastbourne Redoubt</t>
  </si>
  <si>
    <t>Eastbourne St Antonys Hill</t>
  </si>
  <si>
    <t>Eastbourne Wannock</t>
  </si>
  <si>
    <t>Eastdean Wood</t>
  </si>
  <si>
    <t>Emsworth Marina (Ch)</t>
  </si>
  <si>
    <t>Eridge Steel Bridge</t>
  </si>
  <si>
    <t>Felbridge</t>
  </si>
  <si>
    <t>Fernhurst Hurstfold</t>
  </si>
  <si>
    <t>Findon Church Hill</t>
  </si>
  <si>
    <t>Fisherstreet Big Copse</t>
  </si>
  <si>
    <t>Flackley Ash nr Peasmarsh</t>
  </si>
  <si>
    <t>Flimwell Seacox Heath</t>
  </si>
  <si>
    <t>Frant Chase Wood</t>
  </si>
  <si>
    <t>HS Johnson</t>
  </si>
  <si>
    <t>RI Jones</t>
  </si>
  <si>
    <t>DG Jones</t>
  </si>
  <si>
    <t>NJ Kemp</t>
  </si>
  <si>
    <t>SE Kemp</t>
  </si>
  <si>
    <t>RJ Kilner</t>
  </si>
  <si>
    <t>JJM Kilner</t>
  </si>
  <si>
    <t>MN King</t>
  </si>
  <si>
    <t>AE King</t>
  </si>
  <si>
    <t>BH King</t>
  </si>
  <si>
    <t>DR King</t>
  </si>
  <si>
    <t>DC Knight</t>
  </si>
  <si>
    <t>MA Langfield</t>
  </si>
  <si>
    <t>SA Langridge</t>
  </si>
  <si>
    <t>SM Lewis</t>
  </si>
  <si>
    <t>JP Lewis</t>
  </si>
  <si>
    <t>JM Mansell</t>
  </si>
  <si>
    <t>CHD Marcuse</t>
  </si>
  <si>
    <t>BAE Marr</t>
  </si>
  <si>
    <t>L Marshall</t>
  </si>
  <si>
    <t>PC Marston</t>
  </si>
  <si>
    <t xml:space="preserve"> McIntyre</t>
  </si>
  <si>
    <t>Horam Coggers</t>
  </si>
  <si>
    <t>TQ5815</t>
  </si>
  <si>
    <t>Horam Furnace Farm</t>
  </si>
  <si>
    <t>TQ5617</t>
  </si>
  <si>
    <t>Horam Horeham Flat</t>
  </si>
  <si>
    <t>TQ5616</t>
  </si>
  <si>
    <t>Horam Knightsbridge House</t>
  </si>
  <si>
    <t>TQ6015</t>
  </si>
  <si>
    <t>Horam Marle Green</t>
  </si>
  <si>
    <t>TQ5816</t>
  </si>
  <si>
    <t>Horam Nettlesworth Place</t>
  </si>
  <si>
    <t>TQ5918</t>
  </si>
  <si>
    <t>Horam Pick Hill</t>
  </si>
  <si>
    <t>TQ5615</t>
  </si>
  <si>
    <t>Horam Sharps Corner</t>
  </si>
  <si>
    <t>TQ5718</t>
  </si>
  <si>
    <t>Horam Swan Wood</t>
  </si>
  <si>
    <t>TQ5714</t>
  </si>
  <si>
    <t>Horam Tanners Manor</t>
  </si>
  <si>
    <t>TQ5618</t>
  </si>
  <si>
    <t>Horam</t>
  </si>
  <si>
    <t>TQ5717</t>
  </si>
  <si>
    <t>Horns Cross nr Northiam</t>
  </si>
  <si>
    <t>TQ8222</t>
  </si>
  <si>
    <t>Horsham Amiesmill Farm</t>
  </si>
  <si>
    <t>TQ1829</t>
  </si>
  <si>
    <t>Horsham Ayshe Ponds</t>
  </si>
  <si>
    <t>TQ184311</t>
  </si>
  <si>
    <t>Ashdown Chelwood Gate</t>
  </si>
  <si>
    <t>TQ4130</t>
  </si>
  <si>
    <t>Ashdown Chelwood Vachery</t>
  </si>
  <si>
    <t>Ashdown Chuck Hatch</t>
  </si>
  <si>
    <t>TQ4733</t>
  </si>
  <si>
    <t>Ashdown Colemans Hatch</t>
  </si>
  <si>
    <t>TQ4533</t>
  </si>
  <si>
    <t>Ashdown Cripps Manor</t>
  </si>
  <si>
    <t>TQ4032</t>
  </si>
  <si>
    <t>JA Newnham</t>
  </si>
  <si>
    <t>ME Nolan</t>
  </si>
  <si>
    <t>DJ Norgate</t>
  </si>
  <si>
    <t>AL Norman</t>
  </si>
  <si>
    <t>DB Nye</t>
  </si>
  <si>
    <t>MA Nye</t>
  </si>
  <si>
    <t>CR Nye</t>
  </si>
  <si>
    <t>JF O Driscoll</t>
  </si>
  <si>
    <t>TD Orrell</t>
  </si>
  <si>
    <t>LW Osborne</t>
  </si>
  <si>
    <t>RA Oswald</t>
  </si>
  <si>
    <t>RC Owen</t>
  </si>
  <si>
    <t>PJ Oxborrow</t>
  </si>
  <si>
    <t>Scops Owl</t>
  </si>
  <si>
    <t>Eagle Owl</t>
  </si>
  <si>
    <t>Snowy Owl</t>
  </si>
  <si>
    <t>Hawk Owl</t>
  </si>
  <si>
    <t>Little Owl</t>
  </si>
  <si>
    <t>PTG Fellows</t>
  </si>
  <si>
    <t>MD Fenlon</t>
  </si>
  <si>
    <t>JM Firrell</t>
  </si>
  <si>
    <t>SL Fisher</t>
  </si>
  <si>
    <t>JA Fishlock</t>
  </si>
  <si>
    <t>WE Fordham</t>
  </si>
  <si>
    <t>JM Forshaw</t>
  </si>
  <si>
    <t>PSC Forster</t>
  </si>
  <si>
    <t>MD Foskett</t>
  </si>
  <si>
    <t>CW Foster</t>
  </si>
  <si>
    <t>RF Foulkes</t>
  </si>
  <si>
    <t>BJ Fowkes</t>
  </si>
  <si>
    <t>SD Fox</t>
  </si>
  <si>
    <t>WW Fuller</t>
  </si>
  <si>
    <t>DA Furlonger</t>
  </si>
  <si>
    <t>GM Gair</t>
  </si>
  <si>
    <t>DJ Gill</t>
  </si>
  <si>
    <t>PD Goddard</t>
  </si>
  <si>
    <t>MC Goff</t>
  </si>
  <si>
    <t>MA Gomme</t>
  </si>
  <si>
    <t>CA Good</t>
  </si>
  <si>
    <t>LE Gorsuch</t>
  </si>
  <si>
    <t>AN Gorsuch</t>
  </si>
  <si>
    <t>MJ Grantham</t>
  </si>
  <si>
    <t>OW Graves</t>
  </si>
  <si>
    <t>AE Green</t>
  </si>
  <si>
    <t>HJ Green</t>
  </si>
  <si>
    <t>SB Green</t>
  </si>
  <si>
    <t>AG Greenard</t>
  </si>
  <si>
    <t>AE Greeves</t>
  </si>
  <si>
    <t>RS Griffey</t>
  </si>
  <si>
    <t>DG Grindall</t>
  </si>
  <si>
    <t>SD Guiver</t>
  </si>
  <si>
    <t>JSW Hakeman</t>
  </si>
  <si>
    <t>BA Haney</t>
  </si>
  <si>
    <t>MJ Hardstone</t>
  </si>
  <si>
    <t>SP Harman</t>
  </si>
  <si>
    <t>RM Harris</t>
  </si>
  <si>
    <t>MF Harvey</t>
  </si>
  <si>
    <t>MCR Hastie</t>
  </si>
  <si>
    <t>JN Hawtree</t>
  </si>
  <si>
    <t>EJ Hazel</t>
  </si>
  <si>
    <t>BD Hemsley</t>
  </si>
  <si>
    <t>RGW Heselden</t>
  </si>
  <si>
    <t>PJ Hewitt</t>
  </si>
  <si>
    <t>RL Hill</t>
  </si>
  <si>
    <t>SA Hill</t>
  </si>
  <si>
    <t>M Hillman</t>
  </si>
  <si>
    <t>AM Hinkley</t>
  </si>
  <si>
    <t>SL Hobden</t>
  </si>
  <si>
    <t>PK Holland</t>
  </si>
  <si>
    <t>WE Holyer</t>
  </si>
  <si>
    <t>LS Hooper</t>
  </si>
  <si>
    <t>JMA Howick</t>
  </si>
  <si>
    <t>NB Humphrys</t>
  </si>
  <si>
    <t>MW Hutton</t>
  </si>
  <si>
    <t>DJ Hyland</t>
  </si>
  <si>
    <t>RW Ingrams</t>
  </si>
  <si>
    <t>CN Isitt</t>
  </si>
  <si>
    <t>AT Jackson</t>
  </si>
  <si>
    <t>JC Jagoe</t>
  </si>
  <si>
    <t>AE Janaway</t>
  </si>
  <si>
    <t>CM Jarman</t>
  </si>
  <si>
    <t>GF Jewson</t>
  </si>
  <si>
    <t>S Johnson (Stuart)</t>
  </si>
  <si>
    <t>CA Johnson</t>
  </si>
  <si>
    <t>MB Caldwell</t>
  </si>
  <si>
    <t>DK Campbell</t>
  </si>
  <si>
    <t>JE Campbell</t>
  </si>
  <si>
    <t>BJ Carter (late)</t>
  </si>
  <si>
    <t>LD Carter</t>
  </si>
  <si>
    <t>GH Case</t>
  </si>
  <si>
    <t>SE Chapman (Stephen)</t>
  </si>
  <si>
    <t>JS Chapman</t>
  </si>
  <si>
    <t>PI Charlesworth</t>
  </si>
  <si>
    <t>PG Cheeseman</t>
  </si>
  <si>
    <t>SJ Clark</t>
  </si>
  <si>
    <t>MJ Clark</t>
  </si>
  <si>
    <t>GA Clark</t>
  </si>
  <si>
    <t>KM Clements</t>
  </si>
  <si>
    <t>RL Cockerton</t>
  </si>
  <si>
    <t>TD Codlin</t>
  </si>
  <si>
    <t>PR Cole</t>
  </si>
  <si>
    <t>DA Colgate</t>
  </si>
  <si>
    <t>DE Collen</t>
  </si>
  <si>
    <t>TA Collett</t>
  </si>
  <si>
    <t>DO Collins</t>
  </si>
  <si>
    <t>EP Connelly</t>
  </si>
  <si>
    <t>DM Cook</t>
  </si>
  <si>
    <t>P&amp;D Cooper</t>
  </si>
  <si>
    <t>DFJ Cornell</t>
  </si>
  <si>
    <t>SE Cottell</t>
  </si>
  <si>
    <t>HM Cox</t>
  </si>
  <si>
    <t>JMA Cox</t>
  </si>
  <si>
    <t>SA Coxall</t>
  </si>
  <si>
    <t>MS Coxall</t>
  </si>
  <si>
    <t>ES Crabtree</t>
  </si>
  <si>
    <t>NJ Crabtree</t>
  </si>
  <si>
    <t>FA Crawforth</t>
  </si>
  <si>
    <t>LSM Crook</t>
  </si>
  <si>
    <t>MJ Cumming</t>
  </si>
  <si>
    <t>MAJ Cutts</t>
  </si>
  <si>
    <t>DR Dallinger</t>
  </si>
  <si>
    <t>JW Daniel</t>
  </si>
  <si>
    <t>AM Davies</t>
  </si>
  <si>
    <t>RM Davison</t>
  </si>
  <si>
    <t>PA Deacon</t>
  </si>
  <si>
    <t>J Dedman</t>
  </si>
  <si>
    <t>KJ Derrett</t>
  </si>
  <si>
    <t>RM des Forges</t>
  </si>
  <si>
    <t>W Dexter</t>
  </si>
  <si>
    <t>FA Dier</t>
  </si>
  <si>
    <t>RJ Discombe</t>
  </si>
  <si>
    <t>JW Dodd</t>
  </si>
  <si>
    <t>KG Doran</t>
  </si>
  <si>
    <t>SJ Dove</t>
  </si>
  <si>
    <t>PWL Dowling</t>
  </si>
  <si>
    <t>FT Downing</t>
  </si>
  <si>
    <t>RA Draper</t>
  </si>
  <si>
    <t>GT Duncan</t>
  </si>
  <si>
    <t>EA Durman</t>
  </si>
  <si>
    <t>JF Dyer</t>
  </si>
  <si>
    <t>JE Ede</t>
  </si>
  <si>
    <t>DW Edwards</t>
  </si>
  <si>
    <t>BM Edwards</t>
  </si>
  <si>
    <t>MEF Edwards</t>
  </si>
  <si>
    <t>NJ Ellis</t>
  </si>
  <si>
    <t>MP Ellis</t>
  </si>
  <si>
    <t>LE Ellis</t>
  </si>
  <si>
    <t>DH Evans</t>
  </si>
  <si>
    <t>AD Evans</t>
  </si>
  <si>
    <t>HW Evans</t>
  </si>
  <si>
    <t>MJ Evans</t>
  </si>
  <si>
    <t>IE Fallowfield-Cooper</t>
  </si>
  <si>
    <t>JRM Farmer</t>
  </si>
  <si>
    <t>LF Favret</t>
  </si>
  <si>
    <t>Hastings - sea</t>
  </si>
  <si>
    <t>TQ80P</t>
  </si>
  <si>
    <t>Horsham District Reserves</t>
  </si>
  <si>
    <t>TQ679326</t>
  </si>
  <si>
    <t>Ifold Foxbridge Farm &amp; Lakes</t>
  </si>
  <si>
    <t>Knepp Estate North Lodge</t>
  </si>
  <si>
    <t>Lewes Brooks (RSPB Reserve)</t>
  </si>
  <si>
    <t>Mayfield Wellbrook</t>
  </si>
  <si>
    <t>Mid-Hayling (Hants)(Ch)</t>
  </si>
  <si>
    <t>Newhaven Riverside Park</t>
  </si>
  <si>
    <t>Pebsham Marsh and Farm</t>
  </si>
  <si>
    <t>Petworth Park Lake (Main/Upper)</t>
  </si>
  <si>
    <t>Petworth Park Lower Lake (Pond)</t>
  </si>
  <si>
    <t>Pevensey East Langley Level</t>
  </si>
  <si>
    <t>Plumpton Warningore Wood</t>
  </si>
  <si>
    <t>Rustington Brookfield Park</t>
  </si>
  <si>
    <t>Shipley Greenstreet</t>
  </si>
  <si>
    <t>Shipley Hammer Farm</t>
  </si>
  <si>
    <t>Shipley Lower Barn</t>
  </si>
  <si>
    <t>Shipley New Barn Farm</t>
  </si>
  <si>
    <t>Shipley Whitehall</t>
  </si>
  <si>
    <t>Sompting Malthouse Meadows</t>
  </si>
  <si>
    <t>Thakeham Place Fm</t>
  </si>
  <si>
    <t>Three Leg Cross nr Ticehurst</t>
  </si>
  <si>
    <t>Wartling Wood</t>
  </si>
  <si>
    <t>Woldringfold nr Cowfold</t>
  </si>
  <si>
    <t>PC Abbott</t>
  </si>
  <si>
    <t>SP Abbott</t>
  </si>
  <si>
    <t>JEF Ambler</t>
  </si>
  <si>
    <t>SM Ash</t>
  </si>
  <si>
    <t>BK Austin</t>
  </si>
  <si>
    <t>KJ Awcock</t>
  </si>
  <si>
    <t>JL Awty</t>
  </si>
  <si>
    <t>DM Baines</t>
  </si>
  <si>
    <t>JA Baker</t>
  </si>
  <si>
    <t>CA Baker</t>
  </si>
  <si>
    <t>AP Baker</t>
  </si>
  <si>
    <t>GJ Barker</t>
  </si>
  <si>
    <t>PS Barker</t>
  </si>
  <si>
    <t>ED Barnes</t>
  </si>
  <si>
    <t>NJ Barnett</t>
  </si>
  <si>
    <t>MA Barratt</t>
  </si>
  <si>
    <t>SC Bartlett</t>
  </si>
  <si>
    <t>JD Batchelder</t>
  </si>
  <si>
    <t>DB Batchelor</t>
  </si>
  <si>
    <t>NJ Bayly</t>
  </si>
  <si>
    <t>DE Bell</t>
  </si>
  <si>
    <t>AAF Bell</t>
  </si>
  <si>
    <t>AJ Benham</t>
  </si>
  <si>
    <t>BA Bennett</t>
  </si>
  <si>
    <t>PC Beswick</t>
  </si>
  <si>
    <t>AC Beynon</t>
  </si>
  <si>
    <t>DR Bishop</t>
  </si>
  <si>
    <t>LP Bishop</t>
  </si>
  <si>
    <t>WM Black</t>
  </si>
  <si>
    <t>MP Bond</t>
  </si>
  <si>
    <t>EM Boniface</t>
  </si>
  <si>
    <t>EC Bourne</t>
  </si>
  <si>
    <t>JL Bower</t>
  </si>
  <si>
    <t>SG Bradley</t>
  </si>
  <si>
    <t>SA Brown</t>
  </si>
  <si>
    <t>JDD Brown</t>
  </si>
  <si>
    <t>PM Browne</t>
  </si>
  <si>
    <t>JA Brunning</t>
  </si>
  <si>
    <t>PJ Bryant</t>
  </si>
  <si>
    <t>HE Bryett</t>
  </si>
  <si>
    <t>NJ Burchett</t>
  </si>
  <si>
    <t>Faygate Wimland Farm</t>
  </si>
  <si>
    <t>TQ2034</t>
  </si>
  <si>
    <t>Faygate</t>
  </si>
  <si>
    <t>TQ2134</t>
  </si>
  <si>
    <t>Felbridge Furnace Pond</t>
  </si>
  <si>
    <t>TQ348392</t>
  </si>
  <si>
    <t>Felbridge Hedgecourt Lake</t>
  </si>
  <si>
    <t>TQ3540</t>
  </si>
  <si>
    <t>Felpham nr Bognor Regis</t>
  </si>
  <si>
    <t>SZ9599</t>
  </si>
  <si>
    <t>Felpham Rec Ground</t>
  </si>
  <si>
    <t>SU9400</t>
  </si>
  <si>
    <t>Fernh'st Shulbrede Priory</t>
  </si>
  <si>
    <t>SU8729</t>
  </si>
  <si>
    <t>Fernhurst Amons Copse</t>
  </si>
  <si>
    <t>SU8827</t>
  </si>
  <si>
    <t>Fernhurst Cotchet Farm</t>
  </si>
  <si>
    <t>SU9129</t>
  </si>
  <si>
    <t>Fernhurst Furnace Pond</t>
  </si>
  <si>
    <t>SU8728</t>
  </si>
  <si>
    <t>Fernhurst Greenhill Wood</t>
  </si>
  <si>
    <t>SU8829</t>
  </si>
  <si>
    <t>Fernhurst Hawksfold</t>
  </si>
  <si>
    <t>SU8828</t>
  </si>
  <si>
    <t>Fernhurst Kings Arms</t>
  </si>
  <si>
    <t>SU8927</t>
  </si>
  <si>
    <t>Fernhurst Minepit Copse</t>
  </si>
  <si>
    <t>Fernhurst Oakreeds Wood</t>
  </si>
  <si>
    <t>TQ7710</t>
  </si>
  <si>
    <t>Filsham sallows</t>
  </si>
  <si>
    <t>TQ777100</t>
  </si>
  <si>
    <t>Filsham Sniggles Fen &amp; New Pond</t>
  </si>
  <si>
    <t>TQ778097</t>
  </si>
  <si>
    <t>Filsham Snipe Marsh</t>
  </si>
  <si>
    <t>TQ770098</t>
  </si>
  <si>
    <t>Filsham Systers Marsh</t>
  </si>
  <si>
    <t>TQ779100</t>
  </si>
  <si>
    <t>Filsham Tellers Hide</t>
  </si>
  <si>
    <t>Filsham The Field</t>
  </si>
  <si>
    <t>TQ774098</t>
  </si>
  <si>
    <t>RSP B (groups/reserves)</t>
  </si>
  <si>
    <t>JTA Bagley</t>
  </si>
  <si>
    <t>BC Baltera</t>
  </si>
  <si>
    <t>CJR Barfield</t>
  </si>
  <si>
    <t>MG Barker</t>
  </si>
  <si>
    <t>V Barns</t>
  </si>
  <si>
    <t>PLG Bateman</t>
  </si>
  <si>
    <t>GS Batho</t>
  </si>
  <si>
    <t>JSS Beesley</t>
  </si>
  <si>
    <t>JFW Beeson</t>
  </si>
  <si>
    <t>LEC Belchamber</t>
  </si>
  <si>
    <t>RGW Blows</t>
  </si>
  <si>
    <t>CLG Brand</t>
  </si>
  <si>
    <t>HJA Brooke</t>
  </si>
  <si>
    <t>JHF Burgess</t>
  </si>
  <si>
    <t>G Carrington</t>
  </si>
  <si>
    <t>HAC Clark</t>
  </si>
  <si>
    <t>S&amp;J Clements</t>
  </si>
  <si>
    <t>HM Colmer</t>
  </si>
  <si>
    <t>JES Cooper</t>
  </si>
  <si>
    <t>DEG Copeland</t>
  </si>
  <si>
    <t>DFJ Cornall</t>
  </si>
  <si>
    <t>DJR Counsell</t>
  </si>
  <si>
    <t>AFJ Cox</t>
  </si>
  <si>
    <t>TPR Crane</t>
  </si>
  <si>
    <t>SPM Curson</t>
  </si>
  <si>
    <t xml:space="preserve"> de Havilland</t>
  </si>
  <si>
    <t>MJH Denny</t>
  </si>
  <si>
    <t>TMJ Doran</t>
  </si>
  <si>
    <t>JAG Dunlop</t>
  </si>
  <si>
    <t>SD Eden</t>
  </si>
  <si>
    <t>RDM Edgar</t>
  </si>
  <si>
    <t>JHM Edom</t>
  </si>
  <si>
    <t>K Edwards</t>
  </si>
  <si>
    <t>SRJ Edwards</t>
  </si>
  <si>
    <t>Dial Post Perryland Fm</t>
  </si>
  <si>
    <t>Dial Post Tory Copse</t>
  </si>
  <si>
    <t>Dragons Green Hoes Wood &amp; Farm</t>
  </si>
  <si>
    <t>Dragons Green Newbuilding Pltn</t>
  </si>
  <si>
    <t>Glaziers near Camber</t>
  </si>
  <si>
    <t>Goose Green Apsley Farm</t>
  </si>
  <si>
    <t>Goose Green Blonks Farm</t>
  </si>
  <si>
    <t>Goose Green Oakwood</t>
  </si>
  <si>
    <t>Goose Green Upper Barn</t>
  </si>
  <si>
    <t>MF Jones</t>
  </si>
  <si>
    <t>PE Jones</t>
  </si>
  <si>
    <t>ME Kalaher</t>
  </si>
  <si>
    <t>MR Kenefick</t>
  </si>
  <si>
    <t>PK Kenward</t>
  </si>
  <si>
    <t>Sullington Warren</t>
  </si>
  <si>
    <t>TQ0914</t>
  </si>
  <si>
    <t>Sussex OS - No Site Code</t>
  </si>
  <si>
    <t>Sutton End</t>
  </si>
  <si>
    <t>SU9816</t>
  </si>
  <si>
    <t>Sutton Haslands Farm</t>
  </si>
  <si>
    <t>SU9715</t>
  </si>
  <si>
    <t>Sutton</t>
  </si>
  <si>
    <t>Sweare Deep Channel (Ch)</t>
  </si>
  <si>
    <t>Tangmere nr Chichester</t>
  </si>
  <si>
    <t>SU9106</t>
  </si>
  <si>
    <t>Tegdown Hill nr Brighton</t>
  </si>
  <si>
    <t>TQ3110</t>
  </si>
  <si>
    <t>Tegleaze nr Duncton</t>
  </si>
  <si>
    <t>SU9315</t>
  </si>
  <si>
    <t>Telham nr Crowhurst</t>
  </si>
  <si>
    <t>TQ7614</t>
  </si>
  <si>
    <t>Telscombe Cliffs</t>
  </si>
  <si>
    <t>Telscombe Highdole Hill</t>
  </si>
  <si>
    <t>TQ3904</t>
  </si>
  <si>
    <t>Telscombe</t>
  </si>
  <si>
    <t>TQ4003</t>
  </si>
  <si>
    <t>Tentworth nr Iping</t>
  </si>
  <si>
    <t>SU8524</t>
  </si>
  <si>
    <t>Terwick Common nr Rogate</t>
  </si>
  <si>
    <t>SU8124</t>
  </si>
  <si>
    <t>Terwick Lower Common Wood</t>
  </si>
  <si>
    <t>Terwick Mill</t>
  </si>
  <si>
    <t>SU8322</t>
  </si>
  <si>
    <t>Thakeham Abingworth</t>
  </si>
  <si>
    <t>TQ1016</t>
  </si>
  <si>
    <t>Yapton Bilsham</t>
  </si>
  <si>
    <t>SU9702</t>
  </si>
  <si>
    <t>Yapton Drove Lane Farm</t>
  </si>
  <si>
    <t>SU9603</t>
  </si>
  <si>
    <t>Yapton Marsh Farm</t>
  </si>
  <si>
    <t>SU9804</t>
  </si>
  <si>
    <t>Yapton Stakers Farm</t>
  </si>
  <si>
    <t>SU9703</t>
  </si>
  <si>
    <t>Yapton Wicks Farm</t>
  </si>
  <si>
    <t>Yapton</t>
  </si>
  <si>
    <t>Site name</t>
  </si>
  <si>
    <t>Grid references</t>
  </si>
  <si>
    <t>Species Name</t>
  </si>
  <si>
    <t>Finder Code</t>
  </si>
  <si>
    <t>Black-throated Diver</t>
  </si>
  <si>
    <t>Great Northern Diver</t>
  </si>
  <si>
    <t>White-billed Diver</t>
  </si>
  <si>
    <t>Pied-billed Grebe</t>
  </si>
  <si>
    <t>Little Grebe</t>
  </si>
  <si>
    <t>Red-necked Grebe</t>
  </si>
  <si>
    <t>Rye Bay Ringing Group</t>
  </si>
  <si>
    <t>TQ3618</t>
  </si>
  <si>
    <t>Wivelsfield Jacobs Post</t>
  </si>
  <si>
    <t>TQ3419</t>
  </si>
  <si>
    <t>Wivelsfield Lunces Common</t>
  </si>
  <si>
    <t>Wivelsfield Park Farm</t>
  </si>
  <si>
    <t>TQ3418</t>
  </si>
  <si>
    <t>Wivelsfield St Georges</t>
  </si>
  <si>
    <t>TQ3319</t>
  </si>
  <si>
    <t>Wivelsfield</t>
  </si>
  <si>
    <t>TQ3420</t>
  </si>
  <si>
    <t>Woodingdean Wick Bottom</t>
  </si>
  <si>
    <t>TQ3504</t>
  </si>
  <si>
    <t>Woodingdean</t>
  </si>
  <si>
    <t>Woodmancote Holmbush Farm</t>
  </si>
  <si>
    <t>TQ2414</t>
  </si>
  <si>
    <t>Woodmancote Horn Lane</t>
  </si>
  <si>
    <t>TQ2314</t>
  </si>
  <si>
    <t>Woodmancote nr Emsworth</t>
  </si>
  <si>
    <t>SU7707</t>
  </si>
  <si>
    <t>SU8305</t>
  </si>
  <si>
    <t>Fishbourne Channel (Ch)</t>
  </si>
  <si>
    <t>Fishbourne Mill Pond</t>
  </si>
  <si>
    <t>SU8304</t>
  </si>
  <si>
    <t>TQ3107</t>
  </si>
  <si>
    <t>Brighton Waterhall</t>
  </si>
  <si>
    <t>Brighton West Pier</t>
  </si>
  <si>
    <t>TQ3003</t>
  </si>
  <si>
    <t>Brighton Whitehawk</t>
  </si>
  <si>
    <t>TQ3304</t>
  </si>
  <si>
    <t>Brighton Wild Park</t>
  </si>
  <si>
    <t>Brighton Withdean</t>
  </si>
  <si>
    <t>TQ3007</t>
  </si>
  <si>
    <t>Brinsbury Estate</t>
  </si>
  <si>
    <t>Broad Oak Ludley Farm</t>
  </si>
  <si>
    <t>TQ8420</t>
  </si>
  <si>
    <t>Broad Oak nr Brede</t>
  </si>
  <si>
    <t>TQ8219</t>
  </si>
  <si>
    <t>Broad Oak Street End</t>
  </si>
  <si>
    <t>TQ6023</t>
  </si>
  <si>
    <t>Broadbridge Heath</t>
  </si>
  <si>
    <t>TQ1431</t>
  </si>
  <si>
    <t>TQ2133</t>
  </si>
  <si>
    <t>CE Hope</t>
  </si>
  <si>
    <t>DR Hopkins</t>
  </si>
  <si>
    <t>MD Horne</t>
  </si>
  <si>
    <t>RW Horne</t>
  </si>
  <si>
    <t>AL Hornstein</t>
  </si>
  <si>
    <t>Parkhurst Fm nr Petworth</t>
  </si>
  <si>
    <t>SU9524</t>
  </si>
  <si>
    <t>Partrdge Gn Brighthams Fm</t>
  </si>
  <si>
    <t>TQ1917</t>
  </si>
  <si>
    <t>Partridge Green Locks Fm</t>
  </si>
  <si>
    <t>TQ1718</t>
  </si>
  <si>
    <t>TQ1918</t>
  </si>
  <si>
    <t>Partridge Green</t>
  </si>
  <si>
    <t>TQ1919</t>
  </si>
  <si>
    <t>Partridge Grn Littleworth</t>
  </si>
  <si>
    <t>Patcham Scare Hill</t>
  </si>
  <si>
    <t>TQ2910</t>
  </si>
  <si>
    <t>Patcham Sweet Hill</t>
  </si>
  <si>
    <t>Patching Hammerpot</t>
  </si>
  <si>
    <t>TQ0605</t>
  </si>
  <si>
    <t>Patching Harrow Hill</t>
  </si>
  <si>
    <t>TQ0810</t>
  </si>
  <si>
    <t>Patching Hill</t>
  </si>
  <si>
    <t>TQ0807</t>
  </si>
  <si>
    <t>Patching Lee Farm</t>
  </si>
  <si>
    <t>TQ0710</t>
  </si>
  <si>
    <t>TQ7318</t>
  </si>
  <si>
    <t>Mountfield Gypsum Mines</t>
  </si>
  <si>
    <t>Mountfield Johns Cross</t>
  </si>
  <si>
    <t>TQ7421</t>
  </si>
  <si>
    <t>Mountfield</t>
  </si>
  <si>
    <t>Muddleswood</t>
  </si>
  <si>
    <t>TQ2615</t>
  </si>
  <si>
    <t>West Chiltington Village East</t>
  </si>
  <si>
    <t>TQ0918</t>
  </si>
  <si>
    <t>West Chiltington</t>
  </si>
  <si>
    <t>West Dean Arboretum</t>
  </si>
  <si>
    <t>SU8611</t>
  </si>
  <si>
    <t>West Dean Binderton</t>
  </si>
  <si>
    <t>SU8510</t>
  </si>
  <si>
    <t>West Dean Clahouns Plantn</t>
  </si>
  <si>
    <t>TV5299</t>
  </si>
  <si>
    <t>West Dean Linchball Wood</t>
  </si>
  <si>
    <t>SU8416</t>
  </si>
  <si>
    <t>West Dean Lodge Hill Fm.</t>
  </si>
  <si>
    <t>SU8413</t>
  </si>
  <si>
    <t>West Dean Preston Farm</t>
  </si>
  <si>
    <t>SU8511</t>
  </si>
  <si>
    <t>West Dean Wispers School</t>
  </si>
  <si>
    <t>SU8612</t>
  </si>
  <si>
    <t>West Dean</t>
  </si>
  <si>
    <t>West Grinstead Buck Barn</t>
  </si>
  <si>
    <t>TQ1622</t>
  </si>
  <si>
    <t>West Grinstead Old Railwy</t>
  </si>
  <si>
    <t>TQ1822</t>
  </si>
  <si>
    <t>West Grinstead Park Farm</t>
  </si>
  <si>
    <t>TQ1722</t>
  </si>
  <si>
    <t>West Grinstead Park</t>
  </si>
  <si>
    <t>TQ1621</t>
  </si>
  <si>
    <t>Cooksbridge Blunts Wood</t>
  </si>
  <si>
    <t>TQ4015</t>
  </si>
  <si>
    <t>Crowborough Golf Course</t>
  </si>
  <si>
    <t>Dallington Earls Down</t>
  </si>
  <si>
    <t>TQ6419</t>
  </si>
  <si>
    <t>Eastbourne Lottbridge Lake</t>
  </si>
  <si>
    <t>Ebernoe The Hoe</t>
  </si>
  <si>
    <t>Ella Nore (Ch)</t>
  </si>
  <si>
    <t>Fairlight Coast Guard Station</t>
  </si>
  <si>
    <t>Fairlight Quarry</t>
  </si>
  <si>
    <t>TQ856116</t>
  </si>
  <si>
    <t>TJ Guy</t>
  </si>
  <si>
    <t>KC Hearne</t>
  </si>
  <si>
    <t>MJ Helps</t>
  </si>
  <si>
    <t>AI Hillman</t>
  </si>
  <si>
    <t>NF Holden</t>
  </si>
  <si>
    <t>RG Holmes</t>
  </si>
  <si>
    <t>CA Holter</t>
  </si>
  <si>
    <t>MJ Horsfall</t>
  </si>
  <si>
    <t>MP Ingram</t>
  </si>
  <si>
    <t>BS Jackson</t>
  </si>
  <si>
    <t>BL Jenkins</t>
  </si>
  <si>
    <t>TE Jenner</t>
  </si>
  <si>
    <t>DJ Jode</t>
  </si>
  <si>
    <t>Hastings Beauport Park</t>
  </si>
  <si>
    <t>Hastings Breadsell Farm</t>
  </si>
  <si>
    <t>JP McTear</t>
  </si>
  <si>
    <t>RP Meadows</t>
  </si>
  <si>
    <t>TQ3411</t>
  </si>
  <si>
    <t>TQ3533</t>
  </si>
  <si>
    <t>TQ3639</t>
  </si>
  <si>
    <t>TQ3701</t>
  </si>
  <si>
    <t xml:space="preserve">    Behavioral notes; amplification of a record etc can be added here. Please avoid commas, apostrophes and quotations as these create havoc when records are moved from one programme to another.</t>
  </si>
  <si>
    <t>Pied Flycatcher</t>
  </si>
  <si>
    <t>Bearded Tit</t>
  </si>
  <si>
    <t>Long-tailed Tit</t>
  </si>
  <si>
    <t>Continental Long-tailed Tit</t>
  </si>
  <si>
    <t>Marsh Tit</t>
  </si>
  <si>
    <t>Willow Tit</t>
  </si>
  <si>
    <t>Crested Tit</t>
  </si>
  <si>
    <t>Coal Tit</t>
  </si>
  <si>
    <t>Continental Coal Tit</t>
  </si>
  <si>
    <t>Blue Tit</t>
  </si>
  <si>
    <t>Great Tit</t>
  </si>
  <si>
    <t>Red-breasted Nuthatch</t>
  </si>
  <si>
    <t>Nuthatch</t>
  </si>
  <si>
    <t>Wallcreeper</t>
  </si>
  <si>
    <t>Short-toed Treecreeper</t>
  </si>
  <si>
    <t>Penduline Tit</t>
  </si>
  <si>
    <t>Golden Oriole</t>
  </si>
  <si>
    <t>Isabelline Shrike</t>
  </si>
  <si>
    <t>Red-backed Shrike</t>
  </si>
  <si>
    <t>Lesser Grey Shrike</t>
  </si>
  <si>
    <t>Great Grey Shrike</t>
  </si>
  <si>
    <t>Steppe Grey Shrike</t>
  </si>
  <si>
    <t>Woodchat Shrike</t>
  </si>
  <si>
    <t>Jay</t>
  </si>
  <si>
    <t>Magpie</t>
  </si>
  <si>
    <t>Nutcracker</t>
  </si>
  <si>
    <t>Chough</t>
  </si>
  <si>
    <t>TQ0802</t>
  </si>
  <si>
    <t>Ferring Little Twittens</t>
  </si>
  <si>
    <t>TQ095026</t>
  </si>
  <si>
    <t>Ferring Rife</t>
  </si>
  <si>
    <t>TQ0901</t>
  </si>
  <si>
    <t>Ferring</t>
  </si>
  <si>
    <t>Filsham Asten Pond</t>
  </si>
  <si>
    <t>TQ776095</t>
  </si>
  <si>
    <t>Filsham Asten Reach</t>
  </si>
  <si>
    <t>EG Harris</t>
  </si>
  <si>
    <t>RG Harris</t>
  </si>
  <si>
    <t>SR Harris</t>
  </si>
  <si>
    <t>PR Harrison</t>
  </si>
  <si>
    <t>SP Hartill</t>
  </si>
  <si>
    <t>JL Harvey</t>
  </si>
  <si>
    <t>DP Harvey</t>
  </si>
  <si>
    <t>WG Harvey</t>
  </si>
  <si>
    <t>RB Hastings</t>
  </si>
  <si>
    <t>MJ Hawkins</t>
  </si>
  <si>
    <t>JL Herring</t>
  </si>
  <si>
    <t>DC Heryett</t>
  </si>
  <si>
    <t>JL Hill</t>
  </si>
  <si>
    <t>DA Hilton</t>
  </si>
  <si>
    <t>SR Hilton</t>
  </si>
  <si>
    <t>SP Hitchings</t>
  </si>
  <si>
    <t>JA Hobson</t>
  </si>
  <si>
    <t>AJ Holcombe</t>
  </si>
  <si>
    <t>BJ Holcombe</t>
  </si>
  <si>
    <t>AM Holden</t>
  </si>
  <si>
    <t>JC Holgate</t>
  </si>
  <si>
    <t>PA Hollow</t>
  </si>
  <si>
    <t>LG Holloway</t>
  </si>
  <si>
    <t>RC Holman</t>
  </si>
  <si>
    <t>JC Holt</t>
  </si>
  <si>
    <t>CA Holt</t>
  </si>
  <si>
    <t>West Chiltington Threals Fm</t>
  </si>
  <si>
    <t>RB Wynn</t>
  </si>
  <si>
    <t>BJ Yates</t>
  </si>
  <si>
    <t>Unspecified Coastal Sites</t>
  </si>
  <si>
    <t>Up Marden Grevitts Copse</t>
  </si>
  <si>
    <t>SU7913</t>
  </si>
  <si>
    <t>Up Marden</t>
  </si>
  <si>
    <t>SU7914</t>
  </si>
  <si>
    <t>Upper Adur Levels</t>
  </si>
  <si>
    <t>Upper Beeding</t>
  </si>
  <si>
    <t>1S</t>
  </si>
  <si>
    <t>2s</t>
  </si>
  <si>
    <t>2S</t>
  </si>
  <si>
    <t>3s</t>
  </si>
  <si>
    <t>3S</t>
  </si>
  <si>
    <t>4s</t>
  </si>
  <si>
    <t>4S</t>
  </si>
  <si>
    <t>Sa</t>
  </si>
  <si>
    <t>sa</t>
  </si>
  <si>
    <t>SA</t>
  </si>
  <si>
    <t>sA</t>
  </si>
  <si>
    <t>1y</t>
  </si>
  <si>
    <t>1Y</t>
  </si>
  <si>
    <t>2y</t>
  </si>
  <si>
    <t>2Y</t>
  </si>
  <si>
    <t>3y</t>
  </si>
  <si>
    <t>3Y</t>
  </si>
  <si>
    <t>4y</t>
  </si>
  <si>
    <t>4Y</t>
  </si>
  <si>
    <t>Validations</t>
  </si>
  <si>
    <t>X</t>
  </si>
  <si>
    <t>U</t>
  </si>
  <si>
    <t>H</t>
  </si>
  <si>
    <t>D</t>
  </si>
  <si>
    <t>I</t>
  </si>
  <si>
    <t>DD</t>
  </si>
  <si>
    <t>UN</t>
  </si>
  <si>
    <t>FL</t>
  </si>
  <si>
    <t>ON</t>
  </si>
  <si>
    <t>NY</t>
  </si>
  <si>
    <t>B</t>
  </si>
  <si>
    <t>x</t>
  </si>
  <si>
    <t>u</t>
  </si>
  <si>
    <t>h</t>
  </si>
  <si>
    <t>d</t>
  </si>
  <si>
    <t>i</t>
  </si>
  <si>
    <t>b</t>
  </si>
  <si>
    <t>dd</t>
  </si>
  <si>
    <t>un</t>
  </si>
  <si>
    <t>fl</t>
  </si>
  <si>
    <t>on</t>
  </si>
  <si>
    <t>ff</t>
  </si>
  <si>
    <t>ny</t>
  </si>
  <si>
    <t>X - Unknown</t>
  </si>
  <si>
    <t>W - Wintering bird</t>
  </si>
  <si>
    <t>M - Migrant</t>
  </si>
  <si>
    <t>U -Non breeding sUmmering.</t>
  </si>
  <si>
    <t>H - observed in Habitat</t>
  </si>
  <si>
    <t>S- Singing male</t>
  </si>
  <si>
    <t>P- Pair</t>
  </si>
  <si>
    <t>T- Territorial bird</t>
  </si>
  <si>
    <t>Netherfield Burnthouse Wd</t>
  </si>
  <si>
    <t>Netherfield High Wood</t>
  </si>
  <si>
    <t>TQ7117</t>
  </si>
  <si>
    <t>Netherfield Homestead Fm</t>
  </si>
  <si>
    <t>TQ7018</t>
  </si>
  <si>
    <t>Netherfield Lt Sprays Fm</t>
  </si>
  <si>
    <t>TQ6918</t>
  </si>
  <si>
    <t>Netherfield Place</t>
  </si>
  <si>
    <t>TQ7217</t>
  </si>
  <si>
    <t>Netherfield</t>
  </si>
  <si>
    <t>TQ7118</t>
  </si>
  <si>
    <t>Newhaven Cliffs</t>
  </si>
  <si>
    <t>Newhaven Denton</t>
  </si>
  <si>
    <t>TQ4502</t>
  </si>
  <si>
    <t>Hartfield Bassetts Manor</t>
  </si>
  <si>
    <t>TQ4637</t>
  </si>
  <si>
    <t>Hartfield Bolebroke Cas</t>
  </si>
  <si>
    <t>TQ4737</t>
  </si>
  <si>
    <t>Hartfield Gallypot</t>
  </si>
  <si>
    <t>TQ4635</t>
  </si>
  <si>
    <t>Hartfield Hartwell</t>
  </si>
  <si>
    <t>TQ4736</t>
  </si>
  <si>
    <t>Hartfield North Clays</t>
  </si>
  <si>
    <t>TQ4536</t>
  </si>
  <si>
    <t>Hartfield Parrock</t>
  </si>
  <si>
    <t>TQ4535</t>
  </si>
  <si>
    <t>Hartfield Perryhill</t>
  </si>
  <si>
    <t>TQ4837</t>
  </si>
  <si>
    <t>Hartfield Posingford Farm</t>
  </si>
  <si>
    <t>TQ4734</t>
  </si>
  <si>
    <t>Hartfield</t>
  </si>
  <si>
    <t>TQ4836</t>
  </si>
  <si>
    <t>Harting Beacon Hill</t>
  </si>
  <si>
    <t>SU8018</t>
  </si>
  <si>
    <t>Harting Combe nr Rake</t>
  </si>
  <si>
    <t>SU8026</t>
  </si>
  <si>
    <t>Harting Down</t>
  </si>
  <si>
    <t>SU7918</t>
  </si>
  <si>
    <t>Harting Hurst Mill Pond</t>
  </si>
  <si>
    <t>SU765206</t>
  </si>
  <si>
    <t>Harting Leith Copse</t>
  </si>
  <si>
    <t>SU7719</t>
  </si>
  <si>
    <t>Harting Nursted</t>
  </si>
  <si>
    <t>SU7621</t>
  </si>
  <si>
    <t>Harting Uppark</t>
  </si>
  <si>
    <t>Harveys Cross nr Balsdean</t>
  </si>
  <si>
    <t>TQ3805</t>
  </si>
  <si>
    <t>Haslemere</t>
  </si>
  <si>
    <t>Hassocks</t>
  </si>
  <si>
    <t>TQ3015</t>
  </si>
  <si>
    <t>Hasting Ecclesbourne Glen</t>
  </si>
  <si>
    <t>Hastings Alexandra Park</t>
  </si>
  <si>
    <t>TQ8010</t>
  </si>
  <si>
    <t>Hastings Batchelors Bump</t>
  </si>
  <si>
    <t>TQ8312</t>
  </si>
  <si>
    <t>Hastings Beach</t>
  </si>
  <si>
    <t>TQ8108</t>
  </si>
  <si>
    <t>SOS Estuary Counts Organisor</t>
  </si>
  <si>
    <t>Beachy Sea-watch Log</t>
  </si>
  <si>
    <t>Wildfowl Surveys (SWMH)</t>
  </si>
  <si>
    <t>Sussex Bird Report</t>
  </si>
  <si>
    <t>Chichester Hbr Conservancy</t>
  </si>
  <si>
    <t>Warbleton Kingsley Hill</t>
  </si>
  <si>
    <t>TQ6117</t>
  </si>
  <si>
    <t>Warbleton St Dunstans</t>
  </si>
  <si>
    <t>TQ6019</t>
  </si>
  <si>
    <t>Warbleton Tilement Farm</t>
  </si>
  <si>
    <t>TQ6017</t>
  </si>
  <si>
    <t>Warbleton</t>
  </si>
  <si>
    <t>TQ6118</t>
  </si>
  <si>
    <t>Warblington (Hants) (Ch)</t>
  </si>
  <si>
    <t>SU7305</t>
  </si>
  <si>
    <t>Wardley nr Milland</t>
  </si>
  <si>
    <t>Warminghurst nr Ashington</t>
  </si>
  <si>
    <t>TQ1116</t>
  </si>
  <si>
    <t>Warnham Brickworks</t>
  </si>
  <si>
    <t>TQ1734</t>
  </si>
  <si>
    <t>Warnham Broomlands Farm</t>
  </si>
  <si>
    <t>TQ1532</t>
  </si>
  <si>
    <t>Warnham Curtis Farm</t>
  </si>
  <si>
    <t>TQ1835</t>
  </si>
  <si>
    <t>Warnham Denne Farm</t>
  </si>
  <si>
    <t>TQ1436</t>
  </si>
  <si>
    <t>Warnham Durfold</t>
  </si>
  <si>
    <t>TQ1635</t>
  </si>
  <si>
    <t>Warnham Ends Place</t>
  </si>
  <si>
    <t>TQ1433</t>
  </si>
  <si>
    <t>Warnham Goose Green</t>
  </si>
  <si>
    <t>TQ1432</t>
  </si>
  <si>
    <t>Warnham Graylands</t>
  </si>
  <si>
    <t>Warnham L.N.R.</t>
  </si>
  <si>
    <t>Warnham Langhurst Estate</t>
  </si>
  <si>
    <t>TQ1736</t>
  </si>
  <si>
    <t>Warnham Mill Pond</t>
  </si>
  <si>
    <t>Warnham Northlands</t>
  </si>
  <si>
    <t>TQ1435</t>
  </si>
  <si>
    <t>Warnham</t>
  </si>
  <si>
    <t>TQ1533</t>
  </si>
  <si>
    <t>Warningcamp Hill</t>
  </si>
  <si>
    <t>TQ0407</t>
  </si>
  <si>
    <t>Warningcamp nr Arundel</t>
  </si>
  <si>
    <t>Warninglid Free Chase</t>
  </si>
  <si>
    <t>TQ2325</t>
  </si>
  <si>
    <t>Warninglid Lydhurst</t>
  </si>
  <si>
    <t>TQ2326</t>
  </si>
  <si>
    <t>Warninglid</t>
  </si>
  <si>
    <t>Wartling</t>
  </si>
  <si>
    <t>Tilton nr Selmeston</t>
  </si>
  <si>
    <t>Toddington nr Littlehmptn</t>
  </si>
  <si>
    <t>TQ0303</t>
  </si>
  <si>
    <t>Tournerbury (Hants) (Ch)</t>
  </si>
  <si>
    <t>Treyford Down &amp; Hill</t>
  </si>
  <si>
    <t>SU8217</t>
  </si>
  <si>
    <t>Treyford</t>
  </si>
  <si>
    <t>SU8218</t>
  </si>
  <si>
    <t>Trotton Common</t>
  </si>
  <si>
    <t>SU8422</t>
  </si>
  <si>
    <t>Trotton Gatehouse Farm</t>
  </si>
  <si>
    <t>SU8323</t>
  </si>
  <si>
    <t>Trotton Goldrings Warren</t>
  </si>
  <si>
    <t>Trotton Marsh</t>
  </si>
  <si>
    <t>Trotton</t>
  </si>
  <si>
    <t>Troutbeck near Eridge</t>
  </si>
  <si>
    <t>Truleigh Hill</t>
  </si>
  <si>
    <t>TQ2210</t>
  </si>
  <si>
    <t>Tullecombe nr Rogate</t>
  </si>
  <si>
    <t>SU8025</t>
  </si>
  <si>
    <t>Turners Hill Grove Farm</t>
  </si>
  <si>
    <t>TQ3334</t>
  </si>
  <si>
    <t>Turners Hill</t>
  </si>
  <si>
    <t>TQ3436</t>
  </si>
  <si>
    <t>Twineham Green nr Bolney</t>
  </si>
  <si>
    <t>TQ2520</t>
  </si>
  <si>
    <t>Twineham</t>
  </si>
  <si>
    <t>Weir Wood Reservoir</t>
  </si>
  <si>
    <t>Welchs Common nr Sutton</t>
  </si>
  <si>
    <t>Well Bottom nr Washingtn</t>
  </si>
  <si>
    <t>TQ1311</t>
  </si>
  <si>
    <t>Wepham Down</t>
  </si>
  <si>
    <t>TQ0610</t>
  </si>
  <si>
    <t>Wephurst Park nr Kirdford</t>
  </si>
  <si>
    <t>West Ashling</t>
  </si>
  <si>
    <t>SU8107</t>
  </si>
  <si>
    <t>West Chidham (Ch)</t>
  </si>
  <si>
    <t>West Chilt Cattlestone Fm</t>
  </si>
  <si>
    <t>TQ1020</t>
  </si>
  <si>
    <t>West Chilt'n Smock Alley</t>
  </si>
  <si>
    <t>TQ0916</t>
  </si>
  <si>
    <t>West Chiltington Common</t>
  </si>
  <si>
    <t>TQ0816</t>
  </si>
  <si>
    <t>West Chiltington Danhill</t>
  </si>
  <si>
    <t>TQ1019</t>
  </si>
  <si>
    <t>West Chiltington Harbolets</t>
  </si>
  <si>
    <t>BTO Birdtrack data</t>
  </si>
  <si>
    <t>Horsham D.C. Reserves</t>
  </si>
  <si>
    <t xml:space="preserve"> The record sheet can, after submitting, be altered to your own liking for personal storage &amp; use.</t>
  </si>
  <si>
    <t>However, in this version, all codes are automatically set from the data entry whether this be a validated name, grid reference or as a coded entry.</t>
  </si>
  <si>
    <t xml:space="preserve">         e) Excel's facility for predicting an entry from previous entries in a column.</t>
  </si>
  <si>
    <t>Ferring East Kingston</t>
  </si>
  <si>
    <t>TQ0826</t>
  </si>
  <si>
    <t>TQ0934</t>
  </si>
  <si>
    <t>Thakeham</t>
  </si>
  <si>
    <t>TQ1610</t>
  </si>
  <si>
    <t>Steyning Round Hill</t>
  </si>
  <si>
    <t>TQ189112</t>
  </si>
  <si>
    <t>Steyning Wappingthorn</t>
  </si>
  <si>
    <t>TQ1713</t>
  </si>
  <si>
    <t>Steyning Wyckham Farm</t>
  </si>
  <si>
    <t>TQ1913</t>
  </si>
  <si>
    <t>Steyning</t>
  </si>
  <si>
    <t>Stoke Clump nr Lavant</t>
  </si>
  <si>
    <t>SU8309</t>
  </si>
  <si>
    <t>Stoke Hill</t>
  </si>
  <si>
    <t>SU8209</t>
  </si>
  <si>
    <t>Stone Cross nr Pevensey</t>
  </si>
  <si>
    <t>TQ6104</t>
  </si>
  <si>
    <t>Stonegate Batts Wood</t>
  </si>
  <si>
    <t>TQ6327</t>
  </si>
  <si>
    <t>Stonegate Bearhurst</t>
  </si>
  <si>
    <t>TQ6727</t>
  </si>
  <si>
    <t>Stonegate Hammerden Farm</t>
  </si>
  <si>
    <t>TQ6627</t>
  </si>
  <si>
    <t>Stonegate Newbridge Wood</t>
  </si>
  <si>
    <t>TQ6427</t>
  </si>
  <si>
    <t>Stonegate</t>
  </si>
  <si>
    <t>TQ6628</t>
  </si>
  <si>
    <t>Stopham House</t>
  </si>
  <si>
    <t>TQ0218</t>
  </si>
  <si>
    <t>Stopham nr Fittleworth</t>
  </si>
  <si>
    <t>TQ0219</t>
  </si>
  <si>
    <t>Stopham Woods</t>
  </si>
  <si>
    <t>Storrington Barns Farm</t>
  </si>
  <si>
    <t>TQ1013</t>
  </si>
  <si>
    <t>Storrington Chantry Lane</t>
  </si>
  <si>
    <t>Storrington Fryern Hall</t>
  </si>
  <si>
    <t>TQ0815</t>
  </si>
  <si>
    <t>Storrington Greyfriars</t>
  </si>
  <si>
    <t>TQ0813</t>
  </si>
  <si>
    <t>Storrington Hampers Lane</t>
  </si>
  <si>
    <t>TQ1014</t>
  </si>
  <si>
    <t>Storrington Heath Common</t>
  </si>
  <si>
    <t>TQ1114</t>
  </si>
  <si>
    <t>Storrington Hurston Lane</t>
  </si>
  <si>
    <t>TQ0715</t>
  </si>
  <si>
    <t>Storrington Hurston Place</t>
  </si>
  <si>
    <t>Storrington Kithurst Farm</t>
  </si>
  <si>
    <t>TQ0713</t>
  </si>
  <si>
    <t>Storrington Kithurst Hill</t>
  </si>
  <si>
    <t>Storrington Sandgate Park</t>
  </si>
  <si>
    <t>Storrington Sandgate Woods</t>
  </si>
  <si>
    <t>Storrington Wantley</t>
  </si>
  <si>
    <t>TQ0915</t>
  </si>
  <si>
    <t>Storrington</t>
  </si>
  <si>
    <t>Stoughton Down</t>
  </si>
  <si>
    <t>SU8212</t>
  </si>
  <si>
    <t>Stoughton Haslett Copse</t>
  </si>
  <si>
    <t>SU7912</t>
  </si>
  <si>
    <t>Stoughton Inholmes Wood</t>
  </si>
  <si>
    <t>SU8012</t>
  </si>
  <si>
    <t>Stoughton Stripeshill Cps</t>
  </si>
  <si>
    <t>SU8013</t>
  </si>
  <si>
    <t>Stoughton</t>
  </si>
  <si>
    <t>SU8011</t>
  </si>
  <si>
    <t>Tern Sp</t>
  </si>
  <si>
    <t>Asio owl sp</t>
  </si>
  <si>
    <t>Goose sp (+hybrids)</t>
  </si>
  <si>
    <t>Sussex Atlas Coverage</t>
  </si>
  <si>
    <t>Input error</t>
  </si>
  <si>
    <t>Un-coded Species</t>
  </si>
  <si>
    <t>Worthing Sea-watching Log</t>
  </si>
  <si>
    <t>Seaford Seawatch Log</t>
  </si>
  <si>
    <t>Selsey Bill Seawatch Log</t>
  </si>
  <si>
    <t>Btn Marina Sea-watch Log</t>
  </si>
  <si>
    <t>Haslemere Natural History Soc.</t>
  </si>
  <si>
    <t>BD James</t>
  </si>
  <si>
    <t>CR Janman</t>
  </si>
  <si>
    <t>RW Jenkins</t>
  </si>
  <si>
    <t>PJ Johnson</t>
  </si>
  <si>
    <t>OC Johnson</t>
  </si>
  <si>
    <t>F</t>
  </si>
  <si>
    <t>f</t>
  </si>
  <si>
    <t>Dir</t>
  </si>
  <si>
    <t>n</t>
  </si>
  <si>
    <t>e</t>
  </si>
  <si>
    <t>w</t>
  </si>
  <si>
    <t>N</t>
  </si>
  <si>
    <t>E</t>
  </si>
  <si>
    <t>W</t>
  </si>
  <si>
    <t>ne</t>
  </si>
  <si>
    <t>nw</t>
  </si>
  <si>
    <t>se</t>
  </si>
  <si>
    <t>sw</t>
  </si>
  <si>
    <t>NE</t>
  </si>
  <si>
    <t>Rotherfield Owlsbury Farm</t>
  </si>
  <si>
    <t>TQ5227</t>
  </si>
  <si>
    <t>Rotherfield Park Wood</t>
  </si>
  <si>
    <t>TQ5728</t>
  </si>
  <si>
    <t>Rotherfield Treblers Farm</t>
  </si>
  <si>
    <t>TQ5428</t>
  </si>
  <si>
    <t>Rotherfield Woods</t>
  </si>
  <si>
    <t>TQ5631</t>
  </si>
  <si>
    <t>Rotherfield</t>
  </si>
  <si>
    <t>TQ5529</t>
  </si>
  <si>
    <t>Rottingdean</t>
  </si>
  <si>
    <t>Rowfant Hundred Acre Wood</t>
  </si>
  <si>
    <t>TQ3336</t>
  </si>
  <si>
    <t>Rowfant Lake</t>
  </si>
  <si>
    <t>TQ3137</t>
  </si>
  <si>
    <t>Rowfant nr Crawley</t>
  </si>
  <si>
    <t>TQ3236</t>
  </si>
  <si>
    <t>Rowhook Clemsfold House</t>
  </si>
  <si>
    <t>TQ1333</t>
  </si>
  <si>
    <t>Rowhook Farthings Fields</t>
  </si>
  <si>
    <t>TQ1234</t>
  </si>
  <si>
    <t>Rowhook Townhouse</t>
  </si>
  <si>
    <t>TQ1233</t>
  </si>
  <si>
    <t>Rowhook</t>
  </si>
  <si>
    <t>Rowlands Castle</t>
  </si>
  <si>
    <t>IM Calderwood</t>
  </si>
  <si>
    <t>TQ2015</t>
  </si>
  <si>
    <t>Henfield Stretham Manor</t>
  </si>
  <si>
    <t>TQ2013</t>
  </si>
  <si>
    <t>Henfield West End</t>
  </si>
  <si>
    <t>TQ2016</t>
  </si>
  <si>
    <t>Henfield Woods Mill</t>
  </si>
  <si>
    <t>TQ2113</t>
  </si>
  <si>
    <t>Henfield Nep Town</t>
  </si>
  <si>
    <t xml:space="preserve"> Plowman</t>
  </si>
  <si>
    <t>NJN Pope</t>
  </si>
  <si>
    <t>HDV Prendergast</t>
  </si>
  <si>
    <t>SG Reeds</t>
  </si>
  <si>
    <t>GCM Roberts</t>
  </si>
  <si>
    <t>SJR Rumsey</t>
  </si>
  <si>
    <t>CMP Ryland</t>
  </si>
  <si>
    <t>WJM Scott</t>
  </si>
  <si>
    <t>KIR Scutt</t>
  </si>
  <si>
    <t>GSJ Smith</t>
  </si>
  <si>
    <t>SOS Sussex Archives (1)</t>
  </si>
  <si>
    <t>SOS Sussex Archives (2)</t>
  </si>
  <si>
    <t>SOS Sussex Archives (3)</t>
  </si>
  <si>
    <t>SOS Sussex Archives (4)</t>
  </si>
  <si>
    <t>SOS Sussex Archives (5)</t>
  </si>
  <si>
    <t>HMJ Taffs</t>
  </si>
  <si>
    <t>WIE Tagg</t>
  </si>
  <si>
    <t>JFE Thorne</t>
  </si>
  <si>
    <t>KDM Tuach</t>
  </si>
  <si>
    <t>LLJ Vick</t>
  </si>
  <si>
    <t>SEF Vickers</t>
  </si>
  <si>
    <t>ATC Vile</t>
  </si>
  <si>
    <t>JC Walton</t>
  </si>
  <si>
    <t>P&amp;S Whitby</t>
  </si>
  <si>
    <t>P&amp;C White</t>
  </si>
  <si>
    <t>RLC Williamson</t>
  </si>
  <si>
    <t>HMV Wilsdon</t>
  </si>
  <si>
    <t>RV Worrall</t>
  </si>
  <si>
    <t>CMV Wright</t>
  </si>
  <si>
    <t>SOS Website Record</t>
  </si>
  <si>
    <t>TQ7622</t>
  </si>
  <si>
    <t>Cripps Corner</t>
  </si>
  <si>
    <t>Cross Bush nr Arundel</t>
  </si>
  <si>
    <t>TQ0306</t>
  </si>
  <si>
    <t>Cross-in-Hand Darchs Wood</t>
  </si>
  <si>
    <t>TQ5621</t>
  </si>
  <si>
    <t>Cross-in-Hand</t>
  </si>
  <si>
    <t>Crowborough Beechen Wood</t>
  </si>
  <si>
    <t>Crowborough Boars Head</t>
  </si>
  <si>
    <t>TQ5332</t>
  </si>
  <si>
    <t>Crowborough Bog</t>
  </si>
  <si>
    <t>TQ5430</t>
  </si>
  <si>
    <t xml:space="preserve">    happened in the past and creates havoc when trying to search the data-base).</t>
  </si>
  <si>
    <t>Ashburnham Brays Hill</t>
  </si>
  <si>
    <t>Ashdown Airmans Grave</t>
  </si>
  <si>
    <t>Ashdown Army Training area</t>
  </si>
  <si>
    <t>TQ4530</t>
  </si>
  <si>
    <t>Ashdown Broadstone Car park</t>
  </si>
  <si>
    <t>TQ4233</t>
  </si>
  <si>
    <t>Ashdown Cherry Orchard</t>
  </si>
  <si>
    <t>Ashdown Church Hill</t>
  </si>
  <si>
    <t>Ashdown Crow &amp; Gate</t>
  </si>
  <si>
    <t>TQ4828</t>
  </si>
  <si>
    <t>Ashdown Friends</t>
  </si>
  <si>
    <t>TQ4529</t>
  </si>
  <si>
    <t>Ashdown Garden of Eden Stream</t>
  </si>
  <si>
    <t>Ashdown Garden of Eden</t>
  </si>
  <si>
    <t>Ashdown Golf Course</t>
  </si>
  <si>
    <t>Ashdown Kidbrooke Park</t>
  </si>
  <si>
    <t>Ashdown Lone Oak Hall</t>
  </si>
  <si>
    <t>Ashdown Lumbston Stone</t>
  </si>
  <si>
    <t>TQ4033</t>
  </si>
  <si>
    <t>Ashdown New Airstrip Pond</t>
  </si>
  <si>
    <t>TQ418310</t>
  </si>
  <si>
    <t>Ashdown North Chase</t>
  </si>
  <si>
    <t>TQ43</t>
  </si>
  <si>
    <t>Ashdown Old Lodge Estate</t>
  </si>
  <si>
    <t>Ashdown Park</t>
  </si>
  <si>
    <t>Ashdown Radio Station</t>
  </si>
  <si>
    <t>Ashdown Reservoir</t>
  </si>
  <si>
    <t>Ashdown Ridge Ponds</t>
  </si>
  <si>
    <t>TQ447329</t>
  </si>
  <si>
    <t>Ashdown Ridge</t>
  </si>
  <si>
    <t>Ashdown South Chase</t>
  </si>
  <si>
    <t>Ashdown Spring Garden</t>
  </si>
  <si>
    <t>Ashdown Stonehill</t>
  </si>
  <si>
    <t>Ashdown Streeters Rough</t>
  </si>
  <si>
    <t>Ashdown West Wood</t>
  </si>
  <si>
    <t>Beckley Kicker Wood</t>
  </si>
  <si>
    <t>TQ8320</t>
  </si>
  <si>
    <t>Billingshurst Newbridge</t>
  </si>
  <si>
    <t>TQ0725</t>
  </si>
  <si>
    <t>Brighton Deneway LNR (SWT)</t>
  </si>
  <si>
    <t>TQ299085</t>
  </si>
  <si>
    <t>Brighton Westdene</t>
  </si>
  <si>
    <t>TQ2908</t>
  </si>
  <si>
    <t>Brighton Withdean Woods</t>
  </si>
  <si>
    <t>TQ296073</t>
  </si>
  <si>
    <t>Broomers Corner nr Shipley</t>
  </si>
  <si>
    <t>TQ1221</t>
  </si>
  <si>
    <t>SU887042</t>
  </si>
  <si>
    <t>TQ1220</t>
  </si>
  <si>
    <t>Crowborough Camp</t>
  </si>
  <si>
    <t>TQ4930</t>
  </si>
  <si>
    <t>Crowborough Rochesters Forest</t>
  </si>
  <si>
    <t>TQ552322</t>
  </si>
  <si>
    <t xml:space="preserve">      to programme this facility outside COBRA thus only one figure can be given)</t>
  </si>
  <si>
    <t xml:space="preserve">      records so this lends itself to using the Edit Fill Down facility.  If unknown or a new observer enter 0 and note name address (as full as possible) in the notes.  Although COBRA will record</t>
  </si>
  <si>
    <t>JK Irons</t>
  </si>
  <si>
    <t>RL Izzard</t>
  </si>
  <si>
    <t>RA Jackson</t>
  </si>
  <si>
    <t>DI Jackson</t>
  </si>
  <si>
    <t>Smew</t>
  </si>
  <si>
    <t>Goosander</t>
  </si>
  <si>
    <t>Ruddy Duck</t>
  </si>
  <si>
    <t>Black Kite</t>
  </si>
  <si>
    <t>Red Kite</t>
  </si>
  <si>
    <t>White-tailed Sea-eagle</t>
  </si>
  <si>
    <t>Egyptian Vulture</t>
  </si>
  <si>
    <t>Griffon Vulture</t>
  </si>
  <si>
    <t>Marsh Harrier</t>
  </si>
  <si>
    <t>Hen Harrier</t>
  </si>
  <si>
    <t>Pallid Harrier</t>
  </si>
  <si>
    <t>Montagu's Harrier</t>
  </si>
  <si>
    <t>Goshawk</t>
  </si>
  <si>
    <t>Sparrowhawk</t>
  </si>
  <si>
    <t>Rough-legged Buzzard</t>
  </si>
  <si>
    <t>Spotted Eagle</t>
  </si>
  <si>
    <t>Golden Eagle</t>
  </si>
  <si>
    <t>Lesser Kestrel</t>
  </si>
  <si>
    <t>American Kestrel</t>
  </si>
  <si>
    <t>Red-footed Falcon</t>
  </si>
  <si>
    <t>Hobby</t>
  </si>
  <si>
    <t>TQ0222</t>
  </si>
  <si>
    <t>TQ0304</t>
  </si>
  <si>
    <t>TQ0310</t>
  </si>
  <si>
    <t>TQ0408</t>
  </si>
  <si>
    <t>TQ0410</t>
  </si>
  <si>
    <t>TQ0606</t>
  </si>
  <si>
    <t>TQ0608</t>
  </si>
  <si>
    <t>TQ0634</t>
  </si>
  <si>
    <t>TQ0701</t>
  </si>
  <si>
    <t>Stedham Common</t>
  </si>
  <si>
    <t>SU8521</t>
  </si>
  <si>
    <t>Stedham Marsh</t>
  </si>
  <si>
    <t>Stedham Mill</t>
  </si>
  <si>
    <t>SU8623</t>
  </si>
  <si>
    <t>Stedham Sand Pit</t>
  </si>
  <si>
    <t>Stedham Wispers Copse</t>
  </si>
  <si>
    <t>Stedham</t>
  </si>
  <si>
    <t>SU8622</t>
  </si>
  <si>
    <t>Steyning Bowl</t>
  </si>
  <si>
    <t>TQ1609</t>
  </si>
  <si>
    <t>Steyning Charlton Court</t>
  </si>
  <si>
    <t>TQ1611</t>
  </si>
  <si>
    <t>Steyning Glebe Farm</t>
  </si>
  <si>
    <t>TQ1811</t>
  </si>
  <si>
    <t>Steyning Kings Barn</t>
  </si>
  <si>
    <t>Steyning Levels</t>
  </si>
  <si>
    <t>Steyning Pepperscombe</t>
  </si>
  <si>
    <t>Red-shouldered Glossy Starling</t>
  </si>
  <si>
    <t>Cape Glossy Starling</t>
  </si>
  <si>
    <t>Common Grackle</t>
  </si>
  <si>
    <t>Black-headed Siskin</t>
  </si>
  <si>
    <t>Collared Finchbill</t>
  </si>
  <si>
    <t>Canary</t>
  </si>
  <si>
    <t>Yellow-fronted Canary</t>
  </si>
  <si>
    <t>Green Singing Finch</t>
  </si>
  <si>
    <t>Red-headed Bunting</t>
  </si>
  <si>
    <t>Red-crested Cardinal</t>
  </si>
  <si>
    <t>Red Bishop</t>
  </si>
  <si>
    <t>Red Crowned Bishop</t>
  </si>
  <si>
    <t>Peruvian Meadowlark</t>
  </si>
  <si>
    <t>Red-billed Quelea</t>
  </si>
  <si>
    <t>Diver Sp</t>
  </si>
  <si>
    <t>Commic Tern</t>
  </si>
  <si>
    <t>Phylloscopus Sp</t>
  </si>
  <si>
    <t>Hippolais Sp</t>
  </si>
  <si>
    <t>Dowitcher Sp</t>
  </si>
  <si>
    <t>Golden Plover Sp</t>
  </si>
  <si>
    <t>Duck Hybrid</t>
  </si>
  <si>
    <t>Grey Goose Sp</t>
  </si>
  <si>
    <t>Harrier Sp</t>
  </si>
  <si>
    <t>Escape Species</t>
  </si>
  <si>
    <t>Hirundine sp</t>
  </si>
  <si>
    <t>Petrel ssp</t>
  </si>
  <si>
    <t>Crawley Furnace Green</t>
  </si>
  <si>
    <t>TQ2835</t>
  </si>
  <si>
    <t>Crawley Goffs Park</t>
  </si>
  <si>
    <t>Crawley Gossops Green</t>
  </si>
  <si>
    <t>TQ2535</t>
  </si>
  <si>
    <t>Crawley Grattons Park</t>
  </si>
  <si>
    <t>TQ2837</t>
  </si>
  <si>
    <t>Crawley Industrial Estate</t>
  </si>
  <si>
    <t>TQ2738</t>
  </si>
  <si>
    <t>Crawley Langley Green</t>
  </si>
  <si>
    <t>Crawley Manor Royal</t>
  </si>
  <si>
    <t>TQ293383</t>
  </si>
  <si>
    <t>Crawley Northgate</t>
  </si>
  <si>
    <t>TQ2737</t>
  </si>
  <si>
    <t>Crawley Pound Hill Park</t>
  </si>
  <si>
    <t>TQ3038</t>
  </si>
  <si>
    <t>Crawley Target Hill</t>
  </si>
  <si>
    <t>TQ2434</t>
  </si>
  <si>
    <t>Crawley</t>
  </si>
  <si>
    <t>Creep Wood nr Battle</t>
  </si>
  <si>
    <t>Cripps Corner Barnes Wood</t>
  </si>
  <si>
    <t>TQ7621</t>
  </si>
  <si>
    <t>Cripps Corner Greenden Wd</t>
  </si>
  <si>
    <t>TQ7820</t>
  </si>
  <si>
    <t>Cripps Corner Lordship Wd</t>
  </si>
  <si>
    <t>SL</t>
  </si>
  <si>
    <t>SM</t>
  </si>
  <si>
    <t>SQ</t>
  </si>
  <si>
    <t>SR</t>
  </si>
  <si>
    <t>SS</t>
  </si>
  <si>
    <t>ST</t>
  </si>
  <si>
    <t>SU</t>
  </si>
  <si>
    <t>SV</t>
  </si>
  <si>
    <t>SY</t>
  </si>
  <si>
    <t>SZ</t>
  </si>
  <si>
    <t>T.</t>
  </si>
  <si>
    <t>TC</t>
  </si>
  <si>
    <t>TD</t>
  </si>
  <si>
    <t>TE</t>
  </si>
  <si>
    <t>TH</t>
  </si>
  <si>
    <t>TL</t>
  </si>
  <si>
    <t>TO</t>
  </si>
  <si>
    <t>Sites</t>
  </si>
  <si>
    <t>Finder</t>
  </si>
  <si>
    <t>Source</t>
  </si>
  <si>
    <t>GREF</t>
  </si>
  <si>
    <t>Observer</t>
  </si>
  <si>
    <t>Arundel WWT Large Lagoon North</t>
  </si>
  <si>
    <t>Arundel WWT Large lagoon W shore</t>
  </si>
  <si>
    <t>TQ022080</t>
  </si>
  <si>
    <t>Arundel WWT Lost Reedbed</t>
  </si>
  <si>
    <t>Arundel WWT Myvatn/Swan Lake East</t>
  </si>
  <si>
    <t>Arundel WWT P.Scott Large Lagoon</t>
  </si>
  <si>
    <t>Arundel WWT Reedbed East Ditch</t>
  </si>
  <si>
    <t>TQ021078</t>
  </si>
  <si>
    <t>Arundel WWT Reedbed Track</t>
  </si>
  <si>
    <t>TQ020079</t>
  </si>
  <si>
    <t>Arundel WWT Wood Loop Hide</t>
  </si>
  <si>
    <t>TQ019078</t>
  </si>
  <si>
    <t>Sou Code</t>
  </si>
  <si>
    <t>Rother Bosney Farm</t>
  </si>
  <si>
    <t>TQ9224</t>
  </si>
  <si>
    <t>Rother Corkwood Farm</t>
  </si>
  <si>
    <t>Rother Levels (East)</t>
  </si>
  <si>
    <t>Rother Valley (East)</t>
  </si>
  <si>
    <t>TQ92</t>
  </si>
  <si>
    <t>Rotherfield Allan Down</t>
  </si>
  <si>
    <t>TQ5427</t>
  </si>
  <si>
    <t>Rotherfield Brick Kiln Wd</t>
  </si>
  <si>
    <t>TQ5829</t>
  </si>
  <si>
    <t>Laughton Level</t>
  </si>
  <si>
    <t>TQ4810</t>
  </si>
  <si>
    <t>Laughton Park Farm</t>
  </si>
  <si>
    <t>TQ5014</t>
  </si>
  <si>
    <t>Laughton Place nr Ringmer</t>
  </si>
  <si>
    <t>TQ4811</t>
  </si>
  <si>
    <t>Laughton Shortgate</t>
  </si>
  <si>
    <t>TQ4915</t>
  </si>
  <si>
    <t>Laughton Stone Cross</t>
  </si>
  <si>
    <t>TQ5112</t>
  </si>
  <si>
    <t>Laughton</t>
  </si>
  <si>
    <t>TQ5013</t>
  </si>
  <si>
    <t>Lavant Down</t>
  </si>
  <si>
    <t>SU8710</t>
  </si>
  <si>
    <t>Lavington Common</t>
  </si>
  <si>
    <t>SU9418</t>
  </si>
  <si>
    <t>Lavington Littleton Down</t>
  </si>
  <si>
    <t>SU9415</t>
  </si>
  <si>
    <t>Lealands nr Hellingly</t>
  </si>
  <si>
    <t>Leasam nr Rye</t>
  </si>
  <si>
    <t>TQ9021</t>
  </si>
  <si>
    <t>Leazers Wood nr Fernhurst</t>
  </si>
  <si>
    <t>SU9128</t>
  </si>
  <si>
    <t>Legsheath Fm nr Weir Wood</t>
  </si>
  <si>
    <t>TQ3933</t>
  </si>
  <si>
    <t>TQ2225</t>
  </si>
  <si>
    <t>Leverance Fm nr Five Oaks</t>
  </si>
  <si>
    <t>TQ0829</t>
  </si>
  <si>
    <t>Lewes Ashcombe Bottom</t>
  </si>
  <si>
    <t>TQ3711</t>
  </si>
  <si>
    <t>Lewes Ashcombe Farm</t>
  </si>
  <si>
    <t>TQ3809</t>
  </si>
  <si>
    <t>Black Brant</t>
  </si>
  <si>
    <t>Red-breasted Goose</t>
  </si>
  <si>
    <t>Egyptian Goose</t>
  </si>
  <si>
    <t>Ruddy Shelduck</t>
  </si>
  <si>
    <t>Wood Duck</t>
  </si>
  <si>
    <t>Mandarin Duck</t>
  </si>
  <si>
    <t>American Wigeon</t>
  </si>
  <si>
    <t>Gadwall</t>
  </si>
  <si>
    <t>Baikal Teal</t>
  </si>
  <si>
    <t>Green-winged Teal</t>
  </si>
  <si>
    <t>Mallard</t>
  </si>
  <si>
    <t>American Black Duck</t>
  </si>
  <si>
    <t>Pintail</t>
  </si>
  <si>
    <t>Garganey</t>
  </si>
  <si>
    <t>Blue-winged Teal</t>
  </si>
  <si>
    <t>Shoveler</t>
  </si>
  <si>
    <t>Marbled Duck</t>
  </si>
  <si>
    <t>Red-crested Pochard</t>
  </si>
  <si>
    <t>Ring-necked Duck</t>
  </si>
  <si>
    <t>Ferruginous Duck</t>
  </si>
  <si>
    <t>Tufted Duck</t>
  </si>
  <si>
    <t>Lesser Scaup</t>
  </si>
  <si>
    <t>King Eider</t>
  </si>
  <si>
    <t>Steller's Eider</t>
  </si>
  <si>
    <t>Harlequin Duck</t>
  </si>
  <si>
    <t>Long-tailed Duck</t>
  </si>
  <si>
    <t>Black Scoter</t>
  </si>
  <si>
    <t>Surf Scoter</t>
  </si>
  <si>
    <t>Velvet Scoter</t>
  </si>
  <si>
    <t>Bufflehead</t>
  </si>
  <si>
    <t>Hooded Merganser</t>
  </si>
  <si>
    <t>Rye SSSI Long &amp; Narrow Pit</t>
  </si>
  <si>
    <t>Rye SSSI Saunders Pit &amp; fields</t>
  </si>
  <si>
    <t>Seven Sisters Cliffs</t>
  </si>
  <si>
    <t>Tunbridge Wells Common</t>
  </si>
  <si>
    <t>TQ5738</t>
  </si>
  <si>
    <t>Udimore Lords Wood</t>
  </si>
  <si>
    <t>TQ8718</t>
  </si>
  <si>
    <t>TQ3118</t>
  </si>
  <si>
    <t>Burpham Barpham Farm</t>
  </si>
  <si>
    <t>TQ0709</t>
  </si>
  <si>
    <t>Burpham Levels</t>
  </si>
  <si>
    <t>TQ0308</t>
  </si>
  <si>
    <t>Burpham New Down</t>
  </si>
  <si>
    <t>TQ0508</t>
  </si>
  <si>
    <t>Burpham Perry Hill</t>
  </si>
  <si>
    <t>TQ0509</t>
  </si>
  <si>
    <t>Burpham</t>
  </si>
  <si>
    <t>Burton Mill Pond</t>
  </si>
  <si>
    <t>Burton St Michaels</t>
  </si>
  <si>
    <t>SU9617</t>
  </si>
  <si>
    <t>Burwash Batemans</t>
  </si>
  <si>
    <t>Newhaven Drove Marsh</t>
  </si>
  <si>
    <t>TQ4501</t>
  </si>
  <si>
    <t>Newhaven Fort</t>
  </si>
  <si>
    <t>TQ4400</t>
  </si>
  <si>
    <t>Newhaven Gardeners Hill</t>
  </si>
  <si>
    <t>TQ4603</t>
  </si>
  <si>
    <t>Newhaven Harbour</t>
  </si>
  <si>
    <t>Newhaven Marina</t>
  </si>
  <si>
    <t>TQ4500</t>
  </si>
  <si>
    <t>Newhaven Poverty Bottom</t>
  </si>
  <si>
    <t>TQ4602</t>
  </si>
  <si>
    <t>Newhaven River Island</t>
  </si>
  <si>
    <t>TQ4401</t>
  </si>
  <si>
    <t>Withyham Stonelands Farm</t>
  </si>
  <si>
    <t>TQ5036</t>
  </si>
  <si>
    <t>Withyham</t>
  </si>
  <si>
    <t>Wittersham Levels</t>
  </si>
  <si>
    <t>TQ3620</t>
  </si>
  <si>
    <t>Wivelsfield Green</t>
  </si>
  <si>
    <t>TQ3519</t>
  </si>
  <si>
    <t>Wivelsfield Grn Heath Fm</t>
  </si>
  <si>
    <t>Eridge Hamsell Lake</t>
  </si>
  <si>
    <t>TQ5334</t>
  </si>
  <si>
    <t>Eridge Park Lake</t>
  </si>
  <si>
    <t>TQ568349</t>
  </si>
  <si>
    <t>Eridge Park</t>
  </si>
  <si>
    <t>Eridge</t>
  </si>
  <si>
    <t>TQ5434</t>
  </si>
  <si>
    <t>Etchingham Bellhurst</t>
  </si>
  <si>
    <t>TQ7227</t>
  </si>
  <si>
    <t>Etchingham Burgh Hill</t>
  </si>
  <si>
    <t>Etchingham Court Lodge Fm</t>
  </si>
  <si>
    <t>TQ6925</t>
  </si>
  <si>
    <t>Etchingham Haremere Hall</t>
  </si>
  <si>
    <t>TQ7226</t>
  </si>
  <si>
    <t>Etchingham Ketchingham</t>
  </si>
  <si>
    <t>TQ7027</t>
  </si>
  <si>
    <t>Etchingham Shoyswell Manr</t>
  </si>
  <si>
    <t>TQ6927</t>
  </si>
  <si>
    <t>Etchingham</t>
  </si>
  <si>
    <t>TQ7126</t>
  </si>
  <si>
    <t>Ewhurst Green Padgham</t>
  </si>
  <si>
    <t>TQ8025</t>
  </si>
  <si>
    <t>GK Barker</t>
  </si>
  <si>
    <t>MV Blunden</t>
  </si>
  <si>
    <t>AG Chalcraft</t>
  </si>
  <si>
    <t>RH Charlwood</t>
  </si>
  <si>
    <t>PH</t>
  </si>
  <si>
    <t>PK</t>
  </si>
  <si>
    <t>PL</t>
  </si>
  <si>
    <t>PM</t>
  </si>
  <si>
    <t>PO</t>
  </si>
  <si>
    <t>PP</t>
  </si>
  <si>
    <t>PS</t>
  </si>
  <si>
    <t>PU</t>
  </si>
  <si>
    <t>PV</t>
  </si>
  <si>
    <t>PW</t>
  </si>
  <si>
    <t>Q.</t>
  </si>
  <si>
    <t>QL</t>
  </si>
  <si>
    <t>QW</t>
  </si>
  <si>
    <t>R.</t>
  </si>
  <si>
    <t>RA</t>
  </si>
  <si>
    <t>RB</t>
  </si>
  <si>
    <t>RC</t>
  </si>
  <si>
    <t>RE</t>
  </si>
  <si>
    <t>RF</t>
  </si>
  <si>
    <t>RG</t>
  </si>
  <si>
    <t>RH</t>
  </si>
  <si>
    <t>RI</t>
  </si>
  <si>
    <t>RK</t>
  </si>
  <si>
    <t>RL</t>
  </si>
  <si>
    <t>RM</t>
  </si>
  <si>
    <t>RN</t>
  </si>
  <si>
    <t>RO</t>
  </si>
  <si>
    <t>RP</t>
  </si>
  <si>
    <t>RQ</t>
  </si>
  <si>
    <t>RS</t>
  </si>
  <si>
    <t>RT</t>
  </si>
  <si>
    <t>RU</t>
  </si>
  <si>
    <t>RW</t>
  </si>
  <si>
    <t>RX</t>
  </si>
  <si>
    <t>RY</t>
  </si>
  <si>
    <t>RZ</t>
  </si>
  <si>
    <t>S.</t>
  </si>
  <si>
    <t>SB</t>
  </si>
  <si>
    <t>SC</t>
  </si>
  <si>
    <t>SD</t>
  </si>
  <si>
    <t>SF</t>
  </si>
  <si>
    <t>SG</t>
  </si>
  <si>
    <t>SH</t>
  </si>
  <si>
    <t>SI</t>
  </si>
  <si>
    <t>SJ</t>
  </si>
  <si>
    <t>SK</t>
  </si>
  <si>
    <t>Mountfield Eatenden Wood</t>
  </si>
  <si>
    <t>EP Davis</t>
  </si>
  <si>
    <t>MN Denness</t>
  </si>
  <si>
    <t>RJ Downes</t>
  </si>
  <si>
    <t>PJ Edmonds</t>
  </si>
  <si>
    <t>PE Edwards</t>
  </si>
  <si>
    <t>JA Faithfull</t>
  </si>
  <si>
    <t>MJ Feeney-Brown</t>
  </si>
  <si>
    <t>BJ Fellows</t>
  </si>
  <si>
    <t>RI French</t>
  </si>
  <si>
    <t>PG Friston</t>
  </si>
  <si>
    <t>DC Fry</t>
  </si>
  <si>
    <t>FM Fuller</t>
  </si>
  <si>
    <t>MA Galtry</t>
  </si>
  <si>
    <t>DJ Goldsmith</t>
  </si>
  <si>
    <t>RL Gould</t>
  </si>
  <si>
    <t>GW Gowlett</t>
  </si>
  <si>
    <t>NM Greenaway</t>
  </si>
  <si>
    <t>Climping Bailiffs Court</t>
  </si>
  <si>
    <t>Climping Beach</t>
  </si>
  <si>
    <t>Climping Church Farm</t>
  </si>
  <si>
    <t>Climping Gap</t>
  </si>
  <si>
    <t>Climping Poole Place</t>
  </si>
  <si>
    <t>SU9900</t>
  </si>
  <si>
    <t>Climping</t>
  </si>
  <si>
    <t>Coate Village</t>
  </si>
  <si>
    <t>SU9917</t>
  </si>
  <si>
    <t>Coates Broad Halfpenny</t>
  </si>
  <si>
    <t>SU9817</t>
  </si>
  <si>
    <t>Coates Common</t>
  </si>
  <si>
    <t>Coates Lords Piece</t>
  </si>
  <si>
    <t>Cobnor Cottage (Ch)</t>
  </si>
  <si>
    <t>Cobnor Farm (Ch)</t>
  </si>
  <si>
    <t>Cobnor House (Ch)</t>
  </si>
  <si>
    <t>SU7902</t>
  </si>
  <si>
    <t>Graffham Barnetts Farm</t>
  </si>
  <si>
    <t>SU9419</t>
  </si>
  <si>
    <t>Graffham Common</t>
  </si>
  <si>
    <t>SU9319</t>
  </si>
  <si>
    <t>Graffham Down</t>
  </si>
  <si>
    <t>Graffham Middleheath Cpse</t>
  </si>
  <si>
    <t>SU9318</t>
  </si>
  <si>
    <t>Graffham Wiblings Farm</t>
  </si>
  <si>
    <t>SU9218</t>
  </si>
  <si>
    <t>Graffham Woodcote Farm</t>
  </si>
  <si>
    <t>SU9117</t>
  </si>
  <si>
    <t>Graffham</t>
  </si>
  <si>
    <t>SU9217</t>
  </si>
  <si>
    <t>Gravetye Lakes</t>
  </si>
  <si>
    <t>Gravetye Woods</t>
  </si>
  <si>
    <t>TQ3634</t>
  </si>
  <si>
    <t>Great Maxfield Three Oaks</t>
  </si>
  <si>
    <t>TQ8315</t>
  </si>
  <si>
    <t>Greatham Bridge</t>
  </si>
  <si>
    <t>Cirl Bunting</t>
  </si>
  <si>
    <t>Rock Bunting</t>
  </si>
  <si>
    <t>Ortolan Bunting</t>
  </si>
  <si>
    <t>Cretzschmar's Bunting</t>
  </si>
  <si>
    <t>Yellow-browed Bunting</t>
  </si>
  <si>
    <t>Rustic Bunting</t>
  </si>
  <si>
    <t>Little Bunting</t>
  </si>
  <si>
    <t>Rotherfield NR (nr Cottage Hill)</t>
  </si>
  <si>
    <t>TQ557290</t>
  </si>
  <si>
    <t>Rye Hbr Barn Field &amp; Scrape</t>
  </si>
  <si>
    <t>TQ928193</t>
  </si>
  <si>
    <t>Rye Hbr Bittern Excavation</t>
  </si>
  <si>
    <t>TQ927190</t>
  </si>
  <si>
    <t>Rye Hbr Black Hut Shingle</t>
  </si>
  <si>
    <t>TQ948182</t>
  </si>
  <si>
    <t>Rye Hbr Bournes Field</t>
  </si>
  <si>
    <t>TQ931192</t>
  </si>
  <si>
    <t>Rye Hbr Castle Meadows</t>
  </si>
  <si>
    <t>TQ9219</t>
  </si>
  <si>
    <t>Rye Hbr Castle Pit Fields</t>
  </si>
  <si>
    <t>Rye Hbr Flat Beach Level</t>
  </si>
  <si>
    <t>Rye Hbr Flat Beach Quarry</t>
  </si>
  <si>
    <t>TQ942180</t>
  </si>
  <si>
    <t>Rye Hbr Flat Beach Ridges</t>
  </si>
  <si>
    <t>Rye Hbr Lime Kiln Cottage</t>
  </si>
  <si>
    <t>Rye Hbr Pea Beach Field</t>
  </si>
  <si>
    <t>TQ938188</t>
  </si>
  <si>
    <t>Rye Hbr West Beach</t>
  </si>
  <si>
    <t>Rye SSSI Castle &amp; Halls Ridges</t>
  </si>
  <si>
    <t>Off-shore Church Norton</t>
  </si>
  <si>
    <t>Offham Arun Valley</t>
  </si>
  <si>
    <t>TQ0208</t>
  </si>
  <si>
    <t>Offham nr Lewes</t>
  </si>
  <si>
    <t>TQ4012</t>
  </si>
  <si>
    <t>Old Ditcham nr Harting</t>
  </si>
  <si>
    <t>SU7620</t>
  </si>
  <si>
    <t>Old Heathfield</t>
  </si>
  <si>
    <t>TQ5920</t>
  </si>
  <si>
    <t>Old Park Wood Bosham (Ch)</t>
  </si>
  <si>
    <t>Oreham Common</t>
  </si>
  <si>
    <t>TQ2214</t>
  </si>
  <si>
    <t>Osier Bed North Fields (6.12)</t>
  </si>
  <si>
    <t>SZ865977</t>
  </si>
  <si>
    <t>Ouse-Glynde Confluence</t>
  </si>
  <si>
    <t>TQ4307</t>
  </si>
  <si>
    <t>Oving</t>
  </si>
  <si>
    <t>Ovingdean</t>
  </si>
  <si>
    <t>TQ3603</t>
  </si>
  <si>
    <t>Pagham (2) Ch Norton /Sev</t>
  </si>
  <si>
    <t>Pagham 1st Several (2.3)</t>
  </si>
  <si>
    <t>SZ873951</t>
  </si>
  <si>
    <t>Pagham 2nd Several (2.2)</t>
  </si>
  <si>
    <t>SZ873947</t>
  </si>
  <si>
    <t>Pagham Beach</t>
  </si>
  <si>
    <t>SZ8896</t>
  </si>
  <si>
    <t>Pagham Bramber Farm</t>
  </si>
  <si>
    <t>SZ8799</t>
  </si>
  <si>
    <t>Pagham Crab &amp; Lob mudflts(9.7)</t>
  </si>
  <si>
    <t>SZ864968</t>
  </si>
  <si>
    <t>Pagham East Side</t>
  </si>
  <si>
    <t>Pagham Ferry Chnl mudflts(9.6)</t>
  </si>
  <si>
    <t>SZ860965</t>
  </si>
  <si>
    <t>WeBS on-line (BTO computed)</t>
  </si>
  <si>
    <t>Cuckmere Ringing Group</t>
  </si>
  <si>
    <t>Midhurst New Pond</t>
  </si>
  <si>
    <t>SU8720</t>
  </si>
  <si>
    <t>Midhurst North Hill</t>
  </si>
  <si>
    <t>SU8821</t>
  </si>
  <si>
    <t>Midhurst Todham</t>
  </si>
  <si>
    <t>SU9020</t>
  </si>
  <si>
    <t>Midhurst West Lavington</t>
  </si>
  <si>
    <t>SU8820</t>
  </si>
  <si>
    <t>Midhurst White Pit</t>
  </si>
  <si>
    <t>Midhurst</t>
  </si>
  <si>
    <t>Midrips</t>
  </si>
  <si>
    <t>Mill Pond Reed Beds (5.2)</t>
  </si>
  <si>
    <t>SZ860975</t>
  </si>
  <si>
    <t>JE Bottom</t>
  </si>
  <si>
    <t>JF Boulcott</t>
  </si>
  <si>
    <t>AL Bowley</t>
  </si>
  <si>
    <t>PS Bowley</t>
  </si>
  <si>
    <t>DP Bowtell</t>
  </si>
  <si>
    <t>RC Bradbury</t>
  </si>
  <si>
    <t>CG Bradshaw</t>
  </si>
  <si>
    <t>PM Brayshaw</t>
  </si>
  <si>
    <t>MN Brayshaw</t>
  </si>
  <si>
    <t>LA Brown</t>
  </si>
  <si>
    <t>WG Buchanan</t>
  </si>
  <si>
    <t>MR Buchanan</t>
  </si>
  <si>
    <t>NJ Buckthorpe</t>
  </si>
  <si>
    <t>SP Bull</t>
  </si>
  <si>
    <t>KR Burch</t>
  </si>
  <si>
    <t>PF Burns</t>
  </si>
  <si>
    <t>AF Burtenshaw</t>
  </si>
  <si>
    <t>SJ Burtenshaw</t>
  </si>
  <si>
    <t>TN Buttle</t>
  </si>
  <si>
    <t>Monks Forest nr Balcombe</t>
  </si>
  <si>
    <t>TQ3032</t>
  </si>
  <si>
    <t>SU8316</t>
  </si>
  <si>
    <t>Mount Caburn nr Lewes</t>
  </si>
  <si>
    <t>TQ4409</t>
  </si>
  <si>
    <t>Mountfield Battle Wood</t>
  </si>
  <si>
    <t>TQ7419</t>
  </si>
  <si>
    <t>Mountfield Court</t>
  </si>
  <si>
    <t>TQ7320</t>
  </si>
  <si>
    <t>Mountfield Crowhurst Wd</t>
  </si>
  <si>
    <t>TQ7319</t>
  </si>
  <si>
    <t>GR Potts (Dick)</t>
  </si>
  <si>
    <t>PN Ray (deceased)</t>
  </si>
  <si>
    <t>GD Rhodda</t>
  </si>
  <si>
    <t>JC Saunders</t>
  </si>
  <si>
    <t>TG Snow</t>
  </si>
  <si>
    <t>TJ Staton</t>
  </si>
  <si>
    <t>RA Sutcliffe</t>
  </si>
  <si>
    <t>JE Tate</t>
  </si>
  <si>
    <t>BP Theakston</t>
  </si>
  <si>
    <t>PR Tregenza</t>
  </si>
  <si>
    <t>JAL Watt</t>
  </si>
  <si>
    <t>PJ Webster</t>
  </si>
  <si>
    <t>PJ Wells (Peter)</t>
  </si>
  <si>
    <t>PJ Wells (Phil)</t>
  </si>
  <si>
    <t>RJ Westrop</t>
  </si>
  <si>
    <t>EJ Whalley</t>
  </si>
  <si>
    <t>JA Wichall</t>
  </si>
  <si>
    <t>EM Wilkinson</t>
  </si>
  <si>
    <t>AJ Williams</t>
  </si>
  <si>
    <t>IJ Wilson</t>
  </si>
  <si>
    <t>Nutbourne (Ch)</t>
  </si>
  <si>
    <t>Nutbourne nr Pulborough</t>
  </si>
  <si>
    <t>TQ0718</t>
  </si>
  <si>
    <t>Nuthurst Birchen Bridge</t>
  </si>
  <si>
    <t>TQ1927</t>
  </si>
  <si>
    <t>Nuthurst Bushy Copse</t>
  </si>
  <si>
    <t>Nuthurst Cooks Copse</t>
  </si>
  <si>
    <t>TQ1926</t>
  </si>
  <si>
    <t>Nuthurst Finches Wood</t>
  </si>
  <si>
    <t>Nuthurst Lodgesale Wood</t>
  </si>
  <si>
    <t>TQ2026</t>
  </si>
  <si>
    <t>Nuthurst Micklepage</t>
  </si>
  <si>
    <t>TQ1925</t>
  </si>
  <si>
    <t>Nuthurst Monks Gate</t>
  </si>
  <si>
    <t>Nuthurst Sedgewick Castle</t>
  </si>
  <si>
    <t>TQ1727</t>
  </si>
  <si>
    <t>Nuthurst</t>
  </si>
  <si>
    <t>Nutley Black Ven</t>
  </si>
  <si>
    <t>TQ4425</t>
  </si>
  <si>
    <t>Nutley Dodds Hill &amp; Bank</t>
  </si>
  <si>
    <t>Nutley Funnells Farm</t>
  </si>
  <si>
    <t>TQ4426</t>
  </si>
  <si>
    <t>Nutley Hollybush Wood</t>
  </si>
  <si>
    <t>TQ4327</t>
  </si>
  <si>
    <t>Nutley Londonderry Farm</t>
  </si>
  <si>
    <t>TQ4429</t>
  </si>
  <si>
    <t>Nutley Mill Wood</t>
  </si>
  <si>
    <t>TQ4328</t>
  </si>
  <si>
    <t>Nutley Searles Lake</t>
  </si>
  <si>
    <t>TQ435257</t>
  </si>
  <si>
    <t>Nutley Tinkers Wood</t>
  </si>
  <si>
    <t>Nutley</t>
  </si>
  <si>
    <t>Nyewood Lakes</t>
  </si>
  <si>
    <t>SU8021</t>
  </si>
  <si>
    <t>Nyewood Sand Pit</t>
  </si>
  <si>
    <t>SU8022</t>
  </si>
  <si>
    <t>TQ2729</t>
  </si>
  <si>
    <t>Ockham nr Robertsbridge</t>
  </si>
  <si>
    <t>TQ7325</t>
  </si>
  <si>
    <t>BD Clews</t>
  </si>
  <si>
    <t>GM Cook</t>
  </si>
  <si>
    <t>SJ Davies</t>
  </si>
  <si>
    <t>BA Davies</t>
  </si>
  <si>
    <t>AF de Potier</t>
  </si>
  <si>
    <t>SP Dodd</t>
  </si>
  <si>
    <t>KP Duncan</t>
  </si>
  <si>
    <t>NI Dunsmore-Rouse</t>
  </si>
  <si>
    <t>MR Eade</t>
  </si>
  <si>
    <t>GC Evans</t>
  </si>
  <si>
    <t>MW Fairley</t>
  </si>
  <si>
    <t>JE Fields</t>
  </si>
  <si>
    <t>TM Forward</t>
  </si>
  <si>
    <t>PJ Frost</t>
  </si>
  <si>
    <t>TP Fuller</t>
  </si>
  <si>
    <t>KR Gilbert</t>
  </si>
  <si>
    <t>LA Gilbert</t>
  </si>
  <si>
    <t>JR Goodspeed</t>
  </si>
  <si>
    <t>SM Gordon</t>
  </si>
  <si>
    <t>CC Gray</t>
  </si>
  <si>
    <t>CP Hanson</t>
  </si>
  <si>
    <t>ME Hayter</t>
  </si>
  <si>
    <t>TJ Hicks</t>
  </si>
  <si>
    <t>CTA Hodgkins</t>
  </si>
  <si>
    <t>ID Hunter</t>
  </si>
  <si>
    <t>KM Jarvis</t>
  </si>
  <si>
    <t>MGM Jones</t>
  </si>
  <si>
    <t>OJ Leyshon</t>
  </si>
  <si>
    <t>DC Manger</t>
  </si>
  <si>
    <t>SJ Mansfield</t>
  </si>
  <si>
    <t>JJ McCaig</t>
  </si>
  <si>
    <t>SFH McCullagh</t>
  </si>
  <si>
    <t>SJ Message</t>
  </si>
  <si>
    <t>RC Newman</t>
  </si>
  <si>
    <t>PA Newmark</t>
  </si>
  <si>
    <t>HJ Owen</t>
  </si>
  <si>
    <t>DC Parker</t>
  </si>
  <si>
    <t>JP Walmsley</t>
  </si>
  <si>
    <t>BG Walter</t>
  </si>
  <si>
    <t>HM Warne</t>
  </si>
  <si>
    <t>MF Wildridge</t>
  </si>
  <si>
    <t>AR Wilson</t>
  </si>
  <si>
    <t>DA van Dort</t>
  </si>
  <si>
    <t>1st Sister Haven Brow</t>
  </si>
  <si>
    <t>TV524973</t>
  </si>
  <si>
    <t>2nd Sister Short Brow</t>
  </si>
  <si>
    <t>TV526972</t>
  </si>
  <si>
    <t>3rd Sister Rough Brow</t>
  </si>
  <si>
    <t>TV531971</t>
  </si>
  <si>
    <t>4th Sister Brass Point</t>
  </si>
  <si>
    <t>TV533969</t>
  </si>
  <si>
    <t>5th Sister Flagstaff Point</t>
  </si>
  <si>
    <t>TV537966</t>
  </si>
  <si>
    <t>6th Sister Baileys Hill</t>
  </si>
  <si>
    <t>TV545965</t>
  </si>
  <si>
    <t>7th Sister Went Hill Brow</t>
  </si>
  <si>
    <t>Abbots Wood Lake</t>
  </si>
  <si>
    <t>Arun Valley (Offham-Houghton)</t>
  </si>
  <si>
    <t>TQ0110</t>
  </si>
  <si>
    <t>Ashdown Bell Heath</t>
  </si>
  <si>
    <t>TQ433292</t>
  </si>
  <si>
    <t>Ashdown Churlwood (CWD)</t>
  </si>
  <si>
    <t>Ashdown Five Ways</t>
  </si>
  <si>
    <t>TQ422306</t>
  </si>
  <si>
    <t>Ashdown Rushy Bottom Copse</t>
  </si>
  <si>
    <t>TQ423312</t>
  </si>
  <si>
    <t>Balls Cross Rushout Wood</t>
  </si>
  <si>
    <t>Balls Cross Steadmans Journey</t>
  </si>
  <si>
    <t>Balls Cross Wilderness Wood</t>
  </si>
  <si>
    <t>Balls Cross Witley Copse</t>
  </si>
  <si>
    <t>Balsdean Pickers Hill</t>
  </si>
  <si>
    <t>Barns Green Possessionhouse Fm</t>
  </si>
  <si>
    <t>TQ1127</t>
  </si>
  <si>
    <t>RSPB organised surveys</t>
  </si>
  <si>
    <t>Henfield Birdwatch Group</t>
  </si>
  <si>
    <t>Hastings &amp; Bexhill Winter shorebird counts (IS)</t>
  </si>
  <si>
    <t>Norfolk Estate</t>
  </si>
  <si>
    <t>BTO Winter Atlas 81/84 (Lack)</t>
  </si>
  <si>
    <t>BTO Breeding Atlas 68/72 (Sharrock)</t>
  </si>
  <si>
    <t>Chailey Commons Society</t>
  </si>
  <si>
    <t>JR Bannon</t>
  </si>
  <si>
    <t>SK Bone</t>
  </si>
  <si>
    <t>NJG Bowie</t>
  </si>
  <si>
    <t>SM Bradley</t>
  </si>
  <si>
    <t>JJ Bryant</t>
  </si>
  <si>
    <t>PJ Byrnes</t>
  </si>
  <si>
    <t>PJ Charles</t>
  </si>
  <si>
    <t>J-P Charteris</t>
  </si>
  <si>
    <t>MS Cherry</t>
  </si>
  <si>
    <t>SU8205</t>
  </si>
  <si>
    <t>Broadford Bridge</t>
  </si>
  <si>
    <t>TQ0921</t>
  </si>
  <si>
    <t>Broadwater Forest</t>
  </si>
  <si>
    <t>TQ5636</t>
  </si>
  <si>
    <t>Brooks Green Bouges Farm</t>
  </si>
  <si>
    <t>TQ1225</t>
  </si>
  <si>
    <t>Brooks Green</t>
  </si>
  <si>
    <t>TQ1325</t>
  </si>
  <si>
    <t>Broomhill Level Sandyland</t>
  </si>
  <si>
    <t>TQ9919</t>
  </si>
  <si>
    <t>Broomhill Level Wall Farm</t>
  </si>
  <si>
    <t>Broomhill Level</t>
  </si>
  <si>
    <t>Brownbread Street</t>
  </si>
  <si>
    <t>TQ6714</t>
  </si>
  <si>
    <t>Broxmead nr Bolney</t>
  </si>
  <si>
    <t>TQ2824</t>
  </si>
  <si>
    <t>Broyle Mill Fm nr Ringmer</t>
  </si>
  <si>
    <t>TQ4713</t>
  </si>
  <si>
    <t>Buchan Park</t>
  </si>
  <si>
    <t>Buckhurst Lake</t>
  </si>
  <si>
    <t>TQ4934</t>
  </si>
  <si>
    <t>Buckhurst Park</t>
  </si>
  <si>
    <t>TQ5035</t>
  </si>
  <si>
    <t>Petworth Moor Farm</t>
  </si>
  <si>
    <t>SU9823</t>
  </si>
  <si>
    <t>SU9722</t>
  </si>
  <si>
    <t>SU9623</t>
  </si>
  <si>
    <t>Petworth Park</t>
  </si>
  <si>
    <t>Petworth Pheasant Copse</t>
  </si>
  <si>
    <t>Petworth Rotherbridge Fm</t>
  </si>
  <si>
    <t>SU9620</t>
  </si>
  <si>
    <t>Petworth</t>
  </si>
  <si>
    <t>Pevensey Barnhorn Level</t>
  </si>
  <si>
    <t>Pevensey Bay</t>
  </si>
  <si>
    <t>Pevensey Bridge Level</t>
  </si>
  <si>
    <t>Pevensey Castle</t>
  </si>
  <si>
    <t>TQ6404</t>
  </si>
  <si>
    <t>Pevensey Down Level</t>
  </si>
  <si>
    <t>Pevensey Glynleigh Level</t>
  </si>
  <si>
    <t>Pevensey Hankham Level</t>
  </si>
  <si>
    <t>Pevensey Hogtrough Bridge</t>
  </si>
  <si>
    <t>TQ6710</t>
  </si>
  <si>
    <t>Pevensey Hooe Level</t>
  </si>
  <si>
    <t>Pevensey Horse Eye Level</t>
  </si>
  <si>
    <t>Pevensey Levels</t>
  </si>
  <si>
    <t>Pevensey Manxey Levels</t>
  </si>
  <si>
    <t>Pevensey Middle Bridge</t>
  </si>
  <si>
    <t>TQ6606</t>
  </si>
  <si>
    <t>Pevensey Mountney Level</t>
  </si>
  <si>
    <t>TQ6303</t>
  </si>
  <si>
    <t>Pevensey New Bridge</t>
  </si>
  <si>
    <t>TQ6209</t>
  </si>
  <si>
    <t>Pevensey Rockhouse Bank</t>
  </si>
  <si>
    <t>TQ6705</t>
  </si>
  <si>
    <t>Pevensey Wallers Haven</t>
  </si>
  <si>
    <t>Pevensey Waterlot Level</t>
  </si>
  <si>
    <t>Pevensey Whepley Level</t>
  </si>
  <si>
    <t>Pheasantry Wych Cross</t>
  </si>
  <si>
    <t>TQ4431</t>
  </si>
  <si>
    <t>Pickwell nr Bolney</t>
  </si>
  <si>
    <t>TQ2722</t>
  </si>
  <si>
    <t>Piddinghoe Deans Farm</t>
  </si>
  <si>
    <t>TQ4203</t>
  </si>
  <si>
    <t>Piddinghoe nr Newhaven</t>
  </si>
  <si>
    <t>TQ4302</t>
  </si>
  <si>
    <t>Piddinghoe Pond</t>
  </si>
  <si>
    <t>Pilsey Island (Ch)</t>
  </si>
  <si>
    <t>Pilsey Sands (Ch)</t>
  </si>
  <si>
    <t>RH Relph</t>
  </si>
  <si>
    <t>DP Rogers</t>
  </si>
  <si>
    <t>JM Saunders</t>
  </si>
  <si>
    <t>RJ Smith</t>
  </si>
  <si>
    <t>RF Smith (Dr)</t>
  </si>
  <si>
    <t>RF Smith (Mr)</t>
  </si>
  <si>
    <t>JB Tatum</t>
  </si>
  <si>
    <t>BJ Taylor</t>
  </si>
  <si>
    <t>TQ8610</t>
  </si>
  <si>
    <t>TQ8613</t>
  </si>
  <si>
    <t>TQ8615</t>
  </si>
  <si>
    <t>TQ8617</t>
  </si>
  <si>
    <t>TQ8619</t>
  </si>
  <si>
    <t>TQ8627</t>
  </si>
  <si>
    <t>TQ8711</t>
  </si>
  <si>
    <t>TQ8712</t>
  </si>
  <si>
    <t>TQ8717</t>
  </si>
  <si>
    <t>TQ8719</t>
  </si>
  <si>
    <t>TQ8725</t>
  </si>
  <si>
    <t>TQ8727</t>
  </si>
  <si>
    <t>TQ8811</t>
  </si>
  <si>
    <t>TQ8816</t>
  </si>
  <si>
    <t>TQ8817</t>
  </si>
  <si>
    <t>TQ8819</t>
  </si>
  <si>
    <t>TQ8820</t>
  </si>
  <si>
    <t>TQ8822</t>
  </si>
  <si>
    <t>TQ8823</t>
  </si>
  <si>
    <t>TQ8825</t>
  </si>
  <si>
    <t>TQ8826</t>
  </si>
  <si>
    <t>Burwash Franchise</t>
  </si>
  <si>
    <t>TQ6625</t>
  </si>
  <si>
    <t>Burwash Froghole</t>
  </si>
  <si>
    <t>TQ6225</t>
  </si>
  <si>
    <t>My Lords Pond Channl (Ch)</t>
  </si>
  <si>
    <t>TQ1915</t>
  </si>
  <si>
    <t>TQ1937</t>
  </si>
  <si>
    <t>TQ2021</t>
  </si>
  <si>
    <t>TQ2024</t>
  </si>
  <si>
    <t>TQ2120</t>
  </si>
  <si>
    <t>TQ2126</t>
  </si>
  <si>
    <t>TQ2139</t>
  </si>
  <si>
    <t>TQ2208</t>
  </si>
  <si>
    <t>TQ2212</t>
  </si>
  <si>
    <t>TQ2217</t>
  </si>
  <si>
    <t>TQ2222</t>
  </si>
  <si>
    <t>TQ2234</t>
  </si>
  <si>
    <t>TQ2328</t>
  </si>
  <si>
    <t>TQ2408</t>
  </si>
  <si>
    <t>TQ2419</t>
  </si>
  <si>
    <t>TQ2424</t>
  </si>
  <si>
    <t>TQ2425</t>
  </si>
  <si>
    <t>TQ2426</t>
  </si>
  <si>
    <t>TQ2431</t>
  </si>
  <si>
    <t>TQ2517</t>
  </si>
  <si>
    <t>TQ2611</t>
  </si>
  <si>
    <t>TQ2627</t>
  </si>
  <si>
    <t xml:space="preserve">     brief audit of the data which will include checks on grid references, a list of any records electronically sifted out as requiring descriptions or birds on odd dates and a general set of tables etc.  Please </t>
  </si>
  <si>
    <r>
      <t xml:space="preserve">2)  I will </t>
    </r>
    <r>
      <rPr>
        <b/>
        <sz val="8"/>
        <rFont val="Arial"/>
        <family val="2"/>
      </rPr>
      <t>ALWAYS</t>
    </r>
    <r>
      <rPr>
        <sz val="8"/>
        <rFont val="Arial"/>
      </rPr>
      <t xml:space="preserve"> acknowledge (by e-mail) receipt of records thus if you have not heard from me within a week or two (usually within days if I am not away) then please send again.  I will also return a</t>
    </r>
  </si>
  <si>
    <t xml:space="preserve">    look at this as this may alert you (and me) to any gross errors in the data set (I have received sets of data with the wrong year on records).</t>
  </si>
  <si>
    <t>CF Page</t>
  </si>
  <si>
    <t>DJ Pankhurst</t>
  </si>
  <si>
    <t>BJ Parker</t>
  </si>
  <si>
    <t>Chi. GP Trout Lakes (Pits 21-22)</t>
  </si>
  <si>
    <t>SU8702</t>
  </si>
  <si>
    <t>Chi. GP Vinnetrow (Pit 15)</t>
  </si>
  <si>
    <t>Chi. GP West Trout (Pit 22)</t>
  </si>
  <si>
    <t>Chi. GP Westhampnett East (Pit 1b)</t>
  </si>
  <si>
    <t>Chi. GP Westhampnett North (Pit 1)</t>
  </si>
  <si>
    <t>Ancient Murrelet</t>
  </si>
  <si>
    <t>TQ1115</t>
  </si>
  <si>
    <t>TQ1117</t>
  </si>
  <si>
    <t>TQ1119</t>
  </si>
  <si>
    <t>TQ1219</t>
  </si>
  <si>
    <t>TQ1223</t>
  </si>
  <si>
    <t>TQ1224</t>
  </si>
  <si>
    <t>TQ1303</t>
  </si>
  <si>
    <t>TQ1318</t>
  </si>
  <si>
    <t>TQ1319</t>
  </si>
  <si>
    <t>TQ1320</t>
  </si>
  <si>
    <t>TQ1321</t>
  </si>
  <si>
    <t>TQ1323</t>
  </si>
  <si>
    <t>TQ1324</t>
  </si>
  <si>
    <t>TQ1418</t>
  </si>
  <si>
    <t>TQ1419</t>
  </si>
  <si>
    <t>TQ1420</t>
  </si>
  <si>
    <t>TQ1422</t>
  </si>
  <si>
    <t>TQ1518</t>
  </si>
  <si>
    <t>TQ1520</t>
  </si>
  <si>
    <t>TQ1522</t>
  </si>
  <si>
    <t>TQ1625</t>
  </si>
  <si>
    <t>TQ1430</t>
  </si>
  <si>
    <t>Broadbridge Lower Farm</t>
  </si>
  <si>
    <t>Broadbridge nr Chichester</t>
  </si>
  <si>
    <t>TQ81M</t>
  </si>
  <si>
    <t>TQ81N</t>
  </si>
  <si>
    <t>TQ81P</t>
  </si>
  <si>
    <t>TQ81Q</t>
  </si>
  <si>
    <t>TQ81R</t>
  </si>
  <si>
    <t>TQ81S</t>
  </si>
  <si>
    <t>TQ81T</t>
  </si>
  <si>
    <t>TQ81U</t>
  </si>
  <si>
    <t>TQ81W</t>
  </si>
  <si>
    <t>TQ81X</t>
  </si>
  <si>
    <t>TQ81Y</t>
  </si>
  <si>
    <t>TQ81Z</t>
  </si>
  <si>
    <t>TQ82A</t>
  </si>
  <si>
    <t>TQ82B</t>
  </si>
  <si>
    <t>TQ82C</t>
  </si>
  <si>
    <t>TQ82D</t>
  </si>
  <si>
    <t>TQ82F</t>
  </si>
  <si>
    <t>TQ82G</t>
  </si>
  <si>
    <t>TQ82H</t>
  </si>
  <si>
    <t>TQ82I</t>
  </si>
  <si>
    <t>TQ82K</t>
  </si>
  <si>
    <t>TQ82L</t>
  </si>
  <si>
    <t>TQ82M</t>
  </si>
  <si>
    <t>TQ82N</t>
  </si>
  <si>
    <t>TQ82Q</t>
  </si>
  <si>
    <t>TQ82R</t>
  </si>
  <si>
    <t>TQ82S</t>
  </si>
  <si>
    <t>TQ82T</t>
  </si>
  <si>
    <t>TQ82V</t>
  </si>
  <si>
    <t>TQ82W</t>
  </si>
  <si>
    <t>TQ82X</t>
  </si>
  <si>
    <t>TQ91C</t>
  </si>
  <si>
    <t>TQ91D</t>
  </si>
  <si>
    <t>TQ91E</t>
  </si>
  <si>
    <t>TQ91I</t>
  </si>
  <si>
    <t>TQ91J</t>
  </si>
  <si>
    <t>TQ91N</t>
  </si>
  <si>
    <t>TQ91P</t>
  </si>
  <si>
    <t>TQ91U</t>
  </si>
  <si>
    <t>TQ91Z</t>
  </si>
  <si>
    <t>TQ92A</t>
  </si>
  <si>
    <t>TQ92B</t>
  </si>
  <si>
    <t>TQ92C</t>
  </si>
  <si>
    <t>TQ92F</t>
  </si>
  <si>
    <t>TQ92G</t>
  </si>
  <si>
    <t>TQ92H</t>
  </si>
  <si>
    <t>TQ92K</t>
  </si>
  <si>
    <t>TQ92L</t>
  </si>
  <si>
    <t>TQ92M</t>
  </si>
  <si>
    <t>TQ92Q</t>
  </si>
  <si>
    <t>TQ92R</t>
  </si>
  <si>
    <t>TQ92V</t>
  </si>
  <si>
    <t>TR01E</t>
  </si>
  <si>
    <t>TR02A</t>
  </si>
  <si>
    <t>TV49J</t>
  </si>
  <si>
    <t>TV49P</t>
  </si>
  <si>
    <t>TV49U</t>
  </si>
  <si>
    <t>TV49Y</t>
  </si>
  <si>
    <t>TV49Z</t>
  </si>
  <si>
    <t>TV59D</t>
  </si>
  <si>
    <t>TV59E</t>
  </si>
  <si>
    <t>TV59I</t>
  </si>
  <si>
    <t>TV59J</t>
  </si>
  <si>
    <t>TV59M</t>
  </si>
  <si>
    <t>TV59N</t>
  </si>
  <si>
    <t>TV59P</t>
  </si>
  <si>
    <t>TV59S</t>
  </si>
  <si>
    <t>TV59T</t>
  </si>
  <si>
    <t>TV59U</t>
  </si>
  <si>
    <t>TV59X</t>
  </si>
  <si>
    <t>TV59Y</t>
  </si>
  <si>
    <t>TV59Z</t>
  </si>
  <si>
    <t>TV69E</t>
  </si>
  <si>
    <t>TV69J</t>
  </si>
  <si>
    <t>TQ7521</t>
  </si>
  <si>
    <t>TQ7522</t>
  </si>
  <si>
    <t>TQ7525</t>
  </si>
  <si>
    <t>TQ7526</t>
  </si>
  <si>
    <t>TQ7527</t>
  </si>
  <si>
    <t>TQ7528</t>
  </si>
  <si>
    <t>TQ7611</t>
  </si>
  <si>
    <t>TQ7612</t>
  </si>
  <si>
    <t>TQ7619</t>
  </si>
  <si>
    <t>TQ7623</t>
  </si>
  <si>
    <t>TQ7624</t>
  </si>
  <si>
    <t>TQ7625</t>
  </si>
  <si>
    <t>TQ7626</t>
  </si>
  <si>
    <t>TQ7627</t>
  </si>
  <si>
    <t>TQ7712</t>
  </si>
  <si>
    <t>TQ7714</t>
  </si>
  <si>
    <t>TQ7715</t>
  </si>
  <si>
    <t>TQ7716</t>
  </si>
  <si>
    <t>TQ7717</t>
  </si>
  <si>
    <t>TQ7719</t>
  </si>
  <si>
    <t>TQ7721</t>
  </si>
  <si>
    <t>TQ7722</t>
  </si>
  <si>
    <t>TQ7723</t>
  </si>
  <si>
    <t>TQ7726</t>
  </si>
  <si>
    <t>TQ7808</t>
  </si>
  <si>
    <t>TQ7809</t>
  </si>
  <si>
    <t>TQ7810</t>
  </si>
  <si>
    <t>TQ7811</t>
  </si>
  <si>
    <t>TQ7815</t>
  </si>
  <si>
    <t>TQ7818</t>
  </si>
  <si>
    <t>TQ7821</t>
  </si>
  <si>
    <t>TQ7823</t>
  </si>
  <si>
    <t>TQ7827</t>
  </si>
  <si>
    <t>TQ7908</t>
  </si>
  <si>
    <t>TQ7910</t>
  </si>
  <si>
    <t>TQ7912</t>
  </si>
  <si>
    <t>TQ7914</t>
  </si>
  <si>
    <t>TQ7915</t>
  </si>
  <si>
    <t>TQ7921</t>
  </si>
  <si>
    <t>TQ7922</t>
  </si>
  <si>
    <t>TQ7923</t>
  </si>
  <si>
    <t>TQ7925</t>
  </si>
  <si>
    <t>TQ7926</t>
  </si>
  <si>
    <t>TQ8008</t>
  </si>
  <si>
    <t>TQ8009</t>
  </si>
  <si>
    <t>TQ8016</t>
  </si>
  <si>
    <t>TQ8022</t>
  </si>
  <si>
    <t>TQ8026</t>
  </si>
  <si>
    <t>TQ8110</t>
  </si>
  <si>
    <t>TQ8112</t>
  </si>
  <si>
    <t>TQ8114</t>
  </si>
  <si>
    <t>TQ8116</t>
  </si>
  <si>
    <t>TQ8120</t>
  </si>
  <si>
    <t>TQ8121</t>
  </si>
  <si>
    <t>TQ8122</t>
  </si>
  <si>
    <t>TQ8126</t>
  </si>
  <si>
    <t>TQ8208</t>
  </si>
  <si>
    <t>TQ8209</t>
  </si>
  <si>
    <t>TQ8210</t>
  </si>
  <si>
    <t>TQ8211</t>
  </si>
  <si>
    <t>TQ8213</t>
  </si>
  <si>
    <t>TQ8214</t>
  </si>
  <si>
    <t>TQ8215</t>
  </si>
  <si>
    <t>TQ8216</t>
  </si>
  <si>
    <t>TQ8220</t>
  </si>
  <si>
    <t>TQ8221</t>
  </si>
  <si>
    <t>TQ8224</t>
  </si>
  <si>
    <t>TQ8226</t>
  </si>
  <si>
    <t>TQ8314</t>
  </si>
  <si>
    <t>TQ8317</t>
  </si>
  <si>
    <t>TQ8319</t>
  </si>
  <si>
    <t>TQ8321</t>
  </si>
  <si>
    <t>TQ8322</t>
  </si>
  <si>
    <t>TQ8324</t>
  </si>
  <si>
    <t>TQ8410</t>
  </si>
  <si>
    <t>TQ8412</t>
  </si>
  <si>
    <t>TQ8413</t>
  </si>
  <si>
    <t>TQ8415</t>
  </si>
  <si>
    <t>TQ8416</t>
  </si>
  <si>
    <t>TQ8417</t>
  </si>
  <si>
    <t>TQ8422</t>
  </si>
  <si>
    <t>TQ8423</t>
  </si>
  <si>
    <t>TQ8426</t>
  </si>
  <si>
    <t>TQ8427</t>
  </si>
  <si>
    <t>TQ8514</t>
  </si>
  <si>
    <t>TQ8522</t>
  </si>
  <si>
    <t>TQ8525</t>
  </si>
  <si>
    <t>TQ8527</t>
  </si>
  <si>
    <t>ND Rawlings</t>
  </si>
  <si>
    <t>GM Raynor</t>
  </si>
  <si>
    <t>RC Reavell</t>
  </si>
  <si>
    <t>JP Shaughnessey</t>
  </si>
  <si>
    <t>Bedelands LNR</t>
  </si>
  <si>
    <t>Weirwood Group (via BMM)</t>
  </si>
  <si>
    <t>TQ2519</t>
  </si>
  <si>
    <t>Uckfield Hempstead</t>
  </si>
  <si>
    <t>TQ4821</t>
  </si>
  <si>
    <t>Uckfield Horsted Green</t>
  </si>
  <si>
    <t>TQ4619</t>
  </si>
  <si>
    <t>Uckfield Little Horsted</t>
  </si>
  <si>
    <t>TQ4618</t>
  </si>
  <si>
    <t>Uckfield Palehouse Common</t>
  </si>
  <si>
    <t>TQ4918</t>
  </si>
  <si>
    <t>Uckfield Ringles Cross</t>
  </si>
  <si>
    <t>TQ4722</t>
  </si>
  <si>
    <t>Uckfield Rocks Park</t>
  </si>
  <si>
    <t>TQ4621</t>
  </si>
  <si>
    <t>Uckfield Views Wood</t>
  </si>
  <si>
    <t>Uckfield</t>
  </si>
  <si>
    <t>Udimore Cock Marling</t>
  </si>
  <si>
    <t>TQ8818</t>
  </si>
  <si>
    <t>Udimore Dinglesden</t>
  </si>
  <si>
    <t>TQ8620</t>
  </si>
  <si>
    <t>Udimore Hayes Farm</t>
  </si>
  <si>
    <t>TQ8520</t>
  </si>
  <si>
    <t>Udimore Park Wood</t>
  </si>
  <si>
    <t>TQ8518</t>
  </si>
  <si>
    <t>Udimore Pickdick</t>
  </si>
  <si>
    <t>TQ8418</t>
  </si>
  <si>
    <t>Udimore Sowdens Wood</t>
  </si>
  <si>
    <t>TQ8519</t>
  </si>
  <si>
    <t>Udimore</t>
  </si>
  <si>
    <t>Union Canal E.Guldeford</t>
  </si>
  <si>
    <t>University of Sussex</t>
  </si>
  <si>
    <t>TQ3409</t>
  </si>
  <si>
    <t>TQ396363</t>
  </si>
  <si>
    <t>TQ3936</t>
  </si>
  <si>
    <t>E.Chilt'ton Brookhouse Fm</t>
  </si>
  <si>
    <t>TQ3715</t>
  </si>
  <si>
    <t>E.Grinstd Hammerwood Pond</t>
  </si>
  <si>
    <t>TQ4339</t>
  </si>
  <si>
    <t>Earnley Easton Farm</t>
  </si>
  <si>
    <t>Earnley Grange Farm</t>
  </si>
  <si>
    <t>SZ8296</t>
  </si>
  <si>
    <t>Earnley</t>
  </si>
  <si>
    <t>Eartham Folly</t>
  </si>
  <si>
    <t>SU9509</t>
  </si>
  <si>
    <t>Eartham Gt Ballard School</t>
  </si>
  <si>
    <t>SU9309</t>
  </si>
  <si>
    <t>Eartham Woods</t>
  </si>
  <si>
    <t>Eartham</t>
  </si>
  <si>
    <t>Easebourne Great Common</t>
  </si>
  <si>
    <t>SU8824</t>
  </si>
  <si>
    <t>Easebourne North Heath</t>
  </si>
  <si>
    <t>SU8924</t>
  </si>
  <si>
    <t>Easebourne nr Midhurst</t>
  </si>
  <si>
    <t>SU8922</t>
  </si>
  <si>
    <t>Easebourne Whitters Copse</t>
  </si>
  <si>
    <t>SU9024</t>
  </si>
  <si>
    <t>Easebrne Rotherfield Pond</t>
  </si>
  <si>
    <t>SU8822</t>
  </si>
  <si>
    <t>East Ashling Oakwood Hse</t>
  </si>
  <si>
    <t>SU8206</t>
  </si>
  <si>
    <t>East Ashling</t>
  </si>
  <si>
    <t>SU8207</t>
  </si>
  <si>
    <t>East Brighton Golf Course</t>
  </si>
  <si>
    <t>East Chidham (Ch)</t>
  </si>
  <si>
    <t>East Chiltington</t>
  </si>
  <si>
    <t>TQ3714</t>
  </si>
  <si>
    <t>East Dean (East Sussex)</t>
  </si>
  <si>
    <t>TV5597</t>
  </si>
  <si>
    <t>East Dean (West Sussex)</t>
  </si>
  <si>
    <t>SU9111</t>
  </si>
  <si>
    <t>SU9211</t>
  </si>
  <si>
    <t>TQ81C</t>
  </si>
  <si>
    <t>TQ81D</t>
  </si>
  <si>
    <t>TQ81E</t>
  </si>
  <si>
    <t>TQ81F</t>
  </si>
  <si>
    <t>TQ81G</t>
  </si>
  <si>
    <t>TQ81H</t>
  </si>
  <si>
    <t>TQ81I</t>
  </si>
  <si>
    <t>TQ81J</t>
  </si>
  <si>
    <t>TQ81K</t>
  </si>
  <si>
    <t>TQ81L</t>
  </si>
  <si>
    <t>Sussex - unknown or undisclosed</t>
  </si>
  <si>
    <t>Venus Wood (West Dean Woods)</t>
  </si>
  <si>
    <t>Vinehall Barnes Wood</t>
  </si>
  <si>
    <t>West Heath Common</t>
  </si>
  <si>
    <t>West Marden Markwells Wood</t>
  </si>
  <si>
    <t>AJ Allaway</t>
  </si>
  <si>
    <t>MF Austin</t>
  </si>
  <si>
    <t>PA Badger</t>
  </si>
  <si>
    <t>GR Bagnell</t>
  </si>
  <si>
    <t>JD Barber</t>
  </si>
  <si>
    <t>PA Beckett</t>
  </si>
  <si>
    <t>VP Bentley</t>
  </si>
  <si>
    <t>AJ Benton</t>
  </si>
  <si>
    <t>JM Birdsey</t>
  </si>
  <si>
    <t>SG Bolton</t>
  </si>
  <si>
    <t>RM Bond (Bob)</t>
  </si>
  <si>
    <t>RV Bond (Rose)</t>
  </si>
  <si>
    <t>Ardingly North Woods</t>
  </si>
  <si>
    <t>Blackbush near Stoughton</t>
  </si>
  <si>
    <t>Hastings Park Wood (North)</t>
  </si>
  <si>
    <t>TQ8113</t>
  </si>
  <si>
    <t>Hastings Park Wood (West)</t>
  </si>
  <si>
    <t>TQ7711</t>
  </si>
  <si>
    <t>Haywards Heath Sugworth Wood</t>
  </si>
  <si>
    <t>TQ3901</t>
  </si>
  <si>
    <t>Redford Older Hill &amp; Footway Copse</t>
  </si>
  <si>
    <t>Saxonbury Wood &amp; Hill</t>
  </si>
  <si>
    <t>TQ5733</t>
  </si>
  <si>
    <t>Scaynes Hill Costells Wood</t>
  </si>
  <si>
    <t>Staplefield Rowlands Wood</t>
  </si>
  <si>
    <t>Widney Brooks (North Greatham Bdge)</t>
  </si>
  <si>
    <t>Macaronesian Shearwater</t>
  </si>
  <si>
    <t>European Storm-petrel</t>
  </si>
  <si>
    <t>Great Cormorant</t>
  </si>
  <si>
    <t>Lesser Canada Goose</t>
  </si>
  <si>
    <t>Common Shelduck</t>
  </si>
  <si>
    <t>Eurasian Wigeon</t>
  </si>
  <si>
    <t>Eurasian Teal</t>
  </si>
  <si>
    <t>Common Pochard</t>
  </si>
  <si>
    <t>Greater Scaup</t>
  </si>
  <si>
    <t>Common Eider</t>
  </si>
  <si>
    <t>White-winged Scoter</t>
  </si>
  <si>
    <t>Shelduck Survey</t>
  </si>
  <si>
    <t>Wildpark Advisory Group</t>
  </si>
  <si>
    <t>Steyning Ringing Group</t>
  </si>
  <si>
    <t>Corn Bunting Svy 93/94</t>
  </si>
  <si>
    <t>Inland Water Svy (SWMH)</t>
  </si>
  <si>
    <t>Bill Hyde Research (Grey Wag)</t>
  </si>
  <si>
    <t>Pevensey Surveys 1987</t>
  </si>
  <si>
    <t>Rye Harbour LNR Records</t>
  </si>
  <si>
    <t>Confidential Records</t>
  </si>
  <si>
    <t>Grey Wagtail Survey 93/4</t>
  </si>
  <si>
    <t>Ashdown Forest Bird Group</t>
  </si>
  <si>
    <t>Pagham Harbour LNR</t>
  </si>
  <si>
    <t>Summer Goose Svy(RRG)</t>
  </si>
  <si>
    <t>National Trust</t>
  </si>
  <si>
    <t>GF Hillyer</t>
  </si>
  <si>
    <t>DG Hughes</t>
  </si>
  <si>
    <t>SC Johnstone</t>
  </si>
  <si>
    <t>PN Paul</t>
  </si>
  <si>
    <t>DL Pettet</t>
  </si>
  <si>
    <t xml:space="preserve">       Actual Count (not my choice) - the choices are noted on the prompt and in most instance will be used by those compiling records (MT is regularly used for sea-watch month totals).  The option </t>
  </si>
  <si>
    <t xml:space="preserve">       P has not been employed much but this allows records to be submitted when a species is noted as present but not counted.  This option has particular use in the breeding season to acknowledge</t>
  </si>
  <si>
    <t>Horsham Bensons Farm</t>
  </si>
  <si>
    <t>TQ2033</t>
  </si>
  <si>
    <t>Horsham Christs Hospital</t>
  </si>
  <si>
    <t>TQ1428</t>
  </si>
  <si>
    <t>Horsham Denne Park</t>
  </si>
  <si>
    <t>Horsham Doomsday Green</t>
  </si>
  <si>
    <t>TQ1929</t>
  </si>
  <si>
    <t>Horsham Hornbrook</t>
  </si>
  <si>
    <t>Horsham Leechpool Woods</t>
  </si>
  <si>
    <t>TQ1931</t>
  </si>
  <si>
    <t>Horsham North Heath</t>
  </si>
  <si>
    <t>TQ1832</t>
  </si>
  <si>
    <t>Horsham Oakhill</t>
  </si>
  <si>
    <t>Ashdown Duddleswell</t>
  </si>
  <si>
    <t>TQ4627</t>
  </si>
  <si>
    <t>Ashdown Ellisons Pond</t>
  </si>
  <si>
    <t>TQ4628</t>
  </si>
  <si>
    <t>Ashdown Fairwarp</t>
  </si>
  <si>
    <t>TQ4726</t>
  </si>
  <si>
    <t>Ashdown Five Hundred Acre</t>
  </si>
  <si>
    <t>Ashdown Fords Green</t>
  </si>
  <si>
    <t>TQ4427</t>
  </si>
  <si>
    <t>Ashdown Forest Blackhill</t>
  </si>
  <si>
    <t>TQ4730</t>
  </si>
  <si>
    <t>Ashdown Forest Centre</t>
  </si>
  <si>
    <t>TQ433323</t>
  </si>
  <si>
    <t>Ashdown Forest Crows Nest</t>
  </si>
  <si>
    <t>Ashdown Forest Hollies</t>
  </si>
  <si>
    <t>TQ4528</t>
  </si>
  <si>
    <t>Ashdown Forest Kidds Hill</t>
  </si>
  <si>
    <t>TQ4532</t>
  </si>
  <si>
    <t>Ashdown Forest</t>
  </si>
  <si>
    <t>Ashdown Four Counties</t>
  </si>
  <si>
    <t>TQ4631</t>
  </si>
  <si>
    <t>Records to save</t>
  </si>
  <si>
    <t>Check above data complete and correct</t>
  </si>
  <si>
    <t>Record type</t>
  </si>
  <si>
    <t>Grid</t>
  </si>
  <si>
    <t>Validation lists</t>
  </si>
  <si>
    <t>TQ9417</t>
  </si>
  <si>
    <t>Rye SSSI Horseshoe Pool</t>
  </si>
  <si>
    <t>TQ921164</t>
  </si>
  <si>
    <t>Rye SSSI Long Pit Watts</t>
  </si>
  <si>
    <t>TQ926172</t>
  </si>
  <si>
    <t>Rye SSSI Long Pit</t>
  </si>
  <si>
    <t>TQ927176</t>
  </si>
  <si>
    <t>Rye SSSI Narrow Pit</t>
  </si>
  <si>
    <t>TQ9318</t>
  </si>
  <si>
    <t>Rye SSSI New Narrow Pit</t>
  </si>
  <si>
    <t>TQ936185</t>
  </si>
  <si>
    <t>Rye SSSI Nook Meadows</t>
  </si>
  <si>
    <t>Please remember the more complete the record the more value it may prove to be, not only in creating the Sussex Bird Report but also in the generation of reports for conservation &amp; research.</t>
  </si>
  <si>
    <t xml:space="preserve">         d) Enter - completes current cell and moves down the column</t>
  </si>
  <si>
    <t>Brief description of the fields (columns) - for all the alpha codes either case is acceptable thus caps lock best left OFF</t>
  </si>
  <si>
    <t>Icklesham Broad Street</t>
  </si>
  <si>
    <t>TQ8616</t>
  </si>
  <si>
    <t>Stubbs Copse (West Dean Woods)</t>
  </si>
  <si>
    <t>TQ2019</t>
  </si>
  <si>
    <t>TQ2204</t>
  </si>
  <si>
    <t>TQ2107</t>
  </si>
  <si>
    <t>TQ2105</t>
  </si>
  <si>
    <t>SU9809</t>
  </si>
  <si>
    <t>TQ2112</t>
  </si>
  <si>
    <t>SU7408</t>
  </si>
  <si>
    <t>TQ1427</t>
  </si>
  <si>
    <t>TQ2405</t>
  </si>
  <si>
    <t>TQ4317</t>
  </si>
  <si>
    <t>TQ7708</t>
  </si>
  <si>
    <t>TQ2231</t>
  </si>
  <si>
    <t>TQ2030</t>
  </si>
  <si>
    <t>TQ7909</t>
  </si>
  <si>
    <t>SU7511</t>
  </si>
  <si>
    <t>TQ1912</t>
  </si>
  <si>
    <t>TQ1710</t>
  </si>
  <si>
    <t>TQ0814</t>
  </si>
  <si>
    <t>SU7304</t>
  </si>
  <si>
    <t>TQ4001</t>
  </si>
  <si>
    <t>SU7601</t>
  </si>
  <si>
    <t>SU7700</t>
  </si>
  <si>
    <t>SU7503</t>
  </si>
  <si>
    <t>SU7602</t>
  </si>
  <si>
    <t>TQ6930</t>
  </si>
  <si>
    <t>TQ2733</t>
  </si>
  <si>
    <t>TQ9020</t>
  </si>
  <si>
    <t>TQ4906</t>
  </si>
  <si>
    <t>TQ4721</t>
  </si>
  <si>
    <t>TQ8618</t>
  </si>
  <si>
    <t>SU8001</t>
  </si>
  <si>
    <t>TQ4313</t>
  </si>
  <si>
    <t>SU9513</t>
  </si>
  <si>
    <t>SU7201</t>
  </si>
  <si>
    <t>TQ5113</t>
  </si>
  <si>
    <t>SU9606</t>
  </si>
  <si>
    <t>TQ1732</t>
  </si>
  <si>
    <t>TQ1632</t>
  </si>
  <si>
    <t>TQ0307</t>
  </si>
  <si>
    <t>TQ2526</t>
  </si>
  <si>
    <t>TQ0115</t>
  </si>
  <si>
    <t>TQ3834</t>
  </si>
  <si>
    <t>SU7802</t>
  </si>
  <si>
    <t>SU7618</t>
  </si>
  <si>
    <t>SU7713</t>
  </si>
  <si>
    <t>SU9912</t>
  </si>
  <si>
    <t>SU8515</t>
  </si>
  <si>
    <t>TQ8726</t>
  </si>
  <si>
    <t>TQ9115</t>
  </si>
  <si>
    <t>TQ9017</t>
  </si>
  <si>
    <t>TQ1512</t>
  </si>
  <si>
    <t>TQ9025</t>
  </si>
  <si>
    <t>TQ3505</t>
  </si>
  <si>
    <t>TQ3233</t>
  </si>
  <si>
    <t>TQ1402</t>
  </si>
  <si>
    <t>TQ1104</t>
  </si>
  <si>
    <t>TQ1603</t>
  </si>
  <si>
    <t>Addition record fields</t>
  </si>
  <si>
    <t>Grid Ref</t>
  </si>
  <si>
    <t>Heathfield</t>
  </si>
  <si>
    <t>Heighton Hill nr Newhaven</t>
  </si>
  <si>
    <t>TQ4703</t>
  </si>
  <si>
    <t>Hellingly Hackhurst Farm</t>
  </si>
  <si>
    <t>TQ5612</t>
  </si>
  <si>
    <t>Hellingly Holmbush</t>
  </si>
  <si>
    <t>TQ5813</t>
  </si>
  <si>
    <t>Hellingly Hospital</t>
  </si>
  <si>
    <t>TQ5912</t>
  </si>
  <si>
    <t>Lodsworth Common</t>
  </si>
  <si>
    <t>SU9224</t>
  </si>
  <si>
    <t>Lodsworth Gosdenheath</t>
  </si>
  <si>
    <t>SU9222</t>
  </si>
  <si>
    <t>Lodsworth Half Way Bridge</t>
  </si>
  <si>
    <t>SU9322</t>
  </si>
  <si>
    <t>Lodsworth Lords Wood</t>
  </si>
  <si>
    <t>SU9324</t>
  </si>
  <si>
    <t>Lodsworth Moorland Farm</t>
  </si>
  <si>
    <t>SU9221</t>
  </si>
  <si>
    <t>Lodsworth River Park Farm</t>
  </si>
  <si>
    <t>SU9425</t>
  </si>
  <si>
    <t>Lodsworth Vining Rough</t>
  </si>
  <si>
    <t>SU9124</t>
  </si>
  <si>
    <t>Lodsworth</t>
  </si>
  <si>
    <t>SU9223</t>
  </si>
  <si>
    <t>Long Wood nr Balcombe</t>
  </si>
  <si>
    <t>Longcopse Hill Westbourne</t>
  </si>
  <si>
    <t>SU7508</t>
  </si>
  <si>
    <t>Lords Common nr Henley</t>
  </si>
  <si>
    <t>SU8725</t>
  </si>
  <si>
    <t>Lower Adur Valley</t>
  </si>
  <si>
    <t>Lower Beeding Furnace Pnd</t>
  </si>
  <si>
    <t>Lower Beeding Newells Lke</t>
  </si>
  <si>
    <t>TQ209270</t>
  </si>
  <si>
    <t>Lower Beeding</t>
  </si>
  <si>
    <t>TQ2227</t>
  </si>
  <si>
    <t>Lower Chichester Channel</t>
  </si>
  <si>
    <t>Lower Dicker</t>
  </si>
  <si>
    <t>TQ5611</t>
  </si>
  <si>
    <t>Lower Elsted</t>
  </si>
  <si>
    <t>Lower Horsebridge</t>
  </si>
  <si>
    <t>TQ5711</t>
  </si>
  <si>
    <t>Lower Ouse Valley</t>
  </si>
  <si>
    <t>Lower Standean Chattri Memorial</t>
  </si>
  <si>
    <t>TQ3011</t>
  </si>
  <si>
    <t>Lower Standean</t>
  </si>
  <si>
    <t>TQ3111</t>
  </si>
  <si>
    <t>Loxwood Brewhurst Mill</t>
  </si>
  <si>
    <t>TQ0431</t>
  </si>
  <si>
    <t>Loxwood Hale</t>
  </si>
  <si>
    <t>TQ0631</t>
  </si>
  <si>
    <t>Crabtree Hookland Farm</t>
  </si>
  <si>
    <t>Crabtree Round Wood</t>
  </si>
  <si>
    <t>Crabtree</t>
  </si>
  <si>
    <t>Cuckfield Beech Farm</t>
  </si>
  <si>
    <t>Cuckfield New England Wood</t>
  </si>
  <si>
    <t>Cuckfield Whitemans Green</t>
  </si>
  <si>
    <t>East Wittering Stubcroft Fm</t>
  </si>
  <si>
    <t>Eridge SWT Reserve</t>
  </si>
  <si>
    <t>TQ553360</t>
  </si>
  <si>
    <t>Glynde Level</t>
  </si>
  <si>
    <t>Guestling Thorn</t>
  </si>
  <si>
    <t>Hailsham Nobodys Wood</t>
  </si>
  <si>
    <t>Handcross Cow Wood</t>
  </si>
  <si>
    <t>Hawkenbury High Wood</t>
  </si>
  <si>
    <t>TQ6038</t>
  </si>
  <si>
    <t>Marden Phillis Wood</t>
  </si>
  <si>
    <t>Newhaven East Pier</t>
  </si>
  <si>
    <t>Newick Founthill &amp; Wood</t>
  </si>
  <si>
    <t>Oving The Rookery</t>
  </si>
  <si>
    <t>Pagham Mill Farm</t>
  </si>
  <si>
    <t>Punnetts Town Three Cups Corner</t>
  </si>
  <si>
    <t>Rose Green Sefter Farm</t>
  </si>
  <si>
    <t>Rusper Horsegills Wood</t>
  </si>
  <si>
    <t>Rye SSSI Nook Meadows Pits</t>
  </si>
  <si>
    <t>Slaugham Place Farm</t>
  </si>
  <si>
    <t>Snaylham Farm nr Icklesham</t>
  </si>
  <si>
    <t>Stoughton Wildham Wood</t>
  </si>
  <si>
    <t>Sussex - county summary</t>
  </si>
  <si>
    <t>Tortington Wood</t>
  </si>
  <si>
    <t>Udimore Court Lodge Fm</t>
  </si>
  <si>
    <t>Waltham Brooks</t>
  </si>
  <si>
    <t>Warninglid Barlands Farm</t>
  </si>
  <si>
    <t>Warninglid Slatehouse Farm</t>
  </si>
  <si>
    <t>Winchelsea Crutches Fm</t>
  </si>
  <si>
    <t>Worthing West Tarring</t>
  </si>
  <si>
    <t>SU70K</t>
  </si>
  <si>
    <t>SU70L</t>
  </si>
  <si>
    <t>SU70M</t>
  </si>
  <si>
    <t>SU70N</t>
  </si>
  <si>
    <t>SU70P</t>
  </si>
  <si>
    <t>SU70Q</t>
  </si>
  <si>
    <t>SU70R</t>
  </si>
  <si>
    <t>SU70S</t>
  </si>
  <si>
    <t>SU70T</t>
  </si>
  <si>
    <t>SU70U</t>
  </si>
  <si>
    <t>SU70V</t>
  </si>
  <si>
    <t>SU70W</t>
  </si>
  <si>
    <t>SU70X</t>
  </si>
  <si>
    <t>SU70Y</t>
  </si>
  <si>
    <t>SU70Z</t>
  </si>
  <si>
    <t>SU71F</t>
  </si>
  <si>
    <t>SU71K</t>
  </si>
  <si>
    <t>SU71L</t>
  </si>
  <si>
    <t>SU71M</t>
  </si>
  <si>
    <t>SU71N</t>
  </si>
  <si>
    <t>SU71P</t>
  </si>
  <si>
    <t>SU71Q</t>
  </si>
  <si>
    <t>SU71R</t>
  </si>
  <si>
    <t>SU71S</t>
  </si>
  <si>
    <t>SU71T</t>
  </si>
  <si>
    <t>SU71U</t>
  </si>
  <si>
    <t>SU71V</t>
  </si>
  <si>
    <t>SU71W</t>
  </si>
  <si>
    <t>SU71X</t>
  </si>
  <si>
    <t>SU71Y</t>
  </si>
  <si>
    <t>SU71Z</t>
  </si>
  <si>
    <t>SU72Q</t>
  </si>
  <si>
    <t>SU72R</t>
  </si>
  <si>
    <t>SU72S</t>
  </si>
  <si>
    <t>SU72V</t>
  </si>
  <si>
    <t>SU72W</t>
  </si>
  <si>
    <t>SU72X</t>
  </si>
  <si>
    <t>SU72Y</t>
  </si>
  <si>
    <t>SU80A</t>
  </si>
  <si>
    <t>SU80B</t>
  </si>
  <si>
    <t>SU80C</t>
  </si>
  <si>
    <t>SU80D</t>
  </si>
  <si>
    <t>SU80E</t>
  </si>
  <si>
    <t>SU80F</t>
  </si>
  <si>
    <t>SU80G</t>
  </si>
  <si>
    <t>SU80H</t>
  </si>
  <si>
    <t>SU80I</t>
  </si>
  <si>
    <t>SU80J</t>
  </si>
  <si>
    <t>SU80K</t>
  </si>
  <si>
    <t>SU80L</t>
  </si>
  <si>
    <t>SU80M</t>
  </si>
  <si>
    <t>SU80N</t>
  </si>
  <si>
    <t>SU80P</t>
  </si>
  <si>
    <t>SU80Q</t>
  </si>
  <si>
    <t>SU80R</t>
  </si>
  <si>
    <t>SU80S</t>
  </si>
  <si>
    <t>SU80T</t>
  </si>
  <si>
    <t>SU80U</t>
  </si>
  <si>
    <t>SU80V</t>
  </si>
  <si>
    <t>SU80W</t>
  </si>
  <si>
    <t>SU80X</t>
  </si>
  <si>
    <t>SU80Y</t>
  </si>
  <si>
    <t>SU80Z</t>
  </si>
  <si>
    <t>SU81A</t>
  </si>
  <si>
    <t>SU81B</t>
  </si>
  <si>
    <t>SU81C</t>
  </si>
  <si>
    <t>SU81D</t>
  </si>
  <si>
    <t>SU81E</t>
  </si>
  <si>
    <t>SU81F</t>
  </si>
  <si>
    <t>SU81G</t>
  </si>
  <si>
    <t>SU81H</t>
  </si>
  <si>
    <t>SU81I</t>
  </si>
  <si>
    <t>SU81J</t>
  </si>
  <si>
    <t>SU81K</t>
  </si>
  <si>
    <t>SU81L</t>
  </si>
  <si>
    <t>SU81M</t>
  </si>
  <si>
    <t>SU81N</t>
  </si>
  <si>
    <t>SU81P</t>
  </si>
  <si>
    <t>SU81Q</t>
  </si>
  <si>
    <t>SU81R</t>
  </si>
  <si>
    <t>SU81S</t>
  </si>
  <si>
    <t>SU81T</t>
  </si>
  <si>
    <t>SU81U</t>
  </si>
  <si>
    <t>SU81V</t>
  </si>
  <si>
    <t>SU81W</t>
  </si>
  <si>
    <t>SU81X</t>
  </si>
  <si>
    <t>SU81Y</t>
  </si>
  <si>
    <t>TQ3801</t>
  </si>
  <si>
    <t>SZ8394</t>
  </si>
  <si>
    <t>SZ8593</t>
  </si>
  <si>
    <t>TQ4123</t>
  </si>
  <si>
    <t>SU8110</t>
  </si>
  <si>
    <t>SU9925</t>
  </si>
  <si>
    <t>TQ1607</t>
  </si>
  <si>
    <t>SU8730</t>
  </si>
  <si>
    <t>TQ3424</t>
  </si>
  <si>
    <t>TQ3524</t>
  </si>
  <si>
    <t>TQ0301</t>
  </si>
  <si>
    <t>TQ0534</t>
  </si>
  <si>
    <t>SU8831</t>
  </si>
  <si>
    <t>SU9700</t>
  </si>
  <si>
    <t>SU9021</t>
  </si>
  <si>
    <t>TR0017</t>
  </si>
  <si>
    <t>TQ7218</t>
  </si>
  <si>
    <t>TQ5832</t>
  </si>
  <si>
    <t>TV4499</t>
  </si>
  <si>
    <t>TQ6805</t>
  </si>
  <si>
    <t>SU7302</t>
  </si>
  <si>
    <t>SU8116</t>
  </si>
  <si>
    <t>SU7204</t>
  </si>
  <si>
    <t>SU7705</t>
  </si>
  <si>
    <t>SU9005</t>
  </si>
  <si>
    <t>SZ8696</t>
  </si>
  <si>
    <t>SZ8796</t>
  </si>
  <si>
    <t>TQ0614</t>
  </si>
  <si>
    <t>TQ0808</t>
  </si>
  <si>
    <t>TQ4101</t>
  </si>
  <si>
    <t>TQ2532</t>
  </si>
  <si>
    <t>TQ8723</t>
  </si>
  <si>
    <t>SU9721</t>
  </si>
  <si>
    <t>SU9624</t>
  </si>
  <si>
    <t>TQ7008</t>
  </si>
  <si>
    <t>TQ6503</t>
  </si>
  <si>
    <t>TQ6504</t>
  </si>
  <si>
    <t>TQ6107</t>
  </si>
  <si>
    <t>TQ6006</t>
  </si>
  <si>
    <t>TQ6205</t>
  </si>
  <si>
    <t>TQ6806</t>
  </si>
  <si>
    <t>TQ6208</t>
  </si>
  <si>
    <t>TQ6605</t>
  </si>
  <si>
    <t>TQ6306</t>
  </si>
  <si>
    <t>TQ6607</t>
  </si>
  <si>
    <t>TQ6010</t>
  </si>
  <si>
    <t>SU9931</t>
  </si>
  <si>
    <t>TQ9121</t>
  </si>
  <si>
    <t>TQ70 10km (Bexhill)</t>
  </si>
  <si>
    <t>TQ70</t>
  </si>
  <si>
    <t>TQ71 10km (Battle)</t>
  </si>
  <si>
    <t>TQ71</t>
  </si>
  <si>
    <t>TQ72 10km (Robertsbridge)</t>
  </si>
  <si>
    <t>TQ72</t>
  </si>
  <si>
    <t>TQ73 10km (Flimwell - mostly Kent)</t>
  </si>
  <si>
    <t>TQ73</t>
  </si>
  <si>
    <t>TQ80 10km (Hastings beach)</t>
  </si>
  <si>
    <t>TQ80</t>
  </si>
  <si>
    <t>TQ81 10km (Hastings/Icklesham)</t>
  </si>
  <si>
    <t>TQ81</t>
  </si>
  <si>
    <t>TQ82 10km (Northiam/Beckley)</t>
  </si>
  <si>
    <t>TQ82</t>
  </si>
  <si>
    <t>TQ91 10km (Rye Bay)</t>
  </si>
  <si>
    <t>TQ92 10km (East Guldeford)</t>
  </si>
  <si>
    <t>TR01 10km (Denge - mostly Kent)</t>
  </si>
  <si>
    <t>TR01</t>
  </si>
  <si>
    <t>TR02 10km (Lydd - mainly Kent)</t>
  </si>
  <si>
    <t>TR02</t>
  </si>
  <si>
    <t>TV49 10km (Newhaven/Seaford)</t>
  </si>
  <si>
    <t>TV49</t>
  </si>
  <si>
    <t>TV59 10km (Beachy Head/Cuckmere)</t>
  </si>
  <si>
    <t>TV59</t>
  </si>
  <si>
    <t>TV69 10km (Eastbourne)</t>
  </si>
  <si>
    <t>TV69</t>
  </si>
  <si>
    <t>Vinehall Fern Wood</t>
  </si>
  <si>
    <t>WT</t>
  </si>
  <si>
    <t>WW</t>
  </si>
  <si>
    <t>WX</t>
  </si>
  <si>
    <t>WY</t>
  </si>
  <si>
    <t>Y.</t>
  </si>
  <si>
    <t>YG</t>
  </si>
  <si>
    <t>YW</t>
  </si>
  <si>
    <t>Crane</t>
  </si>
  <si>
    <t>Buzzard</t>
  </si>
  <si>
    <t>Cormorant</t>
  </si>
  <si>
    <t>Chiffchaff</t>
  </si>
  <si>
    <t>Corncrake</t>
  </si>
  <si>
    <t>Cuckoo</t>
  </si>
  <si>
    <t>Common Gull</t>
  </si>
  <si>
    <t>Coot</t>
  </si>
  <si>
    <t>Curlew</t>
  </si>
  <si>
    <t>Eider</t>
  </si>
  <si>
    <t>Mealy Redpoll</t>
  </si>
  <si>
    <t>Goldeneye</t>
  </si>
  <si>
    <t>Golden Plover</t>
  </si>
  <si>
    <t>Guillemot</t>
  </si>
  <si>
    <t>Honey Buzzard</t>
  </si>
  <si>
    <t>ArunWWT Ramsar Island/large lagoonrape</t>
  </si>
  <si>
    <t>ArunWWT Scrape Hide/Little lagoon</t>
  </si>
  <si>
    <t>ArunWWT Trout Fm/Mill strm outflow</t>
  </si>
  <si>
    <t>TQ018077</t>
  </si>
  <si>
    <t>ArunWWT Visitor Cnt/Entrance Lakes</t>
  </si>
  <si>
    <t>ArunWWT Wetlands Discovery Centre</t>
  </si>
  <si>
    <t>ArunWWT Wetlands Discovery Reeds</t>
  </si>
  <si>
    <t>Ashdown Dumpys Car Park</t>
  </si>
  <si>
    <t>Ashdown West Chase</t>
  </si>
  <si>
    <t>Beachy Head Chat Vale/Shooters Btm</t>
  </si>
  <si>
    <t>Bedham Hammonds Wood</t>
  </si>
  <si>
    <t>Bells Yew Green Griggs Wood</t>
  </si>
  <si>
    <t>Binsted Brickkiln Copse</t>
  </si>
  <si>
    <t>Brede Hare Farm</t>
  </si>
  <si>
    <t>Cowfold Chates Farm</t>
  </si>
  <si>
    <t>Cowfold Gratwicke Farm</t>
  </si>
  <si>
    <t>TQ272344</t>
  </si>
  <si>
    <t>Tillingham Valley nr Rye</t>
  </si>
  <si>
    <t>Tillington Little Common</t>
  </si>
  <si>
    <t>SU9421</t>
  </si>
  <si>
    <t>Tillington nr Petworth</t>
  </si>
  <si>
    <t>SU9521</t>
  </si>
  <si>
    <t>Tilton Bottom nr Firle</t>
  </si>
  <si>
    <t>TQ4805</t>
  </si>
  <si>
    <t xml:space="preserve">     to the data-base if you watch a location regularly or you feel your records would justify a new site.  Site code can be found in the sheet Look-ups by using the FIND facility.  Enter 0 if no appropriate</t>
  </si>
  <si>
    <t xml:space="preserve">     code is available and ensure the name (as on OS map or OS Street Atlas) is in the notes and the correct GR in the correct field.</t>
  </si>
  <si>
    <t xml:space="preserve">     This code can be found, like the others, by using the FIND facility in the worksheet Look-ups.  If using listings the number is the Euring code without the preceeding 0.</t>
  </si>
  <si>
    <t>Maynards Green Runtington</t>
  </si>
  <si>
    <t>TQ5819</t>
  </si>
  <si>
    <t>Maynards Green</t>
  </si>
  <si>
    <t>TQ5818</t>
  </si>
  <si>
    <t>Maynards Grn Grantley Fm</t>
  </si>
  <si>
    <t>Maynards Grn Sapperton Wd</t>
  </si>
  <si>
    <t>Mengham (Hants) (Ch)</t>
  </si>
  <si>
    <t>Mengham Rythe Channl (Ch)</t>
  </si>
  <si>
    <t>SZ7499</t>
  </si>
  <si>
    <t>Merston nr Chichester</t>
  </si>
  <si>
    <t>SU8903</t>
  </si>
  <si>
    <t>Michelham Priory</t>
  </si>
  <si>
    <t>TQ5509</t>
  </si>
  <si>
    <t>Mid Lavant Huntersrace Fm</t>
  </si>
  <si>
    <t>SU8507</t>
  </si>
  <si>
    <t>Mid Lavant</t>
  </si>
  <si>
    <t>SU8508</t>
  </si>
  <si>
    <t>Mid-Sussex Golf Course</t>
  </si>
  <si>
    <t>TQ3416</t>
  </si>
  <si>
    <t>Middle Farm nr West Firle</t>
  </si>
  <si>
    <t>TQ4807</t>
  </si>
  <si>
    <t>Middleton-on-Sea</t>
  </si>
  <si>
    <t>Midhst Old Buddington Fm</t>
  </si>
  <si>
    <t>SU8823</t>
  </si>
  <si>
    <t>Midhurst Common</t>
  </si>
  <si>
    <t>SU8721</t>
  </si>
  <si>
    <t>Midhurst Cowdray Park</t>
  </si>
  <si>
    <t>Midhurst Dunford Grvl Pit Midhst</t>
  </si>
  <si>
    <t>Bconf$</t>
  </si>
  <si>
    <t>Site$</t>
  </si>
  <si>
    <t>Spec$</t>
  </si>
  <si>
    <t>Find$</t>
  </si>
  <si>
    <t>Source$</t>
  </si>
  <si>
    <t>Before changing site and date information please transfer the completed records in the torquoise matrix (X9:AR53) into the Record Store sheet</t>
  </si>
  <si>
    <t>The data in the  torquoise matrix is that, in the correct sequence, for importing into CoBRA.  Please select the area of records used by highlighting all (AR4:BL??); edit-copy (right mouse click copy)</t>
  </si>
  <si>
    <t xml:space="preserve">and then paste (edit-paste-special-values) into a new Excel sheet to send via e-mail to data-manager at end of year.  Records can be stored in Record store until year end. </t>
  </si>
  <si>
    <t>TQ6809</t>
  </si>
  <si>
    <t>TQ1729</t>
  </si>
  <si>
    <t>TQ2706</t>
  </si>
  <si>
    <t>TQ2805</t>
  </si>
  <si>
    <t>SU9118</t>
  </si>
  <si>
    <t>SU8601</t>
  </si>
  <si>
    <t>TQ4405</t>
  </si>
  <si>
    <t>TQ9818</t>
  </si>
  <si>
    <t>Chailey Cinder Farm</t>
  </si>
  <si>
    <t>TQ4019</t>
  </si>
  <si>
    <t>Chailey Commons</t>
  </si>
  <si>
    <t>TQ3820</t>
  </si>
  <si>
    <t>Chailey Godleys Green</t>
  </si>
  <si>
    <t>TQ371199</t>
  </si>
  <si>
    <t>Chailey Great Noven Farm</t>
  </si>
  <si>
    <t>TQ3822</t>
  </si>
  <si>
    <t>Chailey Heritage</t>
  </si>
  <si>
    <t>TQ3922</t>
  </si>
  <si>
    <t>Chailey Island Ponds</t>
  </si>
  <si>
    <t>TQ3819</t>
  </si>
  <si>
    <t>Chailey Lane End Common</t>
  </si>
  <si>
    <t>TQ4022</t>
  </si>
  <si>
    <t>Southwater The Chase</t>
  </si>
  <si>
    <t>TQ1426</t>
  </si>
  <si>
    <t>Southwater Trawlers Farm</t>
  </si>
  <si>
    <t>TQ1424</t>
  </si>
  <si>
    <t>Southwater Two Mile Ash</t>
  </si>
  <si>
    <t>Southwater</t>
  </si>
  <si>
    <t>Southwick Beach</t>
  </si>
  <si>
    <t>Southwick Canal</t>
  </si>
  <si>
    <t>Southwick Hill</t>
  </si>
  <si>
    <t>TQ2307</t>
  </si>
  <si>
    <t>Southwick</t>
  </si>
  <si>
    <t>Sovereign Harbour Marina</t>
  </si>
  <si>
    <t>TQ6402</t>
  </si>
  <si>
    <t>Spithurst Longford Farm</t>
  </si>
  <si>
    <t>Spithurst nr Barcombe</t>
  </si>
  <si>
    <t>TQ4217</t>
  </si>
  <si>
    <t>Springhead Farm nr Parham</t>
  </si>
  <si>
    <t>TQ0613</t>
  </si>
  <si>
    <t>St Leo Carters Lodge Pond</t>
  </si>
  <si>
    <t>TQ2332</t>
  </si>
  <si>
    <t>St Leonards Bulverhythe</t>
  </si>
  <si>
    <t>Spec Name</t>
  </si>
  <si>
    <t xml:space="preserve">Species </t>
  </si>
  <si>
    <t>Species name</t>
  </si>
  <si>
    <t>Record Source</t>
  </si>
  <si>
    <t>Obs name</t>
  </si>
  <si>
    <t>TQ03A</t>
  </si>
  <si>
    <t>TQ03B</t>
  </si>
  <si>
    <t>TQ03F</t>
  </si>
  <si>
    <t>TQ03G</t>
  </si>
  <si>
    <t>TQ03K</t>
  </si>
  <si>
    <t>TQ03L</t>
  </si>
  <si>
    <t>TQ03Q</t>
  </si>
  <si>
    <t>TQ03R</t>
  </si>
  <si>
    <t>TQ03S</t>
  </si>
  <si>
    <t>TQ03V</t>
  </si>
  <si>
    <t>TQ03W</t>
  </si>
  <si>
    <t>TQ03X</t>
  </si>
  <si>
    <t>TQ10B</t>
  </si>
  <si>
    <t>TQ10C</t>
  </si>
  <si>
    <t>TQ10D</t>
  </si>
  <si>
    <t>TQ10E</t>
  </si>
  <si>
    <t>TQ10G</t>
  </si>
  <si>
    <t>TQ10H</t>
  </si>
  <si>
    <t>TQ10I</t>
  </si>
  <si>
    <t>TQ10J</t>
  </si>
  <si>
    <t>TQ10L</t>
  </si>
  <si>
    <t>TQ10M</t>
  </si>
  <si>
    <t>TQ10N</t>
  </si>
  <si>
    <t>TQ10P</t>
  </si>
  <si>
    <t>TQ10R</t>
  </si>
  <si>
    <t>TQ10S</t>
  </si>
  <si>
    <t>TQ10T</t>
  </si>
  <si>
    <t>TQ10U</t>
  </si>
  <si>
    <t>TQ10W</t>
  </si>
  <si>
    <t>TQ10X</t>
  </si>
  <si>
    <t>TQ10Y</t>
  </si>
  <si>
    <t>TQ10Z</t>
  </si>
  <si>
    <t>TQ11A</t>
  </si>
  <si>
    <t>TQ11B</t>
  </si>
  <si>
    <t>TQ11C</t>
  </si>
  <si>
    <t>TQ11D</t>
  </si>
  <si>
    <t>Thakeham Goffsland</t>
  </si>
  <si>
    <t>TQ1018</t>
  </si>
  <si>
    <t>Thakeham Goose Green</t>
  </si>
  <si>
    <t>TQ1118</t>
  </si>
  <si>
    <t>Thakeham Merrywood</t>
  </si>
  <si>
    <t>TQ1015</t>
  </si>
  <si>
    <t>TQ1017</t>
  </si>
  <si>
    <t>The Burgh nr Burpham</t>
  </si>
  <si>
    <t>TQ0411</t>
  </si>
  <si>
    <t>The Haven nr Five Oaks</t>
  </si>
  <si>
    <t>TQ0830</t>
  </si>
  <si>
    <t>The Mens</t>
  </si>
  <si>
    <t>TQ0223</t>
  </si>
  <si>
    <t>Thorney Airfield (Ch)</t>
  </si>
  <si>
    <t>Thorney Channel (Ch)</t>
  </si>
  <si>
    <t>Thorney Deeps (Ch)</t>
  </si>
  <si>
    <t>Thorney Island (Ch)</t>
  </si>
  <si>
    <t>Thorney S-East Deeps (Ch)</t>
  </si>
  <si>
    <t>SU7603</t>
  </si>
  <si>
    <t>SU7605</t>
  </si>
  <si>
    <t>Three Bridges Maidenbower</t>
  </si>
  <si>
    <t>TQ2936</t>
  </si>
  <si>
    <t>Three Bridges</t>
  </si>
  <si>
    <t>Ticehurst</t>
  </si>
  <si>
    <t>Tilgate Forest Golf Crse.</t>
  </si>
  <si>
    <t>TQ2834</t>
  </si>
  <si>
    <t>Tilgate Forest</t>
  </si>
  <si>
    <t>Tilgate Lake</t>
  </si>
  <si>
    <t>TQ2734</t>
  </si>
  <si>
    <t>Tilgate Mount Pleasant Fm</t>
  </si>
  <si>
    <t>TQ2832</t>
  </si>
  <si>
    <t>Tilgate New Buildings Fm</t>
  </si>
  <si>
    <t>TQ2732</t>
  </si>
  <si>
    <t>Tilgate Park nr Crawley</t>
  </si>
  <si>
    <t>TQ278344</t>
  </si>
  <si>
    <t>Tilgate Titmus Lake</t>
  </si>
  <si>
    <t>TQ2914</t>
  </si>
  <si>
    <t>Clayton Whitelands</t>
  </si>
  <si>
    <t>TQ3113</t>
  </si>
  <si>
    <t>Clayton Windmills</t>
  </si>
  <si>
    <t>TQ3013</t>
  </si>
  <si>
    <t>Clayton</t>
  </si>
  <si>
    <t>Cliff End nr Pett</t>
  </si>
  <si>
    <t>TQ8813</t>
  </si>
  <si>
    <t>Climping Atherington</t>
  </si>
  <si>
    <t>TQ0000</t>
  </si>
  <si>
    <t>SU891199</t>
  </si>
  <si>
    <t>TQ6923</t>
  </si>
  <si>
    <t>Burwash Southover</t>
  </si>
  <si>
    <t>TQ6525</t>
  </si>
  <si>
    <t>Burwash Turzes</t>
  </si>
  <si>
    <t>TQ6826</t>
  </si>
  <si>
    <t>Burwash Weald High Wood</t>
  </si>
  <si>
    <t>TQ6622</t>
  </si>
  <si>
    <t>Burwash Weald</t>
  </si>
  <si>
    <t>Burwash Witherenden</t>
  </si>
  <si>
    <t>TQ6526</t>
  </si>
  <si>
    <t>Burwash Witherhurst</t>
  </si>
  <si>
    <t>TQ6624</t>
  </si>
  <si>
    <t>Burwash</t>
  </si>
  <si>
    <t>TQ6724</t>
  </si>
  <si>
    <t>Bury Hill</t>
  </si>
  <si>
    <t>TQ0012</t>
  </si>
  <si>
    <t>Bury Mill Farm &amp; Pond</t>
  </si>
  <si>
    <t>TQ0015</t>
  </si>
  <si>
    <t>Bury Watermeadows</t>
  </si>
  <si>
    <t>TQ0212</t>
  </si>
  <si>
    <t>Bury Wood nr Balcombe</t>
  </si>
  <si>
    <t>TQ2929</t>
  </si>
  <si>
    <t>Bury</t>
  </si>
  <si>
    <t>TQ0113</t>
  </si>
  <si>
    <t>Bushy &amp; Gentles Copse</t>
  </si>
  <si>
    <t>SU9127</t>
  </si>
  <si>
    <t>Buxted Etchingwood</t>
  </si>
  <si>
    <t>TQ5022</t>
  </si>
  <si>
    <t>Buxted Fegan Farm</t>
  </si>
  <si>
    <t>TQ4924</t>
  </si>
  <si>
    <t>Buxted Park nr Uckfield</t>
  </si>
  <si>
    <t>TQ4822</t>
  </si>
  <si>
    <t>Buxted Parsonage Wood</t>
  </si>
  <si>
    <t>TQ4923</t>
  </si>
  <si>
    <t>Buxted</t>
  </si>
  <si>
    <t>Byworth nr Petworth</t>
  </si>
  <si>
    <t>SU9820</t>
  </si>
  <si>
    <t>Byworth Strood Farm</t>
  </si>
  <si>
    <t>SU9819</t>
  </si>
  <si>
    <t>C.Norton Foreshore (1.4)</t>
  </si>
  <si>
    <t>SZ880957</t>
  </si>
  <si>
    <t>C.Norton Glebe Meadow (2.7)</t>
  </si>
  <si>
    <t>SZ873958</t>
  </si>
  <si>
    <t>C.Norton Grass/Scrub (2.5)</t>
  </si>
  <si>
    <t>SZ874954</t>
  </si>
  <si>
    <t>C.Norton Horses Field (2.4)</t>
  </si>
  <si>
    <t>SZ873953</t>
  </si>
  <si>
    <t>C.Norton mudflats (9.1)</t>
  </si>
  <si>
    <t>SZ875955</t>
  </si>
  <si>
    <t>C.Norton offshore Spit (9.17)</t>
  </si>
  <si>
    <t>SZ8795</t>
  </si>
  <si>
    <t>C.Norton Poplar Copse (2.6)</t>
  </si>
  <si>
    <t>SZ873956</t>
  </si>
  <si>
    <t>C.Norton Shingle Open (1.3)</t>
  </si>
  <si>
    <t>C.Norton Shingle Rst (1.2)</t>
  </si>
  <si>
    <t>SZ878958</t>
  </si>
  <si>
    <t>C.Norton Shingle Spit (1)</t>
  </si>
  <si>
    <t>C.Norton Spit mudflats (9.2)</t>
  </si>
  <si>
    <t>SZ876957</t>
  </si>
  <si>
    <t>C.Norton Spit mudflats (9.3)</t>
  </si>
  <si>
    <t>C.Norton The Mound (2.8)</t>
  </si>
  <si>
    <t>SZ872957</t>
  </si>
  <si>
    <t>Camber at Sea</t>
  </si>
  <si>
    <t>TQ9617</t>
  </si>
  <si>
    <t>Camber Dunes ESCC</t>
  </si>
  <si>
    <t>TQ9618</t>
  </si>
  <si>
    <t>Camber Golf Course</t>
  </si>
  <si>
    <t>Camber Sands &amp; Rye Saltings SSSI</t>
  </si>
  <si>
    <t>Camber Shore SSSI</t>
  </si>
  <si>
    <t>Camber The Wicks</t>
  </si>
  <si>
    <t>TR0118</t>
  </si>
  <si>
    <t>Castle Goring</t>
  </si>
  <si>
    <t>TQ1005</t>
  </si>
  <si>
    <t>Castle Hill nr Falmer</t>
  </si>
  <si>
    <t>TQ3706</t>
  </si>
  <si>
    <t>Catsfield Big Lake</t>
  </si>
  <si>
    <t>TQ7114</t>
  </si>
  <si>
    <t>Catsfield Horse Pond</t>
  </si>
  <si>
    <t>TQ721138</t>
  </si>
  <si>
    <t>Catsfield Place</t>
  </si>
  <si>
    <t>TQ7412</t>
  </si>
  <si>
    <t>Catsfield</t>
  </si>
  <si>
    <t>TQ7213</t>
  </si>
  <si>
    <t>Cement Works nr Shoreham</t>
  </si>
  <si>
    <t>Chailey Beggars Wood</t>
  </si>
  <si>
    <t>TQ387206</t>
  </si>
  <si>
    <t>Chailey Broadstone Farm</t>
  </si>
  <si>
    <t>TQ3720</t>
  </si>
  <si>
    <t>High &amp; Over nr Seaford</t>
  </si>
  <si>
    <t>High Hurstwood</t>
  </si>
  <si>
    <t>Higham nr Northiam</t>
  </si>
  <si>
    <t>TQ8225</t>
  </si>
  <si>
    <t>Highbeeches Forest</t>
  </si>
  <si>
    <t>TQ2731</t>
  </si>
  <si>
    <t>Highbrook nr Sharpthorne</t>
  </si>
  <si>
    <t>TQ3630</t>
  </si>
  <si>
    <t>Highdown Hill Christs Hos</t>
  </si>
  <si>
    <t>TQ1429</t>
  </si>
  <si>
    <t>Highdown nr Worthing</t>
  </si>
  <si>
    <t>TQ0904</t>
  </si>
  <si>
    <t>Hollingbury Camp</t>
  </si>
  <si>
    <t>Hollingbury Golf Course</t>
  </si>
  <si>
    <t>TQ3207</t>
  </si>
  <si>
    <t>Holmbush Boundary Pond</t>
  </si>
  <si>
    <t>Holmbush Forest</t>
  </si>
  <si>
    <t>Holmbush Silver Hill</t>
  </si>
  <si>
    <t>TQ2334</t>
  </si>
  <si>
    <t>Holtye Cansiron</t>
  </si>
  <si>
    <t>TQ4437</t>
  </si>
  <si>
    <t>Holtye Chantlers Farm</t>
  </si>
  <si>
    <t>TQ4638</t>
  </si>
  <si>
    <t>Holtye Colestock Cross</t>
  </si>
  <si>
    <t>TQ4738</t>
  </si>
  <si>
    <t>RF Locke</t>
  </si>
  <si>
    <t>AR Locke</t>
  </si>
  <si>
    <t>CR Lockyer</t>
  </si>
  <si>
    <t>LFC Love</t>
  </si>
  <si>
    <t>AR Loweth</t>
  </si>
  <si>
    <t>PM Mackey</t>
  </si>
  <si>
    <t>DJ Madgin</t>
  </si>
  <si>
    <t>RC Mann</t>
  </si>
  <si>
    <t>MV Mansson</t>
  </si>
  <si>
    <t>AE Marcer</t>
  </si>
  <si>
    <t>DD Martin-Jenkins</t>
  </si>
  <si>
    <t>AJ Martin (Alan)</t>
  </si>
  <si>
    <t>JC Martin</t>
  </si>
  <si>
    <t>AJ Martin</t>
  </si>
  <si>
    <t>JC McFarlane</t>
  </si>
  <si>
    <t>ACO McGrath</t>
  </si>
  <si>
    <t>DF McNair</t>
  </si>
  <si>
    <t>JI Medford</t>
  </si>
  <si>
    <t>CA Melhuish</t>
  </si>
  <si>
    <t>LR Mercer</t>
  </si>
  <si>
    <t>RC Mill</t>
  </si>
  <si>
    <t>EJ Mills</t>
  </si>
  <si>
    <t>KS Mills</t>
  </si>
  <si>
    <t>MEA Mitchell</t>
  </si>
  <si>
    <t>CH Moon</t>
  </si>
  <si>
    <t>PJ Moore</t>
  </si>
  <si>
    <t>MM Moore</t>
  </si>
  <si>
    <t>JM Morris</t>
  </si>
  <si>
    <t>MT Mortimore</t>
  </si>
  <si>
    <t>DB Moss</t>
  </si>
  <si>
    <t>AR Muller</t>
  </si>
  <si>
    <t>CA Mulley</t>
  </si>
  <si>
    <t>RJ Murdoch</t>
  </si>
  <si>
    <t>AM Nevard</t>
  </si>
  <si>
    <t>SB Newell (deceased)</t>
  </si>
  <si>
    <t>SD Newman</t>
  </si>
  <si>
    <t>RA Nicholson</t>
  </si>
  <si>
    <t>JA Nundy</t>
  </si>
  <si>
    <t>TJ Oliver</t>
  </si>
  <si>
    <t>SD Page</t>
  </si>
  <si>
    <t>NM Parish</t>
  </si>
  <si>
    <t>OP Parker</t>
  </si>
  <si>
    <t>JFS Parker</t>
  </si>
  <si>
    <t>SW Parkes</t>
  </si>
  <si>
    <t>TQ3114</t>
  </si>
  <si>
    <t>Clayton Ockendens Wood</t>
  </si>
  <si>
    <t>Rosers Cross nr Waldron</t>
  </si>
  <si>
    <t>Rotherfield High Cross</t>
  </si>
  <si>
    <t>Rotherfield Town Row</t>
  </si>
  <si>
    <t>Rogate Combe Hill</t>
  </si>
  <si>
    <t>SU7926</t>
  </si>
  <si>
    <t>Rogate Common</t>
  </si>
  <si>
    <t>Rogate Durford Heath/Wood</t>
  </si>
  <si>
    <t>SU7825</t>
  </si>
  <si>
    <t>Rogate Fyning Moor</t>
  </si>
  <si>
    <t>SU8123</t>
  </si>
  <si>
    <t>Rogate Habin</t>
  </si>
  <si>
    <t>Rogate Nyewood</t>
  </si>
  <si>
    <t>Rogate Wenham Manor Farm</t>
  </si>
  <si>
    <t>SU7923</t>
  </si>
  <si>
    <t>Rogate</t>
  </si>
  <si>
    <t>SU8023</t>
  </si>
  <si>
    <t>TQ2940</t>
  </si>
  <si>
    <t>Rother Barons Grange Fm</t>
  </si>
  <si>
    <t>TQ9024</t>
  </si>
  <si>
    <t>FW Howard</t>
  </si>
  <si>
    <t>LA Howard</t>
  </si>
  <si>
    <t>AC Howard</t>
  </si>
  <si>
    <t>MJ Howard</t>
  </si>
  <si>
    <t>MA Hughes</t>
  </si>
  <si>
    <t>AM Hutson</t>
  </si>
  <si>
    <t>TA Hyde</t>
  </si>
  <si>
    <t>IK Callister</t>
  </si>
  <si>
    <t>VA Chambers</t>
  </si>
  <si>
    <t>GL Champion</t>
  </si>
  <si>
    <t>RH Champion</t>
  </si>
  <si>
    <t>NJ Champion</t>
  </si>
  <si>
    <t>JM Chapman</t>
  </si>
  <si>
    <t>CL Charman</t>
  </si>
  <si>
    <t>HA Clapham</t>
  </si>
  <si>
    <t>JM Clark</t>
  </si>
  <si>
    <t>PB Clarke</t>
  </si>
  <si>
    <t>CM Clarkson Webb</t>
  </si>
  <si>
    <t>BR Clay</t>
  </si>
  <si>
    <t>PJ Clay</t>
  </si>
  <si>
    <t>Henfield</t>
  </si>
  <si>
    <t>Henley Common</t>
  </si>
  <si>
    <t>SU8926</t>
  </si>
  <si>
    <t>Henley Madams Farm</t>
  </si>
  <si>
    <t>SU8825</t>
  </si>
  <si>
    <t>Henley</t>
  </si>
  <si>
    <t>SU8925</t>
  </si>
  <si>
    <t>Hermitage (Emsworth) (Ch)</t>
  </si>
  <si>
    <t>Herons Ghyll</t>
  </si>
  <si>
    <t>TQ4827</t>
  </si>
  <si>
    <t>Herst'ceux Windmill Hill</t>
  </si>
  <si>
    <t>TQ6511</t>
  </si>
  <si>
    <t>Herstmonceux Castle</t>
  </si>
  <si>
    <t>Herstmonceux Comphurst</t>
  </si>
  <si>
    <t>TQ6411</t>
  </si>
  <si>
    <t>Herstmonceux Cowden Farm</t>
  </si>
  <si>
    <t>TQ6513</t>
  </si>
  <si>
    <t>TQ6613</t>
  </si>
  <si>
    <t>Herstmonceux</t>
  </si>
  <si>
    <t>TQ6312</t>
  </si>
  <si>
    <t>Hesworth Common</t>
  </si>
  <si>
    <t>TQ0019</t>
  </si>
  <si>
    <t>Heyshott  Green</t>
  </si>
  <si>
    <t>Heyshott Common</t>
  </si>
  <si>
    <t>Heyshott Down</t>
  </si>
  <si>
    <t>SU8916</t>
  </si>
  <si>
    <t>Heyshott Goldballs Plantn</t>
  </si>
  <si>
    <t>SU8919</t>
  </si>
  <si>
    <t>Heyshott Hoe Copse</t>
  </si>
  <si>
    <t>SU8818</t>
  </si>
  <si>
    <t>Heyshott Pond</t>
  </si>
  <si>
    <t>SU8918</t>
  </si>
  <si>
    <t>Heyshott</t>
  </si>
  <si>
    <t>SU9017</t>
  </si>
  <si>
    <t>Hickstead Rice Bridge</t>
  </si>
  <si>
    <t>Hickstead</t>
  </si>
  <si>
    <t>TQ2620</t>
  </si>
  <si>
    <t>TQ5103</t>
  </si>
  <si>
    <t>TQ0213</t>
  </si>
  <si>
    <t>TQ0505</t>
  </si>
  <si>
    <t>TQ0506</t>
  </si>
  <si>
    <t>TQ0603</t>
  </si>
  <si>
    <t>SU8303</t>
  </si>
  <si>
    <t>TQ3229</t>
  </si>
  <si>
    <t>TQ5307</t>
  </si>
  <si>
    <t>TQ0215</t>
  </si>
  <si>
    <t>TQ0108</t>
  </si>
  <si>
    <t>Registered Charity No 256936                                          www.sos.org.uk</t>
  </si>
  <si>
    <t>Commentary and Instruction.</t>
  </si>
  <si>
    <t>If problems contact:</t>
  </si>
  <si>
    <t>John Newnham</t>
  </si>
  <si>
    <t>Walton House</t>
  </si>
  <si>
    <t>61 Grand Avenue</t>
  </si>
  <si>
    <t>Worthing</t>
  </si>
  <si>
    <t>West Sussex</t>
  </si>
  <si>
    <t>BN11 5BA</t>
  </si>
  <si>
    <t>01903-247596</t>
  </si>
  <si>
    <t>SOS CoBRA data-base.</t>
  </si>
  <si>
    <t xml:space="preserve">Workbook for generating records in a format for entry into the </t>
  </si>
  <si>
    <t>Littlehampton Mewsbrook</t>
  </si>
  <si>
    <t>TQ0401</t>
  </si>
  <si>
    <t>TQ0201</t>
  </si>
  <si>
    <t>Littlehampton Riverside Ind Est</t>
  </si>
  <si>
    <t>Littlehampton Rope Walk &amp; Fields</t>
  </si>
  <si>
    <t>Littlehampton West Beach</t>
  </si>
  <si>
    <t>Littlehampton West Pier</t>
  </si>
  <si>
    <t>TQ028011</t>
  </si>
  <si>
    <t>Littlehampton Wick</t>
  </si>
  <si>
    <t>TQ0203</t>
  </si>
  <si>
    <t>Littlehampton</t>
  </si>
  <si>
    <t>Littleworth Chucks Farm</t>
  </si>
  <si>
    <t>TQ1920</t>
  </si>
  <si>
    <t>Littleworth Swains Farm</t>
  </si>
  <si>
    <t>TQ1921</t>
  </si>
  <si>
    <t>Rotherfield Castle Hill</t>
  </si>
  <si>
    <t>TQ5528</t>
  </si>
  <si>
    <t>Rotherfield Hornshurst Wd</t>
  </si>
  <si>
    <t>TQ5531</t>
  </si>
  <si>
    <t>Rotherfield Leggat School</t>
  </si>
  <si>
    <t>TQ5730</t>
  </si>
  <si>
    <t>Rotherfield Mark Cross</t>
  </si>
  <si>
    <t>TQ5830</t>
  </si>
  <si>
    <t>Rotherfield Millhole Wood</t>
  </si>
  <si>
    <t>Rotherfield Mills</t>
  </si>
  <si>
    <t>Leonardslee nr Crabtree</t>
  </si>
  <si>
    <t>Littlehampton Arun Mouth / Harbour</t>
  </si>
  <si>
    <t>Lower Beeding Newells Rough</t>
  </si>
  <si>
    <t>Loxwood Songhurst</t>
  </si>
  <si>
    <t>Lurgashall Gathouse</t>
  </si>
  <si>
    <t>Mile Oak Cockroost Hill</t>
  </si>
  <si>
    <t>Mill Place nr Weir Wood</t>
  </si>
  <si>
    <t>Moat Mill Farm nr Mayfield</t>
  </si>
  <si>
    <t>Monkton nr Chilgrove</t>
  </si>
  <si>
    <t>Ninfield Lunsford Cross</t>
  </si>
  <si>
    <t>Northchapel Ramsfold</t>
  </si>
  <si>
    <t>Northchapel Roundhurst</t>
  </si>
  <si>
    <t>Northiam Ethnam (Kent)</t>
  </si>
  <si>
    <t>TQ8127</t>
  </si>
  <si>
    <t>Nthchapel Roundhurst Common</t>
  </si>
  <si>
    <t>Nymans nr Handcross</t>
  </si>
  <si>
    <t>Oakham Bottom (Hants)</t>
  </si>
  <si>
    <t>SU7418</t>
  </si>
  <si>
    <t>Oakwoodhill (Surrey)</t>
  </si>
  <si>
    <t>Old Idsworth Fm (Hants)</t>
  </si>
  <si>
    <t>SU7414</t>
  </si>
  <si>
    <t>Peacehaven Heights</t>
  </si>
  <si>
    <t>Pembury Dundale (Kent)</t>
  </si>
  <si>
    <t>TQ6338</t>
  </si>
  <si>
    <t>Pett Pickham Fm &amp; Mill</t>
  </si>
  <si>
    <t>Pevensey Manxey Moat</t>
  </si>
  <si>
    <t>Pevensey Mark Dyke</t>
  </si>
  <si>
    <t>Pevensey Old Haven</t>
  </si>
  <si>
    <t>Plaistow Shortland Copse</t>
  </si>
  <si>
    <t>Plashett Lakes</t>
  </si>
  <si>
    <t>Plashett Wood</t>
  </si>
  <si>
    <t>Polegate Wooton Manor</t>
  </si>
  <si>
    <t>Ringmer Broyle</t>
  </si>
  <si>
    <t>Ripe Langtye Farm</t>
  </si>
  <si>
    <t>Roffey Park</t>
  </si>
  <si>
    <t>Rogate Durford Wood West</t>
  </si>
  <si>
    <t>JFW Thompson</t>
  </si>
  <si>
    <t>RP Thompson</t>
  </si>
  <si>
    <t>JE Tilbury</t>
  </si>
  <si>
    <t>GA Tocher</t>
  </si>
  <si>
    <t>TQ70N</t>
  </si>
  <si>
    <t>TQ70P</t>
  </si>
  <si>
    <t>TQ70T</t>
  </si>
  <si>
    <t>TQ70U</t>
  </si>
  <si>
    <t>TQ70Z</t>
  </si>
  <si>
    <t>TQ71A</t>
  </si>
  <si>
    <t>TQ71B</t>
  </si>
  <si>
    <t>TQ71C</t>
  </si>
  <si>
    <t>TQ71D</t>
  </si>
  <si>
    <t>TQ71E</t>
  </si>
  <si>
    <t>TQ71F</t>
  </si>
  <si>
    <t>TQ71G</t>
  </si>
  <si>
    <t>TQ71H</t>
  </si>
  <si>
    <t>TQ71I</t>
  </si>
  <si>
    <t>TQ71J</t>
  </si>
  <si>
    <t>TQ71K</t>
  </si>
  <si>
    <t>TQ71L</t>
  </si>
  <si>
    <t>TQ71M</t>
  </si>
  <si>
    <t>TQ71N</t>
  </si>
  <si>
    <t>TQ71P</t>
  </si>
  <si>
    <t>TQ71Q</t>
  </si>
  <si>
    <t>TQ71R</t>
  </si>
  <si>
    <t>TQ71S</t>
  </si>
  <si>
    <t>TQ71T</t>
  </si>
  <si>
    <t>TQ71U</t>
  </si>
  <si>
    <t>TQ71V</t>
  </si>
  <si>
    <t>TQ71W</t>
  </si>
  <si>
    <t>TQ71X</t>
  </si>
  <si>
    <t>TQ71Y</t>
  </si>
  <si>
    <t>TQ71Z</t>
  </si>
  <si>
    <t>TQ72A</t>
  </si>
  <si>
    <t>TQ72B</t>
  </si>
  <si>
    <t>TQ72C</t>
  </si>
  <si>
    <t>TQ72D</t>
  </si>
  <si>
    <t>TQ72E</t>
  </si>
  <si>
    <t>TQ72F</t>
  </si>
  <si>
    <t>TQ72G</t>
  </si>
  <si>
    <t>TQ72H</t>
  </si>
  <si>
    <t>TQ72I</t>
  </si>
  <si>
    <t>TQ72J</t>
  </si>
  <si>
    <t>TQ72K</t>
  </si>
  <si>
    <t>TQ72L</t>
  </si>
  <si>
    <t>TQ72M</t>
  </si>
  <si>
    <t>TQ72N</t>
  </si>
  <si>
    <t>TQ72P</t>
  </si>
  <si>
    <t>TQ72Q</t>
  </si>
  <si>
    <t>TQ72R</t>
  </si>
  <si>
    <t>TQ72S</t>
  </si>
  <si>
    <t>TQ72T</t>
  </si>
  <si>
    <t>TQ72V</t>
  </si>
  <si>
    <t>TQ72W</t>
  </si>
  <si>
    <t>TQ72X</t>
  </si>
  <si>
    <t>TQ72Y</t>
  </si>
  <si>
    <t>TQ73A</t>
  </si>
  <si>
    <t>TQ73F</t>
  </si>
  <si>
    <t>TQ80E</t>
  </si>
  <si>
    <t>TQ80J</t>
  </si>
  <si>
    <t>TQ81A</t>
  </si>
  <si>
    <t>TQ81B</t>
  </si>
  <si>
    <t>TQ3732</t>
  </si>
  <si>
    <t>Sheepwash Gill nr Colgate</t>
  </si>
  <si>
    <t>Sheffield Forest</t>
  </si>
  <si>
    <t>TQ4226</t>
  </si>
  <si>
    <t>Sheffield Green</t>
  </si>
  <si>
    <t>TQ4125</t>
  </si>
  <si>
    <t>Sheffield Park Ketches Fm</t>
  </si>
  <si>
    <t>TQ4024</t>
  </si>
  <si>
    <t>Sheffield Park Station</t>
  </si>
  <si>
    <t>TQ4023</t>
  </si>
  <si>
    <t>Sheffield Park</t>
  </si>
  <si>
    <t>Shermanbury Ewhurst Manor</t>
  </si>
  <si>
    <t>TQ2119</t>
  </si>
  <si>
    <t>Shermanbury Place</t>
  </si>
  <si>
    <t>TQ2118</t>
  </si>
  <si>
    <t>Shermanbury Sakeham Farm</t>
  </si>
  <si>
    <t>TQ2219</t>
  </si>
  <si>
    <t>Shermanbury</t>
  </si>
  <si>
    <t>Shillinglee Deer Tower</t>
  </si>
  <si>
    <t>SU9631</t>
  </si>
  <si>
    <t>Shillinglee Estate</t>
  </si>
  <si>
    <t>Shillinglee Hammer Pond</t>
  </si>
  <si>
    <t>SU9630</t>
  </si>
  <si>
    <t>Shillinglee Lake</t>
  </si>
  <si>
    <t>SU9632</t>
  </si>
  <si>
    <t>Shipley Knights Farm</t>
  </si>
  <si>
    <t>TQ1322</t>
  </si>
  <si>
    <t>Shipley</t>
  </si>
  <si>
    <t>TQ1421</t>
  </si>
  <si>
    <t>Shopham Bridge nr Byworth</t>
  </si>
  <si>
    <t>SU9818</t>
  </si>
  <si>
    <t>Shoreham Airport</t>
  </si>
  <si>
    <t>Shoreham Beach</t>
  </si>
  <si>
    <t>Shoreham Dos Area (East)</t>
  </si>
  <si>
    <t>Shoreham Dos Area (West)</t>
  </si>
  <si>
    <t>Shoreham Fort &amp; CG Station</t>
  </si>
  <si>
    <t>TQ2304</t>
  </si>
  <si>
    <t>Shoreham Harbour</t>
  </si>
  <si>
    <t>Shoreham Mill Hill</t>
  </si>
  <si>
    <t>Shoreham New Erringham Fm</t>
  </si>
  <si>
    <t>TQ2108</t>
  </si>
  <si>
    <t>Shoreham Old Erringham Fm</t>
  </si>
  <si>
    <t>TQ2007</t>
  </si>
  <si>
    <t>Shoreham Power Station</t>
  </si>
  <si>
    <t>TQ2404</t>
  </si>
  <si>
    <t>Shoreham River Adur</t>
  </si>
  <si>
    <t>Shoreham Sanctuary</t>
  </si>
  <si>
    <t>TQ2106</t>
  </si>
  <si>
    <t>SU9517</t>
  </si>
  <si>
    <t>Durford Abbey &amp; Mill</t>
  </si>
  <si>
    <t>SU7723</t>
  </si>
  <si>
    <t>Durleigh Marsh nr Rogate</t>
  </si>
  <si>
    <t>SU7823</t>
  </si>
  <si>
    <t>by SOS surveys or passed to groups like sea-watch coordinators will be transferred into the data-base.  Re-entering these will only duplicate both effort and records.</t>
  </si>
  <si>
    <t>Peasmarsh Iden Wood</t>
  </si>
  <si>
    <t>TQ8923</t>
  </si>
  <si>
    <t>Peasmarsh Lower Gate Farm</t>
  </si>
  <si>
    <t>TQ8621</t>
  </si>
  <si>
    <t>Peasmarsh New House</t>
  </si>
  <si>
    <t>TQ8824</t>
  </si>
  <si>
    <t>Peasmarsh nr Beckley</t>
  </si>
  <si>
    <t>Peasmarsh Pelsham</t>
  </si>
  <si>
    <t>TQ8720</t>
  </si>
  <si>
    <t>Peasmarsh Place</t>
  </si>
  <si>
    <t>TQ8821</t>
  </si>
  <si>
    <t>Peasmarsh Woodlands Farm</t>
  </si>
  <si>
    <t>TQ8722</t>
  </si>
  <si>
    <t>Pebsham</t>
  </si>
  <si>
    <t>Pendean Refuse Pit</t>
  </si>
  <si>
    <t>Pendean Sand Pit</t>
  </si>
  <si>
    <t>Penhurst nr Battle</t>
  </si>
  <si>
    <t>TQ6916</t>
  </si>
  <si>
    <t>Perryfields nr Tillington</t>
  </si>
  <si>
    <t>SU9520</t>
  </si>
  <si>
    <t>Pett Burnt Wood</t>
  </si>
  <si>
    <t>TQ8714</t>
  </si>
  <si>
    <t>Pett Carters Farm</t>
  </si>
  <si>
    <t>TQ8814</t>
  </si>
  <si>
    <t>Pett Chick Hill</t>
  </si>
  <si>
    <t>Pett Gatehurst Farm</t>
  </si>
  <si>
    <t>Pett Level Pools</t>
  </si>
  <si>
    <t>Pett Level Shore</t>
  </si>
  <si>
    <t>TQ9014</t>
  </si>
  <si>
    <t>Pett Level</t>
  </si>
  <si>
    <t>Pett Levels SSSI</t>
  </si>
  <si>
    <t>TQ9015</t>
  </si>
  <si>
    <t>Pett Lunsford Farm</t>
  </si>
  <si>
    <t>Pett Market Wood</t>
  </si>
  <si>
    <t>Pett Old Coastguard Stn</t>
  </si>
  <si>
    <t>TQ8913</t>
  </si>
  <si>
    <t>Pett Pannel Sewer</t>
  </si>
  <si>
    <t>TQ8715</t>
  </si>
  <si>
    <t>Pett Royal Military Canal</t>
  </si>
  <si>
    <t>TQ8915</t>
  </si>
  <si>
    <t>Pett Toot Rock</t>
  </si>
  <si>
    <t>TQ8914</t>
  </si>
  <si>
    <t>Pett Village</t>
  </si>
  <si>
    <t>Petworth Bennyfold Farm</t>
  </si>
  <si>
    <t>TQ0023</t>
  </si>
  <si>
    <t>Petworth Blackbrook Farm</t>
  </si>
  <si>
    <t>SU9924</t>
  </si>
  <si>
    <t>Petworth Burton Hill</t>
  </si>
  <si>
    <t>SU9718</t>
  </si>
  <si>
    <t>Petworth Coultershaw Bdge</t>
  </si>
  <si>
    <t>SU9719</t>
  </si>
  <si>
    <t>Petworth Haslingbourne</t>
  </si>
  <si>
    <t>Petworth Hilliers Wood</t>
  </si>
  <si>
    <t>SU9922</t>
  </si>
  <si>
    <t>Petworth Holland Wood</t>
  </si>
  <si>
    <t>SU9824</t>
  </si>
  <si>
    <t>RJ Pyrah</t>
  </si>
  <si>
    <t>BJ Rackstraw</t>
  </si>
  <si>
    <t>GR Roberts</t>
  </si>
  <si>
    <t>JJ Sampson</t>
  </si>
  <si>
    <t>RJ Scott (Richard)</t>
  </si>
  <si>
    <t>CA Searle</t>
  </si>
  <si>
    <t>BJ Senior</t>
  </si>
  <si>
    <t>PM Slack</t>
  </si>
  <si>
    <t>PJ Stroud</t>
  </si>
  <si>
    <t>TH Stuart</t>
  </si>
  <si>
    <t>KJ Summerfield</t>
  </si>
  <si>
    <t>PL Tarrant</t>
  </si>
  <si>
    <t>Ashdown Wrens Warren</t>
  </si>
  <si>
    <t>TQ4732</t>
  </si>
  <si>
    <t>Ashdown Wych Cross</t>
  </si>
  <si>
    <t>Ashington Up Chancton Fm</t>
  </si>
  <si>
    <t>TQ1314</t>
  </si>
  <si>
    <t>Ashington</t>
  </si>
  <si>
    <t>Ashurst Calcot Wood</t>
  </si>
  <si>
    <t>TQ1714</t>
  </si>
  <si>
    <t>Ashurst Honeybridge</t>
  </si>
  <si>
    <t>TQ1616</t>
  </si>
  <si>
    <t>Ashurst Horsebridge Comn</t>
  </si>
  <si>
    <t>TQ1814</t>
  </si>
  <si>
    <t>Ashurst Kings Barn Farm</t>
  </si>
  <si>
    <t>TQ1615</t>
  </si>
  <si>
    <t>Ashurst nr Steyning</t>
  </si>
  <si>
    <t>TQ1716</t>
  </si>
  <si>
    <t>Ashurst nr Tunbrdge Wells</t>
  </si>
  <si>
    <t>TQ5039</t>
  </si>
  <si>
    <t>TQ1715</t>
  </si>
  <si>
    <t>Ashurst Spithandle Lane</t>
  </si>
  <si>
    <t>Ashurst Wood Horseshoe Fm</t>
  </si>
  <si>
    <t>TQ4036</t>
  </si>
  <si>
    <t>Ashurstwood Berry Wood</t>
  </si>
  <si>
    <t>TQ4504</t>
  </si>
  <si>
    <t>TQ4515</t>
  </si>
  <si>
    <t>TQ21K</t>
  </si>
  <si>
    <t>TQ21L</t>
  </si>
  <si>
    <t>TQ21M</t>
  </si>
  <si>
    <t>TQ21N</t>
  </si>
  <si>
    <t>TQ21P</t>
  </si>
  <si>
    <t>TQ21Q</t>
  </si>
  <si>
    <t>TQ21R</t>
  </si>
  <si>
    <t>TQ21S</t>
  </si>
  <si>
    <t>TQ21T</t>
  </si>
  <si>
    <t>TQ21U</t>
  </si>
  <si>
    <t>TQ21V</t>
  </si>
  <si>
    <t>TQ21W</t>
  </si>
  <si>
    <t>TQ21X</t>
  </si>
  <si>
    <t>TQ21Y</t>
  </si>
  <si>
    <t>TQ21Z</t>
  </si>
  <si>
    <t>TQ22A</t>
  </si>
  <si>
    <t>TQ22B</t>
  </si>
  <si>
    <t>TQ22C</t>
  </si>
  <si>
    <t>TQ22D</t>
  </si>
  <si>
    <t>TQ22E</t>
  </si>
  <si>
    <t>TQ22F</t>
  </si>
  <si>
    <t>TQ22G</t>
  </si>
  <si>
    <t>TQ22H</t>
  </si>
  <si>
    <t>TQ22I</t>
  </si>
  <si>
    <t>TQ22J</t>
  </si>
  <si>
    <t>TQ22K</t>
  </si>
  <si>
    <t>TQ22L</t>
  </si>
  <si>
    <t>TQ22M</t>
  </si>
  <si>
    <t>TQ22N</t>
  </si>
  <si>
    <t>TQ22P</t>
  </si>
  <si>
    <t>TQ22Q</t>
  </si>
  <si>
    <t>TQ22R</t>
  </si>
  <si>
    <t>TQ22S</t>
  </si>
  <si>
    <t>TQ22T</t>
  </si>
  <si>
    <t>TQ22U</t>
  </si>
  <si>
    <t>TQ22V</t>
  </si>
  <si>
    <t>TQ22W</t>
  </si>
  <si>
    <t>TQ22X</t>
  </si>
  <si>
    <t>TQ22Y</t>
  </si>
  <si>
    <t>TQ22Z</t>
  </si>
  <si>
    <t>TQ23A</t>
  </si>
  <si>
    <t>TQ23B</t>
  </si>
  <si>
    <t>TQ23C</t>
  </si>
  <si>
    <t>TQ23D</t>
  </si>
  <si>
    <t>TQ23E</t>
  </si>
  <si>
    <t>TQ23F</t>
  </si>
  <si>
    <t>TQ23G</t>
  </si>
  <si>
    <t>TQ23H</t>
  </si>
  <si>
    <t>TQ23I</t>
  </si>
  <si>
    <t>TQ23J</t>
  </si>
  <si>
    <t>TQ23K</t>
  </si>
  <si>
    <t>TQ23L</t>
  </si>
  <si>
    <t>TQ23M</t>
  </si>
  <si>
    <t>TQ23N</t>
  </si>
  <si>
    <t>TQ23P</t>
  </si>
  <si>
    <t>TQ23Q</t>
  </si>
  <si>
    <t>TQ23R</t>
  </si>
  <si>
    <t>TQ23S</t>
  </si>
  <si>
    <t>TQ23T</t>
  </si>
  <si>
    <t>TQ23U</t>
  </si>
  <si>
    <t>TQ23V</t>
  </si>
  <si>
    <t>TQ23W</t>
  </si>
  <si>
    <t>TQ23X</t>
  </si>
  <si>
    <t>TQ23Y</t>
  </si>
  <si>
    <t>TQ23Z</t>
  </si>
  <si>
    <t>TQ24K</t>
  </si>
  <si>
    <t>TQ24Q</t>
  </si>
  <si>
    <t>TQ24R</t>
  </si>
  <si>
    <t>TQ24V</t>
  </si>
  <si>
    <t>TQ30B</t>
  </si>
  <si>
    <t>TQ30C</t>
  </si>
  <si>
    <t>TQ30D</t>
  </si>
  <si>
    <t>TQ30E</t>
  </si>
  <si>
    <t>TQ30G</t>
  </si>
  <si>
    <t>TQ30H</t>
  </si>
  <si>
    <t>TQ30I</t>
  </si>
  <si>
    <t>TQ30J</t>
  </si>
  <si>
    <t>TQ30L</t>
  </si>
  <si>
    <t>TQ30M</t>
  </si>
  <si>
    <t>TQ30N</t>
  </si>
  <si>
    <t>TQ30P</t>
  </si>
  <si>
    <t>TQ30R</t>
  </si>
  <si>
    <t>TQ30S</t>
  </si>
  <si>
    <t>TQ30T</t>
  </si>
  <si>
    <t>TQ30U</t>
  </si>
  <si>
    <t>TQ30W</t>
  </si>
  <si>
    <t>TQ30X</t>
  </si>
  <si>
    <t>TQ30Y</t>
  </si>
  <si>
    <t>TQ30Z</t>
  </si>
  <si>
    <t>TQ31A</t>
  </si>
  <si>
    <t>TQ31B</t>
  </si>
  <si>
    <t>TQ31C</t>
  </si>
  <si>
    <t>TQ31D</t>
  </si>
  <si>
    <t>TQ31E</t>
  </si>
  <si>
    <t>TQ31F</t>
  </si>
  <si>
    <t>TQ31G</t>
  </si>
  <si>
    <t>TQ31H</t>
  </si>
  <si>
    <t>TQ31I</t>
  </si>
  <si>
    <t>TQ31J</t>
  </si>
  <si>
    <t>TQ31K</t>
  </si>
  <si>
    <t>TQ31L</t>
  </si>
  <si>
    <t>TQ31M</t>
  </si>
  <si>
    <t>TQ31N</t>
  </si>
  <si>
    <t>TQ31P</t>
  </si>
  <si>
    <t>TQ31Q</t>
  </si>
  <si>
    <t>TQ31R</t>
  </si>
  <si>
    <t>TQ31S</t>
  </si>
  <si>
    <t>TQ31T</t>
  </si>
  <si>
    <t>TQ31U</t>
  </si>
  <si>
    <t>TQ31V</t>
  </si>
  <si>
    <t>TQ31W</t>
  </si>
  <si>
    <t>TQ31X</t>
  </si>
  <si>
    <t>TQ31Y</t>
  </si>
  <si>
    <t>TQ31Z</t>
  </si>
  <si>
    <t>TQ32A</t>
  </si>
  <si>
    <t>TQ32B</t>
  </si>
  <si>
    <t>TQ32C</t>
  </si>
  <si>
    <t>TQ32D</t>
  </si>
  <si>
    <t>TQ32E</t>
  </si>
  <si>
    <t>TQ32F</t>
  </si>
  <si>
    <t>TQ32G</t>
  </si>
  <si>
    <t>TQ32H</t>
  </si>
  <si>
    <t>Bexleyhill nr Lodsworth</t>
  </si>
  <si>
    <t>SU9125</t>
  </si>
  <si>
    <t>Bignor Down</t>
  </si>
  <si>
    <t>SU9712</t>
  </si>
  <si>
    <t>Bignor Hill</t>
  </si>
  <si>
    <t>TQ11E</t>
  </si>
  <si>
    <t>TQ11F</t>
  </si>
  <si>
    <t>TQ11G</t>
  </si>
  <si>
    <t>TQ11H</t>
  </si>
  <si>
    <t>TQ11I</t>
  </si>
  <si>
    <t>TQ11J</t>
  </si>
  <si>
    <t>TQ11K</t>
  </si>
  <si>
    <t>TQ11L</t>
  </si>
  <si>
    <t>TQ11M</t>
  </si>
  <si>
    <t>TQ11N</t>
  </si>
  <si>
    <t>TQ11P</t>
  </si>
  <si>
    <t>TQ11Q</t>
  </si>
  <si>
    <t>TQ11R</t>
  </si>
  <si>
    <t>TQ11S</t>
  </si>
  <si>
    <t>TQ11T</t>
  </si>
  <si>
    <t>TQ11U</t>
  </si>
  <si>
    <t>TQ11V</t>
  </si>
  <si>
    <t>TQ11W</t>
  </si>
  <si>
    <t>TQ11X</t>
  </si>
  <si>
    <t>TQ11Y</t>
  </si>
  <si>
    <t>TQ11Z</t>
  </si>
  <si>
    <t>TQ12A</t>
  </si>
  <si>
    <t>TQ12B</t>
  </si>
  <si>
    <t>TQ12C</t>
  </si>
  <si>
    <t>TQ12D</t>
  </si>
  <si>
    <t>TQ12E</t>
  </si>
  <si>
    <t>TQ12F</t>
  </si>
  <si>
    <t>TQ12G</t>
  </si>
  <si>
    <t>TQ12H</t>
  </si>
  <si>
    <t>TQ12I</t>
  </si>
  <si>
    <t>TQ12J</t>
  </si>
  <si>
    <t>TQ12K</t>
  </si>
  <si>
    <t>TQ12L</t>
  </si>
  <si>
    <t>TQ12M</t>
  </si>
  <si>
    <t>TQ12N</t>
  </si>
  <si>
    <t>DO NOT ADD CODES WITHOUT PRIOR AGREEMENT WITH DATA-BASE MANAGER</t>
  </si>
  <si>
    <t>Sou Name</t>
  </si>
  <si>
    <t>RECORD CAPTURE.</t>
  </si>
  <si>
    <t>EH Parkhurst</t>
  </si>
  <si>
    <t>DT Parkin</t>
  </si>
  <si>
    <t>GM Parkinson</t>
  </si>
  <si>
    <t>TW Parmenter</t>
  </si>
  <si>
    <t>DA Parmenter</t>
  </si>
  <si>
    <t>JM Paton</t>
  </si>
  <si>
    <t>GL Patrick</t>
  </si>
  <si>
    <t>SJ Patton</t>
  </si>
  <si>
    <t>PT Patton</t>
  </si>
  <si>
    <t>RT Pepper</t>
  </si>
  <si>
    <t>RA Perham</t>
  </si>
  <si>
    <t>NR Peters</t>
  </si>
  <si>
    <t>RH Petley</t>
  </si>
  <si>
    <t>JC Petrie</t>
  </si>
  <si>
    <t>RA Philcox</t>
  </si>
  <si>
    <t>AP Phillips</t>
  </si>
  <si>
    <t>Black Guillemot</t>
  </si>
  <si>
    <t>Ashdown Friars Gate</t>
  </si>
  <si>
    <t>Ashdown Gills Lap</t>
  </si>
  <si>
    <t>TQ4632</t>
  </si>
  <si>
    <t>TQ4731</t>
  </si>
  <si>
    <t>Ashdown Horder Centre</t>
  </si>
  <si>
    <t>Ashdown Isle of Thorns</t>
  </si>
  <si>
    <t>TQ4230</t>
  </si>
  <si>
    <t>Ashdown Jumpers Town</t>
  </si>
  <si>
    <t>Ashdown Kennedy Clump</t>
  </si>
  <si>
    <t>TQ4131</t>
  </si>
  <si>
    <t>Ashdown Kings Standing</t>
  </si>
  <si>
    <t>Ashdown Lavender Platt</t>
  </si>
  <si>
    <t>TQ4034</t>
  </si>
  <si>
    <t>Ashdown Marlpits</t>
  </si>
  <si>
    <t>Ashdown Marsh Green</t>
  </si>
  <si>
    <t>TQ4633</t>
  </si>
  <si>
    <t>Ashdown Millbrook</t>
  </si>
  <si>
    <t>Ashdown Misbourne</t>
  </si>
  <si>
    <t>TQ4527</t>
  </si>
  <si>
    <t>Ashdown Newbridge</t>
  </si>
  <si>
    <t>Ashdown Nutley Windmill</t>
  </si>
  <si>
    <t>Ashdown Old Airstrip</t>
  </si>
  <si>
    <t>TQ4231</t>
  </si>
  <si>
    <t>Ashdown Old Lodge Reserve</t>
  </si>
  <si>
    <t>Ashdown Old Mill</t>
  </si>
  <si>
    <t>TQ4830</t>
  </si>
  <si>
    <t>Ashdown Pippingford Park</t>
  </si>
  <si>
    <t>Ashdown Pooh Bridge</t>
  </si>
  <si>
    <t>Ashdown Roman Road Area</t>
  </si>
  <si>
    <t>TQ4729</t>
  </si>
  <si>
    <t>Ashdown Stumblewood Cmn</t>
  </si>
  <si>
    <t>TQ4030</t>
  </si>
  <si>
    <t>Ashdown Tabell Ghyll</t>
  </si>
  <si>
    <t>TQ4432</t>
  </si>
  <si>
    <t>Ashdown The Goat</t>
  </si>
  <si>
    <t>Ashdown Townsend Car Park</t>
  </si>
  <si>
    <t>Ashdown Twyford Lane/Farm</t>
  </si>
  <si>
    <t>Ashdown Tylehurst</t>
  </si>
  <si>
    <t>Ashdown Wood Eaves</t>
  </si>
  <si>
    <t>TQ4932</t>
  </si>
  <si>
    <t>TQ683319</t>
  </si>
  <si>
    <t>Bewl Water Grebe Corner</t>
  </si>
  <si>
    <t>Bewl Water The Nose</t>
  </si>
  <si>
    <t>TQ673317</t>
  </si>
  <si>
    <t>Brooks Green Copyhold Farm</t>
  </si>
  <si>
    <t>Broomers Corner Hazelbrook Fm</t>
  </si>
  <si>
    <t>Broomers Corner Palace Lands Fm</t>
  </si>
  <si>
    <t>Chi. GP Drayton South (Pit 7a)</t>
  </si>
  <si>
    <t>Coolham Slaughterbridge Fm</t>
  </si>
  <si>
    <t>Dial Post Grinders Wood</t>
  </si>
  <si>
    <t>Cobnor Marsh Ponds</t>
  </si>
  <si>
    <t>Cobnor Point (Ch)</t>
  </si>
  <si>
    <t>SU7901</t>
  </si>
  <si>
    <t>Cocking Causeway</t>
  </si>
  <si>
    <t>SU8819</t>
  </si>
  <si>
    <t>Cocking Down</t>
  </si>
  <si>
    <t>SU8617</t>
  </si>
  <si>
    <t>Cocking Hacking Copse</t>
  </si>
  <si>
    <t>SU8615</t>
  </si>
  <si>
    <t>Cocking Stead Combe</t>
  </si>
  <si>
    <t>Cocking Wolverstone Fm</t>
  </si>
  <si>
    <t>SU8715</t>
  </si>
  <si>
    <t>Cocking</t>
  </si>
  <si>
    <t>SU8717</t>
  </si>
  <si>
    <t>Cockle Creek Channel (Ch)</t>
  </si>
  <si>
    <t>Cold Coombes nr Lewes</t>
  </si>
  <si>
    <t>TQ3707</t>
  </si>
  <si>
    <t>TQ022158</t>
  </si>
  <si>
    <t>Coldwaltham Waltham Park</t>
  </si>
  <si>
    <t>TQ0117</t>
  </si>
  <si>
    <t>Coldwaltham</t>
  </si>
  <si>
    <t>Colgate Forest Heights Fm</t>
  </si>
  <si>
    <t>TM Bailey</t>
  </si>
  <si>
    <t>PB Baines</t>
  </si>
  <si>
    <t>TG Ball</t>
  </si>
  <si>
    <t>CF Ball</t>
  </si>
  <si>
    <t>Mountfield Glottenham</t>
  </si>
  <si>
    <t>TQ7222</t>
  </si>
  <si>
    <t>Mountfield Goldspur Wood</t>
  </si>
  <si>
    <t>TQ3120</t>
  </si>
  <si>
    <t>Burgess Hill Clearview Fm</t>
  </si>
  <si>
    <t>TQ3317</t>
  </si>
  <si>
    <t>Burgess Hill Hammonds Fm</t>
  </si>
  <si>
    <t>TQ3018</t>
  </si>
  <si>
    <t>Burgess Hill Lowlands Fm</t>
  </si>
  <si>
    <t>Burgess Hill New Close Fm</t>
  </si>
  <si>
    <t>TQ3017</t>
  </si>
  <si>
    <t>Burgess Hill St Johns</t>
  </si>
  <si>
    <t>TQ3019</t>
  </si>
  <si>
    <t>Burgess Hill Valebridge</t>
  </si>
  <si>
    <t>TQ3221</t>
  </si>
  <si>
    <t>Burgess Hill West End</t>
  </si>
  <si>
    <t>TQ2919</t>
  </si>
  <si>
    <t>Burgess Hill Worlds End</t>
  </si>
  <si>
    <t>TQ3219</t>
  </si>
  <si>
    <t>Burgess Hill</t>
  </si>
  <si>
    <t>Bewl Water Rosemary Farm</t>
  </si>
  <si>
    <t>TQ6932</t>
  </si>
  <si>
    <t>Bewl Water</t>
  </si>
  <si>
    <t>Bexhill &amp; Hastings shore</t>
  </si>
  <si>
    <t>Bexhill Aaron Manor</t>
  </si>
  <si>
    <t>TQ756084</t>
  </si>
  <si>
    <t>Bexhill Cockerels Wood</t>
  </si>
  <si>
    <t>TQ7310</t>
  </si>
  <si>
    <t>TQ7207</t>
  </si>
  <si>
    <t>Bexhill Egerton Park</t>
  </si>
  <si>
    <t>TQ7307</t>
  </si>
  <si>
    <t>Bexhill Galley Hill</t>
  </si>
  <si>
    <t>TQ759076</t>
  </si>
  <si>
    <t>Bexhill Glyne Gap Beach</t>
  </si>
  <si>
    <t>TQ7607</t>
  </si>
  <si>
    <t>Bexhill Glyne Gap Marsh</t>
  </si>
  <si>
    <t>TQ7608</t>
  </si>
  <si>
    <t>Bexhill Glyne Gap</t>
  </si>
  <si>
    <t>Bexhill High Woods</t>
  </si>
  <si>
    <t>TQ7109</t>
  </si>
  <si>
    <t>Bexhill Little Common</t>
  </si>
  <si>
    <t>TQ7108</t>
  </si>
  <si>
    <t>Bexhill Sidley Wood</t>
  </si>
  <si>
    <t>TQ7308</t>
  </si>
  <si>
    <t>Bexhill West Parade</t>
  </si>
  <si>
    <t>TQ7306</t>
  </si>
  <si>
    <t>Bexhill Worsham Farm</t>
  </si>
  <si>
    <t>TQ7509</t>
  </si>
  <si>
    <t>Bexhill</t>
  </si>
  <si>
    <t>TQ43 10km (Weirwood/Hartfield)</t>
  </si>
  <si>
    <t>TQ44 10km (Cowden - mostly Kent)</t>
  </si>
  <si>
    <t>TQ44</t>
  </si>
  <si>
    <t>Woodmancote nr Henfield</t>
  </si>
  <si>
    <t>Woodmancote Place</t>
  </si>
  <si>
    <t>TQ2315</t>
  </si>
  <si>
    <t>Woodmancote Shaves Wood</t>
  </si>
  <si>
    <t>TQ2514</t>
  </si>
  <si>
    <t>Woodmancote Wick Farm</t>
  </si>
  <si>
    <t>TQ2415</t>
  </si>
  <si>
    <t>Woodmancote Woodhouse</t>
  </si>
  <si>
    <t>TQ2316</t>
  </si>
  <si>
    <t>Woolbeding Common</t>
  </si>
  <si>
    <t>Woolbeding Eastshaw Farm</t>
  </si>
  <si>
    <t>SU8724</t>
  </si>
  <si>
    <t>Woolbeding Newford Pond</t>
  </si>
  <si>
    <t>SU861264</t>
  </si>
  <si>
    <t>Woolbeding Pound Common</t>
  </si>
  <si>
    <t>Woolbeding Telegraph Hill</t>
  </si>
  <si>
    <t>SU8726</t>
  </si>
  <si>
    <t>Woolbeding Tote Hill</t>
  </si>
  <si>
    <t>SU8624</t>
  </si>
  <si>
    <t>Woolbeding</t>
  </si>
  <si>
    <t>SU8722</t>
  </si>
  <si>
    <t>Worth Abbey</t>
  </si>
  <si>
    <t>TQ3134</t>
  </si>
  <si>
    <t>Worth Forest Burnt Place</t>
  </si>
  <si>
    <t>TQ2933</t>
  </si>
  <si>
    <t>Worth Forest</t>
  </si>
  <si>
    <t>Worth Frst Denches Copse</t>
  </si>
  <si>
    <t>Worth Fst Oldhouse Warren</t>
  </si>
  <si>
    <t>Worth Grove Wood</t>
  </si>
  <si>
    <t>Worth Oaken Wood</t>
  </si>
  <si>
    <t>TQ3136</t>
  </si>
  <si>
    <t>Worth Paddockhurst Place</t>
  </si>
  <si>
    <t>Worth Worthlodge Forest</t>
  </si>
  <si>
    <t>TQ3035</t>
  </si>
  <si>
    <t>Worthing Borough</t>
  </si>
  <si>
    <t>Worthing Broadwater</t>
  </si>
  <si>
    <t>TQ1504</t>
  </si>
  <si>
    <t>Worthing Brooklands</t>
  </si>
  <si>
    <t>TQ1703</t>
  </si>
  <si>
    <t>Worthing Durrington</t>
  </si>
  <si>
    <t>Worthing East</t>
  </si>
  <si>
    <t>Worthing Findon Valley</t>
  </si>
  <si>
    <t>TQ1306</t>
  </si>
  <si>
    <t>Worthing Golf Course</t>
  </si>
  <si>
    <t>TQ1406</t>
  </si>
  <si>
    <t>Worthing High Salvington</t>
  </si>
  <si>
    <t>TQ1206</t>
  </si>
  <si>
    <t>Worthing Hill Barn</t>
  </si>
  <si>
    <t>TQ1405</t>
  </si>
  <si>
    <t>Worthing Northbrook Farm</t>
  </si>
  <si>
    <t>TQ1004</t>
  </si>
  <si>
    <t>Worthing Offington</t>
  </si>
  <si>
    <t>TQ1305</t>
  </si>
  <si>
    <t>Worthing Pier</t>
  </si>
  <si>
    <t>TQ1502</t>
  </si>
  <si>
    <t>Worthing West</t>
  </si>
  <si>
    <t>TQ1302</t>
  </si>
  <si>
    <t>Wyckham Wood nr Henfield</t>
  </si>
  <si>
    <t>TQ1914</t>
  </si>
  <si>
    <t>a</t>
  </si>
  <si>
    <t>t</t>
  </si>
  <si>
    <t>T</t>
  </si>
  <si>
    <t>mt</t>
  </si>
  <si>
    <t>MT</t>
  </si>
  <si>
    <t>mT</t>
  </si>
  <si>
    <t>Mt</t>
  </si>
  <si>
    <t>pt</t>
  </si>
  <si>
    <t>PT</t>
  </si>
  <si>
    <t>pT</t>
  </si>
  <si>
    <t>Pt</t>
  </si>
  <si>
    <t>yt</t>
  </si>
  <si>
    <t>YT</t>
  </si>
  <si>
    <t>yT</t>
  </si>
  <si>
    <t>Yt</t>
  </si>
  <si>
    <t>mx</t>
  </si>
  <si>
    <t>MX</t>
  </si>
  <si>
    <t>Mx</t>
  </si>
  <si>
    <t>mX</t>
  </si>
  <si>
    <t>qt</t>
  </si>
  <si>
    <t>QT</t>
  </si>
  <si>
    <t>Qt</t>
  </si>
  <si>
    <t>qT</t>
  </si>
  <si>
    <t>sp</t>
  </si>
  <si>
    <t>SP</t>
  </si>
  <si>
    <t>Sp</t>
  </si>
  <si>
    <t>sP</t>
  </si>
  <si>
    <t>ap</t>
  </si>
  <si>
    <t>AP</t>
  </si>
  <si>
    <t>Ap</t>
  </si>
  <si>
    <t>data@sos.org.uk</t>
  </si>
  <si>
    <r>
      <t>4)</t>
    </r>
    <r>
      <rPr>
        <b/>
        <sz val="8"/>
        <rFont val="Arial"/>
        <family val="2"/>
      </rPr>
      <t xml:space="preserve">  Note change *** </t>
    </r>
    <r>
      <rPr>
        <sz val="8"/>
        <rFont val="Arial"/>
      </rPr>
      <t xml:space="preserve"> Please always use </t>
    </r>
    <r>
      <rPr>
        <b/>
        <sz val="8"/>
        <rFont val="Arial"/>
        <family val="2"/>
      </rPr>
      <t>data@sos.org.uk</t>
    </r>
    <r>
      <rPr>
        <sz val="8"/>
        <rFont val="Arial"/>
      </rPr>
      <t xml:space="preserve"> to send records so these can be redirected if and when I'm away </t>
    </r>
    <r>
      <rPr>
        <b/>
        <sz val="8"/>
        <rFont val="Arial"/>
        <family val="2"/>
      </rPr>
      <t>***</t>
    </r>
  </si>
  <si>
    <t>Ashdown Greenwood Gate</t>
  </si>
  <si>
    <t>Ashdown Trees</t>
  </si>
  <si>
    <t>Ashington Newhouse Fm</t>
  </si>
  <si>
    <t>Balls Crss Butcherland</t>
  </si>
  <si>
    <t>Bewl Tinkers Marsh</t>
  </si>
  <si>
    <t>Bewl Water Bewl Straight</t>
  </si>
  <si>
    <t>Bewl Water Bridge Inlet</t>
  </si>
  <si>
    <t>TQ681315</t>
  </si>
  <si>
    <t>Bewl Water Claphatch</t>
  </si>
  <si>
    <t>Bewl Water Dunsters</t>
  </si>
  <si>
    <t>Arun Valley (Arundel-Lhampton)</t>
  </si>
  <si>
    <t>TQ00</t>
  </si>
  <si>
    <t>Bewl Water Ferry Point</t>
  </si>
  <si>
    <t>TQ684319</t>
  </si>
  <si>
    <t>Bognor South Bersted</t>
  </si>
  <si>
    <t>Burgess Hill Bedelands LNR</t>
  </si>
  <si>
    <t>Cedar Farm Flimwell</t>
  </si>
  <si>
    <t>Covehurst Bay Hastings County Park</t>
  </si>
  <si>
    <t>Norfolk Estate Home Farm</t>
  </si>
  <si>
    <t>Norfolk Estate North Stoke Fm</t>
  </si>
  <si>
    <t>Norfolk Estate Peppering Farm</t>
  </si>
  <si>
    <t>Norfolk Estate Rackham Farm</t>
  </si>
  <si>
    <t>Park Corner Heath</t>
  </si>
  <si>
    <t>Portobello Telscombe Cliffs</t>
  </si>
  <si>
    <t>Small Dole Tottington</t>
  </si>
  <si>
    <t>SU70 10km (Emsworth area)</t>
  </si>
  <si>
    <t>SU70</t>
  </si>
  <si>
    <t>SU71 10km (Harting/West Marden)</t>
  </si>
  <si>
    <t>SU71</t>
  </si>
  <si>
    <t>SU72 10km (Petersfield)</t>
  </si>
  <si>
    <t>SU72</t>
  </si>
  <si>
    <t>SU80 10km (Chichester area)</t>
  </si>
  <si>
    <t>SU80</t>
  </si>
  <si>
    <t>SU81 10km (West Dean/Cocking)</t>
  </si>
  <si>
    <t>SU81</t>
  </si>
  <si>
    <t>SU82 10km (Midhurst)</t>
  </si>
  <si>
    <t>SU82</t>
  </si>
  <si>
    <t>SU83 10km (Haslemere)</t>
  </si>
  <si>
    <t>SU83</t>
  </si>
  <si>
    <t>SU90 10km (Barnham area)</t>
  </si>
  <si>
    <t>SU90</t>
  </si>
  <si>
    <t>SU91 10km (Upwaltham/Duncton)</t>
  </si>
  <si>
    <t>SU91</t>
  </si>
  <si>
    <t>SU92 10km (Petworth)</t>
  </si>
  <si>
    <t>SU92</t>
  </si>
  <si>
    <t>SU93 10km (Fisherstreet)</t>
  </si>
  <si>
    <t>SU93</t>
  </si>
  <si>
    <t>SZ79 10km (Witterings/Hayling)</t>
  </si>
  <si>
    <t>SZ79</t>
  </si>
  <si>
    <t>SZ89 10km (Selsey peninsula)</t>
  </si>
  <si>
    <t>SZ89</t>
  </si>
  <si>
    <t>SZ99 10km (Bognor)</t>
  </si>
  <si>
    <t>SZ99</t>
  </si>
  <si>
    <t>Thorney Little Deeps (Ch)</t>
  </si>
  <si>
    <t>TQ00 10km (Littlehptn/Arundel)</t>
  </si>
  <si>
    <t>TQ01 10km (Amberley/Pulborough)</t>
  </si>
  <si>
    <t>TQ01</t>
  </si>
  <si>
    <t>TQ02 10km (Wisborough Grn)</t>
  </si>
  <si>
    <t>TQ02</t>
  </si>
  <si>
    <t>TQ03 10km (Loxwood)</t>
  </si>
  <si>
    <t>TQ03</t>
  </si>
  <si>
    <t>TQ10 10km (Worthing area)</t>
  </si>
  <si>
    <t>TQ10</t>
  </si>
  <si>
    <t>TQ11 10km (Steyning/Ashington)</t>
  </si>
  <si>
    <t>TQ11</t>
  </si>
  <si>
    <t>TQ12 10km (Southwater area)</t>
  </si>
  <si>
    <t>TQ12</t>
  </si>
  <si>
    <t>TQ13 10km (Horsham)</t>
  </si>
  <si>
    <t>TQ13</t>
  </si>
  <si>
    <t>TQ20 10km (Shoreham/Hove)</t>
  </si>
  <si>
    <t>TQ20</t>
  </si>
  <si>
    <t>TQ21 10km (Henfield/Hassocks)</t>
  </si>
  <si>
    <t>TQ21</t>
  </si>
  <si>
    <t>TQ22 10km (Bolney/Mannings Hth)</t>
  </si>
  <si>
    <t>TQ22</t>
  </si>
  <si>
    <t>TQ23 10km (Crawley area)</t>
  </si>
  <si>
    <t>TQ23</t>
  </si>
  <si>
    <t>TQ24 10km (Gatwick)</t>
  </si>
  <si>
    <t>TQ24</t>
  </si>
  <si>
    <t>TQ30 10km (Brighton area)</t>
  </si>
  <si>
    <t>TQ30</t>
  </si>
  <si>
    <t>TQ31 10km (Plumpton area)</t>
  </si>
  <si>
    <t>TQ31</t>
  </si>
  <si>
    <t>TQ32 10km (Haywards Heath)</t>
  </si>
  <si>
    <t>TQ32</t>
  </si>
  <si>
    <t>TQ33 10km (Crawley/East Grinstead)</t>
  </si>
  <si>
    <t>TQ33</t>
  </si>
  <si>
    <t>TQ34 10km (virtually all Surrey)</t>
  </si>
  <si>
    <t>TQ34</t>
  </si>
  <si>
    <t>TQ40 10km (Denton/Glynde)</t>
  </si>
  <si>
    <t>TQ40</t>
  </si>
  <si>
    <t>TQ41 10km (Lewes/Isfield)</t>
  </si>
  <si>
    <t>TQ41</t>
  </si>
  <si>
    <t>TQ42 10km (Uckfield/Danehill)</t>
  </si>
  <si>
    <t>TQ42</t>
  </si>
  <si>
    <t>Arundel WWT 1st Gate</t>
  </si>
  <si>
    <t>TQ019079</t>
  </si>
  <si>
    <t>Arundel WWT 2nd Gate</t>
  </si>
  <si>
    <t>TQ021081</t>
  </si>
  <si>
    <t>Arundel WWT 3rd Gate</t>
  </si>
  <si>
    <t>TQ022082</t>
  </si>
  <si>
    <t>Arundel WWT 4th Gate</t>
  </si>
  <si>
    <t>TQ024083</t>
  </si>
  <si>
    <t>Arundel WWT Antarctic Hide/Scrape</t>
  </si>
  <si>
    <t>TQ023082</t>
  </si>
  <si>
    <t>Arundel WWT Farm</t>
  </si>
  <si>
    <t>TQ018076</t>
  </si>
  <si>
    <t>TQ023083</t>
  </si>
  <si>
    <t>Arundel WWT Mill Stream</t>
  </si>
  <si>
    <t>TQ021080</t>
  </si>
  <si>
    <t>Arundel WWT Offham Hanger</t>
  </si>
  <si>
    <t>TQ021083</t>
  </si>
  <si>
    <t>TQ022079</t>
  </si>
  <si>
    <t>TQ023081</t>
  </si>
  <si>
    <t>TQ023080</t>
  </si>
  <si>
    <t>Arundel WWT Reed bed Hide</t>
  </si>
  <si>
    <t>TQ021079</t>
  </si>
  <si>
    <t>Arundel WWT Reed board-walk</t>
  </si>
  <si>
    <t>TQ020078</t>
  </si>
  <si>
    <t>TQ022078</t>
  </si>
  <si>
    <t>Arundel WWT Swan Lake</t>
  </si>
  <si>
    <t>TQ020080</t>
  </si>
  <si>
    <t>TQ8716</t>
  </si>
  <si>
    <t>Iden Boonshill</t>
  </si>
  <si>
    <t>TQ9323</t>
  </si>
  <si>
    <t>Iden Five Watering Sewer</t>
  </si>
  <si>
    <t>TQ9424</t>
  </si>
  <si>
    <t>Iden Lock nr Rye</t>
  </si>
  <si>
    <t>TQ9324</t>
  </si>
  <si>
    <t>Iden nr Rye</t>
  </si>
  <si>
    <t>TQ9124</t>
  </si>
  <si>
    <t>Iden Park Near Rye</t>
  </si>
  <si>
    <t>TQ9123</t>
  </si>
  <si>
    <t>Iden Thornsdale</t>
  </si>
  <si>
    <t>TQ9225</t>
  </si>
  <si>
    <t>Ifield Bonwycks Place</t>
  </si>
  <si>
    <t>TQ2337</t>
  </si>
  <si>
    <t>Ifield Mill Pond</t>
  </si>
  <si>
    <t>TQ2436</t>
  </si>
  <si>
    <t>Ifield nr Crawley</t>
  </si>
  <si>
    <t>TQ2537</t>
  </si>
  <si>
    <t>Ifield Railway Station</t>
  </si>
  <si>
    <t>TQ2536</t>
  </si>
  <si>
    <t>RH Bromley</t>
  </si>
  <si>
    <t>SJ Brown</t>
  </si>
  <si>
    <t>ME Buckley</t>
  </si>
  <si>
    <t>DJ Burges</t>
  </si>
  <si>
    <t>KG Cawte</t>
  </si>
  <si>
    <t>SA Charlwood</t>
  </si>
  <si>
    <t>DA Connell</t>
  </si>
  <si>
    <t>AR Cookney</t>
  </si>
  <si>
    <t>DJ Corley</t>
  </si>
  <si>
    <t>AP Cotton</t>
  </si>
  <si>
    <t>BR Cox</t>
  </si>
  <si>
    <t>AD Crawford</t>
  </si>
  <si>
    <t>RW Crowe</t>
  </si>
  <si>
    <t>RC Dalrymple</t>
  </si>
  <si>
    <t>MG Davies-Scourfield</t>
  </si>
  <si>
    <t>TQ1910</t>
  </si>
  <si>
    <t>Upper Chichester Channel</t>
  </si>
  <si>
    <t>Upper Dicker Bowlers Farm</t>
  </si>
  <si>
    <t>TQ5510</t>
  </si>
  <si>
    <t>Upper Dicker</t>
  </si>
  <si>
    <t>Upper Horsebridge</t>
  </si>
  <si>
    <t>TQ5811</t>
  </si>
  <si>
    <t>Upper Norwood</t>
  </si>
  <si>
    <t>Upperton nr Petworth Park</t>
  </si>
  <si>
    <t>Arlington Wilbees Farm</t>
  </si>
  <si>
    <t>Arundel WWT.</t>
  </si>
  <si>
    <t>Ashdown Braberry Hatch &amp; Lakes</t>
  </si>
  <si>
    <t>Ashdown East Chase</t>
  </si>
  <si>
    <t>Ashdown Hindleap Warren &amp; area</t>
  </si>
  <si>
    <t>Ashdown Wych Cross Place</t>
  </si>
  <si>
    <t>TQ4031</t>
  </si>
  <si>
    <t>Barlavington Home Farm</t>
  </si>
  <si>
    <t>TQ3417</t>
  </si>
  <si>
    <t>Butcherland NR East</t>
  </si>
  <si>
    <t>Butcherland NR West</t>
  </si>
  <si>
    <t>Cocking Paddock Wood</t>
  </si>
  <si>
    <t>Amberley (East) SWT Reserve</t>
  </si>
  <si>
    <t>Amberley WB (West)</t>
  </si>
  <si>
    <t>Blackham Willets Farm</t>
  </si>
  <si>
    <t>Bodiam Peters Green</t>
  </si>
  <si>
    <t>Bognor Park Farm</t>
  </si>
  <si>
    <t>Bognor Regis Barn Rocks</t>
  </si>
  <si>
    <t>Bognor Regis East</t>
  </si>
  <si>
    <t>Bolney Colworth Park</t>
  </si>
  <si>
    <t>Boreham Street Tilley Farm</t>
  </si>
  <si>
    <t>Brantridge Forest (North)</t>
  </si>
  <si>
    <t>Brantridge Forest (South)</t>
  </si>
  <si>
    <t>Brighton central area</t>
  </si>
  <si>
    <t>Brighton Moulsecoomb</t>
  </si>
  <si>
    <t>TQ8827</t>
  </si>
  <si>
    <t>TQ8917</t>
  </si>
  <si>
    <t>TQ8920</t>
  </si>
  <si>
    <t>TQ8925</t>
  </si>
  <si>
    <t>TQ9013</t>
  </si>
  <si>
    <t>TQ9023</t>
  </si>
  <si>
    <t>TQ9113</t>
  </si>
  <si>
    <t>TQ9114</t>
  </si>
  <si>
    <t>TQ9116</t>
  </si>
  <si>
    <t>TQ9117</t>
  </si>
  <si>
    <t>TQ9122</t>
  </si>
  <si>
    <t>TQ9125</t>
  </si>
  <si>
    <t>TQ9215</t>
  </si>
  <si>
    <t>Rye Bay</t>
  </si>
  <si>
    <t>TQ9220</t>
  </si>
  <si>
    <t>TQ9221</t>
  </si>
  <si>
    <t>TQ9223</t>
  </si>
  <si>
    <t>TQ9316</t>
  </si>
  <si>
    <t>TQ9325</t>
  </si>
  <si>
    <t>TQ9416</t>
  </si>
  <si>
    <t>TQ9422</t>
  </si>
  <si>
    <t>TQ9423</t>
  </si>
  <si>
    <t>TQ9425</t>
  </si>
  <si>
    <t>TQ9520</t>
  </si>
  <si>
    <t>TQ9521</t>
  </si>
  <si>
    <t>TQ9523</t>
  </si>
  <si>
    <t>TQ9619</t>
  </si>
  <si>
    <t>TQ9620</t>
  </si>
  <si>
    <t>TQ9622</t>
  </si>
  <si>
    <t>TQ9718</t>
  </si>
  <si>
    <t>TQ9720</t>
  </si>
  <si>
    <t>TQ9721</t>
  </si>
  <si>
    <t>TQ9817</t>
  </si>
  <si>
    <t>TQ9819</t>
  </si>
  <si>
    <t>TQ9820</t>
  </si>
  <si>
    <r>
      <t>Records1</t>
    </r>
    <r>
      <rPr>
        <sz val="8"/>
        <rFont val="Arial"/>
      </rPr>
      <t xml:space="preserve"> form has drop-down menus to facilitate data entry for a) Place b) Species c) Breeding confirmation status d) Sex e) Age f) Fight direction g) Observer h) Record Source and i) Record type.</t>
    </r>
  </si>
  <si>
    <t>New breeding status codes have been introduced in column Bconf in line with the Combined Atlas - (see detail below)</t>
  </si>
  <si>
    <t>There are considerably more validation routines BUT it will not been possible to 1) check the grid reference once altered  or 2) Check Bconf entries are appropriate.</t>
  </si>
  <si>
    <t>This form of data entry allows flexibility to either fill in record line by line or fill in a number of entries for site or arrival date in a column</t>
  </si>
  <si>
    <t>the opening warning, this has been removed in Version 2.</t>
  </si>
  <si>
    <t>This cell is not protected so the formula for deriving the grid reference can be overwritten but please be cautious as it is possible to key in a nonsense grid reference (validation routines will not cater for</t>
  </si>
  <si>
    <t>Petworth Kilsham Farm</t>
  </si>
  <si>
    <t>SU9619</t>
  </si>
  <si>
    <t>D - Display</t>
  </si>
  <si>
    <t>aP</t>
  </si>
  <si>
    <t>Sussex Ornithological Society</t>
  </si>
  <si>
    <t xml:space="preserve">This workbook is designed to capture bird records in a format which is usable by the SOS.  Each field has a number of validation criteria to ensure the record is usable not only for the Sussex Bird </t>
  </si>
  <si>
    <t>Codes:-</t>
  </si>
  <si>
    <t>Sedlescombe Killingan Wood</t>
  </si>
  <si>
    <t>TQ7819</t>
  </si>
  <si>
    <t>Sedlescombe Pestalozzi</t>
  </si>
  <si>
    <t>TQ7917</t>
  </si>
  <si>
    <t>Sedlescombe Street</t>
  </si>
  <si>
    <t>TQ7817</t>
  </si>
  <si>
    <t>Sedlescombe</t>
  </si>
  <si>
    <t>TQ7718</t>
  </si>
  <si>
    <t>Selham Bridge</t>
  </si>
  <si>
    <t>SU9321</t>
  </si>
  <si>
    <t>Selham Cathanger Farm</t>
  </si>
  <si>
    <t>SU9519</t>
  </si>
  <si>
    <t>Selham nr Petworth</t>
  </si>
  <si>
    <t>SU9320</t>
  </si>
  <si>
    <t>Selmeston Lower Mays</t>
  </si>
  <si>
    <t>TQ5108</t>
  </si>
  <si>
    <t>Selmeston Pookhill</t>
  </si>
  <si>
    <t>TQ4907</t>
  </si>
  <si>
    <t>Southwater Quarry</t>
  </si>
  <si>
    <t>Brighton Hollingdean</t>
  </si>
  <si>
    <t>TQ3206</t>
  </si>
  <si>
    <t>Brighton Marina</t>
  </si>
  <si>
    <t>TQ3302</t>
  </si>
  <si>
    <t>TQ3103</t>
  </si>
  <si>
    <t>Brighton Palace Pier</t>
  </si>
  <si>
    <t>Brighton Patcham</t>
  </si>
  <si>
    <t>TQ3009</t>
  </si>
  <si>
    <t>Brighton Preston Park</t>
  </si>
  <si>
    <t>TQ3006</t>
  </si>
  <si>
    <t>Brighton Racecourse</t>
  </si>
  <si>
    <t>TQ3405</t>
  </si>
  <si>
    <t>Brighton Radio Mast Hill</t>
  </si>
  <si>
    <t>Brighton Sheepcote Valley</t>
  </si>
  <si>
    <t>Brighton Varncombe Hill</t>
  </si>
  <si>
    <t>TQ2810</t>
  </si>
  <si>
    <t>Brighton Varndean</t>
  </si>
  <si>
    <t>TQ3512</t>
  </si>
  <si>
    <t>Streat Old Mill House</t>
  </si>
  <si>
    <t>TQ3615</t>
  </si>
  <si>
    <t>Streat</t>
  </si>
  <si>
    <t>TQ3515</t>
  </si>
  <si>
    <t>Strettington</t>
  </si>
  <si>
    <t>SU8907</t>
  </si>
  <si>
    <t>Strood Green</t>
  </si>
  <si>
    <t>TQ0224</t>
  </si>
  <si>
    <t>Stubbermere nr Emsworth</t>
  </si>
  <si>
    <t>Stump Bottom nr Steyning</t>
  </si>
  <si>
    <t>TQ1509</t>
  </si>
  <si>
    <t>Sullington Hill</t>
  </si>
  <si>
    <t>TQ0912</t>
  </si>
  <si>
    <t>Sullington Manor Farm</t>
  </si>
  <si>
    <t>TQ0913</t>
  </si>
  <si>
    <t>Data entry</t>
  </si>
  <si>
    <t>Awbrook nr Scaynes Hill</t>
  </si>
  <si>
    <t>TQ3523</t>
  </si>
  <si>
    <t>Balcombe Bowders Farm</t>
  </si>
  <si>
    <t>TQ3129</t>
  </si>
  <si>
    <t>Balcombe Brantridge Park</t>
  </si>
  <si>
    <t>TQ285305</t>
  </si>
  <si>
    <t>Balcombe Forest</t>
  </si>
  <si>
    <t>Balcombe Great Coopers Fm</t>
  </si>
  <si>
    <t>Balcombe Kemps House</t>
  </si>
  <si>
    <t>TQ3029</t>
  </si>
  <si>
    <t>Balcombe Lake</t>
  </si>
  <si>
    <t>TQ3131</t>
  </si>
  <si>
    <t>Balcombe Lt. Strudgate Fm</t>
  </si>
  <si>
    <t>TQ3232</t>
  </si>
  <si>
    <t>Balcombe Marsh (SWT)</t>
  </si>
  <si>
    <t>TQ316184</t>
  </si>
  <si>
    <t>Balcombe Mill &amp; Pond</t>
  </si>
  <si>
    <t>Please do not alter this structure as I have created a template to copy this file in readiness for importing into the data base.</t>
  </si>
  <si>
    <t>Albourne High Cross</t>
  </si>
  <si>
    <t>Angmering Park Estate North</t>
  </si>
  <si>
    <t>Angmering Park Estate South</t>
  </si>
  <si>
    <t>Ashfold Crossways</t>
  </si>
  <si>
    <t>Ashurst Bines Green / Bridge</t>
  </si>
  <si>
    <t>Ashurstwood Brambletye</t>
  </si>
  <si>
    <t>Barns Green Eastlands</t>
  </si>
  <si>
    <t>Battle Caldbec Hill</t>
  </si>
  <si>
    <t>Beckley Hoath Wood</t>
  </si>
  <si>
    <t>Beckley Stoddards</t>
  </si>
  <si>
    <t>Beckley Woods East</t>
  </si>
  <si>
    <t>Beckley Woods West</t>
  </si>
  <si>
    <t>Bepton Linch Farm</t>
  </si>
  <si>
    <t>Bexhill Collington</t>
  </si>
  <si>
    <t>Bexhill Glenleigh Park</t>
  </si>
  <si>
    <t>Billingshurst Pratts</t>
  </si>
  <si>
    <t>Blackham Holywych</t>
  </si>
  <si>
    <t>KB Gillam</t>
  </si>
  <si>
    <t>AG Gillham</t>
  </si>
  <si>
    <t>BR Gilmore</t>
  </si>
  <si>
    <t>DJ Golds</t>
  </si>
  <si>
    <t>AJ Golds</t>
  </si>
  <si>
    <t>MK Gostling</t>
  </si>
  <si>
    <t>DE Gourd</t>
  </si>
  <si>
    <t>JS Gowers</t>
  </si>
  <si>
    <t>AS Grace</t>
  </si>
  <si>
    <t>MR Grace</t>
  </si>
  <si>
    <t>SJ Grant</t>
  </si>
  <si>
    <t>SA Gray</t>
  </si>
  <si>
    <t>MA Grech</t>
  </si>
  <si>
    <t>RR Greenhalf</t>
  </si>
  <si>
    <t>RM Greenshields</t>
  </si>
  <si>
    <t>AJ Griffiths</t>
  </si>
  <si>
    <t>DA Griffiths</t>
  </si>
  <si>
    <t>EF Grivell</t>
  </si>
  <si>
    <t>AJ Guest</t>
  </si>
  <si>
    <t>DE Gunner</t>
  </si>
  <si>
    <t>AC Gutteridge</t>
  </si>
  <si>
    <t>TA Guyatt</t>
  </si>
  <si>
    <t>RK Haggar</t>
  </si>
  <si>
    <t>JA Hall</t>
  </si>
  <si>
    <t>MP Hall</t>
  </si>
  <si>
    <t>TQ5429</t>
  </si>
  <si>
    <t>Rye SSSI Watch Cott Pools</t>
  </si>
  <si>
    <t>TQ931175</t>
  </si>
  <si>
    <t>Rye Town</t>
  </si>
  <si>
    <t>Rye Watlands</t>
  </si>
  <si>
    <t>TQ8919</t>
  </si>
  <si>
    <t>Ryngmer Park nr Lewes</t>
  </si>
  <si>
    <t>Saddlescombe Chalk Pit (SWT)</t>
  </si>
  <si>
    <t>TQ268122</t>
  </si>
  <si>
    <t>Saddlescombe nr Poynings</t>
  </si>
  <si>
    <t>TQ2711</t>
  </si>
  <si>
    <t>Saint Hill nr E.Grinstead</t>
  </si>
  <si>
    <t>TQ3836</t>
  </si>
  <si>
    <t>Salehurst</t>
  </si>
  <si>
    <t>TQ7524</t>
  </si>
  <si>
    <t>Saltdean</t>
  </si>
  <si>
    <t>Salterns Copse (Ch)</t>
  </si>
  <si>
    <t>Sandy Point Channel (Ch)</t>
  </si>
  <si>
    <t>Saxonbury</t>
  </si>
  <si>
    <t>Sayers Common Cobbs Mill</t>
  </si>
  <si>
    <t>TQ274190</t>
  </si>
  <si>
    <t>Sayers Common Lanehurst</t>
  </si>
  <si>
    <t>TQ2518</t>
  </si>
  <si>
    <t>Sayers Common</t>
  </si>
  <si>
    <t>TQ2618</t>
  </si>
  <si>
    <t>Scaynes Hill Bedales</t>
  </si>
  <si>
    <t>Scaynes Hill Freshfield</t>
  </si>
  <si>
    <t>Scaynes Hill Hooklands</t>
  </si>
  <si>
    <t>TQ3622</t>
  </si>
  <si>
    <t>TQ3724</t>
  </si>
  <si>
    <t>Scaynes Hill Teagues Farm</t>
  </si>
  <si>
    <t>TQ3721</t>
  </si>
  <si>
    <t>Scaynes Hill</t>
  </si>
  <si>
    <t>TQ3623</t>
  </si>
  <si>
    <t>Scaynes Hll Pellingbridge</t>
  </si>
  <si>
    <t>TQ3722</t>
  </si>
  <si>
    <t>Scotney Court Farm</t>
  </si>
  <si>
    <t>TR0020</t>
  </si>
  <si>
    <t>Scotney Court Gravel Pit</t>
  </si>
  <si>
    <t>TR0119</t>
  </si>
  <si>
    <t>Seaford College Duncton</t>
  </si>
  <si>
    <t>Seaford East Blatchington</t>
  </si>
  <si>
    <t>TQ4800</t>
  </si>
  <si>
    <t>Seaford Golf Course</t>
  </si>
  <si>
    <t>TV4998</t>
  </si>
  <si>
    <t>Seaford Head</t>
  </si>
  <si>
    <t>TV4997</t>
  </si>
  <si>
    <t>Seaford Hobbs Hawth</t>
  </si>
  <si>
    <t>TQ4802</t>
  </si>
  <si>
    <t>Seaford Splash Point</t>
  </si>
  <si>
    <t>TV4898</t>
  </si>
  <si>
    <t>Seaford</t>
  </si>
  <si>
    <t>Sedlescombe Brede Barn Fm</t>
  </si>
  <si>
    <t>TQ7918</t>
  </si>
  <si>
    <t>Selsey Old Sewage Works</t>
  </si>
  <si>
    <t>SZ8494</t>
  </si>
  <si>
    <t>Selsey Warners Lane</t>
  </si>
  <si>
    <t>SZ8493</t>
  </si>
  <si>
    <t>Selsey West Beach</t>
  </si>
  <si>
    <t>Selsey West Fields</t>
  </si>
  <si>
    <t>Selsey</t>
  </si>
  <si>
    <t>Selsfield Common</t>
  </si>
  <si>
    <t>TQ3434</t>
  </si>
  <si>
    <t>Selwyns Wood nr Waldron</t>
  </si>
  <si>
    <t>TQ5520</t>
  </si>
  <si>
    <t>Seven Sisters Country Pk</t>
  </si>
  <si>
    <t>Severals nr Midhurst</t>
  </si>
  <si>
    <t>SU8621</t>
  </si>
  <si>
    <t>Severals Oak Spinney (2.1)</t>
  </si>
  <si>
    <t>SZ873945</t>
  </si>
  <si>
    <t>Sharpsbridge Buckham Hill</t>
  </si>
  <si>
    <t>TQ4420</t>
  </si>
  <si>
    <t>Sharpsbridge nr Newick</t>
  </si>
  <si>
    <t>TQ4320</t>
  </si>
  <si>
    <t>Sharpthorne Blacklands Fm</t>
  </si>
  <si>
    <t>TQ3833</t>
  </si>
  <si>
    <t>Sharpthorne Horncastle Wd</t>
  </si>
  <si>
    <t>TQ3931</t>
  </si>
  <si>
    <t>Sharpthorne Neylands Wood</t>
  </si>
  <si>
    <t>TQ3733</t>
  </si>
  <si>
    <t>Sharpthorne Ravenswood</t>
  </si>
  <si>
    <t>TQ3730</t>
  </si>
  <si>
    <t>Sharpthorne Tyes Cross</t>
  </si>
  <si>
    <t>TQ3832</t>
  </si>
  <si>
    <t>Sharpthorne</t>
  </si>
  <si>
    <t>NW</t>
  </si>
  <si>
    <t>SE</t>
  </si>
  <si>
    <t>SW</t>
  </si>
  <si>
    <t>AGE</t>
  </si>
  <si>
    <t>AD</t>
  </si>
  <si>
    <t>ad</t>
  </si>
  <si>
    <t>Ad</t>
  </si>
  <si>
    <t>aD</t>
  </si>
  <si>
    <t>ju</t>
  </si>
  <si>
    <t>JU</t>
  </si>
  <si>
    <t>Ju</t>
  </si>
  <si>
    <t>jU</t>
  </si>
  <si>
    <t>IM</t>
  </si>
  <si>
    <t>1w</t>
  </si>
  <si>
    <t>1W</t>
  </si>
  <si>
    <t>2w</t>
  </si>
  <si>
    <t>2W</t>
  </si>
  <si>
    <t>3w</t>
  </si>
  <si>
    <t>3W</t>
  </si>
  <si>
    <t>4w</t>
  </si>
  <si>
    <t>4W</t>
  </si>
  <si>
    <t>1s</t>
  </si>
  <si>
    <t>AJ Smith (Mandy)</t>
  </si>
  <si>
    <t>CM Smith (Mrs)</t>
  </si>
  <si>
    <t>DJ Smith</t>
  </si>
  <si>
    <t>SJ Smith</t>
  </si>
  <si>
    <t>AW Squires</t>
  </si>
  <si>
    <t>JM Steedman (Mrs)</t>
  </si>
  <si>
    <t>RA Stevens</t>
  </si>
  <si>
    <t>SR Taylor</t>
  </si>
  <si>
    <t>CR Tazzyman</t>
  </si>
  <si>
    <t>Seabird Survey 1999/2001</t>
  </si>
  <si>
    <t>SR Allen</t>
  </si>
  <si>
    <t>DL Allen</t>
  </si>
  <si>
    <t>SD Allen</t>
  </si>
  <si>
    <t>N - Nest</t>
  </si>
  <si>
    <t>A- Agitation</t>
  </si>
  <si>
    <t>I- incubation patch</t>
  </si>
  <si>
    <t>B- nest Building</t>
  </si>
  <si>
    <t>DD- Distraction display</t>
  </si>
  <si>
    <t>UN - used nest</t>
  </si>
  <si>
    <t>FL -Fledged young</t>
  </si>
  <si>
    <t>ON- Occupied nest</t>
  </si>
  <si>
    <t>FF- Feeding or faecal sac</t>
  </si>
  <si>
    <t>NE - Nest with eggs</t>
  </si>
  <si>
    <t>NY- Nest with young</t>
  </si>
  <si>
    <t>PJ Freeman</t>
  </si>
  <si>
    <t>MG Freeman</t>
  </si>
  <si>
    <t>RA Fuller</t>
  </si>
  <si>
    <t>DJ Funnell</t>
  </si>
  <si>
    <t>PA G  (Pagham No Finder)</t>
  </si>
  <si>
    <t>PA G  (Pagham observer)</t>
  </si>
  <si>
    <t>PA G (Visitor no code)</t>
  </si>
  <si>
    <t>SW Gale</t>
  </si>
  <si>
    <t>SM Gamble</t>
  </si>
  <si>
    <t>AC Gardner</t>
  </si>
  <si>
    <t>MR Garwood</t>
  </si>
  <si>
    <t>NA Gearty</t>
  </si>
  <si>
    <t>AP Gibbs</t>
  </si>
  <si>
    <t xml:space="preserve">Highlight area; Edit/copy (or right click mouse copy); go to record store and paste records using Edit -Paste Special -Values </t>
  </si>
  <si>
    <t>Lewes Railwayland Reserve</t>
  </si>
  <si>
    <t>Mount Harry nr Offham</t>
  </si>
  <si>
    <t>TQ3812</t>
  </si>
  <si>
    <t>Newhaven Ouse Estuary Project</t>
  </si>
  <si>
    <t>North Marden Hooksway</t>
  </si>
  <si>
    <t>Northpoint Pit New</t>
  </si>
  <si>
    <t>Oakwood Hill (Surrey)</t>
  </si>
  <si>
    <t>TQ1337</t>
  </si>
  <si>
    <t>Pett Fourteen Acre</t>
  </si>
  <si>
    <t>Pett offshore</t>
  </si>
  <si>
    <t>Pevensey Levels SWT Reserve</t>
  </si>
  <si>
    <t>TQ6506</t>
  </si>
  <si>
    <t xml:space="preserve">The shown grid reference is derived from the site file held on COBRA - this reference may not be correct for the sighting and may not be as accurate as the preferred 6 figure GR. </t>
  </si>
  <si>
    <t>Icklesham Elms Farm</t>
  </si>
  <si>
    <t>Icklesham Hog Hill</t>
  </si>
  <si>
    <t>TQ8916</t>
  </si>
  <si>
    <t>Icklesham Snailham</t>
  </si>
  <si>
    <t>TQ8517</t>
  </si>
  <si>
    <t>Icklesham Stocks Farm</t>
  </si>
  <si>
    <t>TQ8516</t>
  </si>
  <si>
    <t>Icklesham</t>
  </si>
  <si>
    <t>TP</t>
  </si>
  <si>
    <t>TS</t>
  </si>
  <si>
    <t>TT</t>
  </si>
  <si>
    <t>TU</t>
  </si>
  <si>
    <t>TW</t>
  </si>
  <si>
    <t>TY</t>
  </si>
  <si>
    <t>UD</t>
  </si>
  <si>
    <t>UG</t>
  </si>
  <si>
    <t>UR</t>
  </si>
  <si>
    <t>VI</t>
  </si>
  <si>
    <t>VS</t>
  </si>
  <si>
    <t>W.</t>
  </si>
  <si>
    <t>WA</t>
  </si>
  <si>
    <t>WC</t>
  </si>
  <si>
    <t>WG</t>
  </si>
  <si>
    <t>WH</t>
  </si>
  <si>
    <t>WI</t>
  </si>
  <si>
    <t>WK</t>
  </si>
  <si>
    <t>WL</t>
  </si>
  <si>
    <t>WM</t>
  </si>
  <si>
    <t>WN</t>
  </si>
  <si>
    <t>WO</t>
  </si>
  <si>
    <t>WP</t>
  </si>
  <si>
    <t>WR</t>
  </si>
  <si>
    <t>WS</t>
  </si>
  <si>
    <t>Winham Copse nr Hailsham</t>
  </si>
  <si>
    <t>TQ5508</t>
  </si>
  <si>
    <t>Winkenhurst nr Horam</t>
  </si>
  <si>
    <t>TQ5814</t>
  </si>
  <si>
    <t>Wisborough Green Burdocks</t>
  </si>
  <si>
    <t>TQ0323</t>
  </si>
  <si>
    <t>Wisborough Green Idehurst</t>
  </si>
  <si>
    <t>TQ0325</t>
  </si>
  <si>
    <t>Wisborough Green</t>
  </si>
  <si>
    <t>TQ0524</t>
  </si>
  <si>
    <t>TQ0425</t>
  </si>
  <si>
    <t>Wisborough Grn Lowfold Fm</t>
  </si>
  <si>
    <t>TQ0424</t>
  </si>
  <si>
    <t>Wisborough Grn Malham Fm</t>
  </si>
  <si>
    <t>TQ0628</t>
  </si>
  <si>
    <t>Wisborough Grn Malthouse</t>
  </si>
  <si>
    <t>TQ0324</t>
  </si>
  <si>
    <t>Wishing Tree Reservoir</t>
  </si>
  <si>
    <t>TQ779103</t>
  </si>
  <si>
    <t>Wiston Estate nr Steyning</t>
  </si>
  <si>
    <t>Wiston Pond nr Steyning</t>
  </si>
  <si>
    <t>TQ1612</t>
  </si>
  <si>
    <t>Wiston Village</t>
  </si>
  <si>
    <t>TQ1414</t>
  </si>
  <si>
    <t>Witherenden Hill</t>
  </si>
  <si>
    <t>TQ6426</t>
  </si>
  <si>
    <t>Withyham Balls Green</t>
  </si>
  <si>
    <t>TQ4936</t>
  </si>
  <si>
    <t>Withyham Church Lake</t>
  </si>
  <si>
    <t>TQ4935</t>
  </si>
  <si>
    <t>Withyham Church</t>
  </si>
  <si>
    <t>TQ494356</t>
  </si>
  <si>
    <t>Withyham Lyewood Common</t>
  </si>
  <si>
    <t>TQ4937</t>
  </si>
  <si>
    <t>Selmeston Sherringtn Manr</t>
  </si>
  <si>
    <t>TQ5007</t>
  </si>
  <si>
    <t>Selmeston Stonery Farm</t>
  </si>
  <si>
    <t>TQ5106</t>
  </si>
  <si>
    <t>Selmeston</t>
  </si>
  <si>
    <t>TQ5006</t>
  </si>
  <si>
    <t>Selsey Bill Pontins Site</t>
  </si>
  <si>
    <t>SZ8592</t>
  </si>
  <si>
    <t>Selsey Bill</t>
  </si>
  <si>
    <t>Selsey Broad Rife</t>
  </si>
  <si>
    <t>SZ8395</t>
  </si>
  <si>
    <t>Selsey East Beach</t>
  </si>
  <si>
    <t>SZ8693</t>
  </si>
  <si>
    <t>Selsey Golf Course</t>
  </si>
  <si>
    <t>SZ8594</t>
  </si>
  <si>
    <t>Selsey Northcommon Farm</t>
  </si>
  <si>
    <t>TQ53 10km (Crowbrgh/Groombge)</t>
  </si>
  <si>
    <t>TQ53</t>
  </si>
  <si>
    <t>TQ54 10km (mostly Kent)</t>
  </si>
  <si>
    <t>TQ54</t>
  </si>
  <si>
    <t>TQ60 10km (Eastbourne/Pevensey)</t>
  </si>
  <si>
    <t>TQ60</t>
  </si>
  <si>
    <t>TQ61 10km (Boreham St/Dallington)</t>
  </si>
  <si>
    <t>TQ61</t>
  </si>
  <si>
    <t>TQ62 10km (Burwash)</t>
  </si>
  <si>
    <t>TQ62</t>
  </si>
  <si>
    <t>TQ63 10km (Wadhurst/Bewl)</t>
  </si>
  <si>
    <t>TQ63</t>
  </si>
  <si>
    <t>JR Easton</t>
  </si>
  <si>
    <t>F - fly-over only</t>
  </si>
  <si>
    <t>Columns A to 0 will be hidden and protected</t>
  </si>
  <si>
    <t>F - Fly-over only</t>
  </si>
  <si>
    <r>
      <t xml:space="preserve">and copy the area of records (edit-Copy or Right click mouse- copy) which can then be pasted into the new worksheet. </t>
    </r>
    <r>
      <rPr>
        <b/>
        <sz val="8"/>
        <rFont val="Arial"/>
        <family val="2"/>
      </rPr>
      <t xml:space="preserve"> It is imperative the paste is using values only thus Edit-paste Special- Values</t>
    </r>
    <r>
      <rPr>
        <sz val="8"/>
        <rFont val="Arial"/>
      </rPr>
      <t>.</t>
    </r>
  </si>
  <si>
    <t xml:space="preserve">     two letters are included with NO gap between letters and numbers. Gross errors can be detected prior to import but please exercise caution with this field.</t>
  </si>
  <si>
    <t xml:space="preserve">    Please use normal case - NOT FULLY UPPER CASE.  Please be thoughtful if adding extra details like additional dates - one or two days is reasonable but if longer or another month is involved then </t>
  </si>
  <si>
    <t xml:space="preserve">     The above fields constitue the main part of the record and columns 1, 3, 5, 6 &amp; 8 are considered obligatory (finder code below also in this category)</t>
  </si>
  <si>
    <t>12) Departure date - the leaving or last observation date - can be same as arrival date but earlier date not allowable!.  Not worth entering if arr=dep date.</t>
  </si>
  <si>
    <t>Transfer of records from earlier software.</t>
  </si>
  <si>
    <t>software will be aware that the columns are not quite the same.  It is easy to transfer records by cutting and pasting columns and below is a key to facilitate this.  However, please remember the breeding</t>
  </si>
  <si>
    <r>
      <t>status codes will need  changing as follows:-</t>
    </r>
    <r>
      <rPr>
        <b/>
        <sz val="8"/>
        <rFont val="Arial"/>
        <family val="2"/>
      </rPr>
      <t xml:space="preserve"> P to PR; S to PS and M to X.  </t>
    </r>
    <r>
      <rPr>
        <sz val="8"/>
        <rFont val="Arial"/>
      </rPr>
      <t/>
    </r>
  </si>
  <si>
    <t>Cobr-aid *.imp files can be loaded into Excel as a delimited text file with the comma as the delimitor.</t>
  </si>
  <si>
    <t>Column</t>
  </si>
  <si>
    <t>Rec Cap 2</t>
  </si>
  <si>
    <t>Cobr-aid.</t>
  </si>
  <si>
    <t>TQ5136</t>
  </si>
  <si>
    <t>TQ3227</t>
  </si>
  <si>
    <t>TQ7323</t>
  </si>
  <si>
    <t>SU7925</t>
  </si>
  <si>
    <t>TQ3602</t>
  </si>
  <si>
    <t>SU7310</t>
  </si>
  <si>
    <t>TQ8922</t>
  </si>
  <si>
    <t>TQ9216</t>
  </si>
  <si>
    <t>TQ9217</t>
  </si>
  <si>
    <t>TQ9120</t>
  </si>
  <si>
    <t>TQ1231</t>
  </si>
  <si>
    <t>Slinfold Strood Green</t>
  </si>
  <si>
    <t>TQ1332</t>
  </si>
  <si>
    <t>Slinfold Theale Farm</t>
  </si>
  <si>
    <t>Slinfold Toat Hill</t>
  </si>
  <si>
    <t>TQ1229</t>
  </si>
  <si>
    <t>Slinfold Violets Fm</t>
  </si>
  <si>
    <t>TQ1032</t>
  </si>
  <si>
    <t>Slinfold</t>
  </si>
  <si>
    <t>Patching Michelgrove</t>
  </si>
  <si>
    <t>Patching Pond</t>
  </si>
  <si>
    <t>Patching Selden Farm</t>
  </si>
  <si>
    <t>TQ0706</t>
  </si>
  <si>
    <t>Patching</t>
  </si>
  <si>
    <t>TQ0806</t>
  </si>
  <si>
    <t>Peacehaven Cliffs</t>
  </si>
  <si>
    <t>TQ4200</t>
  </si>
  <si>
    <t>Peacehaven</t>
  </si>
  <si>
    <t>Pease Pottage</t>
  </si>
  <si>
    <t>Peasmarsh Decoypond</t>
  </si>
  <si>
    <t>TQ8724</t>
  </si>
  <si>
    <t>PJ Plant</t>
  </si>
  <si>
    <t>AH Podmore</t>
  </si>
  <si>
    <t>TL Pratt</t>
  </si>
  <si>
    <t>RHA Putnam</t>
  </si>
  <si>
    <t>6) Species name is another protected cell derived from the look-up sheet.</t>
  </si>
  <si>
    <t>9) Breeding Confirmation - this field is important for distribution mapping and conservation reports and is often not considered when submitting records.  The entries are listed above.</t>
  </si>
  <si>
    <t>10) Grid Reference - this is the field which locates precisely where the observation was made (site name is not recognised nationwide, is often vague and frequently unknown).</t>
  </si>
  <si>
    <t>11) Notes- self evident and adds interest to a record.  This field is also used in certain enquiries as the field can be searched - recent  reports have been generated for birds in stubble and oil-seed rape</t>
  </si>
  <si>
    <t>13) Sex - only two options (bloody obvious) - use this for single birds or a count  ie the number of males in a Pochard flock etc (although CoBRA will allow several values in these fields it is not easy</t>
  </si>
  <si>
    <t>14) The number of the sex defined in 13</t>
  </si>
  <si>
    <t>15) Age - same structure as Sex but many more options shown on the help label. Use as 13 &amp; 14 thus a flock of gulls may include a given number of adults.</t>
  </si>
  <si>
    <t>16) Number of defined age class (as 14)</t>
  </si>
  <si>
    <t>TQ50 10km (Polegate/Hailsham)</t>
  </si>
  <si>
    <t>TQ50</t>
  </si>
  <si>
    <t>TQ51 10km (Halland/Horam)</t>
  </si>
  <si>
    <t>TQ51</t>
  </si>
  <si>
    <t>TQ52 10km (Heathfield/Crowborough)</t>
  </si>
  <si>
    <t>TQ52</t>
  </si>
  <si>
    <t>JC Symonds</t>
  </si>
  <si>
    <t>CJ Taylor</t>
  </si>
  <si>
    <t>KP Taylor</t>
  </si>
  <si>
    <t>DR Taylor</t>
  </si>
  <si>
    <t>TL Teasdale</t>
  </si>
  <si>
    <t>RC Theobald</t>
  </si>
  <si>
    <t>CM Thomas</t>
  </si>
  <si>
    <t>DJ Thompson</t>
  </si>
  <si>
    <t>KJ Thornton</t>
  </si>
  <si>
    <t>RS Ticehurst</t>
  </si>
  <si>
    <t>BH Tickner</t>
  </si>
  <si>
    <t>KA Tiffin</t>
  </si>
  <si>
    <t>CJ Tilbury</t>
  </si>
  <si>
    <t>AG Tinning</t>
  </si>
  <si>
    <t>MP Toms</t>
  </si>
  <si>
    <t>HY Toole</t>
  </si>
  <si>
    <t>SM Vane</t>
  </si>
  <si>
    <t>DM Vaughan</t>
  </si>
  <si>
    <t>LE Vaughan</t>
  </si>
  <si>
    <t>KW Veness</t>
  </si>
  <si>
    <t>JE Veness</t>
  </si>
  <si>
    <t>FB Venn</t>
  </si>
  <si>
    <t>GJ Vine</t>
  </si>
  <si>
    <t>AJ Vos</t>
  </si>
  <si>
    <t>DF Wakefield</t>
  </si>
  <si>
    <t>TH Walker</t>
  </si>
  <si>
    <t>TE Waller</t>
  </si>
  <si>
    <t>LJ Ward</t>
  </si>
  <si>
    <t>MS Ward</t>
  </si>
  <si>
    <t>RS Warren</t>
  </si>
  <si>
    <t>RF Warren</t>
  </si>
  <si>
    <t>MWR Washington</t>
  </si>
  <si>
    <t>KP Watcham</t>
  </si>
  <si>
    <t>SD Webster</t>
  </si>
  <si>
    <t>JJ West</t>
  </si>
  <si>
    <t>BK West</t>
  </si>
  <si>
    <t>AC Weston</t>
  </si>
  <si>
    <t>MJ Whitaker</t>
  </si>
  <si>
    <t>KG White</t>
  </si>
  <si>
    <t>ERW Wight</t>
  </si>
  <si>
    <t>VJ Wilkins</t>
  </si>
  <si>
    <t>JM Williams</t>
  </si>
  <si>
    <t>RM Williams</t>
  </si>
  <si>
    <t>IJ Wilton</t>
  </si>
  <si>
    <t>BJ Winter</t>
  </si>
  <si>
    <t>EA Winward</t>
  </si>
  <si>
    <t>DH Wood</t>
  </si>
  <si>
    <t>MW Wood</t>
  </si>
  <si>
    <t xml:space="preserve"> Wood</t>
  </si>
  <si>
    <t>JP Woodfield</t>
  </si>
  <si>
    <t>SA Woolfries</t>
  </si>
  <si>
    <t>RJ Woollard (deceased)</t>
  </si>
  <si>
    <t>JA Worrall</t>
  </si>
  <si>
    <t>JM Worthington Wilde</t>
  </si>
  <si>
    <t>AL Wragg</t>
  </si>
  <si>
    <t>CH Wright</t>
  </si>
  <si>
    <t>SJ Wright</t>
  </si>
  <si>
    <t>BC Wright</t>
  </si>
  <si>
    <t>JE Wyatt</t>
  </si>
  <si>
    <t>AM Young</t>
  </si>
  <si>
    <t>BoEE / NWC / WeBS SOS computed</t>
  </si>
  <si>
    <t>BTO Garden Bird Watch</t>
  </si>
  <si>
    <t>Tetrad Atlas (2007-2011) TTV data</t>
  </si>
  <si>
    <t>2006-07 BTO Winter Plover Survey</t>
  </si>
  <si>
    <t>Tetrad Atlas (Roving records)</t>
  </si>
  <si>
    <t>2007 BTO Breeding Plover Survey</t>
  </si>
  <si>
    <t>TQ5804</t>
  </si>
  <si>
    <t>TQ2821</t>
  </si>
  <si>
    <t>TQ2407</t>
  </si>
  <si>
    <t>TQ2504</t>
  </si>
  <si>
    <t>TQ4928</t>
  </si>
  <si>
    <t>TQ7919</t>
  </si>
  <si>
    <t>TQ2712</t>
  </si>
  <si>
    <t>TQ0517</t>
  </si>
  <si>
    <t>TQ0418</t>
  </si>
  <si>
    <t>TQ5010</t>
  </si>
  <si>
    <t>NM Parsons</t>
  </si>
  <si>
    <t>ANH Peach</t>
  </si>
  <si>
    <t>EM Pearse</t>
  </si>
  <si>
    <t>RJ Pendell</t>
  </si>
  <si>
    <t>ME Pendell</t>
  </si>
  <si>
    <t>JG Penford</t>
  </si>
  <si>
    <t>HY Perry</t>
  </si>
  <si>
    <t>AD Perry</t>
  </si>
  <si>
    <t>SM Pilcher</t>
  </si>
  <si>
    <t>PJ Platt</t>
  </si>
  <si>
    <t>JE Plimmer</t>
  </si>
  <si>
    <t>EJ Pope</t>
  </si>
  <si>
    <t>JR Porteous</t>
  </si>
  <si>
    <t>BC Potter</t>
  </si>
  <si>
    <t>DI Powell</t>
  </si>
  <si>
    <t>SA Prince</t>
  </si>
  <si>
    <t>AD Prowse</t>
  </si>
  <si>
    <t>LF Purchase</t>
  </si>
  <si>
    <t>JA Quantrill</t>
  </si>
  <si>
    <t>WS Rapley</t>
  </si>
  <si>
    <t>NM Ratclife</t>
  </si>
  <si>
    <t>JE Rednall</t>
  </si>
  <si>
    <t>WJ Reed</t>
  </si>
  <si>
    <t>PA Riley</t>
  </si>
  <si>
    <t>MD Roberts</t>
  </si>
  <si>
    <t>PA Robinson (Paul)</t>
  </si>
  <si>
    <t>PJ Robinson (Peter)</t>
  </si>
  <si>
    <t>PA Robinson</t>
  </si>
  <si>
    <t>VC Roper</t>
  </si>
  <si>
    <t>PA Rowland</t>
  </si>
  <si>
    <t>ND Rutherford</t>
  </si>
  <si>
    <t>PJ Ryder</t>
  </si>
  <si>
    <t>EG Sandall</t>
  </si>
  <si>
    <t>MD Schofield</t>
  </si>
  <si>
    <t>JG Schultz</t>
  </si>
  <si>
    <t>RP Schwyter</t>
  </si>
  <si>
    <t>AD Scott</t>
  </si>
  <si>
    <t>TJ Scragg</t>
  </si>
  <si>
    <t>AM Seabrook</t>
  </si>
  <si>
    <t>LA Seekings</t>
  </si>
  <si>
    <t>PD Service</t>
  </si>
  <si>
    <t>MD Shaw (Marc)</t>
  </si>
  <si>
    <t>RM Shipp</t>
  </si>
  <si>
    <t>OJ Simms</t>
  </si>
  <si>
    <t>KFW Simpson</t>
  </si>
  <si>
    <t>LJ Simpson</t>
  </si>
  <si>
    <t>MD Sizeland</t>
  </si>
  <si>
    <t>AJ Skinner</t>
  </si>
  <si>
    <t>KL Slay</t>
  </si>
  <si>
    <t>KW Smith</t>
  </si>
  <si>
    <t>DA Smith</t>
  </si>
  <si>
    <t>AM Smith</t>
  </si>
  <si>
    <t>AG Spicer</t>
  </si>
  <si>
    <t>EA Spicer</t>
  </si>
  <si>
    <t>CM Steel</t>
  </si>
  <si>
    <t>GJ Stewart</t>
  </si>
  <si>
    <t>CJ Strudwick</t>
  </si>
  <si>
    <t>AP Sullivan</t>
  </si>
  <si>
    <t xml:space="preserve"> Version Two (K) -Look-ups updated 29th May 2016.</t>
  </si>
  <si>
    <t>In both worksheets the records for importing into CoBRA are already sorted into the near correct order - this to reduce time for the data-managing team.</t>
  </si>
  <si>
    <t>TV549963</t>
  </si>
  <si>
    <t>Ashdown Llama Farm</t>
  </si>
  <si>
    <t>Aston Valley Filsham (WeBS)</t>
  </si>
  <si>
    <t>Balcombe Water Treatment Works (WTW)</t>
  </si>
  <si>
    <t>Barns Green Eastland 1 (WeBS)</t>
  </si>
  <si>
    <t>Barns Green Eastlands 2 (WeBS)</t>
  </si>
  <si>
    <t>Beatons Wood Canehill</t>
  </si>
  <si>
    <t>Bodiam Castle</t>
  </si>
  <si>
    <t>Broadbridge Hth Water Treatment Works (WTW)</t>
  </si>
  <si>
    <t>Broomershill Farm</t>
  </si>
  <si>
    <t>Chichester Canal North of Hunston</t>
  </si>
  <si>
    <t>Coldwaltham Water Treatment Works (WTW)</t>
  </si>
  <si>
    <t>Crawley Milton Mount Pond</t>
  </si>
  <si>
    <t>Crowborough Water Treatment Works (WTW)</t>
  </si>
  <si>
    <t>Fishbourne Water Treatment Works (WTW)</t>
  </si>
  <si>
    <t>Friston Place</t>
  </si>
  <si>
    <t>Groombridge Birchden Wood</t>
  </si>
  <si>
    <t>Groombridge Water Treatment Works (WTW)</t>
  </si>
  <si>
    <t>Hailsham Pond (WeBS)</t>
  </si>
  <si>
    <t>Hammerwood Fifty Acre Wood</t>
  </si>
  <si>
    <t>Horsham Chennels Brook Castle</t>
  </si>
  <si>
    <t>Horsham Water Treatment Works (WTW)</t>
  </si>
  <si>
    <t>Horsted Keynes Lakes (WeBS)</t>
  </si>
  <si>
    <t>Knepp Estate Northern Block</t>
  </si>
  <si>
    <t>Knepp Southern Block</t>
  </si>
  <si>
    <t>Lavant WTW</t>
  </si>
  <si>
    <t>SU864079</t>
  </si>
  <si>
    <t>Lidsey Water Treatment Works (WTW)</t>
  </si>
  <si>
    <t>Medmerry Costline (WeBS)</t>
  </si>
  <si>
    <t>Newenden</t>
  </si>
  <si>
    <t>TQ8327</t>
  </si>
  <si>
    <t>Newenden Flood (WeBS)</t>
  </si>
  <si>
    <t>Newhaven Castle Hill LNR</t>
  </si>
  <si>
    <t>Newick Goldbridge &amp; Water Treatment Works (WTW)</t>
  </si>
  <si>
    <t>Offham Barn (Arundel WWT)</t>
  </si>
  <si>
    <t>TQ023089</t>
  </si>
  <si>
    <t>Offham Water Treatment Works (WTW)</t>
  </si>
  <si>
    <t>Pagham Water Treatment Works (WTW)</t>
  </si>
  <si>
    <t>Partridge Green Water Treatment Works (WTW)</t>
  </si>
  <si>
    <t>Pebsham Farm Lake (WeBS)</t>
  </si>
  <si>
    <t>Pulborough Water Treatment Works (WTW)</t>
  </si>
  <si>
    <t>Ringmer Water Treatment Works (WTW)</t>
  </si>
  <si>
    <t>Rolls Farm Water Treatment Works (WTW)</t>
  </si>
  <si>
    <t>Scaynes Hill Water Treatment Works (WTW)</t>
  </si>
  <si>
    <t>Seaford Golf Course Bishopstone</t>
  </si>
  <si>
    <t>Seaford Head Golf Course</t>
  </si>
  <si>
    <t>Selsey Old Water Treatment Works (WTW)</t>
  </si>
  <si>
    <t>Shillinglee North Pond</t>
  </si>
  <si>
    <t>Sidlesham Water Treatment Works (WTW)</t>
  </si>
  <si>
    <t>Steyning Kings Barn &amp; Water Treatment Works (WTW)</t>
  </si>
  <si>
    <t>Storrington Water Treatment Works (WTW)</t>
  </si>
  <si>
    <t>Stoughton Pig-legged Row</t>
  </si>
  <si>
    <t>Swanborough Fishing Lakes</t>
  </si>
  <si>
    <t>Thorney Water Treatment Works (WTW)</t>
  </si>
  <si>
    <t>Wardley Northend Farm</t>
  </si>
  <si>
    <t>Weir Wood North Bank</t>
  </si>
  <si>
    <t>Weir Wood West end LNR</t>
  </si>
  <si>
    <t>Weir Wood Whillets</t>
  </si>
  <si>
    <t>Westham Pond (WeBS)</t>
  </si>
  <si>
    <t>Winchelsea Bch Water Treatment Works (WTW)</t>
  </si>
  <si>
    <t>Baillons Crake</t>
  </si>
  <si>
    <t>Corys Shearwater</t>
  </si>
  <si>
    <t>Cretzschmars Bunting</t>
  </si>
  <si>
    <t>Green Heron</t>
  </si>
  <si>
    <t>Jackdaw (Eastern/nordic race)</t>
  </si>
  <si>
    <t>Northern Harrier</t>
  </si>
  <si>
    <t>Northern Parula</t>
  </si>
  <si>
    <t>Pallass Reed Bunting</t>
  </si>
  <si>
    <t>Purple Gallinule</t>
  </si>
  <si>
    <t>Ruppells Warbler</t>
  </si>
  <si>
    <t>Yellow-rumped Warbler</t>
  </si>
  <si>
    <t>M Abbott</t>
  </si>
  <si>
    <t>SC Abbott</t>
  </si>
  <si>
    <t>C Abell</t>
  </si>
  <si>
    <t>B Acheson</t>
  </si>
  <si>
    <t xml:space="preserve"> Ackroyd</t>
  </si>
  <si>
    <t>M Acott</t>
  </si>
  <si>
    <t>C Acquaviva</t>
  </si>
  <si>
    <t>H Adams</t>
  </si>
  <si>
    <t>P Adeline</t>
  </si>
  <si>
    <t>M Aeberhard</t>
  </si>
  <si>
    <t>T Agate</t>
  </si>
  <si>
    <t>D Agombar</t>
  </si>
  <si>
    <t>S Ahern</t>
  </si>
  <si>
    <t>J Aidley</t>
  </si>
  <si>
    <t xml:space="preserve"> Ainslie</t>
  </si>
  <si>
    <t>JW Aitchison</t>
  </si>
  <si>
    <t>E Akam</t>
  </si>
  <si>
    <t>P Akers</t>
  </si>
  <si>
    <t>B Akinola</t>
  </si>
  <si>
    <t>K Alabaster</t>
  </si>
  <si>
    <t>D Alder</t>
  </si>
  <si>
    <t>J Alderson</t>
  </si>
  <si>
    <t>J Aldred</t>
  </si>
  <si>
    <t>K Aldridge</t>
  </si>
  <si>
    <t>S Alexander</t>
  </si>
  <si>
    <t>H Alexander</t>
  </si>
  <si>
    <t>K Alexander</t>
  </si>
  <si>
    <t>J Alford</t>
  </si>
  <si>
    <t>R Allan</t>
  </si>
  <si>
    <t>R Allcorn</t>
  </si>
  <si>
    <t>S Allday</t>
  </si>
  <si>
    <t>J Allen</t>
  </si>
  <si>
    <t>R Allen</t>
  </si>
  <si>
    <t>E Allen</t>
  </si>
  <si>
    <t>T Allen</t>
  </si>
  <si>
    <t>G Allen</t>
  </si>
  <si>
    <t>M Allen</t>
  </si>
  <si>
    <t>C Allen</t>
  </si>
  <si>
    <t>M Allen (of Bramber)</t>
  </si>
  <si>
    <t>L Allen-Williams</t>
  </si>
  <si>
    <t>R Allison</t>
  </si>
  <si>
    <t>M Allison</t>
  </si>
  <si>
    <t xml:space="preserve"> JE Alloway</t>
  </si>
  <si>
    <t>A Allum</t>
  </si>
  <si>
    <t>N Ambrose</t>
  </si>
  <si>
    <t>T Amey</t>
  </si>
  <si>
    <t>L Amos</t>
  </si>
  <si>
    <t>P Anderson</t>
  </si>
  <si>
    <t>J Andersson</t>
  </si>
  <si>
    <t>J Andrews</t>
  </si>
  <si>
    <t>B Andrews</t>
  </si>
  <si>
    <t>D Andrews</t>
  </si>
  <si>
    <t>F Annette</t>
  </si>
  <si>
    <t>N Ansell</t>
  </si>
  <si>
    <t>R Ansell-White</t>
  </si>
  <si>
    <t>J Ansley</t>
  </si>
  <si>
    <t>J Anstice</t>
  </si>
  <si>
    <t>R Antonini</t>
  </si>
  <si>
    <t>A Appleby</t>
  </si>
  <si>
    <t>R Appleyard</t>
  </si>
  <si>
    <t>A Apps</t>
  </si>
  <si>
    <t>J Apps</t>
  </si>
  <si>
    <t>E Archer</t>
  </si>
  <si>
    <t>K Archer</t>
  </si>
  <si>
    <t>D Archer</t>
  </si>
  <si>
    <t>P Armstrong</t>
  </si>
  <si>
    <t>L Armstrong</t>
  </si>
  <si>
    <t>G Armstrong</t>
  </si>
  <si>
    <t>G Arnold</t>
  </si>
  <si>
    <t>J Arnott</t>
  </si>
  <si>
    <t>P Arnott</t>
  </si>
  <si>
    <t>D Arrowsmith</t>
  </si>
  <si>
    <t>G Ash</t>
  </si>
  <si>
    <t>C Ash</t>
  </si>
  <si>
    <t>T Ash</t>
  </si>
  <si>
    <t>RF Ash</t>
  </si>
  <si>
    <t>J Ashbee</t>
  </si>
  <si>
    <t>K Ashbrook</t>
  </si>
  <si>
    <t>D Ashburn</t>
  </si>
  <si>
    <t>A Ashby</t>
  </si>
  <si>
    <t>D Asher</t>
  </si>
  <si>
    <t>P Ashley</t>
  </si>
  <si>
    <t>N Ashman</t>
  </si>
  <si>
    <t>P Ashmore</t>
  </si>
  <si>
    <t>B Atfield</t>
  </si>
  <si>
    <t>M Atherton</t>
  </si>
  <si>
    <t>A Atkins</t>
  </si>
  <si>
    <t>R Atkins</t>
  </si>
  <si>
    <t>T Atkins</t>
  </si>
  <si>
    <t>J Atkinson</t>
  </si>
  <si>
    <t>G Atkinson</t>
  </si>
  <si>
    <t>G Attenborough</t>
  </si>
  <si>
    <t>L Atter</t>
  </si>
  <si>
    <t>K Attree</t>
  </si>
  <si>
    <t>W Attridge</t>
  </si>
  <si>
    <t>M Attwood</t>
  </si>
  <si>
    <t>J Auric</t>
  </si>
  <si>
    <t>J Austen</t>
  </si>
  <si>
    <t>P Austen</t>
  </si>
  <si>
    <t>S Austin</t>
  </si>
  <si>
    <t>D Austin</t>
  </si>
  <si>
    <t>J Austin</t>
  </si>
  <si>
    <t>L Austin</t>
  </si>
  <si>
    <t>P Austin</t>
  </si>
  <si>
    <t>T Austin</t>
  </si>
  <si>
    <t>C Awcock</t>
  </si>
  <si>
    <t>M Ayling</t>
  </si>
  <si>
    <t>J Aylward</t>
  </si>
  <si>
    <t>S Aylward</t>
  </si>
  <si>
    <t>J Babtie</t>
  </si>
  <si>
    <t>J Badley</t>
  </si>
  <si>
    <t>M Baggs</t>
  </si>
  <si>
    <t>E Bagguley</t>
  </si>
  <si>
    <t>D Bagnell</t>
  </si>
  <si>
    <t>A Baier</t>
  </si>
  <si>
    <t>J Bailey</t>
  </si>
  <si>
    <t>P Bailey</t>
  </si>
  <si>
    <t>L Bailey</t>
  </si>
  <si>
    <t>O Baillie</t>
  </si>
  <si>
    <t>A Baillie</t>
  </si>
  <si>
    <t>B Baily</t>
  </si>
  <si>
    <t>G Bain</t>
  </si>
  <si>
    <t>L Baines</t>
  </si>
  <si>
    <t>A Baird</t>
  </si>
  <si>
    <t>A Baker</t>
  </si>
  <si>
    <t>E Baker</t>
  </si>
  <si>
    <t>D Baker</t>
  </si>
  <si>
    <t>J Baker</t>
  </si>
  <si>
    <t>C Baker</t>
  </si>
  <si>
    <t>M Baker</t>
  </si>
  <si>
    <t>R Baker</t>
  </si>
  <si>
    <t>P Baker</t>
  </si>
  <si>
    <t>R Baker (Ray)</t>
  </si>
  <si>
    <t>R Baker (Robert)</t>
  </si>
  <si>
    <t>R Baker (Rowena)</t>
  </si>
  <si>
    <t>G Balcikanis</t>
  </si>
  <si>
    <t>A Baldey</t>
  </si>
  <si>
    <t>J Baldwin</t>
  </si>
  <si>
    <t>E Ball</t>
  </si>
  <si>
    <t>A Ball</t>
  </si>
  <si>
    <t>S Ball</t>
  </si>
  <si>
    <t>H Ball</t>
  </si>
  <si>
    <t>P Ballantine</t>
  </si>
  <si>
    <t>C Ballard</t>
  </si>
  <si>
    <t>S Ballard</t>
  </si>
  <si>
    <t>N Ballingal</t>
  </si>
  <si>
    <t>L Balmforth</t>
  </si>
  <si>
    <t>M Bambrick</t>
  </si>
  <si>
    <t>N Bamford</t>
  </si>
  <si>
    <t>PC Bance (late)</t>
  </si>
  <si>
    <t>W Banfield</t>
  </si>
  <si>
    <t>D Bangs</t>
  </si>
  <si>
    <t>A Banks</t>
  </si>
  <si>
    <t>B Banks</t>
  </si>
  <si>
    <t>S Banks</t>
  </si>
  <si>
    <t>S Banks (Harwich)</t>
  </si>
  <si>
    <t>P Bannister</t>
  </si>
  <si>
    <t>L Banse</t>
  </si>
  <si>
    <t>B Banson</t>
  </si>
  <si>
    <t>G Banton</t>
  </si>
  <si>
    <t>A Banwell</t>
  </si>
  <si>
    <t>E Barber</t>
  </si>
  <si>
    <t>W Barber</t>
  </si>
  <si>
    <t>T Barber</t>
  </si>
  <si>
    <t>J Barbour</t>
  </si>
  <si>
    <t>J Bardbury</t>
  </si>
  <si>
    <t>W Barden</t>
  </si>
  <si>
    <t>J Barfoot</t>
  </si>
  <si>
    <t>D Barker</t>
  </si>
  <si>
    <t>C Barker</t>
  </si>
  <si>
    <t>G Barker</t>
  </si>
  <si>
    <t>K Barker</t>
  </si>
  <si>
    <t>J Barker</t>
  </si>
  <si>
    <t>J Barker (Exeter)</t>
  </si>
  <si>
    <t>J Barker (Jon)</t>
  </si>
  <si>
    <t>G Barker (SWT)</t>
  </si>
  <si>
    <t>G Barlow</t>
  </si>
  <si>
    <t>A Barlow</t>
  </si>
  <si>
    <t>M Barnard</t>
  </si>
  <si>
    <t>R Barnard</t>
  </si>
  <si>
    <t>D Barnes</t>
  </si>
  <si>
    <t>N Barnes</t>
  </si>
  <si>
    <t>S Barnes</t>
  </si>
  <si>
    <t>E Barnes</t>
  </si>
  <si>
    <t>N Barnet</t>
  </si>
  <si>
    <t>B Barratt</t>
  </si>
  <si>
    <t>J Barrett</t>
  </si>
  <si>
    <t>R Barrett</t>
  </si>
  <si>
    <t>A Barrett</t>
  </si>
  <si>
    <t>B Barrett</t>
  </si>
  <si>
    <t>P Barrow</t>
  </si>
  <si>
    <t>A Barrow</t>
  </si>
  <si>
    <t>R Barry</t>
  </si>
  <si>
    <t>C Barson</t>
  </si>
  <si>
    <t>G Barter</t>
  </si>
  <si>
    <t>G Bartholomew</t>
  </si>
  <si>
    <t>W Bartle</t>
  </si>
  <si>
    <t>C Bartlett</t>
  </si>
  <si>
    <t>J Barton</t>
  </si>
  <si>
    <t xml:space="preserve">CR Bartram </t>
  </si>
  <si>
    <t>C Barwood</t>
  </si>
  <si>
    <t>A Bashford</t>
  </si>
  <si>
    <t>N Basquille</t>
  </si>
  <si>
    <t>F Batchelor</t>
  </si>
  <si>
    <t>R Batchelor</t>
  </si>
  <si>
    <t>S Bateman</t>
  </si>
  <si>
    <t>K Bates</t>
  </si>
  <si>
    <t>P Bates</t>
  </si>
  <si>
    <t>D Bates</t>
  </si>
  <si>
    <t>E Batiste</t>
  </si>
  <si>
    <t>M Batt</t>
  </si>
  <si>
    <t>G Baulcomb</t>
  </si>
  <si>
    <t>G Bawcutt</t>
  </si>
  <si>
    <t>N Baxter</t>
  </si>
  <si>
    <t>R Baxter</t>
  </si>
  <si>
    <t>S Bayley</t>
  </si>
  <si>
    <t>A Bayliss</t>
  </si>
  <si>
    <t>J Bayne</t>
  </si>
  <si>
    <t>L Beadell</t>
  </si>
  <si>
    <t>C Beadle</t>
  </si>
  <si>
    <t>R Beal</t>
  </si>
  <si>
    <t>J Beale</t>
  </si>
  <si>
    <t>G Beale</t>
  </si>
  <si>
    <t xml:space="preserve"> Beard</t>
  </si>
  <si>
    <t>L Beaton</t>
  </si>
  <si>
    <t>M Beaton</t>
  </si>
  <si>
    <t>A Beattie</t>
  </si>
  <si>
    <t>H Beauchamp</t>
  </si>
  <si>
    <t>C Beaven</t>
  </si>
  <si>
    <t>G Beck</t>
  </si>
  <si>
    <t>M Becker</t>
  </si>
  <si>
    <t>G Beckett</t>
  </si>
  <si>
    <t>K Beckett</t>
  </si>
  <si>
    <t>A Beckett</t>
  </si>
  <si>
    <t>S Bedford</t>
  </si>
  <si>
    <t>T Beecher</t>
  </si>
  <si>
    <t>J Beeken</t>
  </si>
  <si>
    <t>DJ Beer</t>
  </si>
  <si>
    <t>S Beer</t>
  </si>
  <si>
    <t>I Beeton</t>
  </si>
  <si>
    <t>H Behrens</t>
  </si>
  <si>
    <t>J Beirne</t>
  </si>
  <si>
    <t>H Bell</t>
  </si>
  <si>
    <t>E Bell</t>
  </si>
  <si>
    <t>J Bell</t>
  </si>
  <si>
    <t>B Benatt</t>
  </si>
  <si>
    <t>P Bennett</t>
  </si>
  <si>
    <t>J Bennett</t>
  </si>
  <si>
    <t>K Bennett</t>
  </si>
  <si>
    <t>AC Bennett</t>
  </si>
  <si>
    <t>I Bennison</t>
  </si>
  <si>
    <t>V Benstead-Hune</t>
  </si>
  <si>
    <t>N Bentley</t>
  </si>
  <si>
    <t>C Bentley</t>
  </si>
  <si>
    <t>A Bentley</t>
  </si>
  <si>
    <t>M Bentley</t>
  </si>
  <si>
    <t>K Benyon-Tinker</t>
  </si>
  <si>
    <t>J Beresford</t>
  </si>
  <si>
    <t>M Berridge</t>
  </si>
  <si>
    <t>M Berry</t>
  </si>
  <si>
    <t>T Berry</t>
  </si>
  <si>
    <t>A Berryman</t>
  </si>
  <si>
    <t>C Bespolka</t>
  </si>
  <si>
    <t>J Bessant</t>
  </si>
  <si>
    <t>T Best</t>
  </si>
  <si>
    <t>L Beun</t>
  </si>
  <si>
    <t>E Bew</t>
  </si>
  <si>
    <t>M Bew</t>
  </si>
  <si>
    <t>R Bewley</t>
  </si>
  <si>
    <t>G Beynon</t>
  </si>
  <si>
    <t>R Bicker</t>
  </si>
  <si>
    <t>T Bickerton</t>
  </si>
  <si>
    <t>N Biddulph</t>
  </si>
  <si>
    <t>M Biddulph</t>
  </si>
  <si>
    <t>J Bienkowski</t>
  </si>
  <si>
    <t>E Bigg</t>
  </si>
  <si>
    <t>A Biggs</t>
  </si>
  <si>
    <t>V Bignell</t>
  </si>
  <si>
    <t>C Billinghurst</t>
  </si>
  <si>
    <t>P Billings</t>
  </si>
  <si>
    <t>D Billings</t>
  </si>
  <si>
    <t>R Billingsley</t>
  </si>
  <si>
    <t>J Bills</t>
  </si>
  <si>
    <t>I Binden</t>
  </si>
  <si>
    <t>C Bindon</t>
  </si>
  <si>
    <t>D Bines</t>
  </si>
  <si>
    <t>A Binham</t>
  </si>
  <si>
    <t>G Binns</t>
  </si>
  <si>
    <t>D Binns</t>
  </si>
  <si>
    <t>K Birch</t>
  </si>
  <si>
    <t>M Bird</t>
  </si>
  <si>
    <t>J Bird</t>
  </si>
  <si>
    <t>J Birdsey (John)</t>
  </si>
  <si>
    <t>J Birkett</t>
  </si>
  <si>
    <t>S Birnstingl</t>
  </si>
  <si>
    <t>W Bishop</t>
  </si>
  <si>
    <t>G Bishop</t>
  </si>
  <si>
    <t>P Bishop</t>
  </si>
  <si>
    <t>T Bishop</t>
  </si>
  <si>
    <t>S Bizley</t>
  </si>
  <si>
    <t>J Black</t>
  </si>
  <si>
    <t>D Black</t>
  </si>
  <si>
    <t>R Black (Eastwood)</t>
  </si>
  <si>
    <t>S Blackman</t>
  </si>
  <si>
    <t>T Blackman</t>
  </si>
  <si>
    <t>J Blackwell</t>
  </si>
  <si>
    <t>D Blair</t>
  </si>
  <si>
    <t>G Blake</t>
  </si>
  <si>
    <t>V Blandford</t>
  </si>
  <si>
    <t>T Blaylock</t>
  </si>
  <si>
    <t>M Blencowe</t>
  </si>
  <si>
    <t>B Blewitt</t>
  </si>
  <si>
    <t>M Blight</t>
  </si>
  <si>
    <t>D Block</t>
  </si>
  <si>
    <t>C Blowers</t>
  </si>
  <si>
    <t>A Bluett</t>
  </si>
  <si>
    <t>L Blundell</t>
  </si>
  <si>
    <t>J Blundell</t>
  </si>
  <si>
    <t>B Blundell</t>
  </si>
  <si>
    <t>A Blunden</t>
  </si>
  <si>
    <t>T Blythe</t>
  </si>
  <si>
    <t>C Blythe</t>
  </si>
  <si>
    <t>J Boardman</t>
  </si>
  <si>
    <t>D Boddington</t>
  </si>
  <si>
    <t>S Boddington</t>
  </si>
  <si>
    <t>J Bodle</t>
  </si>
  <si>
    <t>M Boella</t>
  </si>
  <si>
    <t>S Boggio</t>
  </si>
  <si>
    <t>B Boize</t>
  </si>
  <si>
    <t>P Bolam</t>
  </si>
  <si>
    <t>S Bolton</t>
  </si>
  <si>
    <t>P Bolton</t>
  </si>
  <si>
    <t>E Bond</t>
  </si>
  <si>
    <t>N Bond</t>
  </si>
  <si>
    <t>C Bones</t>
  </si>
  <si>
    <t>M Bonham</t>
  </si>
  <si>
    <t xml:space="preserve"> Boniface</t>
  </si>
  <si>
    <t>O Bonmat</t>
  </si>
  <si>
    <t>M Booker</t>
  </si>
  <si>
    <t>D Booker</t>
  </si>
  <si>
    <t>J Boon</t>
  </si>
  <si>
    <t>G Boorman</t>
  </si>
  <si>
    <t>C Boorman</t>
  </si>
  <si>
    <t>S Boorman</t>
  </si>
  <si>
    <t>J Boorman</t>
  </si>
  <si>
    <t>H Booth</t>
  </si>
  <si>
    <t>F Booth</t>
  </si>
  <si>
    <t>A Boothroyd</t>
  </si>
  <si>
    <t>C Booty</t>
  </si>
  <si>
    <t>A Borlase</t>
  </si>
  <si>
    <t>P Borrington</t>
  </si>
  <si>
    <t>A Borrows</t>
  </si>
  <si>
    <t>A Borsey</t>
  </si>
  <si>
    <t>K Borwick</t>
  </si>
  <si>
    <t>S Bosanquet</t>
  </si>
  <si>
    <t>C Botteley</t>
  </si>
  <si>
    <t>P Boult</t>
  </si>
  <si>
    <t>S Boulton</t>
  </si>
  <si>
    <t>J Boulton</t>
  </si>
  <si>
    <t>S Bound</t>
  </si>
  <si>
    <t>R Bourne</t>
  </si>
  <si>
    <t>J Bowen</t>
  </si>
  <si>
    <t>W Bowers</t>
  </si>
  <si>
    <t>K Bowker</t>
  </si>
  <si>
    <t>D Bowler</t>
  </si>
  <si>
    <t>AP Bowley</t>
  </si>
  <si>
    <t>J Bowman</t>
  </si>
  <si>
    <t>R Bown (Richard)</t>
  </si>
  <si>
    <t>F Boxell</t>
  </si>
  <si>
    <t>C Boyce</t>
  </si>
  <si>
    <t>C Boyd</t>
  </si>
  <si>
    <t>L Boyd</t>
  </si>
  <si>
    <t>J Boyes</t>
  </si>
  <si>
    <t>P Bradbeer</t>
  </si>
  <si>
    <t>J Bradbury</t>
  </si>
  <si>
    <t>D Bradford</t>
  </si>
  <si>
    <t>B Bradley</t>
  </si>
  <si>
    <t>A Bradley</t>
  </si>
  <si>
    <t>P Bradley</t>
  </si>
  <si>
    <t>P Bradshaw</t>
  </si>
  <si>
    <t>A Bradshaw</t>
  </si>
  <si>
    <t>I Bradshaw</t>
  </si>
  <si>
    <t>G Brady</t>
  </si>
  <si>
    <t>J Brain</t>
  </si>
  <si>
    <t>K Brandwood</t>
  </si>
  <si>
    <t>K Brannan</t>
  </si>
  <si>
    <t>M Bransden</t>
  </si>
  <si>
    <t>H Branson</t>
  </si>
  <si>
    <t>P Bray</t>
  </si>
  <si>
    <t>N Breden</t>
  </si>
  <si>
    <t>T Brerton</t>
  </si>
  <si>
    <t>J Brewer</t>
  </si>
  <si>
    <t>C Brewer</t>
  </si>
  <si>
    <t>J Bridger</t>
  </si>
  <si>
    <t>D Bridges</t>
  </si>
  <si>
    <t>L Brigginshaw</t>
  </si>
  <si>
    <t>P Briggs</t>
  </si>
  <si>
    <t>A Bright</t>
  </si>
  <si>
    <t>G Brinch</t>
  </si>
  <si>
    <t>K Brine</t>
  </si>
  <si>
    <t>J Brinkley</t>
  </si>
  <si>
    <t>G Brinkley</t>
  </si>
  <si>
    <t>A Britt</t>
  </si>
  <si>
    <t>D Broadbent</t>
  </si>
  <si>
    <t>C Broadbent</t>
  </si>
  <si>
    <t>N Broadbridge</t>
  </si>
  <si>
    <t>J Broadhurst</t>
  </si>
  <si>
    <t>H Brocklebank</t>
  </si>
  <si>
    <t>A Brockless</t>
  </si>
  <si>
    <t>W Broderick</t>
  </si>
  <si>
    <t>J Brokenbrow</t>
  </si>
  <si>
    <t>R Brook</t>
  </si>
  <si>
    <t>I Brooker</t>
  </si>
  <si>
    <t>K Brookes</t>
  </si>
  <si>
    <t>A Brookes</t>
  </si>
  <si>
    <t>D Brookes</t>
  </si>
  <si>
    <t>C Brooks</t>
  </si>
  <si>
    <t>W Brooks</t>
  </si>
  <si>
    <t>M Brooks</t>
  </si>
  <si>
    <t>R Brooks</t>
  </si>
  <si>
    <t>RA Brookwell</t>
  </si>
  <si>
    <t>M Broom-Sopp</t>
  </si>
  <si>
    <t>D Brothwell</t>
  </si>
  <si>
    <t>P Brothwell</t>
  </si>
  <si>
    <t>D Brown</t>
  </si>
  <si>
    <t>T Brown</t>
  </si>
  <si>
    <t>J Brown</t>
  </si>
  <si>
    <t>M Brown</t>
  </si>
  <si>
    <t>P Brown</t>
  </si>
  <si>
    <t>B Brown</t>
  </si>
  <si>
    <t>R Brown</t>
  </si>
  <si>
    <t>C Brown</t>
  </si>
  <si>
    <t>R Brown (Roger)</t>
  </si>
  <si>
    <t>C Browne</t>
  </si>
  <si>
    <t>D Browne</t>
  </si>
  <si>
    <t>R Browne</t>
  </si>
  <si>
    <t>G Browning</t>
  </si>
  <si>
    <t>P Brownings</t>
  </si>
  <si>
    <t>B Brownings</t>
  </si>
  <si>
    <t>P Bruce</t>
  </si>
  <si>
    <t>A Brunt</t>
  </si>
  <si>
    <t>P Bryant</t>
  </si>
  <si>
    <t>R Bryant</t>
  </si>
  <si>
    <t>S Bryson</t>
  </si>
  <si>
    <t>D Buckingham</t>
  </si>
  <si>
    <t>J Buckingham</t>
  </si>
  <si>
    <t>T Buckland</t>
  </si>
  <si>
    <t>S Buckland</t>
  </si>
  <si>
    <t>C Buckle</t>
  </si>
  <si>
    <t>R Buckler</t>
  </si>
  <si>
    <t>D Bucknell</t>
  </si>
  <si>
    <t>A Budd</t>
  </si>
  <si>
    <t>J Budgen</t>
  </si>
  <si>
    <t>R Bugler</t>
  </si>
  <si>
    <t>R Buisson</t>
  </si>
  <si>
    <t>J Bujok</t>
  </si>
  <si>
    <t>T Bujok</t>
  </si>
  <si>
    <t>P Bull</t>
  </si>
  <si>
    <t>P Bullard</t>
  </si>
  <si>
    <t>E Bullen</t>
  </si>
  <si>
    <t>S Bullen</t>
  </si>
  <si>
    <t>A Bulloch</t>
  </si>
  <si>
    <t>A Bullock</t>
  </si>
  <si>
    <t>A Bunten</t>
  </si>
  <si>
    <t>C Burbidge</t>
  </si>
  <si>
    <t>S Burchell</t>
  </si>
  <si>
    <t>C Burchell-Collins</t>
  </si>
  <si>
    <t>J Burchell-Collins</t>
  </si>
  <si>
    <t>A Burdon</t>
  </si>
  <si>
    <t>D Burford</t>
  </si>
  <si>
    <t>H Burgess</t>
  </si>
  <si>
    <t>G Burgess</t>
  </si>
  <si>
    <t>J Burgess</t>
  </si>
  <si>
    <t>M Burgess</t>
  </si>
  <si>
    <t>N Burgum</t>
  </si>
  <si>
    <t>M Burke</t>
  </si>
  <si>
    <t>E Burke</t>
  </si>
  <si>
    <t>R Burkmar</t>
  </si>
  <si>
    <t>G Burman</t>
  </si>
  <si>
    <t>K Burn</t>
  </si>
  <si>
    <t>L Burnett</t>
  </si>
  <si>
    <t>L Burnham</t>
  </si>
  <si>
    <t>B Burns</t>
  </si>
  <si>
    <t>M Burns</t>
  </si>
  <si>
    <t>T Burns</t>
  </si>
  <si>
    <t>N Burnside</t>
  </si>
  <si>
    <t>M Burnside</t>
  </si>
  <si>
    <t>I Burrell</t>
  </si>
  <si>
    <t>C Burrell</t>
  </si>
  <si>
    <t>A Burrough</t>
  </si>
  <si>
    <t>J Burston</t>
  </si>
  <si>
    <t>P Burston</t>
  </si>
  <si>
    <t>J Burt</t>
  </si>
  <si>
    <t>D Burt</t>
  </si>
  <si>
    <t>J Burton</t>
  </si>
  <si>
    <t>V Burton</t>
  </si>
  <si>
    <t>I Burton</t>
  </si>
  <si>
    <t>C Burwell</t>
  </si>
  <si>
    <t>M Busby</t>
  </si>
  <si>
    <t>S Busuttil</t>
  </si>
  <si>
    <t>M Busuttil</t>
  </si>
  <si>
    <t>M Butler</t>
  </si>
  <si>
    <t>H Butler</t>
  </si>
  <si>
    <t>G Butler</t>
  </si>
  <si>
    <t>J Butler</t>
  </si>
  <si>
    <t>S Butler</t>
  </si>
  <si>
    <t>S Butt</t>
  </si>
  <si>
    <t>C Butt</t>
  </si>
  <si>
    <t>J Button</t>
  </si>
  <si>
    <t>S Button</t>
  </si>
  <si>
    <t>Z Button</t>
  </si>
  <si>
    <t>T Buxton</t>
  </si>
  <si>
    <t>C Bynes</t>
  </si>
  <si>
    <t>H Byrant</t>
  </si>
  <si>
    <t>D Calder</t>
  </si>
  <si>
    <t>G Calderwood</t>
  </si>
  <si>
    <t>A Caldwell</t>
  </si>
  <si>
    <t>P Calladine</t>
  </si>
  <si>
    <t>S Calladine</t>
  </si>
  <si>
    <t>D Callahan</t>
  </si>
  <si>
    <t>T Callaway</t>
  </si>
  <si>
    <t>P Callis</t>
  </si>
  <si>
    <t>J Calverley</t>
  </si>
  <si>
    <t>M Cam</t>
  </si>
  <si>
    <t>A Cameron</t>
  </si>
  <si>
    <t>P Cameron</t>
  </si>
  <si>
    <t>J Camp</t>
  </si>
  <si>
    <t>L Campbell</t>
  </si>
  <si>
    <t>A Campbell</t>
  </si>
  <si>
    <t>C Campion</t>
  </si>
  <si>
    <t>G Canby</t>
  </si>
  <si>
    <t>P Capsey</t>
  </si>
  <si>
    <t>D Card</t>
  </si>
  <si>
    <t>S Card</t>
  </si>
  <si>
    <t>D Carey</t>
  </si>
  <si>
    <t>S Carey</t>
  </si>
  <si>
    <t>J Carey</t>
  </si>
  <si>
    <t>P Carlill</t>
  </si>
  <si>
    <t>T Carpenter</t>
  </si>
  <si>
    <t>N Carpmichael</t>
  </si>
  <si>
    <t>J Carr</t>
  </si>
  <si>
    <t>D Carrington</t>
  </si>
  <si>
    <t>A Carrington-Cotton</t>
  </si>
  <si>
    <t>L Carrol</t>
  </si>
  <si>
    <t>B Carter</t>
  </si>
  <si>
    <t>N Carter</t>
  </si>
  <si>
    <t>R Carter</t>
  </si>
  <si>
    <t>K Carter</t>
  </si>
  <si>
    <t>S Carter</t>
  </si>
  <si>
    <t>A Carter</t>
  </si>
  <si>
    <t>P Carter</t>
  </si>
  <si>
    <t>J Carthew</t>
  </si>
  <si>
    <t>R Carver</t>
  </si>
  <si>
    <t>D Cary</t>
  </si>
  <si>
    <t>A Cashford</t>
  </si>
  <si>
    <t>H Catchpole</t>
  </si>
  <si>
    <t>P Catlett</t>
  </si>
  <si>
    <t>E Catlett</t>
  </si>
  <si>
    <t>L Caton</t>
  </si>
  <si>
    <t>L Cattanach</t>
  </si>
  <si>
    <t>P Catterall</t>
  </si>
  <si>
    <t>I Cattermole</t>
  </si>
  <si>
    <t>A Caulkett</t>
  </si>
  <si>
    <t>M Caulkett</t>
  </si>
  <si>
    <t>M Causer</t>
  </si>
  <si>
    <t>K Cavalier</t>
  </si>
  <si>
    <t>M Cavie</t>
  </si>
  <si>
    <t>J Cawte</t>
  </si>
  <si>
    <t>E Cawte</t>
  </si>
  <si>
    <t>J Cecil</t>
  </si>
  <si>
    <t>P Cecil</t>
  </si>
  <si>
    <t>N Chadwick</t>
  </si>
  <si>
    <t xml:space="preserve"> Challen</t>
  </si>
  <si>
    <t xml:space="preserve"> Chamberlain</t>
  </si>
  <si>
    <t>K Chambers</t>
  </si>
  <si>
    <t>C Chambers</t>
  </si>
  <si>
    <t>H Chambers</t>
  </si>
  <si>
    <t>B Champion</t>
  </si>
  <si>
    <t>R Champion</t>
  </si>
  <si>
    <t>M Champion</t>
  </si>
  <si>
    <t>K Chandler</t>
  </si>
  <si>
    <t>P Chandler</t>
  </si>
  <si>
    <t>A Chandler-Grevatt</t>
  </si>
  <si>
    <t>B Chapman</t>
  </si>
  <si>
    <t>S Chapman</t>
  </si>
  <si>
    <t>P Chapman</t>
  </si>
  <si>
    <t>A Chapman</t>
  </si>
  <si>
    <t>T Chapman</t>
  </si>
  <si>
    <t>J Chapman</t>
  </si>
  <si>
    <t>R Chapple</t>
  </si>
  <si>
    <t>M Charlton</t>
  </si>
  <si>
    <t>P Charon</t>
  </si>
  <si>
    <t>P Chase</t>
  </si>
  <si>
    <t>P Chatfield</t>
  </si>
  <si>
    <t>S Chatten</t>
  </si>
  <si>
    <t>I Chatterjee</t>
  </si>
  <si>
    <t>J Chawner</t>
  </si>
  <si>
    <t>A Cheeseman</t>
  </si>
  <si>
    <t>G Cheetham</t>
  </si>
  <si>
    <t>M Cherrill</t>
  </si>
  <si>
    <t>P Cherry</t>
  </si>
  <si>
    <t>B Child</t>
  </si>
  <si>
    <t>B Childs</t>
  </si>
  <si>
    <t>L Childs</t>
  </si>
  <si>
    <t>J Chilton</t>
  </si>
  <si>
    <t>K Chinn</t>
  </si>
  <si>
    <t>J Chitham</t>
  </si>
  <si>
    <t>C Chown</t>
  </si>
  <si>
    <t>A Chown</t>
  </si>
  <si>
    <t>C Chowne</t>
  </si>
  <si>
    <t>M Chris</t>
  </si>
  <si>
    <t>RECORDER Chris Blandford Associates</t>
  </si>
  <si>
    <t>J Christlieb</t>
  </si>
  <si>
    <t>R Christopher</t>
  </si>
  <si>
    <t>J Chubb</t>
  </si>
  <si>
    <t>N Churchill</t>
  </si>
  <si>
    <t>P Churton</t>
  </si>
  <si>
    <t>I Chuter</t>
  </si>
  <si>
    <t>V Clapperton</t>
  </si>
  <si>
    <t>P Clark</t>
  </si>
  <si>
    <t>D Clark</t>
  </si>
  <si>
    <t>K Clark</t>
  </si>
  <si>
    <t>L Clark</t>
  </si>
  <si>
    <t>C Clark</t>
  </si>
  <si>
    <t>A Clark</t>
  </si>
  <si>
    <t>S Clark</t>
  </si>
  <si>
    <t>A Clark (Alan)</t>
  </si>
  <si>
    <t>B Clark (Barry)</t>
  </si>
  <si>
    <t>P Clark (Phil)</t>
  </si>
  <si>
    <t>S Clarke</t>
  </si>
  <si>
    <t>R Clarke</t>
  </si>
  <si>
    <t>J Clarke</t>
  </si>
  <si>
    <t>M Clarke</t>
  </si>
  <si>
    <t>F Clarke</t>
  </si>
  <si>
    <t>G Clarkson</t>
  </si>
  <si>
    <t>J Clausen</t>
  </si>
  <si>
    <t>J Clayton</t>
  </si>
  <si>
    <t>K Cleaves</t>
  </si>
  <si>
    <t>N Cleere</t>
  </si>
  <si>
    <t>P Clement</t>
  </si>
  <si>
    <t>B Clements</t>
  </si>
  <si>
    <t>J Clements</t>
  </si>
  <si>
    <t>G Clements</t>
  </si>
  <si>
    <t>T Clements</t>
  </si>
  <si>
    <t>R Clements (Rob)</t>
  </si>
  <si>
    <t>A Clements-Partridge</t>
  </si>
  <si>
    <t>E Clift</t>
  </si>
  <si>
    <t>J Clingo</t>
  </si>
  <si>
    <t>P Clist</t>
  </si>
  <si>
    <t>D Cload</t>
  </si>
  <si>
    <t>R Coates</t>
  </si>
  <si>
    <t>M Coath</t>
  </si>
  <si>
    <t>A Cobb</t>
  </si>
  <si>
    <t>N Cobb</t>
  </si>
  <si>
    <t>M Coburn</t>
  </si>
  <si>
    <t>C Cockburn</t>
  </si>
  <si>
    <t>S Cocker</t>
  </si>
  <si>
    <t>M Cockerton</t>
  </si>
  <si>
    <t>G Coe</t>
  </si>
  <si>
    <t>P Coggles</t>
  </si>
  <si>
    <t>B Coin</t>
  </si>
  <si>
    <t>J Coit</t>
  </si>
  <si>
    <t>D Coldrey</t>
  </si>
  <si>
    <t>J Cole</t>
  </si>
  <si>
    <t>G Cole</t>
  </si>
  <si>
    <t>S Cole</t>
  </si>
  <si>
    <t>A Cole</t>
  </si>
  <si>
    <t>D Colegate</t>
  </si>
  <si>
    <t>C Coleman</t>
  </si>
  <si>
    <t>J Coleman</t>
  </si>
  <si>
    <t>S Coleman</t>
  </si>
  <si>
    <t>E Colgate</t>
  </si>
  <si>
    <t>S Colgate</t>
  </si>
  <si>
    <t>N Colgate</t>
  </si>
  <si>
    <t>L Collard</t>
  </si>
  <si>
    <t>D Colledge</t>
  </si>
  <si>
    <t>M Collier</t>
  </si>
  <si>
    <t>P Collin</t>
  </si>
  <si>
    <t>H Collings</t>
  </si>
  <si>
    <t>R Collins</t>
  </si>
  <si>
    <t>N Collins</t>
  </si>
  <si>
    <t>S Collins</t>
  </si>
  <si>
    <t>P Collins</t>
  </si>
  <si>
    <t>M Collins</t>
  </si>
  <si>
    <t>H Colman</t>
  </si>
  <si>
    <t>J Colton</t>
  </si>
  <si>
    <t>M Colvin</t>
  </si>
  <si>
    <t>A Colyer</t>
  </si>
  <si>
    <t>R Comerford</t>
  </si>
  <si>
    <t>P Comerford</t>
  </si>
  <si>
    <t>J Comford</t>
  </si>
  <si>
    <t>M Comley</t>
  </si>
  <si>
    <t>R Comont</t>
  </si>
  <si>
    <t>E Compton</t>
  </si>
  <si>
    <t>D Compton</t>
  </si>
  <si>
    <t>S Coney</t>
  </si>
  <si>
    <t>P Conroy</t>
  </si>
  <si>
    <t>M Constantine</t>
  </si>
  <si>
    <t>S Conway</t>
  </si>
  <si>
    <t>G Conway</t>
  </si>
  <si>
    <t>W Cook</t>
  </si>
  <si>
    <t>C Cook</t>
  </si>
  <si>
    <t>J Cook</t>
  </si>
  <si>
    <t>M Cook</t>
  </si>
  <si>
    <t>L Cook</t>
  </si>
  <si>
    <t>J Cooke</t>
  </si>
  <si>
    <t>C Cooke</t>
  </si>
  <si>
    <t>D Cooper</t>
  </si>
  <si>
    <t>J Cooper</t>
  </si>
  <si>
    <t>N Cooper</t>
  </si>
  <si>
    <t>C Cooper</t>
  </si>
  <si>
    <t>G Cooper</t>
  </si>
  <si>
    <t>A Cooper</t>
  </si>
  <si>
    <t>S Cooper</t>
  </si>
  <si>
    <t>I Cooper</t>
  </si>
  <si>
    <t>D Cooper (Danny)</t>
  </si>
  <si>
    <t>S Cooper (Stephen)</t>
  </si>
  <si>
    <t>M Coote</t>
  </si>
  <si>
    <t>G Coppard</t>
  </si>
  <si>
    <t>D Corfield</t>
  </si>
  <si>
    <t>C Corfield</t>
  </si>
  <si>
    <t>T Cornish</t>
  </si>
  <si>
    <t>B Cornish</t>
  </si>
  <si>
    <t>C Corrigan</t>
  </si>
  <si>
    <t>H Corrigan</t>
  </si>
  <si>
    <t>S Costeloe</t>
  </si>
  <si>
    <t>S Cottingham</t>
  </si>
  <si>
    <t>J Coughlan</t>
  </si>
  <si>
    <t>M Couldery</t>
  </si>
  <si>
    <t>M Court</t>
  </si>
  <si>
    <t>G Courtney-Jones</t>
  </si>
  <si>
    <t>D Cousins</t>
  </si>
  <si>
    <t>D Couzens</t>
  </si>
  <si>
    <t>J Covell</t>
  </si>
  <si>
    <t>P Coward</t>
  </si>
  <si>
    <t>M Cowlard</t>
  </si>
  <si>
    <t>F Cox</t>
  </si>
  <si>
    <t>E Cox</t>
  </si>
  <si>
    <t>B Cox</t>
  </si>
  <si>
    <t>P Cox</t>
  </si>
  <si>
    <t>R Cox</t>
  </si>
  <si>
    <t>S Coxon</t>
  </si>
  <si>
    <t>R Coyne</t>
  </si>
  <si>
    <t>S Coyne</t>
  </si>
  <si>
    <t>P Coyston</t>
  </si>
  <si>
    <t>T Crabb</t>
  </si>
  <si>
    <t>D Cracroft</t>
  </si>
  <si>
    <t>D Craddock</t>
  </si>
  <si>
    <t>C Crag</t>
  </si>
  <si>
    <t>J Cragg</t>
  </si>
  <si>
    <t>C Craig</t>
  </si>
  <si>
    <t>N Cranfield</t>
  </si>
  <si>
    <t>A Cranston</t>
  </si>
  <si>
    <t>R Crates</t>
  </si>
  <si>
    <t>R Crawford</t>
  </si>
  <si>
    <t>P Crawford</t>
  </si>
  <si>
    <t>C Crawford</t>
  </si>
  <si>
    <t xml:space="preserve"> Creasey</t>
  </si>
  <si>
    <t>D Crespin</t>
  </si>
  <si>
    <t>P Cribb</t>
  </si>
  <si>
    <t>R Crier</t>
  </si>
  <si>
    <t>K Crisp</t>
  </si>
  <si>
    <t>J Crix</t>
  </si>
  <si>
    <t>S Cro</t>
  </si>
  <si>
    <t>A Crocker</t>
  </si>
  <si>
    <t>R Croger</t>
  </si>
  <si>
    <t>C Crook</t>
  </si>
  <si>
    <t>J Crook</t>
  </si>
  <si>
    <t>K Crook</t>
  </si>
  <si>
    <t>G Crooks</t>
  </si>
  <si>
    <t>J Crookshank</t>
  </si>
  <si>
    <t>A Cross</t>
  </si>
  <si>
    <t>S Cross</t>
  </si>
  <si>
    <t>P Cross</t>
  </si>
  <si>
    <t>L Crothall</t>
  </si>
  <si>
    <t>L Crowhurst</t>
  </si>
  <si>
    <t>J Crumplin</t>
  </si>
  <si>
    <t>M Crutch</t>
  </si>
  <si>
    <t>S Cumming</t>
  </si>
  <si>
    <t>P Cureton</t>
  </si>
  <si>
    <t>L Curson</t>
  </si>
  <si>
    <t>J Curson</t>
  </si>
  <si>
    <t>J Curtin</t>
  </si>
  <si>
    <t>T Curtis</t>
  </si>
  <si>
    <t>T Cuthbert</t>
  </si>
  <si>
    <t>C Cuthbert</t>
  </si>
  <si>
    <t>Y Cutt</t>
  </si>
  <si>
    <t>S Cutt</t>
  </si>
  <si>
    <t>W Cutting</t>
  </si>
  <si>
    <t>A Cutts</t>
  </si>
  <si>
    <t>N D'Agorne</t>
  </si>
  <si>
    <t>M Dalby</t>
  </si>
  <si>
    <t>T Dale</t>
  </si>
  <si>
    <t>R Dale</t>
  </si>
  <si>
    <t>A Dale</t>
  </si>
  <si>
    <t>C Dale</t>
  </si>
  <si>
    <t>R Dales</t>
  </si>
  <si>
    <t>P Daley</t>
  </si>
  <si>
    <t>T Dalrymple</t>
  </si>
  <si>
    <t>C Damon</t>
  </si>
  <si>
    <t>M Daniel</t>
  </si>
  <si>
    <t>B Daniel</t>
  </si>
  <si>
    <t>S Daniell</t>
  </si>
  <si>
    <t>E Daniels</t>
  </si>
  <si>
    <t>J Darbyshire</t>
  </si>
  <si>
    <t>A Dare</t>
  </si>
  <si>
    <t>J Darke</t>
  </si>
  <si>
    <t>J Darley</t>
  </si>
  <si>
    <t>C Darling</t>
  </si>
  <si>
    <t>E Darwent</t>
  </si>
  <si>
    <t>C Davey</t>
  </si>
  <si>
    <t>S Davey</t>
  </si>
  <si>
    <t>W Davies</t>
  </si>
  <si>
    <t>S Davies</t>
  </si>
  <si>
    <t>P Davies</t>
  </si>
  <si>
    <t>M Davies</t>
  </si>
  <si>
    <t>J Davies</t>
  </si>
  <si>
    <t>BM Davies</t>
  </si>
  <si>
    <t>G Davies</t>
  </si>
  <si>
    <t>P Davies (Pat)</t>
  </si>
  <si>
    <t>S Davies (Sue)</t>
  </si>
  <si>
    <t>M Davis</t>
  </si>
  <si>
    <t>E Davis</t>
  </si>
  <si>
    <t>P Davis</t>
  </si>
  <si>
    <t>C Davis</t>
  </si>
  <si>
    <t>A Davis</t>
  </si>
  <si>
    <t>J Davis</t>
  </si>
  <si>
    <t>J Davis (John)</t>
  </si>
  <si>
    <t>A Davis (Tony)</t>
  </si>
  <si>
    <t>R Davison</t>
  </si>
  <si>
    <t>G Daw</t>
  </si>
  <si>
    <t>S Dawes</t>
  </si>
  <si>
    <t>C Dawson</t>
  </si>
  <si>
    <t>S Dawson</t>
  </si>
  <si>
    <t>K Dawson</t>
  </si>
  <si>
    <t>D Day</t>
  </si>
  <si>
    <t>H Day</t>
  </si>
  <si>
    <t>L Day</t>
  </si>
  <si>
    <t>J Day</t>
  </si>
  <si>
    <t>S De Burca</t>
  </si>
  <si>
    <t>J de Courcy</t>
  </si>
  <si>
    <t>R de Souza</t>
  </si>
  <si>
    <t>C De Wilde</t>
  </si>
  <si>
    <t>G Deane</t>
  </si>
  <si>
    <t>H Debansi</t>
  </si>
  <si>
    <t>J Debenham</t>
  </si>
  <si>
    <t>E Degerland</t>
  </si>
  <si>
    <t>S Delahunt</t>
  </si>
  <si>
    <t>M Delaney</t>
  </si>
  <si>
    <t>M Delap</t>
  </si>
  <si>
    <t>Y Delauney</t>
  </si>
  <si>
    <t>A Deleiros</t>
  </si>
  <si>
    <t>N Dell</t>
  </si>
  <si>
    <t>S Denman</t>
  </si>
  <si>
    <t>H Dennis</t>
  </si>
  <si>
    <t>D Dennis</t>
  </si>
  <si>
    <t>H Dennison</t>
  </si>
  <si>
    <t>G Dent</t>
  </si>
  <si>
    <t>J Dent</t>
  </si>
  <si>
    <t>A Denyer</t>
  </si>
  <si>
    <t>P Denyer</t>
  </si>
  <si>
    <t>J Derricott</t>
  </si>
  <si>
    <t>R Devine</t>
  </si>
  <si>
    <t>S Dewey</t>
  </si>
  <si>
    <t>J Dewey</t>
  </si>
  <si>
    <t>K Dewhurst</t>
  </si>
  <si>
    <t>D Dey</t>
  </si>
  <si>
    <t>J Dickens</t>
  </si>
  <si>
    <t>J Dickerson</t>
  </si>
  <si>
    <t>B Dickeson</t>
  </si>
  <si>
    <t>J Dickinson</t>
  </si>
  <si>
    <t>J Dickson</t>
  </si>
  <si>
    <t>C Dickson</t>
  </si>
  <si>
    <t>M Dillamore</t>
  </si>
  <si>
    <t>G Diment</t>
  </si>
  <si>
    <t>M Diment</t>
  </si>
  <si>
    <t>D Dimer</t>
  </si>
  <si>
    <t>B Dines</t>
  </si>
  <si>
    <t>T Dingwall</t>
  </si>
  <si>
    <t>A Dinsdale</t>
  </si>
  <si>
    <t>G Dipple</t>
  </si>
  <si>
    <t>S Diserens</t>
  </si>
  <si>
    <t>B Dix</t>
  </si>
  <si>
    <t>C Dixon</t>
  </si>
  <si>
    <t>M Dobson</t>
  </si>
  <si>
    <t>S Dobson</t>
  </si>
  <si>
    <t>T Dodd</t>
  </si>
  <si>
    <t>J Dollow</t>
  </si>
  <si>
    <t>RECORDER Dolphin Ecological Survey</t>
  </si>
  <si>
    <t>C Donovan</t>
  </si>
  <si>
    <t>R Donovan</t>
  </si>
  <si>
    <t>P Dorian</t>
  </si>
  <si>
    <t>P Douch</t>
  </si>
  <si>
    <t>M Dougharty</t>
  </si>
  <si>
    <t>A Dought</t>
  </si>
  <si>
    <t>A Dove</t>
  </si>
  <si>
    <t>R Dover</t>
  </si>
  <si>
    <t>T Dowling</t>
  </si>
  <si>
    <t>K Downer</t>
  </si>
  <si>
    <t>V Downer</t>
  </si>
  <si>
    <t>J Downing</t>
  </si>
  <si>
    <t>S Downs</t>
  </si>
  <si>
    <t>A Downs</t>
  </si>
  <si>
    <t>W Dowse</t>
  </si>
  <si>
    <t>M Dowse</t>
  </si>
  <si>
    <t>J Dowse</t>
  </si>
  <si>
    <t>H Doyle</t>
  </si>
  <si>
    <t>C Drake</t>
  </si>
  <si>
    <t>L Dray</t>
  </si>
  <si>
    <t>C Drew</t>
  </si>
  <si>
    <t>E Drewett</t>
  </si>
  <si>
    <t>P Driscoll</t>
  </si>
  <si>
    <t>J Driver</t>
  </si>
  <si>
    <t>T Duffield</t>
  </si>
  <si>
    <t>S Duffin</t>
  </si>
  <si>
    <t>N Duggan</t>
  </si>
  <si>
    <t>B Duggan</t>
  </si>
  <si>
    <t>R Duke</t>
  </si>
  <si>
    <t>R Dumbrell</t>
  </si>
  <si>
    <t>M Duncan</t>
  </si>
  <si>
    <t>M Dunk</t>
  </si>
  <si>
    <t>S Dunsmore-Rouse</t>
  </si>
  <si>
    <t>G Durey</t>
  </si>
  <si>
    <t>J Durnell</t>
  </si>
  <si>
    <t>N Durrance</t>
  </si>
  <si>
    <t>C Durrell</t>
  </si>
  <si>
    <t>C Dutton</t>
  </si>
  <si>
    <t>C Dwight</t>
  </si>
  <si>
    <t>B Dye</t>
  </si>
  <si>
    <t>A Dyer</t>
  </si>
  <si>
    <t>RECORDER Ead Ecology</t>
  </si>
  <si>
    <t>R Eade</t>
  </si>
  <si>
    <t>J Eade</t>
  </si>
  <si>
    <t>R Eadie</t>
  </si>
  <si>
    <t>R Eagles</t>
  </si>
  <si>
    <t>M Eagles</t>
  </si>
  <si>
    <t>C Eames</t>
  </si>
  <si>
    <t>E Eames</t>
  </si>
  <si>
    <t>M Eames</t>
  </si>
  <si>
    <t>B Easlea</t>
  </si>
  <si>
    <t>J East</t>
  </si>
  <si>
    <t>J Eastwood</t>
  </si>
  <si>
    <t>A Eccles</t>
  </si>
  <si>
    <t>C Eccleston</t>
  </si>
  <si>
    <t>J Ede</t>
  </si>
  <si>
    <t>M Edmonds</t>
  </si>
  <si>
    <t>B Edmonds</t>
  </si>
  <si>
    <t>J Edmonton</t>
  </si>
  <si>
    <t>R Edney</t>
  </si>
  <si>
    <t>K Edney</t>
  </si>
  <si>
    <t>T Edom</t>
  </si>
  <si>
    <t>B Edwards</t>
  </si>
  <si>
    <t>M Edwards</t>
  </si>
  <si>
    <t>J Edwards</t>
  </si>
  <si>
    <t>A Edwards</t>
  </si>
  <si>
    <t>R Edwards</t>
  </si>
  <si>
    <t>C Edwards</t>
  </si>
  <si>
    <t>R Edwards (Rose)</t>
  </si>
  <si>
    <t>K Eels</t>
  </si>
  <si>
    <t>T Eldridge</t>
  </si>
  <si>
    <t>J Eldridge</t>
  </si>
  <si>
    <t>W Elkins</t>
  </si>
  <si>
    <t>J Ellel</t>
  </si>
  <si>
    <t>T Ellery</t>
  </si>
  <si>
    <t>S Elliot</t>
  </si>
  <si>
    <t>D Elliott</t>
  </si>
  <si>
    <t>A Elliott</t>
  </si>
  <si>
    <t>M Elliott</t>
  </si>
  <si>
    <t>D Ellis</t>
  </si>
  <si>
    <t>J Ellis</t>
  </si>
  <si>
    <t>M Ellis</t>
  </si>
  <si>
    <t>C Elliston</t>
  </si>
  <si>
    <t>S Elphick</t>
  </si>
  <si>
    <t>M Elsoffer</t>
  </si>
  <si>
    <t>R Elston</t>
  </si>
  <si>
    <t>M Emberson</t>
  </si>
  <si>
    <t>R Emery</t>
  </si>
  <si>
    <t>J Emrich</t>
  </si>
  <si>
    <t>C Emsley</t>
  </si>
  <si>
    <t>A Endean</t>
  </si>
  <si>
    <t>C Enderson</t>
  </si>
  <si>
    <t>J English</t>
  </si>
  <si>
    <t>L English</t>
  </si>
  <si>
    <t>M English</t>
  </si>
  <si>
    <t>RECORDER Environmental Consultants</t>
  </si>
  <si>
    <t>D Errey</t>
  </si>
  <si>
    <t>P Erridge</t>
  </si>
  <si>
    <t>J Escott</t>
  </si>
  <si>
    <t>P Etheridge</t>
  </si>
  <si>
    <t>G Evans</t>
  </si>
  <si>
    <t>C Evans</t>
  </si>
  <si>
    <t>M Evans</t>
  </si>
  <si>
    <t>S Evans</t>
  </si>
  <si>
    <t>J Evans</t>
  </si>
  <si>
    <t>P Evans</t>
  </si>
  <si>
    <t>S Evans (Simon)</t>
  </si>
  <si>
    <t>M Eveleigh</t>
  </si>
  <si>
    <t>H Everall</t>
  </si>
  <si>
    <t>P Everett</t>
  </si>
  <si>
    <t>R Facer</t>
  </si>
  <si>
    <t>D Fagan</t>
  </si>
  <si>
    <t>A Fairley</t>
  </si>
  <si>
    <t>A Falshaw</t>
  </si>
  <si>
    <t>S Farey</t>
  </si>
  <si>
    <t>E Farhall</t>
  </si>
  <si>
    <t>M Farmer</t>
  </si>
  <si>
    <t>K Farmer</t>
  </si>
  <si>
    <t>C Farmer-Wright</t>
  </si>
  <si>
    <t>P Farnborough</t>
  </si>
  <si>
    <t>J Farnborough</t>
  </si>
  <si>
    <t>J Farr</t>
  </si>
  <si>
    <t>C Farrell</t>
  </si>
  <si>
    <t>G Farwell</t>
  </si>
  <si>
    <t>H Faulks</t>
  </si>
  <si>
    <t>D Fawcett</t>
  </si>
  <si>
    <t>M Feeley</t>
  </si>
  <si>
    <t>T Fegan</t>
  </si>
  <si>
    <t>M Feist</t>
  </si>
  <si>
    <t>K Fekete</t>
  </si>
  <si>
    <t>M Felstead</t>
  </si>
  <si>
    <t>J Feltwell</t>
  </si>
  <si>
    <t>I Fennemore</t>
  </si>
  <si>
    <t>E Fenneymore</t>
  </si>
  <si>
    <t>C Fentiman</t>
  </si>
  <si>
    <t>D Fenton-Scott</t>
  </si>
  <si>
    <t>I Ferguson</t>
  </si>
  <si>
    <t>J Ferguson</t>
  </si>
  <si>
    <t>D Fernleigh</t>
  </si>
  <si>
    <t>C Ferris</t>
  </si>
  <si>
    <t>G Fewster</t>
  </si>
  <si>
    <t xml:space="preserve">A Field </t>
  </si>
  <si>
    <t>J Field</t>
  </si>
  <si>
    <t>J Fielding</t>
  </si>
  <si>
    <t>Y Filby</t>
  </si>
  <si>
    <t>L Filtness</t>
  </si>
  <si>
    <t>M Finch</t>
  </si>
  <si>
    <t>D Finch</t>
  </si>
  <si>
    <t>S Findley</t>
  </si>
  <si>
    <t>K Fingland</t>
  </si>
  <si>
    <t>M Finlow</t>
  </si>
  <si>
    <t>J Fischer</t>
  </si>
  <si>
    <t>N Fish</t>
  </si>
  <si>
    <t>J Fisher</t>
  </si>
  <si>
    <t>D Fisher</t>
  </si>
  <si>
    <t>P Fitt</t>
  </si>
  <si>
    <t>J Fitzpatrick</t>
  </si>
  <si>
    <t>D Flack</t>
  </si>
  <si>
    <t xml:space="preserve">T Flanagan </t>
  </si>
  <si>
    <t>S Flaw</t>
  </si>
  <si>
    <t>S Flax</t>
  </si>
  <si>
    <t>A Flegg</t>
  </si>
  <si>
    <t>P Fleming</t>
  </si>
  <si>
    <t>K Fleming</t>
  </si>
  <si>
    <t>A Fleming</t>
  </si>
  <si>
    <t>R Flesher</t>
  </si>
  <si>
    <t>D Fletcher</t>
  </si>
  <si>
    <t>N Fletcher</t>
  </si>
  <si>
    <t>P Fletcher</t>
  </si>
  <si>
    <t>A Fletcher</t>
  </si>
  <si>
    <t>D Fletcher (Dave)</t>
  </si>
  <si>
    <t>G Flinn</t>
  </si>
  <si>
    <t>T Flower</t>
  </si>
  <si>
    <t>L Flowers</t>
  </si>
  <si>
    <t>P Floyd</t>
  </si>
  <si>
    <t>R Floyd</t>
  </si>
  <si>
    <t>P Flynn</t>
  </si>
  <si>
    <t>B Fogden</t>
  </si>
  <si>
    <t>I Folliot</t>
  </si>
  <si>
    <t>B Foote</t>
  </si>
  <si>
    <t>N Forbes</t>
  </si>
  <si>
    <t>T Forbes</t>
  </si>
  <si>
    <t>N Ford</t>
  </si>
  <si>
    <t>S Ford</t>
  </si>
  <si>
    <t>M Ford</t>
  </si>
  <si>
    <t>P Ford</t>
  </si>
  <si>
    <t>K Ford</t>
  </si>
  <si>
    <t>A Ford</t>
  </si>
  <si>
    <t>R Ford</t>
  </si>
  <si>
    <t>S Foreman</t>
  </si>
  <si>
    <t>R Foreman</t>
  </si>
  <si>
    <t>R Forrest</t>
  </si>
  <si>
    <t>P Forsdick</t>
  </si>
  <si>
    <t>T Forster</t>
  </si>
  <si>
    <t>J Fortune</t>
  </si>
  <si>
    <t>S Fosberry</t>
  </si>
  <si>
    <t>C Foster</t>
  </si>
  <si>
    <t>A Foster</t>
  </si>
  <si>
    <t>I Foster</t>
  </si>
  <si>
    <t>J Foster</t>
  </si>
  <si>
    <t>N Foster</t>
  </si>
  <si>
    <t>P Fosterjohn</t>
  </si>
  <si>
    <t>K Fountain</t>
  </si>
  <si>
    <t>A Fowler</t>
  </si>
  <si>
    <t>T Fowler</t>
  </si>
  <si>
    <t>R Fowling</t>
  </si>
  <si>
    <t>T Fox</t>
  </si>
  <si>
    <t>J Fradd</t>
  </si>
  <si>
    <t>S Fran</t>
  </si>
  <si>
    <t>V Francis</t>
  </si>
  <si>
    <t>D Francis</t>
  </si>
  <si>
    <t>A Francis</t>
  </si>
  <si>
    <t>K Frankland</t>
  </si>
  <si>
    <t>D Frankland</t>
  </si>
  <si>
    <t>L Frankland</t>
  </si>
  <si>
    <t>J Franks</t>
  </si>
  <si>
    <t>R Frankum</t>
  </si>
  <si>
    <t>B Fraser</t>
  </si>
  <si>
    <t>C Fraser</t>
  </si>
  <si>
    <t>S Fraser</t>
  </si>
  <si>
    <t>T Freed</t>
  </si>
  <si>
    <t>M Freeland</t>
  </si>
  <si>
    <t>S Freeman</t>
  </si>
  <si>
    <t>R Freeman (Dick)</t>
  </si>
  <si>
    <t>N French</t>
  </si>
  <si>
    <t>A Friend</t>
  </si>
  <si>
    <t>M Frisby</t>
  </si>
  <si>
    <t>A Frith</t>
  </si>
  <si>
    <t>D Frohock</t>
  </si>
  <si>
    <t>O Froom</t>
  </si>
  <si>
    <t>B Frost</t>
  </si>
  <si>
    <t>K Fuller</t>
  </si>
  <si>
    <t>M Funnell</t>
  </si>
  <si>
    <t>E Funnell</t>
  </si>
  <si>
    <t>K Furlepa</t>
  </si>
  <si>
    <t>K Furmedge</t>
  </si>
  <si>
    <t>R Fussell</t>
  </si>
  <si>
    <t>K Gabriel</t>
  </si>
  <si>
    <t>S Gaites</t>
  </si>
  <si>
    <t>J Gallagher</t>
  </si>
  <si>
    <t>R Gallagher</t>
  </si>
  <si>
    <t>L Gallimore</t>
  </si>
  <si>
    <t>J Gallop</t>
  </si>
  <si>
    <t>P Gallop</t>
  </si>
  <si>
    <t>A Galloway</t>
  </si>
  <si>
    <t>N Galloway</t>
  </si>
  <si>
    <t>P Gamble</t>
  </si>
  <si>
    <t>P Gammage</t>
  </si>
  <si>
    <t>H Gammie</t>
  </si>
  <si>
    <t>R Gammie</t>
  </si>
  <si>
    <t>N Gant</t>
  </si>
  <si>
    <t>C Gape</t>
  </si>
  <si>
    <t>S Gardiner</t>
  </si>
  <si>
    <t>D Gardiner</t>
  </si>
  <si>
    <t>R Gardner</t>
  </si>
  <si>
    <t>S Gardner</t>
  </si>
  <si>
    <t>N Gardner</t>
  </si>
  <si>
    <t>A Gardner</t>
  </si>
  <si>
    <t>G Garner</t>
  </si>
  <si>
    <t>D Garrard</t>
  </si>
  <si>
    <t>S Garrard</t>
  </si>
  <si>
    <t>J Garratt</t>
  </si>
  <si>
    <t>R Gasson</t>
  </si>
  <si>
    <t>B Gatcombe</t>
  </si>
  <si>
    <t>R Gaterell</t>
  </si>
  <si>
    <t>N Gates</t>
  </si>
  <si>
    <t>L Gates</t>
  </si>
  <si>
    <t>J Gates</t>
  </si>
  <si>
    <t>E Gatford</t>
  </si>
  <si>
    <t>J Gauld</t>
  </si>
  <si>
    <t>J Gay</t>
  </si>
  <si>
    <t>J Gearty</t>
  </si>
  <si>
    <t>S Gent</t>
  </si>
  <si>
    <t>C Gent</t>
  </si>
  <si>
    <t>G Geoghegan</t>
  </si>
  <si>
    <t>M George</t>
  </si>
  <si>
    <t>P George</t>
  </si>
  <si>
    <t>L Gerber</t>
  </si>
  <si>
    <t>A Giacomelli</t>
  </si>
  <si>
    <t>K Gibb</t>
  </si>
  <si>
    <t>A Gibb</t>
  </si>
  <si>
    <t>I Gibb</t>
  </si>
  <si>
    <t>A Gibbard</t>
  </si>
  <si>
    <t>C Gibbs</t>
  </si>
  <si>
    <t>F Gibbs</t>
  </si>
  <si>
    <t>P Gibson</t>
  </si>
  <si>
    <t>N Gibson</t>
  </si>
  <si>
    <t>J Gibson</t>
  </si>
  <si>
    <t>L Gibson</t>
  </si>
  <si>
    <t>J Giddings</t>
  </si>
  <si>
    <t>T Gilbert</t>
  </si>
  <si>
    <t>B Gilbert</t>
  </si>
  <si>
    <t>D Gilby</t>
  </si>
  <si>
    <t>W Gilchrist</t>
  </si>
  <si>
    <t>S Gill</t>
  </si>
  <si>
    <t>J Gill</t>
  </si>
  <si>
    <t>J Gillham</t>
  </si>
  <si>
    <t>M Gillingham</t>
  </si>
  <si>
    <t>S Gillings</t>
  </si>
  <si>
    <t>A Ginnings</t>
  </si>
  <si>
    <t>Q Given</t>
  </si>
  <si>
    <t>M Gladwin</t>
  </si>
  <si>
    <t>L Glandfield</t>
  </si>
  <si>
    <t>M Glanville</t>
  </si>
  <si>
    <t>J Glen</t>
  </si>
  <si>
    <t>C Glendinning</t>
  </si>
  <si>
    <t>C Glennie</t>
  </si>
  <si>
    <t>S Glinn</t>
  </si>
  <si>
    <t>J Glossop</t>
  </si>
  <si>
    <t>A Glossop</t>
  </si>
  <si>
    <t>J Glover</t>
  </si>
  <si>
    <t>C Glover</t>
  </si>
  <si>
    <t>C Glover (Caisse)</t>
  </si>
  <si>
    <t>C Glyde</t>
  </si>
  <si>
    <t>P Goatly</t>
  </si>
  <si>
    <t>J Goble</t>
  </si>
  <si>
    <t>T Goble</t>
  </si>
  <si>
    <t>P Goble</t>
  </si>
  <si>
    <t>J Godbolt</t>
  </si>
  <si>
    <t>T Godby</t>
  </si>
  <si>
    <t>E Goddard</t>
  </si>
  <si>
    <t>A Goddard</t>
  </si>
  <si>
    <t xml:space="preserve">N Godden </t>
  </si>
  <si>
    <t>T Godfrey</t>
  </si>
  <si>
    <t>A Godwin</t>
  </si>
  <si>
    <t>P Goldsmith</t>
  </si>
  <si>
    <t>A Gomez</t>
  </si>
  <si>
    <t>M Goodare</t>
  </si>
  <si>
    <t>J Gooders</t>
  </si>
  <si>
    <t>G Goodeve</t>
  </si>
  <si>
    <t>D Goodge</t>
  </si>
  <si>
    <t>T Goodge</t>
  </si>
  <si>
    <t>J Gooding</t>
  </si>
  <si>
    <t>J Goodman</t>
  </si>
  <si>
    <t>P Goodman</t>
  </si>
  <si>
    <t>J Goodridge</t>
  </si>
  <si>
    <t>W Gordon</t>
  </si>
  <si>
    <t>J Gordon</t>
  </si>
  <si>
    <t>H Gordon</t>
  </si>
  <si>
    <t>K Gorringe</t>
  </si>
  <si>
    <t>S Gorringe</t>
  </si>
  <si>
    <t>C Goss</t>
  </si>
  <si>
    <t>A Gouck</t>
  </si>
  <si>
    <t>J Gough</t>
  </si>
  <si>
    <t>S Gough</t>
  </si>
  <si>
    <t>J Gould</t>
  </si>
  <si>
    <t>L Gould</t>
  </si>
  <si>
    <t>N Goulden</t>
  </si>
  <si>
    <t>P Goulding</t>
  </si>
  <si>
    <t>R Gourlay</t>
  </si>
  <si>
    <t>L Gover</t>
  </si>
  <si>
    <t>J Gowen</t>
  </si>
  <si>
    <t>J Graham</t>
  </si>
  <si>
    <t>V Grant</t>
  </si>
  <si>
    <t>J Grant</t>
  </si>
  <si>
    <t>G Grant</t>
  </si>
  <si>
    <t>B Gravett</t>
  </si>
  <si>
    <t>A Gray</t>
  </si>
  <si>
    <t>M Gray</t>
  </si>
  <si>
    <t>P Gray</t>
  </si>
  <si>
    <t>L Gray</t>
  </si>
  <si>
    <t>N Gray</t>
  </si>
  <si>
    <t>K Greaves</t>
  </si>
  <si>
    <t>R Greaves</t>
  </si>
  <si>
    <t>C Green</t>
  </si>
  <si>
    <t>W Green</t>
  </si>
  <si>
    <t>J Green</t>
  </si>
  <si>
    <t>P Green</t>
  </si>
  <si>
    <t>S Green</t>
  </si>
  <si>
    <t>D Green</t>
  </si>
  <si>
    <t>R Green</t>
  </si>
  <si>
    <t>T Green</t>
  </si>
  <si>
    <t>M Green</t>
  </si>
  <si>
    <t>C Green (Chrissy)</t>
  </si>
  <si>
    <t>P Green (Phil)</t>
  </si>
  <si>
    <t>S Green (Shaun)</t>
  </si>
  <si>
    <t>T Green (Ted)</t>
  </si>
  <si>
    <t>T Greenaway</t>
  </si>
  <si>
    <t>F Greenaway</t>
  </si>
  <si>
    <t>M Greene</t>
  </si>
  <si>
    <t>C Greenfield</t>
  </si>
  <si>
    <t>M Greenfield</t>
  </si>
  <si>
    <t>K Greenwood</t>
  </si>
  <si>
    <t>W Greenwood</t>
  </si>
  <si>
    <t>G Gregory</t>
  </si>
  <si>
    <t>J Grieshaber</t>
  </si>
  <si>
    <t>D Grieve</t>
  </si>
  <si>
    <t>S Griffin</t>
  </si>
  <si>
    <t>G Griffin</t>
  </si>
  <si>
    <t>D Griffiths</t>
  </si>
  <si>
    <t>I Griffiths</t>
  </si>
  <si>
    <t>K Griggs</t>
  </si>
  <si>
    <t>B Grimes</t>
  </si>
  <si>
    <t>R Grimes</t>
  </si>
  <si>
    <t>R Grimmett</t>
  </si>
  <si>
    <t>R Grimmond</t>
  </si>
  <si>
    <t>V Grinstead</t>
  </si>
  <si>
    <t>K Grose</t>
  </si>
  <si>
    <t>V Grout</t>
  </si>
  <si>
    <t>A Grove</t>
  </si>
  <si>
    <t>J Grover</t>
  </si>
  <si>
    <t>H Grover</t>
  </si>
  <si>
    <t>P Grutchfield</t>
  </si>
  <si>
    <t>P Guarnaccio</t>
  </si>
  <si>
    <t>N Guerin</t>
  </si>
  <si>
    <t>S Guest</t>
  </si>
  <si>
    <t>J Guiver</t>
  </si>
  <si>
    <t>B Gunn</t>
  </si>
  <si>
    <t>S Gunn</t>
  </si>
  <si>
    <t>S Gunnee</t>
  </si>
  <si>
    <t>M Gurney</t>
  </si>
  <si>
    <t>S Gurney</t>
  </si>
  <si>
    <t>A Gurr</t>
  </si>
  <si>
    <t>H Gutteridge</t>
  </si>
  <si>
    <t>G H????</t>
  </si>
  <si>
    <t>P Hacker</t>
  </si>
  <si>
    <t>K Hackett</t>
  </si>
  <si>
    <t>S Haffenden</t>
  </si>
  <si>
    <t>W Haffenden</t>
  </si>
  <si>
    <t>I Haigh</t>
  </si>
  <si>
    <t>A Haimes</t>
  </si>
  <si>
    <t>D Haldane</t>
  </si>
  <si>
    <t>B Hale</t>
  </si>
  <si>
    <t>R Hall</t>
  </si>
  <si>
    <t>T Hall</t>
  </si>
  <si>
    <t>P Hall</t>
  </si>
  <si>
    <t>D Hall</t>
  </si>
  <si>
    <t>M Hall</t>
  </si>
  <si>
    <t>T Hallahan</t>
  </si>
  <si>
    <t>N Hallam</t>
  </si>
  <si>
    <t>K Halley</t>
  </si>
  <si>
    <t>C Halls</t>
  </si>
  <si>
    <t>S Halpin</t>
  </si>
  <si>
    <t>J Hamblett</t>
  </si>
  <si>
    <t>R Hamblett</t>
  </si>
  <si>
    <t>J Hamilton</t>
  </si>
  <si>
    <t>P Hamilton</t>
  </si>
  <si>
    <t>J Hammersley</t>
  </si>
  <si>
    <t xml:space="preserve">R Hammon </t>
  </si>
  <si>
    <t>B Hammond</t>
  </si>
  <si>
    <t>P Hampson</t>
  </si>
  <si>
    <t>M Hampton</t>
  </si>
  <si>
    <t>D Hanan</t>
  </si>
  <si>
    <t>S Handerer</t>
  </si>
  <si>
    <t>A Handford</t>
  </si>
  <si>
    <t>P Hanham</t>
  </si>
  <si>
    <t>T Hanks</t>
  </si>
  <si>
    <t>W Hannam</t>
  </si>
  <si>
    <t>G Hannant</t>
  </si>
  <si>
    <t>C Hannington</t>
  </si>
  <si>
    <t>M Hanson</t>
  </si>
  <si>
    <t>S Harcombe</t>
  </si>
  <si>
    <t>J Harding</t>
  </si>
  <si>
    <t>M Harding</t>
  </si>
  <si>
    <t>D Harding</t>
  </si>
  <si>
    <t>C Hardware</t>
  </si>
  <si>
    <t>M Hare</t>
  </si>
  <si>
    <t>F Hargreaves</t>
  </si>
  <si>
    <t>J Hargreaves</t>
  </si>
  <si>
    <t>C Harlow</t>
  </si>
  <si>
    <t>A Harman</t>
  </si>
  <si>
    <t>R Harman</t>
  </si>
  <si>
    <t>F Harmer</t>
  </si>
  <si>
    <t>A Harmer</t>
  </si>
  <si>
    <t>P Harmes</t>
  </si>
  <si>
    <t>K Harper</t>
  </si>
  <si>
    <t>T Harper</t>
  </si>
  <si>
    <t>S Harper</t>
  </si>
  <si>
    <t>J Harper</t>
  </si>
  <si>
    <t>S Harris</t>
  </si>
  <si>
    <t>J Harris</t>
  </si>
  <si>
    <t>D Harris</t>
  </si>
  <si>
    <t>G Harris</t>
  </si>
  <si>
    <t>N Harris</t>
  </si>
  <si>
    <t>T Harris</t>
  </si>
  <si>
    <t>P Harris</t>
  </si>
  <si>
    <t>E Harris</t>
  </si>
  <si>
    <t>A Harris</t>
  </si>
  <si>
    <t>A Harrison</t>
  </si>
  <si>
    <t>C Harrison</t>
  </si>
  <si>
    <t>V Harrison</t>
  </si>
  <si>
    <t>P Harriss</t>
  </si>
  <si>
    <t>E Harriss</t>
  </si>
  <si>
    <t>M Harriyot</t>
  </si>
  <si>
    <t>A Hart</t>
  </si>
  <si>
    <t>S Hart</t>
  </si>
  <si>
    <t>R Hart</t>
  </si>
  <si>
    <t>G Hart</t>
  </si>
  <si>
    <t>D Hart</t>
  </si>
  <si>
    <t>H Hart</t>
  </si>
  <si>
    <t>R Hartfree</t>
  </si>
  <si>
    <t>M Hartnell</t>
  </si>
  <si>
    <t>I Hartnup</t>
  </si>
  <si>
    <t>M Hartt</t>
  </si>
  <si>
    <t>F Hartwright</t>
  </si>
  <si>
    <t>M Harvey</t>
  </si>
  <si>
    <t>G Harvey</t>
  </si>
  <si>
    <t>N Harvey</t>
  </si>
  <si>
    <t>A Harvey-Swanston</t>
  </si>
  <si>
    <t>A Harwood</t>
  </si>
  <si>
    <t xml:space="preserve">A Hashmi </t>
  </si>
  <si>
    <t>P Haskell</t>
  </si>
  <si>
    <t>R Hastings</t>
  </si>
  <si>
    <t>R Hatch</t>
  </si>
  <si>
    <t>S Hatch</t>
  </si>
  <si>
    <t>S Hatch (Susie)</t>
  </si>
  <si>
    <t>L Hatfield</t>
  </si>
  <si>
    <t>J Hatton</t>
  </si>
  <si>
    <t>W Hatton</t>
  </si>
  <si>
    <t>E Haward</t>
  </si>
  <si>
    <t>G Hawgood</t>
  </si>
  <si>
    <t>M Hawkins</t>
  </si>
  <si>
    <t>P Haworth</t>
  </si>
  <si>
    <t>G Hay</t>
  </si>
  <si>
    <t>S Hayes</t>
  </si>
  <si>
    <t>P Hayes</t>
  </si>
  <si>
    <t>J Hayhurst</t>
  </si>
  <si>
    <t>R Hayman</t>
  </si>
  <si>
    <t>C Hayter</t>
  </si>
  <si>
    <t>J Hayter</t>
  </si>
  <si>
    <t>M Hayward</t>
  </si>
  <si>
    <t>J Hayward</t>
  </si>
  <si>
    <t>T Hayward</t>
  </si>
  <si>
    <t>K Hazelden</t>
  </si>
  <si>
    <t>K Hazelgrove</t>
  </si>
  <si>
    <t>C Head</t>
  </si>
  <si>
    <t>J Headon</t>
  </si>
  <si>
    <t>S Healey</t>
  </si>
  <si>
    <t>J Healey</t>
  </si>
  <si>
    <t>A Hearmon</t>
  </si>
  <si>
    <t>A Heater</t>
  </si>
  <si>
    <t>S Heath</t>
  </si>
  <si>
    <t>F Heath</t>
  </si>
  <si>
    <t>P Heath</t>
  </si>
  <si>
    <t>G Heath</t>
  </si>
  <si>
    <t>P Heathcote</t>
  </si>
  <si>
    <t>J Heather</t>
  </si>
  <si>
    <t>M Heather</t>
  </si>
  <si>
    <t>P Hedge</t>
  </si>
  <si>
    <t>B Hedley</t>
  </si>
  <si>
    <t>R Heelan</t>
  </si>
  <si>
    <t>P Heeley</t>
  </si>
  <si>
    <t>J Hemingway</t>
  </si>
  <si>
    <t>R Hemming</t>
  </si>
  <si>
    <t>ACB Henderson</t>
  </si>
  <si>
    <t>M Henderson</t>
  </si>
  <si>
    <t>A Henderson</t>
  </si>
  <si>
    <t>D Henderson</t>
  </si>
  <si>
    <t>C Henderson</t>
  </si>
  <si>
    <t>S Henderson</t>
  </si>
  <si>
    <t>T Heneghan</t>
  </si>
  <si>
    <t>R Henning</t>
  </si>
  <si>
    <t>N Henry</t>
  </si>
  <si>
    <t>P Henry</t>
  </si>
  <si>
    <t>N Henson</t>
  </si>
  <si>
    <t>J Herridge</t>
  </si>
  <si>
    <t>J Herrtage</t>
  </si>
  <si>
    <t>G Hersey</t>
  </si>
  <si>
    <t>J Hester</t>
  </si>
  <si>
    <t>K Hewitt (Kevin)</t>
  </si>
  <si>
    <t>J Hewitt-taylor</t>
  </si>
  <si>
    <t>J Heyes</t>
  </si>
  <si>
    <t>M Hibbard</t>
  </si>
  <si>
    <t>S Hibbard</t>
  </si>
  <si>
    <t>G Hibberd</t>
  </si>
  <si>
    <t>G Hickling</t>
  </si>
  <si>
    <t>S Hicks</t>
  </si>
  <si>
    <t>R Hicks</t>
  </si>
  <si>
    <t>T Hicks</t>
  </si>
  <si>
    <t>J High</t>
  </si>
  <si>
    <t>M Highfield</t>
  </si>
  <si>
    <t>A Higson</t>
  </si>
  <si>
    <t>R Hill</t>
  </si>
  <si>
    <t>C Hill</t>
  </si>
  <si>
    <t>M Hill</t>
  </si>
  <si>
    <t>A Hill</t>
  </si>
  <si>
    <t>S Hill</t>
  </si>
  <si>
    <t>A Hiller</t>
  </si>
  <si>
    <t>D Hillier</t>
  </si>
  <si>
    <t>K Hillier-Palmer</t>
  </si>
  <si>
    <t>D Hilson</t>
  </si>
  <si>
    <t>T Hince</t>
  </si>
  <si>
    <t>G Hinchon</t>
  </si>
  <si>
    <t>C Hindle</t>
  </si>
  <si>
    <t>R Hirst</t>
  </si>
  <si>
    <t>T Hitchman</t>
  </si>
  <si>
    <t>D Hoare</t>
  </si>
  <si>
    <t>B Hoath</t>
  </si>
  <si>
    <t>R Hobbs (Richard)</t>
  </si>
  <si>
    <t>B Hobley</t>
  </si>
  <si>
    <t>J Hobson</t>
  </si>
  <si>
    <t>P Hockey</t>
  </si>
  <si>
    <t>P Hodge</t>
  </si>
  <si>
    <t>V Hodge</t>
  </si>
  <si>
    <t>R Hodge</t>
  </si>
  <si>
    <t>D Hodges</t>
  </si>
  <si>
    <t>D Hodgkin</t>
  </si>
  <si>
    <t>T Hodgkinson</t>
  </si>
  <si>
    <t>J Hodgson</t>
  </si>
  <si>
    <t>J Hodson</t>
  </si>
  <si>
    <t>H Hodson</t>
  </si>
  <si>
    <t>C Hoff</t>
  </si>
  <si>
    <t>P Hogan</t>
  </si>
  <si>
    <t>J Hogg</t>
  </si>
  <si>
    <t>W Holden</t>
  </si>
  <si>
    <t>J Holdsworth</t>
  </si>
  <si>
    <t>M Hole</t>
  </si>
  <si>
    <t>G Hollamby</t>
  </si>
  <si>
    <t>K Holland</t>
  </si>
  <si>
    <t>J Holland</t>
  </si>
  <si>
    <t>R Hollins</t>
  </si>
  <si>
    <t>F Hollis</t>
  </si>
  <si>
    <t>B Hollobone</t>
  </si>
  <si>
    <t>D Hollow</t>
  </si>
  <si>
    <t>A Holloway</t>
  </si>
  <si>
    <t>R Holm</t>
  </si>
  <si>
    <t>M Holmes</t>
  </si>
  <si>
    <t>D Holt</t>
  </si>
  <si>
    <t>M Holt</t>
  </si>
  <si>
    <t>T Holter</t>
  </si>
  <si>
    <t>J Holter</t>
  </si>
  <si>
    <t>R Holtham</t>
  </si>
  <si>
    <t>G Honey</t>
  </si>
  <si>
    <t>K Hook</t>
  </si>
  <si>
    <t>M Hook</t>
  </si>
  <si>
    <t>I Hook</t>
  </si>
  <si>
    <t>S Hook</t>
  </si>
  <si>
    <t>J Hook</t>
  </si>
  <si>
    <t>R Hook FRHS</t>
  </si>
  <si>
    <t>C Hooker</t>
  </si>
  <si>
    <t>S Hooper</t>
  </si>
  <si>
    <t>P Hopcroft</t>
  </si>
  <si>
    <t>J Hope</t>
  </si>
  <si>
    <t>B Hope</t>
  </si>
  <si>
    <t>J Hopi</t>
  </si>
  <si>
    <t>M Hopkins</t>
  </si>
  <si>
    <t>B Hopkins</t>
  </si>
  <si>
    <t>JHM Horne (Hugh)</t>
  </si>
  <si>
    <t>J Horner</t>
  </si>
  <si>
    <t>C Horsley</t>
  </si>
  <si>
    <t>N Horter</t>
  </si>
  <si>
    <t>C Horton</t>
  </si>
  <si>
    <t>R Horton</t>
  </si>
  <si>
    <t>A Horton</t>
  </si>
  <si>
    <t>L Horwill</t>
  </si>
  <si>
    <t>M Houari-Byrne</t>
  </si>
  <si>
    <t>JW Houghton</t>
  </si>
  <si>
    <t>D Houghton</t>
  </si>
  <si>
    <t>J Houlden</t>
  </si>
  <si>
    <t>S Houldsworth</t>
  </si>
  <si>
    <t>A Hoult</t>
  </si>
  <si>
    <t>A House</t>
  </si>
  <si>
    <t>T Hovell</t>
  </si>
  <si>
    <t>D Hovell</t>
  </si>
  <si>
    <t>P Howard</t>
  </si>
  <si>
    <t>T Howard</t>
  </si>
  <si>
    <t>M Howard</t>
  </si>
  <si>
    <t>T Howard-Jones</t>
  </si>
  <si>
    <t>K Howell</t>
  </si>
  <si>
    <t>A Howes</t>
  </si>
  <si>
    <t>P Howich</t>
  </si>
  <si>
    <t>R Howorth</t>
  </si>
  <si>
    <t>C Howse</t>
  </si>
  <si>
    <t>M Howsego</t>
  </si>
  <si>
    <t>M Hoyle</t>
  </si>
  <si>
    <t>I Hubbard</t>
  </si>
  <si>
    <t>A Hudson</t>
  </si>
  <si>
    <t>J Hudson</t>
  </si>
  <si>
    <t>D Hughes</t>
  </si>
  <si>
    <t>G Hughes</t>
  </si>
  <si>
    <t>S Hughes</t>
  </si>
  <si>
    <t>P Hughes</t>
  </si>
  <si>
    <t>M Hughes</t>
  </si>
  <si>
    <t>R Hughes</t>
  </si>
  <si>
    <t>R Hughes (Roy)</t>
  </si>
  <si>
    <t>L Hull</t>
  </si>
  <si>
    <t>J Hull (Janet)</t>
  </si>
  <si>
    <t>N Hulme</t>
  </si>
  <si>
    <t>V Hume</t>
  </si>
  <si>
    <t>S Humpherys</t>
  </si>
  <si>
    <t>J Humphreys</t>
  </si>
  <si>
    <t>A Humphreys-Jones</t>
  </si>
  <si>
    <t>J Hunt</t>
  </si>
  <si>
    <t>L Hunt</t>
  </si>
  <si>
    <t>M Hunt</t>
  </si>
  <si>
    <t>N Hunt</t>
  </si>
  <si>
    <t>X Hunter</t>
  </si>
  <si>
    <t>M Hunter</t>
  </si>
  <si>
    <t>B Hunter</t>
  </si>
  <si>
    <t>S Hunter</t>
  </si>
  <si>
    <t>E Hurriss</t>
  </si>
  <si>
    <t>J Hutcheon</t>
  </si>
  <si>
    <t>C Hutcheon</t>
  </si>
  <si>
    <t>D Hutchings</t>
  </si>
  <si>
    <t>N Hutchins</t>
  </si>
  <si>
    <t>I Hutchinson</t>
  </si>
  <si>
    <t>J Hutson</t>
  </si>
  <si>
    <t>G Huxley</t>
  </si>
  <si>
    <t>S Huyshe</t>
  </si>
  <si>
    <t>S Hyde</t>
  </si>
  <si>
    <t>C Hyde</t>
  </si>
  <si>
    <t>C Hyde Wear</t>
  </si>
  <si>
    <t>N Hyder</t>
  </si>
  <si>
    <t>J Hyder</t>
  </si>
  <si>
    <t>S Hyland</t>
  </si>
  <si>
    <t>P Hyman</t>
  </si>
  <si>
    <t>M Iliff</t>
  </si>
  <si>
    <t>D Illman</t>
  </si>
  <si>
    <t>K Imms</t>
  </si>
  <si>
    <t>F Ingall</t>
  </si>
  <si>
    <t>R Ingleston</t>
  </si>
  <si>
    <t>R Ingram (Rex)</t>
  </si>
  <si>
    <t>R Ingram (Richard)</t>
  </si>
  <si>
    <t>B Inman</t>
  </si>
  <si>
    <t>T Inskipp</t>
  </si>
  <si>
    <t>R Iredale</t>
  </si>
  <si>
    <t>P Ireland</t>
  </si>
  <si>
    <t>R Irelande</t>
  </si>
  <si>
    <t>K Irvine</t>
  </si>
  <si>
    <t>J Isted</t>
  </si>
  <si>
    <t>E Ivil</t>
  </si>
  <si>
    <t>P Ivins</t>
  </si>
  <si>
    <t>K Jack</t>
  </si>
  <si>
    <t>H Jackson</t>
  </si>
  <si>
    <t>M Jackson</t>
  </si>
  <si>
    <t>L Jackson</t>
  </si>
  <si>
    <t>K Jackson</t>
  </si>
  <si>
    <t>J Jackson</t>
  </si>
  <si>
    <t>R Jackson</t>
  </si>
  <si>
    <t>I Jackson</t>
  </si>
  <si>
    <t>T Jacobs</t>
  </si>
  <si>
    <t>S Jacobs</t>
  </si>
  <si>
    <t>L Jaggard</t>
  </si>
  <si>
    <t>S James</t>
  </si>
  <si>
    <t>B James</t>
  </si>
  <si>
    <t>V James</t>
  </si>
  <si>
    <t>P James</t>
  </si>
  <si>
    <t>D James</t>
  </si>
  <si>
    <t>C James</t>
  </si>
  <si>
    <t>G James</t>
  </si>
  <si>
    <t>A James</t>
  </si>
  <si>
    <t>B James (Bath)</t>
  </si>
  <si>
    <t>L Jane</t>
  </si>
  <si>
    <t>R Jarman</t>
  </si>
  <si>
    <t>K Jarosinski</t>
  </si>
  <si>
    <t>S Jarrett</t>
  </si>
  <si>
    <t>L Jarvis</t>
  </si>
  <si>
    <t>G Jarvis</t>
  </si>
  <si>
    <t>K Jarvis</t>
  </si>
  <si>
    <t>M Jeeves</t>
  </si>
  <si>
    <t>J Jefcut</t>
  </si>
  <si>
    <t>C Jeffers</t>
  </si>
  <si>
    <t>B Jeffery</t>
  </si>
  <si>
    <t>M Jeffree</t>
  </si>
  <si>
    <t>P Jeffries</t>
  </si>
  <si>
    <t>Y Jenkins</t>
  </si>
  <si>
    <t>R Jenkins</t>
  </si>
  <si>
    <t>L Jenkins</t>
  </si>
  <si>
    <t>M Jenkins</t>
  </si>
  <si>
    <t>J Jenkins-Shaw</t>
  </si>
  <si>
    <t>A Jenks</t>
  </si>
  <si>
    <t>W Jenman</t>
  </si>
  <si>
    <t>J Jenner</t>
  </si>
  <si>
    <t>M Jenner (Martin)</t>
  </si>
  <si>
    <t>M Jenner (Michael)</t>
  </si>
  <si>
    <t>S Jennings</t>
  </si>
  <si>
    <t>A Jewels</t>
  </si>
  <si>
    <t>J Jobling</t>
  </si>
  <si>
    <t>C Jode</t>
  </si>
  <si>
    <t>G Johnson</t>
  </si>
  <si>
    <t>D Johnson</t>
  </si>
  <si>
    <t>K Johnson</t>
  </si>
  <si>
    <t>T Johnson</t>
  </si>
  <si>
    <t>C Johnson</t>
  </si>
  <si>
    <t>A Johnson</t>
  </si>
  <si>
    <t>M Johnson</t>
  </si>
  <si>
    <t>S Johnson (Sarah)</t>
  </si>
  <si>
    <t>S Johnson (Shirley)</t>
  </si>
  <si>
    <t>S Johnson (Stephen)</t>
  </si>
  <si>
    <t>I Johnston</t>
  </si>
  <si>
    <t>A Johnston</t>
  </si>
  <si>
    <t>M Johnstone</t>
  </si>
  <si>
    <t>A Joiner</t>
  </si>
  <si>
    <t>J Joiner</t>
  </si>
  <si>
    <t>A Jolliff</t>
  </si>
  <si>
    <t>S Jonas</t>
  </si>
  <si>
    <t>D Jones</t>
  </si>
  <si>
    <t>G Jones</t>
  </si>
  <si>
    <t>L Jones</t>
  </si>
  <si>
    <t>B Jones</t>
  </si>
  <si>
    <t>K Jones</t>
  </si>
  <si>
    <t>C Jones</t>
  </si>
  <si>
    <t>R Jones</t>
  </si>
  <si>
    <t>J Jones</t>
  </si>
  <si>
    <t>E Jones</t>
  </si>
  <si>
    <t>T Jones</t>
  </si>
  <si>
    <t>A Jones (Allan)</t>
  </si>
  <si>
    <t>A Jones (Andy)</t>
  </si>
  <si>
    <t>P Jones (Peter)</t>
  </si>
  <si>
    <t>R Jones (Rosamond)</t>
  </si>
  <si>
    <t>R Jones (Roy)</t>
  </si>
  <si>
    <t>T Jones (Tim)</t>
  </si>
  <si>
    <t>T Jones (Tony)</t>
  </si>
  <si>
    <t>M Jordan</t>
  </si>
  <si>
    <t>T Jordan</t>
  </si>
  <si>
    <t>V Jordan</t>
  </si>
  <si>
    <t>J Joselyn</t>
  </si>
  <si>
    <t>M Joules</t>
  </si>
  <si>
    <t>J Joyce</t>
  </si>
  <si>
    <t>G Judd</t>
  </si>
  <si>
    <t>S Judd</t>
  </si>
  <si>
    <t>I Julian</t>
  </si>
  <si>
    <t>D Julian</t>
  </si>
  <si>
    <t>J Julyarski</t>
  </si>
  <si>
    <t>K Jupp</t>
  </si>
  <si>
    <t>J Jupp</t>
  </si>
  <si>
    <t>J Kaddish</t>
  </si>
  <si>
    <t>A Kalejs</t>
  </si>
  <si>
    <t>G Kalli</t>
  </si>
  <si>
    <t>Z Karpowicz</t>
  </si>
  <si>
    <t>B Kay</t>
  </si>
  <si>
    <t>S Kay</t>
  </si>
  <si>
    <t>A Kazantzis</t>
  </si>
  <si>
    <t>P Kean</t>
  </si>
  <si>
    <t>M Keane</t>
  </si>
  <si>
    <t>A Kearsey</t>
  </si>
  <si>
    <t>J Kelcey</t>
  </si>
  <si>
    <t>J Kellett</t>
  </si>
  <si>
    <t>B Kelley</t>
  </si>
  <si>
    <t>I Kelly</t>
  </si>
  <si>
    <t>D Kelly</t>
  </si>
  <si>
    <t>F Kelly</t>
  </si>
  <si>
    <t>M Kelly</t>
  </si>
  <si>
    <t>D Kelson</t>
  </si>
  <si>
    <t>M Kemp</t>
  </si>
  <si>
    <t>B Kemp</t>
  </si>
  <si>
    <t>R Kemp</t>
  </si>
  <si>
    <t>A Kemp</t>
  </si>
  <si>
    <t>J Kemp</t>
  </si>
  <si>
    <t>T Kendall</t>
  </si>
  <si>
    <t>S Kennaird</t>
  </si>
  <si>
    <t>R Kennedy</t>
  </si>
  <si>
    <t>G Kennett</t>
  </si>
  <si>
    <t>R Kent</t>
  </si>
  <si>
    <t>J Kentsley</t>
  </si>
  <si>
    <t>B Kenward</t>
  </si>
  <si>
    <t>M Kenward</t>
  </si>
  <si>
    <t>A Kenworthy</t>
  </si>
  <si>
    <t>M Kerry</t>
  </si>
  <si>
    <t>J Kewley</t>
  </si>
  <si>
    <t>E Kewley</t>
  </si>
  <si>
    <t>P Kidd</t>
  </si>
  <si>
    <t>R Kilby</t>
  </si>
  <si>
    <t>J Kiley</t>
  </si>
  <si>
    <t>J Killick</t>
  </si>
  <si>
    <t>P Killip</t>
  </si>
  <si>
    <t>B Kimpton</t>
  </si>
  <si>
    <t>J Kinchington</t>
  </si>
  <si>
    <t>J King</t>
  </si>
  <si>
    <t>R King</t>
  </si>
  <si>
    <t>D King</t>
  </si>
  <si>
    <t>S King</t>
  </si>
  <si>
    <t>P King</t>
  </si>
  <si>
    <t>G King</t>
  </si>
  <si>
    <t>R Kinnaird</t>
  </si>
  <si>
    <t>G Kinnard</t>
  </si>
  <si>
    <t>S Kinsey</t>
  </si>
  <si>
    <t>M Kipling</t>
  </si>
  <si>
    <t>J Kirby</t>
  </si>
  <si>
    <t>W Kirby</t>
  </si>
  <si>
    <t>A Kirk</t>
  </si>
  <si>
    <t>M Kirk</t>
  </si>
  <si>
    <t>J Kirk</t>
  </si>
  <si>
    <t>L Kirkbride</t>
  </si>
  <si>
    <t>M Kirkland</t>
  </si>
  <si>
    <t>J Kirkman</t>
  </si>
  <si>
    <t>C Kirkpatrick</t>
  </si>
  <si>
    <t>A Kirkwood</t>
  </si>
  <si>
    <t>B Klinkenberg</t>
  </si>
  <si>
    <t>A Knapp</t>
  </si>
  <si>
    <t>R Knapp</t>
  </si>
  <si>
    <t>M Kneller</t>
  </si>
  <si>
    <t>G Knight</t>
  </si>
  <si>
    <t>L Knight</t>
  </si>
  <si>
    <t>D Knight</t>
  </si>
  <si>
    <t>S Knight</t>
  </si>
  <si>
    <t>J Knight</t>
  </si>
  <si>
    <t>C Knight</t>
  </si>
  <si>
    <t>M Knight</t>
  </si>
  <si>
    <t>R Knight (Ditchling)</t>
  </si>
  <si>
    <t>R Knight (Ex Rye)</t>
  </si>
  <si>
    <t>R Knight (Rex)(late)</t>
  </si>
  <si>
    <t>J Knightbridge</t>
  </si>
  <si>
    <t>G Knott</t>
  </si>
  <si>
    <t>A Knowles</t>
  </si>
  <si>
    <t>J Knowlson</t>
  </si>
  <si>
    <t>P Knox</t>
  </si>
  <si>
    <t>D Koffman</t>
  </si>
  <si>
    <t>M Kohn</t>
  </si>
  <si>
    <t>F Koppschall</t>
  </si>
  <si>
    <t>K Kraaijeveld</t>
  </si>
  <si>
    <t>H Krajenbrink</t>
  </si>
  <si>
    <t>R Kroener</t>
  </si>
  <si>
    <t>G Kruckow</t>
  </si>
  <si>
    <t>A Kuepfer</t>
  </si>
  <si>
    <t>D Labdon</t>
  </si>
  <si>
    <t>M Lacey</t>
  </si>
  <si>
    <t>F Lacey</t>
  </si>
  <si>
    <t>L Lacy-Johnson</t>
  </si>
  <si>
    <t>C Laing</t>
  </si>
  <si>
    <t>B Lamb</t>
  </si>
  <si>
    <t>L Lamb</t>
  </si>
  <si>
    <t>E Lambert</t>
  </si>
  <si>
    <t>S Lambert</t>
  </si>
  <si>
    <t>C Lambert</t>
  </si>
  <si>
    <t>M Lambert</t>
  </si>
  <si>
    <t>T Lambert</t>
  </si>
  <si>
    <t>H Lambert</t>
  </si>
  <si>
    <t>L Lambert</t>
  </si>
  <si>
    <t>MP Lambert</t>
  </si>
  <si>
    <t>S Lambert (Sam)</t>
  </si>
  <si>
    <t>G Lammas</t>
  </si>
  <si>
    <t>S Lanaway</t>
  </si>
  <si>
    <t>S Lancaster</t>
  </si>
  <si>
    <t>D Land</t>
  </si>
  <si>
    <t>R Land</t>
  </si>
  <si>
    <t>W Lander</t>
  </si>
  <si>
    <t>D Lane</t>
  </si>
  <si>
    <t>G Langdon</t>
  </si>
  <si>
    <t>P Langdown</t>
  </si>
  <si>
    <t>S Langford</t>
  </si>
  <si>
    <t>D Langiewicz</t>
  </si>
  <si>
    <t>T Langman</t>
  </si>
  <si>
    <t>B Lanigan</t>
  </si>
  <si>
    <t>J Lansdell</t>
  </si>
  <si>
    <t>B Larkcom</t>
  </si>
  <si>
    <t>M Larkin</t>
  </si>
  <si>
    <t>D Larkin</t>
  </si>
  <si>
    <t>MJ Latham</t>
  </si>
  <si>
    <t>O Laugharne</t>
  </si>
  <si>
    <t>J Lavender</t>
  </si>
  <si>
    <t>M Lavender</t>
  </si>
  <si>
    <t>R Law</t>
  </si>
  <si>
    <t>I Lawes</t>
  </si>
  <si>
    <t>T Lawford</t>
  </si>
  <si>
    <t>S Lawless</t>
  </si>
  <si>
    <t>T Lawman</t>
  </si>
  <si>
    <t>P Lawrance</t>
  </si>
  <si>
    <t>P Lawrence</t>
  </si>
  <si>
    <t>R Lawrence</t>
  </si>
  <si>
    <t>M Lawrence</t>
  </si>
  <si>
    <t>T Lawrie</t>
  </si>
  <si>
    <t>A Lawson</t>
  </si>
  <si>
    <t>K Lawson</t>
  </si>
  <si>
    <t>D Lawson</t>
  </si>
  <si>
    <t>J Lawson</t>
  </si>
  <si>
    <t>P Lawton</t>
  </si>
  <si>
    <t>N Layt</t>
  </si>
  <si>
    <t>M Lea</t>
  </si>
  <si>
    <t>B Leach</t>
  </si>
  <si>
    <t>J Leach</t>
  </si>
  <si>
    <t>H Leach</t>
  </si>
  <si>
    <t>D Leadbetter</t>
  </si>
  <si>
    <t>J Leaney</t>
  </si>
  <si>
    <t>J Leathes</t>
  </si>
  <si>
    <t>R Leavett</t>
  </si>
  <si>
    <t>D Lee</t>
  </si>
  <si>
    <t>J Lee</t>
  </si>
  <si>
    <t>A Lee</t>
  </si>
  <si>
    <t>S Lee</t>
  </si>
  <si>
    <t>I Lees</t>
  </si>
  <si>
    <t>N Lees</t>
  </si>
  <si>
    <t>B Leete</t>
  </si>
  <si>
    <t>M Leggatt</t>
  </si>
  <si>
    <t>A Legresley</t>
  </si>
  <si>
    <t>M Leighton</t>
  </si>
  <si>
    <t>M Lemon</t>
  </si>
  <si>
    <t>E Leopard</t>
  </si>
  <si>
    <t>K Lerwill</t>
  </si>
  <si>
    <t>G Lester</t>
  </si>
  <si>
    <t>A Lester</t>
  </si>
  <si>
    <t>A Lever</t>
  </si>
  <si>
    <t>D Leverington</t>
  </si>
  <si>
    <t>D Leversedge</t>
  </si>
  <si>
    <t>R Leverton</t>
  </si>
  <si>
    <t>E Levett</t>
  </si>
  <si>
    <t>S Levett</t>
  </si>
  <si>
    <t>J Lewin</t>
  </si>
  <si>
    <t>G Lewis</t>
  </si>
  <si>
    <t>K Lewis</t>
  </si>
  <si>
    <t>M Lewis</t>
  </si>
  <si>
    <t>A Lewis</t>
  </si>
  <si>
    <t>R Lewry</t>
  </si>
  <si>
    <t>D Lewry</t>
  </si>
  <si>
    <t>D Ley</t>
  </si>
  <si>
    <t>K Leyshon</t>
  </si>
  <si>
    <t>T Lifton</t>
  </si>
  <si>
    <t>P Lifton</t>
  </si>
  <si>
    <t>S Lilley</t>
  </si>
  <si>
    <t>M Lillie</t>
  </si>
  <si>
    <t>A Lillywhite</t>
  </si>
  <si>
    <t>C Lindfield</t>
  </si>
  <si>
    <t>C Lindsay</t>
  </si>
  <si>
    <t>E Line</t>
  </si>
  <si>
    <t>R Linford</t>
  </si>
  <si>
    <t>D Lingard</t>
  </si>
  <si>
    <t>D Linksted</t>
  </si>
  <si>
    <t>A Linnell</t>
  </si>
  <si>
    <t>J Linton</t>
  </si>
  <si>
    <t>I Lister</t>
  </si>
  <si>
    <t>J Lister</t>
  </si>
  <si>
    <t>S Litchfield</t>
  </si>
  <si>
    <t>J Litston</t>
  </si>
  <si>
    <t>K Little</t>
  </si>
  <si>
    <t>A Litvinoff</t>
  </si>
  <si>
    <t>D Livett</t>
  </si>
  <si>
    <t>P Livett</t>
  </si>
  <si>
    <t>D Livingstone (David)</t>
  </si>
  <si>
    <t>D Livingstone (Duncan)</t>
  </si>
  <si>
    <t>P Lloyd</t>
  </si>
  <si>
    <t>M Lloyd</t>
  </si>
  <si>
    <t>J Lloyd</t>
  </si>
  <si>
    <t>E Lloyd</t>
  </si>
  <si>
    <t xml:space="preserve"> Lloyd</t>
  </si>
  <si>
    <t>J Lloyd (Flick)</t>
  </si>
  <si>
    <t>J Loader</t>
  </si>
  <si>
    <t>P Loader</t>
  </si>
  <si>
    <t>L Lock</t>
  </si>
  <si>
    <t>E Lock</t>
  </si>
  <si>
    <t>K Lockwood</t>
  </si>
  <si>
    <t>M Lockwood</t>
  </si>
  <si>
    <t>R Lockyer</t>
  </si>
  <si>
    <t>C Lodge</t>
  </si>
  <si>
    <t>S Loetz</t>
  </si>
  <si>
    <t>D Loftus</t>
  </si>
  <si>
    <t>P Lomas</t>
  </si>
  <si>
    <t>R Long</t>
  </si>
  <si>
    <t>D Long</t>
  </si>
  <si>
    <t>S Loosley</t>
  </si>
  <si>
    <t>M Lopez</t>
  </si>
  <si>
    <t>B Lord</t>
  </si>
  <si>
    <t>RM Lord</t>
  </si>
  <si>
    <t>E Lough</t>
  </si>
  <si>
    <t>S Love</t>
  </si>
  <si>
    <t>M Love (Mark)</t>
  </si>
  <si>
    <t>M Love (Martin)</t>
  </si>
  <si>
    <t>D Loveday</t>
  </si>
  <si>
    <t>M Lovell</t>
  </si>
  <si>
    <t>M Lovell (Michael)</t>
  </si>
  <si>
    <t>T Loveridge</t>
  </si>
  <si>
    <t>C Lowe (Chris)</t>
  </si>
  <si>
    <t>G Lower</t>
  </si>
  <si>
    <t>P Lower</t>
  </si>
  <si>
    <t>J Lowman</t>
  </si>
  <si>
    <t>N Loxley</t>
  </si>
  <si>
    <t>S Lucas</t>
  </si>
  <si>
    <t>V Lucas</t>
  </si>
  <si>
    <t>A Luckhurst</t>
  </si>
  <si>
    <t>H Lucking</t>
  </si>
  <si>
    <t>R Ludman</t>
  </si>
  <si>
    <t>K Lugg</t>
  </si>
  <si>
    <t>S Luker</t>
  </si>
  <si>
    <t>J Lund</t>
  </si>
  <si>
    <t>S Lunn</t>
  </si>
  <si>
    <t>P Luscombe</t>
  </si>
  <si>
    <t>M Luscombe</t>
  </si>
  <si>
    <t>J Luther</t>
  </si>
  <si>
    <t>W Lutley</t>
  </si>
  <si>
    <t>C Lutman</t>
  </si>
  <si>
    <t>T Lux</t>
  </si>
  <si>
    <t>K Lydford</t>
  </si>
  <si>
    <t>J Lyes</t>
  </si>
  <si>
    <t>J Lynch</t>
  </si>
  <si>
    <t>P Lynch</t>
  </si>
  <si>
    <t>K Lynn</t>
  </si>
  <si>
    <t>J Lynton</t>
  </si>
  <si>
    <t>V Lyon</t>
  </si>
  <si>
    <t>G Lyons</t>
  </si>
  <si>
    <t>P Maasz</t>
  </si>
  <si>
    <t>D Macbeth</t>
  </si>
  <si>
    <t>J MacCallum-Stewart</t>
  </si>
  <si>
    <t>A Macdonald-Brown</t>
  </si>
  <si>
    <t>R Mace</t>
  </si>
  <si>
    <t>A Macey</t>
  </si>
  <si>
    <t>A MacFarlane</t>
  </si>
  <si>
    <t>M Macgarvin</t>
  </si>
  <si>
    <t>E MacGregor</t>
  </si>
  <si>
    <t>M Mackie</t>
  </si>
  <si>
    <t>J Mackie</t>
  </si>
  <si>
    <t>B Mackintosh</t>
  </si>
  <si>
    <t>D Maclain</t>
  </si>
  <si>
    <t>T MacLeod</t>
  </si>
  <si>
    <t>N Macneill</t>
  </si>
  <si>
    <t>A MacPherson</t>
  </si>
  <si>
    <t>T MacPherson</t>
  </si>
  <si>
    <t>A Madgewick</t>
  </si>
  <si>
    <t>S Madgin</t>
  </si>
  <si>
    <t>L Maguire</t>
  </si>
  <si>
    <t>R Maher</t>
  </si>
  <si>
    <t>P Mair</t>
  </si>
  <si>
    <t>S Mair</t>
  </si>
  <si>
    <t>E Mair</t>
  </si>
  <si>
    <t>D Major</t>
  </si>
  <si>
    <t>M Mallalieu</t>
  </si>
  <si>
    <t>E Mallion</t>
  </si>
  <si>
    <t>P Malloy</t>
  </si>
  <si>
    <t>A Malpass</t>
  </si>
  <si>
    <t>T Mander</t>
  </si>
  <si>
    <t>L Mandry</t>
  </si>
  <si>
    <t>I Manfield</t>
  </si>
  <si>
    <t>M Mann</t>
  </si>
  <si>
    <t>D Mann</t>
  </si>
  <si>
    <t>L Mann</t>
  </si>
  <si>
    <t>L Manning</t>
  </si>
  <si>
    <t>S Manning-Jones</t>
  </si>
  <si>
    <t>L Manns</t>
  </si>
  <si>
    <t>J Mansell</t>
  </si>
  <si>
    <t>J Mansell (Jon)</t>
  </si>
  <si>
    <t>T Mansfield</t>
  </si>
  <si>
    <t>H Maplesden</t>
  </si>
  <si>
    <t>C Marchant</t>
  </si>
  <si>
    <t>R Marchant</t>
  </si>
  <si>
    <t>J Marchant (Jeanette)</t>
  </si>
  <si>
    <t>E Margrave</t>
  </si>
  <si>
    <t>S Mariner</t>
  </si>
  <si>
    <t>A Mark</t>
  </si>
  <si>
    <t>K Markham</t>
  </si>
  <si>
    <t>J Marking</t>
  </si>
  <si>
    <t>R Marks</t>
  </si>
  <si>
    <t>E Marks</t>
  </si>
  <si>
    <t>N Markwick</t>
  </si>
  <si>
    <t>H Marler</t>
  </si>
  <si>
    <t>S Marley</t>
  </si>
  <si>
    <t>A Marlow</t>
  </si>
  <si>
    <t>C Marples</t>
  </si>
  <si>
    <t>M Marr</t>
  </si>
  <si>
    <t>C Marrable</t>
  </si>
  <si>
    <t xml:space="preserve">N Marriner </t>
  </si>
  <si>
    <t>G Marriott</t>
  </si>
  <si>
    <t>S Marriott</t>
  </si>
  <si>
    <t>R Marriott</t>
  </si>
  <si>
    <t>S Marsdon</t>
  </si>
  <si>
    <t>S Marsh</t>
  </si>
  <si>
    <t>J Marshall</t>
  </si>
  <si>
    <t>S Marshall</t>
  </si>
  <si>
    <t>P Marshall</t>
  </si>
  <si>
    <t>T Marshall</t>
  </si>
  <si>
    <t>G Marshall</t>
  </si>
  <si>
    <t>R Marshall</t>
  </si>
  <si>
    <t>R Marston</t>
  </si>
  <si>
    <t>G Martin</t>
  </si>
  <si>
    <t>A Martin</t>
  </si>
  <si>
    <t>P Martin</t>
  </si>
  <si>
    <t>E Martin</t>
  </si>
  <si>
    <t>B Martin</t>
  </si>
  <si>
    <t>D Martin</t>
  </si>
  <si>
    <t>R Martin</t>
  </si>
  <si>
    <t>H Martin</t>
  </si>
  <si>
    <t>M Martin</t>
  </si>
  <si>
    <t>J Martin (John)</t>
  </si>
  <si>
    <t>J Martin (Julian)</t>
  </si>
  <si>
    <t>H Maryson</t>
  </si>
  <si>
    <t>R Mason</t>
  </si>
  <si>
    <t>D Mason</t>
  </si>
  <si>
    <t>S Mason</t>
  </si>
  <si>
    <t>C Mason</t>
  </si>
  <si>
    <t>W Masters</t>
  </si>
  <si>
    <t>H Matcham</t>
  </si>
  <si>
    <t>P Maton</t>
  </si>
  <si>
    <t>J Matson</t>
  </si>
  <si>
    <t>R Matthews</t>
  </si>
  <si>
    <t>P Matthews</t>
  </si>
  <si>
    <t xml:space="preserve"> K Maurice</t>
  </si>
  <si>
    <t>P Mawson</t>
  </si>
  <si>
    <t>D Maxwell</t>
  </si>
  <si>
    <t>P Maxwell</t>
  </si>
  <si>
    <t>R Maxwell</t>
  </si>
  <si>
    <t>C Maxwell</t>
  </si>
  <si>
    <t>K May</t>
  </si>
  <si>
    <t>L Mayers</t>
  </si>
  <si>
    <t>C Mayhead</t>
  </si>
  <si>
    <t>P Maynard</t>
  </si>
  <si>
    <t>A Mayo</t>
  </si>
  <si>
    <t xml:space="preserve"> McAigran</t>
  </si>
  <si>
    <t>B McAllister</t>
  </si>
  <si>
    <t>J Mccaffrey</t>
  </si>
  <si>
    <t>D McCallion</t>
  </si>
  <si>
    <t>C McCarron</t>
  </si>
  <si>
    <t>M Mccarthy</t>
  </si>
  <si>
    <t>J McCleary</t>
  </si>
  <si>
    <t>D McCutchan</t>
  </si>
  <si>
    <t>D Mcdermott</t>
  </si>
  <si>
    <t>C Mcelhinney</t>
  </si>
  <si>
    <t>M McGee</t>
  </si>
  <si>
    <t>S McGeeney</t>
  </si>
  <si>
    <t>E McGregor</t>
  </si>
  <si>
    <t>R Mcintyre</t>
  </si>
  <si>
    <t>Y McIntyre</t>
  </si>
  <si>
    <t>B Mcintyre</t>
  </si>
  <si>
    <t>M McKeand</t>
  </si>
  <si>
    <t>D McKenzie</t>
  </si>
  <si>
    <t>I McKerchar</t>
  </si>
  <si>
    <t>F McKinnon</t>
  </si>
  <si>
    <t>V Mclean</t>
  </si>
  <si>
    <t>C McLean</t>
  </si>
  <si>
    <t>E McLeod</t>
  </si>
  <si>
    <t>M McManus</t>
  </si>
  <si>
    <t>M McMichael</t>
  </si>
  <si>
    <t>H McMillan</t>
  </si>
  <si>
    <t>R Mcmillan</t>
  </si>
  <si>
    <t>S McMullagh</t>
  </si>
  <si>
    <t>A McNeill</t>
  </si>
  <si>
    <t>D McNiven</t>
  </si>
  <si>
    <t>S Mcwilliam</t>
  </si>
  <si>
    <t>D Mead</t>
  </si>
  <si>
    <t>M Mead</t>
  </si>
  <si>
    <t>D Meagher</t>
  </si>
  <si>
    <t>P Mears</t>
  </si>
  <si>
    <t>R Mears</t>
  </si>
  <si>
    <t>E Medler</t>
  </si>
  <si>
    <t>G Meech</t>
  </si>
  <si>
    <t>C Meek</t>
  </si>
  <si>
    <t>P Meiners</t>
  </si>
  <si>
    <t>R Meller</t>
  </si>
  <si>
    <t>M Mellors</t>
  </si>
  <si>
    <t>D Melville</t>
  </si>
  <si>
    <t>R Menhenett</t>
  </si>
  <si>
    <t>J Mercer</t>
  </si>
  <si>
    <t>M Mercer</t>
  </si>
  <si>
    <t>F Mercer</t>
  </si>
  <si>
    <t>N Merchant</t>
  </si>
  <si>
    <t>P Meredith</t>
  </si>
  <si>
    <t>M Meredith</t>
  </si>
  <si>
    <t>M Merriman</t>
  </si>
  <si>
    <t>W Merritt</t>
  </si>
  <si>
    <t>M Merritt</t>
  </si>
  <si>
    <t>P Merry</t>
  </si>
  <si>
    <t>G Messingbird</t>
  </si>
  <si>
    <t>P Meston</t>
  </si>
  <si>
    <t>G Metcalfe</t>
  </si>
  <si>
    <t>B Metcalfe</t>
  </si>
  <si>
    <t>K Mewett</t>
  </si>
  <si>
    <t>K Meyer</t>
  </si>
  <si>
    <t>A Michell</t>
  </si>
  <si>
    <t>B Michie</t>
  </si>
  <si>
    <t>B Middleton</t>
  </si>
  <si>
    <t>G Middleton</t>
  </si>
  <si>
    <t>S Miles</t>
  </si>
  <si>
    <t>V Miles</t>
  </si>
  <si>
    <t>P Milinets-Raby</t>
  </si>
  <si>
    <t>C Milkins</t>
  </si>
  <si>
    <t>A Millar</t>
  </si>
  <si>
    <t>G Millard</t>
  </si>
  <si>
    <t>J Miller</t>
  </si>
  <si>
    <t>M Milligan</t>
  </si>
  <si>
    <t>D Milliner</t>
  </si>
  <si>
    <t>D Millner</t>
  </si>
  <si>
    <t>S Mills</t>
  </si>
  <si>
    <t>B Mills</t>
  </si>
  <si>
    <t>D Mills</t>
  </si>
  <si>
    <t>J Mills</t>
  </si>
  <si>
    <t>A Milopoulos</t>
  </si>
  <si>
    <t>R Milsom</t>
  </si>
  <si>
    <t>B Milton</t>
  </si>
  <si>
    <t>D Minns</t>
  </si>
  <si>
    <t>R Mitchell</t>
  </si>
  <si>
    <t>D Mitchell</t>
  </si>
  <si>
    <t>O Mitchell</t>
  </si>
  <si>
    <t>J Mitchell</t>
  </si>
  <si>
    <t>M Mitchell</t>
  </si>
  <si>
    <t>D Mitchell (Ashdown)</t>
  </si>
  <si>
    <t>N Mitchell (Neil)</t>
  </si>
  <si>
    <t>G Mitchelmore</t>
  </si>
  <si>
    <t>A Mole</t>
  </si>
  <si>
    <t>L Monday</t>
  </si>
  <si>
    <t>D Monk</t>
  </si>
  <si>
    <t>M Monk-Terry</t>
  </si>
  <si>
    <t>H Montag</t>
  </si>
  <si>
    <t>N Montegriffo</t>
  </si>
  <si>
    <t>H Montgomery</t>
  </si>
  <si>
    <t>P Moon</t>
  </si>
  <si>
    <t>D Moon</t>
  </si>
  <si>
    <t>S Moor</t>
  </si>
  <si>
    <t>C Moore</t>
  </si>
  <si>
    <t>E Moore</t>
  </si>
  <si>
    <t>S Moore</t>
  </si>
  <si>
    <t>J Moore</t>
  </si>
  <si>
    <t>A Moore</t>
  </si>
  <si>
    <t>D Moors</t>
  </si>
  <si>
    <t>M Mordaunt</t>
  </si>
  <si>
    <t>L Moreton</t>
  </si>
  <si>
    <t>T Morgan</t>
  </si>
  <si>
    <t>H Morgan</t>
  </si>
  <si>
    <t>G Morgan</t>
  </si>
  <si>
    <t>P Morgan</t>
  </si>
  <si>
    <t>D Morgan</t>
  </si>
  <si>
    <t>S Morgan</t>
  </si>
  <si>
    <t>R Moriss</t>
  </si>
  <si>
    <t>K Morley</t>
  </si>
  <si>
    <t>G Morley</t>
  </si>
  <si>
    <t>H Morrey</t>
  </si>
  <si>
    <t>R Morris</t>
  </si>
  <si>
    <t>P Morris</t>
  </si>
  <si>
    <t>L Morris</t>
  </si>
  <si>
    <t>S Morris</t>
  </si>
  <si>
    <t>D Morris</t>
  </si>
  <si>
    <t>T Morris</t>
  </si>
  <si>
    <t>R Morrison</t>
  </si>
  <si>
    <t>P Morrison</t>
  </si>
  <si>
    <t>D Morrison</t>
  </si>
  <si>
    <t>P Morrison-Price</t>
  </si>
  <si>
    <t>A Morriss</t>
  </si>
  <si>
    <t>D Mortimer</t>
  </si>
  <si>
    <t>C Mortimer</t>
  </si>
  <si>
    <t>R Mortimer</t>
  </si>
  <si>
    <t>DC Mortlock (late)</t>
  </si>
  <si>
    <t>T Morton</t>
  </si>
  <si>
    <t>FH Moss</t>
  </si>
  <si>
    <t>JM Moss</t>
  </si>
  <si>
    <t>T Moulding</t>
  </si>
  <si>
    <t>G Moyen</t>
  </si>
  <si>
    <t>R Moynihan</t>
  </si>
  <si>
    <t>N Muggeridge</t>
  </si>
  <si>
    <t>N Muir</t>
  </si>
  <si>
    <t>L Muirhead</t>
  </si>
  <si>
    <t>C Mulcock</t>
  </si>
  <si>
    <t>P Mulcock</t>
  </si>
  <si>
    <t>I Muldoon</t>
  </si>
  <si>
    <t>M Mullins</t>
  </si>
  <si>
    <t>M Munday</t>
  </si>
  <si>
    <t>D Munday</t>
  </si>
  <si>
    <t>S Munn</t>
  </si>
  <si>
    <t>Y Munro</t>
  </si>
  <si>
    <t>K Murphy</t>
  </si>
  <si>
    <t>N Murphy</t>
  </si>
  <si>
    <t>C Murphy</t>
  </si>
  <si>
    <t>G Murphy</t>
  </si>
  <si>
    <t>M Murphy</t>
  </si>
  <si>
    <t>M Murphy (Mike)</t>
  </si>
  <si>
    <t>D Murray</t>
  </si>
  <si>
    <t>BE Murray</t>
  </si>
  <si>
    <t>N Murray</t>
  </si>
  <si>
    <t>K Murray</t>
  </si>
  <si>
    <t>A Murray</t>
  </si>
  <si>
    <t>S Murray</t>
  </si>
  <si>
    <t>R Musselle</t>
  </si>
  <si>
    <t>D Mutters</t>
  </si>
  <si>
    <t>P Muzzall</t>
  </si>
  <si>
    <t>J Mycock</t>
  </si>
  <si>
    <t>L Myers</t>
  </si>
  <si>
    <t>T Myerson</t>
  </si>
  <si>
    <t>A Mynheer</t>
  </si>
  <si>
    <t>M Nailard</t>
  </si>
  <si>
    <t>JL Nall</t>
  </si>
  <si>
    <t>R Nash</t>
  </si>
  <si>
    <t>S Nash</t>
  </si>
  <si>
    <t>T Nash</t>
  </si>
  <si>
    <t>N Nash</t>
  </si>
  <si>
    <t>C Nason</t>
  </si>
  <si>
    <t>RECORDER Nature Conserve Council</t>
  </si>
  <si>
    <t>C Naylor</t>
  </si>
  <si>
    <t>J Naylor</t>
  </si>
  <si>
    <t>B Neal</t>
  </si>
  <si>
    <t>M Neatherway</t>
  </si>
  <si>
    <t>A Needham</t>
  </si>
  <si>
    <t>P Needham</t>
  </si>
  <si>
    <t>S Needham</t>
  </si>
  <si>
    <t>J Needham</t>
  </si>
  <si>
    <t>G Neeve</t>
  </si>
  <si>
    <t>E Neil</t>
  </si>
  <si>
    <t>S Nelson</t>
  </si>
  <si>
    <t>R Nelson</t>
  </si>
  <si>
    <t>T Nelson</t>
  </si>
  <si>
    <t>M Netherwood</t>
  </si>
  <si>
    <t>K New</t>
  </si>
  <si>
    <t>E New</t>
  </si>
  <si>
    <t>H New</t>
  </si>
  <si>
    <t>M Newbold</t>
  </si>
  <si>
    <t>S Newbrook</t>
  </si>
  <si>
    <t>M Newcombe</t>
  </si>
  <si>
    <t>P Newell</t>
  </si>
  <si>
    <t>Y Newman</t>
  </si>
  <si>
    <t>R Newman</t>
  </si>
  <si>
    <t>D Newman</t>
  </si>
  <si>
    <t>R Newnham</t>
  </si>
  <si>
    <t>C Newnham</t>
  </si>
  <si>
    <t>R Newnham-Grenier</t>
  </si>
  <si>
    <t>J Newton</t>
  </si>
  <si>
    <t>M Newton</t>
  </si>
  <si>
    <t>C Newton</t>
  </si>
  <si>
    <t>P Newton</t>
  </si>
  <si>
    <t>C Niall</t>
  </si>
  <si>
    <t>G Nicholls</t>
  </si>
  <si>
    <t>G Nichols</t>
  </si>
  <si>
    <t>S Nicholson</t>
  </si>
  <si>
    <t>C Nicholson</t>
  </si>
  <si>
    <t>D Nicholson</t>
  </si>
  <si>
    <t>B Nickolls</t>
  </si>
  <si>
    <t>A Nielsen</t>
  </si>
  <si>
    <t>J Nightingale</t>
  </si>
  <si>
    <t>A Nixon</t>
  </si>
  <si>
    <t>C Noakes</t>
  </si>
  <si>
    <t>J Nobbs</t>
  </si>
  <si>
    <t>K Noble</t>
  </si>
  <si>
    <t>K Noble (Ken)</t>
  </si>
  <si>
    <t>L Nodes</t>
  </si>
  <si>
    <t>J Nolan</t>
  </si>
  <si>
    <t>A Norbury</t>
  </si>
  <si>
    <t>D Norris</t>
  </si>
  <si>
    <t>S North</t>
  </si>
  <si>
    <t>D North</t>
  </si>
  <si>
    <t>C Northwood</t>
  </si>
  <si>
    <t>R Norton</t>
  </si>
  <si>
    <t>A Norton</t>
  </si>
  <si>
    <t>T Norton</t>
  </si>
  <si>
    <t>P Norton</t>
  </si>
  <si>
    <t>J Norton</t>
  </si>
  <si>
    <t>A Nottage</t>
  </si>
  <si>
    <t>M Nowers</t>
  </si>
  <si>
    <t>R Nowicks</t>
  </si>
  <si>
    <t>P Nunn</t>
  </si>
  <si>
    <t>D Nussbaumer</t>
  </si>
  <si>
    <t>N Nuthall</t>
  </si>
  <si>
    <t>R Nye</t>
  </si>
  <si>
    <t>C O donnell</t>
  </si>
  <si>
    <t>S O Donnell</t>
  </si>
  <si>
    <t>P O Farrell</t>
  </si>
  <si>
    <t>L O Keeffe</t>
  </si>
  <si>
    <t>M O Nion</t>
  </si>
  <si>
    <t>T O Rouke</t>
  </si>
  <si>
    <t>M O Shea</t>
  </si>
  <si>
    <t>N Oakes</t>
  </si>
  <si>
    <t>D Oakley-Martin</t>
  </si>
  <si>
    <t>B October</t>
  </si>
  <si>
    <t>C Odey</t>
  </si>
  <si>
    <t>M Offer</t>
  </si>
  <si>
    <t>C OFlynn</t>
  </si>
  <si>
    <t>J OHanlon</t>
  </si>
  <si>
    <t>B Oldfield</t>
  </si>
  <si>
    <t>M Oldfield</t>
  </si>
  <si>
    <t>M Oligario</t>
  </si>
  <si>
    <t>D Oliver</t>
  </si>
  <si>
    <t>N Oliver</t>
  </si>
  <si>
    <t>W Oliver</t>
  </si>
  <si>
    <t>A Oliver</t>
  </si>
  <si>
    <t>N Olsen</t>
  </si>
  <si>
    <t>C Organ</t>
  </si>
  <si>
    <t>A Orland</t>
  </si>
  <si>
    <t>P Osborn</t>
  </si>
  <si>
    <t>G Osborne</t>
  </si>
  <si>
    <t>B Osborne (Oz)</t>
  </si>
  <si>
    <t>F Osis</t>
  </si>
  <si>
    <t>N Ostler</t>
  </si>
  <si>
    <t>J Oswald</t>
  </si>
  <si>
    <t>E Otter</t>
  </si>
  <si>
    <t>S Otterley</t>
  </si>
  <si>
    <t>T Ottley</t>
  </si>
  <si>
    <t>E Outhwaite</t>
  </si>
  <si>
    <t>P Outhwaite</t>
  </si>
  <si>
    <t>T Outram</t>
  </si>
  <si>
    <t>J Overy</t>
  </si>
  <si>
    <t>D Overy</t>
  </si>
  <si>
    <t>L Overy</t>
  </si>
  <si>
    <t>J Owen</t>
  </si>
  <si>
    <t>L Owen</t>
  </si>
  <si>
    <t>C Owen</t>
  </si>
  <si>
    <t>A Owen</t>
  </si>
  <si>
    <t>J Owen (Jocelyn)</t>
  </si>
  <si>
    <t>D Owers</t>
  </si>
  <si>
    <t>J P.(not disclosed)</t>
  </si>
  <si>
    <t>J Pace</t>
  </si>
  <si>
    <t>S Padget</t>
  </si>
  <si>
    <t>M Padmore</t>
  </si>
  <si>
    <t>C Pagan</t>
  </si>
  <si>
    <t>S Page</t>
  </si>
  <si>
    <t>D Page</t>
  </si>
  <si>
    <t>R Page</t>
  </si>
  <si>
    <t>CG Page</t>
  </si>
  <si>
    <t>S Pagett</t>
  </si>
  <si>
    <t>G Pain</t>
  </si>
  <si>
    <t>S Pain</t>
  </si>
  <si>
    <t>R Pain</t>
  </si>
  <si>
    <t>D Painter</t>
  </si>
  <si>
    <t>M Painter</t>
  </si>
  <si>
    <t>A Palethorpe</t>
  </si>
  <si>
    <t>S Palme</t>
  </si>
  <si>
    <t>E Palmer</t>
  </si>
  <si>
    <t>F Palmer</t>
  </si>
  <si>
    <t>M Palmer</t>
  </si>
  <si>
    <t>R Palmer</t>
  </si>
  <si>
    <t>K Palmer (Keith)</t>
  </si>
  <si>
    <t>N Papas</t>
  </si>
  <si>
    <t>F Papazoglou</t>
  </si>
  <si>
    <t>R Papworth</t>
  </si>
  <si>
    <t>A Parfitt</t>
  </si>
  <si>
    <t>R Parish</t>
  </si>
  <si>
    <t>D Parish</t>
  </si>
  <si>
    <t>K Park</t>
  </si>
  <si>
    <t>N Park</t>
  </si>
  <si>
    <t>J Parker</t>
  </si>
  <si>
    <t>D Parker</t>
  </si>
  <si>
    <t>M Parker</t>
  </si>
  <si>
    <t>A Parker</t>
  </si>
  <si>
    <t>S Parker</t>
  </si>
  <si>
    <t>C Parkes</t>
  </si>
  <si>
    <t>E Parkin</t>
  </si>
  <si>
    <t>J Parkin</t>
  </si>
  <si>
    <t>L Parkinson</t>
  </si>
  <si>
    <t>S Parmenter</t>
  </si>
  <si>
    <t>P Parmenter</t>
  </si>
  <si>
    <t>C Parr</t>
  </si>
  <si>
    <t>G Parris</t>
  </si>
  <si>
    <t>T Parris</t>
  </si>
  <si>
    <t>C Parrot</t>
  </si>
  <si>
    <t>C Parry</t>
  </si>
  <si>
    <t>J Parry</t>
  </si>
  <si>
    <t>J Parsons</t>
  </si>
  <si>
    <t>R Parsons</t>
  </si>
  <si>
    <t>K Partridge</t>
  </si>
  <si>
    <t>S Partridge</t>
  </si>
  <si>
    <t>F Partridge</t>
  </si>
  <si>
    <t>R Pascal</t>
  </si>
  <si>
    <t>G Pascoe</t>
  </si>
  <si>
    <t>J Passmore</t>
  </si>
  <si>
    <t>S Patmore</t>
  </si>
  <si>
    <t>S Paton</t>
  </si>
  <si>
    <t>K Patrick</t>
  </si>
  <si>
    <t>R Patterson</t>
  </si>
  <si>
    <t>J Patterson (Jean)</t>
  </si>
  <si>
    <t>R Pattimore</t>
  </si>
  <si>
    <t>F Pattinson</t>
  </si>
  <si>
    <t>M Pauley</t>
  </si>
  <si>
    <t>H Pavis</t>
  </si>
  <si>
    <t>H Pawley</t>
  </si>
  <si>
    <t>R Pawley</t>
  </si>
  <si>
    <t>E Paxton</t>
  </si>
  <si>
    <t>A Payne</t>
  </si>
  <si>
    <t>D Payne</t>
  </si>
  <si>
    <t>C Payne</t>
  </si>
  <si>
    <t>M Payne</t>
  </si>
  <si>
    <t>S Payne</t>
  </si>
  <si>
    <t>A Peachey</t>
  </si>
  <si>
    <t>B Peacock</t>
  </si>
  <si>
    <t>J Peacock</t>
  </si>
  <si>
    <t>K Pearce</t>
  </si>
  <si>
    <t>N Pearce</t>
  </si>
  <si>
    <t>A Pearce</t>
  </si>
  <si>
    <t>K Pearson</t>
  </si>
  <si>
    <t>P Pearson</t>
  </si>
  <si>
    <t>D Pearson</t>
  </si>
  <si>
    <t>G Pearson</t>
  </si>
  <si>
    <t>M Pearson</t>
  </si>
  <si>
    <t>R Peck</t>
  </si>
  <si>
    <t>A Peckover</t>
  </si>
  <si>
    <t>D Pedley</t>
  </si>
  <si>
    <t>A Pedliham</t>
  </si>
  <si>
    <t>C Pedroza</t>
  </si>
  <si>
    <t>J Pegram</t>
  </si>
  <si>
    <t>J Pell</t>
  </si>
  <si>
    <t>J Penfold</t>
  </si>
  <si>
    <t>D Penfold</t>
  </si>
  <si>
    <t>J Penn</t>
  </si>
  <si>
    <t>J Penney</t>
  </si>
  <si>
    <t>D Pennington</t>
  </si>
  <si>
    <t>B Pennock</t>
  </si>
  <si>
    <t>A Pepper</t>
  </si>
  <si>
    <t>C Pepper</t>
  </si>
  <si>
    <t>C Percival</t>
  </si>
  <si>
    <t>L Percival</t>
  </si>
  <si>
    <t>A Perez</t>
  </si>
  <si>
    <t>R Perkins</t>
  </si>
  <si>
    <t>A Perrett</t>
  </si>
  <si>
    <t>A Perry</t>
  </si>
  <si>
    <t>R Perry</t>
  </si>
  <si>
    <t>M Perry</t>
  </si>
  <si>
    <t>M Perryman</t>
  </si>
  <si>
    <t>L Perryman</t>
  </si>
  <si>
    <t>H Perryman</t>
  </si>
  <si>
    <t>K Pescott</t>
  </si>
  <si>
    <t>S Pescott</t>
  </si>
  <si>
    <t>O Pescott</t>
  </si>
  <si>
    <t>P Peters</t>
  </si>
  <si>
    <t>D Petts</t>
  </si>
  <si>
    <t>J Phelan</t>
  </si>
  <si>
    <t>J Philips</t>
  </si>
  <si>
    <t>J Phillips</t>
  </si>
  <si>
    <t>S Phillips</t>
  </si>
  <si>
    <t>A Phillips</t>
  </si>
  <si>
    <t>D Phillips</t>
  </si>
  <si>
    <t>M Phillips</t>
  </si>
  <si>
    <t>R Phillips</t>
  </si>
  <si>
    <t>P Philpot</t>
  </si>
  <si>
    <t>M Philpott</t>
  </si>
  <si>
    <t>R Philps</t>
  </si>
  <si>
    <t>H Phizacklea</t>
  </si>
  <si>
    <t>A Piccolo</t>
  </si>
  <si>
    <t>M Pickard</t>
  </si>
  <si>
    <t>D Pickering</t>
  </si>
  <si>
    <t>D Pickett</t>
  </si>
  <si>
    <t>D Pidgeon</t>
  </si>
  <si>
    <t>R Pidgeon</t>
  </si>
  <si>
    <t>B Pierce</t>
  </si>
  <si>
    <t>L Pierce</t>
  </si>
  <si>
    <t>M Pierce</t>
  </si>
  <si>
    <t>C Pierce</t>
  </si>
  <si>
    <t>A Piggot</t>
  </si>
  <si>
    <t>A Pigott</t>
  </si>
  <si>
    <t>R Pike</t>
  </si>
  <si>
    <t>M Pike</t>
  </si>
  <si>
    <t>R Pilcher</t>
  </si>
  <si>
    <t>J Pilcher</t>
  </si>
  <si>
    <t>E Pilcher</t>
  </si>
  <si>
    <t>N Pinder</t>
  </si>
  <si>
    <t>J Pinder</t>
  </si>
  <si>
    <t>C Piper</t>
  </si>
  <si>
    <t>L Pitcher</t>
  </si>
  <si>
    <t>T Pitt</t>
  </si>
  <si>
    <t>R Pitts</t>
  </si>
  <si>
    <t>I Pitts</t>
  </si>
  <si>
    <t>J Pitty</t>
  </si>
  <si>
    <t>M Platt</t>
  </si>
  <si>
    <t>R Platt</t>
  </si>
  <si>
    <t>D Pledge</t>
  </si>
  <si>
    <t>D Pledge (IoW)</t>
  </si>
  <si>
    <t>D Plummer</t>
  </si>
  <si>
    <t>P Plummer</t>
  </si>
  <si>
    <t>J Plumstead</t>
  </si>
  <si>
    <t>I Plumton</t>
  </si>
  <si>
    <t>I Pollington</t>
  </si>
  <si>
    <t>J Pollitt</t>
  </si>
  <si>
    <t>B Poloniecka</t>
  </si>
  <si>
    <t>D Pomeroy</t>
  </si>
  <si>
    <t>S Pont</t>
  </si>
  <si>
    <t>S Poole</t>
  </si>
  <si>
    <t>D Pooley</t>
  </si>
  <si>
    <t>M Pooley</t>
  </si>
  <si>
    <t>G Pooley</t>
  </si>
  <si>
    <t>J Porter</t>
  </si>
  <si>
    <t>M Porter</t>
  </si>
  <si>
    <t>S Posen</t>
  </si>
  <si>
    <t xml:space="preserve">KR Postones </t>
  </si>
  <si>
    <t>J Potter</t>
  </si>
  <si>
    <t>A Potter</t>
  </si>
  <si>
    <t>D Potter</t>
  </si>
  <si>
    <t>M Potter</t>
  </si>
  <si>
    <t>I Potts</t>
  </si>
  <si>
    <t>B Poulter</t>
  </si>
  <si>
    <t>M Pound</t>
  </si>
  <si>
    <t>A Powell</t>
  </si>
  <si>
    <t>M Powell</t>
  </si>
  <si>
    <t>G Powell</t>
  </si>
  <si>
    <t>I Powell</t>
  </si>
  <si>
    <t>T Powell</t>
  </si>
  <si>
    <t>R Powell (Pagham)</t>
  </si>
  <si>
    <t>J Power</t>
  </si>
  <si>
    <t>T Power</t>
  </si>
  <si>
    <t>D Powles</t>
  </si>
  <si>
    <t>P Prayag</t>
  </si>
  <si>
    <t>G Prescott (Biking Birder)</t>
  </si>
  <si>
    <t>L Prevost</t>
  </si>
  <si>
    <t>J Price</t>
  </si>
  <si>
    <t>R Price</t>
  </si>
  <si>
    <t>P Price</t>
  </si>
  <si>
    <t>A Price</t>
  </si>
  <si>
    <t>R Price (Robert)</t>
  </si>
  <si>
    <t>T Priest</t>
  </si>
  <si>
    <t>A Priest</t>
  </si>
  <si>
    <t>R Prince</t>
  </si>
  <si>
    <t>C Prince</t>
  </si>
  <si>
    <t>M Prior</t>
  </si>
  <si>
    <t>E Prior</t>
  </si>
  <si>
    <t>D Pritty</t>
  </si>
  <si>
    <t>K Pritty</t>
  </si>
  <si>
    <t xml:space="preserve"> JP Prodger</t>
  </si>
  <si>
    <t>S Prosser</t>
  </si>
  <si>
    <t>J Pryor</t>
  </si>
  <si>
    <t>S Pryor</t>
  </si>
  <si>
    <t>R Prytherch</t>
  </si>
  <si>
    <t>H Pude</t>
  </si>
  <si>
    <t>M Pugh</t>
  </si>
  <si>
    <t>H Pugh (deceased)</t>
  </si>
  <si>
    <t>H Pulham</t>
  </si>
  <si>
    <t>J Pullen</t>
  </si>
  <si>
    <t>JCG Pullin</t>
  </si>
  <si>
    <t>S Purdey</t>
  </si>
  <si>
    <t>N Purser</t>
  </si>
  <si>
    <t>B Puttock</t>
  </si>
  <si>
    <t>J Puttock</t>
  </si>
  <si>
    <t>M Puxley</t>
  </si>
  <si>
    <t>C Pyner</t>
  </si>
  <si>
    <t>J Quayle</t>
  </si>
  <si>
    <t>B Questroy</t>
  </si>
  <si>
    <t>G Quin</t>
  </si>
  <si>
    <t>P Quinn</t>
  </si>
  <si>
    <t>A Quinn</t>
  </si>
  <si>
    <t>E Quinto-Ashman</t>
  </si>
  <si>
    <t>T Quittenden</t>
  </si>
  <si>
    <t>C Rackham</t>
  </si>
  <si>
    <t>M Radford</t>
  </si>
  <si>
    <t>I Rafiq</t>
  </si>
  <si>
    <t>M Rafter</t>
  </si>
  <si>
    <t>B Rainbow</t>
  </si>
  <si>
    <t>E Rainbow</t>
  </si>
  <si>
    <t>C Ralph</t>
  </si>
  <si>
    <t>I Ralphs</t>
  </si>
  <si>
    <t>H Ram</t>
  </si>
  <si>
    <t>H Ramm</t>
  </si>
  <si>
    <t>T Randall</t>
  </si>
  <si>
    <t>B Randall</t>
  </si>
  <si>
    <t>E Randall</t>
  </si>
  <si>
    <t>S Randall</t>
  </si>
  <si>
    <t>G Randall</t>
  </si>
  <si>
    <t>N Randon</t>
  </si>
  <si>
    <t>A Ransom</t>
  </si>
  <si>
    <t>D Ransome</t>
  </si>
  <si>
    <t>Y Ratcliffe</t>
  </si>
  <si>
    <t>N Ratsey</t>
  </si>
  <si>
    <t>J Rawles</t>
  </si>
  <si>
    <t>W Rawles</t>
  </si>
  <si>
    <t>T Rawlings</t>
  </si>
  <si>
    <t>S Ray</t>
  </si>
  <si>
    <t>S Rayburn</t>
  </si>
  <si>
    <t>P Raymond</t>
  </si>
  <si>
    <t>P Raynes</t>
  </si>
  <si>
    <t>R Raynor</t>
  </si>
  <si>
    <t>T Raynor</t>
  </si>
  <si>
    <t>P Read</t>
  </si>
  <si>
    <t>M Read</t>
  </si>
  <si>
    <t>C Reader</t>
  </si>
  <si>
    <t>M Reader</t>
  </si>
  <si>
    <t>D Readfern</t>
  </si>
  <si>
    <t>C Reay</t>
  </si>
  <si>
    <t>C Reddick</t>
  </si>
  <si>
    <t>J Redford</t>
  </si>
  <si>
    <t>M Redford</t>
  </si>
  <si>
    <t>A Redman</t>
  </si>
  <si>
    <t>N Redman</t>
  </si>
  <si>
    <t>J Redmond</t>
  </si>
  <si>
    <t>C Reed</t>
  </si>
  <si>
    <t>M Reed</t>
  </si>
  <si>
    <t>B Reed</t>
  </si>
  <si>
    <t>R Rees</t>
  </si>
  <si>
    <t>C Reeve</t>
  </si>
  <si>
    <t>B Reeve</t>
  </si>
  <si>
    <t>J Reeve</t>
  </si>
  <si>
    <t>R Reeves</t>
  </si>
  <si>
    <t>S Reeves</t>
  </si>
  <si>
    <t>R Regan</t>
  </si>
  <si>
    <t>A Reid</t>
  </si>
  <si>
    <t>RR Reigate And Redhill Orni Group</t>
  </si>
  <si>
    <t>D Rein</t>
  </si>
  <si>
    <t>S Reiverson</t>
  </si>
  <si>
    <t>J Relfe</t>
  </si>
  <si>
    <t>S Reynaert</t>
  </si>
  <si>
    <t>N Reynolds</t>
  </si>
  <si>
    <t>L Reynolds</t>
  </si>
  <si>
    <t>T Reynolds</t>
  </si>
  <si>
    <t>M Rhodes</t>
  </si>
  <si>
    <t>G Ribas</t>
  </si>
  <si>
    <t>G Rich</t>
  </si>
  <si>
    <t>G Richards</t>
  </si>
  <si>
    <t>A Richards</t>
  </si>
  <si>
    <t>T Richards</t>
  </si>
  <si>
    <t>D Richards</t>
  </si>
  <si>
    <t>E Richards</t>
  </si>
  <si>
    <t>R Richards</t>
  </si>
  <si>
    <t>N Richardson</t>
  </si>
  <si>
    <t>K Richardson</t>
  </si>
  <si>
    <t>B Richardson</t>
  </si>
  <si>
    <t>L Richardson</t>
  </si>
  <si>
    <t>G Riches</t>
  </si>
  <si>
    <t>R Rickard</t>
  </si>
  <si>
    <t>S Ricks</t>
  </si>
  <si>
    <t>J Riddle</t>
  </si>
  <si>
    <t xml:space="preserve">D Riddle </t>
  </si>
  <si>
    <t>P Ridgeon</t>
  </si>
  <si>
    <t>S Ridley</t>
  </si>
  <si>
    <t>J Rieley</t>
  </si>
  <si>
    <t>M Ringwood</t>
  </si>
  <si>
    <t>E Rirsch</t>
  </si>
  <si>
    <t>M Rix</t>
  </si>
  <si>
    <t>C Roach</t>
  </si>
  <si>
    <t>P Robards</t>
  </si>
  <si>
    <t>W Roberts</t>
  </si>
  <si>
    <t>M Roberts</t>
  </si>
  <si>
    <t>A Roberts</t>
  </si>
  <si>
    <t>G Roberts</t>
  </si>
  <si>
    <t>P Roberts</t>
  </si>
  <si>
    <t>H Roberts</t>
  </si>
  <si>
    <t>V Robertson</t>
  </si>
  <si>
    <t>J Robertson</t>
  </si>
  <si>
    <t>D Robertson</t>
  </si>
  <si>
    <t>R Robinson</t>
  </si>
  <si>
    <t>P Robinson</t>
  </si>
  <si>
    <t>S Robinson</t>
  </si>
  <si>
    <t>J Robinson</t>
  </si>
  <si>
    <t>D Robinson</t>
  </si>
  <si>
    <t>A Robinson</t>
  </si>
  <si>
    <t>D Robinson (Dorking)</t>
  </si>
  <si>
    <t>A Robjohns</t>
  </si>
  <si>
    <t>J Robson</t>
  </si>
  <si>
    <t>C Roche</t>
  </si>
  <si>
    <t>J Rock</t>
  </si>
  <si>
    <t>S Rodemark</t>
  </si>
  <si>
    <t>R Roebuck</t>
  </si>
  <si>
    <t>A Roffey</t>
  </si>
  <si>
    <t>C Rogers</t>
  </si>
  <si>
    <t>J Rogers</t>
  </si>
  <si>
    <t>M Rogers</t>
  </si>
  <si>
    <t>S Rogers</t>
  </si>
  <si>
    <t>J Rogers (Julie)</t>
  </si>
  <si>
    <t>A Rogerson</t>
  </si>
  <si>
    <t>G Roland</t>
  </si>
  <si>
    <t>G Roles</t>
  </si>
  <si>
    <t>L Rolfe</t>
  </si>
  <si>
    <t>A Rolfe</t>
  </si>
  <si>
    <t>R Rolfe</t>
  </si>
  <si>
    <t>K Rome</t>
  </si>
  <si>
    <t>R Ronaldson</t>
  </si>
  <si>
    <t>G Rooney</t>
  </si>
  <si>
    <t>S Rooth</t>
  </si>
  <si>
    <t>B Roper</t>
  </si>
  <si>
    <t>C Roper</t>
  </si>
  <si>
    <t>G Rose</t>
  </si>
  <si>
    <t>C Rose</t>
  </si>
  <si>
    <t>T Rose</t>
  </si>
  <si>
    <t>J Rose</t>
  </si>
  <si>
    <t>C Rose (Chloe)</t>
  </si>
  <si>
    <t>J Rose (Horsham)</t>
  </si>
  <si>
    <t>C Rosewarn</t>
  </si>
  <si>
    <t>J Ross</t>
  </si>
  <si>
    <t>R Ross</t>
  </si>
  <si>
    <t>A Ross</t>
  </si>
  <si>
    <t>J Rosser</t>
  </si>
  <si>
    <t>L Rosthorn</t>
  </si>
  <si>
    <t>G Rottner</t>
  </si>
  <si>
    <t>C Round</t>
  </si>
  <si>
    <t>H Rouse</t>
  </si>
  <si>
    <t>P Rouse</t>
  </si>
  <si>
    <t>M Rowan</t>
  </si>
  <si>
    <t>S Rowe</t>
  </si>
  <si>
    <t>P Rowe</t>
  </si>
  <si>
    <t>H Rowe</t>
  </si>
  <si>
    <t>G Rowe</t>
  </si>
  <si>
    <t>D Rowland</t>
  </si>
  <si>
    <t>S Rowland</t>
  </si>
  <si>
    <t>S Rowledge</t>
  </si>
  <si>
    <t>W Rowles</t>
  </si>
  <si>
    <t>L  L Rowley</t>
  </si>
  <si>
    <t>L Rowlinson</t>
  </si>
  <si>
    <t>C Rowney</t>
  </si>
  <si>
    <t>R Rownsby</t>
  </si>
  <si>
    <t>E Rowsell</t>
  </si>
  <si>
    <t>K Roy</t>
  </si>
  <si>
    <t>J Ruddle</t>
  </si>
  <si>
    <t>A Rudland</t>
  </si>
  <si>
    <t>G Rudman</t>
  </si>
  <si>
    <t>K Ruff</t>
  </si>
  <si>
    <t>C Ruffell</t>
  </si>
  <si>
    <t>G Ruffles</t>
  </si>
  <si>
    <t>I Ruffles</t>
  </si>
  <si>
    <t>J Ruggles</t>
  </si>
  <si>
    <t>A Rumble</t>
  </si>
  <si>
    <t>G Rumsey</t>
  </si>
  <si>
    <t>M Runchman</t>
  </si>
  <si>
    <t>G Rupniak</t>
  </si>
  <si>
    <t>L Rusbridge</t>
  </si>
  <si>
    <t>M Ruskin</t>
  </si>
  <si>
    <t>L Russell</t>
  </si>
  <si>
    <t>D Russell</t>
  </si>
  <si>
    <t>J Russell</t>
  </si>
  <si>
    <t>H Rutherford</t>
  </si>
  <si>
    <t>A Rutland</t>
  </si>
  <si>
    <t>L Ryan</t>
  </si>
  <si>
    <t>S Ryan</t>
  </si>
  <si>
    <t>C Ryder</t>
  </si>
  <si>
    <t>T Ryder</t>
  </si>
  <si>
    <t>K Rylands</t>
  </si>
  <si>
    <t>A Ryle</t>
  </si>
  <si>
    <t>D Sadler</t>
  </si>
  <si>
    <t>B Sadler</t>
  </si>
  <si>
    <t>J Sainsbury</t>
  </si>
  <si>
    <t>J Salmon</t>
  </si>
  <si>
    <t>W Salmon</t>
  </si>
  <si>
    <t>S Samson</t>
  </si>
  <si>
    <t>D Samsudin</t>
  </si>
  <si>
    <t>R Samways</t>
  </si>
  <si>
    <t>D Sandell</t>
  </si>
  <si>
    <t>C Sanderson</t>
  </si>
  <si>
    <t>C Sandom</t>
  </si>
  <si>
    <t>S Sanger</t>
  </si>
  <si>
    <t>P Sansum</t>
  </si>
  <si>
    <t>D Santer</t>
  </si>
  <si>
    <t>R Satchell</t>
  </si>
  <si>
    <t>G Saunders</t>
  </si>
  <si>
    <t>V Saunders</t>
  </si>
  <si>
    <t>D Saunders</t>
  </si>
  <si>
    <t>A Saunders</t>
  </si>
  <si>
    <t>C Saunders</t>
  </si>
  <si>
    <t>B Savage</t>
  </si>
  <si>
    <t>S Savage</t>
  </si>
  <si>
    <t>J Savage</t>
  </si>
  <si>
    <t>B Savill</t>
  </si>
  <si>
    <t>J Sawtell</t>
  </si>
  <si>
    <t>D Sawyer</t>
  </si>
  <si>
    <t>P Sawyer</t>
  </si>
  <si>
    <t>W Sawyer</t>
  </si>
  <si>
    <t>N Sawyer</t>
  </si>
  <si>
    <t>G Sayer</t>
  </si>
  <si>
    <t>J Scammell</t>
  </si>
  <si>
    <t>M Scampion</t>
  </si>
  <si>
    <t>J Scarfe-Becket</t>
  </si>
  <si>
    <t>R Scarfield</t>
  </si>
  <si>
    <t>M Scarlett</t>
  </si>
  <si>
    <t>J Scates</t>
  </si>
  <si>
    <t>A Schofield</t>
  </si>
  <si>
    <t>G Scholey</t>
  </si>
  <si>
    <t>J Scott</t>
  </si>
  <si>
    <t>W Scott</t>
  </si>
  <si>
    <t>E Scott</t>
  </si>
  <si>
    <t>C Scott</t>
  </si>
  <si>
    <t>P Scott</t>
  </si>
  <si>
    <t>B Scott</t>
  </si>
  <si>
    <t>M Scott-ham</t>
  </si>
  <si>
    <t>M Scrivener</t>
  </si>
  <si>
    <t>M Scruby</t>
  </si>
  <si>
    <t>P Scutt</t>
  </si>
  <si>
    <t>H Seabrook</t>
  </si>
  <si>
    <t>T Seabrook</t>
  </si>
  <si>
    <t>J Seale</t>
  </si>
  <si>
    <t>R Seargent</t>
  </si>
  <si>
    <t>R Searle</t>
  </si>
  <si>
    <t>J Searle</t>
  </si>
  <si>
    <t>R Seber</t>
  </si>
  <si>
    <t>J Selater</t>
  </si>
  <si>
    <t>V Selby</t>
  </si>
  <si>
    <t>P Selby</t>
  </si>
  <si>
    <t>C Sell</t>
  </si>
  <si>
    <t>J Sellwood</t>
  </si>
  <si>
    <t>V Senior</t>
  </si>
  <si>
    <t>T Sennington</t>
  </si>
  <si>
    <t>J Sennitt</t>
  </si>
  <si>
    <t>E Serpis</t>
  </si>
  <si>
    <t>K Sexton</t>
  </si>
  <si>
    <t>K Seymour</t>
  </si>
  <si>
    <t>M Shaft</t>
  </si>
  <si>
    <t>P Shapcott</t>
  </si>
  <si>
    <t>E Sharp</t>
  </si>
  <si>
    <t>I Sharp</t>
  </si>
  <si>
    <t>C Sharp</t>
  </si>
  <si>
    <t>P Sharp</t>
  </si>
  <si>
    <t>A Sharp</t>
  </si>
  <si>
    <t>J Sharpe</t>
  </si>
  <si>
    <t>R Shave</t>
  </si>
  <si>
    <t>M Shaw</t>
  </si>
  <si>
    <t>F Shaw</t>
  </si>
  <si>
    <t>C Shaw</t>
  </si>
  <si>
    <t>E Shaw</t>
  </si>
  <si>
    <t>R Shaw</t>
  </si>
  <si>
    <t>S Shaw</t>
  </si>
  <si>
    <t>D Shaw</t>
  </si>
  <si>
    <t>A Shaxson</t>
  </si>
  <si>
    <t>K Shea</t>
  </si>
  <si>
    <t>H Shearer</t>
  </si>
  <si>
    <t>M Shearer</t>
  </si>
  <si>
    <t>M Shelley</t>
  </si>
  <si>
    <t>O Shepard</t>
  </si>
  <si>
    <t>A Shepherd</t>
  </si>
  <si>
    <t>S Shepherd</t>
  </si>
  <si>
    <t>G Shepherd</t>
  </si>
  <si>
    <t>J Shepherd</t>
  </si>
  <si>
    <t>R Sherrington</t>
  </si>
  <si>
    <t>K Shilitoe</t>
  </si>
  <si>
    <t>R Ship</t>
  </si>
  <si>
    <t>S Shippam</t>
  </si>
  <si>
    <t>L Shirky</t>
  </si>
  <si>
    <t>B Short</t>
  </si>
  <si>
    <t>N Shorten</t>
  </si>
  <si>
    <t>M Shotter</t>
  </si>
  <si>
    <t>M Shrubb</t>
  </si>
  <si>
    <t>C Shurman</t>
  </si>
  <si>
    <t>G Siddle</t>
  </si>
  <si>
    <t>D Silk</t>
  </si>
  <si>
    <t>M Sillence</t>
  </si>
  <si>
    <t>Y Simmonds</t>
  </si>
  <si>
    <t>J Simmonds</t>
  </si>
  <si>
    <t>M Simmonds</t>
  </si>
  <si>
    <t>A Simmonds</t>
  </si>
  <si>
    <t>K Simmons</t>
  </si>
  <si>
    <t>R Simmons</t>
  </si>
  <si>
    <t>M Simmons</t>
  </si>
  <si>
    <t>R Simnett</t>
  </si>
  <si>
    <t>K Simon</t>
  </si>
  <si>
    <t>T Simon</t>
  </si>
  <si>
    <t>J Simons</t>
  </si>
  <si>
    <t>D Simpson</t>
  </si>
  <si>
    <t>T Simpson</t>
  </si>
  <si>
    <t>A Simpson MBE</t>
  </si>
  <si>
    <t>R Sims</t>
  </si>
  <si>
    <t>C Sims</t>
  </si>
  <si>
    <t>E Sinclair</t>
  </si>
  <si>
    <t>M Sinden</t>
  </si>
  <si>
    <t>S Sinton</t>
  </si>
  <si>
    <t>A Skeates</t>
  </si>
  <si>
    <t>A Skerl (Tony)</t>
  </si>
  <si>
    <t>C Skinner</t>
  </si>
  <si>
    <t>N Skinner</t>
  </si>
  <si>
    <t>N Skues</t>
  </si>
  <si>
    <t>C Slack</t>
  </si>
  <si>
    <t>G Slade</t>
  </si>
  <si>
    <t>A Slade</t>
  </si>
  <si>
    <t>E Slade</t>
  </si>
  <si>
    <t>R Slater</t>
  </si>
  <si>
    <t>T Slattery</t>
  </si>
  <si>
    <t>L Slattery</t>
  </si>
  <si>
    <t>A Slaughter</t>
  </si>
  <si>
    <t>B Slouthon</t>
  </si>
  <si>
    <t>B Slyfield</t>
  </si>
  <si>
    <t>M Small</t>
  </si>
  <si>
    <t>C Small</t>
  </si>
  <si>
    <t>J Smallwood</t>
  </si>
  <si>
    <t>C Smart</t>
  </si>
  <si>
    <t>S Smart</t>
  </si>
  <si>
    <t>M Smart</t>
  </si>
  <si>
    <t>C Smart (Corinna)</t>
  </si>
  <si>
    <t>W Smethurst</t>
  </si>
  <si>
    <t>D Smith</t>
  </si>
  <si>
    <t>C Smith</t>
  </si>
  <si>
    <t>A Smith</t>
  </si>
  <si>
    <t>R Smith</t>
  </si>
  <si>
    <t>H Smith</t>
  </si>
  <si>
    <t>JW Smith</t>
  </si>
  <si>
    <t>P Smith</t>
  </si>
  <si>
    <t>S Smith</t>
  </si>
  <si>
    <t>B Smith</t>
  </si>
  <si>
    <t>A Smith (Alison)</t>
  </si>
  <si>
    <t>L Smith (Lez)</t>
  </si>
  <si>
    <t>L Smith (Lisa)</t>
  </si>
  <si>
    <t>M Smith (Malcolm)</t>
  </si>
  <si>
    <t>M Smith (Mary)</t>
  </si>
  <si>
    <t>M Smith (Melvin)</t>
  </si>
  <si>
    <t>M Smith (Mike)</t>
  </si>
  <si>
    <t>D Smith (Pev Bay)</t>
  </si>
  <si>
    <t>S Smith (Rye LNR)</t>
  </si>
  <si>
    <t>S Smith (Simon)</t>
  </si>
  <si>
    <t>D Smith (Staines)</t>
  </si>
  <si>
    <t>S Smith -steven</t>
  </si>
  <si>
    <t>R Smithers</t>
  </si>
  <si>
    <t>D Sneller</t>
  </si>
  <si>
    <t>A Snelling</t>
  </si>
  <si>
    <t>D Snow</t>
  </si>
  <si>
    <t>T Snyman</t>
  </si>
  <si>
    <t>E Soden</t>
  </si>
  <si>
    <t>J Sokhy</t>
  </si>
  <si>
    <t>G Solle</t>
  </si>
  <si>
    <t>P Solly</t>
  </si>
  <si>
    <t>S Solly</t>
  </si>
  <si>
    <t>P Sopp</t>
  </si>
  <si>
    <t>E Sopp</t>
  </si>
  <si>
    <t>J Sorensen</t>
  </si>
  <si>
    <t>F Southgate</t>
  </si>
  <si>
    <t>D Southon</t>
  </si>
  <si>
    <t>B Southon</t>
  </si>
  <si>
    <t>M Spalding</t>
  </si>
  <si>
    <t>R Spano</t>
  </si>
  <si>
    <t>J Sparkes</t>
  </si>
  <si>
    <t>M Speers</t>
  </si>
  <si>
    <t>C Spencer</t>
  </si>
  <si>
    <t>W Spencer</t>
  </si>
  <si>
    <t>M Spicer</t>
  </si>
  <si>
    <t>A Spiers</t>
  </si>
  <si>
    <t>S Spiers</t>
  </si>
  <si>
    <t>P Spiers</t>
  </si>
  <si>
    <t>T Spiller</t>
  </si>
  <si>
    <t>I Spindley</t>
  </si>
  <si>
    <t>B Spink</t>
  </si>
  <si>
    <t>J Spinks</t>
  </si>
  <si>
    <t>J Spooner</t>
  </si>
  <si>
    <t>P Spruce</t>
  </si>
  <si>
    <t>T Squire</t>
  </si>
  <si>
    <t>B Stacey</t>
  </si>
  <si>
    <t>G Stacey</t>
  </si>
  <si>
    <t>T Stachnicki</t>
  </si>
  <si>
    <t>G Stafford</t>
  </si>
  <si>
    <t>TA Stainsby</t>
  </si>
  <si>
    <t>M Stanbridge</t>
  </si>
  <si>
    <t>C Stanbridge</t>
  </si>
  <si>
    <t>P Stanbury</t>
  </si>
  <si>
    <t>M Standen</t>
  </si>
  <si>
    <t>R Standing</t>
  </si>
  <si>
    <t>E Standing</t>
  </si>
  <si>
    <t>I Standivan</t>
  </si>
  <si>
    <t>M Stanford</t>
  </si>
  <si>
    <t>A Stanger</t>
  </si>
  <si>
    <t>J Stanton</t>
  </si>
  <si>
    <t>M Stapleton</t>
  </si>
  <si>
    <t>H Statham</t>
  </si>
  <si>
    <t>L Staves</t>
  </si>
  <si>
    <t>A Stead</t>
  </si>
  <si>
    <t>J Stean</t>
  </si>
  <si>
    <t>D Steer</t>
  </si>
  <si>
    <t>P Stent</t>
  </si>
  <si>
    <t>A Stephens</t>
  </si>
  <si>
    <t>I Stephens</t>
  </si>
  <si>
    <t>P Stephens</t>
  </si>
  <si>
    <t>S Stephens</t>
  </si>
  <si>
    <t>L Stevens</t>
  </si>
  <si>
    <t>M Stevens</t>
  </si>
  <si>
    <t>V Stevens</t>
  </si>
  <si>
    <t>D Stevens</t>
  </si>
  <si>
    <t>P Stevens</t>
  </si>
  <si>
    <t>T Stevens</t>
  </si>
  <si>
    <t>S Stevens (Sally)</t>
  </si>
  <si>
    <t>M Stevenson</t>
  </si>
  <si>
    <t>D Stewart</t>
  </si>
  <si>
    <t>T Stewart</t>
  </si>
  <si>
    <t>R Still</t>
  </si>
  <si>
    <t>D Stobart</t>
  </si>
  <si>
    <t>A Stocker</t>
  </si>
  <si>
    <t>P Stokes</t>
  </si>
  <si>
    <t>R Stokes</t>
  </si>
  <si>
    <t>H Stokes</t>
  </si>
  <si>
    <t>S Stone</t>
  </si>
  <si>
    <t>O Stone-Lee</t>
  </si>
  <si>
    <t>N Stonestreet</t>
  </si>
  <si>
    <t>R Storkey</t>
  </si>
  <si>
    <t>M Stott</t>
  </si>
  <si>
    <t>K Stouse</t>
  </si>
  <si>
    <t>A Stow</t>
  </si>
  <si>
    <t>R Strachan</t>
  </si>
  <si>
    <t>A Strachnicki</t>
  </si>
  <si>
    <t>R Straughan</t>
  </si>
  <si>
    <t>P Streatfield</t>
  </si>
  <si>
    <t>R Street</t>
  </si>
  <si>
    <t>J Streeter</t>
  </si>
  <si>
    <t>E Streeter</t>
  </si>
  <si>
    <t>R Stride</t>
  </si>
  <si>
    <t>G Stride</t>
  </si>
  <si>
    <t>G Stringer</t>
  </si>
  <si>
    <t>P Stronach</t>
  </si>
  <si>
    <t>L Stronge</t>
  </si>
  <si>
    <t>S Strudwick</t>
  </si>
  <si>
    <t>S Strugnell</t>
  </si>
  <si>
    <t>S Stuart</t>
  </si>
  <si>
    <t>E Stubbs</t>
  </si>
  <si>
    <t>P Sturges</t>
  </si>
  <si>
    <t>H Sturman</t>
  </si>
  <si>
    <t>N Sturt</t>
  </si>
  <si>
    <t>K Styles</t>
  </si>
  <si>
    <t>F Sugg</t>
  </si>
  <si>
    <t>M Sullivan</t>
  </si>
  <si>
    <t>W Sully</t>
  </si>
  <si>
    <t>B Summerfield</t>
  </si>
  <si>
    <t>R Summers</t>
  </si>
  <si>
    <t>C Summers</t>
  </si>
  <si>
    <t>G Sumner</t>
  </si>
  <si>
    <t>M Sumner</t>
  </si>
  <si>
    <t>J Surgery</t>
  </si>
  <si>
    <t>M Surgey</t>
  </si>
  <si>
    <t>M Sutherland</t>
  </si>
  <si>
    <t>E Sutton</t>
  </si>
  <si>
    <t>R Sutton</t>
  </si>
  <si>
    <t>J Sutton</t>
  </si>
  <si>
    <t>P Sutton</t>
  </si>
  <si>
    <t>S Sutton</t>
  </si>
  <si>
    <t>CJ Sutton</t>
  </si>
  <si>
    <t>LA Sutton</t>
  </si>
  <si>
    <t>J Sutton (Jeffery)</t>
  </si>
  <si>
    <t>S Swaffield</t>
  </si>
  <si>
    <t xml:space="preserve"> Swainbank</t>
  </si>
  <si>
    <t>M Sweeney</t>
  </si>
  <si>
    <t>O Sweeney</t>
  </si>
  <si>
    <t>J Sweet</t>
  </si>
  <si>
    <t>T Sweetland</t>
  </si>
  <si>
    <t>A Swetman</t>
  </si>
  <si>
    <t>F Swift</t>
  </si>
  <si>
    <t>H Swyer</t>
  </si>
  <si>
    <t>I Swyer</t>
  </si>
  <si>
    <t>G Symonds</t>
  </si>
  <si>
    <t>J Syms</t>
  </si>
  <si>
    <t>S Szary</t>
  </si>
  <si>
    <t>M Talbot</t>
  </si>
  <si>
    <t>G Tana</t>
  </si>
  <si>
    <t>S Tanner</t>
  </si>
  <si>
    <t>M Tate</t>
  </si>
  <si>
    <t>J Tavener</t>
  </si>
  <si>
    <t>B Taylor</t>
  </si>
  <si>
    <t>D Taylor</t>
  </si>
  <si>
    <t>T Taylor</t>
  </si>
  <si>
    <t>R Taylor</t>
  </si>
  <si>
    <t>K Taylor</t>
  </si>
  <si>
    <t>H Taylor</t>
  </si>
  <si>
    <t>M Taylor</t>
  </si>
  <si>
    <t>A Taylor</t>
  </si>
  <si>
    <t xml:space="preserve">RE Taylor </t>
  </si>
  <si>
    <t>I Taylor</t>
  </si>
  <si>
    <t>Y Taylor</t>
  </si>
  <si>
    <t>G Taylor</t>
  </si>
  <si>
    <t>C Taylor (Chris)</t>
  </si>
  <si>
    <t>L Taylor (Lucy)</t>
  </si>
  <si>
    <t>R Taylor (Rodney)</t>
  </si>
  <si>
    <t>R Taylor (Roger)</t>
  </si>
  <si>
    <t>G Taylor (SxBRC)</t>
  </si>
  <si>
    <t>C Teague</t>
  </si>
  <si>
    <t>S Teale</t>
  </si>
  <si>
    <t>J Teare</t>
  </si>
  <si>
    <t>E Teece</t>
  </si>
  <si>
    <t>M Telfer</t>
  </si>
  <si>
    <t>R Telford</t>
  </si>
  <si>
    <t>J Temple</t>
  </si>
  <si>
    <t>C Temple</t>
  </si>
  <si>
    <t>A Thomas</t>
  </si>
  <si>
    <t>D Thomas</t>
  </si>
  <si>
    <t>H Thomas</t>
  </si>
  <si>
    <t>M Thomas</t>
  </si>
  <si>
    <t>K Thomas</t>
  </si>
  <si>
    <t>B Thomas</t>
  </si>
  <si>
    <t>S Thomas</t>
  </si>
  <si>
    <t>T Thomas</t>
  </si>
  <si>
    <t>C Thomas</t>
  </si>
  <si>
    <t>A Thomas (Andrea)</t>
  </si>
  <si>
    <t>S Thomas (Sue)</t>
  </si>
  <si>
    <t>E Thomason</t>
  </si>
  <si>
    <t>M Thompson</t>
  </si>
  <si>
    <t>J Thompson</t>
  </si>
  <si>
    <t>C Thompson</t>
  </si>
  <si>
    <t>D Thompson</t>
  </si>
  <si>
    <t>B Thorne</t>
  </si>
  <si>
    <t>J Thorpe</t>
  </si>
  <si>
    <t>J Thraves</t>
  </si>
  <si>
    <t>D Thurgood</t>
  </si>
  <si>
    <t>S Thurgood</t>
  </si>
  <si>
    <t>R Thurlow</t>
  </si>
  <si>
    <t>G Thurstans</t>
  </si>
  <si>
    <t>R Tibbetts</t>
  </si>
  <si>
    <t>P Ticehurst</t>
  </si>
  <si>
    <t>G Tickler</t>
  </si>
  <si>
    <t>N Tigg</t>
  </si>
  <si>
    <t>A Tilbrook</t>
  </si>
  <si>
    <t>K Tilbury</t>
  </si>
  <si>
    <t>P Tilbury</t>
  </si>
  <si>
    <t>S Tillman</t>
  </si>
  <si>
    <t>N Timney</t>
  </si>
  <si>
    <t>H Tims</t>
  </si>
  <si>
    <t>I Tingley</t>
  </si>
  <si>
    <t>P Tinsley-Marshall</t>
  </si>
  <si>
    <t>R Tipper</t>
  </si>
  <si>
    <t>F Titchener</t>
  </si>
  <si>
    <t>T Titchmarsh</t>
  </si>
  <si>
    <t>R Titcomb</t>
  </si>
  <si>
    <t>G Tite</t>
  </si>
  <si>
    <t>J Tite</t>
  </si>
  <si>
    <t>P Toe</t>
  </si>
  <si>
    <t>R Tofts</t>
  </si>
  <si>
    <t>N Tollworthy</t>
  </si>
  <si>
    <t>D Tomalin</t>
  </si>
  <si>
    <t>R Tomlin</t>
  </si>
  <si>
    <t>M Tomlins</t>
  </si>
  <si>
    <t>A Tomlinson</t>
  </si>
  <si>
    <t>G Tomsett</t>
  </si>
  <si>
    <t>C Tong</t>
  </si>
  <si>
    <t>M Toone</t>
  </si>
  <si>
    <t>S Topham</t>
  </si>
  <si>
    <t>RECORDER Tottington Woodlanders</t>
  </si>
  <si>
    <t>R Tovey</t>
  </si>
  <si>
    <t>B Toward</t>
  </si>
  <si>
    <t>R Townsley</t>
  </si>
  <si>
    <t>L Tozer</t>
  </si>
  <si>
    <t>B Tragett</t>
  </si>
  <si>
    <t>J Tranter</t>
  </si>
  <si>
    <t>P Tranter</t>
  </si>
  <si>
    <t>P Treagust</t>
  </si>
  <si>
    <t>G Tredwell</t>
  </si>
  <si>
    <t>P Treen</t>
  </si>
  <si>
    <t>C Tremletts</t>
  </si>
  <si>
    <t>M Trend</t>
  </si>
  <si>
    <t>S Trenerry</t>
  </si>
  <si>
    <t>G Trew</t>
  </si>
  <si>
    <t>C Trew</t>
  </si>
  <si>
    <t>S Trice</t>
  </si>
  <si>
    <t>R Trigg-Knight</t>
  </si>
  <si>
    <t>A Tring</t>
  </si>
  <si>
    <t>M Tristram</t>
  </si>
  <si>
    <t>P Trodd</t>
  </si>
  <si>
    <t>D Trott</t>
  </si>
  <si>
    <t>L Trownson</t>
  </si>
  <si>
    <t>P Trubshawe</t>
  </si>
  <si>
    <t>C Trullese</t>
  </si>
  <si>
    <t>K Tubb</t>
  </si>
  <si>
    <t>P Tucker</t>
  </si>
  <si>
    <t>S Tucker</t>
  </si>
  <si>
    <t>M Tucker (Findon)</t>
  </si>
  <si>
    <t>M Tucker (Friston)</t>
  </si>
  <si>
    <t>M Tuckey</t>
  </si>
  <si>
    <t>L Tullet</t>
  </si>
  <si>
    <t>A Tullett</t>
  </si>
  <si>
    <t>A Turk</t>
  </si>
  <si>
    <t>R Turley</t>
  </si>
  <si>
    <t>C Turley</t>
  </si>
  <si>
    <t>M Turnbull</t>
  </si>
  <si>
    <t>S Turner</t>
  </si>
  <si>
    <t>M Turner</t>
  </si>
  <si>
    <t>P Turner</t>
  </si>
  <si>
    <t>T Turner</t>
  </si>
  <si>
    <t>J Turner-Moss</t>
  </si>
  <si>
    <t>P Turney</t>
  </si>
  <si>
    <t>G Turrell</t>
  </si>
  <si>
    <t>D Turrell</t>
  </si>
  <si>
    <t>J Turton</t>
  </si>
  <si>
    <t>B Turve</t>
  </si>
  <si>
    <t>S Tusa</t>
  </si>
  <si>
    <t>F Tusa</t>
  </si>
  <si>
    <t>D Tutt</t>
  </si>
  <si>
    <t>P Twine</t>
  </si>
  <si>
    <t>M Twydell</t>
  </si>
  <si>
    <t>I Twyford</t>
  </si>
  <si>
    <t>P Tyler</t>
  </si>
  <si>
    <t>D Tyler</t>
  </si>
  <si>
    <t>R Tyrrell</t>
  </si>
  <si>
    <t>A Tysoe</t>
  </si>
  <si>
    <t>F Tyson</t>
  </si>
  <si>
    <t>J Underwood</t>
  </si>
  <si>
    <t>M Unwin</t>
  </si>
  <si>
    <t>N Unwin</t>
  </si>
  <si>
    <t>P Upton</t>
  </si>
  <si>
    <t>G Upton</t>
  </si>
  <si>
    <t>C Upton</t>
  </si>
  <si>
    <t>R Usher</t>
  </si>
  <si>
    <t>A Utting</t>
  </si>
  <si>
    <t>J Vale</t>
  </si>
  <si>
    <t>S van Blerk</t>
  </si>
  <si>
    <t>T van Breda</t>
  </si>
  <si>
    <t>J Van Breda</t>
  </si>
  <si>
    <t>B Van Cleve</t>
  </si>
  <si>
    <t>P Varkala</t>
  </si>
  <si>
    <t>P Varnham</t>
  </si>
  <si>
    <t>T Vaughan</t>
  </si>
  <si>
    <t>H Vaughan</t>
  </si>
  <si>
    <t>H Venables</t>
  </si>
  <si>
    <t>A Verrall</t>
  </si>
  <si>
    <t>C Vince</t>
  </si>
  <si>
    <t>S Vincent</t>
  </si>
  <si>
    <t>A Vincent</t>
  </si>
  <si>
    <t>C Vine</t>
  </si>
  <si>
    <t>A Vine</t>
  </si>
  <si>
    <t>M Vivian</t>
  </si>
  <si>
    <t>C Voss</t>
  </si>
  <si>
    <t>B Wadge</t>
  </si>
  <si>
    <t>P Waghorn</t>
  </si>
  <si>
    <t>N Wagon</t>
  </si>
  <si>
    <t>R Wainwright</t>
  </si>
  <si>
    <t>G Waldron</t>
  </si>
  <si>
    <t>N Walford</t>
  </si>
  <si>
    <t>M Walford</t>
  </si>
  <si>
    <t>N Walker</t>
  </si>
  <si>
    <t>J Walker</t>
  </si>
  <si>
    <t>S Walker</t>
  </si>
  <si>
    <t>M Walker</t>
  </si>
  <si>
    <t>P Walker</t>
  </si>
  <si>
    <t>H Walker</t>
  </si>
  <si>
    <t>R Walker</t>
  </si>
  <si>
    <t>I Walker</t>
  </si>
  <si>
    <t>B Walker</t>
  </si>
  <si>
    <t>A Walker</t>
  </si>
  <si>
    <t>D Walker (D.B.O)</t>
  </si>
  <si>
    <t>D Walker (Deceased)</t>
  </si>
  <si>
    <t>D Walker (Dylan)</t>
  </si>
  <si>
    <t>T Walker (Trevor)</t>
  </si>
  <si>
    <t>J Walkley-Cox</t>
  </si>
  <si>
    <t>M Wall</t>
  </si>
  <si>
    <t>J Wallace</t>
  </si>
  <si>
    <t>L Wallace</t>
  </si>
  <si>
    <t>M Wallen</t>
  </si>
  <si>
    <t>W Wallis</t>
  </si>
  <si>
    <t>P Walter</t>
  </si>
  <si>
    <t>M Walter</t>
  </si>
  <si>
    <t>S Walters</t>
  </si>
  <si>
    <t>S Walton</t>
  </si>
  <si>
    <t>E Wang</t>
  </si>
  <si>
    <t>C Wansbury</t>
  </si>
  <si>
    <t>D Warburton</t>
  </si>
  <si>
    <t>J Ward</t>
  </si>
  <si>
    <t>N Ward</t>
  </si>
  <si>
    <t>R Ward</t>
  </si>
  <si>
    <t>F Ward</t>
  </si>
  <si>
    <t>P Ward</t>
  </si>
  <si>
    <t>M Ward (Maria)</t>
  </si>
  <si>
    <t>A Wardell</t>
  </si>
  <si>
    <t>R Warden</t>
  </si>
  <si>
    <t>M Wardle</t>
  </si>
  <si>
    <t>T Wareham</t>
  </si>
  <si>
    <t>N Warne</t>
  </si>
  <si>
    <t>J Warner</t>
  </si>
  <si>
    <t>D Warner</t>
  </si>
  <si>
    <t>G Warren</t>
  </si>
  <si>
    <t>N Warren</t>
  </si>
  <si>
    <t>B Warren</t>
  </si>
  <si>
    <t>M Warren</t>
  </si>
  <si>
    <t>D Warren</t>
  </si>
  <si>
    <t>J Warren</t>
  </si>
  <si>
    <t xml:space="preserve"> Warricker</t>
  </si>
  <si>
    <t>M Warrington</t>
  </si>
  <si>
    <t>N Warwick</t>
  </si>
  <si>
    <t>D Washington (late)</t>
  </si>
  <si>
    <t>D Waterhouse</t>
  </si>
  <si>
    <t>T Waters</t>
  </si>
  <si>
    <t>D Watkins</t>
  </si>
  <si>
    <t>P Watkins</t>
  </si>
  <si>
    <t>B Watkins</t>
  </si>
  <si>
    <t>C Watkins</t>
  </si>
  <si>
    <t>C Watkins (Mrs)</t>
  </si>
  <si>
    <t>T Watson</t>
  </si>
  <si>
    <t>D Watson</t>
  </si>
  <si>
    <t>S Watson</t>
  </si>
  <si>
    <t>J Watson</t>
  </si>
  <si>
    <t>K Watson</t>
  </si>
  <si>
    <t>G Watson</t>
  </si>
  <si>
    <t>M Watson</t>
  </si>
  <si>
    <t>P Watson</t>
  </si>
  <si>
    <t>S Watts</t>
  </si>
  <si>
    <t>P Watts</t>
  </si>
  <si>
    <t>S Watts (Susan)</t>
  </si>
  <si>
    <t>D Wawman</t>
  </si>
  <si>
    <t>C Weaver</t>
  </si>
  <si>
    <t>B Webb</t>
  </si>
  <si>
    <t>N Webb</t>
  </si>
  <si>
    <t>R Webb</t>
  </si>
  <si>
    <t>S Webb</t>
  </si>
  <si>
    <t>D Webb</t>
  </si>
  <si>
    <t>C Webb</t>
  </si>
  <si>
    <t>B Webber</t>
  </si>
  <si>
    <t>J Webster</t>
  </si>
  <si>
    <t>P Webster (Paul)</t>
  </si>
  <si>
    <t>J Wedd</t>
  </si>
  <si>
    <t>S Wedd</t>
  </si>
  <si>
    <t>P Welch</t>
  </si>
  <si>
    <t>M Welcome</t>
  </si>
  <si>
    <t>M Welfare</t>
  </si>
  <si>
    <t>P Wellings</t>
  </si>
  <si>
    <t>R Wells</t>
  </si>
  <si>
    <t>U Wells</t>
  </si>
  <si>
    <t>J Wells</t>
  </si>
  <si>
    <t>I Wells</t>
  </si>
  <si>
    <t>F Wells</t>
  </si>
  <si>
    <t>R Welsh</t>
  </si>
  <si>
    <t>P Welton</t>
  </si>
  <si>
    <t>P Wendler</t>
  </si>
  <si>
    <t>T Wenham</t>
  </si>
  <si>
    <t>R Wergan</t>
  </si>
  <si>
    <t>B West</t>
  </si>
  <si>
    <t>P West</t>
  </si>
  <si>
    <t>E West</t>
  </si>
  <si>
    <t>C West</t>
  </si>
  <si>
    <t>L West</t>
  </si>
  <si>
    <t>R West</t>
  </si>
  <si>
    <t>D Westlake</t>
  </si>
  <si>
    <t>M Weston</t>
  </si>
  <si>
    <t>R Weston</t>
  </si>
  <si>
    <t>E Weston</t>
  </si>
  <si>
    <t>R Westwater</t>
  </si>
  <si>
    <t>O Westwood</t>
  </si>
  <si>
    <t>S Wheatley</t>
  </si>
  <si>
    <t>M Whiffen</t>
  </si>
  <si>
    <t>L Whiston</t>
  </si>
  <si>
    <t>K Whitaker</t>
  </si>
  <si>
    <t>A Whitbread</t>
  </si>
  <si>
    <t>C White</t>
  </si>
  <si>
    <t>I White</t>
  </si>
  <si>
    <t>G White</t>
  </si>
  <si>
    <t>K White</t>
  </si>
  <si>
    <t>P White</t>
  </si>
  <si>
    <t>M White</t>
  </si>
  <si>
    <t>A White</t>
  </si>
  <si>
    <t>T White</t>
  </si>
  <si>
    <t>R White</t>
  </si>
  <si>
    <t>R White (Richard)</t>
  </si>
  <si>
    <t>L Whitehead</t>
  </si>
  <si>
    <t>N Whitehead</t>
  </si>
  <si>
    <t>S Whitehead</t>
  </si>
  <si>
    <t>G Whitehead</t>
  </si>
  <si>
    <t>A Whitehouse</t>
  </si>
  <si>
    <t>D Whitehouse</t>
  </si>
  <si>
    <t>B Whitewood</t>
  </si>
  <si>
    <t>J Whitfield</t>
  </si>
  <si>
    <t>S Whiting</t>
  </si>
  <si>
    <t>J Whitman</t>
  </si>
  <si>
    <t>S Whittaker</t>
  </si>
  <si>
    <t>P Whittaker</t>
  </si>
  <si>
    <t>A Whittaker</t>
  </si>
  <si>
    <t>H Whittall</t>
  </si>
  <si>
    <t>M Whittle</t>
  </si>
  <si>
    <t>K Whittleton</t>
  </si>
  <si>
    <t>K Whitton</t>
  </si>
  <si>
    <t>M Whyles</t>
  </si>
  <si>
    <t>B Whyman</t>
  </si>
  <si>
    <t>M Wickison</t>
  </si>
  <si>
    <t>J Wicks</t>
  </si>
  <si>
    <t>M Wiggins</t>
  </si>
  <si>
    <t>J Wightman</t>
  </si>
  <si>
    <t>J Wilczur</t>
  </si>
  <si>
    <t>P Wilde</t>
  </si>
  <si>
    <t>B Wildish</t>
  </si>
  <si>
    <t>M Wiles</t>
  </si>
  <si>
    <t>C Wiles</t>
  </si>
  <si>
    <t>G Wilkerson</t>
  </si>
  <si>
    <t>J Wilkes</t>
  </si>
  <si>
    <t>V Wilkes</t>
  </si>
  <si>
    <t>P Wilkins</t>
  </si>
  <si>
    <t>R Wilkins</t>
  </si>
  <si>
    <t>M Wilkinson</t>
  </si>
  <si>
    <t>J Wilkinson</t>
  </si>
  <si>
    <t>D Wilkinson</t>
  </si>
  <si>
    <t>J Wilks</t>
  </si>
  <si>
    <t>L Williams</t>
  </si>
  <si>
    <t>C Williams</t>
  </si>
  <si>
    <t>E Williams</t>
  </si>
  <si>
    <t>M Williams</t>
  </si>
  <si>
    <t>G Williams</t>
  </si>
  <si>
    <t>T Williams</t>
  </si>
  <si>
    <t>H Williams</t>
  </si>
  <si>
    <t>P Williams</t>
  </si>
  <si>
    <t>A Williams</t>
  </si>
  <si>
    <t>S Williams</t>
  </si>
  <si>
    <t>G Williams (Gareth)</t>
  </si>
  <si>
    <t>G Williams (Graeme)</t>
  </si>
  <si>
    <t>R Williamson</t>
  </si>
  <si>
    <t>J Williamson</t>
  </si>
  <si>
    <t>S Williamson</t>
  </si>
  <si>
    <t xml:space="preserve">C Williamson </t>
  </si>
  <si>
    <t>C Williamson (Claire)</t>
  </si>
  <si>
    <t>D Willis</t>
  </si>
  <si>
    <t>V Willis</t>
  </si>
  <si>
    <t>R Willmott</t>
  </si>
  <si>
    <t>J Willmott</t>
  </si>
  <si>
    <t>R Willows</t>
  </si>
  <si>
    <t>B Wills-Owen</t>
  </si>
  <si>
    <t>R Willsher</t>
  </si>
  <si>
    <t>J Willsher</t>
  </si>
  <si>
    <t>R Wilmshurst</t>
  </si>
  <si>
    <t>R Wilsdon</t>
  </si>
  <si>
    <t>J Wilson</t>
  </si>
  <si>
    <t>C Wilson</t>
  </si>
  <si>
    <t>G Wilson</t>
  </si>
  <si>
    <t>T Wilson</t>
  </si>
  <si>
    <t>M Wilson</t>
  </si>
  <si>
    <t>M Wiltshire</t>
  </si>
  <si>
    <t>D Wiltshire</t>
  </si>
  <si>
    <t>I Wiltshire</t>
  </si>
  <si>
    <t>A Winchester</t>
  </si>
  <si>
    <t xml:space="preserve"> Windsor</t>
  </si>
  <si>
    <t>T Winstanley</t>
  </si>
  <si>
    <t>P Winter</t>
  </si>
  <si>
    <t>D Winter</t>
  </si>
  <si>
    <t>A Winter</t>
  </si>
  <si>
    <t>K Winter (Ken)</t>
  </si>
  <si>
    <t>K Winter (Kevin)</t>
  </si>
  <si>
    <t>N Winterman</t>
  </si>
  <si>
    <t>C Winterman</t>
  </si>
  <si>
    <t xml:space="preserve"> M Wisby</t>
  </si>
  <si>
    <t>J Wise</t>
  </si>
  <si>
    <t>S Wise</t>
  </si>
  <si>
    <t>D Withrington</t>
  </si>
  <si>
    <t>A Witts</t>
  </si>
  <si>
    <t>D Witts</t>
  </si>
  <si>
    <t>J Wolsey-Cooper</t>
  </si>
  <si>
    <t>V Wood</t>
  </si>
  <si>
    <t>J Wood</t>
  </si>
  <si>
    <t>N Wood</t>
  </si>
  <si>
    <t>R Wood</t>
  </si>
  <si>
    <t>P Wood</t>
  </si>
  <si>
    <t>S Wood</t>
  </si>
  <si>
    <t>T Wood (Tom)</t>
  </si>
  <si>
    <t>I Woodburn</t>
  </si>
  <si>
    <t>J Woodford</t>
  </si>
  <si>
    <t>W Woodford</t>
  </si>
  <si>
    <t>L Woodgate</t>
  </si>
  <si>
    <t>E Woodhouse</t>
  </si>
  <si>
    <t>R Woods</t>
  </si>
  <si>
    <t>N Woods</t>
  </si>
  <si>
    <t>J Woodward</t>
  </si>
  <si>
    <t>C Woodward</t>
  </si>
  <si>
    <t>J Woolcock</t>
  </si>
  <si>
    <t xml:space="preserve"> Woolgar</t>
  </si>
  <si>
    <t>C Woollard</t>
  </si>
  <si>
    <t>S Woollard</t>
  </si>
  <si>
    <t>I Woolsey</t>
  </si>
  <si>
    <t>L Woolven</t>
  </si>
  <si>
    <t>A Wooton</t>
  </si>
  <si>
    <t>S Wootton</t>
  </si>
  <si>
    <t>B Worsfold</t>
  </si>
  <si>
    <t>J Wortley</t>
  </si>
  <si>
    <t>J Wotton</t>
  </si>
  <si>
    <t>K Wratten</t>
  </si>
  <si>
    <t>L Wren</t>
  </si>
  <si>
    <t>R Wren</t>
  </si>
  <si>
    <t>P Wren</t>
  </si>
  <si>
    <t>N Wretham</t>
  </si>
  <si>
    <t>L Wright</t>
  </si>
  <si>
    <t>E Wright</t>
  </si>
  <si>
    <t>S Wright</t>
  </si>
  <si>
    <t>A Wright</t>
  </si>
  <si>
    <t>H Wright</t>
  </si>
  <si>
    <t>B Wright</t>
  </si>
  <si>
    <t>P Wright</t>
  </si>
  <si>
    <t>M Wright</t>
  </si>
  <si>
    <t>D Wright</t>
  </si>
  <si>
    <t>J Wright</t>
  </si>
  <si>
    <t>J Wright (Jacqui)</t>
  </si>
  <si>
    <t>N Wyatt</t>
  </si>
  <si>
    <t>W Wye</t>
  </si>
  <si>
    <t>S Wyers</t>
  </si>
  <si>
    <t>P Wyld</t>
  </si>
  <si>
    <t>L Wyness</t>
  </si>
  <si>
    <t>R Yarham</t>
  </si>
  <si>
    <t>R Yarnell</t>
  </si>
  <si>
    <t>M Yates</t>
  </si>
  <si>
    <t>E Yeats</t>
  </si>
  <si>
    <t>D Yelland</t>
  </si>
  <si>
    <t>S Yeo</t>
  </si>
  <si>
    <t>R Young</t>
  </si>
  <si>
    <t>F Young</t>
  </si>
  <si>
    <t>S Young</t>
  </si>
  <si>
    <t>A Young</t>
  </si>
  <si>
    <t>S Younger</t>
  </si>
  <si>
    <t>S Younger (Steve)</t>
  </si>
  <si>
    <t>Additional guide</t>
  </si>
  <si>
    <t>Mr; Mel</t>
  </si>
  <si>
    <t xml:space="preserve">Mr; </t>
  </si>
  <si>
    <t xml:space="preserve">Mrs; </t>
  </si>
  <si>
    <t>Mr; Duncan Michael</t>
  </si>
  <si>
    <t>Mr; Stewart</t>
  </si>
  <si>
    <t>Mr; Barny</t>
  </si>
  <si>
    <t>Mr; Michael</t>
  </si>
  <si>
    <t>Ms; Crystal</t>
  </si>
  <si>
    <t>Ms; Heather</t>
  </si>
  <si>
    <t xml:space="preserve">Ms; </t>
  </si>
  <si>
    <t>Mr; ex Booth Jeremy</t>
  </si>
  <si>
    <t>Mr; Peter</t>
  </si>
  <si>
    <t>Mr; David</t>
  </si>
  <si>
    <t>Dr; Jessica</t>
  </si>
  <si>
    <t>Mr; Pete</t>
  </si>
  <si>
    <t>Mr; Bola</t>
  </si>
  <si>
    <t>Mr; Keith</t>
  </si>
  <si>
    <t>Ms; Denise</t>
  </si>
  <si>
    <t>Rodney</t>
  </si>
  <si>
    <t>Mr; Stuart</t>
  </si>
  <si>
    <t>Mr; Stephen</t>
  </si>
  <si>
    <t>Ms; Judith</t>
  </si>
  <si>
    <t>Dr; Iain</t>
  </si>
  <si>
    <t>Mr; Richard</t>
  </si>
  <si>
    <t>Mr; also SxBRC records</t>
  </si>
  <si>
    <t>Ms; Emma</t>
  </si>
  <si>
    <t>Mr; GALLEN3</t>
  </si>
  <si>
    <t>Ms; Alison</t>
  </si>
  <si>
    <t>Leslie</t>
  </si>
  <si>
    <t>Mr; Ryan</t>
  </si>
  <si>
    <t>Mr; Jim JEALLOWAY1</t>
  </si>
  <si>
    <t>Mrs; John</t>
  </si>
  <si>
    <t>Mrs; Lusie</t>
  </si>
  <si>
    <t>Mr; Tom - BBS Cowfold</t>
  </si>
  <si>
    <t>Barbel</t>
  </si>
  <si>
    <t>Francis</t>
  </si>
  <si>
    <t>Ryley</t>
  </si>
  <si>
    <t>Mr; Jonathan</t>
  </si>
  <si>
    <t>Mr; Andy</t>
  </si>
  <si>
    <t>Ms; Rosemary</t>
  </si>
  <si>
    <t>Ms; Amanda</t>
  </si>
  <si>
    <t xml:space="preserve">Dr; </t>
  </si>
  <si>
    <t>Ms; Katie</t>
  </si>
  <si>
    <t>New obs B/T 2012</t>
  </si>
  <si>
    <t>Mrs; Lesley</t>
  </si>
  <si>
    <t>Mr; Grant</t>
  </si>
  <si>
    <t>Mr; Graham</t>
  </si>
  <si>
    <t>Mr; John ?JGL (SxBRC)</t>
  </si>
  <si>
    <t>Mrs; Phillipa</t>
  </si>
  <si>
    <t>Mr; David -07774 672788</t>
  </si>
  <si>
    <t>Ms; Gill</t>
  </si>
  <si>
    <t>Mr; Tom</t>
  </si>
  <si>
    <t>Mr; Rob</t>
  </si>
  <si>
    <t>Miss; Kate</t>
  </si>
  <si>
    <t>Mr; Tony</t>
  </si>
  <si>
    <t>Mr; Nicholas</t>
  </si>
  <si>
    <t>Mr; Trevor</t>
  </si>
  <si>
    <t>Mr; Mike</t>
  </si>
  <si>
    <t>Mr; John</t>
  </si>
  <si>
    <t>Mrs; Joyce</t>
  </si>
  <si>
    <t>Mr; Brian</t>
  </si>
  <si>
    <t>Ms; Linda</t>
  </si>
  <si>
    <t>Mr; Toby</t>
  </si>
  <si>
    <t>Mr; Jacobs</t>
  </si>
  <si>
    <t>Ms; Angela</t>
  </si>
  <si>
    <t>Mr; George</t>
  </si>
  <si>
    <t>Mr; Alistair</t>
  </si>
  <si>
    <t>Mr; Neil</t>
  </si>
  <si>
    <t>Mr; Anthony</t>
  </si>
  <si>
    <t>Mr; Ed</t>
  </si>
  <si>
    <t>? Donald via SxBRC</t>
  </si>
  <si>
    <t>Miss; Catherine</t>
  </si>
  <si>
    <t>Mr; Alan</t>
  </si>
  <si>
    <t>Mr; Mark</t>
  </si>
  <si>
    <t>Mr; ?Joseph iRecord</t>
  </si>
  <si>
    <t>Ms; Lucy</t>
  </si>
  <si>
    <t>Ms; Rowena</t>
  </si>
  <si>
    <t>Mr; Gerry</t>
  </si>
  <si>
    <t>Mr; Matthew Stephen</t>
  </si>
  <si>
    <t>Mr; Johnny</t>
  </si>
  <si>
    <t>Mr; Tim</t>
  </si>
  <si>
    <t>Mr; Simon</t>
  </si>
  <si>
    <t>Ms; Dawn</t>
  </si>
  <si>
    <t>Ms; Nicky</t>
  </si>
  <si>
    <t>Mr; Phil</t>
  </si>
  <si>
    <t>Mr; Dave</t>
  </si>
  <si>
    <t>Mr; Jonathan Rhys</t>
  </si>
  <si>
    <t>Ms; Gemma</t>
  </si>
  <si>
    <t>Alex</t>
  </si>
  <si>
    <t>Mr; Lee</t>
  </si>
  <si>
    <t>Mr; Derek</t>
  </si>
  <si>
    <t>Ms; Tracey</t>
  </si>
  <si>
    <t>Ms; Jenny</t>
  </si>
  <si>
    <t>Ms; Wendy</t>
  </si>
  <si>
    <t>Mr; ?Mike</t>
  </si>
  <si>
    <t>via Birdtrack</t>
  </si>
  <si>
    <t>Mr; Andrew</t>
  </si>
  <si>
    <t>Nova</t>
  </si>
  <si>
    <t>Mr; Ben</t>
  </si>
  <si>
    <t>Mr; Jim</t>
  </si>
  <si>
    <t>Mr; Bruce</t>
  </si>
  <si>
    <t>Mr; ?GM Barter via SxBRC</t>
  </si>
  <si>
    <t>Chris</t>
  </si>
  <si>
    <t>Mr; Roy</t>
  </si>
  <si>
    <t>Mr; Niall</t>
  </si>
  <si>
    <t>Mr; Robin</t>
  </si>
  <si>
    <t>Mr; Fred</t>
  </si>
  <si>
    <t>Ms; Elaine</t>
  </si>
  <si>
    <t>Mr; Martin</t>
  </si>
  <si>
    <t>Mr; Nick</t>
  </si>
  <si>
    <t>Mr; New obs B/T 2012</t>
  </si>
  <si>
    <t>Lee</t>
  </si>
  <si>
    <t>Mr; Clive</t>
  </si>
  <si>
    <t>Mr; Geoff</t>
  </si>
  <si>
    <t>Ali</t>
  </si>
  <si>
    <t>Ms; Isobel</t>
  </si>
  <si>
    <t>Ms; Hannah</t>
  </si>
  <si>
    <t xml:space="preserve">Miss; </t>
  </si>
  <si>
    <t>Ms; Katy</t>
  </si>
  <si>
    <t>Ms; Victoria</t>
  </si>
  <si>
    <t>Miss; Julia</t>
  </si>
  <si>
    <t>Mr; Cameron</t>
  </si>
  <si>
    <t>Mr; Ted</t>
  </si>
  <si>
    <t>Lynn</t>
  </si>
  <si>
    <t>Ms; Marilyn</t>
  </si>
  <si>
    <t>Mr; Ron</t>
  </si>
  <si>
    <t>Ms; Rachel</t>
  </si>
  <si>
    <t>Mr; Thomas</t>
  </si>
  <si>
    <t>Mrs; Noranne</t>
  </si>
  <si>
    <t>Mrs; Sharon</t>
  </si>
  <si>
    <t>Ms; Petra</t>
  </si>
  <si>
    <t>Mr; Alastair</t>
  </si>
  <si>
    <t>Ms; Katherine</t>
  </si>
  <si>
    <t>Mr; ? Bob - iRecorder</t>
  </si>
  <si>
    <t>Mr; Paul</t>
  </si>
  <si>
    <t>Dr; Richard (RSPB with Ruth)</t>
  </si>
  <si>
    <t>Ms; Jill - via Joanne Chattaway</t>
  </si>
  <si>
    <t>Ms; Daphne</t>
  </si>
  <si>
    <t>Mrs; with RA Black (aka Dr Ruth Eastwood)</t>
  </si>
  <si>
    <t>Ms; Vivienne</t>
  </si>
  <si>
    <t>Mr; Barry</t>
  </si>
  <si>
    <t>Mr; Damon</t>
  </si>
  <si>
    <t>Ms; Claire</t>
  </si>
  <si>
    <t>Mr; Bill</t>
  </si>
  <si>
    <t>Ms; Barbs</t>
  </si>
  <si>
    <t>Sergio?</t>
  </si>
  <si>
    <t>Ms; Liz</t>
  </si>
  <si>
    <t>Mr; Charlie</t>
  </si>
  <si>
    <t>Ms; Mary</t>
  </si>
  <si>
    <t>Mr; Dan</t>
  </si>
  <si>
    <t>Ms; Sara</t>
  </si>
  <si>
    <t>Mr; Francis</t>
  </si>
  <si>
    <t>Ms; Ansy</t>
  </si>
  <si>
    <t>Mr; Colin</t>
  </si>
  <si>
    <t>Miss; Alison</t>
  </si>
  <si>
    <t>Ms; Anna</t>
  </si>
  <si>
    <t>Sam</t>
  </si>
  <si>
    <t>Ms; Coral</t>
  </si>
  <si>
    <t>Mr; Luke</t>
  </si>
  <si>
    <t>Mr; Ads</t>
  </si>
  <si>
    <t>Mr; Aaron - son Paul</t>
  </si>
  <si>
    <t>Mr; ? Dennis via SxBRC</t>
  </si>
  <si>
    <t>Mr; Frank</t>
  </si>
  <si>
    <t>Mr; Jeremy</t>
  </si>
  <si>
    <t>Dr; Simon Martin</t>
  </si>
  <si>
    <t>Ms; Alice</t>
  </si>
  <si>
    <t>Ms; Kirsty</t>
  </si>
  <si>
    <t>Ms; Natalie</t>
  </si>
  <si>
    <t>Mrs; June</t>
  </si>
  <si>
    <t>Mr; Gregors</t>
  </si>
  <si>
    <t>Ms; Jane</t>
  </si>
  <si>
    <t>Miss; Nicola</t>
  </si>
  <si>
    <t>Mr; Winston</t>
  </si>
  <si>
    <t>Mr; Robert</t>
  </si>
  <si>
    <t xml:space="preserve">CDr; </t>
  </si>
  <si>
    <t>Mr; Ian</t>
  </si>
  <si>
    <t>Ms; Katharine</t>
  </si>
  <si>
    <t>Mr; Alex</t>
  </si>
  <si>
    <t>Ms; Debra</t>
  </si>
  <si>
    <t>Ms; Rosie</t>
  </si>
  <si>
    <t>Mrs; ? Pat - also SxBRC</t>
  </si>
  <si>
    <t>Mr; James</t>
  </si>
  <si>
    <t>R Brown in Birdtrack</t>
  </si>
  <si>
    <t>Mr; Murray</t>
  </si>
  <si>
    <t>Mr; Russell</t>
  </si>
  <si>
    <t>Mr; Warwick</t>
  </si>
  <si>
    <t>Mr; Roger</t>
  </si>
  <si>
    <t>Ms; Clare</t>
  </si>
  <si>
    <t>Mr; Matt</t>
  </si>
  <si>
    <t>Mr; Bob</t>
  </si>
  <si>
    <t>Mr; Sam</t>
  </si>
  <si>
    <t>Mr; Chris</t>
  </si>
  <si>
    <t>Ms; Jo</t>
  </si>
  <si>
    <t>Mr; 7860612341</t>
  </si>
  <si>
    <t>Ms; Christine</t>
  </si>
  <si>
    <t>Mr; Jeremy ?</t>
  </si>
  <si>
    <t>Mr; via Birdtrack</t>
  </si>
  <si>
    <t>Ms; Laraine</t>
  </si>
  <si>
    <t>Ms; Izzy</t>
  </si>
  <si>
    <t>Jamie</t>
  </si>
  <si>
    <t>Mr; Cyril</t>
  </si>
  <si>
    <t>Ms; Helen</t>
  </si>
  <si>
    <t>Mrs; Shirley</t>
  </si>
  <si>
    <t>Charlie</t>
  </si>
  <si>
    <t>Mrs; Nicky</t>
  </si>
  <si>
    <t>Mrs; Sonia</t>
  </si>
  <si>
    <t>Mr; ? David</t>
  </si>
  <si>
    <t>Mrs; Lucy</t>
  </si>
  <si>
    <t>Ms; Caroline</t>
  </si>
  <si>
    <t>Mr; Guy</t>
  </si>
  <si>
    <t>Dfan</t>
  </si>
  <si>
    <t>Mr; Steve</t>
  </si>
  <si>
    <t>Ms; Gillian</t>
  </si>
  <si>
    <t>MrMr; Nick</t>
  </si>
  <si>
    <t>Mrs; Anne</t>
  </si>
  <si>
    <t xml:space="preserve">Rev; </t>
  </si>
  <si>
    <t>Mr; ? roger (irecord)</t>
  </si>
  <si>
    <t>Mrs; Helena</t>
  </si>
  <si>
    <t>Ms; Sarah</t>
  </si>
  <si>
    <t>Mrs; Pearl</t>
  </si>
  <si>
    <t>Mr; Jon</t>
  </si>
  <si>
    <t>Ms; Lindsay</t>
  </si>
  <si>
    <t>Mrs; Karen</t>
  </si>
  <si>
    <t>Mr; Kelvin</t>
  </si>
  <si>
    <t>Ms; Ellie</t>
  </si>
  <si>
    <t>Mr; Hamish</t>
  </si>
  <si>
    <t>Mr; Keith (also spelt Chantler</t>
  </si>
  <si>
    <t>Ms; Pauline</t>
  </si>
  <si>
    <t>Liz?</t>
  </si>
  <si>
    <t>Mr; Jan-Paul</t>
  </si>
  <si>
    <t>Ms; Paula</t>
  </si>
  <si>
    <t>Mr; Gordon</t>
  </si>
  <si>
    <t>Mr; Marcus</t>
  </si>
  <si>
    <t>Mr; Morley</t>
  </si>
  <si>
    <t>Ms; Sofia</t>
  </si>
  <si>
    <t>Ms; Janet</t>
  </si>
  <si>
    <t>Ms; Vicki</t>
  </si>
  <si>
    <t>Ms; Louise</t>
  </si>
  <si>
    <t>Mr; ? Daniel - via SxBRC</t>
  </si>
  <si>
    <t>Lesley</t>
  </si>
  <si>
    <t>Miss; Meg</t>
  </si>
  <si>
    <t>Ms; Jennie</t>
  </si>
  <si>
    <t>Ms; Joy</t>
  </si>
  <si>
    <t>Mr; Matthew</t>
  </si>
  <si>
    <t>Mr; 07764-290629</t>
  </si>
  <si>
    <t>Mr; Giles</t>
  </si>
  <si>
    <t>Mr; Phillip</t>
  </si>
  <si>
    <t>Ms; Susan</t>
  </si>
  <si>
    <t>Ms; Anne</t>
  </si>
  <si>
    <t>Mr; Darius</t>
  </si>
  <si>
    <t>Mr; Nigel</t>
  </si>
  <si>
    <t>Ms; Rebecca</t>
  </si>
  <si>
    <t>Mr; Philip</t>
  </si>
  <si>
    <t>Mr; Samuel</t>
  </si>
  <si>
    <t>Mr; ?Mark</t>
  </si>
  <si>
    <t>Roger</t>
  </si>
  <si>
    <t>Mr; Jonno</t>
  </si>
  <si>
    <t>Miss; Lisa</t>
  </si>
  <si>
    <t>Mr; Christopher N</t>
  </si>
  <si>
    <t>Mr; Darren</t>
  </si>
  <si>
    <t>Mr; Joseph</t>
  </si>
  <si>
    <t>Ms; Sarah - BBS</t>
  </si>
  <si>
    <t>Mr; Gary</t>
  </si>
  <si>
    <t xml:space="preserve">Major; </t>
  </si>
  <si>
    <t>? Maria</t>
  </si>
  <si>
    <t>Ms; Sue</t>
  </si>
  <si>
    <t>Mr; Ross</t>
  </si>
  <si>
    <t>Ms; Sharon</t>
  </si>
  <si>
    <t>Mr; Norman</t>
  </si>
  <si>
    <t>Miss; Sue</t>
  </si>
  <si>
    <t>Mr; Jason</t>
  </si>
  <si>
    <t>Ms; Ann</t>
  </si>
  <si>
    <t>Dr; Patrick</t>
  </si>
  <si>
    <t>Ms; Yvonne</t>
  </si>
  <si>
    <t>Mr; Allan</t>
  </si>
  <si>
    <t>Miss; Carly</t>
  </si>
  <si>
    <t>Ms; Julie</t>
  </si>
  <si>
    <t>Mrs; Judy</t>
  </si>
  <si>
    <t>Ms; Christina</t>
  </si>
  <si>
    <t>Mr; ? Mark -iRecorder</t>
  </si>
  <si>
    <t>Mr; TOny</t>
  </si>
  <si>
    <t>Mr; ? Richard (Ashdown)</t>
  </si>
  <si>
    <t>Ms; Charlotte</t>
  </si>
  <si>
    <t>Mr; Gavin</t>
  </si>
  <si>
    <t>Mr; Hans (RSPB Pulb)</t>
  </si>
  <si>
    <t>Mr; Mick</t>
  </si>
  <si>
    <t>Mr; Howard</t>
  </si>
  <si>
    <t>Ms; Gay</t>
  </si>
  <si>
    <t>Mrs; Rita - also records via SxBRC</t>
  </si>
  <si>
    <t>Mrs; Fiona</t>
  </si>
  <si>
    <t>Ms; Kathryn</t>
  </si>
  <si>
    <t>Mr; Dennis</t>
  </si>
  <si>
    <t>Joe</t>
  </si>
  <si>
    <t>Mr; TOm</t>
  </si>
  <si>
    <t>Mr; Dick</t>
  </si>
  <si>
    <t>Ms; Madeleine</t>
  </si>
  <si>
    <t>Ms; Elizabeth</t>
  </si>
  <si>
    <t>Mr; Vic</t>
  </si>
  <si>
    <t>Rev; Frances</t>
  </si>
  <si>
    <t>Mr; Christopher</t>
  </si>
  <si>
    <t>Mrs; Jane Elizabeth</t>
  </si>
  <si>
    <t>Mr; TIm</t>
  </si>
  <si>
    <t>Ms; Brenda</t>
  </si>
  <si>
    <t>Bob</t>
  </si>
  <si>
    <t>C</t>
  </si>
  <si>
    <t>Ms; Michelle</t>
  </si>
  <si>
    <t>Mr; 01273-476595 (wk)</t>
  </si>
  <si>
    <t>Mr; ? Brett</t>
  </si>
  <si>
    <t>Ms; Margaret</t>
  </si>
  <si>
    <t>no detail</t>
  </si>
  <si>
    <t>Mr; Alan ? of Horsham</t>
  </si>
  <si>
    <t>Eirwen</t>
  </si>
  <si>
    <t>Mr; Wesley</t>
  </si>
  <si>
    <t>Ms; Diane</t>
  </si>
  <si>
    <t>Peter</t>
  </si>
  <si>
    <t>Mr; Glyn</t>
  </si>
  <si>
    <t>Ms; Clare ? same as CJE</t>
  </si>
  <si>
    <t>Miss; Clare</t>
  </si>
  <si>
    <t>Mr; gerald</t>
  </si>
  <si>
    <t>Mr; Haydn</t>
  </si>
  <si>
    <t>Mr; Jacob</t>
  </si>
  <si>
    <t>Mr; Daniel</t>
  </si>
  <si>
    <t>Mr; Malcolm William</t>
  </si>
  <si>
    <t>Mr; Adam</t>
  </si>
  <si>
    <t>Mr; Ken</t>
  </si>
  <si>
    <t>Ms; Carol</t>
  </si>
  <si>
    <t>Mr; Charles</t>
  </si>
  <si>
    <t>Ms; Krisztina</t>
  </si>
  <si>
    <t>Mr; gary</t>
  </si>
  <si>
    <t>Ms; Isabel</t>
  </si>
  <si>
    <t xml:space="preserve">Ms; Anna </t>
  </si>
  <si>
    <t>Mr; LIam</t>
  </si>
  <si>
    <t>Ms; Marion</t>
  </si>
  <si>
    <t>Ms; Kat</t>
  </si>
  <si>
    <t>? Nicky SxBRC</t>
  </si>
  <si>
    <t>Ms; Janice</t>
  </si>
  <si>
    <t>Ms; Debbie</t>
  </si>
  <si>
    <t xml:space="preserve">Mr; Terence </t>
  </si>
  <si>
    <t>Ms; Sophie</t>
  </si>
  <si>
    <t>Mr; Ricky</t>
  </si>
  <si>
    <t>Dan</t>
  </si>
  <si>
    <t>Mr; Antony</t>
  </si>
  <si>
    <t>Mr; Lawrence</t>
  </si>
  <si>
    <t>Mr; Sean</t>
  </si>
  <si>
    <t>Ms; Naomi</t>
  </si>
  <si>
    <t>Mr; Bernie</t>
  </si>
  <si>
    <t>Mr; Shayne</t>
  </si>
  <si>
    <t>Mr; Steven</t>
  </si>
  <si>
    <t>Mr; Thomas Martin</t>
  </si>
  <si>
    <t>Mr; Neill</t>
  </si>
  <si>
    <t>Ms; 7941161910</t>
  </si>
  <si>
    <t>Mr; Douglas</t>
  </si>
  <si>
    <t>Ms; Shirley</t>
  </si>
  <si>
    <t>Mr; Oliver</t>
  </si>
  <si>
    <t>?same as Katie</t>
  </si>
  <si>
    <t>Mr; ? norman</t>
  </si>
  <si>
    <t>Mrs; Elizabeth</t>
  </si>
  <si>
    <t>Hilary</t>
  </si>
  <si>
    <t>Ms; Alison via Birdtrack</t>
  </si>
  <si>
    <t>Mr; Graeme</t>
  </si>
  <si>
    <t>Ms; Evelyn</t>
  </si>
  <si>
    <t>Mr; Jethro</t>
  </si>
  <si>
    <t>Mr; Kenneth</t>
  </si>
  <si>
    <t>Mr; Alasdair</t>
  </si>
  <si>
    <t>Fread ?Freda or Fred</t>
  </si>
  <si>
    <t>Ms; Tricia</t>
  </si>
  <si>
    <t>Mr; MArk</t>
  </si>
  <si>
    <t>Mr; Warren</t>
  </si>
  <si>
    <t>Ms; Jayne</t>
  </si>
  <si>
    <t>Lou</t>
  </si>
  <si>
    <t>Mr; 07799 713212</t>
  </si>
  <si>
    <t>Jo</t>
  </si>
  <si>
    <t>Ms; Cassie</t>
  </si>
  <si>
    <t>Dr; Michael</t>
  </si>
  <si>
    <t>Mr; Jeff</t>
  </si>
  <si>
    <t>Ms; Henrietta</t>
  </si>
  <si>
    <t>Mr; Kevin</t>
  </si>
  <si>
    <t>Mrs; Jayne</t>
  </si>
  <si>
    <t>Ms; Su</t>
  </si>
  <si>
    <t>Ms; Lynn</t>
  </si>
  <si>
    <t>Mr; via Anne de Potier</t>
  </si>
  <si>
    <t>Mrs; Jane</t>
  </si>
  <si>
    <t>Jamie-Lee</t>
  </si>
  <si>
    <t>Ms; ? charlotte</t>
  </si>
  <si>
    <t>Ms; Kim</t>
  </si>
  <si>
    <t>Ms; Cathy</t>
  </si>
  <si>
    <t>Mrs; 7960388096</t>
  </si>
  <si>
    <t>Mr; 7717478329</t>
  </si>
  <si>
    <t>Ms; Carole</t>
  </si>
  <si>
    <t>Ms; Chrissy</t>
  </si>
  <si>
    <t>Ms; Sally</t>
  </si>
  <si>
    <t>Mr; Archie</t>
  </si>
  <si>
    <t>Mr; 01705-474681</t>
  </si>
  <si>
    <t>Ms; Helen (with Tony)</t>
  </si>
  <si>
    <t>only initials given</t>
  </si>
  <si>
    <t>Mr; Kenny</t>
  </si>
  <si>
    <t>Mr; Rupert</t>
  </si>
  <si>
    <t>Mr; Terry</t>
  </si>
  <si>
    <t>Mrs; Kay</t>
  </si>
  <si>
    <t>Ms; Samantha</t>
  </si>
  <si>
    <t>Mr; Piers</t>
  </si>
  <si>
    <t>Mrs; Dierdre</t>
  </si>
  <si>
    <t>no details</t>
  </si>
  <si>
    <t>Mr; Will</t>
  </si>
  <si>
    <t>Mr; Denzil</t>
  </si>
  <si>
    <t>Ms; Julia</t>
  </si>
  <si>
    <t>Mrs; Michelle</t>
  </si>
  <si>
    <t>Ms; Corinna</t>
  </si>
  <si>
    <t>Mr; Frederick</t>
  </si>
  <si>
    <t>Mrs; ? Katrina SxBRC</t>
  </si>
  <si>
    <t>Ms; ? Elizabeth</t>
  </si>
  <si>
    <t>Pat (note double s)</t>
  </si>
  <si>
    <t>Ms; Nicola</t>
  </si>
  <si>
    <t>Ms; Susie</t>
  </si>
  <si>
    <t>Mr; Patrick</t>
  </si>
  <si>
    <t>Ms; Jackie</t>
  </si>
  <si>
    <t>Mr; Jem</t>
  </si>
  <si>
    <t>Mr; George - not 2768</t>
  </si>
  <si>
    <t>Ms; Ruth</t>
  </si>
  <si>
    <t>Miss; Elizabeth Anne</t>
  </si>
  <si>
    <t>Dr; Russ</t>
  </si>
  <si>
    <t>Mrs; Margaret</t>
  </si>
  <si>
    <t>Mr; (Jeremy)</t>
  </si>
  <si>
    <t>Mr; Jonathan Richard</t>
  </si>
  <si>
    <t>Mr; Richie</t>
  </si>
  <si>
    <t>Ms; Christine ? same 2080</t>
  </si>
  <si>
    <t>Mr; ? Martin</t>
  </si>
  <si>
    <t>Toni</t>
  </si>
  <si>
    <t>Dr; Dan</t>
  </si>
  <si>
    <t>Mr; Jerry</t>
  </si>
  <si>
    <t>Ms; Nicki</t>
  </si>
  <si>
    <t>Mr; Bryan</t>
  </si>
  <si>
    <t>Ms; Vivien</t>
  </si>
  <si>
    <t>Mr; ? Peter</t>
  </si>
  <si>
    <t>Mr; Windsor</t>
  </si>
  <si>
    <t>Dr; Phil</t>
  </si>
  <si>
    <t>Mr; Adrian</t>
  </si>
  <si>
    <t>Mr; ? same as 234</t>
  </si>
  <si>
    <t>Ms; Deborah</t>
  </si>
  <si>
    <t>Mr; Irwin</t>
  </si>
  <si>
    <t>Dr; Hugh</t>
  </si>
  <si>
    <t>Ms; Mavis</t>
  </si>
  <si>
    <t>Dr; Tim</t>
  </si>
  <si>
    <t>Ms; Tracy</t>
  </si>
  <si>
    <t>Michael A</t>
  </si>
  <si>
    <t>Mr; ?Gareth</t>
  </si>
  <si>
    <t>Ms; Sarah? via SxBRC</t>
  </si>
  <si>
    <t>Ms; Jacqueline</t>
  </si>
  <si>
    <t>Mr; ?Bernard</t>
  </si>
  <si>
    <t>Ms; Ann (i)</t>
  </si>
  <si>
    <t>Mr; John Herbert (? same as other J Hunt</t>
  </si>
  <si>
    <t>Mrs; Belinda</t>
  </si>
  <si>
    <t>Mrs; Sally</t>
  </si>
  <si>
    <t>Ms; Sally-Ann</t>
  </si>
  <si>
    <t>Ms; Jacqui</t>
  </si>
  <si>
    <t>Ms; Carol Ann</t>
  </si>
  <si>
    <t>Miss; Kelli</t>
  </si>
  <si>
    <t>Mrs; Freddie</t>
  </si>
  <si>
    <t>Mr; Bart</t>
  </si>
  <si>
    <t>Ms; Laurie</t>
  </si>
  <si>
    <t>Ms; Kerry</t>
  </si>
  <si>
    <t>Mrs; Rachel</t>
  </si>
  <si>
    <t>Ms; Trudy</t>
  </si>
  <si>
    <t>Mrs; Louise</t>
  </si>
  <si>
    <t>Ms; Valerie</t>
  </si>
  <si>
    <t>Mr; 01273-625242 (work)</t>
  </si>
  <si>
    <t>Mr; Jeffrey</t>
  </si>
  <si>
    <t>Ms; Cynthia</t>
  </si>
  <si>
    <t>Mr; Gareth</t>
  </si>
  <si>
    <t>Rob</t>
  </si>
  <si>
    <t>Ms; Lynda</t>
  </si>
  <si>
    <t>Mr; Randolph; ? same as 592</t>
  </si>
  <si>
    <t>Mr; Edward</t>
  </si>
  <si>
    <t>Mr; Meurig Giles Morgan</t>
  </si>
  <si>
    <t>Ms; Louisa</t>
  </si>
  <si>
    <t>Ms; Ceri</t>
  </si>
  <si>
    <t>Mr; Glenn William</t>
  </si>
  <si>
    <t>Mr; Ethan</t>
  </si>
  <si>
    <t>Ms; Diana</t>
  </si>
  <si>
    <t>Ms; Rosamond</t>
  </si>
  <si>
    <t>Vic</t>
  </si>
  <si>
    <t>Ms; Georgina</t>
  </si>
  <si>
    <t>Mr; ? camelbirder</t>
  </si>
  <si>
    <t>Ms; Jan</t>
  </si>
  <si>
    <t>Alvars</t>
  </si>
  <si>
    <t>Pat</t>
  </si>
  <si>
    <t>Mr; Jack ? one or two Ts</t>
  </si>
  <si>
    <t>Mr; Jeremy Andrew</t>
  </si>
  <si>
    <t>Ms; Jean</t>
  </si>
  <si>
    <t xml:space="preserve">Master; </t>
  </si>
  <si>
    <t>Mr; David ? Shoreham</t>
  </si>
  <si>
    <t>Mr; Crispin</t>
  </si>
  <si>
    <t>Mr; Malcolm</t>
  </si>
  <si>
    <t>Mr; Geoffrey</t>
  </si>
  <si>
    <t>Mr; Dudley - deceased 2014 Oct</t>
  </si>
  <si>
    <t>Mr; Rike</t>
  </si>
  <si>
    <t>Mrs; Linda</t>
  </si>
  <si>
    <t>BBS Ifold area</t>
  </si>
  <si>
    <t>Ms; Suzi</t>
  </si>
  <si>
    <t>Mrs; Sarah</t>
  </si>
  <si>
    <t>Mr; William</t>
  </si>
  <si>
    <t>Mr; Duncan</t>
  </si>
  <si>
    <t>Mr; Ivan</t>
  </si>
  <si>
    <t>Mr; Brendon (Water bailiff)</t>
  </si>
  <si>
    <t>Kaella</t>
  </si>
  <si>
    <t>Mr; Drew</t>
  </si>
  <si>
    <t>Mr; Jonny</t>
  </si>
  <si>
    <t>Ms; Helen via Birdtrack</t>
  </si>
  <si>
    <t>Mr; 7821490157</t>
  </si>
  <si>
    <t>Mr; (Jim)</t>
  </si>
  <si>
    <t>Mr; Maurice</t>
  </si>
  <si>
    <t>Mr; Eric</t>
  </si>
  <si>
    <t>Ms; Sandra</t>
  </si>
  <si>
    <t>Ms; Kelly</t>
  </si>
  <si>
    <t>Mr; Elliot</t>
  </si>
  <si>
    <t>Mrs; Jocelyn</t>
  </si>
  <si>
    <t>Ms; Penny</t>
  </si>
  <si>
    <t>Mrs; Val</t>
  </si>
  <si>
    <t>Ms; Polly</t>
  </si>
  <si>
    <t>Mr; Doug</t>
  </si>
  <si>
    <t>Mr; Torquil</t>
  </si>
  <si>
    <t>Mr; 07721 361 367</t>
  </si>
  <si>
    <t>Mr; Liam</t>
  </si>
  <si>
    <t>Ms; Sam</t>
  </si>
  <si>
    <t>Miss; Sarita</t>
  </si>
  <si>
    <t>Mr; Shaun</t>
  </si>
  <si>
    <t>Ms; Deirdre</t>
  </si>
  <si>
    <t>Mr; 1444441425</t>
  </si>
  <si>
    <t>Mrs; Mary via SxBRC</t>
  </si>
  <si>
    <t>Mr; Keiran</t>
  </si>
  <si>
    <t>Ms; Carrie</t>
  </si>
  <si>
    <t xml:space="preserve">Mr; Nick </t>
  </si>
  <si>
    <t>Ms; Sheila</t>
  </si>
  <si>
    <t>Mr; Gabriel</t>
  </si>
  <si>
    <t>Ms; Rosanna or Rosie</t>
  </si>
  <si>
    <t>Dr; Adrian</t>
  </si>
  <si>
    <t>Mr; ? Roger SxBRC</t>
  </si>
  <si>
    <t>Mrs; Wendy</t>
  </si>
  <si>
    <t>surname only given</t>
  </si>
  <si>
    <t>Mrs; Jo</t>
  </si>
  <si>
    <t>Miss; Dawn</t>
  </si>
  <si>
    <t>Mr; Conor</t>
  </si>
  <si>
    <t>Ms; Suzie</t>
  </si>
  <si>
    <t>Ms; Fiona</t>
  </si>
  <si>
    <t>Ms; Vanessa</t>
  </si>
  <si>
    <t>Mrs; Mobile 07748246350</t>
  </si>
  <si>
    <t>Ms; Melissa</t>
  </si>
  <si>
    <t>Ms; Karen</t>
  </si>
  <si>
    <t>Ms; Cherida or Cherry</t>
  </si>
  <si>
    <t>Ms; Moira</t>
  </si>
  <si>
    <t>Ms; Dianne</t>
  </si>
  <si>
    <t>Ms; Barbara</t>
  </si>
  <si>
    <t>Ms; Emily</t>
  </si>
  <si>
    <t>Ms; juliet</t>
  </si>
  <si>
    <t>Mr; Harry and Sue</t>
  </si>
  <si>
    <t>Mrs; ? Jackie - also SXBRC</t>
  </si>
  <si>
    <t>Mr; Tony (? Antony)</t>
  </si>
  <si>
    <t>? David</t>
  </si>
  <si>
    <t>Ms; Phillipa</t>
  </si>
  <si>
    <t>Ms; New obs B/T 2012</t>
  </si>
  <si>
    <t>Ms; Lys</t>
  </si>
  <si>
    <t>Mr; kevin</t>
  </si>
  <si>
    <t>Ms; wit Kevin</t>
  </si>
  <si>
    <t>Ms; Norma (with Alan)</t>
  </si>
  <si>
    <t>Mr; jon</t>
  </si>
  <si>
    <t>Shane</t>
  </si>
  <si>
    <t>Anon @</t>
  </si>
  <si>
    <t>Mr; Gregor</t>
  </si>
  <si>
    <t>Mr; Ernie</t>
  </si>
  <si>
    <t>Ms; Hayley</t>
  </si>
  <si>
    <t>Ms; Yasmin</t>
  </si>
  <si>
    <t>Ms; Rosalind</t>
  </si>
  <si>
    <t>Dr; John</t>
  </si>
  <si>
    <t>Ms; Lesley</t>
  </si>
  <si>
    <t>Miss; Angela</t>
  </si>
  <si>
    <t>Mr; Joshua</t>
  </si>
  <si>
    <t>Ms; Catherine</t>
  </si>
  <si>
    <t>Mr; 01730-813269</t>
  </si>
  <si>
    <t>Ms; Julianne</t>
  </si>
  <si>
    <t>Ms; Adrienne</t>
  </si>
  <si>
    <t>Mr; Justin</t>
  </si>
  <si>
    <t>Mr; Tristan</t>
  </si>
  <si>
    <t>Ms; Johanna</t>
  </si>
  <si>
    <t>Mr; Terence</t>
  </si>
  <si>
    <t>Ms; Bryony</t>
  </si>
  <si>
    <t>Miss; Frances</t>
  </si>
  <si>
    <t>Mr; Richard?</t>
  </si>
  <si>
    <t>Mr; James Jenner</t>
  </si>
  <si>
    <t>Mr; Thyone</t>
  </si>
  <si>
    <t>Mrs; Doreen</t>
  </si>
  <si>
    <t>Ms; Jocelyn</t>
  </si>
  <si>
    <t>Mr; Jimm</t>
  </si>
  <si>
    <t>Mr; Dean</t>
  </si>
  <si>
    <t>Mrs; (Sue)</t>
  </si>
  <si>
    <t>Kieron</t>
  </si>
  <si>
    <t>Ms; Norma</t>
  </si>
  <si>
    <t>Ms; Mary?</t>
  </si>
  <si>
    <t>Mr; Cliff</t>
  </si>
  <si>
    <t>Mr; Francesca</t>
  </si>
  <si>
    <t>Ms; Fay</t>
  </si>
  <si>
    <t>Mrs; 01243-641508 (wk)</t>
  </si>
  <si>
    <t>Mr; Harry</t>
  </si>
  <si>
    <t>Mr; Ronald</t>
  </si>
  <si>
    <t>Mr; Donald</t>
  </si>
  <si>
    <t>Ms; Joan</t>
  </si>
  <si>
    <t>Miss; (Amber)</t>
  </si>
  <si>
    <t>Mr; 01428-661622 (wk)</t>
  </si>
  <si>
    <t>Mr; tony</t>
  </si>
  <si>
    <t>Ms; Annette</t>
  </si>
  <si>
    <t>Mr; ?Matt via SxBRC</t>
  </si>
  <si>
    <t>Ms; Michaela</t>
  </si>
  <si>
    <t>Mr; Ray</t>
  </si>
  <si>
    <t>Mr; Toni</t>
  </si>
  <si>
    <t>Miss; Bekki</t>
  </si>
  <si>
    <t>Mrs; Jackie</t>
  </si>
  <si>
    <t>Mr; Laurence</t>
  </si>
  <si>
    <t>Ms; Jenni</t>
  </si>
  <si>
    <t>Jordan - Stanmer record</t>
  </si>
  <si>
    <t xml:space="preserve">Mr; Kevin </t>
  </si>
  <si>
    <t>Ms; Beatrice</t>
  </si>
  <si>
    <t>Mr; pete</t>
  </si>
  <si>
    <t xml:space="preserve">Mr; Paul </t>
  </si>
  <si>
    <t>Mr; Biking Birder?</t>
  </si>
  <si>
    <t>Ms; Jessica</t>
  </si>
  <si>
    <t>Mr; Alan - with Terry BBS (TQ2631)</t>
  </si>
  <si>
    <t>Mr; B/tk Newbury address</t>
  </si>
  <si>
    <t>Ms; Erin</t>
  </si>
  <si>
    <t>Ms; Hazel</t>
  </si>
  <si>
    <t>Ms; Hilary</t>
  </si>
  <si>
    <t>Mr; Barrie</t>
  </si>
  <si>
    <t>Mr; Mikle</t>
  </si>
  <si>
    <t>Ms; Joanne</t>
  </si>
  <si>
    <t>Mr; Gwyn</t>
  </si>
  <si>
    <t>Mr; Joe</t>
  </si>
  <si>
    <t>Mrs; Penny</t>
  </si>
  <si>
    <t>Marc</t>
  </si>
  <si>
    <t>Ms; Madeline</t>
  </si>
  <si>
    <t>Mr; Allsworth (AL)</t>
  </si>
  <si>
    <t>Mr; Craig</t>
  </si>
  <si>
    <t>Mr; ? John</t>
  </si>
  <si>
    <t>Mr; Lesley</t>
  </si>
  <si>
    <t>Ms; Amy</t>
  </si>
  <si>
    <t>Ms; Donna</t>
  </si>
  <si>
    <t>Mr; Jonathan Paul</t>
  </si>
  <si>
    <t>Dr; Theo</t>
  </si>
  <si>
    <t>Geraint</t>
  </si>
  <si>
    <t>Mrs; Clare</t>
  </si>
  <si>
    <t>Mrs; Shona</t>
  </si>
  <si>
    <t>Ms; ?Chris</t>
  </si>
  <si>
    <t>Ms; Chloe</t>
  </si>
  <si>
    <t>Ms; Anne Marie</t>
  </si>
  <si>
    <t>Ms; Annie</t>
  </si>
  <si>
    <t>Ms; Lisa</t>
  </si>
  <si>
    <t>Rev; Brian</t>
  </si>
  <si>
    <t>Ms; Kate</t>
  </si>
  <si>
    <t>Mr; ? Dick</t>
  </si>
  <si>
    <t>Mr; Harry George James</t>
  </si>
  <si>
    <t xml:space="preserve">LtCol; </t>
  </si>
  <si>
    <t>Mr; Brad</t>
  </si>
  <si>
    <t>Mr; 01243-820604</t>
  </si>
  <si>
    <t xml:space="preserve">Prof; </t>
  </si>
  <si>
    <t>Ms; Jude</t>
  </si>
  <si>
    <t>Ms; Lilla</t>
  </si>
  <si>
    <t>Ms; Danielle</t>
  </si>
  <si>
    <t>Ms; Maureen</t>
  </si>
  <si>
    <t>Ms; Georgie</t>
  </si>
  <si>
    <t>Mr; Scott</t>
  </si>
  <si>
    <t>Mr; ? Mike</t>
  </si>
  <si>
    <t>Ms; Kay</t>
  </si>
  <si>
    <t>Mr; Peter David</t>
  </si>
  <si>
    <t>Mr; Carl</t>
  </si>
  <si>
    <t>Dr; Jeremy</t>
  </si>
  <si>
    <t>Mr; Hugh</t>
  </si>
  <si>
    <t>Ms; Pat with Steve; BBS</t>
  </si>
  <si>
    <t>Lez</t>
  </si>
  <si>
    <t>Mr; Steve - BBS</t>
  </si>
  <si>
    <t>Jitender</t>
  </si>
  <si>
    <t>Mr; Renzo</t>
  </si>
  <si>
    <t>Mr; John - YBW pic</t>
  </si>
  <si>
    <t>Dr; 01825 762893</t>
  </si>
  <si>
    <t>Mrs; Virginia</t>
  </si>
  <si>
    <t>Miss; Claire</t>
  </si>
  <si>
    <t>Mr; Lawrence (with Sally)BBS</t>
  </si>
  <si>
    <t>Ms; Martha</t>
  </si>
  <si>
    <t>Mr; Olie</t>
  </si>
  <si>
    <t>Ms; Natasha</t>
  </si>
  <si>
    <t>Mr; 07909 997340</t>
  </si>
  <si>
    <t>Mr; Peter?</t>
  </si>
  <si>
    <t>Mr; 0845-4583170</t>
  </si>
  <si>
    <t>Mr; Conrad</t>
  </si>
  <si>
    <t>? liz</t>
  </si>
  <si>
    <t>Mr; ? Julian via SxBRC</t>
  </si>
  <si>
    <t>Mr; ? robert -website rec</t>
  </si>
  <si>
    <t>Mr; Jefferey</t>
  </si>
  <si>
    <t>Mr; Owen</t>
  </si>
  <si>
    <t>Mr; Szymon</t>
  </si>
  <si>
    <t>Ms; Gipsi</t>
  </si>
  <si>
    <t>Ms; ? Rita</t>
  </si>
  <si>
    <t>Ms; Marianne</t>
  </si>
  <si>
    <t>Mr; Moss</t>
  </si>
  <si>
    <t>Mr; Don</t>
  </si>
  <si>
    <t>Mr; ? Rodney WoodcockS</t>
  </si>
  <si>
    <t>Ms; Carly</t>
  </si>
  <si>
    <t>Mr; Brian Phillip</t>
  </si>
  <si>
    <t>Mr; Danny</t>
  </si>
  <si>
    <t>Mr; Ernest</t>
  </si>
  <si>
    <t>Mr; Graeson</t>
  </si>
  <si>
    <t>Mr; Julian</t>
  </si>
  <si>
    <t>Mr; Glenn</t>
  </si>
  <si>
    <t>Mr; Russ</t>
  </si>
  <si>
    <t>Sanderson</t>
  </si>
  <si>
    <t>Ms; Rosamund</t>
  </si>
  <si>
    <t>Ms; Connie</t>
  </si>
  <si>
    <t>Mrs; Angela</t>
  </si>
  <si>
    <t>Mr; ? Doug</t>
  </si>
  <si>
    <t>Mr; Derrick</t>
  </si>
  <si>
    <t>Mr; Robert Glynn</t>
  </si>
  <si>
    <t>Mr; Hadden William</t>
  </si>
  <si>
    <t>Mr; Jacques</t>
  </si>
  <si>
    <t>Ms; Gail</t>
  </si>
  <si>
    <t>Mr; Bernard</t>
  </si>
  <si>
    <t>Mr; Sash</t>
  </si>
  <si>
    <t>Ms; Ros</t>
  </si>
  <si>
    <t>Prof; Graham</t>
  </si>
  <si>
    <t>Torin</t>
  </si>
  <si>
    <t>Dr; Hilary</t>
  </si>
  <si>
    <t>Mr; Huw</t>
  </si>
  <si>
    <t>Mr; Andrew - London</t>
  </si>
  <si>
    <t>Mr; Marek (author Going Birding)</t>
  </si>
  <si>
    <t>Mr; Nick?</t>
  </si>
  <si>
    <t>Mr; Michael David</t>
  </si>
  <si>
    <t>Dr; Rachel</t>
  </si>
  <si>
    <t>Mr; 7961979269</t>
  </si>
  <si>
    <t>Mr; Dominic</t>
  </si>
  <si>
    <t>Gez</t>
  </si>
  <si>
    <t>Mrs; Pauline</t>
  </si>
  <si>
    <t>Ms; Susam</t>
  </si>
  <si>
    <t>Ms; Celia</t>
  </si>
  <si>
    <t>Bobby (?Robert??)</t>
  </si>
  <si>
    <t>Mrs; Susan Margaret</t>
  </si>
  <si>
    <t>Mrs; 7753148669</t>
  </si>
  <si>
    <t>Pia</t>
  </si>
  <si>
    <t>Tom</t>
  </si>
  <si>
    <t>Mr; 07779 702106</t>
  </si>
  <si>
    <t>Mrs; Claire</t>
  </si>
  <si>
    <t>? Mark - SxBRC</t>
  </si>
  <si>
    <t>Ms; Erika</t>
  </si>
  <si>
    <t>Mr; Jeffery</t>
  </si>
  <si>
    <t>?Steve via SxBRC</t>
  </si>
  <si>
    <t>Linnet - BBS</t>
  </si>
  <si>
    <t>Mr; 01273-500416</t>
  </si>
  <si>
    <t>Ms; Chrissi</t>
  </si>
  <si>
    <t>Mr; com</t>
  </si>
  <si>
    <t>Ms; Susanne</t>
  </si>
  <si>
    <t>Ms; Haley</t>
  </si>
  <si>
    <t>Jan</t>
  </si>
  <si>
    <t>Ms; Veronica</t>
  </si>
  <si>
    <t>Mr; James David</t>
  </si>
  <si>
    <t>Mr; &amp; SxBRC</t>
  </si>
  <si>
    <t>Ms; Stephanie</t>
  </si>
  <si>
    <t>Vee</t>
  </si>
  <si>
    <t>Mr; Terence John</t>
  </si>
  <si>
    <t>Dr; Jacky</t>
  </si>
  <si>
    <t>Mrs; Nora</t>
  </si>
  <si>
    <t>Mr; David +iRecord</t>
  </si>
  <si>
    <t>Mrs; Joan</t>
  </si>
  <si>
    <t>Ms; Fern</t>
  </si>
  <si>
    <t>Knepp Estate records</t>
  </si>
  <si>
    <t>Old Lodge monthly survey</t>
  </si>
  <si>
    <t>Weirwood Group (via BMM or RJJ)</t>
  </si>
  <si>
    <t>SU8231</t>
  </si>
  <si>
    <t>TQ91T</t>
  </si>
  <si>
    <t>TQ91Y</t>
  </si>
  <si>
    <t>TQ9917</t>
  </si>
  <si>
    <t>TR01D</t>
  </si>
  <si>
    <t>3509</t>
  </si>
  <si>
    <t>3519</t>
  </si>
  <si>
    <t>3486</t>
  </si>
  <si>
    <t>3505</t>
  </si>
  <si>
    <t>3557</t>
  </si>
  <si>
    <t>1456</t>
  </si>
  <si>
    <t>3495</t>
  </si>
  <si>
    <t>3514</t>
  </si>
  <si>
    <t>3490</t>
  </si>
  <si>
    <t>3492</t>
  </si>
  <si>
    <t>3520</t>
  </si>
  <si>
    <t>3439</t>
  </si>
  <si>
    <t>3458</t>
  </si>
  <si>
    <t>3513</t>
  </si>
  <si>
    <t>3516</t>
  </si>
  <si>
    <t>3512</t>
  </si>
  <si>
    <t>3482</t>
  </si>
  <si>
    <t>3485</t>
  </si>
  <si>
    <t>3547</t>
  </si>
  <si>
    <t>3506</t>
  </si>
  <si>
    <t>3549</t>
  </si>
  <si>
    <t>3550</t>
  </si>
  <si>
    <t>3484</t>
  </si>
  <si>
    <t>3553</t>
  </si>
  <si>
    <t>3483</t>
  </si>
  <si>
    <t>3510</t>
  </si>
  <si>
    <t>3551</t>
  </si>
  <si>
    <t>3480</t>
  </si>
  <si>
    <t>3463</t>
  </si>
  <si>
    <t>3461</t>
  </si>
  <si>
    <t>3556</t>
  </si>
  <si>
    <t>3525</t>
  </si>
  <si>
    <t>Stanstead Holme Farm</t>
  </si>
  <si>
    <t>Northend Farm Wardle</t>
  </si>
  <si>
    <t>Pitsham</t>
  </si>
  <si>
    <t>Knepp Brookouse Fm</t>
  </si>
  <si>
    <t>Camp Hill nr Seaford</t>
  </si>
  <si>
    <t>Greenway Bottom (Denton)</t>
  </si>
  <si>
    <t>Willindon Bottom</t>
  </si>
  <si>
    <t>Herstmonceux Stunts Green</t>
  </si>
  <si>
    <t>Brightling Leggetts</t>
  </si>
  <si>
    <t>Etchingham Pashley</t>
  </si>
  <si>
    <t>astings Beach</t>
  </si>
  <si>
    <t>Camber - seashore</t>
  </si>
  <si>
    <t>Jurys Gap -seashore</t>
  </si>
  <si>
    <t>Midrips -smal portion</t>
  </si>
  <si>
    <t>Count type</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</si>
</sst>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8"/>
      <name val="Arial"/>
    </font>
    <font>
      <sz val="8"/>
      <name val="Arial"/>
    </font>
    <font>
      <sz val="8"/>
      <name val="Arial"/>
    </font>
    <font>
      <b/>
      <sz val="8"/>
      <name val="Arial"/>
      <family val="2"/>
    </font>
    <font>
      <u/>
      <sz val="8"/>
      <color indexed="12"/>
      <name val="Arial"/>
      <family val="2"/>
    </font>
    <font>
      <b/>
      <sz val="10"/>
      <name val="Arial"/>
      <family val="2"/>
    </font>
    <font>
      <sz val="8"/>
      <name val="Arial"/>
    </font>
    <font>
      <sz val="14"/>
      <color indexed="57"/>
      <name val="Arial"/>
      <family val="2"/>
    </font>
    <font>
      <b/>
      <sz val="14"/>
      <name val="Arial"/>
      <family val="2"/>
    </font>
    <font>
      <b/>
      <sz val="16"/>
      <name val="Arial"/>
      <family val="2"/>
    </font>
    <font>
      <sz val="12"/>
      <name val="Times New Roman"/>
      <family val="1"/>
    </font>
    <font>
      <sz val="10"/>
      <color indexed="12"/>
      <name val="Times New Roman"/>
      <family val="1"/>
    </font>
    <font>
      <sz val="10"/>
      <name val="Arial"/>
    </font>
    <font>
      <b/>
      <sz val="8"/>
      <color indexed="10"/>
      <name val="Arial"/>
      <family val="2"/>
    </font>
    <font>
      <b/>
      <sz val="10"/>
      <color indexed="10"/>
      <name val="Arial"/>
    </font>
    <font>
      <b/>
      <sz val="18"/>
      <name val="Arial"/>
      <family val="2"/>
    </font>
    <font>
      <b/>
      <sz val="9"/>
      <name val="Arial"/>
      <family val="2"/>
    </font>
    <font>
      <b/>
      <sz val="10"/>
      <color indexed="12"/>
      <name val="Arial"/>
      <family val="2"/>
    </font>
    <font>
      <sz val="8"/>
      <color indexed="12"/>
      <name val="Arial"/>
      <family val="2"/>
    </font>
    <font>
      <b/>
      <i/>
      <sz val="8"/>
      <name val="Arial"/>
      <family val="2"/>
    </font>
    <font>
      <sz val="8"/>
      <color indexed="10"/>
      <name val="Arial"/>
      <family val="2"/>
    </font>
    <font>
      <sz val="8"/>
      <color indexed="10"/>
      <name val="Arial"/>
      <family val="2"/>
    </font>
    <font>
      <sz val="8"/>
      <color rgb="FF00B050"/>
      <name val="Arial"/>
      <family val="2"/>
    </font>
    <font>
      <b/>
      <sz val="11"/>
      <name val="Arial"/>
      <family val="2"/>
    </font>
    <font>
      <sz val="8"/>
      <color theme="6" tint="-0.499984740745262"/>
      <name val="Arial"/>
      <family val="2"/>
    </font>
    <font>
      <sz val="8"/>
      <color theme="3" tint="0.39997558519241921"/>
      <name val="Arial"/>
      <family val="2"/>
    </font>
    <font>
      <sz val="8"/>
      <color theme="9" tint="-0.499984740745262"/>
      <name val="Arial"/>
      <family val="2"/>
    </font>
    <font>
      <sz val="24"/>
      <color rgb="FFC00000"/>
      <name val="Arial"/>
      <family val="2"/>
    </font>
    <font>
      <sz val="8"/>
      <name val="Arial"/>
      <family val="2"/>
    </font>
    <font>
      <sz val="8"/>
      <color rgb="FFFF0000"/>
      <name val="Arial"/>
      <family val="2"/>
    </font>
    <font>
      <sz val="8"/>
      <color theme="3" tint="-0.249977111117893"/>
      <name val="Arial"/>
      <family val="2"/>
    </font>
    <font>
      <sz val="11"/>
      <name val="Calibri"/>
      <family val="2"/>
    </font>
  </fonts>
  <fills count="13">
    <fill>
      <patternFill patternType="none"/>
    </fill>
    <fill>
      <patternFill patternType="gray125"/>
    </fill>
    <fill>
      <patternFill patternType="lightGrid">
        <bgColor indexed="63"/>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13"/>
        <bgColor indexed="64"/>
      </patternFill>
    </fill>
    <fill>
      <patternFill patternType="solid">
        <fgColor theme="9" tint="0.79998168889431442"/>
        <bgColor indexed="64"/>
      </patternFill>
    </fill>
    <fill>
      <patternFill patternType="solid">
        <fgColor theme="4" tint="0.79998168889431442"/>
        <bgColor indexed="64"/>
      </patternFill>
    </fill>
  </fills>
  <borders count="32">
    <border>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top/>
      <bottom/>
      <diagonal/>
    </border>
    <border>
      <left/>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2" fillId="0" borderId="0"/>
    <xf numFmtId="0" fontId="2" fillId="0" borderId="0"/>
  </cellStyleXfs>
  <cellXfs count="194">
    <xf numFmtId="0" fontId="0" fillId="0" borderId="0" xfId="0"/>
    <xf numFmtId="0" fontId="3" fillId="0" borderId="0" xfId="0" applyFont="1"/>
    <xf numFmtId="0" fontId="0" fillId="2" borderId="0" xfId="0" applyFill="1"/>
    <xf numFmtId="14" fontId="0" fillId="2" borderId="0" xfId="0" applyNumberFormat="1" applyFill="1"/>
    <xf numFmtId="0" fontId="0" fillId="2" borderId="0" xfId="0" applyNumberFormat="1" applyFill="1"/>
    <xf numFmtId="0" fontId="0" fillId="0" borderId="0" xfId="0" applyProtection="1">
      <protection locked="0"/>
    </xf>
    <xf numFmtId="15" fontId="0" fillId="0" borderId="0" xfId="0" applyNumberFormat="1"/>
    <xf numFmtId="0" fontId="0" fillId="0" borderId="0" xfId="0" applyProtection="1">
      <protection hidden="1"/>
    </xf>
    <xf numFmtId="0" fontId="0" fillId="0" borderId="0" xfId="0" applyNumberFormat="1" applyProtection="1">
      <protection hidden="1"/>
    </xf>
    <xf numFmtId="49" fontId="0" fillId="0" borderId="0" xfId="0" applyNumberFormat="1" applyProtection="1">
      <protection hidden="1"/>
    </xf>
    <xf numFmtId="0" fontId="5" fillId="0" borderId="0" xfId="0" applyFont="1"/>
    <xf numFmtId="0" fontId="0" fillId="3" borderId="0" xfId="0" applyFill="1"/>
    <xf numFmtId="0" fontId="12" fillId="3" borderId="0" xfId="0" applyFont="1" applyFill="1" applyAlignment="1">
      <alignment horizontal="left"/>
    </xf>
    <xf numFmtId="0" fontId="10" fillId="3" borderId="0" xfId="0" applyFont="1" applyFill="1" applyAlignment="1">
      <alignment horizontal="left" vertical="top" wrapText="1"/>
    </xf>
    <xf numFmtId="0" fontId="0" fillId="4" borderId="0" xfId="0" applyFill="1"/>
    <xf numFmtId="0" fontId="1" fillId="0" borderId="0" xfId="2" applyFont="1"/>
    <xf numFmtId="2" fontId="0" fillId="0" borderId="0" xfId="0" applyNumberFormat="1"/>
    <xf numFmtId="0" fontId="6" fillId="5" borderId="0" xfId="0" applyNumberFormat="1" applyFont="1" applyFill="1" applyBorder="1" applyAlignment="1" applyProtection="1">
      <alignment horizontal="center"/>
    </xf>
    <xf numFmtId="0" fontId="6" fillId="5" borderId="0" xfId="0" applyNumberFormat="1" applyFont="1" applyFill="1" applyBorder="1" applyAlignment="1">
      <alignment horizontal="center"/>
    </xf>
    <xf numFmtId="15" fontId="0" fillId="0" borderId="0" xfId="0" applyNumberFormat="1" applyBorder="1" applyProtection="1">
      <protection locked="0"/>
    </xf>
    <xf numFmtId="1" fontId="0" fillId="0" borderId="0" xfId="0" applyNumberFormat="1" applyBorder="1" applyProtection="1">
      <protection locked="0"/>
    </xf>
    <xf numFmtId="14" fontId="0" fillId="0" borderId="0" xfId="0" applyNumberFormat="1" applyBorder="1" applyProtection="1">
      <protection locked="0"/>
    </xf>
    <xf numFmtId="0" fontId="0" fillId="0" borderId="0" xfId="0" applyBorder="1" applyProtection="1">
      <protection locked="0"/>
    </xf>
    <xf numFmtId="0" fontId="0" fillId="0" borderId="0" xfId="0" applyNumberFormat="1" applyBorder="1" applyProtection="1">
      <protection locked="0"/>
    </xf>
    <xf numFmtId="0" fontId="0" fillId="0" borderId="0" xfId="0" applyAlignment="1" applyProtection="1">
      <alignment horizontal="center"/>
      <protection locked="0"/>
    </xf>
    <xf numFmtId="0" fontId="0" fillId="0" borderId="0" xfId="0" applyFill="1"/>
    <xf numFmtId="49" fontId="0" fillId="0" borderId="0" xfId="0" applyNumberFormat="1"/>
    <xf numFmtId="0" fontId="0" fillId="0" borderId="0" xfId="0" applyNumberFormat="1"/>
    <xf numFmtId="1" fontId="0" fillId="0" borderId="0" xfId="0" applyNumberFormat="1" applyAlignment="1">
      <alignment horizontal="left"/>
    </xf>
    <xf numFmtId="0" fontId="0" fillId="0" borderId="0" xfId="0" applyNumberFormat="1" applyFill="1" applyBorder="1" applyAlignment="1" applyProtection="1">
      <alignment horizontal="left"/>
      <protection locked="0"/>
    </xf>
    <xf numFmtId="0" fontId="6" fillId="5" borderId="0" xfId="0" applyNumberFormat="1" applyFont="1" applyFill="1" applyBorder="1" applyAlignment="1" applyProtection="1">
      <alignment horizontal="center"/>
      <protection locked="0"/>
    </xf>
    <xf numFmtId="0" fontId="0" fillId="0" borderId="0" xfId="0" applyProtection="1"/>
    <xf numFmtId="0" fontId="3" fillId="6" borderId="1" xfId="0" applyFont="1" applyFill="1" applyBorder="1" applyAlignment="1">
      <alignment horizontal="center"/>
    </xf>
    <xf numFmtId="0" fontId="3" fillId="6" borderId="2" xfId="0" applyFont="1" applyFill="1" applyBorder="1" applyAlignment="1" applyProtection="1">
      <alignment horizontal="center"/>
    </xf>
    <xf numFmtId="0" fontId="3" fillId="6" borderId="3" xfId="0" applyFont="1" applyFill="1" applyBorder="1" applyAlignment="1">
      <alignment horizontal="center"/>
    </xf>
    <xf numFmtId="0" fontId="3" fillId="6" borderId="2" xfId="0" applyFont="1" applyFill="1" applyBorder="1" applyAlignment="1">
      <alignment horizontal="center"/>
    </xf>
    <xf numFmtId="0" fontId="3" fillId="6" borderId="4" xfId="0" applyFont="1" applyFill="1" applyBorder="1" applyAlignment="1">
      <alignment horizontal="center"/>
    </xf>
    <xf numFmtId="0" fontId="6" fillId="6" borderId="5" xfId="0" applyNumberFormat="1" applyFont="1" applyFill="1" applyBorder="1" applyAlignment="1" applyProtection="1">
      <alignment horizontal="center"/>
    </xf>
    <xf numFmtId="15" fontId="6" fillId="6" borderId="6" xfId="0" applyNumberFormat="1" applyFont="1" applyFill="1" applyBorder="1" applyAlignment="1" applyProtection="1">
      <alignment horizontal="center"/>
      <protection locked="0"/>
    </xf>
    <xf numFmtId="0" fontId="0" fillId="0" borderId="0" xfId="0" applyAlignment="1">
      <alignment horizontal="center"/>
    </xf>
    <xf numFmtId="0" fontId="13" fillId="0" borderId="0" xfId="0" applyFont="1"/>
    <xf numFmtId="0" fontId="3" fillId="7" borderId="7" xfId="0" applyFont="1" applyFill="1" applyBorder="1"/>
    <xf numFmtId="0" fontId="3" fillId="7" borderId="7" xfId="0" applyFont="1" applyFill="1" applyBorder="1" applyProtection="1"/>
    <xf numFmtId="0" fontId="3" fillId="7" borderId="8" xfId="0" applyNumberFormat="1" applyFont="1" applyFill="1" applyBorder="1" applyAlignment="1">
      <alignment horizontal="center"/>
    </xf>
    <xf numFmtId="0" fontId="3" fillId="7" borderId="8" xfId="0" applyFont="1" applyFill="1" applyBorder="1" applyAlignment="1">
      <alignment horizontal="center"/>
    </xf>
    <xf numFmtId="0" fontId="3" fillId="7" borderId="9" xfId="0" applyFont="1" applyFill="1" applyBorder="1" applyAlignment="1">
      <alignment horizontal="center"/>
    </xf>
    <xf numFmtId="0" fontId="0" fillId="7" borderId="10" xfId="0" applyFill="1" applyBorder="1"/>
    <xf numFmtId="0" fontId="0" fillId="7" borderId="11" xfId="0" applyFill="1" applyBorder="1"/>
    <xf numFmtId="49" fontId="5" fillId="0" borderId="0" xfId="0" applyNumberFormat="1" applyFont="1"/>
    <xf numFmtId="1" fontId="0" fillId="7" borderId="12" xfId="0" applyNumberFormat="1" applyFill="1" applyBorder="1" applyAlignment="1" applyProtection="1">
      <alignment horizontal="center"/>
      <protection locked="0"/>
    </xf>
    <xf numFmtId="14" fontId="0" fillId="7" borderId="13" xfId="0" applyNumberFormat="1" applyFill="1" applyBorder="1" applyAlignment="1" applyProtection="1">
      <alignment horizontal="left"/>
      <protection locked="0"/>
    </xf>
    <xf numFmtId="0" fontId="0" fillId="7" borderId="14" xfId="0" applyFill="1" applyBorder="1"/>
    <xf numFmtId="0" fontId="0" fillId="7" borderId="15" xfId="0" applyFill="1" applyBorder="1"/>
    <xf numFmtId="0" fontId="0" fillId="2" borderId="0" xfId="0" applyFill="1" applyProtection="1"/>
    <xf numFmtId="0" fontId="0" fillId="0" borderId="0" xfId="0" applyFill="1" applyProtection="1">
      <protection hidden="1"/>
    </xf>
    <xf numFmtId="0" fontId="0" fillId="0" borderId="0" xfId="0" applyFill="1" applyProtection="1"/>
    <xf numFmtId="0" fontId="0" fillId="0" borderId="0" xfId="0" applyNumberFormat="1" applyFill="1"/>
    <xf numFmtId="0" fontId="0" fillId="0" borderId="0" xfId="0" applyNumberFormat="1" applyFill="1" applyProtection="1">
      <protection hidden="1"/>
    </xf>
    <xf numFmtId="14" fontId="0" fillId="0" borderId="0" xfId="0" applyNumberFormat="1" applyProtection="1">
      <protection hidden="1"/>
    </xf>
    <xf numFmtId="14" fontId="0" fillId="0" borderId="0" xfId="0" applyNumberFormat="1"/>
    <xf numFmtId="0" fontId="0" fillId="7" borderId="17" xfId="0" applyNumberFormat="1" applyFill="1" applyBorder="1" applyAlignment="1" applyProtection="1">
      <alignment horizontal="left"/>
      <protection locked="0"/>
    </xf>
    <xf numFmtId="0" fontId="6" fillId="7" borderId="12" xfId="0" applyNumberFormat="1" applyFont="1" applyFill="1" applyBorder="1" applyAlignment="1">
      <alignment horizontal="center"/>
    </xf>
    <xf numFmtId="49" fontId="0" fillId="7" borderId="12" xfId="0" applyNumberFormat="1" applyFill="1" applyBorder="1" applyAlignment="1" applyProtection="1">
      <alignment horizontal="left"/>
      <protection locked="0"/>
    </xf>
    <xf numFmtId="0" fontId="0" fillId="4" borderId="12" xfId="0" applyFill="1" applyBorder="1"/>
    <xf numFmtId="15" fontId="0" fillId="4" borderId="12" xfId="0" applyNumberFormat="1" applyFill="1" applyBorder="1"/>
    <xf numFmtId="1" fontId="0" fillId="4" borderId="12" xfId="0" applyNumberFormat="1" applyFill="1" applyBorder="1"/>
    <xf numFmtId="0" fontId="0" fillId="4" borderId="12" xfId="0" applyNumberFormat="1" applyFill="1" applyBorder="1"/>
    <xf numFmtId="0" fontId="6" fillId="4" borderId="12" xfId="0" applyNumberFormat="1" applyFont="1" applyFill="1" applyBorder="1" applyAlignment="1">
      <alignment horizontal="center"/>
    </xf>
    <xf numFmtId="14" fontId="0" fillId="4" borderId="12" xfId="0" applyNumberFormat="1" applyFill="1" applyBorder="1"/>
    <xf numFmtId="0" fontId="3" fillId="0" borderId="18" xfId="0" applyFont="1" applyBorder="1"/>
    <xf numFmtId="0" fontId="3" fillId="6" borderId="18" xfId="0" applyFont="1" applyFill="1" applyBorder="1"/>
    <xf numFmtId="0" fontId="3" fillId="7" borderId="18" xfId="0" applyFont="1" applyFill="1" applyBorder="1"/>
    <xf numFmtId="0" fontId="3" fillId="8" borderId="18" xfId="0" applyFont="1" applyFill="1" applyBorder="1"/>
    <xf numFmtId="0" fontId="3" fillId="3" borderId="18" xfId="0" applyFont="1" applyFill="1" applyBorder="1"/>
    <xf numFmtId="0" fontId="0" fillId="6" borderId="3" xfId="0" applyFill="1" applyBorder="1" applyProtection="1">
      <protection locked="0"/>
    </xf>
    <xf numFmtId="0" fontId="0" fillId="0" borderId="3" xfId="0" applyBorder="1" applyProtection="1">
      <protection locked="0"/>
    </xf>
    <xf numFmtId="0" fontId="0" fillId="7" borderId="3" xfId="0" applyFill="1" applyBorder="1" applyProtection="1">
      <protection locked="0"/>
    </xf>
    <xf numFmtId="0" fontId="0" fillId="3" borderId="3" xfId="0" applyFill="1" applyBorder="1" applyProtection="1">
      <protection locked="0"/>
    </xf>
    <xf numFmtId="0" fontId="0" fillId="3" borderId="4" xfId="0" applyFill="1" applyBorder="1" applyProtection="1">
      <protection locked="0"/>
    </xf>
    <xf numFmtId="0" fontId="0" fillId="6" borderId="12" xfId="0" applyFill="1" applyBorder="1" applyProtection="1">
      <protection locked="0"/>
    </xf>
    <xf numFmtId="0" fontId="0" fillId="0" borderId="12" xfId="0" applyBorder="1" applyProtection="1">
      <protection locked="0"/>
    </xf>
    <xf numFmtId="0" fontId="0" fillId="7" borderId="12" xfId="0" applyFill="1" applyBorder="1" applyProtection="1">
      <protection locked="0"/>
    </xf>
    <xf numFmtId="0" fontId="0" fillId="8" borderId="12" xfId="0" applyFill="1" applyBorder="1" applyProtection="1">
      <protection locked="0"/>
    </xf>
    <xf numFmtId="0" fontId="0" fillId="3" borderId="12" xfId="0" applyFill="1" applyBorder="1" applyProtection="1">
      <protection locked="0"/>
    </xf>
    <xf numFmtId="0" fontId="0" fillId="3" borderId="19" xfId="0" applyFill="1" applyBorder="1" applyProtection="1">
      <protection locked="0"/>
    </xf>
    <xf numFmtId="0" fontId="0" fillId="6" borderId="6" xfId="0" applyFill="1" applyBorder="1" applyProtection="1">
      <protection locked="0"/>
    </xf>
    <xf numFmtId="0" fontId="0" fillId="0" borderId="6" xfId="0" applyBorder="1" applyProtection="1">
      <protection locked="0"/>
    </xf>
    <xf numFmtId="0" fontId="0" fillId="7" borderId="6" xfId="0" applyFill="1" applyBorder="1" applyProtection="1">
      <protection locked="0"/>
    </xf>
    <xf numFmtId="0" fontId="0" fillId="8" borderId="6" xfId="0" applyFill="1" applyBorder="1" applyProtection="1">
      <protection locked="0"/>
    </xf>
    <xf numFmtId="0" fontId="0" fillId="3" borderId="6" xfId="0" applyFill="1" applyBorder="1" applyProtection="1">
      <protection locked="0"/>
    </xf>
    <xf numFmtId="0" fontId="0" fillId="3" borderId="20" xfId="0" applyFill="1" applyBorder="1" applyProtection="1">
      <protection locked="0"/>
    </xf>
    <xf numFmtId="1" fontId="0" fillId="6" borderId="0" xfId="0" applyNumberFormat="1" applyFill="1"/>
    <xf numFmtId="0" fontId="14" fillId="0" borderId="0" xfId="0" applyFont="1"/>
    <xf numFmtId="1" fontId="0" fillId="7" borderId="0" xfId="0" applyNumberFormat="1" applyFill="1"/>
    <xf numFmtId="1" fontId="0" fillId="8" borderId="0" xfId="0" applyNumberFormat="1" applyFill="1"/>
    <xf numFmtId="1" fontId="0" fillId="3" borderId="0" xfId="0" applyNumberFormat="1" applyFill="1"/>
    <xf numFmtId="0" fontId="6" fillId="6" borderId="6" xfId="0" applyFont="1" applyFill="1" applyBorder="1" applyAlignment="1" applyProtection="1">
      <alignment horizontal="center"/>
      <protection locked="0"/>
    </xf>
    <xf numFmtId="0" fontId="3" fillId="6" borderId="21" xfId="0" applyFont="1" applyFill="1" applyBorder="1" applyAlignment="1">
      <alignment horizontal="center"/>
    </xf>
    <xf numFmtId="0" fontId="0" fillId="0" borderId="22" xfId="0" applyFill="1" applyBorder="1"/>
    <xf numFmtId="0" fontId="0" fillId="0" borderId="22" xfId="0" applyFill="1" applyBorder="1" applyProtection="1"/>
    <xf numFmtId="0" fontId="0" fillId="0" borderId="23" xfId="0" applyNumberFormat="1" applyFill="1" applyBorder="1"/>
    <xf numFmtId="1" fontId="0" fillId="0" borderId="23" xfId="0" applyNumberFormat="1" applyFill="1" applyBorder="1" applyAlignment="1" applyProtection="1">
      <alignment horizontal="center"/>
      <protection locked="0"/>
    </xf>
    <xf numFmtId="14" fontId="0" fillId="0" borderId="23" xfId="0" applyNumberFormat="1" applyFill="1" applyBorder="1" applyAlignment="1" applyProtection="1">
      <alignment horizontal="center"/>
      <protection locked="0"/>
    </xf>
    <xf numFmtId="0" fontId="0" fillId="0" borderId="23" xfId="0" applyFill="1" applyBorder="1"/>
    <xf numFmtId="0" fontId="0" fillId="0" borderId="24" xfId="0" applyFill="1" applyBorder="1"/>
    <xf numFmtId="0" fontId="6" fillId="9" borderId="16" xfId="0" applyNumberFormat="1" applyFont="1" applyFill="1" applyBorder="1" applyAlignment="1">
      <alignment horizontal="center"/>
    </xf>
    <xf numFmtId="0" fontId="6" fillId="9" borderId="25" xfId="0" applyNumberFormat="1" applyFont="1" applyFill="1" applyBorder="1" applyAlignment="1">
      <alignment horizontal="center"/>
    </xf>
    <xf numFmtId="0" fontId="6" fillId="9" borderId="26" xfId="0" applyNumberFormat="1" applyFont="1" applyFill="1" applyBorder="1" applyAlignment="1">
      <alignment horizontal="center"/>
    </xf>
    <xf numFmtId="0" fontId="6" fillId="10" borderId="12" xfId="0" applyNumberFormat="1" applyFont="1" applyFill="1" applyBorder="1" applyAlignment="1">
      <alignment horizontal="center"/>
    </xf>
    <xf numFmtId="0" fontId="3" fillId="0" borderId="27" xfId="0" applyFont="1" applyFill="1" applyBorder="1"/>
    <xf numFmtId="49" fontId="3" fillId="0" borderId="27" xfId="0" applyNumberFormat="1" applyFont="1" applyBorder="1"/>
    <xf numFmtId="0" fontId="3" fillId="0" borderId="27" xfId="0" applyFont="1" applyBorder="1"/>
    <xf numFmtId="1" fontId="3" fillId="0" borderId="27" xfId="0" applyNumberFormat="1" applyFont="1" applyBorder="1" applyAlignment="1">
      <alignment horizontal="left"/>
    </xf>
    <xf numFmtId="0" fontId="0" fillId="6" borderId="1" xfId="0" applyFill="1" applyBorder="1" applyProtection="1">
      <protection locked="0"/>
    </xf>
    <xf numFmtId="0" fontId="0" fillId="6" borderId="17" xfId="0" applyFill="1" applyBorder="1" applyProtection="1">
      <protection locked="0"/>
    </xf>
    <xf numFmtId="0" fontId="0" fillId="6" borderId="28" xfId="0" applyFill="1" applyBorder="1" applyProtection="1">
      <protection locked="0"/>
    </xf>
    <xf numFmtId="0" fontId="0" fillId="8" borderId="3" xfId="0" applyFill="1" applyBorder="1" applyProtection="1"/>
    <xf numFmtId="0" fontId="0" fillId="8" borderId="12" xfId="0" applyFill="1" applyBorder="1" applyProtection="1"/>
    <xf numFmtId="0" fontId="17" fillId="0" borderId="0" xfId="0" applyFont="1"/>
    <xf numFmtId="0" fontId="18" fillId="0" borderId="0" xfId="0" applyFont="1"/>
    <xf numFmtId="0" fontId="12" fillId="0" borderId="0" xfId="0" applyFont="1" applyFill="1" applyAlignment="1">
      <alignment horizontal="left"/>
    </xf>
    <xf numFmtId="0" fontId="10" fillId="0" borderId="0" xfId="0" applyFont="1" applyFill="1" applyAlignment="1">
      <alignment horizontal="left" vertical="top" wrapText="1"/>
    </xf>
    <xf numFmtId="0" fontId="11" fillId="0" borderId="0" xfId="0" applyFont="1" applyFill="1" applyAlignment="1">
      <alignment horizontal="left" vertical="top" wrapText="1"/>
    </xf>
    <xf numFmtId="0" fontId="6" fillId="4" borderId="0" xfId="0" applyFont="1" applyFill="1" applyAlignment="1">
      <alignment horizontal="center"/>
    </xf>
    <xf numFmtId="0" fontId="7" fillId="4" borderId="0" xfId="0" applyFont="1" applyFill="1" applyAlignment="1">
      <alignment horizontal="center"/>
    </xf>
    <xf numFmtId="0" fontId="15" fillId="4" borderId="0" xfId="0" applyFont="1" applyFill="1" applyAlignment="1">
      <alignment horizontal="center"/>
    </xf>
    <xf numFmtId="0" fontId="16" fillId="4" borderId="0" xfId="0" applyFont="1" applyFill="1" applyAlignment="1">
      <alignment horizontal="center"/>
    </xf>
    <xf numFmtId="0" fontId="8" fillId="4" borderId="0" xfId="0" applyFont="1" applyFill="1" applyAlignment="1">
      <alignment horizontal="center"/>
    </xf>
    <xf numFmtId="0" fontId="9" fillId="4" borderId="0" xfId="0" applyFont="1" applyFill="1" applyAlignment="1">
      <alignment horizontal="center"/>
    </xf>
    <xf numFmtId="0" fontId="3" fillId="4" borderId="0" xfId="0" applyFont="1" applyFill="1"/>
    <xf numFmtId="0" fontId="0" fillId="7" borderId="0" xfId="0" applyFill="1"/>
    <xf numFmtId="0" fontId="3" fillId="6" borderId="27" xfId="0" applyFont="1" applyFill="1" applyBorder="1"/>
    <xf numFmtId="0" fontId="0" fillId="6" borderId="29" xfId="0" applyFill="1" applyBorder="1"/>
    <xf numFmtId="0" fontId="0" fillId="6" borderId="30" xfId="0" applyFill="1" applyBorder="1"/>
    <xf numFmtId="0" fontId="3" fillId="6" borderId="30" xfId="0" applyFont="1" applyFill="1" applyBorder="1"/>
    <xf numFmtId="0" fontId="3" fillId="4" borderId="0" xfId="0" applyFont="1" applyFill="1" applyAlignment="1">
      <alignment horizontal="center"/>
    </xf>
    <xf numFmtId="0" fontId="0" fillId="7" borderId="12" xfId="0" applyFill="1" applyBorder="1"/>
    <xf numFmtId="0" fontId="0" fillId="7" borderId="4" xfId="0" applyFill="1" applyBorder="1"/>
    <xf numFmtId="0" fontId="0" fillId="7" borderId="19" xfId="0" applyFill="1" applyBorder="1"/>
    <xf numFmtId="0" fontId="0" fillId="7" borderId="20" xfId="0" applyFill="1" applyBorder="1"/>
    <xf numFmtId="0" fontId="3" fillId="7" borderId="1" xfId="0" applyFont="1" applyFill="1" applyBorder="1"/>
    <xf numFmtId="0" fontId="3" fillId="7" borderId="17" xfId="0" applyFont="1" applyFill="1" applyBorder="1"/>
    <xf numFmtId="0" fontId="3" fillId="7" borderId="17" xfId="0" applyFont="1" applyFill="1" applyBorder="1" applyAlignment="1">
      <alignment horizontal="right"/>
    </xf>
    <xf numFmtId="0" fontId="3" fillId="7" borderId="28" xfId="0" applyFont="1" applyFill="1" applyBorder="1"/>
    <xf numFmtId="0" fontId="3" fillId="7" borderId="3" xfId="0" applyFont="1" applyFill="1" applyBorder="1"/>
    <xf numFmtId="0" fontId="0" fillId="7" borderId="12" xfId="0" applyFill="1" applyBorder="1" applyAlignment="1">
      <alignment horizontal="left"/>
    </xf>
    <xf numFmtId="0" fontId="0" fillId="7" borderId="6" xfId="0" applyFill="1" applyBorder="1" applyAlignment="1">
      <alignment horizontal="left"/>
    </xf>
    <xf numFmtId="0" fontId="0" fillId="4" borderId="0" xfId="0" applyFill="1" applyAlignment="1">
      <alignment horizontal="right"/>
    </xf>
    <xf numFmtId="1" fontId="0" fillId="6" borderId="23" xfId="0" applyNumberFormat="1" applyFill="1" applyBorder="1"/>
    <xf numFmtId="1" fontId="0" fillId="0" borderId="0" xfId="0" applyNumberFormat="1" applyFill="1"/>
    <xf numFmtId="0" fontId="19" fillId="4" borderId="0" xfId="0" applyFont="1" applyFill="1"/>
    <xf numFmtId="0" fontId="0" fillId="8" borderId="3" xfId="0" applyFill="1" applyBorder="1" applyProtection="1">
      <protection locked="0"/>
    </xf>
    <xf numFmtId="0" fontId="4" fillId="3" borderId="0" xfId="1" applyFill="1" applyAlignment="1" applyProtection="1">
      <alignment horizontal="left" vertical="top" wrapText="1"/>
    </xf>
    <xf numFmtId="0" fontId="19" fillId="6" borderId="31" xfId="0" applyFont="1" applyFill="1" applyBorder="1" applyAlignment="1">
      <alignment horizontal="left"/>
    </xf>
    <xf numFmtId="0" fontId="20" fillId="0" borderId="0" xfId="0" applyFont="1"/>
    <xf numFmtId="1" fontId="2" fillId="0" borderId="0" xfId="0" applyNumberFormat="1" applyFont="1" applyFill="1" applyBorder="1" applyAlignment="1" applyProtection="1">
      <alignment horizontal="left"/>
      <protection locked="0"/>
    </xf>
    <xf numFmtId="0" fontId="2" fillId="0" borderId="0" xfId="0" applyNumberFormat="1" applyFont="1" applyFill="1" applyBorder="1" applyAlignment="1" applyProtection="1">
      <alignment horizontal="left"/>
      <protection locked="0"/>
    </xf>
    <xf numFmtId="14" fontId="2" fillId="0" borderId="0" xfId="0" applyNumberFormat="1" applyFont="1" applyBorder="1" applyProtection="1">
      <protection locked="0"/>
    </xf>
    <xf numFmtId="0" fontId="21" fillId="0" borderId="0" xfId="0" applyFont="1"/>
    <xf numFmtId="0" fontId="2" fillId="0" borderId="0" xfId="0" applyFont="1" applyFill="1"/>
    <xf numFmtId="1" fontId="0" fillId="0" borderId="23" xfId="0" applyNumberFormat="1" applyFill="1" applyBorder="1"/>
    <xf numFmtId="0" fontId="1" fillId="11" borderId="0" xfId="2" applyFont="1" applyFill="1"/>
    <xf numFmtId="0" fontId="1" fillId="11" borderId="16" xfId="2" applyFont="1" applyFill="1" applyBorder="1"/>
    <xf numFmtId="0" fontId="22" fillId="0" borderId="0" xfId="0" applyFont="1"/>
    <xf numFmtId="0" fontId="1" fillId="0" borderId="0" xfId="2" applyFont="1" applyFill="1"/>
    <xf numFmtId="0" fontId="2" fillId="6" borderId="28" xfId="0" applyNumberFormat="1" applyFont="1" applyFill="1" applyBorder="1" applyAlignment="1" applyProtection="1">
      <alignment horizontal="center"/>
      <protection locked="0"/>
    </xf>
    <xf numFmtId="0" fontId="2" fillId="7" borderId="17" xfId="0" applyNumberFormat="1" applyFont="1" applyFill="1" applyBorder="1" applyAlignment="1" applyProtection="1">
      <alignment horizontal="left"/>
      <protection locked="0"/>
    </xf>
    <xf numFmtId="0" fontId="23" fillId="4" borderId="0" xfId="0" applyFont="1" applyFill="1" applyAlignment="1">
      <alignment horizontal="center"/>
    </xf>
    <xf numFmtId="0" fontId="24" fillId="0" borderId="0" xfId="0" applyFont="1"/>
    <xf numFmtId="0" fontId="2" fillId="0" borderId="0" xfId="0" applyFont="1"/>
    <xf numFmtId="0" fontId="25" fillId="0" borderId="0" xfId="0" applyFont="1"/>
    <xf numFmtId="0" fontId="25" fillId="0" borderId="0" xfId="0" applyFont="1" applyFill="1"/>
    <xf numFmtId="0" fontId="26" fillId="0" borderId="0" xfId="0" applyFont="1"/>
    <xf numFmtId="0" fontId="1" fillId="0" borderId="16" xfId="2" applyFont="1" applyFill="1" applyBorder="1"/>
    <xf numFmtId="0" fontId="2" fillId="0" borderId="0" xfId="0" applyFont="1" applyBorder="1" applyProtection="1">
      <protection locked="0"/>
    </xf>
    <xf numFmtId="0" fontId="2" fillId="4" borderId="0" xfId="0" applyFont="1" applyFill="1"/>
    <xf numFmtId="0" fontId="27" fillId="4" borderId="0" xfId="0" applyFont="1" applyFill="1" applyAlignment="1">
      <alignment horizontal="center"/>
    </xf>
    <xf numFmtId="0" fontId="28" fillId="4" borderId="0" xfId="0" applyFont="1" applyFill="1"/>
    <xf numFmtId="1" fontId="28" fillId="0" borderId="0" xfId="0" applyNumberFormat="1" applyFont="1" applyFill="1" applyBorder="1" applyAlignment="1" applyProtection="1">
      <alignment horizontal="left"/>
      <protection locked="0"/>
    </xf>
    <xf numFmtId="0" fontId="29" fillId="0" borderId="0" xfId="0" applyFont="1"/>
    <xf numFmtId="0" fontId="30" fillId="0" borderId="0" xfId="0" applyFont="1"/>
    <xf numFmtId="0" fontId="30" fillId="0" borderId="0" xfId="0" applyFont="1" applyFill="1"/>
    <xf numFmtId="0" fontId="30" fillId="12" borderId="0" xfId="0" applyFont="1" applyFill="1"/>
    <xf numFmtId="0" fontId="30" fillId="12" borderId="0" xfId="3" applyFont="1" applyFill="1"/>
    <xf numFmtId="1" fontId="30" fillId="12" borderId="23" xfId="0" applyNumberFormat="1" applyFont="1" applyFill="1" applyBorder="1"/>
    <xf numFmtId="1" fontId="30" fillId="12" borderId="0" xfId="0" applyNumberFormat="1" applyFont="1" applyFill="1"/>
    <xf numFmtId="0" fontId="0" fillId="12" borderId="0" xfId="0" applyFill="1"/>
    <xf numFmtId="1" fontId="0" fillId="12" borderId="23" xfId="0" applyNumberFormat="1" applyFill="1" applyBorder="1"/>
    <xf numFmtId="1" fontId="0" fillId="12" borderId="0" xfId="0" applyNumberFormat="1" applyFill="1"/>
    <xf numFmtId="0" fontId="28" fillId="0" borderId="0" xfId="0" applyNumberFormat="1" applyFont="1" applyFill="1" applyBorder="1" applyAlignment="1" applyProtection="1">
      <alignment horizontal="left"/>
      <protection locked="0"/>
    </xf>
    <xf numFmtId="0" fontId="28" fillId="0" borderId="0" xfId="0" applyFont="1" applyProtection="1">
      <protection hidden="1"/>
    </xf>
    <xf numFmtId="0" fontId="6" fillId="9" borderId="12" xfId="0" applyNumberFormat="1" applyFont="1" applyFill="1" applyBorder="1" applyAlignment="1" applyProtection="1">
      <alignment horizontal="center"/>
      <protection locked="0"/>
    </xf>
    <xf numFmtId="0" fontId="28" fillId="0" borderId="0" xfId="0" applyFont="1" applyAlignment="1" applyProtection="1">
      <alignment horizontal="center"/>
      <protection locked="0"/>
    </xf>
    <xf numFmtId="0" fontId="31" fillId="0" borderId="0" xfId="0" applyFont="1" applyProtection="1">
      <protection locked="0"/>
    </xf>
  </cellXfs>
  <cellStyles count="4">
    <cellStyle name="Hyperlink" xfId="1" builtinId="8"/>
    <cellStyle name="Normal" xfId="0" builtinId="0"/>
    <cellStyle name="Normal 2" xfId="3"/>
    <cellStyle name="Normal_Look-ups" xfId="2"/>
  </cellStyles>
  <dxfs count="0"/>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1</xdr:row>
      <xdr:rowOff>123825</xdr:rowOff>
    </xdr:from>
    <xdr:to>
      <xdr:col>1</xdr:col>
      <xdr:colOff>1762125</xdr:colOff>
      <xdr:row>8</xdr:row>
      <xdr:rowOff>123825</xdr:rowOff>
    </xdr:to>
    <xdr:pic>
      <xdr:nvPicPr>
        <xdr:cNvPr id="1050" name="Picture 2" descr="SOSLOGOjan2908bord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66700"/>
          <a:ext cx="15716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sos.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FF00"/>
  </sheetPr>
  <dimension ref="A1:Z5480"/>
  <sheetViews>
    <sheetView topLeftCell="J1" workbookViewId="0">
      <pane ySplit="1" topLeftCell="A112" activePane="bottomLeft" state="frozen"/>
      <selection pane="bottomLeft" activeCell="M125" sqref="M125"/>
    </sheetView>
  </sheetViews>
  <sheetFormatPr defaultColWidth="9" defaultRowHeight="11.25" x14ac:dyDescent="0.2"/>
  <cols>
    <col min="1" max="1" width="10" bestFit="1" customWidth="1"/>
    <col min="2" max="2" width="36.33203125" bestFit="1" customWidth="1"/>
    <col min="3" max="3" width="16" bestFit="1" customWidth="1"/>
    <col min="4" max="4" width="14" bestFit="1" customWidth="1"/>
    <col min="5" max="5" width="10.1640625" bestFit="1" customWidth="1"/>
    <col min="6" max="6" width="28.83203125" bestFit="1" customWidth="1"/>
    <col min="7" max="7" width="22.6640625" bestFit="1" customWidth="1"/>
    <col min="8" max="8" width="12.33203125" bestFit="1" customWidth="1"/>
    <col min="9" max="9" width="22.6640625" bestFit="1" customWidth="1"/>
    <col min="10" max="10" width="22.6640625" customWidth="1"/>
    <col min="11" max="11" width="28.33203125" bestFit="1" customWidth="1"/>
    <col min="12" max="12" width="13" bestFit="1" customWidth="1"/>
    <col min="13" max="13" width="39.83203125" bestFit="1" customWidth="1"/>
    <col min="15" max="15" width="10" bestFit="1" customWidth="1"/>
    <col min="16" max="16" width="42.33203125" bestFit="1" customWidth="1"/>
    <col min="17" max="17" width="16" bestFit="1" customWidth="1"/>
    <col min="19" max="19" width="10.1640625" bestFit="1" customWidth="1"/>
    <col min="20" max="20" width="33.6640625" bestFit="1" customWidth="1"/>
    <col min="22" max="22" width="12.33203125" bestFit="1" customWidth="1"/>
    <col min="23" max="23" width="24.1640625" bestFit="1" customWidth="1"/>
    <col min="25" max="25" width="13" bestFit="1" customWidth="1"/>
    <col min="26" max="26" width="33.6640625" bestFit="1" customWidth="1"/>
  </cols>
  <sheetData>
    <row r="1" spans="1:26" ht="12.75" thickTop="1" thickBot="1" x14ac:dyDescent="0.25">
      <c r="A1" s="1" t="s">
        <v>8808</v>
      </c>
      <c r="B1" s="1" t="s">
        <v>10513</v>
      </c>
      <c r="C1" s="1" t="s">
        <v>10514</v>
      </c>
      <c r="D1" s="1"/>
      <c r="E1" s="1" t="s">
        <v>8452</v>
      </c>
      <c r="F1" s="1" t="s">
        <v>10515</v>
      </c>
      <c r="G1" s="1"/>
      <c r="H1" s="1" t="s">
        <v>10516</v>
      </c>
      <c r="I1" s="1" t="s">
        <v>5349</v>
      </c>
      <c r="J1" s="1" t="s">
        <v>18174</v>
      </c>
      <c r="K1" s="1"/>
      <c r="L1" s="1" t="s">
        <v>5345</v>
      </c>
      <c r="M1" s="1" t="s">
        <v>5350</v>
      </c>
      <c r="O1" s="70" t="s">
        <v>8808</v>
      </c>
      <c r="P1" s="70" t="s">
        <v>10513</v>
      </c>
      <c r="Q1" s="70" t="s">
        <v>10514</v>
      </c>
      <c r="R1" s="69"/>
      <c r="S1" s="71" t="s">
        <v>8452</v>
      </c>
      <c r="T1" s="71" t="s">
        <v>10515</v>
      </c>
      <c r="U1" s="69"/>
      <c r="V1" s="72" t="s">
        <v>10516</v>
      </c>
      <c r="W1" s="72" t="s">
        <v>5349</v>
      </c>
      <c r="X1" s="69"/>
      <c r="Y1" s="73" t="s">
        <v>5345</v>
      </c>
      <c r="Z1" s="73" t="s">
        <v>5350</v>
      </c>
    </row>
    <row r="2" spans="1:26" ht="12" thickTop="1" x14ac:dyDescent="0.2">
      <c r="A2">
        <v>3013</v>
      </c>
      <c r="B2" t="s">
        <v>11754</v>
      </c>
      <c r="C2" t="s">
        <v>11755</v>
      </c>
      <c r="E2">
        <v>2</v>
      </c>
      <c r="F2" t="s">
        <v>5352</v>
      </c>
      <c r="H2">
        <v>0</v>
      </c>
      <c r="I2" t="s">
        <v>593</v>
      </c>
      <c r="L2">
        <v>1</v>
      </c>
      <c r="M2" t="s">
        <v>11010</v>
      </c>
      <c r="O2" s="113"/>
      <c r="P2" s="74"/>
      <c r="Q2" s="74"/>
      <c r="R2" s="75"/>
      <c r="S2" s="76"/>
      <c r="T2" s="76"/>
      <c r="U2" s="75"/>
      <c r="V2" s="116" t="s">
        <v>8072</v>
      </c>
      <c r="W2" s="116" t="s">
        <v>8069</v>
      </c>
      <c r="X2" s="75"/>
      <c r="Y2" s="77"/>
      <c r="Z2" s="78"/>
    </row>
    <row r="3" spans="1:26" x14ac:dyDescent="0.2">
      <c r="A3">
        <v>3014</v>
      </c>
      <c r="B3" t="s">
        <v>11756</v>
      </c>
      <c r="C3" t="s">
        <v>11757</v>
      </c>
      <c r="E3">
        <v>3</v>
      </c>
      <c r="F3" t="s">
        <v>10517</v>
      </c>
      <c r="H3">
        <v>3506</v>
      </c>
      <c r="I3" t="s">
        <v>5017</v>
      </c>
      <c r="J3" t="s">
        <v>18175</v>
      </c>
      <c r="L3">
        <v>2</v>
      </c>
      <c r="M3" t="s">
        <v>11011</v>
      </c>
      <c r="O3" s="114"/>
      <c r="P3" s="79"/>
      <c r="Q3" s="79"/>
      <c r="R3" s="80"/>
      <c r="S3" s="81"/>
      <c r="T3" s="81"/>
      <c r="U3" s="80"/>
      <c r="V3" s="117" t="s">
        <v>8071</v>
      </c>
      <c r="W3" s="117" t="s">
        <v>8070</v>
      </c>
      <c r="X3" s="80"/>
      <c r="Y3" s="83"/>
      <c r="Z3" s="84"/>
    </row>
    <row r="4" spans="1:26" x14ac:dyDescent="0.2">
      <c r="A4">
        <v>3015</v>
      </c>
      <c r="B4" t="s">
        <v>11758</v>
      </c>
      <c r="C4" t="s">
        <v>11759</v>
      </c>
      <c r="E4">
        <v>4</v>
      </c>
      <c r="F4" t="s">
        <v>10518</v>
      </c>
      <c r="H4">
        <v>566</v>
      </c>
      <c r="I4" t="s">
        <v>4889</v>
      </c>
      <c r="J4" t="s">
        <v>18176</v>
      </c>
      <c r="L4">
        <v>3</v>
      </c>
      <c r="M4" t="s">
        <v>11012</v>
      </c>
      <c r="O4" s="114"/>
      <c r="P4" s="79"/>
      <c r="Q4" s="79"/>
      <c r="R4" s="80"/>
      <c r="S4" s="81"/>
      <c r="T4" s="81"/>
      <c r="U4" s="80"/>
      <c r="V4" s="82" t="s">
        <v>652</v>
      </c>
      <c r="W4" s="82" t="s">
        <v>653</v>
      </c>
      <c r="X4" s="80"/>
      <c r="Y4" s="83"/>
      <c r="Z4" s="84"/>
    </row>
    <row r="5" spans="1:26" ht="12" thickBot="1" x14ac:dyDescent="0.25">
      <c r="A5">
        <v>3016</v>
      </c>
      <c r="B5" t="s">
        <v>11760</v>
      </c>
      <c r="C5" t="s">
        <v>11761</v>
      </c>
      <c r="E5">
        <v>5</v>
      </c>
      <c r="F5" t="s">
        <v>10519</v>
      </c>
      <c r="H5">
        <v>2635</v>
      </c>
      <c r="I5" t="s">
        <v>10342</v>
      </c>
      <c r="J5" t="s">
        <v>18176</v>
      </c>
      <c r="L5">
        <v>4</v>
      </c>
      <c r="M5" t="s">
        <v>11013</v>
      </c>
      <c r="O5" s="114"/>
      <c r="P5" s="79"/>
      <c r="Q5" s="79"/>
      <c r="R5" s="80"/>
      <c r="S5" s="81"/>
      <c r="T5" s="81"/>
      <c r="U5" s="80"/>
      <c r="V5" s="82"/>
      <c r="W5" s="82"/>
      <c r="X5" s="80"/>
      <c r="Y5" s="83"/>
      <c r="Z5" s="84"/>
    </row>
    <row r="6" spans="1:26" ht="12" thickTop="1" x14ac:dyDescent="0.2">
      <c r="A6">
        <v>3017</v>
      </c>
      <c r="B6" t="s">
        <v>11762</v>
      </c>
      <c r="C6" t="s">
        <v>11763</v>
      </c>
      <c r="E6">
        <v>6</v>
      </c>
      <c r="F6" t="s">
        <v>10520</v>
      </c>
      <c r="H6">
        <v>2636</v>
      </c>
      <c r="I6" t="s">
        <v>10343</v>
      </c>
      <c r="J6" t="s">
        <v>18177</v>
      </c>
      <c r="L6">
        <v>5</v>
      </c>
      <c r="M6" t="s">
        <v>5</v>
      </c>
      <c r="O6" s="114"/>
      <c r="P6" s="79"/>
      <c r="Q6" s="79"/>
      <c r="R6" s="80"/>
      <c r="S6" s="81"/>
      <c r="T6" s="81"/>
      <c r="U6" s="80"/>
      <c r="V6" s="151"/>
      <c r="W6" s="82"/>
      <c r="X6" s="80"/>
      <c r="Y6" s="83"/>
      <c r="Z6" s="84"/>
    </row>
    <row r="7" spans="1:26" x14ac:dyDescent="0.2">
      <c r="A7">
        <v>3018</v>
      </c>
      <c r="B7" t="s">
        <v>11764</v>
      </c>
      <c r="C7" t="s">
        <v>11765</v>
      </c>
      <c r="E7">
        <v>7</v>
      </c>
      <c r="F7" t="s">
        <v>10521</v>
      </c>
      <c r="H7">
        <v>1367</v>
      </c>
      <c r="I7" t="s">
        <v>14660</v>
      </c>
      <c r="J7" t="s">
        <v>18176</v>
      </c>
      <c r="L7">
        <v>6</v>
      </c>
      <c r="M7" t="s">
        <v>11014</v>
      </c>
      <c r="O7" s="114"/>
      <c r="P7" s="79"/>
      <c r="Q7" s="79"/>
      <c r="R7" s="80"/>
      <c r="S7" s="81"/>
      <c r="T7" s="81"/>
      <c r="U7" s="80"/>
      <c r="V7" s="82"/>
      <c r="W7" s="82"/>
      <c r="X7" s="80"/>
      <c r="Y7" s="83"/>
      <c r="Z7" s="84"/>
    </row>
    <row r="8" spans="1:26" x14ac:dyDescent="0.2">
      <c r="A8">
        <v>3019</v>
      </c>
      <c r="B8" t="s">
        <v>11766</v>
      </c>
      <c r="C8" t="s">
        <v>14589</v>
      </c>
      <c r="E8">
        <v>9</v>
      </c>
      <c r="F8" t="s">
        <v>5356</v>
      </c>
      <c r="H8">
        <v>3543</v>
      </c>
      <c r="I8" t="s">
        <v>5018</v>
      </c>
      <c r="J8" t="s">
        <v>18178</v>
      </c>
      <c r="L8">
        <v>7</v>
      </c>
      <c r="M8" t="s">
        <v>10838</v>
      </c>
      <c r="O8" s="114"/>
      <c r="P8" s="79"/>
      <c r="Q8" s="79"/>
      <c r="R8" s="80"/>
      <c r="S8" s="81"/>
      <c r="T8" s="81"/>
      <c r="U8" s="80"/>
      <c r="V8" s="82"/>
      <c r="W8" s="82"/>
      <c r="X8" s="80"/>
      <c r="Y8" s="83"/>
      <c r="Z8" s="84"/>
    </row>
    <row r="9" spans="1:26" ht="12" thickBot="1" x14ac:dyDescent="0.25">
      <c r="A9">
        <v>341</v>
      </c>
      <c r="B9" t="s">
        <v>11767</v>
      </c>
      <c r="C9" t="s">
        <v>9533</v>
      </c>
      <c r="E9">
        <v>10</v>
      </c>
      <c r="F9" t="s">
        <v>10522</v>
      </c>
      <c r="H9">
        <v>5352</v>
      </c>
      <c r="I9" t="s">
        <v>14661</v>
      </c>
      <c r="J9" t="s">
        <v>18179</v>
      </c>
      <c r="L9">
        <v>8</v>
      </c>
      <c r="M9" t="s">
        <v>10839</v>
      </c>
      <c r="O9" s="114"/>
      <c r="P9" s="79"/>
      <c r="Q9" s="79"/>
      <c r="R9" s="80"/>
      <c r="S9" s="81"/>
      <c r="T9" s="81"/>
      <c r="U9" s="80"/>
      <c r="V9" s="82"/>
      <c r="W9" s="82"/>
      <c r="X9" s="80"/>
      <c r="Y9" s="83"/>
      <c r="Z9" s="84"/>
    </row>
    <row r="10" spans="1:26" ht="12" thickTop="1" x14ac:dyDescent="0.2">
      <c r="A10">
        <v>1894</v>
      </c>
      <c r="B10" t="s">
        <v>9534</v>
      </c>
      <c r="C10" t="s">
        <v>11066</v>
      </c>
      <c r="E10">
        <v>11</v>
      </c>
      <c r="F10" t="s">
        <v>6990</v>
      </c>
      <c r="H10">
        <v>4292</v>
      </c>
      <c r="I10" t="s">
        <v>14662</v>
      </c>
      <c r="L10">
        <v>9</v>
      </c>
      <c r="M10" t="s">
        <v>10840</v>
      </c>
      <c r="O10" s="114"/>
      <c r="P10" s="79"/>
      <c r="Q10" s="79"/>
      <c r="R10" s="80"/>
      <c r="S10" s="81"/>
      <c r="T10" s="81"/>
      <c r="U10" s="80"/>
      <c r="V10" s="116"/>
      <c r="W10" s="82"/>
      <c r="X10" s="80"/>
      <c r="Y10" s="83"/>
      <c r="Z10" s="84"/>
    </row>
    <row r="11" spans="1:26" x14ac:dyDescent="0.2">
      <c r="A11">
        <v>2844</v>
      </c>
      <c r="B11" t="s">
        <v>9535</v>
      </c>
      <c r="C11" t="s">
        <v>9536</v>
      </c>
      <c r="E11">
        <v>12</v>
      </c>
      <c r="F11" t="s">
        <v>6991</v>
      </c>
      <c r="H11">
        <v>3984</v>
      </c>
      <c r="I11" t="s">
        <v>14663</v>
      </c>
      <c r="J11" t="s">
        <v>18180</v>
      </c>
      <c r="L11">
        <v>10</v>
      </c>
      <c r="M11" t="s">
        <v>10841</v>
      </c>
      <c r="O11" s="114"/>
      <c r="P11" s="79"/>
      <c r="Q11" s="79"/>
      <c r="R11" s="80"/>
      <c r="S11" s="81"/>
      <c r="T11" s="81"/>
      <c r="U11" s="80"/>
      <c r="V11" s="82"/>
      <c r="W11" s="82"/>
      <c r="X11" s="80"/>
      <c r="Y11" s="83"/>
      <c r="Z11" s="84"/>
    </row>
    <row r="12" spans="1:26" x14ac:dyDescent="0.2">
      <c r="A12">
        <v>674</v>
      </c>
      <c r="B12" t="s">
        <v>9537</v>
      </c>
      <c r="C12" t="s">
        <v>9538</v>
      </c>
      <c r="E12">
        <v>14</v>
      </c>
      <c r="F12" t="s">
        <v>6992</v>
      </c>
      <c r="H12">
        <v>304</v>
      </c>
      <c r="I12" t="s">
        <v>14664</v>
      </c>
      <c r="J12" t="s">
        <v>18177</v>
      </c>
      <c r="L12">
        <v>11</v>
      </c>
      <c r="M12" t="s">
        <v>10842</v>
      </c>
      <c r="O12" s="114"/>
      <c r="P12" s="79"/>
      <c r="Q12" s="79"/>
      <c r="R12" s="80"/>
      <c r="S12" s="81"/>
      <c r="T12" s="81"/>
      <c r="U12" s="80"/>
      <c r="V12" s="82"/>
      <c r="W12" s="82"/>
      <c r="X12" s="80"/>
      <c r="Y12" s="83"/>
      <c r="Z12" s="84"/>
    </row>
    <row r="13" spans="1:26" x14ac:dyDescent="0.2">
      <c r="A13">
        <v>2845</v>
      </c>
      <c r="B13" t="s">
        <v>9539</v>
      </c>
      <c r="C13" t="s">
        <v>9540</v>
      </c>
      <c r="E13">
        <v>20</v>
      </c>
      <c r="F13" t="s">
        <v>6993</v>
      </c>
      <c r="H13">
        <v>4293</v>
      </c>
      <c r="I13" t="s">
        <v>14665</v>
      </c>
      <c r="J13" t="s">
        <v>18181</v>
      </c>
      <c r="L13">
        <v>12</v>
      </c>
      <c r="M13" t="s">
        <v>10523</v>
      </c>
      <c r="O13" s="114"/>
      <c r="P13" s="79"/>
      <c r="Q13" s="79"/>
      <c r="R13" s="80"/>
      <c r="S13" s="81"/>
      <c r="T13" s="81"/>
      <c r="U13" s="80"/>
      <c r="V13" s="82"/>
      <c r="W13" s="82"/>
      <c r="X13" s="80"/>
      <c r="Y13" s="83"/>
      <c r="Z13" s="84"/>
    </row>
    <row r="14" spans="1:26" x14ac:dyDescent="0.2">
      <c r="A14">
        <v>1006</v>
      </c>
      <c r="B14" t="s">
        <v>7382</v>
      </c>
      <c r="C14" t="s">
        <v>7383</v>
      </c>
      <c r="E14">
        <v>22</v>
      </c>
      <c r="F14" t="s">
        <v>6994</v>
      </c>
      <c r="H14">
        <v>5407</v>
      </c>
      <c r="I14" t="s">
        <v>14666</v>
      </c>
      <c r="J14" t="s">
        <v>18182</v>
      </c>
      <c r="L14">
        <v>13</v>
      </c>
      <c r="M14" t="s">
        <v>7626</v>
      </c>
      <c r="O14" s="114"/>
      <c r="P14" s="79"/>
      <c r="Q14" s="79"/>
      <c r="R14" s="80"/>
      <c r="S14" s="81"/>
      <c r="T14" s="81"/>
      <c r="U14" s="80"/>
      <c r="V14" s="82"/>
      <c r="W14" s="82"/>
      <c r="X14" s="80"/>
      <c r="Y14" s="83"/>
      <c r="Z14" s="84"/>
    </row>
    <row r="15" spans="1:26" x14ac:dyDescent="0.2">
      <c r="A15">
        <v>1589</v>
      </c>
      <c r="B15" t="s">
        <v>9541</v>
      </c>
      <c r="C15" t="s">
        <v>9542</v>
      </c>
      <c r="E15">
        <v>29</v>
      </c>
      <c r="F15" t="s">
        <v>4559</v>
      </c>
      <c r="H15">
        <v>5399</v>
      </c>
      <c r="I15" t="s">
        <v>14667</v>
      </c>
      <c r="J15" t="s">
        <v>18183</v>
      </c>
      <c r="L15">
        <v>14</v>
      </c>
      <c r="M15" t="s">
        <v>7627</v>
      </c>
      <c r="O15" s="114"/>
      <c r="P15" s="79"/>
      <c r="Q15" s="79"/>
      <c r="R15" s="80"/>
      <c r="S15" s="81"/>
      <c r="T15" s="81"/>
      <c r="U15" s="80"/>
      <c r="V15" s="82"/>
      <c r="W15" s="82"/>
      <c r="X15" s="80"/>
      <c r="Y15" s="83"/>
      <c r="Z15" s="84"/>
    </row>
    <row r="16" spans="1:26" x14ac:dyDescent="0.2">
      <c r="A16">
        <v>2020</v>
      </c>
      <c r="B16" t="s">
        <v>9543</v>
      </c>
      <c r="C16" t="s">
        <v>9544</v>
      </c>
      <c r="E16">
        <v>34</v>
      </c>
      <c r="F16" t="s">
        <v>4560</v>
      </c>
      <c r="H16">
        <v>1900</v>
      </c>
      <c r="I16" t="s">
        <v>14667</v>
      </c>
      <c r="J16" t="s">
        <v>18184</v>
      </c>
      <c r="L16">
        <v>15</v>
      </c>
      <c r="M16" t="s">
        <v>7628</v>
      </c>
      <c r="O16" s="114"/>
      <c r="P16" s="79"/>
      <c r="Q16" s="79"/>
      <c r="R16" s="80"/>
      <c r="S16" s="81"/>
      <c r="T16" s="81"/>
      <c r="U16" s="80"/>
      <c r="V16" s="82"/>
      <c r="W16" s="82"/>
      <c r="X16" s="80"/>
      <c r="Y16" s="83"/>
      <c r="Z16" s="84"/>
    </row>
    <row r="17" spans="1:26" x14ac:dyDescent="0.2">
      <c r="A17">
        <v>2211</v>
      </c>
      <c r="B17" t="s">
        <v>7380</v>
      </c>
      <c r="C17" t="s">
        <v>7381</v>
      </c>
      <c r="E17">
        <v>36</v>
      </c>
      <c r="F17" t="s">
        <v>14650</v>
      </c>
      <c r="H17">
        <v>1257</v>
      </c>
      <c r="I17" t="s">
        <v>366</v>
      </c>
      <c r="J17" t="s">
        <v>18185</v>
      </c>
      <c r="L17">
        <v>16</v>
      </c>
      <c r="M17" t="s">
        <v>7443</v>
      </c>
      <c r="O17" s="114"/>
      <c r="P17" s="79"/>
      <c r="Q17" s="79"/>
      <c r="R17" s="80"/>
      <c r="S17" s="81"/>
      <c r="T17" s="81"/>
      <c r="U17" s="80"/>
      <c r="V17" s="82"/>
      <c r="W17" s="82"/>
      <c r="X17" s="80"/>
      <c r="Y17" s="83"/>
      <c r="Z17" s="84"/>
    </row>
    <row r="18" spans="1:26" x14ac:dyDescent="0.2">
      <c r="A18">
        <v>3205</v>
      </c>
      <c r="B18" t="s">
        <v>14093</v>
      </c>
      <c r="C18" t="s">
        <v>11922</v>
      </c>
      <c r="E18">
        <v>36.01</v>
      </c>
      <c r="F18" t="s">
        <v>567</v>
      </c>
      <c r="H18">
        <v>3353</v>
      </c>
      <c r="I18" t="s">
        <v>5019</v>
      </c>
      <c r="L18">
        <v>17</v>
      </c>
      <c r="M18" t="s">
        <v>12252</v>
      </c>
      <c r="O18" s="114"/>
      <c r="P18" s="79"/>
      <c r="Q18" s="79"/>
      <c r="R18" s="80"/>
      <c r="S18" s="81"/>
      <c r="T18" s="81"/>
      <c r="U18" s="80"/>
      <c r="V18" s="82"/>
      <c r="W18" s="82"/>
      <c r="X18" s="80"/>
      <c r="Y18" s="83"/>
      <c r="Z18" s="84"/>
    </row>
    <row r="19" spans="1:26" x14ac:dyDescent="0.2">
      <c r="A19">
        <v>126</v>
      </c>
      <c r="B19" t="s">
        <v>7191</v>
      </c>
      <c r="C19" t="s">
        <v>7192</v>
      </c>
      <c r="E19">
        <v>40</v>
      </c>
      <c r="F19" t="s">
        <v>9973</v>
      </c>
      <c r="H19">
        <v>4271</v>
      </c>
      <c r="I19" t="s">
        <v>14668</v>
      </c>
      <c r="J19" t="s">
        <v>18186</v>
      </c>
      <c r="L19">
        <v>18</v>
      </c>
      <c r="M19" t="s">
        <v>12253</v>
      </c>
      <c r="O19" s="114"/>
      <c r="P19" s="79"/>
      <c r="Q19" s="79"/>
      <c r="R19" s="80"/>
      <c r="S19" s="81"/>
      <c r="T19" s="81"/>
      <c r="U19" s="80"/>
      <c r="V19" s="82"/>
      <c r="W19" s="82"/>
      <c r="X19" s="80"/>
      <c r="Y19" s="83"/>
      <c r="Z19" s="84"/>
    </row>
    <row r="20" spans="1:26" ht="12" thickBot="1" x14ac:dyDescent="0.25">
      <c r="A20">
        <v>2560</v>
      </c>
      <c r="B20" t="s">
        <v>7193</v>
      </c>
      <c r="C20" t="s">
        <v>7194</v>
      </c>
      <c r="E20">
        <v>43</v>
      </c>
      <c r="F20" t="s">
        <v>9974</v>
      </c>
      <c r="H20">
        <v>1889</v>
      </c>
      <c r="I20" t="s">
        <v>14669</v>
      </c>
      <c r="J20" t="s">
        <v>18176</v>
      </c>
      <c r="L20">
        <v>19</v>
      </c>
      <c r="M20" t="s">
        <v>12254</v>
      </c>
      <c r="O20" s="115"/>
      <c r="P20" s="85"/>
      <c r="Q20" s="85"/>
      <c r="R20" s="86"/>
      <c r="S20" s="87"/>
      <c r="T20" s="87"/>
      <c r="U20" s="86"/>
      <c r="V20" s="88"/>
      <c r="W20" s="88"/>
      <c r="X20" s="86"/>
      <c r="Y20" s="89"/>
      <c r="Z20" s="90"/>
    </row>
    <row r="21" spans="1:26" ht="12" thickTop="1" x14ac:dyDescent="0.2">
      <c r="A21">
        <v>2775</v>
      </c>
      <c r="B21" t="s">
        <v>7195</v>
      </c>
      <c r="C21" t="s">
        <v>7196</v>
      </c>
      <c r="E21">
        <v>46</v>
      </c>
      <c r="F21" t="s">
        <v>9975</v>
      </c>
      <c r="H21">
        <v>4120</v>
      </c>
      <c r="I21" t="s">
        <v>594</v>
      </c>
      <c r="L21">
        <v>20</v>
      </c>
      <c r="M21" t="s">
        <v>12255</v>
      </c>
    </row>
    <row r="22" spans="1:26" x14ac:dyDescent="0.2">
      <c r="A22">
        <v>1536</v>
      </c>
      <c r="B22" t="s">
        <v>7197</v>
      </c>
      <c r="C22" t="s">
        <v>7198</v>
      </c>
      <c r="E22">
        <v>48</v>
      </c>
      <c r="F22" t="s">
        <v>12241</v>
      </c>
      <c r="H22">
        <v>509</v>
      </c>
      <c r="I22" t="s">
        <v>14670</v>
      </c>
      <c r="J22" t="s">
        <v>18176</v>
      </c>
      <c r="L22">
        <v>21</v>
      </c>
      <c r="M22" t="s">
        <v>12256</v>
      </c>
    </row>
    <row r="23" spans="1:26" ht="12.75" x14ac:dyDescent="0.2">
      <c r="A23">
        <v>2392</v>
      </c>
      <c r="B23" t="s">
        <v>7199</v>
      </c>
      <c r="C23" t="s">
        <v>7200</v>
      </c>
      <c r="E23">
        <v>50</v>
      </c>
      <c r="F23" t="s">
        <v>1372</v>
      </c>
      <c r="H23">
        <v>3747</v>
      </c>
      <c r="I23" t="s">
        <v>14671</v>
      </c>
      <c r="J23" t="s">
        <v>18187</v>
      </c>
      <c r="L23">
        <v>22</v>
      </c>
      <c r="M23" t="s">
        <v>12257</v>
      </c>
      <c r="P23" s="92" t="s">
        <v>13543</v>
      </c>
      <c r="W23" s="92" t="s">
        <v>13543</v>
      </c>
    </row>
    <row r="24" spans="1:26" x14ac:dyDescent="0.2">
      <c r="A24">
        <v>504</v>
      </c>
      <c r="B24" t="s">
        <v>7202</v>
      </c>
      <c r="C24" t="s">
        <v>7203</v>
      </c>
      <c r="E24">
        <v>52</v>
      </c>
      <c r="F24" t="s">
        <v>568</v>
      </c>
      <c r="H24">
        <v>3425</v>
      </c>
      <c r="I24" t="s">
        <v>14672</v>
      </c>
      <c r="J24" t="s">
        <v>18176</v>
      </c>
      <c r="L24">
        <v>23</v>
      </c>
      <c r="M24" t="s">
        <v>12258</v>
      </c>
    </row>
    <row r="25" spans="1:26" x14ac:dyDescent="0.2">
      <c r="A25">
        <v>371</v>
      </c>
      <c r="B25" t="s">
        <v>7201</v>
      </c>
      <c r="C25" t="s">
        <v>5592</v>
      </c>
      <c r="E25">
        <v>55</v>
      </c>
      <c r="F25" t="s">
        <v>569</v>
      </c>
      <c r="H25">
        <v>3809</v>
      </c>
      <c r="I25" t="s">
        <v>14673</v>
      </c>
      <c r="J25" t="s">
        <v>18188</v>
      </c>
      <c r="L25">
        <v>24</v>
      </c>
      <c r="M25" t="s">
        <v>12259</v>
      </c>
    </row>
    <row r="26" spans="1:26" x14ac:dyDescent="0.2">
      <c r="A26">
        <v>1562</v>
      </c>
      <c r="B26" t="s">
        <v>7208</v>
      </c>
      <c r="C26" t="s">
        <v>7207</v>
      </c>
      <c r="E26">
        <v>56</v>
      </c>
      <c r="F26" t="s">
        <v>8757</v>
      </c>
      <c r="H26">
        <v>918</v>
      </c>
      <c r="I26" t="s">
        <v>14674</v>
      </c>
      <c r="J26" t="s">
        <v>18177</v>
      </c>
      <c r="L26">
        <v>25</v>
      </c>
      <c r="M26" t="s">
        <v>14513</v>
      </c>
    </row>
    <row r="27" spans="1:26" x14ac:dyDescent="0.2">
      <c r="A27">
        <v>787</v>
      </c>
      <c r="B27" t="s">
        <v>7204</v>
      </c>
      <c r="C27" t="s">
        <v>7205</v>
      </c>
      <c r="E27">
        <v>58</v>
      </c>
      <c r="F27" t="s">
        <v>4561</v>
      </c>
      <c r="H27">
        <v>3471</v>
      </c>
      <c r="I27" t="s">
        <v>14675</v>
      </c>
      <c r="L27">
        <v>26</v>
      </c>
      <c r="M27" t="s">
        <v>12260</v>
      </c>
    </row>
    <row r="28" spans="1:26" x14ac:dyDescent="0.2">
      <c r="A28">
        <v>997</v>
      </c>
      <c r="B28" t="s">
        <v>7206</v>
      </c>
      <c r="C28" t="s">
        <v>7207</v>
      </c>
      <c r="E28">
        <v>71</v>
      </c>
      <c r="F28" t="s">
        <v>5357</v>
      </c>
      <c r="H28">
        <v>1550</v>
      </c>
      <c r="I28" t="s">
        <v>14676</v>
      </c>
      <c r="L28">
        <v>27</v>
      </c>
      <c r="M28" t="s">
        <v>12261</v>
      </c>
    </row>
    <row r="29" spans="1:26" x14ac:dyDescent="0.2">
      <c r="A29">
        <v>1057</v>
      </c>
      <c r="B29" t="s">
        <v>7215</v>
      </c>
      <c r="C29" t="s">
        <v>13088</v>
      </c>
      <c r="E29">
        <v>72</v>
      </c>
      <c r="F29" t="s">
        <v>12646</v>
      </c>
      <c r="H29">
        <v>3868</v>
      </c>
      <c r="I29" t="s">
        <v>14677</v>
      </c>
      <c r="J29" t="s">
        <v>18189</v>
      </c>
      <c r="L29">
        <v>28</v>
      </c>
      <c r="M29" t="s">
        <v>12262</v>
      </c>
    </row>
    <row r="30" spans="1:26" x14ac:dyDescent="0.2">
      <c r="A30">
        <v>1461</v>
      </c>
      <c r="B30" t="s">
        <v>7209</v>
      </c>
      <c r="C30" t="s">
        <v>7210</v>
      </c>
      <c r="E30">
        <v>75</v>
      </c>
      <c r="F30" t="s">
        <v>8758</v>
      </c>
      <c r="H30">
        <v>928</v>
      </c>
      <c r="I30" t="s">
        <v>14678</v>
      </c>
      <c r="J30" t="s">
        <v>18190</v>
      </c>
      <c r="L30">
        <v>29</v>
      </c>
      <c r="M30" t="s">
        <v>12263</v>
      </c>
    </row>
    <row r="31" spans="1:26" x14ac:dyDescent="0.2">
      <c r="A31">
        <v>1522</v>
      </c>
      <c r="B31" t="s">
        <v>7211</v>
      </c>
      <c r="C31" t="s">
        <v>7212</v>
      </c>
      <c r="E31">
        <v>80</v>
      </c>
      <c r="F31" t="s">
        <v>8759</v>
      </c>
      <c r="H31">
        <v>5096</v>
      </c>
      <c r="I31" t="s">
        <v>14679</v>
      </c>
      <c r="J31" t="s">
        <v>18191</v>
      </c>
      <c r="L31">
        <v>30</v>
      </c>
      <c r="M31" t="s">
        <v>12264</v>
      </c>
    </row>
    <row r="32" spans="1:26" x14ac:dyDescent="0.2">
      <c r="A32">
        <v>2322</v>
      </c>
      <c r="B32" t="s">
        <v>7213</v>
      </c>
      <c r="C32" t="s">
        <v>7214</v>
      </c>
      <c r="E32">
        <v>95</v>
      </c>
      <c r="F32" t="s">
        <v>8760</v>
      </c>
      <c r="H32">
        <v>5250</v>
      </c>
      <c r="I32" t="s">
        <v>14680</v>
      </c>
      <c r="J32" t="s">
        <v>18192</v>
      </c>
      <c r="L32">
        <v>31</v>
      </c>
      <c r="M32" t="s">
        <v>12265</v>
      </c>
    </row>
    <row r="33" spans="1:13" x14ac:dyDescent="0.2">
      <c r="A33">
        <v>299</v>
      </c>
      <c r="B33" t="s">
        <v>7216</v>
      </c>
      <c r="C33" t="s">
        <v>7217</v>
      </c>
      <c r="E33">
        <v>96</v>
      </c>
      <c r="F33" t="s">
        <v>8761</v>
      </c>
      <c r="H33">
        <v>2625</v>
      </c>
      <c r="I33" t="s">
        <v>14681</v>
      </c>
      <c r="J33" t="s">
        <v>18176</v>
      </c>
      <c r="L33">
        <v>32</v>
      </c>
      <c r="M33" t="s">
        <v>9670</v>
      </c>
    </row>
    <row r="34" spans="1:13" x14ac:dyDescent="0.2">
      <c r="A34">
        <v>434</v>
      </c>
      <c r="B34" t="s">
        <v>9194</v>
      </c>
      <c r="C34" t="s">
        <v>13089</v>
      </c>
      <c r="E34">
        <v>98</v>
      </c>
      <c r="F34" t="s">
        <v>8762</v>
      </c>
      <c r="H34">
        <v>5198</v>
      </c>
      <c r="I34" t="s">
        <v>224</v>
      </c>
      <c r="J34" t="s">
        <v>18193</v>
      </c>
      <c r="L34">
        <v>33</v>
      </c>
      <c r="M34" t="s">
        <v>9671</v>
      </c>
    </row>
    <row r="35" spans="1:13" x14ac:dyDescent="0.2">
      <c r="A35">
        <v>2822</v>
      </c>
      <c r="B35" t="s">
        <v>13961</v>
      </c>
      <c r="C35" t="s">
        <v>9190</v>
      </c>
      <c r="E35">
        <v>104</v>
      </c>
      <c r="F35" t="s">
        <v>570</v>
      </c>
      <c r="H35">
        <v>4181</v>
      </c>
      <c r="I35" t="s">
        <v>14682</v>
      </c>
      <c r="L35">
        <v>34</v>
      </c>
      <c r="M35" t="s">
        <v>9672</v>
      </c>
    </row>
    <row r="36" spans="1:13" x14ac:dyDescent="0.2">
      <c r="A36">
        <v>1969</v>
      </c>
      <c r="B36" t="s">
        <v>7218</v>
      </c>
      <c r="C36" t="s">
        <v>7219</v>
      </c>
      <c r="E36">
        <v>107</v>
      </c>
      <c r="F36" t="s">
        <v>14652</v>
      </c>
      <c r="H36">
        <v>245</v>
      </c>
      <c r="I36" t="s">
        <v>14683</v>
      </c>
      <c r="L36">
        <v>35</v>
      </c>
      <c r="M36" t="s">
        <v>9673</v>
      </c>
    </row>
    <row r="37" spans="1:13" x14ac:dyDescent="0.2">
      <c r="A37">
        <v>169</v>
      </c>
      <c r="B37" t="s">
        <v>9188</v>
      </c>
      <c r="C37" t="s">
        <v>9189</v>
      </c>
      <c r="E37">
        <v>108</v>
      </c>
      <c r="F37" t="s">
        <v>8765</v>
      </c>
      <c r="H37">
        <v>3890</v>
      </c>
      <c r="I37" t="s">
        <v>14684</v>
      </c>
      <c r="J37" t="s">
        <v>18194</v>
      </c>
      <c r="L37">
        <v>36</v>
      </c>
      <c r="M37" t="s">
        <v>9674</v>
      </c>
    </row>
    <row r="38" spans="1:13" x14ac:dyDescent="0.2">
      <c r="A38">
        <v>1508</v>
      </c>
      <c r="B38" t="s">
        <v>9191</v>
      </c>
      <c r="C38" t="s">
        <v>9192</v>
      </c>
      <c r="E38">
        <v>111</v>
      </c>
      <c r="F38" t="s">
        <v>8766</v>
      </c>
      <c r="H38">
        <v>5307</v>
      </c>
      <c r="I38" t="s">
        <v>14684</v>
      </c>
      <c r="J38" t="s">
        <v>18195</v>
      </c>
      <c r="L38">
        <v>37</v>
      </c>
      <c r="M38" t="s">
        <v>9675</v>
      </c>
    </row>
    <row r="39" spans="1:13" x14ac:dyDescent="0.2">
      <c r="A39">
        <v>3368</v>
      </c>
      <c r="B39" t="s">
        <v>13962</v>
      </c>
      <c r="C39" t="s">
        <v>9192</v>
      </c>
      <c r="E39">
        <v>119</v>
      </c>
      <c r="F39" t="s">
        <v>8767</v>
      </c>
      <c r="H39">
        <v>5097</v>
      </c>
      <c r="I39" t="s">
        <v>14685</v>
      </c>
      <c r="L39">
        <v>38</v>
      </c>
      <c r="M39" t="s">
        <v>9676</v>
      </c>
    </row>
    <row r="40" spans="1:13" x14ac:dyDescent="0.2">
      <c r="A40">
        <v>150</v>
      </c>
      <c r="B40" t="s">
        <v>9193</v>
      </c>
      <c r="C40" t="s">
        <v>9190</v>
      </c>
      <c r="E40">
        <v>121</v>
      </c>
      <c r="F40" t="s">
        <v>8768</v>
      </c>
      <c r="H40">
        <v>3838</v>
      </c>
      <c r="I40" t="s">
        <v>14686</v>
      </c>
      <c r="L40">
        <v>39</v>
      </c>
      <c r="M40" t="s">
        <v>9677</v>
      </c>
    </row>
    <row r="41" spans="1:13" x14ac:dyDescent="0.2">
      <c r="A41">
        <v>241</v>
      </c>
      <c r="B41" t="s">
        <v>9195</v>
      </c>
      <c r="C41" t="s">
        <v>9196</v>
      </c>
      <c r="E41">
        <v>122</v>
      </c>
      <c r="F41" t="s">
        <v>8769</v>
      </c>
      <c r="H41">
        <v>4410</v>
      </c>
      <c r="I41" t="s">
        <v>14687</v>
      </c>
      <c r="J41" t="s">
        <v>18196</v>
      </c>
      <c r="L41">
        <v>40</v>
      </c>
      <c r="M41" t="s">
        <v>9678</v>
      </c>
    </row>
    <row r="42" spans="1:13" x14ac:dyDescent="0.2">
      <c r="A42">
        <v>2133</v>
      </c>
      <c r="B42" t="s">
        <v>9197</v>
      </c>
      <c r="C42" t="s">
        <v>9198</v>
      </c>
      <c r="E42">
        <v>124</v>
      </c>
      <c r="F42" t="s">
        <v>5201</v>
      </c>
      <c r="H42">
        <v>3615</v>
      </c>
      <c r="I42" t="s">
        <v>5020</v>
      </c>
      <c r="J42" t="s">
        <v>18197</v>
      </c>
      <c r="L42">
        <v>41</v>
      </c>
      <c r="M42" t="s">
        <v>9679</v>
      </c>
    </row>
    <row r="43" spans="1:13" x14ac:dyDescent="0.2">
      <c r="A43">
        <v>1675</v>
      </c>
      <c r="B43" t="s">
        <v>9199</v>
      </c>
      <c r="C43" t="s">
        <v>9200</v>
      </c>
      <c r="E43">
        <v>131</v>
      </c>
      <c r="F43" t="s">
        <v>5202</v>
      </c>
      <c r="H43">
        <v>1401</v>
      </c>
      <c r="I43" t="s">
        <v>14688</v>
      </c>
      <c r="J43" t="s">
        <v>18176</v>
      </c>
      <c r="L43">
        <v>42</v>
      </c>
      <c r="M43" t="s">
        <v>9680</v>
      </c>
    </row>
    <row r="44" spans="1:13" x14ac:dyDescent="0.2">
      <c r="A44">
        <v>528</v>
      </c>
      <c r="B44" t="s">
        <v>5696</v>
      </c>
      <c r="C44" t="s">
        <v>13092</v>
      </c>
      <c r="E44">
        <v>134</v>
      </c>
      <c r="F44" t="s">
        <v>5203</v>
      </c>
      <c r="H44">
        <v>1430</v>
      </c>
      <c r="I44" t="s">
        <v>12215</v>
      </c>
      <c r="L44">
        <v>43</v>
      </c>
      <c r="M44" t="s">
        <v>9681</v>
      </c>
    </row>
    <row r="45" spans="1:13" x14ac:dyDescent="0.2">
      <c r="A45">
        <v>532</v>
      </c>
      <c r="B45" t="s">
        <v>9201</v>
      </c>
      <c r="C45" t="s">
        <v>9202</v>
      </c>
      <c r="E45">
        <v>136</v>
      </c>
      <c r="F45" t="s">
        <v>5204</v>
      </c>
      <c r="H45">
        <v>3081</v>
      </c>
      <c r="I45" t="s">
        <v>5021</v>
      </c>
      <c r="J45" t="s">
        <v>18187</v>
      </c>
      <c r="L45">
        <v>44</v>
      </c>
      <c r="M45" t="s">
        <v>9682</v>
      </c>
    </row>
    <row r="46" spans="1:13" x14ac:dyDescent="0.2">
      <c r="A46">
        <v>937</v>
      </c>
      <c r="B46" t="s">
        <v>9203</v>
      </c>
      <c r="C46" t="s">
        <v>13090</v>
      </c>
      <c r="E46">
        <v>144</v>
      </c>
      <c r="F46" t="s">
        <v>5205</v>
      </c>
      <c r="H46">
        <v>4471</v>
      </c>
      <c r="I46" t="s">
        <v>14689</v>
      </c>
      <c r="J46" t="s">
        <v>18198</v>
      </c>
      <c r="L46">
        <v>45</v>
      </c>
      <c r="M46" t="s">
        <v>9683</v>
      </c>
    </row>
    <row r="47" spans="1:13" x14ac:dyDescent="0.2">
      <c r="A47">
        <v>155</v>
      </c>
      <c r="B47" t="s">
        <v>5692</v>
      </c>
      <c r="C47" t="s">
        <v>13091</v>
      </c>
      <c r="E47">
        <v>147</v>
      </c>
      <c r="F47" t="s">
        <v>5206</v>
      </c>
      <c r="H47">
        <v>4894</v>
      </c>
      <c r="I47" t="s">
        <v>14690</v>
      </c>
      <c r="L47">
        <v>46</v>
      </c>
      <c r="M47" t="s">
        <v>9684</v>
      </c>
    </row>
    <row r="48" spans="1:13" x14ac:dyDescent="0.2">
      <c r="A48">
        <v>156</v>
      </c>
      <c r="B48" t="s">
        <v>5693</v>
      </c>
      <c r="C48" t="s">
        <v>13091</v>
      </c>
      <c r="E48">
        <v>152</v>
      </c>
      <c r="F48" t="s">
        <v>5207</v>
      </c>
      <c r="H48">
        <v>8</v>
      </c>
      <c r="I48" t="s">
        <v>14252</v>
      </c>
      <c r="J48" t="s">
        <v>18176</v>
      </c>
      <c r="L48">
        <v>47</v>
      </c>
      <c r="M48" t="s">
        <v>9685</v>
      </c>
    </row>
    <row r="49" spans="1:13" x14ac:dyDescent="0.2">
      <c r="A49">
        <v>3192</v>
      </c>
      <c r="B49" t="s">
        <v>14094</v>
      </c>
      <c r="C49" t="s">
        <v>11197</v>
      </c>
      <c r="E49">
        <v>153</v>
      </c>
      <c r="F49" t="s">
        <v>5208</v>
      </c>
      <c r="H49">
        <v>4623</v>
      </c>
      <c r="I49" t="s">
        <v>14691</v>
      </c>
      <c r="L49">
        <v>48</v>
      </c>
      <c r="M49" t="s">
        <v>9686</v>
      </c>
    </row>
    <row r="50" spans="1:13" x14ac:dyDescent="0.2">
      <c r="A50">
        <v>3191</v>
      </c>
      <c r="B50" t="s">
        <v>14095</v>
      </c>
      <c r="C50" t="s">
        <v>11196</v>
      </c>
      <c r="E50">
        <v>154</v>
      </c>
      <c r="F50" t="s">
        <v>5209</v>
      </c>
      <c r="H50">
        <v>2082</v>
      </c>
      <c r="I50" t="s">
        <v>14692</v>
      </c>
      <c r="J50" t="s">
        <v>18199</v>
      </c>
      <c r="L50">
        <v>49</v>
      </c>
      <c r="M50" t="s">
        <v>6</v>
      </c>
    </row>
    <row r="51" spans="1:13" x14ac:dyDescent="0.2">
      <c r="A51">
        <v>1664</v>
      </c>
      <c r="B51" t="s">
        <v>5694</v>
      </c>
      <c r="C51" t="s">
        <v>5695</v>
      </c>
      <c r="E51">
        <v>157</v>
      </c>
      <c r="F51" t="s">
        <v>5210</v>
      </c>
      <c r="H51">
        <v>3362</v>
      </c>
      <c r="I51" t="s">
        <v>14693</v>
      </c>
      <c r="J51" t="s">
        <v>18200</v>
      </c>
      <c r="L51">
        <v>50</v>
      </c>
      <c r="M51" t="s">
        <v>9687</v>
      </c>
    </row>
    <row r="52" spans="1:13" x14ac:dyDescent="0.2">
      <c r="A52">
        <v>1102</v>
      </c>
      <c r="B52" t="s">
        <v>5697</v>
      </c>
      <c r="C52" t="s">
        <v>5698</v>
      </c>
      <c r="E52">
        <v>157.01</v>
      </c>
      <c r="F52" t="s">
        <v>5212</v>
      </c>
      <c r="H52">
        <v>2125</v>
      </c>
      <c r="I52" t="s">
        <v>14694</v>
      </c>
      <c r="J52" t="s">
        <v>18176</v>
      </c>
      <c r="L52">
        <v>51</v>
      </c>
      <c r="M52" t="s">
        <v>9688</v>
      </c>
    </row>
    <row r="53" spans="1:13" x14ac:dyDescent="0.2">
      <c r="A53">
        <v>3497</v>
      </c>
      <c r="B53" t="s">
        <v>311</v>
      </c>
      <c r="C53" t="s">
        <v>2758</v>
      </c>
      <c r="E53">
        <v>157.02000000000001</v>
      </c>
      <c r="F53" t="s">
        <v>5211</v>
      </c>
      <c r="H53">
        <v>84</v>
      </c>
      <c r="I53" t="s">
        <v>14253</v>
      </c>
      <c r="J53" t="s">
        <v>18176</v>
      </c>
      <c r="L53">
        <v>52</v>
      </c>
      <c r="M53" t="s">
        <v>14251</v>
      </c>
    </row>
    <row r="54" spans="1:13" x14ac:dyDescent="0.2">
      <c r="A54">
        <v>1094</v>
      </c>
      <c r="B54" t="s">
        <v>5699</v>
      </c>
      <c r="C54" t="s">
        <v>5700</v>
      </c>
      <c r="E54">
        <v>158</v>
      </c>
      <c r="F54" t="s">
        <v>5213</v>
      </c>
      <c r="H54">
        <v>3671</v>
      </c>
      <c r="I54" t="s">
        <v>14695</v>
      </c>
      <c r="J54" t="s">
        <v>18201</v>
      </c>
      <c r="L54">
        <v>53</v>
      </c>
      <c r="M54" t="s">
        <v>12128</v>
      </c>
    </row>
    <row r="55" spans="1:13" x14ac:dyDescent="0.2">
      <c r="A55">
        <v>2564</v>
      </c>
      <c r="B55" t="s">
        <v>5701</v>
      </c>
      <c r="C55" t="s">
        <v>5702</v>
      </c>
      <c r="E55">
        <v>159</v>
      </c>
      <c r="F55" t="s">
        <v>5214</v>
      </c>
      <c r="H55">
        <v>929</v>
      </c>
      <c r="I55" t="s">
        <v>14254</v>
      </c>
      <c r="J55" t="s">
        <v>18176</v>
      </c>
      <c r="L55">
        <v>54</v>
      </c>
      <c r="M55" t="s">
        <v>18944</v>
      </c>
    </row>
    <row r="56" spans="1:13" x14ac:dyDescent="0.2">
      <c r="A56">
        <v>839</v>
      </c>
      <c r="B56" t="s">
        <v>5703</v>
      </c>
      <c r="C56" t="s">
        <v>5704</v>
      </c>
      <c r="E56">
        <v>159.01</v>
      </c>
      <c r="F56" t="s">
        <v>5215</v>
      </c>
      <c r="H56">
        <v>193</v>
      </c>
      <c r="I56" t="s">
        <v>14696</v>
      </c>
      <c r="J56" t="s">
        <v>18176</v>
      </c>
      <c r="L56">
        <v>55</v>
      </c>
      <c r="M56" t="s">
        <v>11097</v>
      </c>
    </row>
    <row r="57" spans="1:13" x14ac:dyDescent="0.2">
      <c r="A57">
        <v>1366</v>
      </c>
      <c r="B57" t="s">
        <v>5705</v>
      </c>
      <c r="C57" t="s">
        <v>5706</v>
      </c>
      <c r="E57">
        <v>160</v>
      </c>
      <c r="F57" t="s">
        <v>5216</v>
      </c>
      <c r="H57">
        <v>2525</v>
      </c>
      <c r="I57" t="s">
        <v>14697</v>
      </c>
      <c r="J57" t="s">
        <v>18176</v>
      </c>
      <c r="L57">
        <v>56</v>
      </c>
      <c r="M57" t="s">
        <v>11784</v>
      </c>
    </row>
    <row r="58" spans="1:13" x14ac:dyDescent="0.2">
      <c r="A58">
        <v>566</v>
      </c>
      <c r="B58" t="s">
        <v>5707</v>
      </c>
      <c r="C58" t="s">
        <v>13093</v>
      </c>
      <c r="E58">
        <v>161</v>
      </c>
      <c r="F58" t="s">
        <v>5217</v>
      </c>
      <c r="H58">
        <v>5098</v>
      </c>
      <c r="I58" t="s">
        <v>225</v>
      </c>
      <c r="J58" t="s">
        <v>18202</v>
      </c>
      <c r="L58">
        <v>57</v>
      </c>
      <c r="M58" t="s">
        <v>3793</v>
      </c>
    </row>
    <row r="59" spans="1:13" x14ac:dyDescent="0.2">
      <c r="A59">
        <v>995</v>
      </c>
      <c r="B59" t="s">
        <v>6854</v>
      </c>
      <c r="C59" t="s">
        <v>6855</v>
      </c>
      <c r="E59">
        <v>161.01</v>
      </c>
      <c r="F59" t="s">
        <v>4562</v>
      </c>
      <c r="H59">
        <v>2031</v>
      </c>
      <c r="I59" t="s">
        <v>6304</v>
      </c>
      <c r="J59" t="s">
        <v>18176</v>
      </c>
      <c r="L59">
        <v>58</v>
      </c>
      <c r="M59" t="s">
        <v>3794</v>
      </c>
    </row>
    <row r="60" spans="1:13" x14ac:dyDescent="0.2">
      <c r="A60">
        <v>455</v>
      </c>
      <c r="B60" t="s">
        <v>6875</v>
      </c>
      <c r="C60" t="s">
        <v>6876</v>
      </c>
      <c r="E60">
        <v>163</v>
      </c>
      <c r="F60" t="s">
        <v>5218</v>
      </c>
      <c r="H60">
        <v>85</v>
      </c>
      <c r="I60" t="s">
        <v>14698</v>
      </c>
      <c r="J60" t="s">
        <v>18177</v>
      </c>
      <c r="L60">
        <v>59</v>
      </c>
      <c r="M60" t="s">
        <v>3795</v>
      </c>
    </row>
    <row r="61" spans="1:13" x14ac:dyDescent="0.2">
      <c r="A61">
        <v>1612</v>
      </c>
      <c r="B61" t="s">
        <v>6856</v>
      </c>
      <c r="C61" t="s">
        <v>6857</v>
      </c>
      <c r="E61">
        <v>166</v>
      </c>
      <c r="F61" t="s">
        <v>5219</v>
      </c>
      <c r="H61">
        <v>4513</v>
      </c>
      <c r="I61" t="s">
        <v>14699</v>
      </c>
      <c r="J61" t="s">
        <v>18203</v>
      </c>
      <c r="L61">
        <v>60</v>
      </c>
      <c r="M61" t="s">
        <v>3590</v>
      </c>
    </row>
    <row r="62" spans="1:13" x14ac:dyDescent="0.2">
      <c r="A62">
        <v>2499</v>
      </c>
      <c r="B62" t="s">
        <v>6858</v>
      </c>
      <c r="C62" t="s">
        <v>6859</v>
      </c>
      <c r="E62">
        <v>166.01</v>
      </c>
      <c r="F62" t="s">
        <v>12244</v>
      </c>
      <c r="H62">
        <v>4403</v>
      </c>
      <c r="I62" t="s">
        <v>14700</v>
      </c>
      <c r="J62" t="s">
        <v>18204</v>
      </c>
      <c r="L62">
        <v>61</v>
      </c>
      <c r="M62" t="s">
        <v>3591</v>
      </c>
    </row>
    <row r="63" spans="1:13" x14ac:dyDescent="0.2">
      <c r="A63">
        <v>2680</v>
      </c>
      <c r="B63" t="s">
        <v>6860</v>
      </c>
      <c r="C63" t="s">
        <v>6861</v>
      </c>
      <c r="E63">
        <v>167</v>
      </c>
      <c r="F63" t="s">
        <v>5220</v>
      </c>
      <c r="H63">
        <v>1629</v>
      </c>
      <c r="I63" t="s">
        <v>14701</v>
      </c>
      <c r="J63" t="s">
        <v>18176</v>
      </c>
      <c r="L63">
        <v>62</v>
      </c>
      <c r="M63" t="s">
        <v>3592</v>
      </c>
    </row>
    <row r="64" spans="1:13" x14ac:dyDescent="0.2">
      <c r="A64">
        <v>3457</v>
      </c>
      <c r="B64" t="s">
        <v>654</v>
      </c>
      <c r="C64" t="s">
        <v>6872</v>
      </c>
      <c r="E64">
        <v>168</v>
      </c>
      <c r="F64" t="s">
        <v>6084</v>
      </c>
      <c r="H64">
        <v>4619</v>
      </c>
      <c r="I64" t="s">
        <v>14702</v>
      </c>
      <c r="J64" t="s">
        <v>18205</v>
      </c>
      <c r="L64">
        <v>63</v>
      </c>
      <c r="M64" t="s">
        <v>3593</v>
      </c>
    </row>
    <row r="65" spans="1:13" x14ac:dyDescent="0.2">
      <c r="A65">
        <v>947</v>
      </c>
      <c r="B65" t="s">
        <v>6862</v>
      </c>
      <c r="C65" t="s">
        <v>6863</v>
      </c>
      <c r="E65">
        <v>168.01</v>
      </c>
      <c r="F65" t="s">
        <v>5221</v>
      </c>
      <c r="H65">
        <v>2436</v>
      </c>
      <c r="I65" t="s">
        <v>14703</v>
      </c>
      <c r="J65" t="s">
        <v>18184</v>
      </c>
      <c r="L65">
        <v>64</v>
      </c>
      <c r="M65" t="s">
        <v>9291</v>
      </c>
    </row>
    <row r="66" spans="1:13" x14ac:dyDescent="0.2">
      <c r="A66">
        <v>3110</v>
      </c>
      <c r="B66" t="s">
        <v>12227</v>
      </c>
      <c r="C66" t="s">
        <v>6872</v>
      </c>
      <c r="E66">
        <v>168.02</v>
      </c>
      <c r="F66" t="s">
        <v>11346</v>
      </c>
      <c r="H66">
        <v>1973</v>
      </c>
      <c r="I66" t="s">
        <v>6305</v>
      </c>
      <c r="J66" t="s">
        <v>18184</v>
      </c>
      <c r="L66">
        <v>65</v>
      </c>
      <c r="M66" t="s">
        <v>9292</v>
      </c>
    </row>
    <row r="67" spans="1:13" x14ac:dyDescent="0.2">
      <c r="A67">
        <v>2455</v>
      </c>
      <c r="B67" t="s">
        <v>6864</v>
      </c>
      <c r="C67" t="s">
        <v>6865</v>
      </c>
      <c r="E67">
        <v>169</v>
      </c>
      <c r="F67" t="s">
        <v>11347</v>
      </c>
      <c r="H67">
        <v>4122</v>
      </c>
      <c r="I67" t="s">
        <v>595</v>
      </c>
      <c r="L67">
        <v>66</v>
      </c>
      <c r="M67" t="s">
        <v>9293</v>
      </c>
    </row>
    <row r="68" spans="1:13" x14ac:dyDescent="0.2">
      <c r="A68">
        <v>2458</v>
      </c>
      <c r="B68" t="s">
        <v>6866</v>
      </c>
      <c r="C68" t="s">
        <v>6867</v>
      </c>
      <c r="E68">
        <v>170</v>
      </c>
      <c r="F68" t="s">
        <v>11348</v>
      </c>
      <c r="H68">
        <v>2637</v>
      </c>
      <c r="I68" t="s">
        <v>10344</v>
      </c>
      <c r="J68" t="s">
        <v>18206</v>
      </c>
      <c r="L68">
        <v>67</v>
      </c>
      <c r="M68" t="s">
        <v>9294</v>
      </c>
    </row>
    <row r="69" spans="1:13" x14ac:dyDescent="0.2">
      <c r="A69">
        <v>242</v>
      </c>
      <c r="B69" t="s">
        <v>6868</v>
      </c>
      <c r="C69" t="s">
        <v>13094</v>
      </c>
      <c r="E69">
        <v>171</v>
      </c>
      <c r="F69" t="s">
        <v>11349</v>
      </c>
      <c r="H69">
        <v>3530</v>
      </c>
      <c r="I69" t="s">
        <v>5022</v>
      </c>
      <c r="J69" t="s">
        <v>18207</v>
      </c>
      <c r="L69">
        <v>68</v>
      </c>
      <c r="M69" t="s">
        <v>4745</v>
      </c>
    </row>
    <row r="70" spans="1:13" x14ac:dyDescent="0.2">
      <c r="A70">
        <v>2257</v>
      </c>
      <c r="B70" t="s">
        <v>6869</v>
      </c>
      <c r="C70" t="s">
        <v>6870</v>
      </c>
      <c r="E70">
        <v>173</v>
      </c>
      <c r="F70" t="s">
        <v>12245</v>
      </c>
      <c r="H70">
        <v>4776</v>
      </c>
      <c r="I70" t="s">
        <v>14704</v>
      </c>
      <c r="L70">
        <v>69</v>
      </c>
      <c r="M70" t="s">
        <v>11785</v>
      </c>
    </row>
    <row r="71" spans="1:13" x14ac:dyDescent="0.2">
      <c r="A71">
        <v>2375</v>
      </c>
      <c r="B71" t="s">
        <v>6871</v>
      </c>
      <c r="C71" t="s">
        <v>6872</v>
      </c>
      <c r="E71">
        <v>177</v>
      </c>
      <c r="F71" t="s">
        <v>11350</v>
      </c>
      <c r="H71">
        <v>4488</v>
      </c>
      <c r="I71" t="s">
        <v>367</v>
      </c>
      <c r="L71">
        <v>70</v>
      </c>
      <c r="M71" t="s">
        <v>10934</v>
      </c>
    </row>
    <row r="72" spans="1:13" x14ac:dyDescent="0.2">
      <c r="A72">
        <v>2448</v>
      </c>
      <c r="B72" t="s">
        <v>6873</v>
      </c>
      <c r="C72" t="s">
        <v>6874</v>
      </c>
      <c r="E72">
        <v>178</v>
      </c>
      <c r="F72" t="s">
        <v>11351</v>
      </c>
      <c r="H72">
        <v>5361</v>
      </c>
      <c r="I72" t="s">
        <v>14705</v>
      </c>
      <c r="J72" t="s">
        <v>18208</v>
      </c>
      <c r="L72">
        <v>71</v>
      </c>
      <c r="M72" t="s">
        <v>10935</v>
      </c>
    </row>
    <row r="73" spans="1:13" x14ac:dyDescent="0.2">
      <c r="A73">
        <v>2635</v>
      </c>
      <c r="B73" t="s">
        <v>6894</v>
      </c>
      <c r="C73" t="s">
        <v>6882</v>
      </c>
      <c r="E73">
        <v>179</v>
      </c>
      <c r="F73" t="s">
        <v>12246</v>
      </c>
      <c r="H73">
        <v>2470</v>
      </c>
      <c r="I73" t="s">
        <v>14706</v>
      </c>
      <c r="J73" t="s">
        <v>18184</v>
      </c>
      <c r="L73">
        <v>72</v>
      </c>
      <c r="M73" t="s">
        <v>3782</v>
      </c>
    </row>
    <row r="74" spans="1:13" x14ac:dyDescent="0.2">
      <c r="A74">
        <v>1802</v>
      </c>
      <c r="B74" t="s">
        <v>6877</v>
      </c>
      <c r="C74" t="s">
        <v>6878</v>
      </c>
      <c r="E74">
        <v>180</v>
      </c>
      <c r="F74" t="s">
        <v>11352</v>
      </c>
      <c r="H74">
        <v>3957</v>
      </c>
      <c r="I74" t="s">
        <v>596</v>
      </c>
      <c r="L74">
        <v>73</v>
      </c>
      <c r="M74" t="s">
        <v>3783</v>
      </c>
    </row>
    <row r="75" spans="1:13" x14ac:dyDescent="0.2">
      <c r="A75">
        <v>1414</v>
      </c>
      <c r="B75" t="s">
        <v>6879</v>
      </c>
      <c r="C75" t="s">
        <v>6880</v>
      </c>
      <c r="E75">
        <v>182</v>
      </c>
      <c r="F75" t="s">
        <v>11353</v>
      </c>
      <c r="H75">
        <v>2126</v>
      </c>
      <c r="I75" t="s">
        <v>8959</v>
      </c>
      <c r="J75" t="s">
        <v>18176</v>
      </c>
      <c r="L75">
        <v>74</v>
      </c>
      <c r="M75" t="s">
        <v>14514</v>
      </c>
    </row>
    <row r="76" spans="1:13" x14ac:dyDescent="0.2">
      <c r="A76">
        <v>476</v>
      </c>
      <c r="B76" t="s">
        <v>6881</v>
      </c>
      <c r="C76" t="s">
        <v>6882</v>
      </c>
      <c r="E76">
        <v>183</v>
      </c>
      <c r="F76" t="s">
        <v>11354</v>
      </c>
      <c r="H76">
        <v>4468</v>
      </c>
      <c r="I76" t="s">
        <v>14707</v>
      </c>
      <c r="J76" t="s">
        <v>18186</v>
      </c>
      <c r="L76">
        <v>75</v>
      </c>
      <c r="M76" t="s">
        <v>9238</v>
      </c>
    </row>
    <row r="77" spans="1:13" x14ac:dyDescent="0.2">
      <c r="A77">
        <v>1134</v>
      </c>
      <c r="B77" t="s">
        <v>6883</v>
      </c>
      <c r="C77" t="s">
        <v>6884</v>
      </c>
      <c r="E77">
        <v>184</v>
      </c>
      <c r="F77" t="s">
        <v>12247</v>
      </c>
      <c r="H77">
        <v>641</v>
      </c>
      <c r="I77" t="s">
        <v>14708</v>
      </c>
      <c r="J77" t="s">
        <v>18176</v>
      </c>
      <c r="L77">
        <v>76</v>
      </c>
      <c r="M77" t="s">
        <v>9239</v>
      </c>
    </row>
    <row r="78" spans="1:13" x14ac:dyDescent="0.2">
      <c r="A78">
        <v>1973</v>
      </c>
      <c r="B78" t="s">
        <v>6885</v>
      </c>
      <c r="C78" t="s">
        <v>6886</v>
      </c>
      <c r="E78">
        <v>184.01</v>
      </c>
      <c r="F78" t="s">
        <v>11355</v>
      </c>
      <c r="H78">
        <v>1631</v>
      </c>
      <c r="I78" t="s">
        <v>14709</v>
      </c>
      <c r="J78" t="s">
        <v>18176</v>
      </c>
      <c r="L78">
        <v>77</v>
      </c>
      <c r="M78" t="s">
        <v>9240</v>
      </c>
    </row>
    <row r="79" spans="1:13" x14ac:dyDescent="0.2">
      <c r="A79">
        <v>2066</v>
      </c>
      <c r="B79" t="s">
        <v>6887</v>
      </c>
      <c r="C79" t="s">
        <v>6888</v>
      </c>
      <c r="E79">
        <v>186</v>
      </c>
      <c r="F79" t="s">
        <v>11356</v>
      </c>
      <c r="H79">
        <v>4740</v>
      </c>
      <c r="I79" t="s">
        <v>14710</v>
      </c>
      <c r="J79" t="s">
        <v>18209</v>
      </c>
      <c r="L79">
        <v>78</v>
      </c>
      <c r="M79" t="s">
        <v>9241</v>
      </c>
    </row>
    <row r="80" spans="1:13" x14ac:dyDescent="0.2">
      <c r="A80">
        <v>1165</v>
      </c>
      <c r="B80" t="s">
        <v>6889</v>
      </c>
      <c r="C80" t="s">
        <v>6880</v>
      </c>
      <c r="E80">
        <v>186.01</v>
      </c>
      <c r="F80" t="s">
        <v>4563</v>
      </c>
      <c r="H80">
        <v>3800</v>
      </c>
      <c r="I80" t="s">
        <v>14711</v>
      </c>
      <c r="J80" t="s">
        <v>18187</v>
      </c>
      <c r="L80">
        <v>79</v>
      </c>
      <c r="M80" t="s">
        <v>8958</v>
      </c>
    </row>
    <row r="81" spans="1:13" x14ac:dyDescent="0.2">
      <c r="A81">
        <v>1452</v>
      </c>
      <c r="B81" t="s">
        <v>6890</v>
      </c>
      <c r="C81" t="s">
        <v>6878</v>
      </c>
      <c r="E81">
        <v>187</v>
      </c>
      <c r="F81" t="s">
        <v>11357</v>
      </c>
      <c r="H81">
        <v>4575</v>
      </c>
      <c r="I81" t="s">
        <v>14712</v>
      </c>
      <c r="J81" t="s">
        <v>18210</v>
      </c>
      <c r="L81">
        <v>80</v>
      </c>
      <c r="M81" t="s">
        <v>9210</v>
      </c>
    </row>
    <row r="82" spans="1:13" x14ac:dyDescent="0.2">
      <c r="A82">
        <v>74</v>
      </c>
      <c r="B82" t="s">
        <v>6891</v>
      </c>
      <c r="C82" t="s">
        <v>13095</v>
      </c>
      <c r="E82">
        <v>189</v>
      </c>
      <c r="F82" t="s">
        <v>11358</v>
      </c>
      <c r="H82">
        <v>1271</v>
      </c>
      <c r="I82" t="s">
        <v>14713</v>
      </c>
      <c r="L82">
        <v>81</v>
      </c>
      <c r="M82" t="s">
        <v>9209</v>
      </c>
    </row>
    <row r="83" spans="1:13" x14ac:dyDescent="0.2">
      <c r="A83">
        <v>2121</v>
      </c>
      <c r="B83" t="s">
        <v>6892</v>
      </c>
      <c r="C83" t="s">
        <v>6893</v>
      </c>
      <c r="E83">
        <v>191</v>
      </c>
      <c r="F83" t="s">
        <v>11359</v>
      </c>
      <c r="H83">
        <v>5458</v>
      </c>
      <c r="I83" t="s">
        <v>14714</v>
      </c>
      <c r="J83" t="s">
        <v>18211</v>
      </c>
      <c r="L83">
        <v>82</v>
      </c>
      <c r="M83" t="s">
        <v>4746</v>
      </c>
    </row>
    <row r="84" spans="1:13" x14ac:dyDescent="0.2">
      <c r="A84">
        <v>2975</v>
      </c>
      <c r="B84" t="s">
        <v>13949</v>
      </c>
      <c r="C84" t="s">
        <v>6882</v>
      </c>
      <c r="E84">
        <v>192</v>
      </c>
      <c r="F84" t="s">
        <v>11360</v>
      </c>
      <c r="H84">
        <v>4458</v>
      </c>
      <c r="I84" t="s">
        <v>14715</v>
      </c>
      <c r="J84" t="s">
        <v>18212</v>
      </c>
      <c r="L84">
        <v>83</v>
      </c>
      <c r="M84" t="s">
        <v>9208</v>
      </c>
    </row>
    <row r="85" spans="1:13" x14ac:dyDescent="0.2">
      <c r="A85">
        <v>3370</v>
      </c>
      <c r="B85" t="s">
        <v>13792</v>
      </c>
      <c r="C85" t="s">
        <v>13793</v>
      </c>
      <c r="E85">
        <v>194</v>
      </c>
      <c r="F85" t="s">
        <v>11361</v>
      </c>
      <c r="H85">
        <v>2022</v>
      </c>
      <c r="I85" t="s">
        <v>14716</v>
      </c>
      <c r="J85" t="s">
        <v>18176</v>
      </c>
      <c r="L85">
        <v>84</v>
      </c>
      <c r="M85" t="s">
        <v>8957</v>
      </c>
    </row>
    <row r="86" spans="1:13" x14ac:dyDescent="0.2">
      <c r="A86">
        <v>236</v>
      </c>
      <c r="B86" t="s">
        <v>5565</v>
      </c>
      <c r="C86" t="s">
        <v>5566</v>
      </c>
      <c r="E86">
        <v>195</v>
      </c>
      <c r="F86" t="s">
        <v>11362</v>
      </c>
      <c r="H86">
        <v>760</v>
      </c>
      <c r="I86" t="s">
        <v>14717</v>
      </c>
      <c r="J86" t="s">
        <v>18176</v>
      </c>
      <c r="L86">
        <v>85</v>
      </c>
      <c r="M86" t="s">
        <v>14515</v>
      </c>
    </row>
    <row r="87" spans="1:13" x14ac:dyDescent="0.2">
      <c r="A87">
        <v>2849</v>
      </c>
      <c r="B87" t="s">
        <v>5567</v>
      </c>
      <c r="C87" t="s">
        <v>3224</v>
      </c>
      <c r="E87">
        <v>196</v>
      </c>
      <c r="F87" t="s">
        <v>11363</v>
      </c>
      <c r="H87">
        <v>1204</v>
      </c>
      <c r="I87" t="s">
        <v>14718</v>
      </c>
      <c r="J87" t="s">
        <v>18213</v>
      </c>
      <c r="L87">
        <v>86</v>
      </c>
      <c r="M87" t="s">
        <v>7</v>
      </c>
    </row>
    <row r="88" spans="1:13" x14ac:dyDescent="0.2">
      <c r="A88">
        <v>3030</v>
      </c>
      <c r="B88" t="s">
        <v>11768</v>
      </c>
      <c r="C88" t="s">
        <v>11769</v>
      </c>
      <c r="E88">
        <v>198</v>
      </c>
      <c r="F88" t="s">
        <v>12248</v>
      </c>
      <c r="H88">
        <v>4786</v>
      </c>
      <c r="I88" t="s">
        <v>226</v>
      </c>
      <c r="J88" t="s">
        <v>18214</v>
      </c>
      <c r="L88">
        <v>87</v>
      </c>
      <c r="M88" t="s">
        <v>14516</v>
      </c>
    </row>
    <row r="89" spans="1:13" x14ac:dyDescent="0.2">
      <c r="A89">
        <v>217</v>
      </c>
      <c r="B89" t="s">
        <v>5568</v>
      </c>
      <c r="C89" t="s">
        <v>13096</v>
      </c>
      <c r="E89">
        <v>200</v>
      </c>
      <c r="F89" t="s">
        <v>11364</v>
      </c>
      <c r="H89">
        <v>3181</v>
      </c>
      <c r="I89" t="s">
        <v>14719</v>
      </c>
      <c r="J89" t="s">
        <v>18176</v>
      </c>
      <c r="L89">
        <v>88</v>
      </c>
      <c r="M89" t="s">
        <v>14517</v>
      </c>
    </row>
    <row r="90" spans="1:13" x14ac:dyDescent="0.2">
      <c r="A90">
        <v>2535</v>
      </c>
      <c r="B90" t="s">
        <v>5569</v>
      </c>
      <c r="C90" t="s">
        <v>5570</v>
      </c>
      <c r="E90">
        <v>202</v>
      </c>
      <c r="F90" t="s">
        <v>11365</v>
      </c>
      <c r="H90">
        <v>3670</v>
      </c>
      <c r="I90" t="s">
        <v>597</v>
      </c>
      <c r="L90">
        <v>89</v>
      </c>
      <c r="M90" t="s">
        <v>14518</v>
      </c>
    </row>
    <row r="91" spans="1:13" x14ac:dyDescent="0.2">
      <c r="A91">
        <v>477</v>
      </c>
      <c r="B91" t="s">
        <v>5575</v>
      </c>
      <c r="C91" t="s">
        <v>5572</v>
      </c>
      <c r="E91">
        <v>203</v>
      </c>
      <c r="F91" t="s">
        <v>11366</v>
      </c>
      <c r="H91">
        <v>3908</v>
      </c>
      <c r="I91" t="s">
        <v>14720</v>
      </c>
      <c r="J91" t="s">
        <v>18215</v>
      </c>
      <c r="L91">
        <v>90</v>
      </c>
      <c r="M91" t="s">
        <v>11607</v>
      </c>
    </row>
    <row r="92" spans="1:13" x14ac:dyDescent="0.2">
      <c r="A92">
        <v>2851</v>
      </c>
      <c r="B92" t="s">
        <v>5571</v>
      </c>
      <c r="C92" t="s">
        <v>5572</v>
      </c>
      <c r="E92">
        <v>204</v>
      </c>
      <c r="F92" t="s">
        <v>12249</v>
      </c>
      <c r="H92">
        <v>1450</v>
      </c>
      <c r="I92" t="s">
        <v>14721</v>
      </c>
      <c r="L92">
        <v>91</v>
      </c>
      <c r="M92" t="s">
        <v>11608</v>
      </c>
    </row>
    <row r="93" spans="1:13" x14ac:dyDescent="0.2">
      <c r="A93">
        <v>2850</v>
      </c>
      <c r="B93" t="s">
        <v>5573</v>
      </c>
      <c r="C93" t="s">
        <v>5574</v>
      </c>
      <c r="E93">
        <v>205</v>
      </c>
      <c r="F93" t="s">
        <v>11367</v>
      </c>
      <c r="H93">
        <v>3871</v>
      </c>
      <c r="I93" t="s">
        <v>598</v>
      </c>
      <c r="L93">
        <v>92</v>
      </c>
      <c r="M93" t="s">
        <v>11786</v>
      </c>
    </row>
    <row r="94" spans="1:13" x14ac:dyDescent="0.2">
      <c r="A94">
        <v>2649</v>
      </c>
      <c r="B94" t="s">
        <v>5576</v>
      </c>
      <c r="C94" t="s">
        <v>7315</v>
      </c>
      <c r="E94">
        <v>206</v>
      </c>
      <c r="F94" t="s">
        <v>12250</v>
      </c>
      <c r="H94">
        <v>299</v>
      </c>
      <c r="I94" t="s">
        <v>14722</v>
      </c>
      <c r="J94" t="s">
        <v>18216</v>
      </c>
      <c r="L94">
        <v>93</v>
      </c>
      <c r="M94" t="s">
        <v>11787</v>
      </c>
    </row>
    <row r="95" spans="1:13" x14ac:dyDescent="0.2">
      <c r="A95">
        <v>407</v>
      </c>
      <c r="B95" t="s">
        <v>5421</v>
      </c>
      <c r="C95" t="s">
        <v>7085</v>
      </c>
      <c r="E95">
        <v>207</v>
      </c>
      <c r="F95" t="s">
        <v>11368</v>
      </c>
      <c r="H95">
        <v>5286</v>
      </c>
      <c r="I95" t="s">
        <v>14723</v>
      </c>
      <c r="J95" t="s">
        <v>18217</v>
      </c>
      <c r="L95">
        <v>94</v>
      </c>
      <c r="M95" t="s">
        <v>11788</v>
      </c>
    </row>
    <row r="96" spans="1:13" x14ac:dyDescent="0.2">
      <c r="A96">
        <v>1627</v>
      </c>
      <c r="B96" t="s">
        <v>5578</v>
      </c>
      <c r="C96" t="s">
        <v>5579</v>
      </c>
      <c r="E96">
        <v>209</v>
      </c>
      <c r="F96" t="s">
        <v>11369</v>
      </c>
      <c r="H96">
        <v>4294</v>
      </c>
      <c r="I96" t="s">
        <v>14724</v>
      </c>
      <c r="L96">
        <v>95</v>
      </c>
      <c r="M96" t="s">
        <v>11789</v>
      </c>
    </row>
    <row r="97" spans="1:13" x14ac:dyDescent="0.2">
      <c r="A97">
        <v>243</v>
      </c>
      <c r="B97" t="s">
        <v>5582</v>
      </c>
      <c r="C97" t="s">
        <v>13097</v>
      </c>
      <c r="E97">
        <v>211</v>
      </c>
      <c r="F97" t="s">
        <v>11370</v>
      </c>
      <c r="H97">
        <v>219</v>
      </c>
      <c r="I97" t="s">
        <v>4776</v>
      </c>
      <c r="J97" t="s">
        <v>18176</v>
      </c>
      <c r="L97">
        <v>96</v>
      </c>
      <c r="M97" t="s">
        <v>11790</v>
      </c>
    </row>
    <row r="98" spans="1:13" x14ac:dyDescent="0.2">
      <c r="A98">
        <v>2490</v>
      </c>
      <c r="B98" t="s">
        <v>5580</v>
      </c>
      <c r="C98" t="s">
        <v>5581</v>
      </c>
      <c r="E98">
        <v>212</v>
      </c>
      <c r="F98" t="s">
        <v>11371</v>
      </c>
      <c r="H98">
        <v>3987</v>
      </c>
      <c r="I98" t="s">
        <v>14725</v>
      </c>
      <c r="J98" t="s">
        <v>18218</v>
      </c>
      <c r="L98">
        <v>97</v>
      </c>
      <c r="M98" t="s">
        <v>4747</v>
      </c>
    </row>
    <row r="99" spans="1:13" x14ac:dyDescent="0.2">
      <c r="A99">
        <v>559</v>
      </c>
      <c r="B99" t="s">
        <v>5583</v>
      </c>
      <c r="C99" t="s">
        <v>7084</v>
      </c>
      <c r="E99">
        <v>213</v>
      </c>
      <c r="F99" t="s">
        <v>6085</v>
      </c>
      <c r="H99">
        <v>3516</v>
      </c>
      <c r="I99" t="s">
        <v>14726</v>
      </c>
      <c r="J99" t="s">
        <v>18219</v>
      </c>
      <c r="L99">
        <v>98</v>
      </c>
      <c r="M99" t="s">
        <v>4748</v>
      </c>
    </row>
    <row r="100" spans="1:13" x14ac:dyDescent="0.2">
      <c r="A100">
        <v>3532</v>
      </c>
      <c r="B100" t="s">
        <v>239</v>
      </c>
      <c r="C100" t="s">
        <v>5581</v>
      </c>
      <c r="E100">
        <v>213.01</v>
      </c>
      <c r="F100" t="s">
        <v>11372</v>
      </c>
      <c r="H100">
        <v>3577</v>
      </c>
      <c r="I100" t="s">
        <v>14727</v>
      </c>
      <c r="J100" t="s">
        <v>18220</v>
      </c>
      <c r="L100">
        <v>99</v>
      </c>
      <c r="M100" t="s">
        <v>4749</v>
      </c>
    </row>
    <row r="101" spans="1:13" x14ac:dyDescent="0.2">
      <c r="A101">
        <v>2350</v>
      </c>
      <c r="B101" t="s">
        <v>5584</v>
      </c>
      <c r="C101" t="s">
        <v>5585</v>
      </c>
      <c r="E101">
        <v>214</v>
      </c>
      <c r="F101" t="s">
        <v>11373</v>
      </c>
      <c r="H101">
        <v>3221</v>
      </c>
      <c r="I101" t="s">
        <v>5023</v>
      </c>
      <c r="J101" t="s">
        <v>18176</v>
      </c>
      <c r="L101">
        <v>100</v>
      </c>
      <c r="M101" t="s">
        <v>4750</v>
      </c>
    </row>
    <row r="102" spans="1:13" x14ac:dyDescent="0.2">
      <c r="A102">
        <v>992</v>
      </c>
      <c r="B102" t="s">
        <v>5586</v>
      </c>
      <c r="C102" t="s">
        <v>5587</v>
      </c>
      <c r="E102">
        <v>215</v>
      </c>
      <c r="F102" t="s">
        <v>11374</v>
      </c>
      <c r="H102">
        <v>4757</v>
      </c>
      <c r="I102" t="s">
        <v>14728</v>
      </c>
      <c r="J102" t="s">
        <v>18221</v>
      </c>
      <c r="L102">
        <v>101</v>
      </c>
      <c r="M102" t="s">
        <v>4554</v>
      </c>
    </row>
    <row r="103" spans="1:13" x14ac:dyDescent="0.2">
      <c r="A103">
        <v>219</v>
      </c>
      <c r="B103" t="s">
        <v>5415</v>
      </c>
      <c r="C103" t="s">
        <v>7085</v>
      </c>
      <c r="E103">
        <v>215.01</v>
      </c>
      <c r="F103" t="s">
        <v>12251</v>
      </c>
      <c r="H103">
        <v>3719</v>
      </c>
      <c r="I103" t="s">
        <v>14729</v>
      </c>
      <c r="J103" t="s">
        <v>18222</v>
      </c>
      <c r="L103">
        <v>102</v>
      </c>
      <c r="M103" t="s">
        <v>4555</v>
      </c>
    </row>
    <row r="104" spans="1:13" x14ac:dyDescent="0.2">
      <c r="A104">
        <v>3531</v>
      </c>
      <c r="B104" t="s">
        <v>240</v>
      </c>
      <c r="C104" t="s">
        <v>5581</v>
      </c>
      <c r="E104">
        <v>216</v>
      </c>
      <c r="F104" t="s">
        <v>11375</v>
      </c>
      <c r="H104">
        <v>3720</v>
      </c>
      <c r="I104" t="s">
        <v>14730</v>
      </c>
      <c r="J104" t="s">
        <v>18223</v>
      </c>
      <c r="L104">
        <v>103</v>
      </c>
      <c r="M104" t="s">
        <v>4556</v>
      </c>
    </row>
    <row r="105" spans="1:13" x14ac:dyDescent="0.2">
      <c r="A105">
        <v>534</v>
      </c>
      <c r="B105" t="s">
        <v>5416</v>
      </c>
      <c r="C105" t="s">
        <v>5417</v>
      </c>
      <c r="E105">
        <v>218</v>
      </c>
      <c r="F105" t="s">
        <v>12655</v>
      </c>
      <c r="H105">
        <v>5275</v>
      </c>
      <c r="I105" t="s">
        <v>14731</v>
      </c>
      <c r="J105" t="s">
        <v>18224</v>
      </c>
      <c r="L105">
        <v>104</v>
      </c>
      <c r="M105" t="s">
        <v>4557</v>
      </c>
    </row>
    <row r="106" spans="1:13" x14ac:dyDescent="0.2">
      <c r="A106">
        <v>2349</v>
      </c>
      <c r="B106" t="s">
        <v>5418</v>
      </c>
      <c r="C106" t="s">
        <v>5577</v>
      </c>
      <c r="E106">
        <v>219</v>
      </c>
      <c r="F106" t="s">
        <v>11376</v>
      </c>
      <c r="H106">
        <v>663</v>
      </c>
      <c r="I106" t="s">
        <v>4777</v>
      </c>
      <c r="J106" t="s">
        <v>18176</v>
      </c>
      <c r="L106">
        <v>105</v>
      </c>
      <c r="M106" t="s">
        <v>4558</v>
      </c>
    </row>
    <row r="107" spans="1:13" x14ac:dyDescent="0.2">
      <c r="A107">
        <v>303</v>
      </c>
      <c r="B107" t="s">
        <v>5419</v>
      </c>
      <c r="C107" t="s">
        <v>5420</v>
      </c>
      <c r="E107">
        <v>220</v>
      </c>
      <c r="F107" t="s">
        <v>11170</v>
      </c>
      <c r="H107">
        <v>5457</v>
      </c>
      <c r="I107" t="s">
        <v>14732</v>
      </c>
      <c r="J107" t="s">
        <v>18225</v>
      </c>
      <c r="L107">
        <v>106</v>
      </c>
      <c r="M107" t="s">
        <v>416</v>
      </c>
    </row>
    <row r="108" spans="1:13" x14ac:dyDescent="0.2">
      <c r="A108">
        <v>3079</v>
      </c>
      <c r="B108" t="s">
        <v>13877</v>
      </c>
      <c r="C108" t="s">
        <v>13878</v>
      </c>
      <c r="E108">
        <v>221</v>
      </c>
      <c r="F108" t="s">
        <v>6086</v>
      </c>
      <c r="H108">
        <v>3435</v>
      </c>
      <c r="I108" t="s">
        <v>14733</v>
      </c>
      <c r="J108" t="s">
        <v>18177</v>
      </c>
      <c r="L108">
        <v>107</v>
      </c>
      <c r="M108" t="s">
        <v>417</v>
      </c>
    </row>
    <row r="109" spans="1:13" x14ac:dyDescent="0.2">
      <c r="A109">
        <v>3080</v>
      </c>
      <c r="B109" t="s">
        <v>13879</v>
      </c>
      <c r="C109" t="s">
        <v>13880</v>
      </c>
      <c r="E109">
        <v>223</v>
      </c>
      <c r="F109" t="s">
        <v>11171</v>
      </c>
      <c r="H109">
        <v>3436</v>
      </c>
      <c r="I109" t="s">
        <v>14734</v>
      </c>
      <c r="J109" t="s">
        <v>18226</v>
      </c>
      <c r="L109">
        <v>108</v>
      </c>
      <c r="M109" t="s">
        <v>418</v>
      </c>
    </row>
    <row r="110" spans="1:13" x14ac:dyDescent="0.2">
      <c r="A110">
        <v>3081</v>
      </c>
      <c r="B110" t="s">
        <v>13881</v>
      </c>
      <c r="C110" t="s">
        <v>13882</v>
      </c>
      <c r="E110">
        <v>225</v>
      </c>
      <c r="F110" t="s">
        <v>11172</v>
      </c>
      <c r="H110">
        <v>2440</v>
      </c>
      <c r="I110" t="s">
        <v>10345</v>
      </c>
      <c r="L110">
        <v>109</v>
      </c>
      <c r="M110" t="s">
        <v>419</v>
      </c>
    </row>
    <row r="111" spans="1:13" x14ac:dyDescent="0.2">
      <c r="A111">
        <v>3082</v>
      </c>
      <c r="B111" t="s">
        <v>13883</v>
      </c>
      <c r="C111" t="s">
        <v>13884</v>
      </c>
      <c r="E111">
        <v>226</v>
      </c>
      <c r="F111" t="s">
        <v>5359</v>
      </c>
      <c r="H111">
        <v>1707</v>
      </c>
      <c r="I111" t="s">
        <v>14735</v>
      </c>
      <c r="J111" t="s">
        <v>18227</v>
      </c>
      <c r="L111">
        <v>110</v>
      </c>
      <c r="M111" t="s">
        <v>420</v>
      </c>
    </row>
    <row r="112" spans="1:13" x14ac:dyDescent="0.2">
      <c r="A112">
        <v>3083</v>
      </c>
      <c r="B112" t="s">
        <v>13885</v>
      </c>
      <c r="C112" t="s">
        <v>13886</v>
      </c>
      <c r="E112">
        <v>231</v>
      </c>
      <c r="F112" t="s">
        <v>6910</v>
      </c>
      <c r="H112">
        <v>200</v>
      </c>
      <c r="I112" t="s">
        <v>14736</v>
      </c>
      <c r="J112" t="s">
        <v>18176</v>
      </c>
      <c r="L112">
        <v>111</v>
      </c>
      <c r="M112" t="s">
        <v>421</v>
      </c>
    </row>
    <row r="113" spans="1:13" x14ac:dyDescent="0.2">
      <c r="A113">
        <v>3084</v>
      </c>
      <c r="B113" t="s">
        <v>13887</v>
      </c>
      <c r="C113" t="s">
        <v>13888</v>
      </c>
      <c r="E113">
        <v>238</v>
      </c>
      <c r="F113" t="s">
        <v>11173</v>
      </c>
      <c r="H113">
        <v>3525</v>
      </c>
      <c r="I113" t="s">
        <v>14737</v>
      </c>
      <c r="J113" t="s">
        <v>18228</v>
      </c>
      <c r="L113">
        <v>112</v>
      </c>
      <c r="M113" t="s">
        <v>422</v>
      </c>
    </row>
    <row r="114" spans="1:13" x14ac:dyDescent="0.2">
      <c r="A114">
        <v>3090</v>
      </c>
      <c r="B114" t="s">
        <v>11291</v>
      </c>
      <c r="C114" t="s">
        <v>13895</v>
      </c>
      <c r="E114">
        <v>239</v>
      </c>
      <c r="F114" t="s">
        <v>11174</v>
      </c>
      <c r="H114">
        <v>2638</v>
      </c>
      <c r="I114" t="s">
        <v>14738</v>
      </c>
      <c r="J114" t="s">
        <v>18176</v>
      </c>
      <c r="L114">
        <v>113</v>
      </c>
      <c r="M114" t="s">
        <v>423</v>
      </c>
    </row>
    <row r="115" spans="1:13" x14ac:dyDescent="0.2">
      <c r="A115">
        <v>3149</v>
      </c>
      <c r="B115" t="s">
        <v>11292</v>
      </c>
      <c r="C115" t="s">
        <v>11293</v>
      </c>
      <c r="E115">
        <v>243</v>
      </c>
      <c r="F115" t="s">
        <v>571</v>
      </c>
      <c r="H115">
        <v>4797</v>
      </c>
      <c r="I115" t="s">
        <v>14739</v>
      </c>
      <c r="J115" t="s">
        <v>18229</v>
      </c>
      <c r="L115">
        <v>114</v>
      </c>
      <c r="M115" t="s">
        <v>424</v>
      </c>
    </row>
    <row r="116" spans="1:13" x14ac:dyDescent="0.2">
      <c r="A116">
        <v>3095</v>
      </c>
      <c r="B116" t="s">
        <v>11294</v>
      </c>
      <c r="C116" t="s">
        <v>13901</v>
      </c>
      <c r="E116">
        <v>247</v>
      </c>
      <c r="F116" t="s">
        <v>11176</v>
      </c>
      <c r="H116">
        <v>1756</v>
      </c>
      <c r="I116" t="s">
        <v>9065</v>
      </c>
      <c r="L116">
        <v>115</v>
      </c>
      <c r="M116" t="s">
        <v>8</v>
      </c>
    </row>
    <row r="117" spans="1:13" x14ac:dyDescent="0.2">
      <c r="A117">
        <v>2169</v>
      </c>
      <c r="B117" t="s">
        <v>13890</v>
      </c>
      <c r="C117" t="s">
        <v>5577</v>
      </c>
      <c r="E117">
        <v>251</v>
      </c>
      <c r="F117" t="s">
        <v>11177</v>
      </c>
      <c r="H117">
        <v>3042</v>
      </c>
      <c r="I117" t="s">
        <v>14740</v>
      </c>
      <c r="J117" t="s">
        <v>18187</v>
      </c>
      <c r="L117">
        <v>116</v>
      </c>
      <c r="M117" t="s">
        <v>9</v>
      </c>
    </row>
    <row r="118" spans="1:13" x14ac:dyDescent="0.2">
      <c r="A118">
        <v>3087</v>
      </c>
      <c r="B118" t="s">
        <v>11295</v>
      </c>
      <c r="C118" t="s">
        <v>13891</v>
      </c>
      <c r="E118">
        <v>256</v>
      </c>
      <c r="F118" t="s">
        <v>4564</v>
      </c>
      <c r="H118">
        <v>3037</v>
      </c>
      <c r="I118" t="s">
        <v>14741</v>
      </c>
      <c r="J118" t="s">
        <v>18176</v>
      </c>
      <c r="L118">
        <v>117</v>
      </c>
      <c r="M118" t="s">
        <v>425</v>
      </c>
    </row>
    <row r="119" spans="1:13" x14ac:dyDescent="0.2">
      <c r="A119">
        <v>3088</v>
      </c>
      <c r="B119" t="s">
        <v>13892</v>
      </c>
      <c r="C119" t="s">
        <v>13893</v>
      </c>
      <c r="E119">
        <v>260</v>
      </c>
      <c r="F119" t="s">
        <v>11178</v>
      </c>
      <c r="H119">
        <v>3281</v>
      </c>
      <c r="I119" t="s">
        <v>14742</v>
      </c>
      <c r="J119" t="s">
        <v>18230</v>
      </c>
      <c r="L119">
        <v>118</v>
      </c>
      <c r="M119" t="s">
        <v>363</v>
      </c>
    </row>
    <row r="120" spans="1:13" x14ac:dyDescent="0.2">
      <c r="A120">
        <v>3089</v>
      </c>
      <c r="B120" t="s">
        <v>11296</v>
      </c>
      <c r="C120" t="s">
        <v>13894</v>
      </c>
      <c r="E120">
        <v>261</v>
      </c>
      <c r="F120" t="s">
        <v>11179</v>
      </c>
      <c r="H120">
        <v>3988</v>
      </c>
      <c r="I120" t="s">
        <v>14743</v>
      </c>
      <c r="J120" t="s">
        <v>18218</v>
      </c>
      <c r="L120">
        <v>119</v>
      </c>
      <c r="M120" t="s">
        <v>364</v>
      </c>
    </row>
    <row r="121" spans="1:13" x14ac:dyDescent="0.2">
      <c r="A121">
        <v>3093</v>
      </c>
      <c r="B121" t="s">
        <v>13897</v>
      </c>
      <c r="C121" t="s">
        <v>13898</v>
      </c>
      <c r="E121">
        <v>261.01</v>
      </c>
      <c r="F121" t="s">
        <v>14654</v>
      </c>
      <c r="H121">
        <v>376</v>
      </c>
      <c r="I121" t="s">
        <v>4778</v>
      </c>
      <c r="J121" t="s">
        <v>18176</v>
      </c>
      <c r="L121">
        <v>120</v>
      </c>
      <c r="M121" t="s">
        <v>10</v>
      </c>
    </row>
    <row r="122" spans="1:13" x14ac:dyDescent="0.2">
      <c r="A122">
        <v>3092</v>
      </c>
      <c r="B122" t="s">
        <v>13899</v>
      </c>
      <c r="C122" t="s">
        <v>13900</v>
      </c>
      <c r="E122">
        <v>262</v>
      </c>
      <c r="F122" t="s">
        <v>11180</v>
      </c>
      <c r="H122">
        <v>1086</v>
      </c>
      <c r="I122" t="s">
        <v>14744</v>
      </c>
      <c r="J122" t="s">
        <v>18176</v>
      </c>
      <c r="L122">
        <v>121</v>
      </c>
      <c r="M122" t="s">
        <v>365</v>
      </c>
    </row>
    <row r="123" spans="1:13" x14ac:dyDescent="0.2">
      <c r="A123">
        <v>3148</v>
      </c>
      <c r="B123" t="s">
        <v>11297</v>
      </c>
      <c r="C123" t="s">
        <v>11298</v>
      </c>
      <c r="E123">
        <v>263</v>
      </c>
      <c r="F123" t="s">
        <v>11181</v>
      </c>
      <c r="H123">
        <v>415</v>
      </c>
      <c r="I123" t="s">
        <v>14745</v>
      </c>
      <c r="J123" t="s">
        <v>18176</v>
      </c>
      <c r="L123">
        <v>122</v>
      </c>
      <c r="M123" t="s">
        <v>11</v>
      </c>
    </row>
    <row r="124" spans="1:13" x14ac:dyDescent="0.2">
      <c r="A124">
        <v>3086</v>
      </c>
      <c r="B124" t="s">
        <v>11299</v>
      </c>
      <c r="C124" t="s">
        <v>11300</v>
      </c>
      <c r="E124">
        <v>267</v>
      </c>
      <c r="F124" t="s">
        <v>11182</v>
      </c>
      <c r="H124">
        <v>1750</v>
      </c>
      <c r="I124" t="s">
        <v>10048</v>
      </c>
      <c r="J124" t="s">
        <v>18176</v>
      </c>
      <c r="L124">
        <v>123</v>
      </c>
      <c r="M124" t="s">
        <v>12</v>
      </c>
    </row>
    <row r="125" spans="1:13" x14ac:dyDescent="0.2">
      <c r="A125">
        <v>3096</v>
      </c>
      <c r="B125" t="s">
        <v>13902</v>
      </c>
      <c r="C125" t="s">
        <v>13903</v>
      </c>
      <c r="E125">
        <v>269</v>
      </c>
      <c r="F125" t="s">
        <v>11183</v>
      </c>
      <c r="H125">
        <v>2639</v>
      </c>
      <c r="I125" t="s">
        <v>14746</v>
      </c>
      <c r="J125" t="s">
        <v>18176</v>
      </c>
      <c r="L125">
        <v>124</v>
      </c>
      <c r="M125" t="s">
        <v>13</v>
      </c>
    </row>
    <row r="126" spans="1:13" x14ac:dyDescent="0.2">
      <c r="A126">
        <v>3099</v>
      </c>
      <c r="B126" t="s">
        <v>5443</v>
      </c>
      <c r="C126" t="s">
        <v>5444</v>
      </c>
      <c r="E126">
        <v>287</v>
      </c>
      <c r="F126" t="s">
        <v>6911</v>
      </c>
      <c r="H126">
        <v>1951</v>
      </c>
      <c r="I126" t="s">
        <v>14747</v>
      </c>
      <c r="J126" t="s">
        <v>18176</v>
      </c>
      <c r="L126">
        <v>125</v>
      </c>
      <c r="M126" t="s">
        <v>14</v>
      </c>
    </row>
    <row r="127" spans="1:13" x14ac:dyDescent="0.2">
      <c r="A127">
        <v>3100</v>
      </c>
      <c r="B127" t="s">
        <v>5445</v>
      </c>
      <c r="C127" t="s">
        <v>5446</v>
      </c>
      <c r="E127">
        <v>290</v>
      </c>
      <c r="F127" t="s">
        <v>11184</v>
      </c>
      <c r="H127">
        <v>5305</v>
      </c>
      <c r="I127" t="s">
        <v>14748</v>
      </c>
      <c r="J127" t="s">
        <v>18231</v>
      </c>
      <c r="L127">
        <v>126</v>
      </c>
      <c r="M127" t="s">
        <v>15</v>
      </c>
    </row>
    <row r="128" spans="1:13" x14ac:dyDescent="0.2">
      <c r="A128">
        <v>3101</v>
      </c>
      <c r="B128" t="s">
        <v>11301</v>
      </c>
      <c r="C128" t="s">
        <v>11302</v>
      </c>
      <c r="E128">
        <v>293</v>
      </c>
      <c r="F128" t="s">
        <v>11185</v>
      </c>
      <c r="H128">
        <v>1847</v>
      </c>
      <c r="I128" t="s">
        <v>14749</v>
      </c>
      <c r="J128" t="s">
        <v>18176</v>
      </c>
      <c r="L128">
        <v>127</v>
      </c>
      <c r="M128" t="s">
        <v>16</v>
      </c>
    </row>
    <row r="129" spans="1:13" x14ac:dyDescent="0.2">
      <c r="A129">
        <v>151</v>
      </c>
      <c r="B129" t="s">
        <v>13950</v>
      </c>
      <c r="C129" t="s">
        <v>11576</v>
      </c>
      <c r="E129">
        <v>296</v>
      </c>
      <c r="F129" t="s">
        <v>11186</v>
      </c>
      <c r="H129">
        <v>2461</v>
      </c>
      <c r="I129" t="s">
        <v>14750</v>
      </c>
      <c r="J129" t="s">
        <v>18176</v>
      </c>
      <c r="L129">
        <v>128</v>
      </c>
      <c r="M129" t="s">
        <v>17</v>
      </c>
    </row>
    <row r="130" spans="1:13" x14ac:dyDescent="0.2">
      <c r="A130">
        <v>3091</v>
      </c>
      <c r="B130" t="s">
        <v>12659</v>
      </c>
      <c r="C130" t="s">
        <v>13896</v>
      </c>
      <c r="E130">
        <v>301</v>
      </c>
      <c r="F130" t="s">
        <v>6087</v>
      </c>
      <c r="H130">
        <v>5036</v>
      </c>
      <c r="I130" t="s">
        <v>14751</v>
      </c>
      <c r="L130">
        <v>129</v>
      </c>
      <c r="M130" t="s">
        <v>18</v>
      </c>
    </row>
    <row r="131" spans="1:13" x14ac:dyDescent="0.2">
      <c r="A131">
        <v>3094</v>
      </c>
      <c r="B131" t="s">
        <v>12660</v>
      </c>
      <c r="C131" t="s">
        <v>13894</v>
      </c>
      <c r="E131">
        <v>303</v>
      </c>
      <c r="F131" t="s">
        <v>11187</v>
      </c>
      <c r="H131">
        <v>1654</v>
      </c>
      <c r="I131" t="s">
        <v>14752</v>
      </c>
      <c r="J131" t="s">
        <v>18176</v>
      </c>
      <c r="L131">
        <v>130</v>
      </c>
      <c r="M131" t="s">
        <v>18943</v>
      </c>
    </row>
    <row r="132" spans="1:13" x14ac:dyDescent="0.2">
      <c r="A132">
        <v>3150</v>
      </c>
      <c r="B132" t="s">
        <v>12661</v>
      </c>
      <c r="C132" t="s">
        <v>12662</v>
      </c>
      <c r="E132">
        <v>304</v>
      </c>
      <c r="F132" t="s">
        <v>5241</v>
      </c>
      <c r="H132">
        <v>2301</v>
      </c>
      <c r="I132" t="s">
        <v>14753</v>
      </c>
      <c r="J132" t="s">
        <v>18176</v>
      </c>
      <c r="L132">
        <v>131</v>
      </c>
      <c r="M132" t="s">
        <v>18942</v>
      </c>
    </row>
    <row r="133" spans="1:13" x14ac:dyDescent="0.2">
      <c r="A133">
        <v>3098</v>
      </c>
      <c r="B133" t="s">
        <v>12663</v>
      </c>
      <c r="C133" t="s">
        <v>13903</v>
      </c>
      <c r="E133">
        <v>305</v>
      </c>
      <c r="F133" t="s">
        <v>11188</v>
      </c>
      <c r="H133">
        <v>1645</v>
      </c>
      <c r="I133" t="s">
        <v>14754</v>
      </c>
      <c r="J133" t="s">
        <v>18176</v>
      </c>
    </row>
    <row r="134" spans="1:13" x14ac:dyDescent="0.2">
      <c r="A134">
        <v>3097</v>
      </c>
      <c r="B134" t="s">
        <v>12664</v>
      </c>
      <c r="C134" t="s">
        <v>5442</v>
      </c>
      <c r="E134">
        <v>307</v>
      </c>
      <c r="F134" t="s">
        <v>11189</v>
      </c>
      <c r="H134">
        <v>1842</v>
      </c>
      <c r="I134" t="s">
        <v>14755</v>
      </c>
      <c r="J134" t="s">
        <v>18232</v>
      </c>
    </row>
    <row r="135" spans="1:13" x14ac:dyDescent="0.2">
      <c r="A135">
        <v>3085</v>
      </c>
      <c r="B135" t="s">
        <v>12665</v>
      </c>
      <c r="C135" t="s">
        <v>13889</v>
      </c>
      <c r="E135">
        <v>308</v>
      </c>
      <c r="F135" t="s">
        <v>4565</v>
      </c>
      <c r="H135">
        <v>4912</v>
      </c>
      <c r="I135" t="s">
        <v>14756</v>
      </c>
      <c r="J135" t="s">
        <v>18233</v>
      </c>
    </row>
    <row r="136" spans="1:13" x14ac:dyDescent="0.2">
      <c r="A136">
        <v>2913</v>
      </c>
      <c r="B136" t="s">
        <v>11111</v>
      </c>
      <c r="C136" t="s">
        <v>11814</v>
      </c>
      <c r="E136">
        <v>309</v>
      </c>
      <c r="F136" t="s">
        <v>6088</v>
      </c>
      <c r="H136">
        <v>4196</v>
      </c>
      <c r="I136" t="s">
        <v>14757</v>
      </c>
      <c r="J136" t="s">
        <v>18234</v>
      </c>
    </row>
    <row r="137" spans="1:13" x14ac:dyDescent="0.2">
      <c r="A137">
        <v>2132</v>
      </c>
      <c r="B137" t="s">
        <v>5422</v>
      </c>
      <c r="C137" t="s">
        <v>5423</v>
      </c>
      <c r="E137">
        <v>310</v>
      </c>
      <c r="F137" t="s">
        <v>11190</v>
      </c>
      <c r="H137">
        <v>4197</v>
      </c>
      <c r="I137" t="s">
        <v>14758</v>
      </c>
      <c r="J137" t="s">
        <v>18186</v>
      </c>
    </row>
    <row r="138" spans="1:13" x14ac:dyDescent="0.2">
      <c r="A138">
        <v>2416</v>
      </c>
      <c r="B138" t="s">
        <v>5424</v>
      </c>
      <c r="C138" t="s">
        <v>5425</v>
      </c>
      <c r="E138">
        <v>311</v>
      </c>
      <c r="F138" t="s">
        <v>5637</v>
      </c>
      <c r="H138">
        <v>2054</v>
      </c>
      <c r="I138" t="s">
        <v>14759</v>
      </c>
      <c r="J138" t="s">
        <v>18176</v>
      </c>
    </row>
    <row r="139" spans="1:13" x14ac:dyDescent="0.2">
      <c r="A139">
        <v>2414</v>
      </c>
      <c r="B139" t="s">
        <v>5426</v>
      </c>
      <c r="C139" t="s">
        <v>5427</v>
      </c>
      <c r="E139">
        <v>318</v>
      </c>
      <c r="F139" t="s">
        <v>5638</v>
      </c>
      <c r="H139">
        <v>3082</v>
      </c>
      <c r="I139" t="s">
        <v>5024</v>
      </c>
      <c r="J139" t="s">
        <v>18235</v>
      </c>
    </row>
    <row r="140" spans="1:13" x14ac:dyDescent="0.2">
      <c r="A140">
        <v>1580</v>
      </c>
      <c r="B140" t="s">
        <v>5428</v>
      </c>
      <c r="C140" t="s">
        <v>5429</v>
      </c>
      <c r="E140">
        <v>320</v>
      </c>
      <c r="F140" t="s">
        <v>572</v>
      </c>
      <c r="H140">
        <v>2640</v>
      </c>
      <c r="I140" t="s">
        <v>10346</v>
      </c>
      <c r="J140" t="s">
        <v>18176</v>
      </c>
    </row>
    <row r="141" spans="1:13" x14ac:dyDescent="0.2">
      <c r="A141">
        <v>2598</v>
      </c>
      <c r="B141" t="s">
        <v>5430</v>
      </c>
      <c r="C141" t="s">
        <v>3402</v>
      </c>
      <c r="E141">
        <v>329</v>
      </c>
      <c r="F141" t="s">
        <v>5640</v>
      </c>
      <c r="H141">
        <v>3989</v>
      </c>
      <c r="I141" t="s">
        <v>14760</v>
      </c>
      <c r="J141" t="s">
        <v>18218</v>
      </c>
    </row>
    <row r="142" spans="1:13" x14ac:dyDescent="0.2">
      <c r="A142">
        <v>2404</v>
      </c>
      <c r="B142" t="s">
        <v>5431</v>
      </c>
      <c r="C142" t="s">
        <v>5432</v>
      </c>
      <c r="E142">
        <v>330</v>
      </c>
      <c r="F142" t="s">
        <v>5641</v>
      </c>
      <c r="H142">
        <v>3498</v>
      </c>
      <c r="I142" t="s">
        <v>14761</v>
      </c>
      <c r="J142" t="s">
        <v>18176</v>
      </c>
    </row>
    <row r="143" spans="1:13" x14ac:dyDescent="0.2">
      <c r="A143">
        <v>2918</v>
      </c>
      <c r="B143" t="s">
        <v>11112</v>
      </c>
      <c r="C143" t="s">
        <v>12289</v>
      </c>
      <c r="E143">
        <v>332</v>
      </c>
      <c r="F143" t="s">
        <v>5642</v>
      </c>
      <c r="H143">
        <v>4804</v>
      </c>
      <c r="I143" t="s">
        <v>14762</v>
      </c>
      <c r="J143" t="s">
        <v>18236</v>
      </c>
    </row>
    <row r="144" spans="1:13" x14ac:dyDescent="0.2">
      <c r="A144">
        <v>2920</v>
      </c>
      <c r="B144" t="s">
        <v>11113</v>
      </c>
      <c r="C144" t="s">
        <v>11114</v>
      </c>
      <c r="E144">
        <v>335</v>
      </c>
      <c r="F144" t="s">
        <v>5643</v>
      </c>
      <c r="H144">
        <v>986</v>
      </c>
      <c r="I144" t="s">
        <v>12216</v>
      </c>
      <c r="J144" t="s">
        <v>18176</v>
      </c>
    </row>
    <row r="145" spans="1:10" x14ac:dyDescent="0.2">
      <c r="A145">
        <v>2069</v>
      </c>
      <c r="B145" t="s">
        <v>5433</v>
      </c>
      <c r="C145" t="s">
        <v>5434</v>
      </c>
      <c r="E145">
        <v>358</v>
      </c>
      <c r="F145" t="s">
        <v>5644</v>
      </c>
      <c r="H145">
        <v>5099</v>
      </c>
      <c r="I145" t="s">
        <v>14763</v>
      </c>
    </row>
    <row r="146" spans="1:10" x14ac:dyDescent="0.2">
      <c r="A146">
        <v>3008</v>
      </c>
      <c r="B146" t="s">
        <v>11770</v>
      </c>
      <c r="C146" t="s">
        <v>11771</v>
      </c>
      <c r="E146">
        <v>367</v>
      </c>
      <c r="F146" t="s">
        <v>5645</v>
      </c>
      <c r="H146">
        <v>5100</v>
      </c>
      <c r="I146" t="s">
        <v>14764</v>
      </c>
      <c r="J146" t="s">
        <v>18237</v>
      </c>
    </row>
    <row r="147" spans="1:10" x14ac:dyDescent="0.2">
      <c r="A147">
        <v>2985</v>
      </c>
      <c r="B147" t="s">
        <v>13951</v>
      </c>
      <c r="C147" t="s">
        <v>5441</v>
      </c>
      <c r="E147">
        <v>370</v>
      </c>
      <c r="F147" t="s">
        <v>5249</v>
      </c>
      <c r="H147">
        <v>2127</v>
      </c>
      <c r="I147" t="s">
        <v>8960</v>
      </c>
      <c r="J147" t="s">
        <v>18176</v>
      </c>
    </row>
    <row r="148" spans="1:10" x14ac:dyDescent="0.2">
      <c r="A148">
        <v>2923</v>
      </c>
      <c r="B148" t="s">
        <v>11115</v>
      </c>
      <c r="C148" t="s">
        <v>7088</v>
      </c>
      <c r="E148">
        <v>394</v>
      </c>
      <c r="F148" t="s">
        <v>6914</v>
      </c>
      <c r="H148">
        <v>4295</v>
      </c>
      <c r="I148" t="s">
        <v>368</v>
      </c>
    </row>
    <row r="149" spans="1:10" x14ac:dyDescent="0.2">
      <c r="A149">
        <v>882</v>
      </c>
      <c r="B149" t="s">
        <v>5435</v>
      </c>
      <c r="C149" t="s">
        <v>2648</v>
      </c>
      <c r="E149">
        <v>396</v>
      </c>
      <c r="F149" t="s">
        <v>5646</v>
      </c>
      <c r="H149">
        <v>1771</v>
      </c>
      <c r="I149" t="s">
        <v>227</v>
      </c>
      <c r="J149" t="s">
        <v>18176</v>
      </c>
    </row>
    <row r="150" spans="1:10" x14ac:dyDescent="0.2">
      <c r="A150">
        <v>2043</v>
      </c>
      <c r="B150" t="s">
        <v>5436</v>
      </c>
      <c r="C150" t="s">
        <v>5437</v>
      </c>
      <c r="E150">
        <v>397</v>
      </c>
      <c r="F150" t="s">
        <v>5647</v>
      </c>
      <c r="H150">
        <v>3396</v>
      </c>
      <c r="I150" t="s">
        <v>14765</v>
      </c>
    </row>
    <row r="151" spans="1:10" x14ac:dyDescent="0.2">
      <c r="A151">
        <v>668</v>
      </c>
      <c r="B151" t="s">
        <v>5438</v>
      </c>
      <c r="C151" t="s">
        <v>5439</v>
      </c>
      <c r="E151">
        <v>407</v>
      </c>
      <c r="F151" t="s">
        <v>5648</v>
      </c>
      <c r="H151">
        <v>2641</v>
      </c>
      <c r="I151" t="s">
        <v>10347</v>
      </c>
      <c r="J151" t="s">
        <v>18176</v>
      </c>
    </row>
    <row r="152" spans="1:10" x14ac:dyDescent="0.2">
      <c r="A152">
        <v>1317</v>
      </c>
      <c r="B152" t="s">
        <v>5440</v>
      </c>
      <c r="C152" t="s">
        <v>5441</v>
      </c>
      <c r="E152">
        <v>408</v>
      </c>
      <c r="F152" t="s">
        <v>5649</v>
      </c>
      <c r="H152">
        <v>2642</v>
      </c>
      <c r="I152" t="s">
        <v>10348</v>
      </c>
      <c r="J152" t="s">
        <v>18177</v>
      </c>
    </row>
    <row r="153" spans="1:10" x14ac:dyDescent="0.2">
      <c r="A153">
        <v>1109</v>
      </c>
      <c r="B153" t="s">
        <v>10153</v>
      </c>
      <c r="C153" t="s">
        <v>10154</v>
      </c>
      <c r="E153">
        <v>409</v>
      </c>
      <c r="F153" t="s">
        <v>573</v>
      </c>
      <c r="H153">
        <v>3900</v>
      </c>
      <c r="I153" t="s">
        <v>14766</v>
      </c>
      <c r="J153" t="s">
        <v>18232</v>
      </c>
    </row>
    <row r="154" spans="1:10" x14ac:dyDescent="0.2">
      <c r="A154">
        <v>134</v>
      </c>
      <c r="B154" t="s">
        <v>10155</v>
      </c>
      <c r="C154" t="s">
        <v>7086</v>
      </c>
      <c r="E154">
        <v>410</v>
      </c>
      <c r="F154" t="s">
        <v>5651</v>
      </c>
      <c r="H154">
        <v>3990</v>
      </c>
      <c r="I154" t="s">
        <v>14767</v>
      </c>
      <c r="J154" t="s">
        <v>18218</v>
      </c>
    </row>
    <row r="155" spans="1:10" x14ac:dyDescent="0.2">
      <c r="A155">
        <v>2925</v>
      </c>
      <c r="B155" t="s">
        <v>11117</v>
      </c>
      <c r="C155" t="s">
        <v>7094</v>
      </c>
      <c r="E155">
        <v>411</v>
      </c>
      <c r="F155" t="s">
        <v>14649</v>
      </c>
      <c r="H155">
        <v>3991</v>
      </c>
      <c r="I155" t="s">
        <v>14768</v>
      </c>
      <c r="J155" t="s">
        <v>18218</v>
      </c>
    </row>
    <row r="156" spans="1:10" x14ac:dyDescent="0.2">
      <c r="A156">
        <v>1294</v>
      </c>
      <c r="B156" t="s">
        <v>10156</v>
      </c>
      <c r="C156" t="s">
        <v>10157</v>
      </c>
      <c r="E156">
        <v>421</v>
      </c>
      <c r="F156" t="s">
        <v>12648</v>
      </c>
      <c r="H156">
        <v>3872</v>
      </c>
      <c r="I156" t="s">
        <v>599</v>
      </c>
    </row>
    <row r="157" spans="1:10" x14ac:dyDescent="0.2">
      <c r="A157">
        <v>2926</v>
      </c>
      <c r="B157" t="s">
        <v>11118</v>
      </c>
      <c r="C157" t="s">
        <v>13602</v>
      </c>
      <c r="E157">
        <v>424</v>
      </c>
      <c r="F157" t="s">
        <v>5653</v>
      </c>
      <c r="H157">
        <v>607</v>
      </c>
      <c r="I157" t="s">
        <v>10423</v>
      </c>
    </row>
    <row r="158" spans="1:10" x14ac:dyDescent="0.2">
      <c r="A158">
        <v>2927</v>
      </c>
      <c r="B158" t="s">
        <v>11772</v>
      </c>
      <c r="C158" t="s">
        <v>10154</v>
      </c>
      <c r="E158">
        <v>425</v>
      </c>
      <c r="F158" t="s">
        <v>5654</v>
      </c>
      <c r="H158">
        <v>1593</v>
      </c>
      <c r="I158" t="s">
        <v>10049</v>
      </c>
      <c r="J158" t="s">
        <v>18177</v>
      </c>
    </row>
    <row r="159" spans="1:10" x14ac:dyDescent="0.2">
      <c r="A159">
        <v>377</v>
      </c>
      <c r="B159" t="s">
        <v>10158</v>
      </c>
      <c r="C159" t="s">
        <v>10159</v>
      </c>
      <c r="E159">
        <v>426</v>
      </c>
      <c r="F159" t="s">
        <v>14657</v>
      </c>
      <c r="H159">
        <v>5431</v>
      </c>
      <c r="I159" t="s">
        <v>14769</v>
      </c>
      <c r="J159" t="s">
        <v>18238</v>
      </c>
    </row>
    <row r="160" spans="1:10" x14ac:dyDescent="0.2">
      <c r="A160">
        <v>1334</v>
      </c>
      <c r="B160" t="s">
        <v>10160</v>
      </c>
      <c r="C160" t="s">
        <v>10161</v>
      </c>
      <c r="E160">
        <v>429</v>
      </c>
      <c r="F160" t="s">
        <v>12651</v>
      </c>
      <c r="H160">
        <v>414</v>
      </c>
      <c r="I160" t="s">
        <v>228</v>
      </c>
      <c r="J160" t="s">
        <v>18176</v>
      </c>
    </row>
    <row r="161" spans="1:10" x14ac:dyDescent="0.2">
      <c r="A161">
        <v>2928</v>
      </c>
      <c r="B161" t="s">
        <v>11119</v>
      </c>
      <c r="C161" t="s">
        <v>11120</v>
      </c>
      <c r="E161">
        <v>430</v>
      </c>
      <c r="F161" t="s">
        <v>5656</v>
      </c>
      <c r="H161">
        <v>864</v>
      </c>
      <c r="I161" t="s">
        <v>12217</v>
      </c>
      <c r="J161" t="s">
        <v>18176</v>
      </c>
    </row>
    <row r="162" spans="1:10" x14ac:dyDescent="0.2">
      <c r="A162">
        <v>100</v>
      </c>
      <c r="B162" t="s">
        <v>12286</v>
      </c>
      <c r="C162" t="s">
        <v>12287</v>
      </c>
      <c r="E162">
        <v>433</v>
      </c>
      <c r="F162" t="s">
        <v>12644</v>
      </c>
      <c r="H162">
        <v>954</v>
      </c>
      <c r="I162" t="s">
        <v>14770</v>
      </c>
      <c r="J162" t="s">
        <v>18176</v>
      </c>
    </row>
    <row r="163" spans="1:10" x14ac:dyDescent="0.2">
      <c r="A163">
        <v>3151</v>
      </c>
      <c r="B163" t="s">
        <v>12666</v>
      </c>
      <c r="C163" t="s">
        <v>13596</v>
      </c>
      <c r="E163">
        <v>436</v>
      </c>
      <c r="F163" t="s">
        <v>5657</v>
      </c>
      <c r="H163">
        <v>1223</v>
      </c>
      <c r="I163" t="s">
        <v>14771</v>
      </c>
      <c r="J163" t="s">
        <v>18176</v>
      </c>
    </row>
    <row r="164" spans="1:10" x14ac:dyDescent="0.2">
      <c r="A164">
        <v>2986</v>
      </c>
      <c r="B164" t="s">
        <v>13952</v>
      </c>
      <c r="C164" t="s">
        <v>11133</v>
      </c>
      <c r="E164">
        <v>442</v>
      </c>
      <c r="F164" t="s">
        <v>5658</v>
      </c>
      <c r="H164">
        <v>4534</v>
      </c>
      <c r="I164" t="s">
        <v>14772</v>
      </c>
      <c r="J164" t="s">
        <v>18200</v>
      </c>
    </row>
    <row r="165" spans="1:10" x14ac:dyDescent="0.2">
      <c r="A165">
        <v>55</v>
      </c>
      <c r="B165" t="s">
        <v>12288</v>
      </c>
      <c r="C165" t="s">
        <v>12289</v>
      </c>
      <c r="E165">
        <v>444</v>
      </c>
      <c r="F165" t="s">
        <v>5659</v>
      </c>
      <c r="H165">
        <v>871</v>
      </c>
      <c r="I165" t="s">
        <v>10424</v>
      </c>
      <c r="J165" t="s">
        <v>18176</v>
      </c>
    </row>
    <row r="166" spans="1:10" x14ac:dyDescent="0.2">
      <c r="A166">
        <v>1193</v>
      </c>
      <c r="B166" t="s">
        <v>12290</v>
      </c>
      <c r="C166" t="s">
        <v>12291</v>
      </c>
      <c r="E166">
        <v>446</v>
      </c>
      <c r="F166" t="s">
        <v>5660</v>
      </c>
      <c r="H166">
        <v>3330</v>
      </c>
      <c r="I166" t="s">
        <v>14773</v>
      </c>
    </row>
    <row r="167" spans="1:10" x14ac:dyDescent="0.2">
      <c r="A167">
        <v>80</v>
      </c>
      <c r="B167" t="s">
        <v>12292</v>
      </c>
      <c r="C167" t="s">
        <v>8401</v>
      </c>
      <c r="E167">
        <v>450</v>
      </c>
      <c r="F167" t="s">
        <v>5661</v>
      </c>
      <c r="H167">
        <v>616</v>
      </c>
      <c r="I167" t="s">
        <v>12218</v>
      </c>
      <c r="J167" t="s">
        <v>18176</v>
      </c>
    </row>
    <row r="168" spans="1:10" x14ac:dyDescent="0.2">
      <c r="A168">
        <v>3010</v>
      </c>
      <c r="B168" t="s">
        <v>11773</v>
      </c>
      <c r="C168" t="s">
        <v>11774</v>
      </c>
      <c r="E168">
        <v>455</v>
      </c>
      <c r="F168" t="s">
        <v>5662</v>
      </c>
      <c r="H168">
        <v>3621</v>
      </c>
      <c r="I168" t="s">
        <v>14774</v>
      </c>
      <c r="J168" t="s">
        <v>18239</v>
      </c>
    </row>
    <row r="169" spans="1:10" x14ac:dyDescent="0.2">
      <c r="A169">
        <v>1646</v>
      </c>
      <c r="B169" t="s">
        <v>12293</v>
      </c>
      <c r="C169" t="s">
        <v>12294</v>
      </c>
      <c r="E169">
        <v>456</v>
      </c>
      <c r="F169" t="s">
        <v>5663</v>
      </c>
      <c r="H169">
        <v>3623</v>
      </c>
      <c r="I169" t="s">
        <v>5025</v>
      </c>
      <c r="J169" t="s">
        <v>18233</v>
      </c>
    </row>
    <row r="170" spans="1:10" x14ac:dyDescent="0.2">
      <c r="A170">
        <v>50</v>
      </c>
      <c r="B170" t="s">
        <v>12304</v>
      </c>
      <c r="C170" t="s">
        <v>7088</v>
      </c>
      <c r="E170">
        <v>459</v>
      </c>
      <c r="F170" t="s">
        <v>574</v>
      </c>
      <c r="H170">
        <v>1577</v>
      </c>
      <c r="I170" t="s">
        <v>14775</v>
      </c>
      <c r="J170" t="s">
        <v>18176</v>
      </c>
    </row>
    <row r="171" spans="1:10" x14ac:dyDescent="0.2">
      <c r="A171">
        <v>1019</v>
      </c>
      <c r="B171" t="s">
        <v>12295</v>
      </c>
      <c r="C171" t="s">
        <v>12296</v>
      </c>
      <c r="E171">
        <v>462</v>
      </c>
      <c r="F171" t="s">
        <v>5358</v>
      </c>
      <c r="H171">
        <v>883</v>
      </c>
      <c r="I171" t="s">
        <v>14776</v>
      </c>
      <c r="J171" t="s">
        <v>18176</v>
      </c>
    </row>
    <row r="172" spans="1:10" x14ac:dyDescent="0.2">
      <c r="A172">
        <v>1278</v>
      </c>
      <c r="B172" t="s">
        <v>12297</v>
      </c>
      <c r="C172" t="s">
        <v>12298</v>
      </c>
      <c r="E172">
        <v>464</v>
      </c>
      <c r="F172" t="s">
        <v>5665</v>
      </c>
      <c r="H172">
        <v>917</v>
      </c>
      <c r="I172" t="s">
        <v>13635</v>
      </c>
      <c r="J172" t="s">
        <v>18177</v>
      </c>
    </row>
    <row r="173" spans="1:10" x14ac:dyDescent="0.2">
      <c r="A173">
        <v>840</v>
      </c>
      <c r="B173" t="s">
        <v>12299</v>
      </c>
      <c r="C173" t="s">
        <v>5434</v>
      </c>
      <c r="E173">
        <v>465</v>
      </c>
      <c r="F173" t="s">
        <v>5666</v>
      </c>
      <c r="H173">
        <v>3992</v>
      </c>
      <c r="I173" t="s">
        <v>14777</v>
      </c>
      <c r="J173" t="s">
        <v>18218</v>
      </c>
    </row>
    <row r="174" spans="1:10" x14ac:dyDescent="0.2">
      <c r="A174">
        <v>85</v>
      </c>
      <c r="B174" t="s">
        <v>12300</v>
      </c>
      <c r="C174" t="s">
        <v>12301</v>
      </c>
      <c r="E174">
        <v>466</v>
      </c>
      <c r="F174" t="s">
        <v>5667</v>
      </c>
      <c r="H174">
        <v>1546</v>
      </c>
      <c r="I174" t="s">
        <v>14778</v>
      </c>
      <c r="J174" t="s">
        <v>18177</v>
      </c>
    </row>
    <row r="175" spans="1:10" x14ac:dyDescent="0.2">
      <c r="A175">
        <v>76</v>
      </c>
      <c r="B175" t="s">
        <v>12302</v>
      </c>
      <c r="C175" t="s">
        <v>12303</v>
      </c>
      <c r="E175">
        <v>467</v>
      </c>
      <c r="F175" t="s">
        <v>5668</v>
      </c>
      <c r="H175">
        <v>3437</v>
      </c>
      <c r="I175" t="s">
        <v>5026</v>
      </c>
      <c r="J175" t="s">
        <v>18216</v>
      </c>
    </row>
    <row r="176" spans="1:10" x14ac:dyDescent="0.2">
      <c r="A176">
        <v>1018</v>
      </c>
      <c r="B176" t="s">
        <v>12305</v>
      </c>
      <c r="C176" t="s">
        <v>12306</v>
      </c>
      <c r="E176">
        <v>469</v>
      </c>
      <c r="F176" t="s">
        <v>5669</v>
      </c>
      <c r="H176">
        <v>4296</v>
      </c>
      <c r="I176" t="s">
        <v>14779</v>
      </c>
    </row>
    <row r="177" spans="1:10" x14ac:dyDescent="0.2">
      <c r="A177">
        <v>49</v>
      </c>
      <c r="B177" t="s">
        <v>13563</v>
      </c>
      <c r="C177" t="s">
        <v>7089</v>
      </c>
      <c r="E177">
        <v>470</v>
      </c>
      <c r="F177" t="s">
        <v>5670</v>
      </c>
      <c r="H177">
        <v>3343</v>
      </c>
      <c r="I177" t="s">
        <v>14780</v>
      </c>
      <c r="J177" t="s">
        <v>18176</v>
      </c>
    </row>
    <row r="178" spans="1:10" x14ac:dyDescent="0.2">
      <c r="A178">
        <v>834</v>
      </c>
      <c r="B178" t="s">
        <v>11121</v>
      </c>
      <c r="C178" t="s">
        <v>11122</v>
      </c>
      <c r="E178">
        <v>471</v>
      </c>
      <c r="F178" t="s">
        <v>575</v>
      </c>
      <c r="H178">
        <v>5466</v>
      </c>
      <c r="I178" t="s">
        <v>14781</v>
      </c>
      <c r="J178" t="s">
        <v>18240</v>
      </c>
    </row>
    <row r="179" spans="1:10" x14ac:dyDescent="0.2">
      <c r="A179">
        <v>2930</v>
      </c>
      <c r="B179" t="s">
        <v>11124</v>
      </c>
      <c r="C179" t="s">
        <v>5439</v>
      </c>
      <c r="E179">
        <v>474</v>
      </c>
      <c r="F179" t="s">
        <v>5672</v>
      </c>
      <c r="H179">
        <v>4624</v>
      </c>
      <c r="I179" t="s">
        <v>14782</v>
      </c>
    </row>
    <row r="180" spans="1:10" x14ac:dyDescent="0.2">
      <c r="A180">
        <v>2931</v>
      </c>
      <c r="B180" t="s">
        <v>11123</v>
      </c>
      <c r="C180" t="s">
        <v>5439</v>
      </c>
      <c r="E180">
        <v>477</v>
      </c>
      <c r="F180" t="s">
        <v>5673</v>
      </c>
      <c r="H180">
        <v>2128</v>
      </c>
      <c r="I180" t="s">
        <v>8961</v>
      </c>
      <c r="J180" t="s">
        <v>18176</v>
      </c>
    </row>
    <row r="181" spans="1:10" x14ac:dyDescent="0.2">
      <c r="A181">
        <v>1264</v>
      </c>
      <c r="B181" t="s">
        <v>13564</v>
      </c>
      <c r="C181" t="s">
        <v>13565</v>
      </c>
      <c r="E181">
        <v>478</v>
      </c>
      <c r="F181" t="s">
        <v>5674</v>
      </c>
      <c r="H181">
        <v>2643</v>
      </c>
      <c r="I181" t="s">
        <v>10349</v>
      </c>
      <c r="J181" t="s">
        <v>18176</v>
      </c>
    </row>
    <row r="182" spans="1:10" x14ac:dyDescent="0.2">
      <c r="A182">
        <v>2932</v>
      </c>
      <c r="B182" t="s">
        <v>11125</v>
      </c>
      <c r="C182" t="s">
        <v>7094</v>
      </c>
      <c r="E182">
        <v>479</v>
      </c>
      <c r="F182" t="s">
        <v>5675</v>
      </c>
      <c r="H182">
        <v>997</v>
      </c>
      <c r="I182" t="s">
        <v>13636</v>
      </c>
      <c r="J182" t="s">
        <v>18176</v>
      </c>
    </row>
    <row r="183" spans="1:10" x14ac:dyDescent="0.2">
      <c r="A183">
        <v>1266</v>
      </c>
      <c r="B183" t="s">
        <v>13782</v>
      </c>
      <c r="C183" t="s">
        <v>13566</v>
      </c>
      <c r="E183">
        <v>480</v>
      </c>
      <c r="F183" t="s">
        <v>5676</v>
      </c>
      <c r="H183">
        <v>4218</v>
      </c>
      <c r="I183" t="s">
        <v>14783</v>
      </c>
      <c r="J183" t="s">
        <v>18241</v>
      </c>
    </row>
    <row r="184" spans="1:10" x14ac:dyDescent="0.2">
      <c r="A184">
        <v>728</v>
      </c>
      <c r="B184" t="s">
        <v>13953</v>
      </c>
      <c r="C184" t="s">
        <v>7087</v>
      </c>
      <c r="E184">
        <v>482</v>
      </c>
      <c r="F184" t="s">
        <v>5677</v>
      </c>
      <c r="H184">
        <v>3589</v>
      </c>
      <c r="I184" t="s">
        <v>5027</v>
      </c>
      <c r="J184" t="s">
        <v>18242</v>
      </c>
    </row>
    <row r="185" spans="1:10" x14ac:dyDescent="0.2">
      <c r="A185">
        <v>1267</v>
      </c>
      <c r="B185" t="s">
        <v>13567</v>
      </c>
      <c r="C185" t="s">
        <v>7090</v>
      </c>
      <c r="E185">
        <v>483</v>
      </c>
      <c r="F185" t="s">
        <v>5678</v>
      </c>
      <c r="H185">
        <v>5390</v>
      </c>
      <c r="I185" t="s">
        <v>14784</v>
      </c>
      <c r="J185" t="s">
        <v>18243</v>
      </c>
    </row>
    <row r="186" spans="1:10" x14ac:dyDescent="0.2">
      <c r="A186">
        <v>277</v>
      </c>
      <c r="B186" t="s">
        <v>13568</v>
      </c>
      <c r="C186" t="s">
        <v>13569</v>
      </c>
      <c r="E186">
        <v>484</v>
      </c>
      <c r="F186" t="s">
        <v>5679</v>
      </c>
      <c r="H186">
        <v>3634</v>
      </c>
      <c r="I186" t="s">
        <v>14785</v>
      </c>
      <c r="J186" t="s">
        <v>18244</v>
      </c>
    </row>
    <row r="187" spans="1:10" x14ac:dyDescent="0.2">
      <c r="A187">
        <v>1785</v>
      </c>
      <c r="B187" t="s">
        <v>13570</v>
      </c>
      <c r="C187" t="s">
        <v>13565</v>
      </c>
      <c r="E187">
        <v>485</v>
      </c>
      <c r="F187" t="s">
        <v>12656</v>
      </c>
      <c r="H187">
        <v>1339</v>
      </c>
      <c r="I187" t="s">
        <v>14786</v>
      </c>
      <c r="J187" t="s">
        <v>18245</v>
      </c>
    </row>
    <row r="188" spans="1:10" x14ac:dyDescent="0.2">
      <c r="A188">
        <v>1639</v>
      </c>
      <c r="B188" t="s">
        <v>13571</v>
      </c>
      <c r="C188" t="s">
        <v>13572</v>
      </c>
      <c r="E188">
        <v>486</v>
      </c>
      <c r="F188" t="s">
        <v>5680</v>
      </c>
      <c r="H188">
        <v>2129</v>
      </c>
      <c r="I188" t="s">
        <v>14787</v>
      </c>
      <c r="J188" t="s">
        <v>18176</v>
      </c>
    </row>
    <row r="189" spans="1:10" x14ac:dyDescent="0.2">
      <c r="A189">
        <v>2933</v>
      </c>
      <c r="B189" t="s">
        <v>11126</v>
      </c>
      <c r="C189" t="s">
        <v>7094</v>
      </c>
      <c r="E189">
        <v>487</v>
      </c>
      <c r="F189" t="s">
        <v>5681</v>
      </c>
      <c r="H189">
        <v>2644</v>
      </c>
      <c r="I189" t="s">
        <v>10350</v>
      </c>
      <c r="J189" t="s">
        <v>18177</v>
      </c>
    </row>
    <row r="190" spans="1:10" x14ac:dyDescent="0.2">
      <c r="A190">
        <v>59</v>
      </c>
      <c r="B190" t="s">
        <v>13573</v>
      </c>
      <c r="C190" t="s">
        <v>12296</v>
      </c>
      <c r="E190">
        <v>491</v>
      </c>
      <c r="F190" t="s">
        <v>188</v>
      </c>
      <c r="H190">
        <v>2645</v>
      </c>
      <c r="I190" t="s">
        <v>10351</v>
      </c>
      <c r="J190" t="s">
        <v>18177</v>
      </c>
    </row>
    <row r="191" spans="1:10" x14ac:dyDescent="0.2">
      <c r="A191">
        <v>876</v>
      </c>
      <c r="B191" t="s">
        <v>13574</v>
      </c>
      <c r="C191" t="s">
        <v>13575</v>
      </c>
      <c r="E191">
        <v>492</v>
      </c>
      <c r="F191" t="s">
        <v>5682</v>
      </c>
      <c r="H191">
        <v>2646</v>
      </c>
      <c r="I191" t="s">
        <v>10352</v>
      </c>
      <c r="J191" t="s">
        <v>18177</v>
      </c>
    </row>
    <row r="192" spans="1:10" x14ac:dyDescent="0.2">
      <c r="A192">
        <v>3572</v>
      </c>
      <c r="B192" t="s">
        <v>14590</v>
      </c>
      <c r="C192" t="s">
        <v>13585</v>
      </c>
      <c r="E192">
        <v>493</v>
      </c>
      <c r="F192" t="s">
        <v>5244</v>
      </c>
      <c r="H192">
        <v>3223</v>
      </c>
      <c r="I192" t="s">
        <v>14788</v>
      </c>
      <c r="J192" t="s">
        <v>18246</v>
      </c>
    </row>
    <row r="193" spans="1:10" x14ac:dyDescent="0.2">
      <c r="A193">
        <v>2934</v>
      </c>
      <c r="B193" t="s">
        <v>11127</v>
      </c>
      <c r="C193" t="s">
        <v>13357</v>
      </c>
      <c r="E193">
        <v>496</v>
      </c>
      <c r="F193" t="s">
        <v>5243</v>
      </c>
      <c r="H193">
        <v>3993</v>
      </c>
      <c r="I193" t="s">
        <v>600</v>
      </c>
      <c r="J193" t="s">
        <v>18218</v>
      </c>
    </row>
    <row r="194" spans="1:10" x14ac:dyDescent="0.2">
      <c r="A194">
        <v>2935</v>
      </c>
      <c r="B194" t="s">
        <v>11128</v>
      </c>
      <c r="C194" t="s">
        <v>11129</v>
      </c>
      <c r="E194">
        <v>497</v>
      </c>
      <c r="F194" t="s">
        <v>6089</v>
      </c>
      <c r="H194">
        <v>3486</v>
      </c>
      <c r="I194" t="s">
        <v>14784</v>
      </c>
      <c r="J194" t="s">
        <v>18247</v>
      </c>
    </row>
    <row r="195" spans="1:10" x14ac:dyDescent="0.2">
      <c r="A195">
        <v>1784</v>
      </c>
      <c r="B195" t="s">
        <v>13576</v>
      </c>
      <c r="C195" t="s">
        <v>12301</v>
      </c>
      <c r="E195">
        <v>498</v>
      </c>
      <c r="F195" t="s">
        <v>576</v>
      </c>
      <c r="H195">
        <v>3767</v>
      </c>
      <c r="I195" t="s">
        <v>14789</v>
      </c>
      <c r="J195" t="s">
        <v>18248</v>
      </c>
    </row>
    <row r="196" spans="1:10" x14ac:dyDescent="0.2">
      <c r="A196">
        <v>1765</v>
      </c>
      <c r="B196" t="s">
        <v>13577</v>
      </c>
      <c r="C196" t="s">
        <v>13578</v>
      </c>
      <c r="E196">
        <v>499</v>
      </c>
      <c r="F196" t="s">
        <v>5500</v>
      </c>
      <c r="H196">
        <v>3017</v>
      </c>
      <c r="I196" t="s">
        <v>14790</v>
      </c>
      <c r="J196" t="s">
        <v>18176</v>
      </c>
    </row>
    <row r="197" spans="1:10" x14ac:dyDescent="0.2">
      <c r="A197">
        <v>1265</v>
      </c>
      <c r="B197" t="s">
        <v>13579</v>
      </c>
      <c r="C197" t="s">
        <v>7091</v>
      </c>
      <c r="E197">
        <v>500</v>
      </c>
      <c r="F197" t="s">
        <v>5501</v>
      </c>
      <c r="H197">
        <v>5345</v>
      </c>
      <c r="I197" t="s">
        <v>14787</v>
      </c>
      <c r="J197" t="s">
        <v>18249</v>
      </c>
    </row>
    <row r="198" spans="1:10" x14ac:dyDescent="0.2">
      <c r="A198">
        <v>3467</v>
      </c>
      <c r="B198" t="s">
        <v>655</v>
      </c>
      <c r="C198" t="s">
        <v>11697</v>
      </c>
      <c r="E198">
        <v>501</v>
      </c>
      <c r="F198" t="s">
        <v>6090</v>
      </c>
      <c r="H198">
        <v>1259</v>
      </c>
      <c r="I198" t="s">
        <v>14789</v>
      </c>
      <c r="J198" t="s">
        <v>18177</v>
      </c>
    </row>
    <row r="199" spans="1:10" x14ac:dyDescent="0.2">
      <c r="A199">
        <v>3465</v>
      </c>
      <c r="B199" t="s">
        <v>656</v>
      </c>
      <c r="C199" t="s">
        <v>6096</v>
      </c>
      <c r="E199">
        <v>502</v>
      </c>
      <c r="F199" t="s">
        <v>189</v>
      </c>
      <c r="H199">
        <v>5101</v>
      </c>
      <c r="I199" t="s">
        <v>230</v>
      </c>
    </row>
    <row r="200" spans="1:10" x14ac:dyDescent="0.2">
      <c r="A200">
        <v>3466</v>
      </c>
      <c r="B200" t="s">
        <v>657</v>
      </c>
      <c r="C200" t="s">
        <v>6096</v>
      </c>
      <c r="E200">
        <v>503</v>
      </c>
      <c r="F200" t="s">
        <v>5503</v>
      </c>
      <c r="H200">
        <v>2046</v>
      </c>
      <c r="I200" t="s">
        <v>14791</v>
      </c>
      <c r="J200" t="s">
        <v>18176</v>
      </c>
    </row>
    <row r="201" spans="1:10" x14ac:dyDescent="0.2">
      <c r="A201">
        <v>1332</v>
      </c>
      <c r="B201" t="s">
        <v>13580</v>
      </c>
      <c r="C201" t="s">
        <v>13581</v>
      </c>
      <c r="E201">
        <v>504</v>
      </c>
      <c r="F201" t="s">
        <v>5504</v>
      </c>
      <c r="H201">
        <v>4606</v>
      </c>
      <c r="I201" t="s">
        <v>229</v>
      </c>
      <c r="J201" t="s">
        <v>18250</v>
      </c>
    </row>
    <row r="202" spans="1:10" x14ac:dyDescent="0.2">
      <c r="A202">
        <v>2936</v>
      </c>
      <c r="B202" t="s">
        <v>11130</v>
      </c>
      <c r="C202" t="s">
        <v>11131</v>
      </c>
      <c r="E202">
        <v>505</v>
      </c>
      <c r="F202" t="s">
        <v>5505</v>
      </c>
      <c r="H202">
        <v>2130</v>
      </c>
      <c r="I202" t="s">
        <v>14792</v>
      </c>
      <c r="J202" t="s">
        <v>18176</v>
      </c>
    </row>
    <row r="203" spans="1:10" x14ac:dyDescent="0.2">
      <c r="A203">
        <v>1641</v>
      </c>
      <c r="B203" t="s">
        <v>13582</v>
      </c>
      <c r="C203" t="s">
        <v>13565</v>
      </c>
      <c r="E203">
        <v>506</v>
      </c>
      <c r="F203" t="s">
        <v>5506</v>
      </c>
      <c r="H203">
        <v>2586</v>
      </c>
      <c r="I203" t="s">
        <v>14793</v>
      </c>
      <c r="J203" t="s">
        <v>18176</v>
      </c>
    </row>
    <row r="204" spans="1:10" x14ac:dyDescent="0.2">
      <c r="A204">
        <v>2937</v>
      </c>
      <c r="B204" t="s">
        <v>11132</v>
      </c>
      <c r="C204" t="s">
        <v>11133</v>
      </c>
      <c r="E204">
        <v>507</v>
      </c>
      <c r="F204" t="s">
        <v>5507</v>
      </c>
      <c r="H204">
        <v>3653</v>
      </c>
      <c r="I204" t="s">
        <v>14794</v>
      </c>
      <c r="J204" t="s">
        <v>18251</v>
      </c>
    </row>
    <row r="205" spans="1:10" x14ac:dyDescent="0.2">
      <c r="A205">
        <v>493</v>
      </c>
      <c r="B205" t="s">
        <v>13583</v>
      </c>
      <c r="C205" t="s">
        <v>11697</v>
      </c>
      <c r="E205">
        <v>508</v>
      </c>
      <c r="F205" t="s">
        <v>5508</v>
      </c>
      <c r="H205">
        <v>1431</v>
      </c>
      <c r="I205" t="s">
        <v>14795</v>
      </c>
      <c r="J205" t="s">
        <v>18252</v>
      </c>
    </row>
    <row r="206" spans="1:10" x14ac:dyDescent="0.2">
      <c r="A206">
        <v>143</v>
      </c>
      <c r="B206" t="s">
        <v>13584</v>
      </c>
      <c r="C206" t="s">
        <v>13585</v>
      </c>
      <c r="E206">
        <v>509</v>
      </c>
      <c r="F206" t="s">
        <v>5509</v>
      </c>
      <c r="H206">
        <v>1256</v>
      </c>
      <c r="I206" t="s">
        <v>14796</v>
      </c>
      <c r="J206" t="s">
        <v>18177</v>
      </c>
    </row>
    <row r="207" spans="1:10" x14ac:dyDescent="0.2">
      <c r="A207">
        <v>2939</v>
      </c>
      <c r="B207" t="s">
        <v>11134</v>
      </c>
      <c r="C207" t="s">
        <v>11122</v>
      </c>
      <c r="E207">
        <v>510</v>
      </c>
      <c r="F207" t="s">
        <v>5510</v>
      </c>
      <c r="H207">
        <v>4625</v>
      </c>
      <c r="I207" t="s">
        <v>231</v>
      </c>
      <c r="J207" t="s">
        <v>18239</v>
      </c>
    </row>
    <row r="208" spans="1:10" x14ac:dyDescent="0.2">
      <c r="A208">
        <v>53</v>
      </c>
      <c r="B208" t="s">
        <v>13586</v>
      </c>
      <c r="C208" t="s">
        <v>7092</v>
      </c>
      <c r="E208">
        <v>512</v>
      </c>
      <c r="F208" t="s">
        <v>5511</v>
      </c>
      <c r="H208">
        <v>3678</v>
      </c>
      <c r="I208" t="s">
        <v>4918</v>
      </c>
      <c r="J208" t="s">
        <v>18253</v>
      </c>
    </row>
    <row r="209" spans="1:10" x14ac:dyDescent="0.2">
      <c r="A209">
        <v>2434</v>
      </c>
      <c r="B209" t="s">
        <v>13587</v>
      </c>
      <c r="C209" t="s">
        <v>13588</v>
      </c>
      <c r="E209">
        <v>514</v>
      </c>
      <c r="F209" t="s">
        <v>1341</v>
      </c>
      <c r="H209">
        <v>4970</v>
      </c>
      <c r="I209" t="s">
        <v>14797</v>
      </c>
      <c r="J209" t="s">
        <v>18254</v>
      </c>
    </row>
    <row r="210" spans="1:10" x14ac:dyDescent="0.2">
      <c r="A210">
        <v>2921</v>
      </c>
      <c r="B210" t="s">
        <v>11135</v>
      </c>
      <c r="C210" t="s">
        <v>13585</v>
      </c>
      <c r="E210">
        <v>515</v>
      </c>
      <c r="F210" t="s">
        <v>1342</v>
      </c>
      <c r="H210">
        <v>517</v>
      </c>
      <c r="I210" t="s">
        <v>14798</v>
      </c>
      <c r="J210" t="s">
        <v>18176</v>
      </c>
    </row>
    <row r="211" spans="1:10" x14ac:dyDescent="0.2">
      <c r="A211">
        <v>375</v>
      </c>
      <c r="B211" t="s">
        <v>13589</v>
      </c>
      <c r="C211" t="s">
        <v>7093</v>
      </c>
      <c r="E211">
        <v>516</v>
      </c>
      <c r="F211" t="s">
        <v>1343</v>
      </c>
      <c r="H211">
        <v>75</v>
      </c>
      <c r="I211" t="s">
        <v>13638</v>
      </c>
      <c r="J211" t="s">
        <v>18176</v>
      </c>
    </row>
    <row r="212" spans="1:10" x14ac:dyDescent="0.2">
      <c r="A212">
        <v>1817</v>
      </c>
      <c r="B212" t="s">
        <v>13590</v>
      </c>
      <c r="C212" t="s">
        <v>10157</v>
      </c>
      <c r="E212">
        <v>517</v>
      </c>
      <c r="F212" t="s">
        <v>1344</v>
      </c>
      <c r="H212">
        <v>1117</v>
      </c>
      <c r="I212" t="s">
        <v>14799</v>
      </c>
      <c r="J212" t="s">
        <v>18177</v>
      </c>
    </row>
    <row r="213" spans="1:10" x14ac:dyDescent="0.2">
      <c r="A213">
        <v>1289</v>
      </c>
      <c r="B213" t="s">
        <v>658</v>
      </c>
      <c r="C213" t="s">
        <v>13572</v>
      </c>
      <c r="E213">
        <v>518</v>
      </c>
      <c r="F213" t="s">
        <v>1345</v>
      </c>
      <c r="H213">
        <v>3438</v>
      </c>
      <c r="I213" t="s">
        <v>14800</v>
      </c>
      <c r="J213" t="s">
        <v>18177</v>
      </c>
    </row>
    <row r="214" spans="1:10" x14ac:dyDescent="0.2">
      <c r="A214">
        <v>2940</v>
      </c>
      <c r="B214" t="s">
        <v>11136</v>
      </c>
      <c r="C214" t="s">
        <v>5434</v>
      </c>
      <c r="E214">
        <v>519</v>
      </c>
      <c r="F214" t="s">
        <v>3748</v>
      </c>
      <c r="H214">
        <v>3963</v>
      </c>
      <c r="I214" t="s">
        <v>601</v>
      </c>
      <c r="J214" t="s">
        <v>18187</v>
      </c>
    </row>
    <row r="215" spans="1:10" x14ac:dyDescent="0.2">
      <c r="A215">
        <v>2941</v>
      </c>
      <c r="B215" t="s">
        <v>11137</v>
      </c>
      <c r="C215" t="s">
        <v>10154</v>
      </c>
      <c r="E215">
        <v>520</v>
      </c>
      <c r="F215" t="s">
        <v>1346</v>
      </c>
      <c r="H215">
        <v>436</v>
      </c>
      <c r="I215" t="s">
        <v>13637</v>
      </c>
      <c r="J215" t="s">
        <v>18255</v>
      </c>
    </row>
    <row r="216" spans="1:10" x14ac:dyDescent="0.2">
      <c r="A216">
        <v>2943</v>
      </c>
      <c r="B216" t="s">
        <v>11140</v>
      </c>
      <c r="C216" t="s">
        <v>7088</v>
      </c>
      <c r="E216">
        <v>526</v>
      </c>
      <c r="F216" t="s">
        <v>1347</v>
      </c>
      <c r="H216">
        <v>3282</v>
      </c>
      <c r="I216" t="s">
        <v>14801</v>
      </c>
      <c r="J216" t="s">
        <v>18183</v>
      </c>
    </row>
    <row r="217" spans="1:10" x14ac:dyDescent="0.2">
      <c r="A217">
        <v>2942</v>
      </c>
      <c r="B217" t="s">
        <v>11138</v>
      </c>
      <c r="C217" t="s">
        <v>11139</v>
      </c>
      <c r="E217">
        <v>527</v>
      </c>
      <c r="F217" t="s">
        <v>1348</v>
      </c>
      <c r="H217">
        <v>2402</v>
      </c>
      <c r="I217" t="s">
        <v>14802</v>
      </c>
      <c r="J217" t="s">
        <v>18176</v>
      </c>
    </row>
    <row r="218" spans="1:10" x14ac:dyDescent="0.2">
      <c r="A218">
        <v>1268</v>
      </c>
      <c r="B218" t="s">
        <v>13591</v>
      </c>
      <c r="C218" t="s">
        <v>13592</v>
      </c>
      <c r="E218">
        <v>529</v>
      </c>
      <c r="F218" t="s">
        <v>1349</v>
      </c>
      <c r="H218">
        <v>1348</v>
      </c>
      <c r="I218" t="s">
        <v>6306</v>
      </c>
      <c r="J218" t="s">
        <v>18184</v>
      </c>
    </row>
    <row r="219" spans="1:10" x14ac:dyDescent="0.2">
      <c r="A219">
        <v>3011</v>
      </c>
      <c r="B219" t="s">
        <v>11775</v>
      </c>
      <c r="C219" t="s">
        <v>11776</v>
      </c>
      <c r="E219">
        <v>532</v>
      </c>
      <c r="F219" t="s">
        <v>1350</v>
      </c>
      <c r="H219">
        <v>1599</v>
      </c>
      <c r="I219" t="s">
        <v>14803</v>
      </c>
      <c r="J219" t="s">
        <v>18176</v>
      </c>
    </row>
    <row r="220" spans="1:10" x14ac:dyDescent="0.2">
      <c r="A220">
        <v>2938</v>
      </c>
      <c r="B220" t="s">
        <v>11141</v>
      </c>
      <c r="C220" t="s">
        <v>11133</v>
      </c>
      <c r="E220">
        <v>533</v>
      </c>
      <c r="F220" t="s">
        <v>1351</v>
      </c>
      <c r="H220">
        <v>5199</v>
      </c>
      <c r="I220" t="s">
        <v>14804</v>
      </c>
      <c r="J220" t="s">
        <v>18256</v>
      </c>
    </row>
    <row r="221" spans="1:10" x14ac:dyDescent="0.2">
      <c r="A221">
        <v>2944</v>
      </c>
      <c r="B221" t="s">
        <v>11142</v>
      </c>
      <c r="C221" t="s">
        <v>5437</v>
      </c>
      <c r="E221">
        <v>534</v>
      </c>
      <c r="F221" t="s">
        <v>1352</v>
      </c>
      <c r="H221">
        <v>5495</v>
      </c>
      <c r="I221" t="s">
        <v>14805</v>
      </c>
      <c r="J221" t="s">
        <v>18176</v>
      </c>
    </row>
    <row r="222" spans="1:10" x14ac:dyDescent="0.2">
      <c r="A222">
        <v>2945</v>
      </c>
      <c r="B222" t="s">
        <v>11143</v>
      </c>
      <c r="C222" t="s">
        <v>12301</v>
      </c>
      <c r="E222">
        <v>536</v>
      </c>
      <c r="F222" t="s">
        <v>1353</v>
      </c>
      <c r="H222">
        <v>3805</v>
      </c>
      <c r="I222" t="s">
        <v>602</v>
      </c>
      <c r="J222" t="s">
        <v>18257</v>
      </c>
    </row>
    <row r="223" spans="1:10" x14ac:dyDescent="0.2">
      <c r="A223">
        <v>2946</v>
      </c>
      <c r="B223" t="s">
        <v>11144</v>
      </c>
      <c r="C223" t="s">
        <v>5441</v>
      </c>
      <c r="E223">
        <v>537</v>
      </c>
      <c r="F223" t="s">
        <v>1354</v>
      </c>
      <c r="H223">
        <v>3985</v>
      </c>
      <c r="I223" t="s">
        <v>14806</v>
      </c>
      <c r="J223" t="s">
        <v>18250</v>
      </c>
    </row>
    <row r="224" spans="1:10" x14ac:dyDescent="0.2">
      <c r="A224">
        <v>2436</v>
      </c>
      <c r="B224" t="s">
        <v>13593</v>
      </c>
      <c r="C224" t="s">
        <v>13594</v>
      </c>
      <c r="E224">
        <v>538</v>
      </c>
      <c r="F224" t="s">
        <v>1355</v>
      </c>
      <c r="H224">
        <v>1772</v>
      </c>
      <c r="I224" t="s">
        <v>10425</v>
      </c>
      <c r="J224" t="s">
        <v>18235</v>
      </c>
    </row>
    <row r="225" spans="1:10" x14ac:dyDescent="0.2">
      <c r="A225">
        <v>81</v>
      </c>
      <c r="B225" t="s">
        <v>13595</v>
      </c>
      <c r="C225" t="s">
        <v>13596</v>
      </c>
      <c r="E225">
        <v>539</v>
      </c>
      <c r="F225" t="s">
        <v>292</v>
      </c>
      <c r="H225">
        <v>4297</v>
      </c>
      <c r="I225" t="s">
        <v>14807</v>
      </c>
    </row>
    <row r="226" spans="1:10" x14ac:dyDescent="0.2">
      <c r="A226">
        <v>133</v>
      </c>
      <c r="B226" t="s">
        <v>13597</v>
      </c>
      <c r="C226" t="s">
        <v>10161</v>
      </c>
      <c r="E226">
        <v>541</v>
      </c>
      <c r="F226" t="s">
        <v>12652</v>
      </c>
      <c r="H226">
        <v>4178</v>
      </c>
      <c r="I226" t="s">
        <v>14808</v>
      </c>
      <c r="J226" t="s">
        <v>18258</v>
      </c>
    </row>
    <row r="227" spans="1:10" x14ac:dyDescent="0.2">
      <c r="A227">
        <v>868</v>
      </c>
      <c r="B227" t="s">
        <v>13598</v>
      </c>
      <c r="C227" t="s">
        <v>13596</v>
      </c>
      <c r="E227">
        <v>544</v>
      </c>
      <c r="F227" t="s">
        <v>1356</v>
      </c>
      <c r="H227">
        <v>283</v>
      </c>
      <c r="I227" t="s">
        <v>14809</v>
      </c>
      <c r="J227" t="s">
        <v>18259</v>
      </c>
    </row>
    <row r="228" spans="1:10" x14ac:dyDescent="0.2">
      <c r="A228">
        <v>3346</v>
      </c>
      <c r="B228" t="s">
        <v>13783</v>
      </c>
      <c r="C228" t="s">
        <v>7086</v>
      </c>
      <c r="E228">
        <v>545</v>
      </c>
      <c r="F228" t="s">
        <v>1357</v>
      </c>
      <c r="H228">
        <v>1378</v>
      </c>
      <c r="I228" t="s">
        <v>14810</v>
      </c>
      <c r="J228" t="s">
        <v>18176</v>
      </c>
    </row>
    <row r="229" spans="1:10" x14ac:dyDescent="0.2">
      <c r="A229">
        <v>1263</v>
      </c>
      <c r="B229" t="s">
        <v>13599</v>
      </c>
      <c r="C229" t="s">
        <v>14212</v>
      </c>
      <c r="E229">
        <v>546</v>
      </c>
      <c r="F229" t="s">
        <v>3750</v>
      </c>
      <c r="H229">
        <v>5411</v>
      </c>
      <c r="I229" t="s">
        <v>14811</v>
      </c>
      <c r="J229" t="s">
        <v>18260</v>
      </c>
    </row>
    <row r="230" spans="1:10" x14ac:dyDescent="0.2">
      <c r="A230">
        <v>1314</v>
      </c>
      <c r="B230" t="s">
        <v>13600</v>
      </c>
      <c r="C230" t="s">
        <v>7094</v>
      </c>
      <c r="E230">
        <v>547</v>
      </c>
      <c r="F230" t="s">
        <v>1358</v>
      </c>
      <c r="H230">
        <v>4626</v>
      </c>
      <c r="I230" t="s">
        <v>14812</v>
      </c>
      <c r="J230" t="s">
        <v>18247</v>
      </c>
    </row>
    <row r="231" spans="1:10" x14ac:dyDescent="0.2">
      <c r="A231">
        <v>3136</v>
      </c>
      <c r="B231" t="s">
        <v>12667</v>
      </c>
      <c r="C231" t="s">
        <v>13569</v>
      </c>
      <c r="E231">
        <v>548</v>
      </c>
      <c r="F231" t="s">
        <v>1359</v>
      </c>
      <c r="H231">
        <v>70</v>
      </c>
      <c r="I231" t="s">
        <v>7573</v>
      </c>
      <c r="J231" t="s">
        <v>18176</v>
      </c>
    </row>
    <row r="232" spans="1:10" x14ac:dyDescent="0.2">
      <c r="A232">
        <v>2947</v>
      </c>
      <c r="B232" t="s">
        <v>11145</v>
      </c>
      <c r="C232" t="s">
        <v>7086</v>
      </c>
      <c r="E232">
        <v>550</v>
      </c>
      <c r="F232" t="s">
        <v>1360</v>
      </c>
      <c r="H232">
        <v>2131</v>
      </c>
      <c r="I232" t="s">
        <v>8962</v>
      </c>
    </row>
    <row r="233" spans="1:10" x14ac:dyDescent="0.2">
      <c r="A233">
        <v>1295</v>
      </c>
      <c r="B233" t="s">
        <v>13601</v>
      </c>
      <c r="C233" t="s">
        <v>13602</v>
      </c>
      <c r="E233">
        <v>551</v>
      </c>
      <c r="F233" t="s">
        <v>1361</v>
      </c>
      <c r="H233">
        <v>680</v>
      </c>
      <c r="I233" t="s">
        <v>14813</v>
      </c>
      <c r="J233" t="s">
        <v>18176</v>
      </c>
    </row>
    <row r="234" spans="1:10" x14ac:dyDescent="0.2">
      <c r="A234">
        <v>77</v>
      </c>
      <c r="B234" t="s">
        <v>13356</v>
      </c>
      <c r="C234" t="s">
        <v>13357</v>
      </c>
      <c r="E234">
        <v>552</v>
      </c>
      <c r="F234" t="s">
        <v>1362</v>
      </c>
      <c r="H234">
        <v>225</v>
      </c>
      <c r="I234" t="s">
        <v>14814</v>
      </c>
      <c r="J234" t="s">
        <v>18176</v>
      </c>
    </row>
    <row r="235" spans="1:10" x14ac:dyDescent="0.2">
      <c r="A235">
        <v>70</v>
      </c>
      <c r="B235" t="s">
        <v>13358</v>
      </c>
      <c r="C235" t="s">
        <v>13572</v>
      </c>
      <c r="E235">
        <v>553</v>
      </c>
      <c r="F235" t="s">
        <v>1363</v>
      </c>
      <c r="H235">
        <v>1974</v>
      </c>
      <c r="I235" t="s">
        <v>14815</v>
      </c>
      <c r="J235" t="s">
        <v>18176</v>
      </c>
    </row>
    <row r="236" spans="1:10" x14ac:dyDescent="0.2">
      <c r="A236">
        <v>2987</v>
      </c>
      <c r="B236" t="s">
        <v>13954</v>
      </c>
      <c r="C236" t="s">
        <v>13955</v>
      </c>
      <c r="E236">
        <v>554</v>
      </c>
      <c r="F236" t="s">
        <v>1364</v>
      </c>
      <c r="H236">
        <v>1620</v>
      </c>
      <c r="I236" t="s">
        <v>10050</v>
      </c>
      <c r="J236" t="s">
        <v>18177</v>
      </c>
    </row>
    <row r="237" spans="1:10" x14ac:dyDescent="0.2">
      <c r="A237">
        <v>3220</v>
      </c>
      <c r="B237" t="s">
        <v>14096</v>
      </c>
      <c r="C237" t="s">
        <v>11915</v>
      </c>
      <c r="E237">
        <v>555</v>
      </c>
      <c r="F237" t="s">
        <v>1365</v>
      </c>
      <c r="H237">
        <v>4627</v>
      </c>
      <c r="I237" t="s">
        <v>14816</v>
      </c>
    </row>
    <row r="238" spans="1:10" x14ac:dyDescent="0.2">
      <c r="A238">
        <v>1629</v>
      </c>
      <c r="B238" t="s">
        <v>13361</v>
      </c>
      <c r="C238" t="s">
        <v>7095</v>
      </c>
      <c r="E238">
        <v>556</v>
      </c>
      <c r="F238" t="s">
        <v>1366</v>
      </c>
      <c r="H238">
        <v>3083</v>
      </c>
      <c r="I238" t="s">
        <v>11791</v>
      </c>
      <c r="J238" t="s">
        <v>18261</v>
      </c>
    </row>
    <row r="239" spans="1:10" x14ac:dyDescent="0.2">
      <c r="A239">
        <v>3319</v>
      </c>
      <c r="B239" t="s">
        <v>13784</v>
      </c>
      <c r="C239" t="s">
        <v>11938</v>
      </c>
      <c r="E239">
        <v>557</v>
      </c>
      <c r="F239" t="s">
        <v>1367</v>
      </c>
      <c r="H239">
        <v>3124</v>
      </c>
      <c r="I239" t="s">
        <v>14817</v>
      </c>
    </row>
    <row r="240" spans="1:10" x14ac:dyDescent="0.2">
      <c r="A240">
        <v>2221</v>
      </c>
      <c r="B240" t="s">
        <v>13359</v>
      </c>
      <c r="C240" t="s">
        <v>13360</v>
      </c>
      <c r="E240">
        <v>558</v>
      </c>
      <c r="F240" t="s">
        <v>4566</v>
      </c>
      <c r="H240">
        <v>817</v>
      </c>
      <c r="I240" t="s">
        <v>14818</v>
      </c>
      <c r="J240" t="s">
        <v>18176</v>
      </c>
    </row>
    <row r="241" spans="1:10" x14ac:dyDescent="0.2">
      <c r="A241">
        <v>102</v>
      </c>
      <c r="B241" t="s">
        <v>14097</v>
      </c>
      <c r="C241" t="s">
        <v>9360</v>
      </c>
      <c r="E241">
        <v>561</v>
      </c>
      <c r="F241" t="s">
        <v>1368</v>
      </c>
      <c r="H241">
        <v>3237</v>
      </c>
      <c r="I241" t="s">
        <v>14819</v>
      </c>
      <c r="J241" t="s">
        <v>18262</v>
      </c>
    </row>
    <row r="242" spans="1:10" x14ac:dyDescent="0.2">
      <c r="A242">
        <v>442</v>
      </c>
      <c r="B242" t="s">
        <v>13362</v>
      </c>
      <c r="C242" t="s">
        <v>13363</v>
      </c>
      <c r="E242">
        <v>563</v>
      </c>
      <c r="F242" t="s">
        <v>1369</v>
      </c>
      <c r="H242">
        <v>4902</v>
      </c>
      <c r="I242" t="s">
        <v>14820</v>
      </c>
      <c r="J242" t="s">
        <v>18263</v>
      </c>
    </row>
    <row r="243" spans="1:10" x14ac:dyDescent="0.2">
      <c r="A243">
        <v>2689</v>
      </c>
      <c r="B243" t="s">
        <v>13364</v>
      </c>
      <c r="C243" t="s">
        <v>13365</v>
      </c>
      <c r="E243">
        <v>564</v>
      </c>
      <c r="F243" t="s">
        <v>1370</v>
      </c>
      <c r="H243">
        <v>3084</v>
      </c>
      <c r="I243" t="s">
        <v>4919</v>
      </c>
      <c r="J243" t="s">
        <v>18264</v>
      </c>
    </row>
    <row r="244" spans="1:10" x14ac:dyDescent="0.2">
      <c r="A244">
        <v>652</v>
      </c>
      <c r="B244" t="s">
        <v>13366</v>
      </c>
      <c r="C244" t="s">
        <v>13367</v>
      </c>
      <c r="E244">
        <v>565</v>
      </c>
      <c r="F244" t="s">
        <v>1371</v>
      </c>
      <c r="H244">
        <v>2360</v>
      </c>
      <c r="I244" t="s">
        <v>14821</v>
      </c>
      <c r="J244" t="s">
        <v>18184</v>
      </c>
    </row>
    <row r="245" spans="1:10" x14ac:dyDescent="0.2">
      <c r="A245">
        <v>2223</v>
      </c>
      <c r="B245" t="s">
        <v>13368</v>
      </c>
      <c r="C245" t="s">
        <v>13369</v>
      </c>
      <c r="E245">
        <v>566</v>
      </c>
      <c r="F245" t="s">
        <v>6895</v>
      </c>
      <c r="H245">
        <v>1684</v>
      </c>
      <c r="I245" t="s">
        <v>14822</v>
      </c>
      <c r="J245" t="s">
        <v>18176</v>
      </c>
    </row>
    <row r="246" spans="1:10" x14ac:dyDescent="0.2">
      <c r="A246">
        <v>2801</v>
      </c>
      <c r="B246" t="s">
        <v>13370</v>
      </c>
      <c r="C246" t="s">
        <v>13371</v>
      </c>
      <c r="E246">
        <v>567</v>
      </c>
      <c r="F246" t="s">
        <v>6896</v>
      </c>
      <c r="H246">
        <v>1470</v>
      </c>
      <c r="I246" t="s">
        <v>12219</v>
      </c>
      <c r="J246" t="s">
        <v>18177</v>
      </c>
    </row>
    <row r="247" spans="1:10" x14ac:dyDescent="0.2">
      <c r="A247">
        <v>667</v>
      </c>
      <c r="B247" t="s">
        <v>13372</v>
      </c>
      <c r="C247" t="s">
        <v>13373</v>
      </c>
      <c r="E247">
        <v>568</v>
      </c>
      <c r="F247" t="s">
        <v>6897</v>
      </c>
      <c r="H247">
        <v>247</v>
      </c>
      <c r="I247" t="s">
        <v>7574</v>
      </c>
      <c r="J247" t="s">
        <v>18265</v>
      </c>
    </row>
    <row r="248" spans="1:10" x14ac:dyDescent="0.2">
      <c r="A248">
        <v>1772</v>
      </c>
      <c r="B248" t="s">
        <v>659</v>
      </c>
      <c r="C248" t="s">
        <v>13374</v>
      </c>
      <c r="E248">
        <v>569</v>
      </c>
      <c r="F248" t="s">
        <v>6898</v>
      </c>
      <c r="H248">
        <v>4091</v>
      </c>
      <c r="I248" t="s">
        <v>14823</v>
      </c>
      <c r="J248" t="s">
        <v>18266</v>
      </c>
    </row>
    <row r="249" spans="1:10" x14ac:dyDescent="0.2">
      <c r="A249">
        <v>872</v>
      </c>
      <c r="B249" t="s">
        <v>13375</v>
      </c>
      <c r="C249" t="s">
        <v>9361</v>
      </c>
      <c r="E249">
        <v>570</v>
      </c>
      <c r="F249" t="s">
        <v>6899</v>
      </c>
      <c r="H249">
        <v>3850</v>
      </c>
      <c r="I249" t="s">
        <v>14824</v>
      </c>
      <c r="J249" t="s">
        <v>18267</v>
      </c>
    </row>
    <row r="250" spans="1:10" x14ac:dyDescent="0.2">
      <c r="A250">
        <v>2586</v>
      </c>
      <c r="B250" t="s">
        <v>13376</v>
      </c>
      <c r="C250" t="s">
        <v>13377</v>
      </c>
      <c r="E250">
        <v>573</v>
      </c>
      <c r="F250" t="s">
        <v>6900</v>
      </c>
      <c r="H250">
        <v>3411</v>
      </c>
      <c r="I250" t="s">
        <v>14825</v>
      </c>
      <c r="J250" t="s">
        <v>18184</v>
      </c>
    </row>
    <row r="251" spans="1:10" x14ac:dyDescent="0.2">
      <c r="A251">
        <v>2738</v>
      </c>
      <c r="B251" t="s">
        <v>7082</v>
      </c>
      <c r="C251" t="s">
        <v>9362</v>
      </c>
      <c r="E251">
        <v>575</v>
      </c>
      <c r="F251" t="s">
        <v>6901</v>
      </c>
      <c r="H251">
        <v>5274</v>
      </c>
      <c r="I251" t="s">
        <v>14826</v>
      </c>
      <c r="J251" t="s">
        <v>18268</v>
      </c>
    </row>
    <row r="252" spans="1:10" x14ac:dyDescent="0.2">
      <c r="A252">
        <v>791</v>
      </c>
      <c r="B252" t="s">
        <v>13378</v>
      </c>
      <c r="C252" t="s">
        <v>7096</v>
      </c>
      <c r="E252">
        <v>576</v>
      </c>
      <c r="F252" t="s">
        <v>6902</v>
      </c>
      <c r="H252">
        <v>903</v>
      </c>
      <c r="I252" t="s">
        <v>10426</v>
      </c>
      <c r="J252" t="s">
        <v>18176</v>
      </c>
    </row>
    <row r="253" spans="1:10" x14ac:dyDescent="0.2">
      <c r="A253">
        <v>3245</v>
      </c>
      <c r="B253" t="s">
        <v>14098</v>
      </c>
      <c r="C253" t="s">
        <v>9393</v>
      </c>
      <c r="E253">
        <v>577</v>
      </c>
      <c r="F253" t="s">
        <v>6903</v>
      </c>
      <c r="H253">
        <v>659</v>
      </c>
      <c r="I253" t="s">
        <v>14827</v>
      </c>
      <c r="J253" t="s">
        <v>18176</v>
      </c>
    </row>
    <row r="254" spans="1:10" x14ac:dyDescent="0.2">
      <c r="A254">
        <v>3570</v>
      </c>
      <c r="B254" t="s">
        <v>14591</v>
      </c>
      <c r="C254" t="s">
        <v>12062</v>
      </c>
      <c r="E254">
        <v>578</v>
      </c>
      <c r="F254" t="s">
        <v>6091</v>
      </c>
      <c r="H254">
        <v>1818</v>
      </c>
      <c r="I254" t="s">
        <v>10427</v>
      </c>
      <c r="J254" t="s">
        <v>18269</v>
      </c>
    </row>
    <row r="255" spans="1:10" x14ac:dyDescent="0.2">
      <c r="A255">
        <v>502</v>
      </c>
      <c r="B255" t="s">
        <v>7083</v>
      </c>
      <c r="C255" t="s">
        <v>5366</v>
      </c>
      <c r="E255">
        <v>579</v>
      </c>
      <c r="F255" t="s">
        <v>6904</v>
      </c>
      <c r="H255">
        <v>1312</v>
      </c>
      <c r="I255" t="s">
        <v>11441</v>
      </c>
      <c r="J255" t="s">
        <v>18270</v>
      </c>
    </row>
    <row r="256" spans="1:10" x14ac:dyDescent="0.2">
      <c r="A256">
        <v>1062</v>
      </c>
      <c r="B256" t="s">
        <v>14075</v>
      </c>
      <c r="C256" t="s">
        <v>14076</v>
      </c>
      <c r="E256">
        <v>581</v>
      </c>
      <c r="F256" t="s">
        <v>6905</v>
      </c>
      <c r="H256">
        <v>3360</v>
      </c>
      <c r="I256" t="s">
        <v>14828</v>
      </c>
      <c r="J256" t="s">
        <v>18176</v>
      </c>
    </row>
    <row r="257" spans="1:10" x14ac:dyDescent="0.2">
      <c r="A257">
        <v>820</v>
      </c>
      <c r="B257" t="s">
        <v>5479</v>
      </c>
      <c r="C257" t="s">
        <v>5375</v>
      </c>
      <c r="E257">
        <v>582</v>
      </c>
      <c r="F257" t="s">
        <v>6906</v>
      </c>
      <c r="H257">
        <v>2647</v>
      </c>
      <c r="I257" t="s">
        <v>10353</v>
      </c>
      <c r="J257" t="s">
        <v>18176</v>
      </c>
    </row>
    <row r="258" spans="1:10" x14ac:dyDescent="0.2">
      <c r="A258">
        <v>684</v>
      </c>
      <c r="B258" t="s">
        <v>14077</v>
      </c>
      <c r="C258" t="s">
        <v>14078</v>
      </c>
      <c r="E258">
        <v>585</v>
      </c>
      <c r="F258" t="s">
        <v>6541</v>
      </c>
      <c r="H258">
        <v>2648</v>
      </c>
      <c r="I258" t="s">
        <v>10354</v>
      </c>
      <c r="J258" t="s">
        <v>18177</v>
      </c>
    </row>
    <row r="259" spans="1:10" x14ac:dyDescent="0.2">
      <c r="A259">
        <v>821</v>
      </c>
      <c r="B259" t="s">
        <v>14079</v>
      </c>
      <c r="C259" t="s">
        <v>14080</v>
      </c>
      <c r="E259">
        <v>588</v>
      </c>
      <c r="F259" t="s">
        <v>4567</v>
      </c>
      <c r="H259">
        <v>4441</v>
      </c>
      <c r="I259" t="s">
        <v>14829</v>
      </c>
    </row>
    <row r="260" spans="1:10" x14ac:dyDescent="0.2">
      <c r="A260">
        <v>1568</v>
      </c>
      <c r="B260" t="s">
        <v>14081</v>
      </c>
      <c r="C260" t="s">
        <v>9363</v>
      </c>
      <c r="E260">
        <v>589</v>
      </c>
      <c r="F260" t="s">
        <v>6542</v>
      </c>
      <c r="H260">
        <v>1418</v>
      </c>
      <c r="I260" t="s">
        <v>14830</v>
      </c>
      <c r="J260" t="s">
        <v>18176</v>
      </c>
    </row>
    <row r="261" spans="1:10" x14ac:dyDescent="0.2">
      <c r="A261">
        <v>1601</v>
      </c>
      <c r="B261" t="s">
        <v>14082</v>
      </c>
      <c r="C261" t="s">
        <v>9364</v>
      </c>
      <c r="E261">
        <v>590</v>
      </c>
      <c r="F261" t="s">
        <v>12650</v>
      </c>
      <c r="H261">
        <v>3994</v>
      </c>
      <c r="I261" t="s">
        <v>14831</v>
      </c>
      <c r="J261" t="s">
        <v>18218</v>
      </c>
    </row>
    <row r="262" spans="1:10" x14ac:dyDescent="0.2">
      <c r="A262">
        <v>1949</v>
      </c>
      <c r="B262" t="s">
        <v>14083</v>
      </c>
      <c r="C262" t="s">
        <v>14084</v>
      </c>
      <c r="E262">
        <v>591</v>
      </c>
      <c r="F262" t="s">
        <v>6543</v>
      </c>
      <c r="H262">
        <v>3757</v>
      </c>
      <c r="I262" t="s">
        <v>603</v>
      </c>
      <c r="J262" t="s">
        <v>18176</v>
      </c>
    </row>
    <row r="263" spans="1:10" x14ac:dyDescent="0.2">
      <c r="A263">
        <v>499</v>
      </c>
      <c r="B263" t="s">
        <v>14085</v>
      </c>
      <c r="C263" t="s">
        <v>14086</v>
      </c>
      <c r="E263">
        <v>591.01</v>
      </c>
      <c r="F263" t="s">
        <v>6544</v>
      </c>
      <c r="H263">
        <v>5102</v>
      </c>
      <c r="I263" t="s">
        <v>14832</v>
      </c>
      <c r="J263" t="s">
        <v>18233</v>
      </c>
    </row>
    <row r="264" spans="1:10" x14ac:dyDescent="0.2">
      <c r="A264">
        <v>1043</v>
      </c>
      <c r="B264" t="s">
        <v>14087</v>
      </c>
      <c r="C264" t="s">
        <v>14088</v>
      </c>
      <c r="E264">
        <v>591.02</v>
      </c>
      <c r="F264" t="s">
        <v>190</v>
      </c>
      <c r="H264">
        <v>1773</v>
      </c>
      <c r="I264" t="s">
        <v>14833</v>
      </c>
      <c r="J264" t="s">
        <v>18176</v>
      </c>
    </row>
    <row r="265" spans="1:10" x14ac:dyDescent="0.2">
      <c r="A265">
        <v>2798</v>
      </c>
      <c r="B265" t="s">
        <v>14089</v>
      </c>
      <c r="C265" t="s">
        <v>14090</v>
      </c>
      <c r="E265">
        <v>592</v>
      </c>
      <c r="F265" t="s">
        <v>6545</v>
      </c>
      <c r="H265">
        <v>1675</v>
      </c>
      <c r="I265" t="s">
        <v>14834</v>
      </c>
      <c r="J265" t="s">
        <v>18176</v>
      </c>
    </row>
    <row r="266" spans="1:10" x14ac:dyDescent="0.2">
      <c r="A266">
        <v>1782</v>
      </c>
      <c r="B266" t="s">
        <v>14091</v>
      </c>
      <c r="C266" t="s">
        <v>5375</v>
      </c>
      <c r="E266">
        <v>592.01</v>
      </c>
      <c r="F266" t="s">
        <v>6546</v>
      </c>
      <c r="H266">
        <v>993</v>
      </c>
      <c r="I266" t="s">
        <v>14835</v>
      </c>
      <c r="J266" t="s">
        <v>18176</v>
      </c>
    </row>
    <row r="267" spans="1:10" x14ac:dyDescent="0.2">
      <c r="A267">
        <v>2005</v>
      </c>
      <c r="B267" t="s">
        <v>5469</v>
      </c>
      <c r="C267" t="s">
        <v>5470</v>
      </c>
      <c r="E267">
        <v>592.03</v>
      </c>
      <c r="F267" t="s">
        <v>3752</v>
      </c>
      <c r="H267">
        <v>5376</v>
      </c>
      <c r="I267" t="s">
        <v>14836</v>
      </c>
    </row>
    <row r="268" spans="1:10" x14ac:dyDescent="0.2">
      <c r="A268">
        <v>2006</v>
      </c>
      <c r="B268" t="s">
        <v>5471</v>
      </c>
      <c r="C268" t="s">
        <v>14088</v>
      </c>
      <c r="E268">
        <v>592.04</v>
      </c>
      <c r="F268" t="s">
        <v>191</v>
      </c>
      <c r="H268">
        <v>4437</v>
      </c>
      <c r="I268" t="s">
        <v>14837</v>
      </c>
      <c r="J268" t="s">
        <v>18271</v>
      </c>
    </row>
    <row r="269" spans="1:10" x14ac:dyDescent="0.2">
      <c r="A269">
        <v>456</v>
      </c>
      <c r="B269" t="s">
        <v>5472</v>
      </c>
      <c r="C269" t="s">
        <v>5473</v>
      </c>
      <c r="E269">
        <v>593</v>
      </c>
      <c r="F269" t="s">
        <v>6549</v>
      </c>
      <c r="H269">
        <v>1024</v>
      </c>
      <c r="I269" t="s">
        <v>14838</v>
      </c>
    </row>
    <row r="270" spans="1:10" x14ac:dyDescent="0.2">
      <c r="A270">
        <v>501</v>
      </c>
      <c r="B270" t="s">
        <v>5474</v>
      </c>
      <c r="C270" t="s">
        <v>5475</v>
      </c>
      <c r="E270">
        <v>598</v>
      </c>
      <c r="F270" t="s">
        <v>9821</v>
      </c>
      <c r="H270">
        <v>3389</v>
      </c>
      <c r="I270" t="s">
        <v>14839</v>
      </c>
      <c r="J270" t="s">
        <v>18176</v>
      </c>
    </row>
    <row r="271" spans="1:10" x14ac:dyDescent="0.2">
      <c r="A271">
        <v>2461</v>
      </c>
      <c r="B271" t="s">
        <v>14592</v>
      </c>
      <c r="C271" t="s">
        <v>5468</v>
      </c>
      <c r="E271">
        <v>598.01</v>
      </c>
      <c r="F271" t="s">
        <v>4568</v>
      </c>
      <c r="H271">
        <v>1133</v>
      </c>
      <c r="I271" t="s">
        <v>7575</v>
      </c>
      <c r="J271" t="s">
        <v>18176</v>
      </c>
    </row>
    <row r="272" spans="1:10" x14ac:dyDescent="0.2">
      <c r="A272">
        <v>2038</v>
      </c>
      <c r="B272" t="s">
        <v>5476</v>
      </c>
      <c r="C272" t="s">
        <v>5477</v>
      </c>
      <c r="E272">
        <v>599</v>
      </c>
      <c r="F272" t="s">
        <v>9822</v>
      </c>
      <c r="H272">
        <v>126</v>
      </c>
      <c r="I272" t="s">
        <v>7576</v>
      </c>
      <c r="J272" t="s">
        <v>18181</v>
      </c>
    </row>
    <row r="273" spans="1:10" x14ac:dyDescent="0.2">
      <c r="A273">
        <v>1745</v>
      </c>
      <c r="B273" t="s">
        <v>5478</v>
      </c>
      <c r="C273" t="s">
        <v>14086</v>
      </c>
      <c r="E273">
        <v>600</v>
      </c>
      <c r="F273" t="s">
        <v>9823</v>
      </c>
      <c r="H273">
        <v>3080</v>
      </c>
      <c r="I273" t="s">
        <v>14840</v>
      </c>
      <c r="J273" t="s">
        <v>18177</v>
      </c>
    </row>
    <row r="274" spans="1:10" x14ac:dyDescent="0.2">
      <c r="A274">
        <v>1505</v>
      </c>
      <c r="B274" t="s">
        <v>5480</v>
      </c>
      <c r="C274" t="s">
        <v>5481</v>
      </c>
      <c r="E274">
        <v>601</v>
      </c>
      <c r="F274" t="s">
        <v>9824</v>
      </c>
      <c r="H274">
        <v>16</v>
      </c>
      <c r="I274" t="s">
        <v>7578</v>
      </c>
      <c r="J274" t="s">
        <v>18176</v>
      </c>
    </row>
    <row r="275" spans="1:10" x14ac:dyDescent="0.2">
      <c r="A275">
        <v>3543</v>
      </c>
      <c r="B275" t="s">
        <v>241</v>
      </c>
      <c r="C275" t="s">
        <v>836</v>
      </c>
      <c r="E275">
        <v>602</v>
      </c>
      <c r="F275" t="s">
        <v>6092</v>
      </c>
      <c r="H275">
        <v>2068</v>
      </c>
      <c r="I275" t="s">
        <v>14841</v>
      </c>
      <c r="J275" t="s">
        <v>18176</v>
      </c>
    </row>
    <row r="276" spans="1:10" x14ac:dyDescent="0.2">
      <c r="A276">
        <v>1504</v>
      </c>
      <c r="B276" t="s">
        <v>5482</v>
      </c>
      <c r="C276" t="s">
        <v>5483</v>
      </c>
      <c r="E276">
        <v>604</v>
      </c>
      <c r="F276" t="s">
        <v>7675</v>
      </c>
      <c r="H276">
        <v>2649</v>
      </c>
      <c r="I276" t="s">
        <v>10355</v>
      </c>
      <c r="J276" t="s">
        <v>18176</v>
      </c>
    </row>
    <row r="277" spans="1:10" x14ac:dyDescent="0.2">
      <c r="A277">
        <v>1547</v>
      </c>
      <c r="B277" t="s">
        <v>5484</v>
      </c>
      <c r="C277" t="s">
        <v>5485</v>
      </c>
      <c r="E277">
        <v>605</v>
      </c>
      <c r="F277" t="s">
        <v>7676</v>
      </c>
      <c r="H277">
        <v>4993</v>
      </c>
      <c r="I277" t="s">
        <v>14842</v>
      </c>
      <c r="J277" t="s">
        <v>18194</v>
      </c>
    </row>
    <row r="278" spans="1:10" x14ac:dyDescent="0.2">
      <c r="A278">
        <v>3032</v>
      </c>
      <c r="B278" t="s">
        <v>11777</v>
      </c>
      <c r="C278" t="s">
        <v>11825</v>
      </c>
      <c r="E278">
        <v>606</v>
      </c>
      <c r="F278" t="s">
        <v>7677</v>
      </c>
      <c r="H278">
        <v>1189</v>
      </c>
      <c r="I278" t="s">
        <v>7577</v>
      </c>
      <c r="J278" t="s">
        <v>18176</v>
      </c>
    </row>
    <row r="279" spans="1:10" x14ac:dyDescent="0.2">
      <c r="A279">
        <v>3033</v>
      </c>
      <c r="B279" t="s">
        <v>11778</v>
      </c>
      <c r="C279" t="s">
        <v>13343</v>
      </c>
      <c r="E279">
        <v>607</v>
      </c>
      <c r="F279" t="s">
        <v>7678</v>
      </c>
      <c r="H279">
        <v>5103</v>
      </c>
      <c r="I279" t="s">
        <v>232</v>
      </c>
    </row>
    <row r="280" spans="1:10" x14ac:dyDescent="0.2">
      <c r="A280">
        <v>3034</v>
      </c>
      <c r="B280" t="s">
        <v>11779</v>
      </c>
      <c r="C280" t="s">
        <v>13343</v>
      </c>
      <c r="E280">
        <v>609</v>
      </c>
      <c r="F280" t="s">
        <v>7126</v>
      </c>
      <c r="H280">
        <v>5104</v>
      </c>
      <c r="I280" t="s">
        <v>14843</v>
      </c>
    </row>
    <row r="281" spans="1:10" x14ac:dyDescent="0.2">
      <c r="A281">
        <v>3031</v>
      </c>
      <c r="B281" t="s">
        <v>11780</v>
      </c>
      <c r="C281" t="s">
        <v>5485</v>
      </c>
      <c r="E281">
        <v>611</v>
      </c>
      <c r="F281" t="s">
        <v>6093</v>
      </c>
      <c r="H281">
        <v>4564</v>
      </c>
      <c r="I281" t="s">
        <v>14844</v>
      </c>
      <c r="J281" t="s">
        <v>18272</v>
      </c>
    </row>
    <row r="282" spans="1:10" x14ac:dyDescent="0.2">
      <c r="A282">
        <v>1527</v>
      </c>
      <c r="B282" t="s">
        <v>5486</v>
      </c>
      <c r="C282" t="s">
        <v>5483</v>
      </c>
      <c r="E282">
        <v>614</v>
      </c>
      <c r="F282" t="s">
        <v>7127</v>
      </c>
      <c r="H282">
        <v>1604</v>
      </c>
      <c r="I282" t="s">
        <v>6307</v>
      </c>
      <c r="J282" t="s">
        <v>18176</v>
      </c>
    </row>
    <row r="283" spans="1:10" x14ac:dyDescent="0.2">
      <c r="A283">
        <v>653</v>
      </c>
      <c r="B283" t="s">
        <v>13785</v>
      </c>
      <c r="C283" t="s">
        <v>5487</v>
      </c>
      <c r="E283">
        <v>615</v>
      </c>
      <c r="F283" t="s">
        <v>7128</v>
      </c>
      <c r="H283">
        <v>2650</v>
      </c>
      <c r="I283" t="s">
        <v>10356</v>
      </c>
      <c r="J283" t="s">
        <v>18177</v>
      </c>
    </row>
    <row r="284" spans="1:10" x14ac:dyDescent="0.2">
      <c r="A284">
        <v>284</v>
      </c>
      <c r="B284" t="s">
        <v>5488</v>
      </c>
      <c r="C284" t="s">
        <v>9365</v>
      </c>
      <c r="E284">
        <v>616</v>
      </c>
      <c r="F284" t="s">
        <v>7129</v>
      </c>
      <c r="H284">
        <v>861</v>
      </c>
      <c r="I284" t="s">
        <v>10428</v>
      </c>
      <c r="J284" t="s">
        <v>18184</v>
      </c>
    </row>
    <row r="285" spans="1:10" x14ac:dyDescent="0.2">
      <c r="A285">
        <v>246</v>
      </c>
      <c r="B285" t="s">
        <v>5489</v>
      </c>
      <c r="C285" t="s">
        <v>5490</v>
      </c>
      <c r="E285">
        <v>617</v>
      </c>
      <c r="F285" t="s">
        <v>7130</v>
      </c>
      <c r="H285">
        <v>3920</v>
      </c>
      <c r="I285" t="s">
        <v>14845</v>
      </c>
      <c r="J285" t="s">
        <v>18273</v>
      </c>
    </row>
    <row r="286" spans="1:10" x14ac:dyDescent="0.2">
      <c r="A286">
        <v>3023</v>
      </c>
      <c r="B286" t="s">
        <v>11781</v>
      </c>
      <c r="C286" t="s">
        <v>10827</v>
      </c>
      <c r="E286">
        <v>618</v>
      </c>
      <c r="F286" t="s">
        <v>4684</v>
      </c>
      <c r="H286">
        <v>2651</v>
      </c>
      <c r="I286" t="s">
        <v>10357</v>
      </c>
      <c r="J286" t="s">
        <v>18177</v>
      </c>
    </row>
    <row r="287" spans="1:10" x14ac:dyDescent="0.2">
      <c r="A287">
        <v>853</v>
      </c>
      <c r="B287" t="s">
        <v>5385</v>
      </c>
      <c r="C287" t="s">
        <v>5386</v>
      </c>
      <c r="E287">
        <v>622</v>
      </c>
      <c r="F287" t="s">
        <v>4685</v>
      </c>
      <c r="H287">
        <v>3852</v>
      </c>
      <c r="I287" t="s">
        <v>14846</v>
      </c>
      <c r="J287" t="s">
        <v>18274</v>
      </c>
    </row>
    <row r="288" spans="1:10" x14ac:dyDescent="0.2">
      <c r="A288">
        <v>2658</v>
      </c>
      <c r="B288" t="s">
        <v>5491</v>
      </c>
      <c r="C288" t="s">
        <v>5386</v>
      </c>
      <c r="E288">
        <v>623</v>
      </c>
      <c r="F288" t="s">
        <v>4686</v>
      </c>
      <c r="H288">
        <v>3598</v>
      </c>
      <c r="I288" t="s">
        <v>14847</v>
      </c>
      <c r="J288" t="s">
        <v>18198</v>
      </c>
    </row>
    <row r="289" spans="1:10" x14ac:dyDescent="0.2">
      <c r="A289">
        <v>130</v>
      </c>
      <c r="B289" t="s">
        <v>5376</v>
      </c>
      <c r="C289" t="s">
        <v>5377</v>
      </c>
      <c r="E289">
        <v>624</v>
      </c>
      <c r="F289" t="s">
        <v>4687</v>
      </c>
      <c r="H289">
        <v>1301</v>
      </c>
      <c r="I289" t="s">
        <v>14848</v>
      </c>
      <c r="J289" t="s">
        <v>18177</v>
      </c>
    </row>
    <row r="290" spans="1:10" x14ac:dyDescent="0.2">
      <c r="A290">
        <v>2258</v>
      </c>
      <c r="B290" t="s">
        <v>5378</v>
      </c>
      <c r="C290" t="s">
        <v>5379</v>
      </c>
      <c r="E290">
        <v>624.01</v>
      </c>
      <c r="F290" t="s">
        <v>577</v>
      </c>
      <c r="H290">
        <v>5027</v>
      </c>
      <c r="I290" t="s">
        <v>14849</v>
      </c>
      <c r="J290" t="s">
        <v>18275</v>
      </c>
    </row>
    <row r="291" spans="1:10" x14ac:dyDescent="0.2">
      <c r="A291">
        <v>127</v>
      </c>
      <c r="B291" t="s">
        <v>5380</v>
      </c>
      <c r="C291" t="s">
        <v>5381</v>
      </c>
      <c r="E291">
        <v>626</v>
      </c>
      <c r="F291" t="s">
        <v>4688</v>
      </c>
      <c r="H291">
        <v>1964</v>
      </c>
      <c r="I291" t="s">
        <v>6308</v>
      </c>
      <c r="J291" t="s">
        <v>18184</v>
      </c>
    </row>
    <row r="292" spans="1:10" x14ac:dyDescent="0.2">
      <c r="A292">
        <v>128</v>
      </c>
      <c r="B292" t="s">
        <v>5382</v>
      </c>
      <c r="C292" t="s">
        <v>5381</v>
      </c>
      <c r="E292">
        <v>627</v>
      </c>
      <c r="F292" t="s">
        <v>4689</v>
      </c>
      <c r="H292">
        <v>3085</v>
      </c>
      <c r="I292" t="s">
        <v>14850</v>
      </c>
    </row>
    <row r="293" spans="1:10" x14ac:dyDescent="0.2">
      <c r="A293">
        <v>1176</v>
      </c>
      <c r="B293" t="s">
        <v>5383</v>
      </c>
      <c r="C293" t="s">
        <v>5384</v>
      </c>
      <c r="E293">
        <v>628</v>
      </c>
      <c r="F293" t="s">
        <v>4690</v>
      </c>
      <c r="H293">
        <v>1023</v>
      </c>
      <c r="I293" t="s">
        <v>14851</v>
      </c>
      <c r="J293" t="s">
        <v>18176</v>
      </c>
    </row>
    <row r="294" spans="1:10" x14ac:dyDescent="0.2">
      <c r="A294">
        <v>790</v>
      </c>
      <c r="B294" t="s">
        <v>5390</v>
      </c>
      <c r="C294" t="s">
        <v>5391</v>
      </c>
      <c r="E294">
        <v>634</v>
      </c>
      <c r="F294" t="s">
        <v>3753</v>
      </c>
      <c r="H294">
        <v>2280</v>
      </c>
      <c r="I294" t="s">
        <v>14852</v>
      </c>
      <c r="J294" t="s">
        <v>18176</v>
      </c>
    </row>
    <row r="295" spans="1:10" x14ac:dyDescent="0.2">
      <c r="A295">
        <v>677</v>
      </c>
      <c r="B295" t="s">
        <v>5387</v>
      </c>
      <c r="C295" t="s">
        <v>9366</v>
      </c>
      <c r="E295">
        <v>635</v>
      </c>
      <c r="F295" t="s">
        <v>4691</v>
      </c>
      <c r="H295">
        <v>453</v>
      </c>
      <c r="I295" t="s">
        <v>14853</v>
      </c>
      <c r="J295" t="s">
        <v>18176</v>
      </c>
    </row>
    <row r="296" spans="1:10" x14ac:dyDescent="0.2">
      <c r="A296">
        <v>2922</v>
      </c>
      <c r="B296" t="s">
        <v>13956</v>
      </c>
      <c r="C296" t="s">
        <v>5391</v>
      </c>
      <c r="E296">
        <v>636</v>
      </c>
      <c r="F296" t="s">
        <v>6094</v>
      </c>
      <c r="H296">
        <v>2364</v>
      </c>
      <c r="I296" t="s">
        <v>14854</v>
      </c>
      <c r="J296" t="s">
        <v>18276</v>
      </c>
    </row>
    <row r="297" spans="1:10" x14ac:dyDescent="0.2">
      <c r="A297">
        <v>679</v>
      </c>
      <c r="B297" t="s">
        <v>5388</v>
      </c>
      <c r="C297" t="s">
        <v>5389</v>
      </c>
      <c r="E297">
        <v>638</v>
      </c>
      <c r="F297" t="s">
        <v>13562</v>
      </c>
      <c r="H297">
        <v>1655</v>
      </c>
      <c r="I297" t="s">
        <v>14855</v>
      </c>
      <c r="J297" t="s">
        <v>18176</v>
      </c>
    </row>
    <row r="298" spans="1:10" x14ac:dyDescent="0.2">
      <c r="A298">
        <v>564</v>
      </c>
      <c r="B298" t="s">
        <v>5394</v>
      </c>
      <c r="C298" t="s">
        <v>9367</v>
      </c>
      <c r="E298">
        <v>645</v>
      </c>
      <c r="F298" t="s">
        <v>11937</v>
      </c>
      <c r="H298">
        <v>1903</v>
      </c>
      <c r="I298" t="s">
        <v>6309</v>
      </c>
      <c r="J298" t="s">
        <v>18176</v>
      </c>
    </row>
    <row r="299" spans="1:10" x14ac:dyDescent="0.2">
      <c r="A299">
        <v>1055</v>
      </c>
      <c r="B299" t="s">
        <v>5392</v>
      </c>
      <c r="C299" t="s">
        <v>5393</v>
      </c>
      <c r="E299">
        <v>647</v>
      </c>
      <c r="F299" t="s">
        <v>7139</v>
      </c>
      <c r="H299">
        <v>1452</v>
      </c>
      <c r="I299" t="s">
        <v>14856</v>
      </c>
      <c r="J299" t="s">
        <v>18176</v>
      </c>
    </row>
    <row r="300" spans="1:10" x14ac:dyDescent="0.2">
      <c r="A300">
        <v>591</v>
      </c>
      <c r="B300" t="s">
        <v>5397</v>
      </c>
      <c r="C300" t="s">
        <v>9368</v>
      </c>
      <c r="E300">
        <v>654</v>
      </c>
      <c r="F300" t="s">
        <v>7140</v>
      </c>
      <c r="H300">
        <v>2652</v>
      </c>
      <c r="I300" t="s">
        <v>10358</v>
      </c>
      <c r="J300" t="s">
        <v>18177</v>
      </c>
    </row>
    <row r="301" spans="1:10" x14ac:dyDescent="0.2">
      <c r="A301">
        <v>3561</v>
      </c>
      <c r="B301" t="s">
        <v>14593</v>
      </c>
      <c r="C301" t="s">
        <v>808</v>
      </c>
      <c r="E301">
        <v>655</v>
      </c>
      <c r="F301" t="s">
        <v>4569</v>
      </c>
      <c r="H301">
        <v>3283</v>
      </c>
      <c r="I301" t="s">
        <v>14857</v>
      </c>
      <c r="J301" t="s">
        <v>18277</v>
      </c>
    </row>
    <row r="302" spans="1:10" x14ac:dyDescent="0.2">
      <c r="A302">
        <v>3198</v>
      </c>
      <c r="B302" t="s">
        <v>14099</v>
      </c>
      <c r="C302" t="s">
        <v>808</v>
      </c>
      <c r="E302">
        <v>663</v>
      </c>
      <c r="F302" t="s">
        <v>7141</v>
      </c>
      <c r="H302">
        <v>5430</v>
      </c>
      <c r="I302" t="s">
        <v>14858</v>
      </c>
    </row>
    <row r="303" spans="1:10" x14ac:dyDescent="0.2">
      <c r="A303">
        <v>3562</v>
      </c>
      <c r="B303" t="s">
        <v>14594</v>
      </c>
      <c r="C303" t="s">
        <v>808</v>
      </c>
      <c r="E303">
        <v>665</v>
      </c>
      <c r="F303" t="s">
        <v>4570</v>
      </c>
      <c r="H303">
        <v>5105</v>
      </c>
      <c r="I303" t="s">
        <v>14859</v>
      </c>
      <c r="J303" t="s">
        <v>18278</v>
      </c>
    </row>
    <row r="304" spans="1:10" x14ac:dyDescent="0.2">
      <c r="A304">
        <v>3001</v>
      </c>
      <c r="B304" t="s">
        <v>11782</v>
      </c>
      <c r="C304" t="s">
        <v>11783</v>
      </c>
      <c r="E304">
        <v>668</v>
      </c>
      <c r="F304" t="s">
        <v>7143</v>
      </c>
      <c r="H304">
        <v>109</v>
      </c>
      <c r="I304" t="s">
        <v>14860</v>
      </c>
      <c r="J304" t="s">
        <v>18176</v>
      </c>
    </row>
    <row r="305" spans="1:10" x14ac:dyDescent="0.2">
      <c r="A305">
        <v>2230</v>
      </c>
      <c r="B305" t="s">
        <v>5395</v>
      </c>
      <c r="C305" t="s">
        <v>5396</v>
      </c>
      <c r="E305">
        <v>670</v>
      </c>
      <c r="F305" t="s">
        <v>5267</v>
      </c>
      <c r="H305">
        <v>1238</v>
      </c>
      <c r="I305" t="s">
        <v>14861</v>
      </c>
      <c r="J305" t="s">
        <v>18176</v>
      </c>
    </row>
    <row r="306" spans="1:10" x14ac:dyDescent="0.2">
      <c r="A306">
        <v>1498</v>
      </c>
      <c r="B306" t="s">
        <v>5398</v>
      </c>
      <c r="C306" t="s">
        <v>5399</v>
      </c>
      <c r="E306">
        <v>684</v>
      </c>
      <c r="F306" t="s">
        <v>7144</v>
      </c>
      <c r="H306">
        <v>5106</v>
      </c>
      <c r="I306" t="s">
        <v>151</v>
      </c>
      <c r="J306" t="s">
        <v>18198</v>
      </c>
    </row>
    <row r="307" spans="1:10" x14ac:dyDescent="0.2">
      <c r="A307">
        <v>1116</v>
      </c>
      <c r="B307" t="s">
        <v>6337</v>
      </c>
      <c r="C307" t="s">
        <v>9370</v>
      </c>
      <c r="E307">
        <v>687</v>
      </c>
      <c r="F307" t="s">
        <v>7145</v>
      </c>
      <c r="H307">
        <v>4934</v>
      </c>
      <c r="I307" t="s">
        <v>14862</v>
      </c>
      <c r="J307" t="s">
        <v>18279</v>
      </c>
    </row>
    <row r="308" spans="1:10" x14ac:dyDescent="0.2">
      <c r="A308">
        <v>950</v>
      </c>
      <c r="B308" t="s">
        <v>5400</v>
      </c>
      <c r="C308" t="s">
        <v>5401</v>
      </c>
      <c r="E308">
        <v>689</v>
      </c>
      <c r="F308" t="s">
        <v>7146</v>
      </c>
      <c r="H308">
        <v>1554</v>
      </c>
      <c r="I308" t="s">
        <v>10051</v>
      </c>
      <c r="J308" t="s">
        <v>18280</v>
      </c>
    </row>
    <row r="309" spans="1:10" x14ac:dyDescent="0.2">
      <c r="A309">
        <v>2385</v>
      </c>
      <c r="B309" t="s">
        <v>5402</v>
      </c>
      <c r="C309" t="s">
        <v>5403</v>
      </c>
      <c r="E309">
        <v>712</v>
      </c>
      <c r="F309" t="s">
        <v>3755</v>
      </c>
      <c r="H309">
        <v>2553</v>
      </c>
      <c r="I309" t="s">
        <v>10359</v>
      </c>
      <c r="J309" t="s">
        <v>18176</v>
      </c>
    </row>
    <row r="310" spans="1:10" x14ac:dyDescent="0.2">
      <c r="A310">
        <v>2101</v>
      </c>
      <c r="B310" t="s">
        <v>5404</v>
      </c>
      <c r="C310" t="s">
        <v>5405</v>
      </c>
      <c r="E310">
        <v>714</v>
      </c>
      <c r="F310" t="s">
        <v>5360</v>
      </c>
      <c r="H310">
        <v>3846</v>
      </c>
      <c r="I310" t="s">
        <v>14863</v>
      </c>
      <c r="J310" t="s">
        <v>18281</v>
      </c>
    </row>
    <row r="311" spans="1:10" x14ac:dyDescent="0.2">
      <c r="A311">
        <v>1357</v>
      </c>
      <c r="B311" t="s">
        <v>5406</v>
      </c>
      <c r="C311" t="s">
        <v>9369</v>
      </c>
      <c r="E311">
        <v>716</v>
      </c>
      <c r="F311" t="s">
        <v>7147</v>
      </c>
      <c r="H311">
        <v>321</v>
      </c>
      <c r="I311" t="s">
        <v>14864</v>
      </c>
      <c r="J311" t="s">
        <v>18176</v>
      </c>
    </row>
    <row r="312" spans="1:10" x14ac:dyDescent="0.2">
      <c r="A312">
        <v>3459</v>
      </c>
      <c r="B312" t="s">
        <v>660</v>
      </c>
      <c r="C312" t="s">
        <v>12053</v>
      </c>
      <c r="E312">
        <v>724</v>
      </c>
      <c r="F312" t="s">
        <v>3756</v>
      </c>
      <c r="H312">
        <v>2653</v>
      </c>
      <c r="I312" t="s">
        <v>10360</v>
      </c>
      <c r="J312" t="s">
        <v>18176</v>
      </c>
    </row>
    <row r="313" spans="1:10" x14ac:dyDescent="0.2">
      <c r="A313">
        <v>3548</v>
      </c>
      <c r="B313" t="s">
        <v>242</v>
      </c>
      <c r="C313" t="s">
        <v>3196</v>
      </c>
      <c r="E313">
        <v>727</v>
      </c>
      <c r="F313" t="s">
        <v>7148</v>
      </c>
      <c r="H313">
        <v>531</v>
      </c>
      <c r="I313" t="s">
        <v>2830</v>
      </c>
    </row>
    <row r="314" spans="1:10" x14ac:dyDescent="0.2">
      <c r="A314">
        <v>938</v>
      </c>
      <c r="B314" t="s">
        <v>5407</v>
      </c>
      <c r="C314" t="s">
        <v>5408</v>
      </c>
      <c r="E314">
        <v>728</v>
      </c>
      <c r="F314" t="s">
        <v>7149</v>
      </c>
      <c r="H314">
        <v>1128</v>
      </c>
      <c r="I314" t="s">
        <v>10429</v>
      </c>
      <c r="J314" t="s">
        <v>18176</v>
      </c>
    </row>
    <row r="315" spans="1:10" x14ac:dyDescent="0.2">
      <c r="A315">
        <v>2103</v>
      </c>
      <c r="B315" t="s">
        <v>5409</v>
      </c>
      <c r="C315" t="s">
        <v>5410</v>
      </c>
      <c r="E315">
        <v>735</v>
      </c>
      <c r="F315" t="s">
        <v>7150</v>
      </c>
      <c r="H315">
        <v>1429</v>
      </c>
      <c r="I315" t="s">
        <v>14865</v>
      </c>
      <c r="J315" t="s">
        <v>18177</v>
      </c>
    </row>
    <row r="316" spans="1:10" x14ac:dyDescent="0.2">
      <c r="A316">
        <v>3287</v>
      </c>
      <c r="B316" t="s">
        <v>14100</v>
      </c>
      <c r="C316" t="s">
        <v>3218</v>
      </c>
      <c r="E316">
        <v>739</v>
      </c>
      <c r="F316" t="s">
        <v>10175</v>
      </c>
      <c r="H316">
        <v>2561</v>
      </c>
      <c r="I316" t="s">
        <v>14866</v>
      </c>
      <c r="J316" t="s">
        <v>18176</v>
      </c>
    </row>
    <row r="317" spans="1:10" x14ac:dyDescent="0.2">
      <c r="A317">
        <v>1097</v>
      </c>
      <c r="B317" t="s">
        <v>5411</v>
      </c>
      <c r="C317" t="s">
        <v>5412</v>
      </c>
      <c r="E317">
        <v>744</v>
      </c>
      <c r="F317" t="s">
        <v>10176</v>
      </c>
      <c r="H317">
        <v>3869</v>
      </c>
      <c r="I317" t="s">
        <v>14867</v>
      </c>
      <c r="J317" t="s">
        <v>18189</v>
      </c>
    </row>
    <row r="318" spans="1:10" x14ac:dyDescent="0.2">
      <c r="A318">
        <v>1108</v>
      </c>
      <c r="B318" t="s">
        <v>5413</v>
      </c>
      <c r="C318" t="s">
        <v>5414</v>
      </c>
      <c r="E318">
        <v>749</v>
      </c>
      <c r="F318" t="s">
        <v>10177</v>
      </c>
      <c r="H318">
        <v>995</v>
      </c>
      <c r="I318" t="s">
        <v>14868</v>
      </c>
    </row>
    <row r="319" spans="1:10" x14ac:dyDescent="0.2">
      <c r="A319">
        <v>1324</v>
      </c>
      <c r="B319" t="s">
        <v>5237</v>
      </c>
      <c r="C319" t="s">
        <v>5238</v>
      </c>
      <c r="E319">
        <v>750</v>
      </c>
      <c r="F319" t="s">
        <v>10178</v>
      </c>
      <c r="H319">
        <v>1551</v>
      </c>
      <c r="I319" t="s">
        <v>10052</v>
      </c>
      <c r="J319" t="s">
        <v>18176</v>
      </c>
    </row>
    <row r="320" spans="1:10" x14ac:dyDescent="0.2">
      <c r="A320">
        <v>2823</v>
      </c>
      <c r="B320" t="s">
        <v>8044</v>
      </c>
      <c r="C320" t="s">
        <v>8045</v>
      </c>
      <c r="E320">
        <v>757</v>
      </c>
      <c r="F320" t="s">
        <v>10179</v>
      </c>
      <c r="H320">
        <v>1774</v>
      </c>
      <c r="I320" t="s">
        <v>10430</v>
      </c>
      <c r="J320" t="s">
        <v>18176</v>
      </c>
    </row>
    <row r="321" spans="1:10" x14ac:dyDescent="0.2">
      <c r="A321">
        <v>2109</v>
      </c>
      <c r="B321" t="s">
        <v>8046</v>
      </c>
      <c r="C321" t="s">
        <v>8047</v>
      </c>
      <c r="E321">
        <v>761</v>
      </c>
      <c r="F321" t="s">
        <v>10031</v>
      </c>
      <c r="H321">
        <v>4628</v>
      </c>
      <c r="I321" t="s">
        <v>14869</v>
      </c>
      <c r="J321" t="s">
        <v>18282</v>
      </c>
    </row>
    <row r="322" spans="1:10" x14ac:dyDescent="0.2">
      <c r="A322">
        <v>2110</v>
      </c>
      <c r="B322" t="s">
        <v>8048</v>
      </c>
      <c r="C322" t="s">
        <v>6577</v>
      </c>
      <c r="E322">
        <v>767</v>
      </c>
      <c r="F322" t="s">
        <v>10032</v>
      </c>
      <c r="H322">
        <v>5322</v>
      </c>
      <c r="I322" t="s">
        <v>14870</v>
      </c>
      <c r="J322" t="s">
        <v>18283</v>
      </c>
    </row>
    <row r="323" spans="1:10" x14ac:dyDescent="0.2">
      <c r="A323">
        <v>1345</v>
      </c>
      <c r="B323" t="s">
        <v>6578</v>
      </c>
      <c r="C323" t="s">
        <v>6579</v>
      </c>
      <c r="E323">
        <v>768</v>
      </c>
      <c r="F323" t="s">
        <v>10033</v>
      </c>
      <c r="H323">
        <v>354</v>
      </c>
      <c r="I323" t="s">
        <v>2831</v>
      </c>
      <c r="J323" t="s">
        <v>18176</v>
      </c>
    </row>
    <row r="324" spans="1:10" x14ac:dyDescent="0.2">
      <c r="A324">
        <v>1104</v>
      </c>
      <c r="B324" t="s">
        <v>6580</v>
      </c>
      <c r="C324" t="s">
        <v>6329</v>
      </c>
      <c r="E324">
        <v>770</v>
      </c>
      <c r="F324" t="s">
        <v>10034</v>
      </c>
      <c r="H324">
        <v>4629</v>
      </c>
      <c r="I324" t="s">
        <v>14871</v>
      </c>
    </row>
    <row r="325" spans="1:10" x14ac:dyDescent="0.2">
      <c r="A325">
        <v>2034</v>
      </c>
      <c r="B325" t="s">
        <v>6330</v>
      </c>
      <c r="C325" t="s">
        <v>5408</v>
      </c>
      <c r="E325">
        <v>778</v>
      </c>
      <c r="F325" t="s">
        <v>5246</v>
      </c>
      <c r="H325">
        <v>1543</v>
      </c>
      <c r="I325" t="s">
        <v>14872</v>
      </c>
    </row>
    <row r="326" spans="1:10" x14ac:dyDescent="0.2">
      <c r="A326">
        <v>2102</v>
      </c>
      <c r="B326" t="s">
        <v>6331</v>
      </c>
      <c r="C326" t="s">
        <v>6332</v>
      </c>
      <c r="E326">
        <v>779</v>
      </c>
      <c r="F326" t="s">
        <v>10035</v>
      </c>
      <c r="H326">
        <v>5465</v>
      </c>
      <c r="I326" t="s">
        <v>14873</v>
      </c>
      <c r="J326" t="s">
        <v>18284</v>
      </c>
    </row>
    <row r="327" spans="1:10" x14ac:dyDescent="0.2">
      <c r="A327">
        <v>2386</v>
      </c>
      <c r="B327" t="s">
        <v>6333</v>
      </c>
      <c r="C327" t="s">
        <v>6334</v>
      </c>
      <c r="E327">
        <v>781</v>
      </c>
      <c r="F327" t="s">
        <v>10036</v>
      </c>
      <c r="H327">
        <v>1451</v>
      </c>
      <c r="I327" t="s">
        <v>14874</v>
      </c>
    </row>
    <row r="328" spans="1:10" x14ac:dyDescent="0.2">
      <c r="A328">
        <v>1652</v>
      </c>
      <c r="B328" t="s">
        <v>6335</v>
      </c>
      <c r="C328" t="s">
        <v>6336</v>
      </c>
      <c r="E328">
        <v>786</v>
      </c>
      <c r="F328" t="s">
        <v>10037</v>
      </c>
      <c r="H328">
        <v>1642</v>
      </c>
      <c r="I328" t="s">
        <v>14875</v>
      </c>
      <c r="J328" t="s">
        <v>18176</v>
      </c>
    </row>
    <row r="329" spans="1:10" x14ac:dyDescent="0.2">
      <c r="A329">
        <v>658</v>
      </c>
      <c r="B329" t="s">
        <v>6342</v>
      </c>
      <c r="C329" t="s">
        <v>6341</v>
      </c>
      <c r="E329">
        <v>790</v>
      </c>
      <c r="F329" t="s">
        <v>10038</v>
      </c>
      <c r="H329">
        <v>1355</v>
      </c>
      <c r="I329" t="s">
        <v>14876</v>
      </c>
      <c r="J329" t="s">
        <v>18177</v>
      </c>
    </row>
    <row r="330" spans="1:10" x14ac:dyDescent="0.2">
      <c r="A330">
        <v>1540</v>
      </c>
      <c r="B330" t="s">
        <v>6338</v>
      </c>
      <c r="C330" t="s">
        <v>6339</v>
      </c>
      <c r="E330">
        <v>792</v>
      </c>
      <c r="F330" t="s">
        <v>10039</v>
      </c>
      <c r="H330">
        <v>1405</v>
      </c>
      <c r="I330" t="s">
        <v>10361</v>
      </c>
      <c r="J330" t="s">
        <v>18176</v>
      </c>
    </row>
    <row r="331" spans="1:10" x14ac:dyDescent="0.2">
      <c r="A331">
        <v>475</v>
      </c>
      <c r="B331" t="s">
        <v>6340</v>
      </c>
      <c r="C331" t="s">
        <v>6341</v>
      </c>
      <c r="E331">
        <v>795</v>
      </c>
      <c r="F331" t="s">
        <v>3758</v>
      </c>
      <c r="H331">
        <v>24</v>
      </c>
      <c r="I331" t="s">
        <v>2832</v>
      </c>
      <c r="J331" t="s">
        <v>18176</v>
      </c>
    </row>
    <row r="332" spans="1:10" x14ac:dyDescent="0.2">
      <c r="A332">
        <v>798</v>
      </c>
      <c r="B332" t="s">
        <v>6343</v>
      </c>
      <c r="C332" t="s">
        <v>6344</v>
      </c>
      <c r="E332">
        <v>796</v>
      </c>
      <c r="F332" t="s">
        <v>10040</v>
      </c>
      <c r="H332">
        <v>3995</v>
      </c>
      <c r="I332" t="s">
        <v>14877</v>
      </c>
      <c r="J332" t="s">
        <v>18285</v>
      </c>
    </row>
    <row r="333" spans="1:10" x14ac:dyDescent="0.2">
      <c r="A333">
        <v>60</v>
      </c>
      <c r="B333" t="s">
        <v>9722</v>
      </c>
      <c r="C333" t="s">
        <v>12633</v>
      </c>
      <c r="E333">
        <v>797</v>
      </c>
      <c r="F333" t="s">
        <v>10041</v>
      </c>
      <c r="H333">
        <v>3358</v>
      </c>
      <c r="I333" t="s">
        <v>4920</v>
      </c>
    </row>
    <row r="334" spans="1:10" x14ac:dyDescent="0.2">
      <c r="A334">
        <v>64</v>
      </c>
      <c r="B334" t="s">
        <v>6345</v>
      </c>
      <c r="C334" t="s">
        <v>6346</v>
      </c>
      <c r="E334">
        <v>798</v>
      </c>
      <c r="F334" t="s">
        <v>10042</v>
      </c>
      <c r="H334">
        <v>3659</v>
      </c>
      <c r="I334" t="s">
        <v>4921</v>
      </c>
    </row>
    <row r="335" spans="1:10" x14ac:dyDescent="0.2">
      <c r="A335">
        <v>61</v>
      </c>
      <c r="B335" t="s">
        <v>6347</v>
      </c>
      <c r="C335" t="s">
        <v>9721</v>
      </c>
      <c r="E335">
        <v>800</v>
      </c>
      <c r="F335" t="s">
        <v>10043</v>
      </c>
      <c r="H335">
        <v>4205</v>
      </c>
      <c r="I335" t="s">
        <v>14878</v>
      </c>
      <c r="J335" t="s">
        <v>18286</v>
      </c>
    </row>
    <row r="336" spans="1:10" x14ac:dyDescent="0.2">
      <c r="A336">
        <v>67</v>
      </c>
      <c r="B336" t="s">
        <v>12668</v>
      </c>
      <c r="C336" t="s">
        <v>6348</v>
      </c>
      <c r="E336">
        <v>831</v>
      </c>
      <c r="F336" t="s">
        <v>5242</v>
      </c>
      <c r="H336">
        <v>2527</v>
      </c>
      <c r="I336" t="s">
        <v>14879</v>
      </c>
      <c r="J336" t="s">
        <v>18176</v>
      </c>
    </row>
    <row r="337" spans="1:10" x14ac:dyDescent="0.2">
      <c r="A337">
        <v>1256</v>
      </c>
      <c r="B337" t="s">
        <v>6349</v>
      </c>
      <c r="C337" t="s">
        <v>6350</v>
      </c>
      <c r="E337">
        <v>834</v>
      </c>
      <c r="F337" t="s">
        <v>10044</v>
      </c>
      <c r="H337">
        <v>1305</v>
      </c>
      <c r="I337" t="s">
        <v>14880</v>
      </c>
    </row>
    <row r="338" spans="1:10" x14ac:dyDescent="0.2">
      <c r="A338">
        <v>68</v>
      </c>
      <c r="B338" t="s">
        <v>6351</v>
      </c>
      <c r="C338" t="s">
        <v>6352</v>
      </c>
      <c r="E338">
        <v>839</v>
      </c>
      <c r="F338" t="s">
        <v>10045</v>
      </c>
      <c r="H338">
        <v>1207</v>
      </c>
      <c r="I338" t="s">
        <v>14881</v>
      </c>
    </row>
    <row r="339" spans="1:10" x14ac:dyDescent="0.2">
      <c r="A339">
        <v>82</v>
      </c>
      <c r="B339" t="s">
        <v>9712</v>
      </c>
      <c r="C339" t="s">
        <v>9713</v>
      </c>
      <c r="E339">
        <v>840</v>
      </c>
      <c r="F339" t="s">
        <v>578</v>
      </c>
      <c r="H339">
        <v>2545</v>
      </c>
      <c r="I339" t="s">
        <v>14882</v>
      </c>
      <c r="J339" t="s">
        <v>18176</v>
      </c>
    </row>
    <row r="340" spans="1:10" x14ac:dyDescent="0.2">
      <c r="A340">
        <v>65</v>
      </c>
      <c r="B340" t="s">
        <v>9714</v>
      </c>
      <c r="C340" t="s">
        <v>9715</v>
      </c>
      <c r="E340">
        <v>841</v>
      </c>
      <c r="F340" t="s">
        <v>10046</v>
      </c>
      <c r="H340">
        <v>3510</v>
      </c>
      <c r="I340" t="s">
        <v>4922</v>
      </c>
      <c r="J340" t="s">
        <v>18176</v>
      </c>
    </row>
    <row r="341" spans="1:10" x14ac:dyDescent="0.2">
      <c r="A341">
        <v>797</v>
      </c>
      <c r="B341" t="s">
        <v>9716</v>
      </c>
      <c r="C341" t="s">
        <v>9717</v>
      </c>
      <c r="E341">
        <v>846</v>
      </c>
      <c r="F341" t="s">
        <v>10047</v>
      </c>
      <c r="H341">
        <v>3377</v>
      </c>
      <c r="I341" t="s">
        <v>14883</v>
      </c>
      <c r="J341" t="s">
        <v>18177</v>
      </c>
    </row>
    <row r="342" spans="1:10" x14ac:dyDescent="0.2">
      <c r="A342">
        <v>932</v>
      </c>
      <c r="B342" t="s">
        <v>9718</v>
      </c>
      <c r="C342" t="s">
        <v>9719</v>
      </c>
      <c r="E342">
        <v>848</v>
      </c>
      <c r="F342" t="s">
        <v>2900</v>
      </c>
      <c r="H342">
        <v>2394</v>
      </c>
      <c r="I342" t="s">
        <v>4923</v>
      </c>
      <c r="J342" t="s">
        <v>18181</v>
      </c>
    </row>
    <row r="343" spans="1:10" x14ac:dyDescent="0.2">
      <c r="A343">
        <v>62</v>
      </c>
      <c r="B343" t="s">
        <v>9720</v>
      </c>
      <c r="C343" t="s">
        <v>9721</v>
      </c>
      <c r="E343">
        <v>856</v>
      </c>
      <c r="F343" t="s">
        <v>2901</v>
      </c>
      <c r="H343">
        <v>36</v>
      </c>
      <c r="I343" t="s">
        <v>2833</v>
      </c>
      <c r="J343" t="s">
        <v>18176</v>
      </c>
    </row>
    <row r="344" spans="1:10" x14ac:dyDescent="0.2">
      <c r="A344">
        <v>66</v>
      </c>
      <c r="B344" t="s">
        <v>9723</v>
      </c>
      <c r="C344" t="s">
        <v>9715</v>
      </c>
      <c r="E344">
        <v>860</v>
      </c>
      <c r="F344" t="s">
        <v>2902</v>
      </c>
      <c r="H344">
        <v>3371</v>
      </c>
      <c r="I344" t="s">
        <v>14884</v>
      </c>
      <c r="J344" t="s">
        <v>18184</v>
      </c>
    </row>
    <row r="345" spans="1:10" x14ac:dyDescent="0.2">
      <c r="A345">
        <v>63</v>
      </c>
      <c r="B345" t="s">
        <v>9724</v>
      </c>
      <c r="C345" t="s">
        <v>6346</v>
      </c>
      <c r="E345">
        <v>872</v>
      </c>
      <c r="F345" t="s">
        <v>2903</v>
      </c>
      <c r="H345">
        <v>3374</v>
      </c>
      <c r="I345" t="s">
        <v>14885</v>
      </c>
      <c r="J345" t="s">
        <v>18176</v>
      </c>
    </row>
    <row r="346" spans="1:10" x14ac:dyDescent="0.2">
      <c r="A346">
        <v>841</v>
      </c>
      <c r="B346" t="s">
        <v>9725</v>
      </c>
      <c r="C346" t="s">
        <v>9715</v>
      </c>
      <c r="E346">
        <v>876</v>
      </c>
      <c r="F346" t="s">
        <v>2904</v>
      </c>
      <c r="H346">
        <v>843</v>
      </c>
      <c r="I346" t="s">
        <v>14886</v>
      </c>
      <c r="J346" t="s">
        <v>18176</v>
      </c>
    </row>
    <row r="347" spans="1:10" x14ac:dyDescent="0.2">
      <c r="A347">
        <v>69</v>
      </c>
      <c r="B347" t="s">
        <v>9726</v>
      </c>
      <c r="C347" t="s">
        <v>9727</v>
      </c>
      <c r="E347">
        <v>887</v>
      </c>
      <c r="F347" t="s">
        <v>2675</v>
      </c>
      <c r="H347">
        <v>2132</v>
      </c>
      <c r="I347" t="s">
        <v>14887</v>
      </c>
      <c r="J347" t="s">
        <v>18184</v>
      </c>
    </row>
    <row r="348" spans="1:10" x14ac:dyDescent="0.2">
      <c r="A348">
        <v>3436</v>
      </c>
      <c r="B348" t="s">
        <v>5007</v>
      </c>
      <c r="C348" t="s">
        <v>14408</v>
      </c>
      <c r="E348">
        <v>961</v>
      </c>
      <c r="F348" t="s">
        <v>7478</v>
      </c>
      <c r="H348">
        <v>5313</v>
      </c>
      <c r="I348" t="s">
        <v>14888</v>
      </c>
      <c r="J348" t="s">
        <v>18287</v>
      </c>
    </row>
    <row r="349" spans="1:10" x14ac:dyDescent="0.2">
      <c r="A349">
        <v>3576</v>
      </c>
      <c r="B349" t="s">
        <v>14595</v>
      </c>
      <c r="C349" t="s">
        <v>6878</v>
      </c>
      <c r="E349">
        <v>962</v>
      </c>
      <c r="F349" t="s">
        <v>7479</v>
      </c>
      <c r="H349">
        <v>2965</v>
      </c>
      <c r="I349" t="s">
        <v>14889</v>
      </c>
      <c r="J349" t="s">
        <v>18176</v>
      </c>
    </row>
    <row r="350" spans="1:10" x14ac:dyDescent="0.2">
      <c r="A350">
        <v>899</v>
      </c>
      <c r="B350" t="s">
        <v>7039</v>
      </c>
      <c r="C350" t="s">
        <v>7040</v>
      </c>
      <c r="E350">
        <v>965</v>
      </c>
      <c r="F350" t="s">
        <v>7480</v>
      </c>
      <c r="H350">
        <v>664</v>
      </c>
      <c r="I350" t="s">
        <v>2834</v>
      </c>
      <c r="J350" t="s">
        <v>18176</v>
      </c>
    </row>
    <row r="351" spans="1:10" x14ac:dyDescent="0.2">
      <c r="A351">
        <v>1699</v>
      </c>
      <c r="B351" t="s">
        <v>9728</v>
      </c>
      <c r="C351" t="s">
        <v>9729</v>
      </c>
      <c r="E351">
        <v>968</v>
      </c>
      <c r="F351" t="s">
        <v>7481</v>
      </c>
      <c r="H351">
        <v>4298</v>
      </c>
      <c r="I351" t="s">
        <v>14890</v>
      </c>
    </row>
    <row r="352" spans="1:10" x14ac:dyDescent="0.2">
      <c r="A352">
        <v>2301</v>
      </c>
      <c r="B352" t="s">
        <v>9730</v>
      </c>
      <c r="C352" t="s">
        <v>9731</v>
      </c>
      <c r="E352">
        <v>970</v>
      </c>
      <c r="F352" t="s">
        <v>7482</v>
      </c>
      <c r="H352">
        <v>3086</v>
      </c>
      <c r="I352" t="s">
        <v>14891</v>
      </c>
      <c r="J352" t="s">
        <v>18288</v>
      </c>
    </row>
    <row r="353" spans="1:10" x14ac:dyDescent="0.2">
      <c r="A353">
        <v>2306</v>
      </c>
      <c r="B353" t="s">
        <v>9732</v>
      </c>
      <c r="C353" t="s">
        <v>9733</v>
      </c>
      <c r="E353">
        <v>972</v>
      </c>
      <c r="F353" t="s">
        <v>7483</v>
      </c>
      <c r="H353">
        <v>1685</v>
      </c>
      <c r="I353" t="s">
        <v>14892</v>
      </c>
      <c r="J353" t="s">
        <v>18176</v>
      </c>
    </row>
    <row r="354" spans="1:10" x14ac:dyDescent="0.2">
      <c r="A354">
        <v>2297</v>
      </c>
      <c r="B354" t="s">
        <v>8143</v>
      </c>
      <c r="C354" t="s">
        <v>8144</v>
      </c>
      <c r="E354">
        <v>974</v>
      </c>
      <c r="F354" t="s">
        <v>5265</v>
      </c>
      <c r="H354">
        <v>1201</v>
      </c>
      <c r="I354" t="s">
        <v>12220</v>
      </c>
      <c r="J354" t="s">
        <v>18176</v>
      </c>
    </row>
    <row r="355" spans="1:10" x14ac:dyDescent="0.2">
      <c r="A355">
        <v>3300</v>
      </c>
      <c r="B355" t="s">
        <v>14101</v>
      </c>
      <c r="C355" t="s">
        <v>12116</v>
      </c>
      <c r="E355">
        <v>976</v>
      </c>
      <c r="F355" t="s">
        <v>5254</v>
      </c>
      <c r="H355">
        <v>4814</v>
      </c>
      <c r="I355" t="s">
        <v>14893</v>
      </c>
      <c r="J355" t="s">
        <v>18289</v>
      </c>
    </row>
    <row r="356" spans="1:10" x14ac:dyDescent="0.2">
      <c r="A356">
        <v>2912</v>
      </c>
      <c r="B356" t="s">
        <v>11146</v>
      </c>
      <c r="C356" t="s">
        <v>11147</v>
      </c>
      <c r="E356">
        <v>978</v>
      </c>
      <c r="F356" t="s">
        <v>7484</v>
      </c>
      <c r="H356">
        <v>1182</v>
      </c>
      <c r="I356" t="s">
        <v>14894</v>
      </c>
      <c r="J356" t="s">
        <v>18177</v>
      </c>
    </row>
    <row r="357" spans="1:10" x14ac:dyDescent="0.2">
      <c r="A357">
        <v>2305</v>
      </c>
      <c r="B357" t="s">
        <v>8145</v>
      </c>
      <c r="C357" t="s">
        <v>8146</v>
      </c>
      <c r="E357">
        <v>981</v>
      </c>
      <c r="F357" t="s">
        <v>7485</v>
      </c>
      <c r="H357">
        <v>666</v>
      </c>
      <c r="I357" t="s">
        <v>2835</v>
      </c>
      <c r="J357" t="s">
        <v>18176</v>
      </c>
    </row>
    <row r="358" spans="1:10" x14ac:dyDescent="0.2">
      <c r="A358">
        <v>2530</v>
      </c>
      <c r="B358" t="s">
        <v>1375</v>
      </c>
      <c r="C358" t="s">
        <v>1376</v>
      </c>
      <c r="E358">
        <v>982</v>
      </c>
      <c r="F358" t="s">
        <v>7486</v>
      </c>
      <c r="H358">
        <v>2133</v>
      </c>
      <c r="I358" t="s">
        <v>14895</v>
      </c>
      <c r="J358" t="s">
        <v>18176</v>
      </c>
    </row>
    <row r="359" spans="1:10" x14ac:dyDescent="0.2">
      <c r="A359">
        <v>2300</v>
      </c>
      <c r="B359" t="s">
        <v>7032</v>
      </c>
      <c r="C359" t="s">
        <v>7033</v>
      </c>
      <c r="E359">
        <v>983</v>
      </c>
      <c r="F359" t="s">
        <v>7487</v>
      </c>
      <c r="H359">
        <v>1553</v>
      </c>
      <c r="I359" t="s">
        <v>14896</v>
      </c>
    </row>
    <row r="360" spans="1:10" x14ac:dyDescent="0.2">
      <c r="A360">
        <v>1696</v>
      </c>
      <c r="B360" t="s">
        <v>7034</v>
      </c>
      <c r="C360" t="s">
        <v>7035</v>
      </c>
      <c r="E360">
        <v>992</v>
      </c>
      <c r="F360" t="s">
        <v>3763</v>
      </c>
      <c r="H360">
        <v>4448</v>
      </c>
      <c r="I360" t="s">
        <v>14897</v>
      </c>
      <c r="J360" t="s">
        <v>18187</v>
      </c>
    </row>
    <row r="361" spans="1:10" x14ac:dyDescent="0.2">
      <c r="A361">
        <v>3301</v>
      </c>
      <c r="B361" t="s">
        <v>14102</v>
      </c>
      <c r="C361" t="s">
        <v>7037</v>
      </c>
      <c r="E361">
        <v>993</v>
      </c>
      <c r="F361" t="s">
        <v>7488</v>
      </c>
      <c r="H361">
        <v>2522</v>
      </c>
      <c r="I361" t="s">
        <v>14898</v>
      </c>
      <c r="J361" t="s">
        <v>18177</v>
      </c>
    </row>
    <row r="362" spans="1:10" x14ac:dyDescent="0.2">
      <c r="A362">
        <v>2299</v>
      </c>
      <c r="B362" t="s">
        <v>7036</v>
      </c>
      <c r="C362" t="s">
        <v>7037</v>
      </c>
      <c r="E362">
        <v>995</v>
      </c>
      <c r="F362" t="s">
        <v>7489</v>
      </c>
      <c r="H362">
        <v>248</v>
      </c>
      <c r="I362" t="s">
        <v>10431</v>
      </c>
      <c r="J362" t="s">
        <v>18176</v>
      </c>
    </row>
    <row r="363" spans="1:10" x14ac:dyDescent="0.2">
      <c r="A363">
        <v>248</v>
      </c>
      <c r="B363" t="s">
        <v>7038</v>
      </c>
      <c r="C363" t="s">
        <v>9371</v>
      </c>
      <c r="E363">
        <v>997</v>
      </c>
      <c r="F363" t="s">
        <v>3764</v>
      </c>
      <c r="H363">
        <v>294</v>
      </c>
      <c r="I363" t="s">
        <v>10432</v>
      </c>
    </row>
    <row r="364" spans="1:10" x14ac:dyDescent="0.2">
      <c r="A364">
        <v>3299</v>
      </c>
      <c r="B364" t="s">
        <v>14103</v>
      </c>
      <c r="C364" t="s">
        <v>13291</v>
      </c>
      <c r="E364">
        <v>1001</v>
      </c>
      <c r="F364" t="s">
        <v>7490</v>
      </c>
      <c r="H364">
        <v>3941</v>
      </c>
      <c r="I364" t="s">
        <v>14899</v>
      </c>
      <c r="J364" t="s">
        <v>18290</v>
      </c>
    </row>
    <row r="365" spans="1:10" x14ac:dyDescent="0.2">
      <c r="A365">
        <v>3298</v>
      </c>
      <c r="B365" t="s">
        <v>14104</v>
      </c>
      <c r="C365" t="s">
        <v>7035</v>
      </c>
      <c r="E365">
        <v>1002</v>
      </c>
      <c r="F365" t="s">
        <v>7491</v>
      </c>
      <c r="H365">
        <v>4544</v>
      </c>
      <c r="I365" t="s">
        <v>14900</v>
      </c>
      <c r="J365" t="s">
        <v>18291</v>
      </c>
    </row>
    <row r="366" spans="1:10" x14ac:dyDescent="0.2">
      <c r="A366">
        <v>780</v>
      </c>
      <c r="B366" t="s">
        <v>7045</v>
      </c>
      <c r="C366" t="s">
        <v>7046</v>
      </c>
      <c r="E366">
        <v>1004</v>
      </c>
      <c r="F366" t="s">
        <v>7492</v>
      </c>
      <c r="H366">
        <v>3581</v>
      </c>
      <c r="I366" t="s">
        <v>14901</v>
      </c>
      <c r="J366" t="s">
        <v>10681</v>
      </c>
    </row>
    <row r="367" spans="1:10" x14ac:dyDescent="0.2">
      <c r="A367">
        <v>2343</v>
      </c>
      <c r="B367" t="s">
        <v>7041</v>
      </c>
      <c r="C367" t="s">
        <v>7042</v>
      </c>
      <c r="E367">
        <v>1005</v>
      </c>
      <c r="F367" t="s">
        <v>7493</v>
      </c>
      <c r="H367">
        <v>305</v>
      </c>
      <c r="I367" t="s">
        <v>10433</v>
      </c>
      <c r="J367" t="s">
        <v>18177</v>
      </c>
    </row>
    <row r="368" spans="1:10" x14ac:dyDescent="0.2">
      <c r="A368">
        <v>803</v>
      </c>
      <c r="B368" t="s">
        <v>7043</v>
      </c>
      <c r="C368" t="s">
        <v>7044</v>
      </c>
      <c r="E368">
        <v>1008</v>
      </c>
      <c r="F368" t="s">
        <v>579</v>
      </c>
      <c r="H368">
        <v>306</v>
      </c>
      <c r="I368" t="s">
        <v>2836</v>
      </c>
      <c r="J368" t="s">
        <v>18176</v>
      </c>
    </row>
    <row r="369" spans="1:10" x14ac:dyDescent="0.2">
      <c r="A369">
        <v>3129</v>
      </c>
      <c r="B369" t="s">
        <v>12669</v>
      </c>
      <c r="C369" t="s">
        <v>11191</v>
      </c>
      <c r="E369">
        <v>1009</v>
      </c>
      <c r="F369" t="s">
        <v>7495</v>
      </c>
      <c r="H369">
        <v>2654</v>
      </c>
      <c r="I369" t="s">
        <v>10362</v>
      </c>
      <c r="J369" t="s">
        <v>18292</v>
      </c>
    </row>
    <row r="370" spans="1:10" x14ac:dyDescent="0.2">
      <c r="A370">
        <v>1322</v>
      </c>
      <c r="B370" t="s">
        <v>7047</v>
      </c>
      <c r="C370" t="s">
        <v>7048</v>
      </c>
      <c r="E370">
        <v>1010</v>
      </c>
      <c r="F370" t="s">
        <v>7496</v>
      </c>
      <c r="H370">
        <v>2655</v>
      </c>
      <c r="I370" t="s">
        <v>10363</v>
      </c>
      <c r="J370" t="s">
        <v>18176</v>
      </c>
    </row>
    <row r="371" spans="1:10" x14ac:dyDescent="0.2">
      <c r="A371">
        <v>249</v>
      </c>
      <c r="B371" t="s">
        <v>7049</v>
      </c>
      <c r="C371" t="s">
        <v>9372</v>
      </c>
      <c r="E371">
        <v>1011</v>
      </c>
      <c r="F371" t="s">
        <v>7497</v>
      </c>
      <c r="H371">
        <v>4759</v>
      </c>
      <c r="I371" t="s">
        <v>14902</v>
      </c>
      <c r="J371" t="s">
        <v>18183</v>
      </c>
    </row>
    <row r="372" spans="1:10" x14ac:dyDescent="0.2">
      <c r="A372">
        <v>176</v>
      </c>
      <c r="B372" t="s">
        <v>7050</v>
      </c>
      <c r="C372" t="s">
        <v>7051</v>
      </c>
      <c r="E372">
        <v>1012</v>
      </c>
      <c r="F372" t="s">
        <v>4571</v>
      </c>
      <c r="H372">
        <v>449</v>
      </c>
      <c r="I372" t="s">
        <v>14903</v>
      </c>
      <c r="J372" t="s">
        <v>18176</v>
      </c>
    </row>
    <row r="373" spans="1:10" x14ac:dyDescent="0.2">
      <c r="A373">
        <v>1306</v>
      </c>
      <c r="B373" t="s">
        <v>7052</v>
      </c>
      <c r="C373" t="s">
        <v>9373</v>
      </c>
      <c r="E373">
        <v>1016</v>
      </c>
      <c r="F373" t="s">
        <v>7502</v>
      </c>
      <c r="H373">
        <v>4576</v>
      </c>
      <c r="I373" t="s">
        <v>14904</v>
      </c>
      <c r="J373" t="s">
        <v>18267</v>
      </c>
    </row>
    <row r="374" spans="1:10" x14ac:dyDescent="0.2">
      <c r="A374">
        <v>1301</v>
      </c>
      <c r="B374" t="s">
        <v>7053</v>
      </c>
      <c r="C374" t="s">
        <v>7054</v>
      </c>
      <c r="E374">
        <v>1017</v>
      </c>
      <c r="F374" t="s">
        <v>7503</v>
      </c>
      <c r="H374">
        <v>722</v>
      </c>
      <c r="I374" t="s">
        <v>14905</v>
      </c>
      <c r="J374" t="s">
        <v>18176</v>
      </c>
    </row>
    <row r="375" spans="1:10" x14ac:dyDescent="0.2">
      <c r="A375">
        <v>2281</v>
      </c>
      <c r="B375" t="s">
        <v>7057</v>
      </c>
      <c r="C375" t="s">
        <v>7058</v>
      </c>
      <c r="E375">
        <v>1017.01</v>
      </c>
      <c r="F375" t="s">
        <v>7504</v>
      </c>
      <c r="H375">
        <v>2656</v>
      </c>
      <c r="I375" t="s">
        <v>10364</v>
      </c>
      <c r="J375" t="s">
        <v>18177</v>
      </c>
    </row>
    <row r="376" spans="1:10" x14ac:dyDescent="0.2">
      <c r="A376">
        <v>3131</v>
      </c>
      <c r="B376" t="s">
        <v>12670</v>
      </c>
      <c r="C376" t="s">
        <v>3659</v>
      </c>
      <c r="E376">
        <v>1017.02</v>
      </c>
      <c r="F376" t="s">
        <v>7505</v>
      </c>
      <c r="H376">
        <v>863</v>
      </c>
      <c r="I376" t="s">
        <v>14906</v>
      </c>
      <c r="J376" t="s">
        <v>18176</v>
      </c>
    </row>
    <row r="377" spans="1:10" x14ac:dyDescent="0.2">
      <c r="A377">
        <v>2409</v>
      </c>
      <c r="B377" t="s">
        <v>7055</v>
      </c>
      <c r="C377" t="s">
        <v>7056</v>
      </c>
      <c r="E377">
        <v>1017.03</v>
      </c>
      <c r="F377" t="s">
        <v>580</v>
      </c>
      <c r="H377">
        <v>2657</v>
      </c>
      <c r="I377" t="s">
        <v>10365</v>
      </c>
      <c r="J377" t="s">
        <v>18177</v>
      </c>
    </row>
    <row r="378" spans="1:10" x14ac:dyDescent="0.2">
      <c r="A378">
        <v>1623</v>
      </c>
      <c r="B378" t="s">
        <v>7059</v>
      </c>
      <c r="C378" t="s">
        <v>7060</v>
      </c>
      <c r="E378">
        <v>1018</v>
      </c>
      <c r="F378" t="s">
        <v>7506</v>
      </c>
      <c r="H378">
        <v>2234</v>
      </c>
      <c r="I378" t="s">
        <v>14907</v>
      </c>
      <c r="J378" t="s">
        <v>18176</v>
      </c>
    </row>
    <row r="379" spans="1:10" x14ac:dyDescent="0.2">
      <c r="A379">
        <v>1546</v>
      </c>
      <c r="B379" t="s">
        <v>7061</v>
      </c>
      <c r="C379" t="s">
        <v>7062</v>
      </c>
      <c r="E379">
        <v>1019</v>
      </c>
      <c r="F379" t="s">
        <v>7507</v>
      </c>
      <c r="H379">
        <v>5107</v>
      </c>
      <c r="I379" t="s">
        <v>14908</v>
      </c>
      <c r="J379" t="s">
        <v>18293</v>
      </c>
    </row>
    <row r="380" spans="1:10" x14ac:dyDescent="0.2">
      <c r="A380">
        <v>746</v>
      </c>
      <c r="B380" t="s">
        <v>7063</v>
      </c>
      <c r="C380" t="s">
        <v>9413</v>
      </c>
      <c r="E380">
        <v>1020</v>
      </c>
      <c r="F380" t="s">
        <v>7508</v>
      </c>
      <c r="H380">
        <v>5367</v>
      </c>
      <c r="I380" t="s">
        <v>14909</v>
      </c>
    </row>
    <row r="381" spans="1:10" x14ac:dyDescent="0.2">
      <c r="A381">
        <v>1718</v>
      </c>
      <c r="B381" t="s">
        <v>9414</v>
      </c>
      <c r="C381" t="s">
        <v>9415</v>
      </c>
      <c r="E381">
        <v>1020.01</v>
      </c>
      <c r="F381" t="s">
        <v>581</v>
      </c>
      <c r="H381">
        <v>2044</v>
      </c>
      <c r="I381" t="s">
        <v>6310</v>
      </c>
      <c r="J381" t="s">
        <v>18176</v>
      </c>
    </row>
    <row r="382" spans="1:10" x14ac:dyDescent="0.2">
      <c r="A382">
        <v>1796</v>
      </c>
      <c r="B382" t="s">
        <v>9416</v>
      </c>
      <c r="C382" t="s">
        <v>7062</v>
      </c>
      <c r="E382">
        <v>1048</v>
      </c>
      <c r="F382" t="s">
        <v>7510</v>
      </c>
      <c r="H382">
        <v>1994</v>
      </c>
      <c r="I382" t="s">
        <v>14910</v>
      </c>
      <c r="J382" t="s">
        <v>18176</v>
      </c>
    </row>
    <row r="383" spans="1:10" x14ac:dyDescent="0.2">
      <c r="A383">
        <v>1371</v>
      </c>
      <c r="B383" t="s">
        <v>9417</v>
      </c>
      <c r="C383" t="s">
        <v>9418</v>
      </c>
      <c r="E383">
        <v>1050</v>
      </c>
      <c r="F383" t="s">
        <v>7511</v>
      </c>
      <c r="H383">
        <v>4815</v>
      </c>
      <c r="I383" t="s">
        <v>14911</v>
      </c>
      <c r="J383" t="s">
        <v>18294</v>
      </c>
    </row>
    <row r="384" spans="1:10" x14ac:dyDescent="0.2">
      <c r="A384">
        <v>606</v>
      </c>
      <c r="B384" t="s">
        <v>9423</v>
      </c>
      <c r="C384" t="s">
        <v>9424</v>
      </c>
      <c r="E384">
        <v>1066</v>
      </c>
      <c r="F384" t="s">
        <v>7512</v>
      </c>
      <c r="H384">
        <v>516</v>
      </c>
      <c r="I384" t="s">
        <v>14912</v>
      </c>
      <c r="J384" t="s">
        <v>18292</v>
      </c>
    </row>
    <row r="385" spans="1:10" x14ac:dyDescent="0.2">
      <c r="A385">
        <v>1708</v>
      </c>
      <c r="B385" t="s">
        <v>9419</v>
      </c>
      <c r="C385" t="s">
        <v>9420</v>
      </c>
      <c r="E385">
        <v>1069</v>
      </c>
      <c r="F385" t="s">
        <v>7513</v>
      </c>
      <c r="H385">
        <v>1285</v>
      </c>
      <c r="I385" t="s">
        <v>14913</v>
      </c>
      <c r="J385" t="s">
        <v>18176</v>
      </c>
    </row>
    <row r="386" spans="1:10" x14ac:dyDescent="0.2">
      <c r="A386">
        <v>2488</v>
      </c>
      <c r="B386" t="s">
        <v>9421</v>
      </c>
      <c r="C386" t="s">
        <v>9422</v>
      </c>
      <c r="E386">
        <v>1084</v>
      </c>
      <c r="F386" t="s">
        <v>7514</v>
      </c>
      <c r="H386">
        <v>4630</v>
      </c>
      <c r="I386" t="s">
        <v>14914</v>
      </c>
      <c r="J386" t="s">
        <v>18243</v>
      </c>
    </row>
    <row r="387" spans="1:10" x14ac:dyDescent="0.2">
      <c r="A387">
        <v>3173</v>
      </c>
      <c r="B387" t="s">
        <v>14105</v>
      </c>
      <c r="C387" t="s">
        <v>4916</v>
      </c>
      <c r="E387">
        <v>1094</v>
      </c>
      <c r="F387" t="s">
        <v>7515</v>
      </c>
      <c r="H387">
        <v>395</v>
      </c>
      <c r="I387" t="s">
        <v>12221</v>
      </c>
      <c r="J387" t="s">
        <v>18177</v>
      </c>
    </row>
    <row r="388" spans="1:10" x14ac:dyDescent="0.2">
      <c r="A388">
        <v>880</v>
      </c>
      <c r="B388" t="s">
        <v>9429</v>
      </c>
      <c r="C388" t="s">
        <v>9430</v>
      </c>
      <c r="E388">
        <v>1095</v>
      </c>
      <c r="F388" t="s">
        <v>7516</v>
      </c>
      <c r="H388">
        <v>3729</v>
      </c>
      <c r="I388" t="s">
        <v>500</v>
      </c>
      <c r="J388" t="s">
        <v>18187</v>
      </c>
    </row>
    <row r="389" spans="1:10" x14ac:dyDescent="0.2">
      <c r="A389">
        <v>2505</v>
      </c>
      <c r="B389" t="s">
        <v>9425</v>
      </c>
      <c r="C389" t="s">
        <v>9426</v>
      </c>
      <c r="E389">
        <v>1099</v>
      </c>
      <c r="F389" t="s">
        <v>7517</v>
      </c>
      <c r="H389">
        <v>499</v>
      </c>
      <c r="I389" t="s">
        <v>14915</v>
      </c>
    </row>
    <row r="390" spans="1:10" x14ac:dyDescent="0.2">
      <c r="A390">
        <v>468</v>
      </c>
      <c r="B390" t="s">
        <v>9427</v>
      </c>
      <c r="C390" t="s">
        <v>9428</v>
      </c>
      <c r="E390">
        <v>1103</v>
      </c>
      <c r="F390" t="s">
        <v>7518</v>
      </c>
      <c r="H390">
        <v>745</v>
      </c>
      <c r="I390" t="s">
        <v>12222</v>
      </c>
      <c r="J390" t="s">
        <v>18229</v>
      </c>
    </row>
    <row r="391" spans="1:10" x14ac:dyDescent="0.2">
      <c r="A391">
        <v>1403</v>
      </c>
      <c r="B391" t="s">
        <v>9431</v>
      </c>
      <c r="C391" t="s">
        <v>9432</v>
      </c>
      <c r="E391">
        <v>1104</v>
      </c>
      <c r="F391" t="s">
        <v>3765</v>
      </c>
      <c r="H391">
        <v>570</v>
      </c>
      <c r="I391" t="s">
        <v>14916</v>
      </c>
      <c r="J391" t="s">
        <v>18176</v>
      </c>
    </row>
    <row r="392" spans="1:10" x14ac:dyDescent="0.2">
      <c r="A392">
        <v>2283</v>
      </c>
      <c r="B392" t="s">
        <v>9271</v>
      </c>
      <c r="C392" t="s">
        <v>9272</v>
      </c>
      <c r="E392">
        <v>1105</v>
      </c>
      <c r="F392" t="s">
        <v>7519</v>
      </c>
      <c r="H392">
        <v>3243</v>
      </c>
      <c r="I392" t="s">
        <v>14917</v>
      </c>
      <c r="J392" t="s">
        <v>18295</v>
      </c>
    </row>
    <row r="393" spans="1:10" x14ac:dyDescent="0.2">
      <c r="A393">
        <v>1237</v>
      </c>
      <c r="B393" t="s">
        <v>9273</v>
      </c>
      <c r="C393" t="s">
        <v>9274</v>
      </c>
      <c r="E393">
        <v>1106</v>
      </c>
      <c r="F393" t="s">
        <v>7520</v>
      </c>
      <c r="H393">
        <v>1762</v>
      </c>
      <c r="I393" t="s">
        <v>14918</v>
      </c>
      <c r="J393" t="s">
        <v>18184</v>
      </c>
    </row>
    <row r="394" spans="1:10" x14ac:dyDescent="0.2">
      <c r="A394">
        <v>1297</v>
      </c>
      <c r="B394" t="s">
        <v>9275</v>
      </c>
      <c r="C394" t="s">
        <v>9276</v>
      </c>
      <c r="E394">
        <v>1113</v>
      </c>
      <c r="F394" t="s">
        <v>7521</v>
      </c>
      <c r="H394">
        <v>3138</v>
      </c>
      <c r="I394" t="s">
        <v>14919</v>
      </c>
      <c r="J394" t="s">
        <v>18176</v>
      </c>
    </row>
    <row r="395" spans="1:10" x14ac:dyDescent="0.2">
      <c r="A395">
        <v>1274</v>
      </c>
      <c r="B395" t="s">
        <v>9277</v>
      </c>
      <c r="C395" t="s">
        <v>9278</v>
      </c>
      <c r="E395">
        <v>1121</v>
      </c>
      <c r="F395" t="s">
        <v>7522</v>
      </c>
      <c r="H395">
        <v>5474</v>
      </c>
      <c r="I395" t="s">
        <v>14919</v>
      </c>
      <c r="J395" t="s">
        <v>18248</v>
      </c>
    </row>
    <row r="396" spans="1:10" x14ac:dyDescent="0.2">
      <c r="A396">
        <v>1086</v>
      </c>
      <c r="B396" t="s">
        <v>9279</v>
      </c>
      <c r="C396" t="s">
        <v>9280</v>
      </c>
      <c r="E396">
        <v>1122</v>
      </c>
      <c r="F396" t="s">
        <v>3766</v>
      </c>
      <c r="H396">
        <v>901</v>
      </c>
      <c r="I396" t="s">
        <v>2837</v>
      </c>
    </row>
    <row r="397" spans="1:10" x14ac:dyDescent="0.2">
      <c r="A397">
        <v>3353</v>
      </c>
      <c r="B397" t="s">
        <v>13786</v>
      </c>
      <c r="C397" t="s">
        <v>9290</v>
      </c>
      <c r="E397">
        <v>1137</v>
      </c>
      <c r="F397" t="s">
        <v>7523</v>
      </c>
      <c r="H397">
        <v>2504</v>
      </c>
      <c r="I397" t="s">
        <v>14920</v>
      </c>
      <c r="J397" t="s">
        <v>18176</v>
      </c>
    </row>
    <row r="398" spans="1:10" x14ac:dyDescent="0.2">
      <c r="A398">
        <v>3449</v>
      </c>
      <c r="B398" t="s">
        <v>661</v>
      </c>
      <c r="C398" t="s">
        <v>9274</v>
      </c>
      <c r="E398">
        <v>1139</v>
      </c>
      <c r="F398" t="s">
        <v>582</v>
      </c>
      <c r="H398">
        <v>4807</v>
      </c>
      <c r="I398" t="s">
        <v>14921</v>
      </c>
      <c r="J398" t="s">
        <v>18263</v>
      </c>
    </row>
    <row r="399" spans="1:10" x14ac:dyDescent="0.2">
      <c r="A399">
        <v>78</v>
      </c>
      <c r="B399" t="s">
        <v>13661</v>
      </c>
      <c r="C399" t="s">
        <v>9374</v>
      </c>
      <c r="E399">
        <v>1139.01</v>
      </c>
      <c r="F399" t="s">
        <v>7525</v>
      </c>
      <c r="H399">
        <v>4299</v>
      </c>
      <c r="I399" t="s">
        <v>14922</v>
      </c>
      <c r="J399" t="s">
        <v>18296</v>
      </c>
    </row>
    <row r="400" spans="1:10" x14ac:dyDescent="0.2">
      <c r="A400">
        <v>1088</v>
      </c>
      <c r="B400" t="s">
        <v>9281</v>
      </c>
      <c r="C400" t="s">
        <v>9282</v>
      </c>
      <c r="E400">
        <v>1144</v>
      </c>
      <c r="F400" t="s">
        <v>7526</v>
      </c>
      <c r="H400">
        <v>446</v>
      </c>
      <c r="I400" t="s">
        <v>14923</v>
      </c>
      <c r="J400" t="s">
        <v>18176</v>
      </c>
    </row>
    <row r="401" spans="1:10" x14ac:dyDescent="0.2">
      <c r="A401">
        <v>1087</v>
      </c>
      <c r="B401" t="s">
        <v>9283</v>
      </c>
      <c r="C401" t="s">
        <v>9282</v>
      </c>
      <c r="E401">
        <v>1146</v>
      </c>
      <c r="F401" t="s">
        <v>3767</v>
      </c>
      <c r="H401">
        <v>5311</v>
      </c>
      <c r="I401" t="s">
        <v>14924</v>
      </c>
      <c r="J401" t="s">
        <v>18297</v>
      </c>
    </row>
    <row r="402" spans="1:10" x14ac:dyDescent="0.2">
      <c r="A402">
        <v>3358</v>
      </c>
      <c r="B402" t="s">
        <v>13787</v>
      </c>
      <c r="C402" t="s">
        <v>9278</v>
      </c>
      <c r="E402">
        <v>1146.01</v>
      </c>
      <c r="F402" t="s">
        <v>3768</v>
      </c>
      <c r="H402">
        <v>2658</v>
      </c>
      <c r="I402" t="s">
        <v>10366</v>
      </c>
      <c r="J402" t="s">
        <v>18292</v>
      </c>
    </row>
    <row r="403" spans="1:10" x14ac:dyDescent="0.2">
      <c r="A403">
        <v>3356</v>
      </c>
      <c r="B403" t="s">
        <v>13788</v>
      </c>
      <c r="C403" t="s">
        <v>13789</v>
      </c>
      <c r="E403">
        <v>1147</v>
      </c>
      <c r="F403" t="s">
        <v>7527</v>
      </c>
      <c r="H403">
        <v>3804</v>
      </c>
      <c r="I403" t="s">
        <v>501</v>
      </c>
      <c r="J403" t="s">
        <v>18191</v>
      </c>
    </row>
    <row r="404" spans="1:10" x14ac:dyDescent="0.2">
      <c r="A404">
        <v>1085</v>
      </c>
      <c r="B404" t="s">
        <v>9284</v>
      </c>
      <c r="C404" t="s">
        <v>9278</v>
      </c>
      <c r="E404">
        <v>1148</v>
      </c>
      <c r="F404" t="s">
        <v>7528</v>
      </c>
      <c r="H404">
        <v>4115</v>
      </c>
      <c r="I404" t="s">
        <v>502</v>
      </c>
    </row>
    <row r="405" spans="1:10" x14ac:dyDescent="0.2">
      <c r="A405">
        <v>1090</v>
      </c>
      <c r="B405" t="s">
        <v>9285</v>
      </c>
      <c r="C405" t="s">
        <v>9286</v>
      </c>
      <c r="E405">
        <v>1149</v>
      </c>
      <c r="F405" t="s">
        <v>7529</v>
      </c>
      <c r="H405">
        <v>5083</v>
      </c>
      <c r="I405" t="s">
        <v>14925</v>
      </c>
      <c r="J405" t="s">
        <v>18298</v>
      </c>
    </row>
    <row r="406" spans="1:10" x14ac:dyDescent="0.2">
      <c r="A406">
        <v>79</v>
      </c>
      <c r="B406" t="s">
        <v>13790</v>
      </c>
      <c r="C406" t="s">
        <v>9276</v>
      </c>
      <c r="E406">
        <v>1157</v>
      </c>
      <c r="F406" t="s">
        <v>7530</v>
      </c>
      <c r="H406">
        <v>2454</v>
      </c>
      <c r="I406" t="s">
        <v>14926</v>
      </c>
      <c r="J406" t="s">
        <v>18176</v>
      </c>
    </row>
    <row r="407" spans="1:10" x14ac:dyDescent="0.2">
      <c r="A407">
        <v>1275</v>
      </c>
      <c r="B407" t="s">
        <v>9287</v>
      </c>
      <c r="C407" t="s">
        <v>9374</v>
      </c>
      <c r="E407">
        <v>1158</v>
      </c>
      <c r="F407" t="s">
        <v>8009</v>
      </c>
      <c r="H407">
        <v>4577</v>
      </c>
      <c r="I407" t="s">
        <v>14927</v>
      </c>
      <c r="J407" t="s">
        <v>18299</v>
      </c>
    </row>
    <row r="408" spans="1:10" x14ac:dyDescent="0.2">
      <c r="A408">
        <v>3355</v>
      </c>
      <c r="B408" t="s">
        <v>13791</v>
      </c>
      <c r="C408" t="s">
        <v>13603</v>
      </c>
      <c r="E408">
        <v>1162</v>
      </c>
      <c r="F408" t="s">
        <v>8010</v>
      </c>
      <c r="H408">
        <v>4495</v>
      </c>
      <c r="I408" t="s">
        <v>14928</v>
      </c>
      <c r="J408" t="s">
        <v>18300</v>
      </c>
    </row>
    <row r="409" spans="1:10" x14ac:dyDescent="0.2">
      <c r="A409">
        <v>3357</v>
      </c>
      <c r="B409" t="s">
        <v>13794</v>
      </c>
      <c r="C409" t="s">
        <v>10319</v>
      </c>
      <c r="E409">
        <v>1163</v>
      </c>
      <c r="F409" t="s">
        <v>192</v>
      </c>
      <c r="H409">
        <v>2659</v>
      </c>
      <c r="I409" t="s">
        <v>10367</v>
      </c>
      <c r="J409" t="s">
        <v>18177</v>
      </c>
    </row>
    <row r="410" spans="1:10" x14ac:dyDescent="0.2">
      <c r="A410">
        <v>3359</v>
      </c>
      <c r="B410" t="s">
        <v>13604</v>
      </c>
      <c r="C410" t="s">
        <v>13795</v>
      </c>
      <c r="E410">
        <v>1170</v>
      </c>
      <c r="F410" t="s">
        <v>8011</v>
      </c>
      <c r="H410">
        <v>1898</v>
      </c>
      <c r="I410" t="s">
        <v>14929</v>
      </c>
      <c r="J410" t="s">
        <v>18176</v>
      </c>
    </row>
    <row r="411" spans="1:10" x14ac:dyDescent="0.2">
      <c r="A411">
        <v>449</v>
      </c>
      <c r="B411" t="s">
        <v>9288</v>
      </c>
      <c r="C411" t="s">
        <v>9282</v>
      </c>
      <c r="E411">
        <v>1171</v>
      </c>
      <c r="F411" t="s">
        <v>8012</v>
      </c>
      <c r="H411">
        <v>4521</v>
      </c>
      <c r="I411" t="s">
        <v>14930</v>
      </c>
      <c r="J411" t="s">
        <v>18301</v>
      </c>
    </row>
    <row r="412" spans="1:10" x14ac:dyDescent="0.2">
      <c r="A412">
        <v>1404</v>
      </c>
      <c r="B412" t="s">
        <v>9289</v>
      </c>
      <c r="C412" t="s">
        <v>9290</v>
      </c>
      <c r="E412">
        <v>1176</v>
      </c>
      <c r="F412" t="s">
        <v>8013</v>
      </c>
      <c r="H412">
        <v>3522</v>
      </c>
      <c r="I412" t="s">
        <v>14931</v>
      </c>
      <c r="J412" t="s">
        <v>18302</v>
      </c>
    </row>
    <row r="413" spans="1:10" x14ac:dyDescent="0.2">
      <c r="A413">
        <v>1089</v>
      </c>
      <c r="B413" t="s">
        <v>13659</v>
      </c>
      <c r="C413" t="s">
        <v>13660</v>
      </c>
      <c r="E413">
        <v>1177</v>
      </c>
      <c r="F413" t="s">
        <v>8014</v>
      </c>
      <c r="H413">
        <v>1819</v>
      </c>
      <c r="I413" t="s">
        <v>14932</v>
      </c>
      <c r="J413" t="s">
        <v>18303</v>
      </c>
    </row>
    <row r="414" spans="1:10" x14ac:dyDescent="0.2">
      <c r="A414">
        <v>3360</v>
      </c>
      <c r="B414" t="s">
        <v>13605</v>
      </c>
      <c r="C414" t="s">
        <v>13606</v>
      </c>
      <c r="E414">
        <v>1178</v>
      </c>
      <c r="F414" t="s">
        <v>8015</v>
      </c>
      <c r="H414">
        <v>3949</v>
      </c>
      <c r="I414" t="s">
        <v>14933</v>
      </c>
      <c r="J414" t="s">
        <v>18176</v>
      </c>
    </row>
    <row r="415" spans="1:10" x14ac:dyDescent="0.2">
      <c r="A415">
        <v>440</v>
      </c>
      <c r="B415" t="s">
        <v>13687</v>
      </c>
      <c r="C415" t="s">
        <v>13669</v>
      </c>
      <c r="E415">
        <v>1179</v>
      </c>
      <c r="F415" t="s">
        <v>8016</v>
      </c>
      <c r="H415">
        <v>2967</v>
      </c>
      <c r="I415" t="s">
        <v>14934</v>
      </c>
      <c r="J415" t="s">
        <v>18176</v>
      </c>
    </row>
    <row r="416" spans="1:10" x14ac:dyDescent="0.2">
      <c r="A416">
        <v>2786</v>
      </c>
      <c r="B416" t="s">
        <v>13662</v>
      </c>
      <c r="C416" t="s">
        <v>12340</v>
      </c>
      <c r="E416">
        <v>1186</v>
      </c>
      <c r="F416" t="s">
        <v>8017</v>
      </c>
      <c r="H416">
        <v>1775</v>
      </c>
      <c r="I416" t="s">
        <v>14935</v>
      </c>
      <c r="J416" t="s">
        <v>18184</v>
      </c>
    </row>
    <row r="417" spans="1:10" x14ac:dyDescent="0.2">
      <c r="A417">
        <v>505</v>
      </c>
      <c r="B417" t="s">
        <v>13663</v>
      </c>
      <c r="C417" t="s">
        <v>13664</v>
      </c>
      <c r="E417">
        <v>1187</v>
      </c>
      <c r="F417" t="s">
        <v>8018</v>
      </c>
      <c r="H417">
        <v>3325</v>
      </c>
      <c r="I417" t="s">
        <v>503</v>
      </c>
      <c r="J417" t="s">
        <v>18304</v>
      </c>
    </row>
    <row r="418" spans="1:10" x14ac:dyDescent="0.2">
      <c r="A418">
        <v>3025</v>
      </c>
      <c r="B418" t="s">
        <v>8630</v>
      </c>
      <c r="C418" t="s">
        <v>8631</v>
      </c>
      <c r="E418">
        <v>1195</v>
      </c>
      <c r="F418" t="s">
        <v>8019</v>
      </c>
      <c r="H418">
        <v>15</v>
      </c>
      <c r="I418" t="s">
        <v>3399</v>
      </c>
      <c r="J418" t="s">
        <v>18186</v>
      </c>
    </row>
    <row r="419" spans="1:10" x14ac:dyDescent="0.2">
      <c r="A419">
        <v>2620</v>
      </c>
      <c r="B419" t="s">
        <v>13665</v>
      </c>
      <c r="C419" t="s">
        <v>13666</v>
      </c>
      <c r="E419">
        <v>1196</v>
      </c>
      <c r="F419" t="s">
        <v>8020</v>
      </c>
      <c r="H419">
        <v>4300</v>
      </c>
      <c r="I419" t="s">
        <v>14936</v>
      </c>
    </row>
    <row r="420" spans="1:10" x14ac:dyDescent="0.2">
      <c r="A420">
        <v>439</v>
      </c>
      <c r="B420" t="s">
        <v>14106</v>
      </c>
      <c r="C420" t="s">
        <v>13667</v>
      </c>
      <c r="E420">
        <v>1197</v>
      </c>
      <c r="F420" t="s">
        <v>8021</v>
      </c>
      <c r="H420">
        <v>3996</v>
      </c>
      <c r="I420" t="s">
        <v>14937</v>
      </c>
      <c r="J420" t="s">
        <v>18218</v>
      </c>
    </row>
    <row r="421" spans="1:10" x14ac:dyDescent="0.2">
      <c r="A421">
        <v>3460</v>
      </c>
      <c r="B421" t="s">
        <v>662</v>
      </c>
      <c r="C421" t="s">
        <v>13686</v>
      </c>
      <c r="E421">
        <v>1198</v>
      </c>
      <c r="F421" t="s">
        <v>8022</v>
      </c>
      <c r="H421">
        <v>2134</v>
      </c>
      <c r="I421" t="s">
        <v>8963</v>
      </c>
      <c r="J421" t="s">
        <v>18216</v>
      </c>
    </row>
    <row r="422" spans="1:10" x14ac:dyDescent="0.2">
      <c r="A422">
        <v>3026</v>
      </c>
      <c r="B422" t="s">
        <v>8632</v>
      </c>
      <c r="C422" t="s">
        <v>13682</v>
      </c>
      <c r="E422">
        <v>1200</v>
      </c>
      <c r="F422" t="s">
        <v>8023</v>
      </c>
      <c r="H422">
        <v>4615</v>
      </c>
      <c r="I422" t="s">
        <v>14938</v>
      </c>
    </row>
    <row r="423" spans="1:10" x14ac:dyDescent="0.2">
      <c r="A423">
        <v>2612</v>
      </c>
      <c r="B423" t="s">
        <v>13668</v>
      </c>
      <c r="C423" t="s">
        <v>13669</v>
      </c>
      <c r="E423">
        <v>1200.01</v>
      </c>
      <c r="F423" t="s">
        <v>4572</v>
      </c>
      <c r="H423">
        <v>3660</v>
      </c>
      <c r="I423" t="s">
        <v>14939</v>
      </c>
      <c r="J423" t="s">
        <v>18305</v>
      </c>
    </row>
    <row r="424" spans="1:10" x14ac:dyDescent="0.2">
      <c r="A424">
        <v>925</v>
      </c>
      <c r="B424" t="s">
        <v>13670</v>
      </c>
      <c r="C424" t="s">
        <v>13671</v>
      </c>
      <c r="E424">
        <v>1201</v>
      </c>
      <c r="F424" t="s">
        <v>8024</v>
      </c>
      <c r="H424">
        <v>1216</v>
      </c>
      <c r="I424" t="s">
        <v>14940</v>
      </c>
    </row>
    <row r="425" spans="1:10" x14ac:dyDescent="0.2">
      <c r="A425">
        <v>3283</v>
      </c>
      <c r="B425" t="s">
        <v>14107</v>
      </c>
      <c r="C425" t="s">
        <v>5636</v>
      </c>
      <c r="E425">
        <v>1202</v>
      </c>
      <c r="F425" t="s">
        <v>8025</v>
      </c>
      <c r="H425">
        <v>753</v>
      </c>
      <c r="I425" t="s">
        <v>3092</v>
      </c>
      <c r="J425" t="s">
        <v>18176</v>
      </c>
    </row>
    <row r="426" spans="1:10" x14ac:dyDescent="0.2">
      <c r="A426">
        <v>89</v>
      </c>
      <c r="B426" t="s">
        <v>13676</v>
      </c>
      <c r="C426" t="s">
        <v>13673</v>
      </c>
      <c r="E426">
        <v>1203</v>
      </c>
      <c r="F426" t="s">
        <v>8026</v>
      </c>
      <c r="H426">
        <v>1776</v>
      </c>
      <c r="I426" t="s">
        <v>14941</v>
      </c>
      <c r="J426" t="s">
        <v>18176</v>
      </c>
    </row>
    <row r="427" spans="1:10" x14ac:dyDescent="0.2">
      <c r="A427">
        <v>2621</v>
      </c>
      <c r="B427" t="s">
        <v>13672</v>
      </c>
      <c r="C427" t="s">
        <v>13673</v>
      </c>
      <c r="E427">
        <v>1220</v>
      </c>
      <c r="F427" t="s">
        <v>8027</v>
      </c>
      <c r="H427">
        <v>2558</v>
      </c>
      <c r="I427" t="s">
        <v>14942</v>
      </c>
      <c r="J427" t="s">
        <v>18176</v>
      </c>
    </row>
    <row r="428" spans="1:10" x14ac:dyDescent="0.2">
      <c r="A428">
        <v>2622</v>
      </c>
      <c r="B428" t="s">
        <v>13674</v>
      </c>
      <c r="C428" t="s">
        <v>13675</v>
      </c>
      <c r="E428">
        <v>1226</v>
      </c>
      <c r="F428" t="s">
        <v>8028</v>
      </c>
      <c r="H428">
        <v>5371</v>
      </c>
      <c r="I428" t="s">
        <v>14943</v>
      </c>
    </row>
    <row r="429" spans="1:10" x14ac:dyDescent="0.2">
      <c r="A429">
        <v>443</v>
      </c>
      <c r="B429" t="s">
        <v>13677</v>
      </c>
      <c r="C429" t="s">
        <v>13678</v>
      </c>
      <c r="E429">
        <v>1233</v>
      </c>
      <c r="F429" t="s">
        <v>8029</v>
      </c>
      <c r="H429">
        <v>3836</v>
      </c>
      <c r="I429" t="s">
        <v>14944</v>
      </c>
      <c r="J429" t="s">
        <v>18277</v>
      </c>
    </row>
    <row r="430" spans="1:10" x14ac:dyDescent="0.2">
      <c r="A430">
        <v>1441</v>
      </c>
      <c r="B430" t="s">
        <v>13679</v>
      </c>
      <c r="C430" t="s">
        <v>13680</v>
      </c>
      <c r="E430">
        <v>1235</v>
      </c>
      <c r="F430" t="s">
        <v>8030</v>
      </c>
      <c r="H430">
        <v>699</v>
      </c>
      <c r="I430" t="s">
        <v>14945</v>
      </c>
    </row>
    <row r="431" spans="1:10" x14ac:dyDescent="0.2">
      <c r="A431">
        <v>2529</v>
      </c>
      <c r="B431" t="s">
        <v>13681</v>
      </c>
      <c r="C431" t="s">
        <v>13682</v>
      </c>
      <c r="E431">
        <v>1236</v>
      </c>
      <c r="F431" t="s">
        <v>8031</v>
      </c>
      <c r="H431">
        <v>3997</v>
      </c>
      <c r="I431" t="s">
        <v>504</v>
      </c>
      <c r="J431" t="s">
        <v>18218</v>
      </c>
    </row>
    <row r="432" spans="1:10" x14ac:dyDescent="0.2">
      <c r="A432">
        <v>507</v>
      </c>
      <c r="B432" t="s">
        <v>13683</v>
      </c>
      <c r="C432" t="s">
        <v>13684</v>
      </c>
      <c r="E432">
        <v>1237</v>
      </c>
      <c r="F432" t="s">
        <v>8032</v>
      </c>
      <c r="H432">
        <v>2511</v>
      </c>
      <c r="I432" t="s">
        <v>14946</v>
      </c>
      <c r="J432" t="s">
        <v>18306</v>
      </c>
    </row>
    <row r="433" spans="1:10" x14ac:dyDescent="0.2">
      <c r="A433">
        <v>2057</v>
      </c>
      <c r="B433" t="s">
        <v>13685</v>
      </c>
      <c r="C433" t="s">
        <v>13686</v>
      </c>
      <c r="E433">
        <v>1238</v>
      </c>
      <c r="F433" t="s">
        <v>8033</v>
      </c>
      <c r="H433">
        <v>278</v>
      </c>
      <c r="I433" t="s">
        <v>14947</v>
      </c>
      <c r="J433" t="s">
        <v>18176</v>
      </c>
    </row>
    <row r="434" spans="1:10" x14ac:dyDescent="0.2">
      <c r="A434">
        <v>1101</v>
      </c>
      <c r="B434" t="s">
        <v>13503</v>
      </c>
      <c r="C434" t="s">
        <v>13504</v>
      </c>
      <c r="E434">
        <v>1241</v>
      </c>
      <c r="F434" t="s">
        <v>8034</v>
      </c>
      <c r="H434">
        <v>4816</v>
      </c>
      <c r="I434" t="s">
        <v>14948</v>
      </c>
      <c r="J434" t="s">
        <v>18265</v>
      </c>
    </row>
    <row r="435" spans="1:10" x14ac:dyDescent="0.2">
      <c r="A435">
        <v>890</v>
      </c>
      <c r="B435" t="s">
        <v>9249</v>
      </c>
      <c r="C435" t="s">
        <v>9250</v>
      </c>
      <c r="E435">
        <v>1242</v>
      </c>
      <c r="F435" t="s">
        <v>8035</v>
      </c>
      <c r="H435">
        <v>3646</v>
      </c>
      <c r="I435" t="s">
        <v>4924</v>
      </c>
    </row>
    <row r="436" spans="1:10" x14ac:dyDescent="0.2">
      <c r="A436">
        <v>676</v>
      </c>
      <c r="B436" t="s">
        <v>13505</v>
      </c>
      <c r="C436" t="s">
        <v>13506</v>
      </c>
      <c r="E436">
        <v>1243</v>
      </c>
      <c r="F436" t="s">
        <v>8036</v>
      </c>
      <c r="H436">
        <v>4129</v>
      </c>
      <c r="I436" t="s">
        <v>505</v>
      </c>
    </row>
    <row r="437" spans="1:10" x14ac:dyDescent="0.2">
      <c r="A437">
        <v>776</v>
      </c>
      <c r="B437" t="s">
        <v>13507</v>
      </c>
      <c r="C437" t="s">
        <v>9246</v>
      </c>
      <c r="E437">
        <v>1247</v>
      </c>
      <c r="F437" t="s">
        <v>4905</v>
      </c>
      <c r="H437">
        <v>4817</v>
      </c>
      <c r="I437" t="s">
        <v>14949</v>
      </c>
      <c r="J437" t="s">
        <v>18307</v>
      </c>
    </row>
    <row r="438" spans="1:10" x14ac:dyDescent="0.2">
      <c r="A438">
        <v>467</v>
      </c>
      <c r="B438" t="s">
        <v>9247</v>
      </c>
      <c r="C438" t="s">
        <v>9248</v>
      </c>
      <c r="E438">
        <v>1248</v>
      </c>
      <c r="F438" t="s">
        <v>4906</v>
      </c>
      <c r="H438">
        <v>2135</v>
      </c>
      <c r="I438" t="s">
        <v>8964</v>
      </c>
      <c r="J438" t="s">
        <v>18176</v>
      </c>
    </row>
    <row r="439" spans="1:10" x14ac:dyDescent="0.2">
      <c r="A439">
        <v>702</v>
      </c>
      <c r="B439" t="s">
        <v>9251</v>
      </c>
      <c r="C439" t="s">
        <v>9252</v>
      </c>
      <c r="E439">
        <v>1250</v>
      </c>
      <c r="F439" t="s">
        <v>4907</v>
      </c>
      <c r="H439">
        <v>348</v>
      </c>
      <c r="I439" t="s">
        <v>3093</v>
      </c>
      <c r="J439" t="s">
        <v>18308</v>
      </c>
    </row>
    <row r="440" spans="1:10" x14ac:dyDescent="0.2">
      <c r="A440">
        <v>602</v>
      </c>
      <c r="B440" t="s">
        <v>9253</v>
      </c>
      <c r="C440" t="s">
        <v>9254</v>
      </c>
      <c r="E440">
        <v>1251</v>
      </c>
      <c r="F440" t="s">
        <v>5253</v>
      </c>
      <c r="H440">
        <v>3768</v>
      </c>
      <c r="I440" t="s">
        <v>14950</v>
      </c>
      <c r="J440" t="s">
        <v>18181</v>
      </c>
    </row>
    <row r="441" spans="1:10" x14ac:dyDescent="0.2">
      <c r="A441">
        <v>605</v>
      </c>
      <c r="B441" t="s">
        <v>9255</v>
      </c>
      <c r="C441" t="s">
        <v>9256</v>
      </c>
      <c r="E441">
        <v>1253</v>
      </c>
      <c r="F441" t="s">
        <v>4908</v>
      </c>
      <c r="H441">
        <v>963</v>
      </c>
      <c r="I441" t="s">
        <v>3094</v>
      </c>
      <c r="J441" t="s">
        <v>18176</v>
      </c>
    </row>
    <row r="442" spans="1:10" x14ac:dyDescent="0.2">
      <c r="A442">
        <v>598</v>
      </c>
      <c r="B442" t="s">
        <v>9257</v>
      </c>
      <c r="C442" t="s">
        <v>9256</v>
      </c>
      <c r="E442">
        <v>1254</v>
      </c>
      <c r="F442" t="s">
        <v>4909</v>
      </c>
      <c r="H442">
        <v>1236</v>
      </c>
      <c r="I442" t="s">
        <v>14951</v>
      </c>
      <c r="J442" t="s">
        <v>18176</v>
      </c>
    </row>
    <row r="443" spans="1:10" x14ac:dyDescent="0.2">
      <c r="A443">
        <v>1446</v>
      </c>
      <c r="B443" t="s">
        <v>9258</v>
      </c>
      <c r="C443" t="s">
        <v>9087</v>
      </c>
      <c r="E443">
        <v>1255</v>
      </c>
      <c r="F443" t="s">
        <v>4910</v>
      </c>
      <c r="H443">
        <v>3592</v>
      </c>
      <c r="I443" t="s">
        <v>4925</v>
      </c>
    </row>
    <row r="444" spans="1:10" x14ac:dyDescent="0.2">
      <c r="A444">
        <v>601</v>
      </c>
      <c r="B444" t="s">
        <v>9088</v>
      </c>
      <c r="C444" t="s">
        <v>9089</v>
      </c>
      <c r="E444">
        <v>1256</v>
      </c>
      <c r="F444" t="s">
        <v>4911</v>
      </c>
      <c r="H444">
        <v>951</v>
      </c>
      <c r="I444" t="s">
        <v>12223</v>
      </c>
      <c r="J444" t="s">
        <v>18184</v>
      </c>
    </row>
    <row r="445" spans="1:10" x14ac:dyDescent="0.2">
      <c r="A445">
        <v>599</v>
      </c>
      <c r="B445" t="s">
        <v>3250</v>
      </c>
      <c r="C445" t="s">
        <v>3245</v>
      </c>
      <c r="E445">
        <v>1256.01</v>
      </c>
      <c r="F445" t="s">
        <v>3770</v>
      </c>
      <c r="H445">
        <v>3406</v>
      </c>
      <c r="I445" t="s">
        <v>14952</v>
      </c>
      <c r="J445" t="s">
        <v>18233</v>
      </c>
    </row>
    <row r="446" spans="1:10" x14ac:dyDescent="0.2">
      <c r="A446">
        <v>1261</v>
      </c>
      <c r="B446" t="s">
        <v>9090</v>
      </c>
      <c r="C446" t="s">
        <v>9091</v>
      </c>
      <c r="E446">
        <v>1259</v>
      </c>
      <c r="F446" t="s">
        <v>4912</v>
      </c>
      <c r="H446">
        <v>1258</v>
      </c>
      <c r="I446" t="s">
        <v>14953</v>
      </c>
      <c r="J446" t="s">
        <v>18176</v>
      </c>
    </row>
    <row r="447" spans="1:10" x14ac:dyDescent="0.2">
      <c r="A447">
        <v>845</v>
      </c>
      <c r="B447" t="s">
        <v>9092</v>
      </c>
      <c r="C447" t="s">
        <v>9093</v>
      </c>
      <c r="E447">
        <v>1260</v>
      </c>
      <c r="F447" t="s">
        <v>2868</v>
      </c>
      <c r="H447">
        <v>1199</v>
      </c>
      <c r="I447" t="s">
        <v>14954</v>
      </c>
    </row>
    <row r="448" spans="1:10" x14ac:dyDescent="0.2">
      <c r="A448">
        <v>2226</v>
      </c>
      <c r="B448" t="s">
        <v>9094</v>
      </c>
      <c r="C448" t="s">
        <v>9095</v>
      </c>
      <c r="E448">
        <v>1261</v>
      </c>
      <c r="F448" t="s">
        <v>2869</v>
      </c>
      <c r="H448">
        <v>3386</v>
      </c>
      <c r="I448" t="s">
        <v>14955</v>
      </c>
      <c r="J448" t="s">
        <v>18184</v>
      </c>
    </row>
    <row r="449" spans="1:10" x14ac:dyDescent="0.2">
      <c r="A449">
        <v>603</v>
      </c>
      <c r="B449" t="s">
        <v>9096</v>
      </c>
      <c r="C449" t="s">
        <v>9097</v>
      </c>
      <c r="E449">
        <v>1262</v>
      </c>
      <c r="F449" t="s">
        <v>2870</v>
      </c>
      <c r="H449">
        <v>2622</v>
      </c>
      <c r="I449" t="s">
        <v>14956</v>
      </c>
      <c r="J449" t="s">
        <v>18176</v>
      </c>
    </row>
    <row r="450" spans="1:10" x14ac:dyDescent="0.2">
      <c r="A450">
        <v>1930</v>
      </c>
      <c r="B450" t="s">
        <v>7072</v>
      </c>
      <c r="C450" t="s">
        <v>7073</v>
      </c>
      <c r="E450">
        <v>1264</v>
      </c>
      <c r="F450" t="s">
        <v>2871</v>
      </c>
      <c r="H450">
        <v>2660</v>
      </c>
      <c r="I450" t="s">
        <v>10368</v>
      </c>
      <c r="J450" t="s">
        <v>18176</v>
      </c>
    </row>
    <row r="451" spans="1:10" x14ac:dyDescent="0.2">
      <c r="A451">
        <v>2492</v>
      </c>
      <c r="B451" t="s">
        <v>7074</v>
      </c>
      <c r="C451" t="s">
        <v>7075</v>
      </c>
      <c r="E451">
        <v>1265</v>
      </c>
      <c r="F451" t="s">
        <v>2872</v>
      </c>
      <c r="H451">
        <v>2661</v>
      </c>
      <c r="I451" t="s">
        <v>10369</v>
      </c>
      <c r="J451" t="s">
        <v>18177</v>
      </c>
    </row>
    <row r="452" spans="1:10" x14ac:dyDescent="0.2">
      <c r="A452">
        <v>2028</v>
      </c>
      <c r="B452" t="s">
        <v>7076</v>
      </c>
      <c r="C452" t="s">
        <v>7077</v>
      </c>
      <c r="E452">
        <v>1267</v>
      </c>
      <c r="F452" t="s">
        <v>2873</v>
      </c>
      <c r="H452">
        <v>4778</v>
      </c>
      <c r="I452" t="s">
        <v>14957</v>
      </c>
      <c r="J452" t="s">
        <v>18309</v>
      </c>
    </row>
    <row r="453" spans="1:10" x14ac:dyDescent="0.2">
      <c r="A453">
        <v>1753</v>
      </c>
      <c r="B453" t="s">
        <v>7078</v>
      </c>
      <c r="C453" t="s">
        <v>7079</v>
      </c>
      <c r="E453">
        <v>1269</v>
      </c>
      <c r="F453" t="s">
        <v>14658</v>
      </c>
      <c r="H453">
        <v>4796</v>
      </c>
      <c r="I453" t="s">
        <v>14958</v>
      </c>
      <c r="J453" t="s">
        <v>18255</v>
      </c>
    </row>
    <row r="454" spans="1:10" x14ac:dyDescent="0.2">
      <c r="A454">
        <v>2949</v>
      </c>
      <c r="B454" t="s">
        <v>11148</v>
      </c>
      <c r="C454" t="s">
        <v>11149</v>
      </c>
      <c r="E454">
        <v>1270</v>
      </c>
      <c r="F454" t="s">
        <v>2875</v>
      </c>
      <c r="H454">
        <v>5108</v>
      </c>
      <c r="I454" t="s">
        <v>152</v>
      </c>
      <c r="J454" t="s">
        <v>18187</v>
      </c>
    </row>
    <row r="455" spans="1:10" x14ac:dyDescent="0.2">
      <c r="A455">
        <v>1929</v>
      </c>
      <c r="B455" t="s">
        <v>7080</v>
      </c>
      <c r="C455" t="s">
        <v>9375</v>
      </c>
      <c r="E455">
        <v>1272</v>
      </c>
      <c r="F455" t="s">
        <v>2876</v>
      </c>
      <c r="H455">
        <v>4277</v>
      </c>
      <c r="I455" t="s">
        <v>14959</v>
      </c>
      <c r="J455" t="s">
        <v>18256</v>
      </c>
    </row>
    <row r="456" spans="1:10" x14ac:dyDescent="0.2">
      <c r="A456">
        <v>1613</v>
      </c>
      <c r="B456" t="s">
        <v>7081</v>
      </c>
      <c r="C456" t="s">
        <v>3245</v>
      </c>
      <c r="E456">
        <v>1273</v>
      </c>
      <c r="F456" t="s">
        <v>2877</v>
      </c>
      <c r="H456">
        <v>2611</v>
      </c>
      <c r="I456" t="s">
        <v>10370</v>
      </c>
      <c r="J456" t="s">
        <v>18177</v>
      </c>
    </row>
    <row r="457" spans="1:10" x14ac:dyDescent="0.2">
      <c r="A457">
        <v>3193</v>
      </c>
      <c r="B457" t="s">
        <v>14108</v>
      </c>
      <c r="C457" t="s">
        <v>10940</v>
      </c>
      <c r="E457">
        <v>1274</v>
      </c>
      <c r="F457" t="s">
        <v>2878</v>
      </c>
      <c r="H457">
        <v>3387</v>
      </c>
      <c r="I457" t="s">
        <v>4926</v>
      </c>
      <c r="J457" t="s">
        <v>18310</v>
      </c>
    </row>
    <row r="458" spans="1:10" x14ac:dyDescent="0.2">
      <c r="A458">
        <v>604</v>
      </c>
      <c r="B458" t="s">
        <v>3246</v>
      </c>
      <c r="C458" t="s">
        <v>3247</v>
      </c>
      <c r="E458">
        <v>1275</v>
      </c>
      <c r="F458" t="s">
        <v>3771</v>
      </c>
      <c r="H458">
        <v>4167</v>
      </c>
      <c r="I458" t="s">
        <v>14960</v>
      </c>
      <c r="J458" t="s">
        <v>18311</v>
      </c>
    </row>
    <row r="459" spans="1:10" x14ac:dyDescent="0.2">
      <c r="A459">
        <v>1984</v>
      </c>
      <c r="B459" t="s">
        <v>3248</v>
      </c>
      <c r="C459" t="s">
        <v>3249</v>
      </c>
      <c r="E459">
        <v>1276</v>
      </c>
      <c r="F459" t="s">
        <v>2879</v>
      </c>
      <c r="H459">
        <v>3960</v>
      </c>
      <c r="I459" t="s">
        <v>14961</v>
      </c>
      <c r="J459" t="s">
        <v>18312</v>
      </c>
    </row>
    <row r="460" spans="1:10" x14ac:dyDescent="0.2">
      <c r="A460">
        <v>2380</v>
      </c>
      <c r="B460" t="s">
        <v>3251</v>
      </c>
      <c r="C460" t="s">
        <v>3252</v>
      </c>
      <c r="E460">
        <v>1277</v>
      </c>
      <c r="F460" t="s">
        <v>2880</v>
      </c>
      <c r="H460">
        <v>3579</v>
      </c>
      <c r="I460" t="s">
        <v>4927</v>
      </c>
    </row>
    <row r="461" spans="1:10" x14ac:dyDescent="0.2">
      <c r="A461">
        <v>385</v>
      </c>
      <c r="B461" t="s">
        <v>3253</v>
      </c>
      <c r="C461" t="s">
        <v>3255</v>
      </c>
      <c r="E461">
        <v>1293</v>
      </c>
      <c r="F461" t="s">
        <v>2881</v>
      </c>
      <c r="H461">
        <v>3672</v>
      </c>
      <c r="I461" t="s">
        <v>14962</v>
      </c>
      <c r="J461" t="s">
        <v>18313</v>
      </c>
    </row>
    <row r="462" spans="1:10" x14ac:dyDescent="0.2">
      <c r="A462">
        <v>3122</v>
      </c>
      <c r="B462" t="s">
        <v>12671</v>
      </c>
      <c r="C462" t="s">
        <v>3746</v>
      </c>
      <c r="E462">
        <v>1293.01</v>
      </c>
      <c r="F462" t="s">
        <v>2882</v>
      </c>
      <c r="H462">
        <v>1478</v>
      </c>
      <c r="I462" t="s">
        <v>14963</v>
      </c>
    </row>
    <row r="463" spans="1:10" x14ac:dyDescent="0.2">
      <c r="A463">
        <v>410</v>
      </c>
      <c r="B463" t="s">
        <v>3254</v>
      </c>
      <c r="C463" t="s">
        <v>3255</v>
      </c>
      <c r="E463">
        <v>1293.02</v>
      </c>
      <c r="F463" t="s">
        <v>2883</v>
      </c>
      <c r="H463">
        <v>2042</v>
      </c>
      <c r="I463" t="s">
        <v>14964</v>
      </c>
      <c r="J463" t="s">
        <v>18176</v>
      </c>
    </row>
    <row r="464" spans="1:10" x14ac:dyDescent="0.2">
      <c r="A464">
        <v>1277</v>
      </c>
      <c r="B464" t="s">
        <v>3256</v>
      </c>
      <c r="C464" t="s">
        <v>3257</v>
      </c>
      <c r="E464">
        <v>1294</v>
      </c>
      <c r="F464" t="s">
        <v>4573</v>
      </c>
      <c r="H464">
        <v>2215</v>
      </c>
      <c r="I464" t="s">
        <v>8965</v>
      </c>
      <c r="J464" t="s">
        <v>18176</v>
      </c>
    </row>
    <row r="465" spans="1:10" x14ac:dyDescent="0.2">
      <c r="A465">
        <v>2576</v>
      </c>
      <c r="B465" t="s">
        <v>3258</v>
      </c>
      <c r="C465" t="s">
        <v>3259</v>
      </c>
      <c r="E465">
        <v>1295</v>
      </c>
      <c r="F465" t="s">
        <v>2884</v>
      </c>
      <c r="H465">
        <v>527</v>
      </c>
      <c r="I465" t="s">
        <v>3095</v>
      </c>
      <c r="J465" t="s">
        <v>18292</v>
      </c>
    </row>
    <row r="466" spans="1:10" x14ac:dyDescent="0.2">
      <c r="A466">
        <v>2454</v>
      </c>
      <c r="B466" t="s">
        <v>7802</v>
      </c>
      <c r="C466" t="s">
        <v>7803</v>
      </c>
      <c r="E466">
        <v>1298</v>
      </c>
      <c r="F466" t="s">
        <v>4574</v>
      </c>
      <c r="H466">
        <v>824</v>
      </c>
      <c r="I466" t="s">
        <v>3096</v>
      </c>
    </row>
    <row r="467" spans="1:10" x14ac:dyDescent="0.2">
      <c r="A467">
        <v>996</v>
      </c>
      <c r="B467" t="s">
        <v>7804</v>
      </c>
      <c r="C467" t="s">
        <v>9376</v>
      </c>
      <c r="E467">
        <v>1300</v>
      </c>
      <c r="F467" t="s">
        <v>2886</v>
      </c>
      <c r="H467">
        <v>3135</v>
      </c>
      <c r="I467" t="s">
        <v>14965</v>
      </c>
    </row>
    <row r="468" spans="1:10" x14ac:dyDescent="0.2">
      <c r="A468">
        <v>2346</v>
      </c>
      <c r="B468" t="s">
        <v>7805</v>
      </c>
      <c r="C468" t="s">
        <v>7806</v>
      </c>
      <c r="E468">
        <v>1300.01</v>
      </c>
      <c r="F468" t="s">
        <v>583</v>
      </c>
      <c r="H468">
        <v>3513</v>
      </c>
      <c r="I468" t="s">
        <v>4928</v>
      </c>
      <c r="J468" t="s">
        <v>18176</v>
      </c>
    </row>
    <row r="469" spans="1:10" x14ac:dyDescent="0.2">
      <c r="A469">
        <v>1931</v>
      </c>
      <c r="B469" t="s">
        <v>7807</v>
      </c>
      <c r="C469" t="s">
        <v>7808</v>
      </c>
      <c r="E469">
        <v>1301</v>
      </c>
      <c r="F469" t="s">
        <v>2888</v>
      </c>
      <c r="H469">
        <v>2216</v>
      </c>
      <c r="I469" t="s">
        <v>14966</v>
      </c>
      <c r="J469" t="s">
        <v>18176</v>
      </c>
    </row>
    <row r="470" spans="1:10" x14ac:dyDescent="0.2">
      <c r="A470">
        <v>2667</v>
      </c>
      <c r="B470" t="s">
        <v>7809</v>
      </c>
      <c r="C470" t="s">
        <v>7629</v>
      </c>
      <c r="E470">
        <v>1303</v>
      </c>
      <c r="F470" t="s">
        <v>2889</v>
      </c>
      <c r="H470">
        <v>3402</v>
      </c>
      <c r="I470" t="s">
        <v>14967</v>
      </c>
      <c r="J470" t="s">
        <v>18176</v>
      </c>
    </row>
    <row r="471" spans="1:10" x14ac:dyDescent="0.2">
      <c r="A471">
        <v>1194</v>
      </c>
      <c r="B471" t="s">
        <v>7632</v>
      </c>
      <c r="C471" t="s">
        <v>8830</v>
      </c>
      <c r="E471">
        <v>1307</v>
      </c>
      <c r="F471" t="s">
        <v>584</v>
      </c>
      <c r="H471">
        <v>1777</v>
      </c>
      <c r="I471" t="s">
        <v>153</v>
      </c>
      <c r="J471" t="s">
        <v>18184</v>
      </c>
    </row>
    <row r="472" spans="1:10" x14ac:dyDescent="0.2">
      <c r="A472">
        <v>1764</v>
      </c>
      <c r="B472" t="s">
        <v>7633</v>
      </c>
      <c r="C472" t="s">
        <v>9200</v>
      </c>
      <c r="E472">
        <v>1308</v>
      </c>
      <c r="F472" t="s">
        <v>2891</v>
      </c>
      <c r="H472">
        <v>2264</v>
      </c>
      <c r="I472" t="s">
        <v>8966</v>
      </c>
      <c r="J472" t="s">
        <v>18176</v>
      </c>
    </row>
    <row r="473" spans="1:10" x14ac:dyDescent="0.2">
      <c r="A473">
        <v>904</v>
      </c>
      <c r="B473" t="s">
        <v>7643</v>
      </c>
      <c r="C473" t="s">
        <v>7644</v>
      </c>
      <c r="E473">
        <v>1311</v>
      </c>
      <c r="F473" t="s">
        <v>12647</v>
      </c>
      <c r="H473">
        <v>4429</v>
      </c>
      <c r="I473" t="s">
        <v>14968</v>
      </c>
      <c r="J473" t="s">
        <v>18314</v>
      </c>
    </row>
    <row r="474" spans="1:10" x14ac:dyDescent="0.2">
      <c r="A474">
        <v>2022</v>
      </c>
      <c r="B474" t="s">
        <v>7634</v>
      </c>
      <c r="C474" t="s">
        <v>7635</v>
      </c>
      <c r="E474">
        <v>1311.01</v>
      </c>
      <c r="F474" t="s">
        <v>585</v>
      </c>
      <c r="H474">
        <v>2662</v>
      </c>
      <c r="I474" t="s">
        <v>14969</v>
      </c>
      <c r="J474" t="s">
        <v>18176</v>
      </c>
    </row>
    <row r="475" spans="1:10" x14ac:dyDescent="0.2">
      <c r="A475">
        <v>2147</v>
      </c>
      <c r="B475" t="s">
        <v>7636</v>
      </c>
      <c r="C475" t="s">
        <v>7637</v>
      </c>
      <c r="E475">
        <v>1311.02</v>
      </c>
      <c r="F475" t="s">
        <v>586</v>
      </c>
      <c r="H475">
        <v>1578</v>
      </c>
      <c r="I475" t="s">
        <v>14970</v>
      </c>
      <c r="J475" t="s">
        <v>18181</v>
      </c>
    </row>
    <row r="476" spans="1:10" x14ac:dyDescent="0.2">
      <c r="A476">
        <v>2421</v>
      </c>
      <c r="B476" t="s">
        <v>7638</v>
      </c>
      <c r="C476" t="s">
        <v>7639</v>
      </c>
      <c r="E476">
        <v>1312</v>
      </c>
      <c r="F476" t="s">
        <v>2893</v>
      </c>
      <c r="H476">
        <v>4134</v>
      </c>
      <c r="I476" t="s">
        <v>14971</v>
      </c>
      <c r="J476" t="s">
        <v>18315</v>
      </c>
    </row>
    <row r="477" spans="1:10" x14ac:dyDescent="0.2">
      <c r="A477">
        <v>195</v>
      </c>
      <c r="B477" t="s">
        <v>7640</v>
      </c>
      <c r="C477" t="s">
        <v>7641</v>
      </c>
      <c r="E477">
        <v>1312.01</v>
      </c>
      <c r="F477" t="s">
        <v>2894</v>
      </c>
      <c r="H477">
        <v>1048</v>
      </c>
      <c r="I477" t="s">
        <v>14972</v>
      </c>
    </row>
    <row r="478" spans="1:10" x14ac:dyDescent="0.2">
      <c r="A478">
        <v>2361</v>
      </c>
      <c r="B478" t="s">
        <v>7642</v>
      </c>
      <c r="C478" t="s">
        <v>7639</v>
      </c>
      <c r="E478">
        <v>1314</v>
      </c>
      <c r="F478" t="s">
        <v>2895</v>
      </c>
      <c r="H478">
        <v>4818</v>
      </c>
      <c r="I478" t="s">
        <v>14973</v>
      </c>
      <c r="J478" t="s">
        <v>18316</v>
      </c>
    </row>
    <row r="479" spans="1:10" x14ac:dyDescent="0.2">
      <c r="A479">
        <v>3102</v>
      </c>
      <c r="B479" t="s">
        <v>12228</v>
      </c>
      <c r="C479" t="s">
        <v>10995</v>
      </c>
      <c r="E479">
        <v>1315</v>
      </c>
      <c r="F479" t="s">
        <v>2896</v>
      </c>
      <c r="H479">
        <v>4517</v>
      </c>
      <c r="I479" t="s">
        <v>14974</v>
      </c>
      <c r="J479" t="s">
        <v>18317</v>
      </c>
    </row>
    <row r="480" spans="1:10" x14ac:dyDescent="0.2">
      <c r="A480">
        <v>2673</v>
      </c>
      <c r="B480" t="s">
        <v>7645</v>
      </c>
      <c r="C480" t="s">
        <v>7646</v>
      </c>
      <c r="E480">
        <v>1335</v>
      </c>
      <c r="F480" t="s">
        <v>2897</v>
      </c>
      <c r="H480">
        <v>484</v>
      </c>
      <c r="I480" t="s">
        <v>10434</v>
      </c>
    </row>
    <row r="481" spans="1:10" x14ac:dyDescent="0.2">
      <c r="A481">
        <v>755</v>
      </c>
      <c r="B481" t="s">
        <v>7647</v>
      </c>
      <c r="C481" t="s">
        <v>7648</v>
      </c>
      <c r="E481">
        <v>1343</v>
      </c>
      <c r="F481" t="s">
        <v>2898</v>
      </c>
      <c r="H481">
        <v>3439</v>
      </c>
      <c r="I481" t="s">
        <v>4929</v>
      </c>
      <c r="J481" t="s">
        <v>18176</v>
      </c>
    </row>
    <row r="482" spans="1:10" x14ac:dyDescent="0.2">
      <c r="A482">
        <v>1472</v>
      </c>
      <c r="B482" t="s">
        <v>7651</v>
      </c>
      <c r="C482" t="s">
        <v>7652</v>
      </c>
      <c r="E482">
        <v>1348</v>
      </c>
      <c r="F482" t="s">
        <v>2899</v>
      </c>
      <c r="H482">
        <v>3154</v>
      </c>
      <c r="I482" t="s">
        <v>14975</v>
      </c>
      <c r="J482" t="s">
        <v>18176</v>
      </c>
    </row>
    <row r="483" spans="1:10" x14ac:dyDescent="0.2">
      <c r="A483">
        <v>2577</v>
      </c>
      <c r="B483" t="s">
        <v>7649</v>
      </c>
      <c r="C483" t="s">
        <v>7650</v>
      </c>
      <c r="E483">
        <v>1349</v>
      </c>
      <c r="F483" t="s">
        <v>10658</v>
      </c>
      <c r="H483">
        <v>3797</v>
      </c>
      <c r="I483" t="s">
        <v>506</v>
      </c>
      <c r="J483" t="s">
        <v>18318</v>
      </c>
    </row>
    <row r="484" spans="1:10" x14ac:dyDescent="0.2">
      <c r="A484">
        <v>3248</v>
      </c>
      <c r="B484" t="s">
        <v>14109</v>
      </c>
      <c r="C484" t="s">
        <v>6923</v>
      </c>
      <c r="E484">
        <v>1349.01</v>
      </c>
      <c r="F484" t="s">
        <v>4575</v>
      </c>
      <c r="H484">
        <v>3440</v>
      </c>
      <c r="I484" t="s">
        <v>14976</v>
      </c>
      <c r="J484" t="s">
        <v>18176</v>
      </c>
    </row>
    <row r="485" spans="1:10" x14ac:dyDescent="0.2">
      <c r="A485">
        <v>3269</v>
      </c>
      <c r="B485" t="s">
        <v>13963</v>
      </c>
      <c r="C485" t="s">
        <v>6926</v>
      </c>
      <c r="E485">
        <v>1364</v>
      </c>
      <c r="F485" t="s">
        <v>10659</v>
      </c>
      <c r="H485">
        <v>3998</v>
      </c>
      <c r="I485" t="s">
        <v>14977</v>
      </c>
      <c r="J485" t="s">
        <v>18218</v>
      </c>
    </row>
    <row r="486" spans="1:10" x14ac:dyDescent="0.2">
      <c r="A486">
        <v>1375</v>
      </c>
      <c r="B486" t="s">
        <v>7653</v>
      </c>
      <c r="C486" t="s">
        <v>3225</v>
      </c>
      <c r="E486">
        <v>1437</v>
      </c>
      <c r="F486" t="s">
        <v>10660</v>
      </c>
      <c r="H486">
        <v>5291</v>
      </c>
      <c r="I486" t="s">
        <v>14978</v>
      </c>
      <c r="J486" t="s">
        <v>18319</v>
      </c>
    </row>
    <row r="487" spans="1:10" x14ac:dyDescent="0.2">
      <c r="A487">
        <v>542</v>
      </c>
      <c r="B487" t="s">
        <v>3226</v>
      </c>
      <c r="C487" t="s">
        <v>3227</v>
      </c>
      <c r="E487">
        <v>1437.01</v>
      </c>
      <c r="F487" t="s">
        <v>10661</v>
      </c>
      <c r="H487">
        <v>1314</v>
      </c>
      <c r="I487" t="s">
        <v>11442</v>
      </c>
    </row>
    <row r="488" spans="1:10" x14ac:dyDescent="0.2">
      <c r="A488">
        <v>250</v>
      </c>
      <c r="B488" t="s">
        <v>3228</v>
      </c>
      <c r="C488" t="s">
        <v>8187</v>
      </c>
      <c r="E488">
        <v>1440</v>
      </c>
      <c r="F488" t="s">
        <v>10662</v>
      </c>
      <c r="H488">
        <v>3999</v>
      </c>
      <c r="I488" t="s">
        <v>14979</v>
      </c>
      <c r="J488" t="s">
        <v>18218</v>
      </c>
    </row>
    <row r="489" spans="1:10" x14ac:dyDescent="0.2">
      <c r="A489">
        <v>1141</v>
      </c>
      <c r="B489" t="s">
        <v>3235</v>
      </c>
      <c r="C489" t="s">
        <v>9377</v>
      </c>
      <c r="E489">
        <v>1442</v>
      </c>
      <c r="F489" t="s">
        <v>10663</v>
      </c>
      <c r="H489">
        <v>3087</v>
      </c>
      <c r="I489" t="s">
        <v>14980</v>
      </c>
      <c r="J489" t="s">
        <v>18231</v>
      </c>
    </row>
    <row r="490" spans="1:10" x14ac:dyDescent="0.2">
      <c r="A490">
        <v>3566</v>
      </c>
      <c r="B490" t="s">
        <v>14596</v>
      </c>
      <c r="C490" t="s">
        <v>9377</v>
      </c>
      <c r="E490">
        <v>1454</v>
      </c>
      <c r="F490" t="s">
        <v>10664</v>
      </c>
      <c r="H490">
        <v>1370</v>
      </c>
      <c r="I490" t="s">
        <v>14981</v>
      </c>
    </row>
    <row r="491" spans="1:10" x14ac:dyDescent="0.2">
      <c r="A491">
        <v>2606</v>
      </c>
      <c r="B491" t="s">
        <v>3229</v>
      </c>
      <c r="C491" t="s">
        <v>3230</v>
      </c>
      <c r="E491">
        <v>1461</v>
      </c>
      <c r="F491" t="s">
        <v>10665</v>
      </c>
      <c r="H491">
        <v>4258</v>
      </c>
      <c r="I491" t="s">
        <v>154</v>
      </c>
      <c r="J491" t="s">
        <v>18283</v>
      </c>
    </row>
    <row r="492" spans="1:10" x14ac:dyDescent="0.2">
      <c r="A492">
        <v>2513</v>
      </c>
      <c r="B492" t="s">
        <v>3231</v>
      </c>
      <c r="C492" t="s">
        <v>3232</v>
      </c>
      <c r="E492">
        <v>1461.01</v>
      </c>
      <c r="F492" t="s">
        <v>10666</v>
      </c>
      <c r="H492">
        <v>1278</v>
      </c>
      <c r="I492" t="s">
        <v>14982</v>
      </c>
      <c r="J492" t="s">
        <v>18216</v>
      </c>
    </row>
    <row r="493" spans="1:10" x14ac:dyDescent="0.2">
      <c r="A493">
        <v>3005</v>
      </c>
      <c r="B493" t="s">
        <v>8633</v>
      </c>
      <c r="C493" t="s">
        <v>8634</v>
      </c>
      <c r="E493">
        <v>1462</v>
      </c>
      <c r="F493" t="s">
        <v>10667</v>
      </c>
      <c r="H493">
        <v>1171</v>
      </c>
      <c r="I493" t="s">
        <v>14983</v>
      </c>
      <c r="J493" t="s">
        <v>18176</v>
      </c>
    </row>
    <row r="494" spans="1:10" x14ac:dyDescent="0.2">
      <c r="A494">
        <v>3292</v>
      </c>
      <c r="B494" t="s">
        <v>13964</v>
      </c>
      <c r="C494" t="s">
        <v>4956</v>
      </c>
      <c r="E494">
        <v>1464</v>
      </c>
      <c r="F494" t="s">
        <v>10668</v>
      </c>
      <c r="H494">
        <v>941</v>
      </c>
      <c r="I494" t="s">
        <v>14984</v>
      </c>
      <c r="J494" t="s">
        <v>18176</v>
      </c>
    </row>
    <row r="495" spans="1:10" x14ac:dyDescent="0.2">
      <c r="A495">
        <v>2021</v>
      </c>
      <c r="B495" t="s">
        <v>3233</v>
      </c>
      <c r="C495" t="s">
        <v>3234</v>
      </c>
      <c r="E495">
        <v>1472</v>
      </c>
      <c r="F495" t="s">
        <v>10669</v>
      </c>
      <c r="H495">
        <v>349</v>
      </c>
      <c r="I495" t="s">
        <v>14985</v>
      </c>
      <c r="J495" t="s">
        <v>18176</v>
      </c>
    </row>
    <row r="496" spans="1:10" x14ac:dyDescent="0.2">
      <c r="A496">
        <v>2806</v>
      </c>
      <c r="B496" t="s">
        <v>3236</v>
      </c>
      <c r="C496" t="s">
        <v>3237</v>
      </c>
      <c r="E496">
        <v>1479</v>
      </c>
      <c r="F496" t="s">
        <v>10670</v>
      </c>
      <c r="H496">
        <v>1643</v>
      </c>
      <c r="I496" t="s">
        <v>14986</v>
      </c>
      <c r="J496" t="s">
        <v>18176</v>
      </c>
    </row>
    <row r="497" spans="1:10" x14ac:dyDescent="0.2">
      <c r="A497">
        <v>95</v>
      </c>
      <c r="B497" t="s">
        <v>3238</v>
      </c>
      <c r="C497" t="s">
        <v>9378</v>
      </c>
      <c r="E497">
        <v>1482</v>
      </c>
      <c r="F497" t="s">
        <v>10671</v>
      </c>
      <c r="H497">
        <v>4427</v>
      </c>
      <c r="I497" t="s">
        <v>14987</v>
      </c>
      <c r="J497" t="s">
        <v>18320</v>
      </c>
    </row>
    <row r="498" spans="1:10" x14ac:dyDescent="0.2">
      <c r="A498">
        <v>402</v>
      </c>
      <c r="B498" t="s">
        <v>3239</v>
      </c>
      <c r="C498" t="s">
        <v>3240</v>
      </c>
      <c r="E498">
        <v>1486</v>
      </c>
      <c r="F498" t="s">
        <v>5262</v>
      </c>
      <c r="H498">
        <v>1778</v>
      </c>
      <c r="I498" t="s">
        <v>14988</v>
      </c>
      <c r="J498" t="s">
        <v>18184</v>
      </c>
    </row>
    <row r="499" spans="1:10" x14ac:dyDescent="0.2">
      <c r="A499">
        <v>386</v>
      </c>
      <c r="B499" t="s">
        <v>3241</v>
      </c>
      <c r="C499" t="s">
        <v>3242</v>
      </c>
      <c r="E499">
        <v>1487</v>
      </c>
      <c r="F499" t="s">
        <v>10672</v>
      </c>
      <c r="H499">
        <v>4168</v>
      </c>
      <c r="I499" t="s">
        <v>14989</v>
      </c>
      <c r="J499" t="s">
        <v>18259</v>
      </c>
    </row>
    <row r="500" spans="1:10" x14ac:dyDescent="0.2">
      <c r="A500">
        <v>1054</v>
      </c>
      <c r="B500" t="s">
        <v>3243</v>
      </c>
      <c r="C500" t="s">
        <v>3244</v>
      </c>
      <c r="E500">
        <v>1490</v>
      </c>
      <c r="F500" t="s">
        <v>10673</v>
      </c>
      <c r="H500">
        <v>1033</v>
      </c>
      <c r="I500" t="s">
        <v>14990</v>
      </c>
      <c r="J500" t="s">
        <v>18176</v>
      </c>
    </row>
    <row r="501" spans="1:10" x14ac:dyDescent="0.2">
      <c r="A501">
        <v>2348</v>
      </c>
      <c r="B501" t="s">
        <v>5591</v>
      </c>
      <c r="C501" t="s">
        <v>5592</v>
      </c>
      <c r="E501">
        <v>1508</v>
      </c>
      <c r="F501" t="s">
        <v>10674</v>
      </c>
      <c r="H501">
        <v>1091</v>
      </c>
      <c r="I501" t="s">
        <v>12224</v>
      </c>
      <c r="J501" t="s">
        <v>18216</v>
      </c>
    </row>
    <row r="502" spans="1:10" x14ac:dyDescent="0.2">
      <c r="A502">
        <v>1674</v>
      </c>
      <c r="B502" t="s">
        <v>5593</v>
      </c>
      <c r="C502" t="s">
        <v>9379</v>
      </c>
      <c r="E502">
        <v>1514</v>
      </c>
      <c r="F502" t="s">
        <v>10675</v>
      </c>
      <c r="H502">
        <v>5449</v>
      </c>
      <c r="I502" t="s">
        <v>14991</v>
      </c>
      <c r="J502" t="s">
        <v>18259</v>
      </c>
    </row>
    <row r="503" spans="1:10" x14ac:dyDescent="0.2">
      <c r="A503">
        <v>3175</v>
      </c>
      <c r="B503" t="s">
        <v>13965</v>
      </c>
      <c r="C503" t="s">
        <v>4751</v>
      </c>
      <c r="E503">
        <v>1515</v>
      </c>
      <c r="F503" t="s">
        <v>10676</v>
      </c>
      <c r="H503">
        <v>5109</v>
      </c>
      <c r="I503" t="s">
        <v>14991</v>
      </c>
    </row>
    <row r="504" spans="1:10" x14ac:dyDescent="0.2">
      <c r="A504">
        <v>337</v>
      </c>
      <c r="B504" t="s">
        <v>5597</v>
      </c>
      <c r="C504" t="s">
        <v>3242</v>
      </c>
      <c r="E504">
        <v>1519</v>
      </c>
      <c r="F504" t="s">
        <v>10677</v>
      </c>
      <c r="H504">
        <v>4913</v>
      </c>
      <c r="I504" t="s">
        <v>14992</v>
      </c>
      <c r="J504" t="s">
        <v>18321</v>
      </c>
    </row>
    <row r="505" spans="1:10" x14ac:dyDescent="0.2">
      <c r="A505">
        <v>3187</v>
      </c>
      <c r="B505" t="s">
        <v>13966</v>
      </c>
      <c r="C505" t="s">
        <v>7674</v>
      </c>
      <c r="E505">
        <v>1520</v>
      </c>
      <c r="F505" t="s">
        <v>10678</v>
      </c>
      <c r="H505">
        <v>3419</v>
      </c>
      <c r="I505" t="s">
        <v>14993</v>
      </c>
      <c r="J505" t="s">
        <v>18284</v>
      </c>
    </row>
    <row r="506" spans="1:10" x14ac:dyDescent="0.2">
      <c r="A506">
        <v>3189</v>
      </c>
      <c r="B506" t="s">
        <v>13967</v>
      </c>
      <c r="C506" t="s">
        <v>5599</v>
      </c>
      <c r="E506">
        <v>1520.01</v>
      </c>
      <c r="F506" t="s">
        <v>193</v>
      </c>
      <c r="H506">
        <v>2663</v>
      </c>
      <c r="I506" t="s">
        <v>10371</v>
      </c>
      <c r="J506" t="s">
        <v>18177</v>
      </c>
    </row>
    <row r="507" spans="1:10" x14ac:dyDescent="0.2">
      <c r="A507">
        <v>388</v>
      </c>
      <c r="B507" t="s">
        <v>5594</v>
      </c>
      <c r="C507" t="s">
        <v>9380</v>
      </c>
      <c r="E507">
        <v>1523</v>
      </c>
      <c r="F507" t="s">
        <v>10680</v>
      </c>
      <c r="H507">
        <v>1248</v>
      </c>
      <c r="I507" t="s">
        <v>12225</v>
      </c>
      <c r="J507" t="s">
        <v>18176</v>
      </c>
    </row>
    <row r="508" spans="1:10" x14ac:dyDescent="0.2">
      <c r="A508">
        <v>1259</v>
      </c>
      <c r="B508" t="s">
        <v>5595</v>
      </c>
      <c r="C508" t="s">
        <v>5596</v>
      </c>
      <c r="E508">
        <v>1539</v>
      </c>
      <c r="F508" t="s">
        <v>10681</v>
      </c>
      <c r="H508">
        <v>1249</v>
      </c>
      <c r="I508" t="s">
        <v>12226</v>
      </c>
      <c r="J508" t="s">
        <v>18177</v>
      </c>
    </row>
    <row r="509" spans="1:10" x14ac:dyDescent="0.2">
      <c r="A509">
        <v>3369</v>
      </c>
      <c r="B509" t="s">
        <v>13796</v>
      </c>
      <c r="C509" t="s">
        <v>4756</v>
      </c>
      <c r="E509">
        <v>1549</v>
      </c>
      <c r="F509" t="s">
        <v>10682</v>
      </c>
      <c r="H509">
        <v>3023</v>
      </c>
      <c r="I509" t="s">
        <v>11792</v>
      </c>
      <c r="J509" t="s">
        <v>18177</v>
      </c>
    </row>
    <row r="510" spans="1:10" x14ac:dyDescent="0.2">
      <c r="A510">
        <v>472</v>
      </c>
      <c r="B510" t="s">
        <v>5598</v>
      </c>
      <c r="C510" t="s">
        <v>5599</v>
      </c>
      <c r="E510">
        <v>1557</v>
      </c>
      <c r="F510" t="s">
        <v>10683</v>
      </c>
      <c r="H510">
        <v>4443</v>
      </c>
      <c r="I510" t="s">
        <v>14994</v>
      </c>
      <c r="J510" t="s">
        <v>18322</v>
      </c>
    </row>
    <row r="511" spans="1:10" x14ac:dyDescent="0.2">
      <c r="A511">
        <v>912</v>
      </c>
      <c r="B511" t="s">
        <v>5614</v>
      </c>
      <c r="C511" t="s">
        <v>9381</v>
      </c>
      <c r="E511">
        <v>1559</v>
      </c>
      <c r="F511" t="s">
        <v>10684</v>
      </c>
      <c r="H511">
        <v>56</v>
      </c>
      <c r="I511" t="s">
        <v>3097</v>
      </c>
      <c r="J511" t="s">
        <v>18176</v>
      </c>
    </row>
    <row r="512" spans="1:10" x14ac:dyDescent="0.2">
      <c r="A512">
        <v>2466</v>
      </c>
      <c r="B512" t="s">
        <v>5600</v>
      </c>
      <c r="C512" t="s">
        <v>5601</v>
      </c>
      <c r="E512">
        <v>1560</v>
      </c>
      <c r="F512" t="s">
        <v>4890</v>
      </c>
      <c r="H512">
        <v>4735</v>
      </c>
      <c r="I512" t="s">
        <v>14995</v>
      </c>
      <c r="J512" t="s">
        <v>18323</v>
      </c>
    </row>
    <row r="513" spans="1:10" x14ac:dyDescent="0.2">
      <c r="A513">
        <v>2068</v>
      </c>
      <c r="B513" t="s">
        <v>5602</v>
      </c>
      <c r="C513" t="s">
        <v>5603</v>
      </c>
      <c r="E513">
        <v>1560.01</v>
      </c>
      <c r="F513" t="s">
        <v>14653</v>
      </c>
      <c r="H513">
        <v>2664</v>
      </c>
      <c r="I513" t="s">
        <v>10372</v>
      </c>
      <c r="J513" t="s">
        <v>18177</v>
      </c>
    </row>
    <row r="514" spans="1:10" x14ac:dyDescent="0.2">
      <c r="A514">
        <v>3221</v>
      </c>
      <c r="B514" t="s">
        <v>13968</v>
      </c>
      <c r="C514" t="s">
        <v>11918</v>
      </c>
      <c r="E514">
        <v>1563</v>
      </c>
      <c r="F514" t="s">
        <v>4891</v>
      </c>
      <c r="H514">
        <v>934</v>
      </c>
      <c r="I514" t="s">
        <v>14996</v>
      </c>
      <c r="J514" t="s">
        <v>18177</v>
      </c>
    </row>
    <row r="515" spans="1:10" x14ac:dyDescent="0.2">
      <c r="A515">
        <v>2251</v>
      </c>
      <c r="B515" t="s">
        <v>5604</v>
      </c>
      <c r="C515" t="s">
        <v>5605</v>
      </c>
      <c r="E515">
        <v>1567</v>
      </c>
      <c r="F515" t="s">
        <v>4892</v>
      </c>
      <c r="H515">
        <v>939</v>
      </c>
      <c r="I515" t="s">
        <v>3098</v>
      </c>
      <c r="J515" t="s">
        <v>18176</v>
      </c>
    </row>
    <row r="516" spans="1:10" x14ac:dyDescent="0.2">
      <c r="A516">
        <v>3455</v>
      </c>
      <c r="B516" t="s">
        <v>663</v>
      </c>
      <c r="C516" t="s">
        <v>5601</v>
      </c>
      <c r="E516">
        <v>1567.01</v>
      </c>
      <c r="F516" t="s">
        <v>4893</v>
      </c>
      <c r="H516">
        <v>3150</v>
      </c>
      <c r="I516" t="s">
        <v>14997</v>
      </c>
      <c r="J516" t="s">
        <v>18176</v>
      </c>
    </row>
    <row r="517" spans="1:10" x14ac:dyDescent="0.2">
      <c r="A517">
        <v>2252</v>
      </c>
      <c r="B517" t="s">
        <v>5606</v>
      </c>
      <c r="C517" t="s">
        <v>5607</v>
      </c>
      <c r="E517">
        <v>1572</v>
      </c>
      <c r="F517" t="s">
        <v>9929</v>
      </c>
      <c r="H517">
        <v>4995</v>
      </c>
      <c r="I517" t="s">
        <v>14998</v>
      </c>
      <c r="J517" t="s">
        <v>18176</v>
      </c>
    </row>
    <row r="518" spans="1:10" x14ac:dyDescent="0.2">
      <c r="A518">
        <v>2362</v>
      </c>
      <c r="B518" t="s">
        <v>5608</v>
      </c>
      <c r="C518" t="s">
        <v>5609</v>
      </c>
      <c r="E518">
        <v>1582</v>
      </c>
      <c r="F518" t="s">
        <v>3774</v>
      </c>
      <c r="H518">
        <v>3803</v>
      </c>
      <c r="I518" t="s">
        <v>14999</v>
      </c>
      <c r="J518" t="s">
        <v>18324</v>
      </c>
    </row>
    <row r="519" spans="1:10" x14ac:dyDescent="0.2">
      <c r="A519">
        <v>1380</v>
      </c>
      <c r="B519" t="s">
        <v>5610</v>
      </c>
      <c r="C519" t="s">
        <v>5611</v>
      </c>
      <c r="E519">
        <v>1584</v>
      </c>
      <c r="F519" t="s">
        <v>9930</v>
      </c>
      <c r="H519">
        <v>3953</v>
      </c>
      <c r="I519" t="s">
        <v>15000</v>
      </c>
    </row>
    <row r="520" spans="1:10" x14ac:dyDescent="0.2">
      <c r="A520">
        <v>2067</v>
      </c>
      <c r="B520" t="s">
        <v>5612</v>
      </c>
      <c r="C520" t="s">
        <v>5613</v>
      </c>
      <c r="E520">
        <v>1591</v>
      </c>
      <c r="F520" t="s">
        <v>9931</v>
      </c>
      <c r="H520">
        <v>2452</v>
      </c>
      <c r="I520" t="s">
        <v>15001</v>
      </c>
      <c r="J520" t="s">
        <v>18184</v>
      </c>
    </row>
    <row r="521" spans="1:10" x14ac:dyDescent="0.2">
      <c r="A521">
        <v>2792</v>
      </c>
      <c r="B521" t="s">
        <v>5615</v>
      </c>
      <c r="C521" t="s">
        <v>5616</v>
      </c>
      <c r="E521">
        <v>1592</v>
      </c>
      <c r="F521" t="s">
        <v>9932</v>
      </c>
      <c r="H521">
        <v>2453</v>
      </c>
      <c r="I521" t="s">
        <v>15002</v>
      </c>
      <c r="J521" t="s">
        <v>18176</v>
      </c>
    </row>
    <row r="522" spans="1:10" x14ac:dyDescent="0.2">
      <c r="A522">
        <v>835</v>
      </c>
      <c r="B522" t="s">
        <v>5617</v>
      </c>
      <c r="C522" t="s">
        <v>5618</v>
      </c>
      <c r="E522">
        <v>1598</v>
      </c>
      <c r="F522" t="s">
        <v>9933</v>
      </c>
      <c r="H522">
        <v>4301</v>
      </c>
      <c r="I522" t="s">
        <v>15003</v>
      </c>
      <c r="J522" t="s">
        <v>18325</v>
      </c>
    </row>
    <row r="523" spans="1:10" x14ac:dyDescent="0.2">
      <c r="A523">
        <v>1890</v>
      </c>
      <c r="B523" t="s">
        <v>5619</v>
      </c>
      <c r="C523" t="s">
        <v>5620</v>
      </c>
      <c r="E523">
        <v>1604</v>
      </c>
      <c r="F523" t="s">
        <v>9934</v>
      </c>
      <c r="H523">
        <v>3059</v>
      </c>
      <c r="I523" t="s">
        <v>15004</v>
      </c>
      <c r="J523" t="s">
        <v>18176</v>
      </c>
    </row>
    <row r="524" spans="1:10" x14ac:dyDescent="0.2">
      <c r="A524">
        <v>1132</v>
      </c>
      <c r="B524" t="s">
        <v>5621</v>
      </c>
      <c r="C524" t="s">
        <v>5622</v>
      </c>
      <c r="E524">
        <v>1630</v>
      </c>
      <c r="F524" t="s">
        <v>9935</v>
      </c>
      <c r="H524">
        <v>561</v>
      </c>
      <c r="I524" t="s">
        <v>3099</v>
      </c>
      <c r="J524" t="s">
        <v>18176</v>
      </c>
    </row>
    <row r="525" spans="1:10" x14ac:dyDescent="0.2">
      <c r="A525">
        <v>2602</v>
      </c>
      <c r="B525" t="s">
        <v>13969</v>
      </c>
      <c r="C525" t="s">
        <v>13068</v>
      </c>
      <c r="E525">
        <v>1631</v>
      </c>
      <c r="F525" t="s">
        <v>9936</v>
      </c>
      <c r="H525">
        <v>2121</v>
      </c>
      <c r="I525" t="s">
        <v>15005</v>
      </c>
      <c r="J525" t="s">
        <v>18184</v>
      </c>
    </row>
    <row r="526" spans="1:10" x14ac:dyDescent="0.2">
      <c r="A526">
        <v>548</v>
      </c>
      <c r="B526" t="s">
        <v>5623</v>
      </c>
      <c r="C526" t="s">
        <v>7151</v>
      </c>
      <c r="E526">
        <v>1633</v>
      </c>
      <c r="F526" t="s">
        <v>9937</v>
      </c>
      <c r="H526">
        <v>5319</v>
      </c>
      <c r="I526" t="s">
        <v>15006</v>
      </c>
      <c r="J526" t="s">
        <v>18326</v>
      </c>
    </row>
    <row r="527" spans="1:10" x14ac:dyDescent="0.2">
      <c r="A527">
        <v>116</v>
      </c>
      <c r="B527" t="s">
        <v>5624</v>
      </c>
      <c r="C527" t="s">
        <v>11525</v>
      </c>
      <c r="E527">
        <v>1636</v>
      </c>
      <c r="F527" t="s">
        <v>9938</v>
      </c>
      <c r="H527">
        <v>4953</v>
      </c>
      <c r="I527" t="s">
        <v>15007</v>
      </c>
      <c r="J527" t="s">
        <v>18327</v>
      </c>
    </row>
    <row r="528" spans="1:10" x14ac:dyDescent="0.2">
      <c r="A528">
        <v>994</v>
      </c>
      <c r="B528" t="s">
        <v>5625</v>
      </c>
      <c r="C528" t="s">
        <v>9592</v>
      </c>
      <c r="E528">
        <v>1638</v>
      </c>
      <c r="F528" t="s">
        <v>9939</v>
      </c>
      <c r="H528">
        <v>1169</v>
      </c>
      <c r="I528" t="s">
        <v>15008</v>
      </c>
      <c r="J528" t="s">
        <v>18328</v>
      </c>
    </row>
    <row r="529" spans="1:10" x14ac:dyDescent="0.2">
      <c r="A529">
        <v>1500</v>
      </c>
      <c r="B529" t="s">
        <v>5626</v>
      </c>
      <c r="C529" t="s">
        <v>5627</v>
      </c>
      <c r="E529">
        <v>1640</v>
      </c>
      <c r="F529" t="s">
        <v>9940</v>
      </c>
      <c r="H529">
        <v>3679</v>
      </c>
      <c r="I529" t="s">
        <v>15009</v>
      </c>
      <c r="J529" t="s">
        <v>18329</v>
      </c>
    </row>
    <row r="530" spans="1:10" x14ac:dyDescent="0.2">
      <c r="A530">
        <v>1906</v>
      </c>
      <c r="B530" t="s">
        <v>5628</v>
      </c>
      <c r="C530" t="s">
        <v>5629</v>
      </c>
      <c r="E530">
        <v>1644</v>
      </c>
      <c r="F530" t="s">
        <v>9776</v>
      </c>
      <c r="H530">
        <v>4000</v>
      </c>
      <c r="I530" t="s">
        <v>15010</v>
      </c>
      <c r="J530" t="s">
        <v>18218</v>
      </c>
    </row>
    <row r="531" spans="1:10" x14ac:dyDescent="0.2">
      <c r="A531">
        <v>710</v>
      </c>
      <c r="B531" t="s">
        <v>5630</v>
      </c>
      <c r="C531" t="s">
        <v>7152</v>
      </c>
      <c r="E531">
        <v>1649</v>
      </c>
      <c r="F531" t="s">
        <v>9777</v>
      </c>
      <c r="H531">
        <v>1038</v>
      </c>
      <c r="I531" t="s">
        <v>15011</v>
      </c>
      <c r="J531" t="s">
        <v>18184</v>
      </c>
    </row>
    <row r="532" spans="1:10" x14ac:dyDescent="0.2">
      <c r="A532">
        <v>1715</v>
      </c>
      <c r="B532" t="s">
        <v>5631</v>
      </c>
      <c r="C532" t="s">
        <v>5632</v>
      </c>
      <c r="E532">
        <v>1653</v>
      </c>
      <c r="F532" t="s">
        <v>9778</v>
      </c>
      <c r="H532">
        <v>5384</v>
      </c>
      <c r="I532" t="s">
        <v>15012</v>
      </c>
      <c r="J532" t="s">
        <v>18330</v>
      </c>
    </row>
    <row r="533" spans="1:10" x14ac:dyDescent="0.2">
      <c r="A533">
        <v>1180</v>
      </c>
      <c r="B533" t="s">
        <v>5633</v>
      </c>
      <c r="C533" t="s">
        <v>5634</v>
      </c>
      <c r="E533">
        <v>1654</v>
      </c>
      <c r="F533" t="s">
        <v>9779</v>
      </c>
      <c r="H533">
        <v>3215</v>
      </c>
      <c r="I533" t="s">
        <v>15013</v>
      </c>
      <c r="J533" t="s">
        <v>18176</v>
      </c>
    </row>
    <row r="534" spans="1:10" x14ac:dyDescent="0.2">
      <c r="A534">
        <v>3525</v>
      </c>
      <c r="B534" t="s">
        <v>243</v>
      </c>
      <c r="C534" t="s">
        <v>13914</v>
      </c>
      <c r="E534">
        <v>1660</v>
      </c>
      <c r="F534" t="s">
        <v>9780</v>
      </c>
      <c r="H534">
        <v>1779</v>
      </c>
      <c r="I534" t="s">
        <v>8967</v>
      </c>
      <c r="J534" t="s">
        <v>18176</v>
      </c>
    </row>
    <row r="535" spans="1:10" x14ac:dyDescent="0.2">
      <c r="A535">
        <v>811</v>
      </c>
      <c r="B535" t="s">
        <v>9383</v>
      </c>
      <c r="C535" t="s">
        <v>9384</v>
      </c>
      <c r="E535">
        <v>1662</v>
      </c>
      <c r="F535" t="s">
        <v>9781</v>
      </c>
      <c r="H535">
        <v>4276</v>
      </c>
      <c r="I535" t="s">
        <v>15014</v>
      </c>
      <c r="J535" t="s">
        <v>18331</v>
      </c>
    </row>
    <row r="536" spans="1:10" x14ac:dyDescent="0.2">
      <c r="A536">
        <v>778</v>
      </c>
      <c r="B536" t="s">
        <v>9385</v>
      </c>
      <c r="C536" t="s">
        <v>9386</v>
      </c>
      <c r="E536">
        <v>1663</v>
      </c>
      <c r="F536" t="s">
        <v>9782</v>
      </c>
      <c r="H536">
        <v>4302</v>
      </c>
      <c r="I536" t="s">
        <v>369</v>
      </c>
    </row>
    <row r="537" spans="1:10" x14ac:dyDescent="0.2">
      <c r="A537">
        <v>251</v>
      </c>
      <c r="B537" t="s">
        <v>9387</v>
      </c>
      <c r="C537" t="s">
        <v>7153</v>
      </c>
      <c r="E537">
        <v>1663.01</v>
      </c>
      <c r="F537" t="s">
        <v>3775</v>
      </c>
      <c r="H537">
        <v>4819</v>
      </c>
      <c r="I537" t="s">
        <v>15015</v>
      </c>
      <c r="J537" t="s">
        <v>18332</v>
      </c>
    </row>
    <row r="538" spans="1:10" x14ac:dyDescent="0.2">
      <c r="A538">
        <v>3348</v>
      </c>
      <c r="B538" t="s">
        <v>664</v>
      </c>
      <c r="C538" t="s">
        <v>12563</v>
      </c>
      <c r="E538">
        <v>1664</v>
      </c>
      <c r="F538" t="s">
        <v>9783</v>
      </c>
      <c r="H538">
        <v>735</v>
      </c>
      <c r="I538" t="s">
        <v>11622</v>
      </c>
    </row>
    <row r="539" spans="1:10" x14ac:dyDescent="0.2">
      <c r="A539">
        <v>348</v>
      </c>
      <c r="B539" t="s">
        <v>9390</v>
      </c>
      <c r="C539" t="s">
        <v>9391</v>
      </c>
      <c r="E539">
        <v>1665</v>
      </c>
      <c r="F539" t="s">
        <v>9784</v>
      </c>
      <c r="H539">
        <v>673</v>
      </c>
      <c r="I539" t="s">
        <v>11623</v>
      </c>
      <c r="J539" t="s">
        <v>18176</v>
      </c>
    </row>
    <row r="540" spans="1:10" x14ac:dyDescent="0.2">
      <c r="A540">
        <v>2319</v>
      </c>
      <c r="B540" t="s">
        <v>9388</v>
      </c>
      <c r="C540" t="s">
        <v>9389</v>
      </c>
      <c r="E540">
        <v>1666</v>
      </c>
      <c r="F540" t="s">
        <v>9785</v>
      </c>
      <c r="H540">
        <v>4779</v>
      </c>
      <c r="I540" t="s">
        <v>15016</v>
      </c>
      <c r="J540" t="s">
        <v>18309</v>
      </c>
    </row>
    <row r="541" spans="1:10" x14ac:dyDescent="0.2">
      <c r="A541">
        <v>664</v>
      </c>
      <c r="B541" t="s">
        <v>9392</v>
      </c>
      <c r="C541" t="s">
        <v>9393</v>
      </c>
      <c r="E541">
        <v>1667</v>
      </c>
      <c r="F541" t="s">
        <v>9786</v>
      </c>
      <c r="H541">
        <v>3143</v>
      </c>
      <c r="I541" t="s">
        <v>15017</v>
      </c>
      <c r="J541" t="s">
        <v>18176</v>
      </c>
    </row>
    <row r="542" spans="1:10" x14ac:dyDescent="0.2">
      <c r="A542">
        <v>3230</v>
      </c>
      <c r="B542" t="s">
        <v>13970</v>
      </c>
      <c r="C542" t="s">
        <v>12836</v>
      </c>
      <c r="E542">
        <v>1668</v>
      </c>
      <c r="F542" t="s">
        <v>587</v>
      </c>
      <c r="H542">
        <v>1214</v>
      </c>
      <c r="I542" t="s">
        <v>15018</v>
      </c>
      <c r="J542" t="s">
        <v>18176</v>
      </c>
    </row>
    <row r="543" spans="1:10" x14ac:dyDescent="0.2">
      <c r="A543">
        <v>3229</v>
      </c>
      <c r="B543" t="s">
        <v>13971</v>
      </c>
      <c r="C543" t="s">
        <v>7295</v>
      </c>
      <c r="E543">
        <v>1676</v>
      </c>
      <c r="F543" t="s">
        <v>9788</v>
      </c>
      <c r="H543">
        <v>1154</v>
      </c>
      <c r="I543" t="s">
        <v>15019</v>
      </c>
      <c r="J543" t="s">
        <v>18176</v>
      </c>
    </row>
    <row r="544" spans="1:10" x14ac:dyDescent="0.2">
      <c r="A544">
        <v>816</v>
      </c>
      <c r="B544" t="s">
        <v>9668</v>
      </c>
      <c r="C544" t="s">
        <v>9669</v>
      </c>
      <c r="E544">
        <v>1679</v>
      </c>
      <c r="F544" t="s">
        <v>9789</v>
      </c>
      <c r="H544">
        <v>5223</v>
      </c>
      <c r="I544" t="s">
        <v>15020</v>
      </c>
    </row>
    <row r="545" spans="1:10" x14ac:dyDescent="0.2">
      <c r="A545">
        <v>2292</v>
      </c>
      <c r="B545" t="s">
        <v>9394</v>
      </c>
      <c r="C545" t="s">
        <v>9395</v>
      </c>
      <c r="E545">
        <v>1699</v>
      </c>
      <c r="F545" t="s">
        <v>9790</v>
      </c>
      <c r="H545">
        <v>2665</v>
      </c>
      <c r="I545" t="s">
        <v>10373</v>
      </c>
      <c r="J545" t="s">
        <v>18176</v>
      </c>
    </row>
    <row r="546" spans="1:10" x14ac:dyDescent="0.2">
      <c r="A546">
        <v>2514</v>
      </c>
      <c r="B546" t="s">
        <v>9396</v>
      </c>
      <c r="C546" t="s">
        <v>9397</v>
      </c>
      <c r="E546">
        <v>1710</v>
      </c>
      <c r="F546" t="s">
        <v>9791</v>
      </c>
      <c r="H546">
        <v>1463</v>
      </c>
      <c r="I546" t="s">
        <v>15021</v>
      </c>
      <c r="J546" t="s">
        <v>18184</v>
      </c>
    </row>
    <row r="547" spans="1:10" x14ac:dyDescent="0.2">
      <c r="A547">
        <v>1151</v>
      </c>
      <c r="B547" t="s">
        <v>9398</v>
      </c>
      <c r="C547" t="s">
        <v>9652</v>
      </c>
      <c r="E547">
        <v>1710.01</v>
      </c>
      <c r="F547" t="s">
        <v>588</v>
      </c>
      <c r="H547">
        <v>2666</v>
      </c>
      <c r="I547" t="s">
        <v>10374</v>
      </c>
      <c r="J547" t="s">
        <v>18177</v>
      </c>
    </row>
    <row r="548" spans="1:10" x14ac:dyDescent="0.2">
      <c r="A548">
        <v>3153</v>
      </c>
      <c r="B548" t="s">
        <v>12672</v>
      </c>
      <c r="C548" t="s">
        <v>9989</v>
      </c>
      <c r="E548">
        <v>1717</v>
      </c>
      <c r="F548" t="s">
        <v>9792</v>
      </c>
      <c r="H548">
        <v>2449</v>
      </c>
      <c r="I548" t="s">
        <v>507</v>
      </c>
      <c r="J548" t="s">
        <v>18333</v>
      </c>
    </row>
    <row r="549" spans="1:10" x14ac:dyDescent="0.2">
      <c r="A549">
        <v>768</v>
      </c>
      <c r="B549" t="s">
        <v>9653</v>
      </c>
      <c r="C549" t="s">
        <v>9654</v>
      </c>
      <c r="E549">
        <v>1718</v>
      </c>
      <c r="F549" t="s">
        <v>9793</v>
      </c>
      <c r="H549">
        <v>341</v>
      </c>
      <c r="I549" t="s">
        <v>15022</v>
      </c>
      <c r="J549" t="s">
        <v>18184</v>
      </c>
    </row>
    <row r="550" spans="1:10" x14ac:dyDescent="0.2">
      <c r="A550">
        <v>252</v>
      </c>
      <c r="B550" t="s">
        <v>9655</v>
      </c>
      <c r="C550" t="s">
        <v>9989</v>
      </c>
      <c r="E550">
        <v>1720</v>
      </c>
      <c r="F550" t="s">
        <v>9794</v>
      </c>
      <c r="H550">
        <v>3441</v>
      </c>
      <c r="I550" t="s">
        <v>4930</v>
      </c>
      <c r="J550" t="s">
        <v>18176</v>
      </c>
    </row>
    <row r="551" spans="1:10" x14ac:dyDescent="0.2">
      <c r="A551">
        <v>2289</v>
      </c>
      <c r="B551" t="s">
        <v>9656</v>
      </c>
      <c r="C551" t="s">
        <v>9657</v>
      </c>
      <c r="E551">
        <v>1724</v>
      </c>
      <c r="F551" t="s">
        <v>9795</v>
      </c>
      <c r="H551">
        <v>1528</v>
      </c>
      <c r="I551" t="s">
        <v>11793</v>
      </c>
      <c r="J551" t="s">
        <v>18176</v>
      </c>
    </row>
    <row r="552" spans="1:10" x14ac:dyDescent="0.2">
      <c r="A552">
        <v>2291</v>
      </c>
      <c r="B552" t="s">
        <v>9658</v>
      </c>
      <c r="C552" t="s">
        <v>9659</v>
      </c>
      <c r="E552">
        <v>1730</v>
      </c>
      <c r="F552" t="s">
        <v>9796</v>
      </c>
      <c r="H552">
        <v>4001</v>
      </c>
      <c r="I552" t="s">
        <v>508</v>
      </c>
      <c r="J552" t="s">
        <v>18218</v>
      </c>
    </row>
    <row r="553" spans="1:10" x14ac:dyDescent="0.2">
      <c r="A553">
        <v>1698</v>
      </c>
      <c r="B553" t="s">
        <v>9660</v>
      </c>
      <c r="C553" t="s">
        <v>9661</v>
      </c>
      <c r="E553">
        <v>1732</v>
      </c>
      <c r="F553" t="s">
        <v>14655</v>
      </c>
      <c r="H553">
        <v>2984</v>
      </c>
      <c r="I553" t="s">
        <v>15023</v>
      </c>
      <c r="J553" t="s">
        <v>18176</v>
      </c>
    </row>
    <row r="554" spans="1:10" x14ac:dyDescent="0.2">
      <c r="A554">
        <v>2290</v>
      </c>
      <c r="B554" t="s">
        <v>9662</v>
      </c>
      <c r="C554" t="s">
        <v>9663</v>
      </c>
      <c r="E554">
        <v>1733</v>
      </c>
      <c r="F554" t="s">
        <v>9798</v>
      </c>
      <c r="H554">
        <v>2137</v>
      </c>
      <c r="I554" t="s">
        <v>15024</v>
      </c>
      <c r="J554" t="s">
        <v>18176</v>
      </c>
    </row>
    <row r="555" spans="1:10" x14ac:dyDescent="0.2">
      <c r="A555">
        <v>2727</v>
      </c>
      <c r="B555" t="s">
        <v>9666</v>
      </c>
      <c r="C555" t="s">
        <v>9667</v>
      </c>
      <c r="E555">
        <v>1749</v>
      </c>
      <c r="F555" t="s">
        <v>9799</v>
      </c>
      <c r="H555">
        <v>5377</v>
      </c>
      <c r="I555" t="s">
        <v>15025</v>
      </c>
      <c r="J555" t="s">
        <v>18334</v>
      </c>
    </row>
    <row r="556" spans="1:10" x14ac:dyDescent="0.2">
      <c r="A556">
        <v>1543</v>
      </c>
      <c r="B556" t="s">
        <v>9664</v>
      </c>
      <c r="C556" t="s">
        <v>9665</v>
      </c>
      <c r="E556">
        <v>1750</v>
      </c>
      <c r="F556" t="s">
        <v>9800</v>
      </c>
      <c r="H556">
        <v>265</v>
      </c>
      <c r="I556" t="s">
        <v>11625</v>
      </c>
      <c r="J556" t="s">
        <v>18176</v>
      </c>
    </row>
    <row r="557" spans="1:10" x14ac:dyDescent="0.2">
      <c r="A557">
        <v>2814</v>
      </c>
      <c r="B557" t="s">
        <v>621</v>
      </c>
      <c r="C557" t="s">
        <v>622</v>
      </c>
      <c r="E557">
        <v>1751</v>
      </c>
      <c r="F557" t="s">
        <v>14659</v>
      </c>
      <c r="H557">
        <v>4952</v>
      </c>
      <c r="I557" t="s">
        <v>155</v>
      </c>
      <c r="J557" t="s">
        <v>18335</v>
      </c>
    </row>
    <row r="558" spans="1:10" x14ac:dyDescent="0.2">
      <c r="A558">
        <v>1145</v>
      </c>
      <c r="B558" t="s">
        <v>8275</v>
      </c>
      <c r="C558" t="s">
        <v>8272</v>
      </c>
      <c r="E558">
        <v>1753</v>
      </c>
      <c r="F558" t="s">
        <v>9802</v>
      </c>
      <c r="H558">
        <v>214</v>
      </c>
      <c r="I558" t="s">
        <v>11624</v>
      </c>
      <c r="J558" t="s">
        <v>18176</v>
      </c>
    </row>
    <row r="559" spans="1:10" x14ac:dyDescent="0.2">
      <c r="A559">
        <v>2126</v>
      </c>
      <c r="B559" t="s">
        <v>623</v>
      </c>
      <c r="C559" t="s">
        <v>624</v>
      </c>
      <c r="E559">
        <v>1755</v>
      </c>
      <c r="F559" t="s">
        <v>194</v>
      </c>
      <c r="H559">
        <v>3442</v>
      </c>
      <c r="I559" t="s">
        <v>15026</v>
      </c>
      <c r="J559" t="s">
        <v>18233</v>
      </c>
    </row>
    <row r="560" spans="1:10" x14ac:dyDescent="0.2">
      <c r="A560">
        <v>659</v>
      </c>
      <c r="B560" t="s">
        <v>8263</v>
      </c>
      <c r="C560" t="s">
        <v>8264</v>
      </c>
      <c r="E560">
        <v>1756</v>
      </c>
      <c r="F560" t="s">
        <v>9804</v>
      </c>
      <c r="H560">
        <v>1820</v>
      </c>
      <c r="I560" t="s">
        <v>15027</v>
      </c>
      <c r="J560" t="s">
        <v>18176</v>
      </c>
    </row>
    <row r="561" spans="1:10" x14ac:dyDescent="0.2">
      <c r="A561">
        <v>2287</v>
      </c>
      <c r="B561" t="s">
        <v>8265</v>
      </c>
      <c r="C561" t="s">
        <v>8266</v>
      </c>
      <c r="E561">
        <v>1757</v>
      </c>
      <c r="F561" t="s">
        <v>9805</v>
      </c>
      <c r="H561">
        <v>313</v>
      </c>
      <c r="I561" t="s">
        <v>11626</v>
      </c>
      <c r="J561" t="s">
        <v>18336</v>
      </c>
    </row>
    <row r="562" spans="1:10" x14ac:dyDescent="0.2">
      <c r="A562">
        <v>2286</v>
      </c>
      <c r="B562" t="s">
        <v>8267</v>
      </c>
      <c r="C562" t="s">
        <v>8268</v>
      </c>
      <c r="E562">
        <v>1762</v>
      </c>
      <c r="F562" t="s">
        <v>9806</v>
      </c>
      <c r="H562">
        <v>5110</v>
      </c>
      <c r="I562" t="s">
        <v>15028</v>
      </c>
      <c r="J562" t="s">
        <v>18337</v>
      </c>
    </row>
    <row r="563" spans="1:10" x14ac:dyDescent="0.2">
      <c r="A563">
        <v>3551</v>
      </c>
      <c r="B563" t="s">
        <v>244</v>
      </c>
      <c r="C563" t="s">
        <v>5900</v>
      </c>
      <c r="E563">
        <v>1771</v>
      </c>
      <c r="F563" t="s">
        <v>9807</v>
      </c>
      <c r="H563">
        <v>1371</v>
      </c>
      <c r="I563" t="s">
        <v>15029</v>
      </c>
    </row>
    <row r="564" spans="1:10" x14ac:dyDescent="0.2">
      <c r="A564">
        <v>2412</v>
      </c>
      <c r="B564" t="s">
        <v>8269</v>
      </c>
      <c r="C564" t="s">
        <v>8270</v>
      </c>
      <c r="E564">
        <v>1786</v>
      </c>
      <c r="F564" t="s">
        <v>9808</v>
      </c>
      <c r="H564">
        <v>3344</v>
      </c>
      <c r="I564" t="s">
        <v>15030</v>
      </c>
      <c r="J564" t="s">
        <v>18176</v>
      </c>
    </row>
    <row r="565" spans="1:10" x14ac:dyDescent="0.2">
      <c r="A565">
        <v>946</v>
      </c>
      <c r="B565" t="s">
        <v>8271</v>
      </c>
      <c r="C565" t="s">
        <v>8272</v>
      </c>
      <c r="E565">
        <v>1788</v>
      </c>
      <c r="F565" t="s">
        <v>9809</v>
      </c>
      <c r="H565">
        <v>3443</v>
      </c>
      <c r="I565" t="s">
        <v>4931</v>
      </c>
    </row>
    <row r="566" spans="1:10" x14ac:dyDescent="0.2">
      <c r="A566">
        <v>2279</v>
      </c>
      <c r="B566" t="s">
        <v>8273</v>
      </c>
      <c r="C566" t="s">
        <v>8274</v>
      </c>
      <c r="E566">
        <v>1798</v>
      </c>
      <c r="F566" t="s">
        <v>195</v>
      </c>
      <c r="H566">
        <v>3829</v>
      </c>
      <c r="I566" t="s">
        <v>15031</v>
      </c>
      <c r="J566" t="s">
        <v>18250</v>
      </c>
    </row>
    <row r="567" spans="1:10" x14ac:dyDescent="0.2">
      <c r="A567">
        <v>399</v>
      </c>
      <c r="B567" t="s">
        <v>8276</v>
      </c>
      <c r="E567">
        <v>1826</v>
      </c>
      <c r="F567" t="s">
        <v>9811</v>
      </c>
      <c r="H567">
        <v>4250</v>
      </c>
      <c r="I567" t="s">
        <v>15032</v>
      </c>
      <c r="J567" t="s">
        <v>18338</v>
      </c>
    </row>
    <row r="568" spans="1:10" x14ac:dyDescent="0.2">
      <c r="A568">
        <v>3041</v>
      </c>
      <c r="B568" t="s">
        <v>8635</v>
      </c>
      <c r="C568" t="s">
        <v>8636</v>
      </c>
      <c r="E568">
        <v>1834</v>
      </c>
      <c r="F568" t="s">
        <v>9812</v>
      </c>
      <c r="H568">
        <v>3914</v>
      </c>
      <c r="I568" t="s">
        <v>509</v>
      </c>
      <c r="J568" t="s">
        <v>18235</v>
      </c>
    </row>
    <row r="569" spans="1:10" x14ac:dyDescent="0.2">
      <c r="A569">
        <v>1806</v>
      </c>
      <c r="B569" t="s">
        <v>8277</v>
      </c>
      <c r="C569" t="s">
        <v>8278</v>
      </c>
      <c r="E569">
        <v>1835</v>
      </c>
      <c r="F569" t="s">
        <v>9813</v>
      </c>
      <c r="H569">
        <v>439</v>
      </c>
      <c r="I569" t="s">
        <v>15033</v>
      </c>
      <c r="J569" t="s">
        <v>18176</v>
      </c>
    </row>
    <row r="570" spans="1:10" x14ac:dyDescent="0.2">
      <c r="A570">
        <v>2059</v>
      </c>
      <c r="B570" t="s">
        <v>8279</v>
      </c>
      <c r="C570" t="s">
        <v>8280</v>
      </c>
      <c r="E570">
        <v>1839</v>
      </c>
      <c r="F570" t="s">
        <v>9814</v>
      </c>
      <c r="H570">
        <v>4253</v>
      </c>
      <c r="I570" t="s">
        <v>15034</v>
      </c>
      <c r="J570" t="s">
        <v>18196</v>
      </c>
    </row>
    <row r="571" spans="1:10" x14ac:dyDescent="0.2">
      <c r="A571">
        <v>347</v>
      </c>
      <c r="B571" t="s">
        <v>8281</v>
      </c>
      <c r="C571" t="s">
        <v>7154</v>
      </c>
      <c r="E571">
        <v>1840</v>
      </c>
      <c r="F571" t="s">
        <v>9815</v>
      </c>
      <c r="H571">
        <v>1235</v>
      </c>
      <c r="I571" t="s">
        <v>11627</v>
      </c>
    </row>
    <row r="572" spans="1:10" x14ac:dyDescent="0.2">
      <c r="A572">
        <v>1076</v>
      </c>
      <c r="B572" t="s">
        <v>8282</v>
      </c>
      <c r="C572" t="s">
        <v>8283</v>
      </c>
      <c r="E572">
        <v>1842</v>
      </c>
      <c r="F572" t="s">
        <v>589</v>
      </c>
      <c r="H572">
        <v>3229</v>
      </c>
      <c r="I572" t="s">
        <v>15035</v>
      </c>
      <c r="J572" t="s">
        <v>18187</v>
      </c>
    </row>
    <row r="573" spans="1:10" x14ac:dyDescent="0.2">
      <c r="A573">
        <v>830</v>
      </c>
      <c r="B573" t="s">
        <v>13972</v>
      </c>
      <c r="C573" t="s">
        <v>14045</v>
      </c>
      <c r="E573">
        <v>1847</v>
      </c>
      <c r="F573" t="s">
        <v>9817</v>
      </c>
      <c r="H573">
        <v>3088</v>
      </c>
      <c r="I573" t="s">
        <v>11794</v>
      </c>
      <c r="J573" t="s">
        <v>18339</v>
      </c>
    </row>
    <row r="574" spans="1:10" x14ac:dyDescent="0.2">
      <c r="A574">
        <v>513</v>
      </c>
      <c r="B574" t="s">
        <v>8284</v>
      </c>
      <c r="C574" t="s">
        <v>7155</v>
      </c>
      <c r="E574">
        <v>1850</v>
      </c>
      <c r="F574" t="s">
        <v>9818</v>
      </c>
      <c r="H574">
        <v>578</v>
      </c>
      <c r="I574" t="s">
        <v>15036</v>
      </c>
      <c r="J574" t="s">
        <v>18184</v>
      </c>
    </row>
    <row r="575" spans="1:10" x14ac:dyDescent="0.2">
      <c r="A575">
        <v>1159</v>
      </c>
      <c r="B575" t="s">
        <v>8285</v>
      </c>
      <c r="C575" t="s">
        <v>8286</v>
      </c>
      <c r="E575">
        <v>1856</v>
      </c>
      <c r="F575" t="s">
        <v>9819</v>
      </c>
      <c r="H575">
        <v>2632</v>
      </c>
      <c r="I575" t="s">
        <v>10375</v>
      </c>
    </row>
    <row r="576" spans="1:10" x14ac:dyDescent="0.2">
      <c r="A576">
        <v>2953</v>
      </c>
      <c r="B576" t="s">
        <v>11150</v>
      </c>
      <c r="C576" t="s">
        <v>11151</v>
      </c>
      <c r="E576">
        <v>1857</v>
      </c>
      <c r="F576" t="s">
        <v>9820</v>
      </c>
      <c r="H576">
        <v>2667</v>
      </c>
      <c r="I576" t="s">
        <v>15037</v>
      </c>
      <c r="J576" t="s">
        <v>18340</v>
      </c>
    </row>
    <row r="577" spans="1:10" x14ac:dyDescent="0.2">
      <c r="A577">
        <v>2737</v>
      </c>
      <c r="B577" t="s">
        <v>8287</v>
      </c>
      <c r="C577" t="s">
        <v>8288</v>
      </c>
      <c r="E577">
        <v>1858</v>
      </c>
      <c r="F577" t="s">
        <v>11545</v>
      </c>
      <c r="H577">
        <v>701</v>
      </c>
      <c r="I577" t="s">
        <v>15038</v>
      </c>
    </row>
    <row r="578" spans="1:10" x14ac:dyDescent="0.2">
      <c r="A578">
        <v>2846</v>
      </c>
      <c r="B578" t="s">
        <v>8289</v>
      </c>
      <c r="C578" t="s">
        <v>8290</v>
      </c>
      <c r="E578">
        <v>1860</v>
      </c>
      <c r="F578" t="s">
        <v>11546</v>
      </c>
      <c r="H578">
        <v>3166</v>
      </c>
      <c r="I578" t="s">
        <v>15039</v>
      </c>
      <c r="J578" t="s">
        <v>18176</v>
      </c>
    </row>
    <row r="579" spans="1:10" x14ac:dyDescent="0.2">
      <c r="A579">
        <v>2373</v>
      </c>
      <c r="B579" t="s">
        <v>14041</v>
      </c>
      <c r="C579" t="s">
        <v>14042</v>
      </c>
      <c r="E579">
        <v>1866</v>
      </c>
      <c r="F579" t="s">
        <v>11547</v>
      </c>
      <c r="H579">
        <v>1444</v>
      </c>
      <c r="I579" t="s">
        <v>15040</v>
      </c>
      <c r="J579" t="s">
        <v>18177</v>
      </c>
    </row>
    <row r="580" spans="1:10" x14ac:dyDescent="0.2">
      <c r="A580">
        <v>179</v>
      </c>
      <c r="B580" t="s">
        <v>14043</v>
      </c>
      <c r="C580" t="s">
        <v>14044</v>
      </c>
      <c r="E580">
        <v>1868</v>
      </c>
      <c r="F580" t="s">
        <v>14651</v>
      </c>
      <c r="H580">
        <v>3240</v>
      </c>
      <c r="I580" t="s">
        <v>15041</v>
      </c>
      <c r="J580" t="s">
        <v>18176</v>
      </c>
    </row>
    <row r="581" spans="1:10" x14ac:dyDescent="0.2">
      <c r="A581">
        <v>3208</v>
      </c>
      <c r="B581" t="s">
        <v>13973</v>
      </c>
      <c r="C581" t="s">
        <v>7668</v>
      </c>
      <c r="E581">
        <v>1871</v>
      </c>
      <c r="F581" t="s">
        <v>11549</v>
      </c>
      <c r="H581">
        <v>496</v>
      </c>
      <c r="I581" t="s">
        <v>11628</v>
      </c>
    </row>
    <row r="582" spans="1:10" x14ac:dyDescent="0.2">
      <c r="A582">
        <v>180</v>
      </c>
      <c r="B582" t="s">
        <v>14046</v>
      </c>
      <c r="C582" t="s">
        <v>14045</v>
      </c>
      <c r="E582">
        <v>1873</v>
      </c>
      <c r="F582" t="s">
        <v>11550</v>
      </c>
      <c r="H582">
        <v>5111</v>
      </c>
      <c r="I582" t="s">
        <v>15042</v>
      </c>
    </row>
    <row r="583" spans="1:10" x14ac:dyDescent="0.2">
      <c r="A583">
        <v>192</v>
      </c>
      <c r="B583" t="s">
        <v>14047</v>
      </c>
      <c r="C583" t="s">
        <v>14048</v>
      </c>
      <c r="E583">
        <v>1874</v>
      </c>
      <c r="F583" t="s">
        <v>11551</v>
      </c>
      <c r="H583">
        <v>473</v>
      </c>
      <c r="I583" t="s">
        <v>15043</v>
      </c>
    </row>
    <row r="584" spans="1:10" x14ac:dyDescent="0.2">
      <c r="A584">
        <v>769</v>
      </c>
      <c r="B584" t="s">
        <v>14049</v>
      </c>
      <c r="C584" t="s">
        <v>14050</v>
      </c>
      <c r="E584">
        <v>1876</v>
      </c>
      <c r="F584" t="s">
        <v>9825</v>
      </c>
      <c r="H584">
        <v>905</v>
      </c>
      <c r="I584" t="s">
        <v>10435</v>
      </c>
      <c r="J584" t="s">
        <v>18176</v>
      </c>
    </row>
    <row r="585" spans="1:10" x14ac:dyDescent="0.2">
      <c r="A585">
        <v>3469</v>
      </c>
      <c r="B585" t="s">
        <v>665</v>
      </c>
      <c r="C585" t="s">
        <v>8286</v>
      </c>
      <c r="E585">
        <v>1877</v>
      </c>
      <c r="F585" t="s">
        <v>9826</v>
      </c>
      <c r="H585">
        <v>1922</v>
      </c>
      <c r="I585" t="s">
        <v>15044</v>
      </c>
      <c r="J585" t="s">
        <v>18176</v>
      </c>
    </row>
    <row r="586" spans="1:10" x14ac:dyDescent="0.2">
      <c r="A586">
        <v>795</v>
      </c>
      <c r="B586" t="s">
        <v>14051</v>
      </c>
      <c r="C586" t="s">
        <v>14052</v>
      </c>
      <c r="E586">
        <v>1878</v>
      </c>
      <c r="F586" t="s">
        <v>14656</v>
      </c>
      <c r="H586">
        <v>5112</v>
      </c>
      <c r="I586" t="s">
        <v>15045</v>
      </c>
      <c r="J586" t="s">
        <v>18341</v>
      </c>
    </row>
    <row r="587" spans="1:10" x14ac:dyDescent="0.2">
      <c r="A587">
        <v>843</v>
      </c>
      <c r="B587" t="s">
        <v>14053</v>
      </c>
      <c r="C587" t="s">
        <v>8286</v>
      </c>
      <c r="E587">
        <v>1881</v>
      </c>
      <c r="F587" t="s">
        <v>9828</v>
      </c>
      <c r="H587">
        <v>1409</v>
      </c>
      <c r="I587" t="s">
        <v>15046</v>
      </c>
      <c r="J587" t="s">
        <v>18176</v>
      </c>
    </row>
    <row r="588" spans="1:10" x14ac:dyDescent="0.2">
      <c r="A588">
        <v>685</v>
      </c>
      <c r="B588" t="s">
        <v>14054</v>
      </c>
      <c r="C588" t="s">
        <v>8288</v>
      </c>
      <c r="E588">
        <v>1882</v>
      </c>
      <c r="F588" t="s">
        <v>9829</v>
      </c>
      <c r="H588">
        <v>2138</v>
      </c>
      <c r="I588" t="s">
        <v>15047</v>
      </c>
      <c r="J588" t="s">
        <v>18176</v>
      </c>
    </row>
    <row r="589" spans="1:10" x14ac:dyDescent="0.2">
      <c r="A589">
        <v>2827</v>
      </c>
      <c r="B589" t="s">
        <v>14055</v>
      </c>
      <c r="C589" t="s">
        <v>14056</v>
      </c>
      <c r="E589">
        <v>1887</v>
      </c>
      <c r="F589" t="s">
        <v>9830</v>
      </c>
      <c r="H589">
        <v>3865</v>
      </c>
      <c r="I589" t="s">
        <v>510</v>
      </c>
    </row>
    <row r="590" spans="1:10" x14ac:dyDescent="0.2">
      <c r="A590">
        <v>191</v>
      </c>
      <c r="B590" t="s">
        <v>14057</v>
      </c>
      <c r="C590" t="s">
        <v>10547</v>
      </c>
      <c r="E590">
        <v>1892</v>
      </c>
      <c r="F590" t="s">
        <v>9831</v>
      </c>
      <c r="H590">
        <v>5113</v>
      </c>
      <c r="I590" t="s">
        <v>15048</v>
      </c>
    </row>
    <row r="591" spans="1:10" x14ac:dyDescent="0.2">
      <c r="A591">
        <v>1719</v>
      </c>
      <c r="B591" t="s">
        <v>10548</v>
      </c>
      <c r="C591" t="s">
        <v>7156</v>
      </c>
      <c r="E591">
        <v>1897</v>
      </c>
      <c r="F591" t="s">
        <v>9832</v>
      </c>
      <c r="H591">
        <v>19</v>
      </c>
      <c r="I591" t="s">
        <v>11629</v>
      </c>
      <c r="J591" t="s">
        <v>18176</v>
      </c>
    </row>
    <row r="592" spans="1:10" x14ac:dyDescent="0.2">
      <c r="A592">
        <v>2690</v>
      </c>
      <c r="B592" t="s">
        <v>10549</v>
      </c>
      <c r="C592" t="s">
        <v>10550</v>
      </c>
      <c r="E592">
        <v>1918</v>
      </c>
      <c r="F592" t="s">
        <v>590</v>
      </c>
      <c r="H592">
        <v>336</v>
      </c>
      <c r="I592" t="s">
        <v>11630</v>
      </c>
      <c r="J592" t="s">
        <v>18176</v>
      </c>
    </row>
    <row r="593" spans="1:10" x14ac:dyDescent="0.2">
      <c r="A593">
        <v>2948</v>
      </c>
      <c r="B593" t="s">
        <v>11152</v>
      </c>
      <c r="C593" t="s">
        <v>11153</v>
      </c>
      <c r="E593">
        <v>7020</v>
      </c>
      <c r="F593" t="s">
        <v>9834</v>
      </c>
      <c r="H593">
        <v>4631</v>
      </c>
      <c r="I593" t="s">
        <v>156</v>
      </c>
      <c r="J593" t="s">
        <v>18248</v>
      </c>
    </row>
    <row r="594" spans="1:10" x14ac:dyDescent="0.2">
      <c r="A594">
        <v>870</v>
      </c>
      <c r="B594" t="s">
        <v>10551</v>
      </c>
      <c r="C594" t="s">
        <v>10552</v>
      </c>
      <c r="E594">
        <v>7040</v>
      </c>
      <c r="F594" t="s">
        <v>9835</v>
      </c>
      <c r="H594">
        <v>5086</v>
      </c>
      <c r="I594" t="s">
        <v>15049</v>
      </c>
      <c r="J594" t="s">
        <v>18342</v>
      </c>
    </row>
    <row r="595" spans="1:10" x14ac:dyDescent="0.2">
      <c r="A595">
        <v>451</v>
      </c>
      <c r="B595" t="s">
        <v>10553</v>
      </c>
      <c r="C595" t="s">
        <v>12955</v>
      </c>
      <c r="E595">
        <v>7050</v>
      </c>
      <c r="F595" t="s">
        <v>9836</v>
      </c>
      <c r="H595">
        <v>670</v>
      </c>
      <c r="I595" t="s">
        <v>15050</v>
      </c>
      <c r="J595" t="s">
        <v>18176</v>
      </c>
    </row>
    <row r="596" spans="1:10" x14ac:dyDescent="0.2">
      <c r="A596">
        <v>1077</v>
      </c>
      <c r="B596" t="s">
        <v>10554</v>
      </c>
      <c r="C596" t="s">
        <v>10555</v>
      </c>
      <c r="E596">
        <v>7060</v>
      </c>
      <c r="F596" t="s">
        <v>9837</v>
      </c>
      <c r="H596">
        <v>3444</v>
      </c>
      <c r="I596" t="s">
        <v>15051</v>
      </c>
      <c r="J596" t="s">
        <v>18343</v>
      </c>
    </row>
    <row r="597" spans="1:10" x14ac:dyDescent="0.2">
      <c r="A597">
        <v>2954</v>
      </c>
      <c r="B597" t="s">
        <v>11154</v>
      </c>
      <c r="C597" t="s">
        <v>11155</v>
      </c>
      <c r="E597">
        <v>7062</v>
      </c>
      <c r="F597" t="s">
        <v>9838</v>
      </c>
      <c r="H597">
        <v>4509</v>
      </c>
      <c r="I597" t="s">
        <v>15052</v>
      </c>
      <c r="J597" t="s">
        <v>18277</v>
      </c>
    </row>
    <row r="598" spans="1:10" x14ac:dyDescent="0.2">
      <c r="A598">
        <v>511</v>
      </c>
      <c r="B598" t="s">
        <v>10556</v>
      </c>
      <c r="C598" t="s">
        <v>7157</v>
      </c>
      <c r="E598">
        <v>7070</v>
      </c>
      <c r="F598" t="s">
        <v>9839</v>
      </c>
      <c r="H598">
        <v>2668</v>
      </c>
      <c r="I598" t="s">
        <v>15053</v>
      </c>
      <c r="J598" t="s">
        <v>18177</v>
      </c>
    </row>
    <row r="599" spans="1:10" x14ac:dyDescent="0.2">
      <c r="A599">
        <v>3296</v>
      </c>
      <c r="B599" t="s">
        <v>10053</v>
      </c>
      <c r="C599" t="s">
        <v>12088</v>
      </c>
      <c r="E599">
        <v>7080</v>
      </c>
      <c r="F599" t="s">
        <v>9840</v>
      </c>
      <c r="H599">
        <v>793</v>
      </c>
      <c r="I599" t="s">
        <v>15054</v>
      </c>
      <c r="J599" t="s">
        <v>18187</v>
      </c>
    </row>
    <row r="600" spans="1:10" x14ac:dyDescent="0.2">
      <c r="A600">
        <v>2389</v>
      </c>
      <c r="B600" t="s">
        <v>10557</v>
      </c>
      <c r="C600" t="s">
        <v>10558</v>
      </c>
      <c r="E600">
        <v>7090</v>
      </c>
      <c r="F600" t="s">
        <v>9841</v>
      </c>
      <c r="H600">
        <v>1406</v>
      </c>
      <c r="I600" t="s">
        <v>15055</v>
      </c>
      <c r="J600" t="s">
        <v>18176</v>
      </c>
    </row>
    <row r="601" spans="1:10" x14ac:dyDescent="0.2">
      <c r="A601">
        <v>1816</v>
      </c>
      <c r="B601" t="s">
        <v>10559</v>
      </c>
      <c r="C601" t="s">
        <v>10560</v>
      </c>
      <c r="E601">
        <v>7100</v>
      </c>
      <c r="F601" t="s">
        <v>9842</v>
      </c>
      <c r="H601">
        <v>4103</v>
      </c>
      <c r="I601" t="s">
        <v>15056</v>
      </c>
      <c r="J601" t="s">
        <v>18186</v>
      </c>
    </row>
    <row r="602" spans="1:10" x14ac:dyDescent="0.2">
      <c r="A602">
        <v>3275</v>
      </c>
      <c r="B602" t="s">
        <v>10054</v>
      </c>
      <c r="C602" t="s">
        <v>3657</v>
      </c>
      <c r="E602">
        <v>7140</v>
      </c>
      <c r="F602" t="s">
        <v>9843</v>
      </c>
      <c r="H602">
        <v>3505</v>
      </c>
      <c r="I602" t="s">
        <v>4932</v>
      </c>
      <c r="J602" t="s">
        <v>18233</v>
      </c>
    </row>
    <row r="603" spans="1:10" x14ac:dyDescent="0.2">
      <c r="A603">
        <v>2151</v>
      </c>
      <c r="B603" t="s">
        <v>10561</v>
      </c>
      <c r="C603" t="s">
        <v>10562</v>
      </c>
      <c r="E603">
        <v>7150</v>
      </c>
      <c r="F603" t="s">
        <v>9844</v>
      </c>
      <c r="H603">
        <v>4303</v>
      </c>
      <c r="I603" t="s">
        <v>15057</v>
      </c>
    </row>
    <row r="604" spans="1:10" x14ac:dyDescent="0.2">
      <c r="A604">
        <v>701</v>
      </c>
      <c r="B604" t="s">
        <v>10563</v>
      </c>
      <c r="C604" t="s">
        <v>10564</v>
      </c>
      <c r="E604">
        <v>7155</v>
      </c>
      <c r="F604" t="s">
        <v>4576</v>
      </c>
      <c r="H604">
        <v>3326</v>
      </c>
      <c r="I604" t="s">
        <v>4933</v>
      </c>
      <c r="J604" t="s">
        <v>18176</v>
      </c>
    </row>
    <row r="605" spans="1:10" x14ac:dyDescent="0.2">
      <c r="A605">
        <v>2470</v>
      </c>
      <c r="B605" t="s">
        <v>14597</v>
      </c>
      <c r="C605" t="s">
        <v>11959</v>
      </c>
      <c r="E605">
        <v>7157</v>
      </c>
      <c r="F605" t="s">
        <v>4577</v>
      </c>
      <c r="H605">
        <v>4455</v>
      </c>
      <c r="I605" t="s">
        <v>15058</v>
      </c>
      <c r="J605" t="s">
        <v>18344</v>
      </c>
    </row>
    <row r="606" spans="1:10" x14ac:dyDescent="0.2">
      <c r="A606">
        <v>2653</v>
      </c>
      <c r="B606" t="s">
        <v>11960</v>
      </c>
      <c r="C606" t="s">
        <v>10564</v>
      </c>
      <c r="E606">
        <v>7200</v>
      </c>
      <c r="F606" t="s">
        <v>9845</v>
      </c>
      <c r="H606">
        <v>3680</v>
      </c>
      <c r="I606" t="s">
        <v>15059</v>
      </c>
      <c r="J606" t="s">
        <v>18191</v>
      </c>
    </row>
    <row r="607" spans="1:10" x14ac:dyDescent="0.2">
      <c r="A607">
        <v>914</v>
      </c>
      <c r="B607" t="s">
        <v>11961</v>
      </c>
      <c r="C607" t="s">
        <v>11800</v>
      </c>
      <c r="E607">
        <v>7220</v>
      </c>
      <c r="F607" t="s">
        <v>9846</v>
      </c>
      <c r="H607">
        <v>3136</v>
      </c>
      <c r="I607" t="s">
        <v>15060</v>
      </c>
      <c r="J607" t="s">
        <v>18345</v>
      </c>
    </row>
    <row r="608" spans="1:10" x14ac:dyDescent="0.2">
      <c r="A608">
        <v>1005</v>
      </c>
      <c r="B608" t="s">
        <v>11801</v>
      </c>
      <c r="C608" t="s">
        <v>11802</v>
      </c>
      <c r="E608">
        <v>7230</v>
      </c>
      <c r="F608" t="s">
        <v>9847</v>
      </c>
      <c r="H608">
        <v>1442</v>
      </c>
      <c r="I608" t="s">
        <v>15061</v>
      </c>
      <c r="J608" t="s">
        <v>18176</v>
      </c>
    </row>
    <row r="609" spans="1:10" x14ac:dyDescent="0.2">
      <c r="A609">
        <v>656</v>
      </c>
      <c r="B609" t="s">
        <v>11803</v>
      </c>
      <c r="C609" t="s">
        <v>11804</v>
      </c>
      <c r="E609">
        <v>7240</v>
      </c>
      <c r="F609" t="s">
        <v>4578</v>
      </c>
      <c r="H609">
        <v>2307</v>
      </c>
      <c r="I609" t="s">
        <v>15062</v>
      </c>
      <c r="J609" t="s">
        <v>18184</v>
      </c>
    </row>
    <row r="610" spans="1:10" x14ac:dyDescent="0.2">
      <c r="A610">
        <v>3471</v>
      </c>
      <c r="B610" t="s">
        <v>666</v>
      </c>
      <c r="C610" t="s">
        <v>6002</v>
      </c>
      <c r="E610">
        <v>7255</v>
      </c>
      <c r="F610" t="s">
        <v>9849</v>
      </c>
      <c r="H610">
        <v>1220</v>
      </c>
      <c r="I610" t="s">
        <v>15063</v>
      </c>
      <c r="J610" t="s">
        <v>18176</v>
      </c>
    </row>
    <row r="611" spans="1:10" x14ac:dyDescent="0.2">
      <c r="A611">
        <v>1130</v>
      </c>
      <c r="B611" t="s">
        <v>11807</v>
      </c>
      <c r="C611" t="s">
        <v>11808</v>
      </c>
      <c r="E611">
        <v>7260</v>
      </c>
      <c r="F611" t="s">
        <v>9850</v>
      </c>
      <c r="H611">
        <v>3279</v>
      </c>
      <c r="I611" t="s">
        <v>15064</v>
      </c>
    </row>
    <row r="612" spans="1:10" x14ac:dyDescent="0.2">
      <c r="A612">
        <v>2229</v>
      </c>
      <c r="B612" t="s">
        <v>11805</v>
      </c>
      <c r="C612" t="s">
        <v>11806</v>
      </c>
      <c r="E612">
        <v>7280</v>
      </c>
      <c r="F612" t="s">
        <v>9851</v>
      </c>
      <c r="H612">
        <v>3539</v>
      </c>
      <c r="I612" t="s">
        <v>15065</v>
      </c>
      <c r="J612" t="s">
        <v>18346</v>
      </c>
    </row>
    <row r="613" spans="1:10" x14ac:dyDescent="0.2">
      <c r="A613">
        <v>3335</v>
      </c>
      <c r="B613" t="s">
        <v>13607</v>
      </c>
      <c r="C613" t="s">
        <v>11943</v>
      </c>
      <c r="E613">
        <v>7290</v>
      </c>
      <c r="F613" t="s">
        <v>9852</v>
      </c>
      <c r="H613">
        <v>2669</v>
      </c>
      <c r="I613" t="s">
        <v>15066</v>
      </c>
      <c r="J613" t="s">
        <v>18177</v>
      </c>
    </row>
    <row r="614" spans="1:10" x14ac:dyDescent="0.2">
      <c r="A614">
        <v>3326</v>
      </c>
      <c r="B614" t="s">
        <v>13608</v>
      </c>
      <c r="C614" t="s">
        <v>11159</v>
      </c>
      <c r="E614">
        <v>7300</v>
      </c>
      <c r="F614" t="s">
        <v>4579</v>
      </c>
      <c r="H614">
        <v>1449</v>
      </c>
      <c r="I614" t="s">
        <v>15067</v>
      </c>
      <c r="J614" t="s">
        <v>18184</v>
      </c>
    </row>
    <row r="615" spans="1:10" x14ac:dyDescent="0.2">
      <c r="A615">
        <v>2960</v>
      </c>
      <c r="B615" t="s">
        <v>312</v>
      </c>
      <c r="C615" t="s">
        <v>11157</v>
      </c>
      <c r="E615">
        <v>7305</v>
      </c>
      <c r="F615" t="s">
        <v>9854</v>
      </c>
      <c r="H615">
        <v>3036</v>
      </c>
      <c r="I615" t="s">
        <v>15068</v>
      </c>
      <c r="J615" t="s">
        <v>18176</v>
      </c>
    </row>
    <row r="616" spans="1:10" x14ac:dyDescent="0.2">
      <c r="A616">
        <v>2961</v>
      </c>
      <c r="B616" t="s">
        <v>13609</v>
      </c>
      <c r="C616" t="s">
        <v>11159</v>
      </c>
      <c r="E616">
        <v>7305.01</v>
      </c>
      <c r="F616" t="s">
        <v>9855</v>
      </c>
      <c r="H616">
        <v>4992</v>
      </c>
      <c r="I616" t="s">
        <v>15069</v>
      </c>
      <c r="J616" t="s">
        <v>18347</v>
      </c>
    </row>
    <row r="617" spans="1:10" x14ac:dyDescent="0.2">
      <c r="A617">
        <v>3584</v>
      </c>
      <c r="B617" t="s">
        <v>14598</v>
      </c>
      <c r="C617" t="s">
        <v>739</v>
      </c>
      <c r="E617">
        <v>7310</v>
      </c>
      <c r="F617" t="s">
        <v>9856</v>
      </c>
      <c r="H617">
        <v>5346</v>
      </c>
      <c r="I617" t="s">
        <v>15070</v>
      </c>
      <c r="J617" t="s">
        <v>18176</v>
      </c>
    </row>
    <row r="618" spans="1:10" x14ac:dyDescent="0.2">
      <c r="A618">
        <v>3527</v>
      </c>
      <c r="B618" t="s">
        <v>245</v>
      </c>
      <c r="C618" t="s">
        <v>12729</v>
      </c>
      <c r="E618">
        <v>7320</v>
      </c>
      <c r="F618" t="s">
        <v>4580</v>
      </c>
      <c r="H618">
        <v>964</v>
      </c>
      <c r="I618" t="s">
        <v>13925</v>
      </c>
      <c r="J618" t="s">
        <v>18176</v>
      </c>
    </row>
    <row r="619" spans="1:10" x14ac:dyDescent="0.2">
      <c r="A619">
        <v>253</v>
      </c>
      <c r="B619" t="s">
        <v>11812</v>
      </c>
      <c r="C619" t="s">
        <v>7158</v>
      </c>
      <c r="E619">
        <v>7330</v>
      </c>
      <c r="F619" t="s">
        <v>9858</v>
      </c>
      <c r="H619">
        <v>3500</v>
      </c>
      <c r="I619" t="s">
        <v>15071</v>
      </c>
      <c r="J619" t="s">
        <v>18348</v>
      </c>
    </row>
    <row r="620" spans="1:10" x14ac:dyDescent="0.2">
      <c r="A620">
        <v>1520</v>
      </c>
      <c r="B620" t="s">
        <v>11809</v>
      </c>
      <c r="C620" t="s">
        <v>11810</v>
      </c>
      <c r="E620">
        <v>7330.01</v>
      </c>
      <c r="F620" t="s">
        <v>9859</v>
      </c>
      <c r="H620">
        <v>550</v>
      </c>
      <c r="I620" t="s">
        <v>10436</v>
      </c>
      <c r="J620" t="s">
        <v>18349</v>
      </c>
    </row>
    <row r="621" spans="1:10" x14ac:dyDescent="0.2">
      <c r="A621">
        <v>1979</v>
      </c>
      <c r="B621" t="s">
        <v>11811</v>
      </c>
      <c r="C621" t="s">
        <v>11810</v>
      </c>
      <c r="E621">
        <v>7350</v>
      </c>
      <c r="F621" t="s">
        <v>9860</v>
      </c>
      <c r="H621">
        <v>4246</v>
      </c>
      <c r="I621" t="s">
        <v>15072</v>
      </c>
      <c r="J621" t="s">
        <v>18350</v>
      </c>
    </row>
    <row r="622" spans="1:10" x14ac:dyDescent="0.2">
      <c r="A622">
        <v>2740</v>
      </c>
      <c r="B622" t="s">
        <v>11813</v>
      </c>
      <c r="C622" t="s">
        <v>11814</v>
      </c>
      <c r="E622">
        <v>7360</v>
      </c>
      <c r="F622" t="s">
        <v>9861</v>
      </c>
      <c r="H622">
        <v>4632</v>
      </c>
      <c r="I622" t="s">
        <v>15073</v>
      </c>
      <c r="J622" t="s">
        <v>18351</v>
      </c>
    </row>
    <row r="623" spans="1:10" x14ac:dyDescent="0.2">
      <c r="A623">
        <v>144</v>
      </c>
      <c r="B623" t="s">
        <v>11815</v>
      </c>
      <c r="C623" t="s">
        <v>11816</v>
      </c>
      <c r="E623">
        <v>7365</v>
      </c>
      <c r="F623" t="s">
        <v>9862</v>
      </c>
      <c r="H623">
        <v>5035</v>
      </c>
      <c r="I623" t="s">
        <v>15074</v>
      </c>
      <c r="J623" t="s">
        <v>18352</v>
      </c>
    </row>
    <row r="624" spans="1:10" x14ac:dyDescent="0.2">
      <c r="A624">
        <v>1735</v>
      </c>
      <c r="B624" t="s">
        <v>11817</v>
      </c>
      <c r="C624" t="s">
        <v>11818</v>
      </c>
      <c r="E624">
        <v>7370</v>
      </c>
      <c r="F624" t="s">
        <v>9863</v>
      </c>
      <c r="H624">
        <v>4536</v>
      </c>
      <c r="I624" t="s">
        <v>15075</v>
      </c>
      <c r="J624" t="s">
        <v>18353</v>
      </c>
    </row>
    <row r="625" spans="1:10" x14ac:dyDescent="0.2">
      <c r="A625">
        <v>3470</v>
      </c>
      <c r="B625" t="s">
        <v>667</v>
      </c>
      <c r="C625" t="s">
        <v>11261</v>
      </c>
      <c r="E625">
        <v>7380</v>
      </c>
      <c r="F625" t="s">
        <v>9864</v>
      </c>
      <c r="H625">
        <v>74</v>
      </c>
      <c r="I625" t="s">
        <v>15076</v>
      </c>
      <c r="J625" t="s">
        <v>18216</v>
      </c>
    </row>
    <row r="626" spans="1:10" x14ac:dyDescent="0.2">
      <c r="A626">
        <v>205</v>
      </c>
      <c r="B626" t="s">
        <v>11819</v>
      </c>
      <c r="C626" t="s">
        <v>11261</v>
      </c>
      <c r="E626">
        <v>7385</v>
      </c>
      <c r="F626" t="s">
        <v>9865</v>
      </c>
      <c r="H626">
        <v>4207</v>
      </c>
      <c r="I626" t="s">
        <v>15077</v>
      </c>
      <c r="J626" t="s">
        <v>18318</v>
      </c>
    </row>
    <row r="627" spans="1:10" x14ac:dyDescent="0.2">
      <c r="A627">
        <v>2504</v>
      </c>
      <c r="B627" t="s">
        <v>11820</v>
      </c>
      <c r="C627" t="s">
        <v>11821</v>
      </c>
      <c r="E627">
        <v>7385.01</v>
      </c>
      <c r="F627" t="s">
        <v>9866</v>
      </c>
      <c r="H627">
        <v>1928</v>
      </c>
      <c r="I627" t="s">
        <v>15078</v>
      </c>
      <c r="J627" t="s">
        <v>18176</v>
      </c>
    </row>
    <row r="628" spans="1:10" x14ac:dyDescent="0.2">
      <c r="A628">
        <v>657</v>
      </c>
      <c r="B628" t="s">
        <v>11822</v>
      </c>
      <c r="C628" t="s">
        <v>11823</v>
      </c>
      <c r="E628">
        <v>7395</v>
      </c>
      <c r="F628" t="s">
        <v>9867</v>
      </c>
      <c r="H628">
        <v>4803</v>
      </c>
      <c r="I628" t="s">
        <v>15079</v>
      </c>
      <c r="J628" t="s">
        <v>18354</v>
      </c>
    </row>
    <row r="629" spans="1:10" x14ac:dyDescent="0.2">
      <c r="A629">
        <v>671</v>
      </c>
      <c r="B629" t="s">
        <v>9025</v>
      </c>
      <c r="C629" t="s">
        <v>9026</v>
      </c>
      <c r="E629">
        <v>7410</v>
      </c>
      <c r="F629" t="s">
        <v>4581</v>
      </c>
      <c r="H629">
        <v>5375</v>
      </c>
      <c r="I629" t="s">
        <v>15080</v>
      </c>
    </row>
    <row r="630" spans="1:10" x14ac:dyDescent="0.2">
      <c r="A630">
        <v>2651</v>
      </c>
      <c r="B630" t="s">
        <v>9027</v>
      </c>
      <c r="C630" t="s">
        <v>9028</v>
      </c>
      <c r="E630">
        <v>7411</v>
      </c>
      <c r="F630" t="s">
        <v>196</v>
      </c>
      <c r="H630">
        <v>495</v>
      </c>
      <c r="I630" t="s">
        <v>15081</v>
      </c>
      <c r="J630" t="s">
        <v>18184</v>
      </c>
    </row>
    <row r="631" spans="1:10" x14ac:dyDescent="0.2">
      <c r="A631">
        <v>1689</v>
      </c>
      <c r="B631" t="s">
        <v>9029</v>
      </c>
      <c r="C631" t="s">
        <v>9030</v>
      </c>
      <c r="E631">
        <v>7420</v>
      </c>
      <c r="F631" t="s">
        <v>197</v>
      </c>
      <c r="H631">
        <v>1572</v>
      </c>
      <c r="I631" t="s">
        <v>15082</v>
      </c>
      <c r="J631" t="s">
        <v>18176</v>
      </c>
    </row>
    <row r="632" spans="1:10" x14ac:dyDescent="0.2">
      <c r="A632">
        <v>748</v>
      </c>
      <c r="B632" t="s">
        <v>13658</v>
      </c>
      <c r="C632" t="s">
        <v>11384</v>
      </c>
      <c r="E632">
        <v>7440</v>
      </c>
      <c r="F632" t="s">
        <v>9735</v>
      </c>
      <c r="H632">
        <v>2670</v>
      </c>
      <c r="I632" t="s">
        <v>15083</v>
      </c>
      <c r="J632" t="s">
        <v>18355</v>
      </c>
    </row>
    <row r="633" spans="1:10" x14ac:dyDescent="0.2">
      <c r="A633">
        <v>3235</v>
      </c>
      <c r="B633" t="s">
        <v>10055</v>
      </c>
      <c r="C633" t="s">
        <v>7665</v>
      </c>
      <c r="E633">
        <v>7450</v>
      </c>
      <c r="F633" t="s">
        <v>4582</v>
      </c>
      <c r="H633">
        <v>2304</v>
      </c>
      <c r="I633" t="s">
        <v>15084</v>
      </c>
      <c r="J633" t="s">
        <v>18176</v>
      </c>
    </row>
    <row r="634" spans="1:10" x14ac:dyDescent="0.2">
      <c r="A634">
        <v>3237</v>
      </c>
      <c r="B634" t="s">
        <v>10056</v>
      </c>
      <c r="C634" t="s">
        <v>7667</v>
      </c>
      <c r="E634">
        <v>7460</v>
      </c>
      <c r="F634" t="s">
        <v>9737</v>
      </c>
      <c r="H634">
        <v>4613</v>
      </c>
      <c r="I634" t="s">
        <v>15085</v>
      </c>
    </row>
    <row r="635" spans="1:10" x14ac:dyDescent="0.2">
      <c r="A635">
        <v>2636</v>
      </c>
      <c r="B635" t="s">
        <v>13797</v>
      </c>
      <c r="C635" t="s">
        <v>13642</v>
      </c>
      <c r="E635">
        <v>7470</v>
      </c>
      <c r="F635" t="s">
        <v>9738</v>
      </c>
      <c r="H635">
        <v>4633</v>
      </c>
      <c r="I635" t="s">
        <v>158</v>
      </c>
    </row>
    <row r="636" spans="1:10" x14ac:dyDescent="0.2">
      <c r="A636">
        <v>2972</v>
      </c>
      <c r="B636" t="s">
        <v>10057</v>
      </c>
      <c r="C636" t="s">
        <v>13957</v>
      </c>
      <c r="E636">
        <v>7480</v>
      </c>
      <c r="F636" t="s">
        <v>9739</v>
      </c>
      <c r="H636">
        <v>4634</v>
      </c>
      <c r="I636" t="s">
        <v>15086</v>
      </c>
      <c r="J636" t="s">
        <v>18356</v>
      </c>
    </row>
    <row r="637" spans="1:10" x14ac:dyDescent="0.2">
      <c r="A637">
        <v>1395</v>
      </c>
      <c r="B637" t="s">
        <v>13643</v>
      </c>
      <c r="C637" t="s">
        <v>13644</v>
      </c>
      <c r="E637">
        <v>7490</v>
      </c>
      <c r="F637" t="s">
        <v>9740</v>
      </c>
      <c r="H637">
        <v>2595</v>
      </c>
      <c r="I637" t="s">
        <v>10376</v>
      </c>
      <c r="J637" t="s">
        <v>18177</v>
      </c>
    </row>
    <row r="638" spans="1:10" x14ac:dyDescent="0.2">
      <c r="A638">
        <v>2376</v>
      </c>
      <c r="B638" t="s">
        <v>13645</v>
      </c>
      <c r="C638" t="s">
        <v>13646</v>
      </c>
      <c r="E638">
        <v>7500</v>
      </c>
      <c r="F638" t="s">
        <v>9741</v>
      </c>
      <c r="H638">
        <v>557</v>
      </c>
      <c r="I638" t="s">
        <v>11631</v>
      </c>
      <c r="J638" t="s">
        <v>18176</v>
      </c>
    </row>
    <row r="639" spans="1:10" x14ac:dyDescent="0.2">
      <c r="A639">
        <v>3488</v>
      </c>
      <c r="B639" t="s">
        <v>313</v>
      </c>
      <c r="C639" t="s">
        <v>13649</v>
      </c>
      <c r="E639">
        <v>7510</v>
      </c>
      <c r="F639" t="s">
        <v>9742</v>
      </c>
      <c r="H639">
        <v>4418</v>
      </c>
      <c r="I639" t="s">
        <v>15086</v>
      </c>
    </row>
    <row r="640" spans="1:10" x14ac:dyDescent="0.2">
      <c r="A640">
        <v>3207</v>
      </c>
      <c r="B640" t="s">
        <v>10058</v>
      </c>
      <c r="C640" t="s">
        <v>5543</v>
      </c>
      <c r="E640">
        <v>7515</v>
      </c>
      <c r="F640" t="s">
        <v>9743</v>
      </c>
      <c r="H640">
        <v>3922</v>
      </c>
      <c r="I640" t="s">
        <v>157</v>
      </c>
      <c r="J640" t="s">
        <v>18357</v>
      </c>
    </row>
    <row r="641" spans="1:10" x14ac:dyDescent="0.2">
      <c r="A641">
        <v>2540</v>
      </c>
      <c r="B641" t="s">
        <v>13647</v>
      </c>
      <c r="C641" t="s">
        <v>13642</v>
      </c>
      <c r="E641">
        <v>7517</v>
      </c>
      <c r="F641" t="s">
        <v>9744</v>
      </c>
      <c r="H641">
        <v>2139</v>
      </c>
      <c r="I641" t="s">
        <v>8968</v>
      </c>
      <c r="J641" t="s">
        <v>18176</v>
      </c>
    </row>
    <row r="642" spans="1:10" x14ac:dyDescent="0.2">
      <c r="A642">
        <v>1591</v>
      </c>
      <c r="B642" t="s">
        <v>13648</v>
      </c>
      <c r="C642" t="s">
        <v>13649</v>
      </c>
      <c r="E642">
        <v>7520</v>
      </c>
      <c r="F642" t="s">
        <v>4583</v>
      </c>
      <c r="H642">
        <v>3681</v>
      </c>
      <c r="I642" t="s">
        <v>15087</v>
      </c>
      <c r="J642" t="s">
        <v>18358</v>
      </c>
    </row>
    <row r="643" spans="1:10" x14ac:dyDescent="0.2">
      <c r="A643">
        <v>2137</v>
      </c>
      <c r="B643" t="s">
        <v>13650</v>
      </c>
      <c r="C643" t="s">
        <v>13651</v>
      </c>
      <c r="E643">
        <v>7530</v>
      </c>
      <c r="F643" t="s">
        <v>9746</v>
      </c>
      <c r="H643">
        <v>2671</v>
      </c>
      <c r="I643" t="s">
        <v>10377</v>
      </c>
      <c r="J643" t="s">
        <v>18176</v>
      </c>
    </row>
    <row r="644" spans="1:10" x14ac:dyDescent="0.2">
      <c r="A644">
        <v>3119</v>
      </c>
      <c r="B644" t="s">
        <v>10059</v>
      </c>
      <c r="C644" t="s">
        <v>13957</v>
      </c>
      <c r="E644">
        <v>7540</v>
      </c>
      <c r="F644" t="s">
        <v>9747</v>
      </c>
      <c r="H644">
        <v>368</v>
      </c>
      <c r="I644" t="s">
        <v>15088</v>
      </c>
      <c r="J644" t="s">
        <v>18176</v>
      </c>
    </row>
    <row r="645" spans="1:10" x14ac:dyDescent="0.2">
      <c r="A645">
        <v>2656</v>
      </c>
      <c r="B645" t="s">
        <v>13652</v>
      </c>
      <c r="C645" t="s">
        <v>13653</v>
      </c>
      <c r="E645">
        <v>7545</v>
      </c>
      <c r="F645" t="s">
        <v>9748</v>
      </c>
      <c r="H645">
        <v>3185</v>
      </c>
      <c r="I645" t="s">
        <v>15089</v>
      </c>
      <c r="J645" t="s">
        <v>18177</v>
      </c>
    </row>
    <row r="646" spans="1:10" x14ac:dyDescent="0.2">
      <c r="A646">
        <v>2249</v>
      </c>
      <c r="B646" t="s">
        <v>13654</v>
      </c>
      <c r="C646" t="s">
        <v>13655</v>
      </c>
      <c r="E646">
        <v>7547</v>
      </c>
      <c r="F646" t="s">
        <v>5361</v>
      </c>
      <c r="H646">
        <v>4275</v>
      </c>
      <c r="I646" t="s">
        <v>15090</v>
      </c>
      <c r="J646" t="s">
        <v>18359</v>
      </c>
    </row>
    <row r="647" spans="1:10" x14ac:dyDescent="0.2">
      <c r="A647">
        <v>2567</v>
      </c>
      <c r="B647" t="s">
        <v>13656</v>
      </c>
      <c r="C647" t="s">
        <v>13657</v>
      </c>
      <c r="E647">
        <v>7550</v>
      </c>
      <c r="F647" t="s">
        <v>9749</v>
      </c>
      <c r="H647">
        <v>3796</v>
      </c>
      <c r="I647" t="s">
        <v>511</v>
      </c>
      <c r="J647" t="s">
        <v>18360</v>
      </c>
    </row>
    <row r="648" spans="1:10" x14ac:dyDescent="0.2">
      <c r="A648">
        <v>424</v>
      </c>
      <c r="B648" t="s">
        <v>11393</v>
      </c>
      <c r="C648" t="s">
        <v>11388</v>
      </c>
      <c r="E648">
        <v>7551</v>
      </c>
      <c r="F648" t="s">
        <v>9750</v>
      </c>
      <c r="H648">
        <v>2528</v>
      </c>
      <c r="I648" t="s">
        <v>15091</v>
      </c>
      <c r="J648" t="s">
        <v>18176</v>
      </c>
    </row>
    <row r="649" spans="1:10" x14ac:dyDescent="0.2">
      <c r="A649">
        <v>428</v>
      </c>
      <c r="B649" t="s">
        <v>11385</v>
      </c>
      <c r="C649" t="s">
        <v>11386</v>
      </c>
      <c r="E649">
        <v>7555</v>
      </c>
      <c r="F649" t="s">
        <v>9751</v>
      </c>
      <c r="H649">
        <v>1252</v>
      </c>
      <c r="I649" t="s">
        <v>15084</v>
      </c>
      <c r="J649" t="s">
        <v>18176</v>
      </c>
    </row>
    <row r="650" spans="1:10" x14ac:dyDescent="0.2">
      <c r="A650">
        <v>536</v>
      </c>
      <c r="B650" t="s">
        <v>11387</v>
      </c>
      <c r="C650" t="s">
        <v>11388</v>
      </c>
      <c r="E650">
        <v>7557</v>
      </c>
      <c r="F650" t="s">
        <v>9752</v>
      </c>
      <c r="H650">
        <v>1253</v>
      </c>
      <c r="I650" t="s">
        <v>13926</v>
      </c>
      <c r="J650" t="s">
        <v>18176</v>
      </c>
    </row>
    <row r="651" spans="1:10" x14ac:dyDescent="0.2">
      <c r="A651">
        <v>1046</v>
      </c>
      <c r="B651" t="s">
        <v>11389</v>
      </c>
      <c r="C651" t="s">
        <v>11390</v>
      </c>
      <c r="E651">
        <v>7560</v>
      </c>
      <c r="F651" t="s">
        <v>9753</v>
      </c>
      <c r="H651">
        <v>4985</v>
      </c>
      <c r="I651" t="s">
        <v>15092</v>
      </c>
      <c r="J651" t="s">
        <v>18361</v>
      </c>
    </row>
    <row r="652" spans="1:10" x14ac:dyDescent="0.2">
      <c r="A652">
        <v>1995</v>
      </c>
      <c r="B652" t="s">
        <v>11391</v>
      </c>
      <c r="C652" t="s">
        <v>11392</v>
      </c>
      <c r="E652">
        <v>7570</v>
      </c>
      <c r="F652" t="s">
        <v>9754</v>
      </c>
      <c r="H652">
        <v>1948</v>
      </c>
      <c r="I652" t="s">
        <v>6311</v>
      </c>
      <c r="J652" t="s">
        <v>18176</v>
      </c>
    </row>
    <row r="653" spans="1:10" x14ac:dyDescent="0.2">
      <c r="A653">
        <v>3020</v>
      </c>
      <c r="B653" t="s">
        <v>8637</v>
      </c>
      <c r="C653" t="s">
        <v>11396</v>
      </c>
      <c r="E653">
        <v>7610</v>
      </c>
      <c r="F653" t="s">
        <v>9755</v>
      </c>
      <c r="H653">
        <v>5405</v>
      </c>
      <c r="I653" t="s">
        <v>15093</v>
      </c>
      <c r="J653" t="s">
        <v>18362</v>
      </c>
    </row>
    <row r="654" spans="1:10" x14ac:dyDescent="0.2">
      <c r="A654">
        <v>97</v>
      </c>
      <c r="B654" t="s">
        <v>11394</v>
      </c>
      <c r="C654" t="s">
        <v>11396</v>
      </c>
      <c r="E654">
        <v>7620</v>
      </c>
      <c r="F654" t="s">
        <v>9756</v>
      </c>
      <c r="H654">
        <v>1894</v>
      </c>
      <c r="I654" t="s">
        <v>15094</v>
      </c>
      <c r="J654" t="s">
        <v>18176</v>
      </c>
    </row>
    <row r="655" spans="1:10" x14ac:dyDescent="0.2">
      <c r="A655">
        <v>681</v>
      </c>
      <c r="B655" t="s">
        <v>11395</v>
      </c>
      <c r="C655" t="s">
        <v>11396</v>
      </c>
      <c r="E655">
        <v>7630</v>
      </c>
      <c r="F655" t="s">
        <v>9757</v>
      </c>
      <c r="H655">
        <v>2412</v>
      </c>
      <c r="I655" t="s">
        <v>15095</v>
      </c>
      <c r="J655" t="s">
        <v>18176</v>
      </c>
    </row>
    <row r="656" spans="1:10" x14ac:dyDescent="0.2">
      <c r="A656">
        <v>2276</v>
      </c>
      <c r="B656" t="s">
        <v>12865</v>
      </c>
      <c r="C656" t="s">
        <v>12866</v>
      </c>
      <c r="E656">
        <v>7632</v>
      </c>
      <c r="F656" t="s">
        <v>4584</v>
      </c>
      <c r="H656">
        <v>2672</v>
      </c>
      <c r="I656" t="s">
        <v>10378</v>
      </c>
      <c r="J656" t="s">
        <v>18177</v>
      </c>
    </row>
    <row r="657" spans="1:10" x14ac:dyDescent="0.2">
      <c r="A657">
        <v>860</v>
      </c>
      <c r="B657" t="s">
        <v>11397</v>
      </c>
      <c r="C657" t="s">
        <v>9098</v>
      </c>
      <c r="E657">
        <v>7640</v>
      </c>
      <c r="F657" t="s">
        <v>9758</v>
      </c>
      <c r="H657">
        <v>599</v>
      </c>
      <c r="I657" t="s">
        <v>15096</v>
      </c>
    </row>
    <row r="658" spans="1:10" x14ac:dyDescent="0.2">
      <c r="A658">
        <v>2085</v>
      </c>
      <c r="B658" t="s">
        <v>9099</v>
      </c>
      <c r="C658" t="s">
        <v>9100</v>
      </c>
      <c r="E658">
        <v>7660</v>
      </c>
      <c r="F658" t="s">
        <v>9759</v>
      </c>
      <c r="H658">
        <v>813</v>
      </c>
      <c r="I658" t="s">
        <v>15097</v>
      </c>
      <c r="J658" t="s">
        <v>18184</v>
      </c>
    </row>
    <row r="659" spans="1:10" x14ac:dyDescent="0.2">
      <c r="A659">
        <v>1669</v>
      </c>
      <c r="B659" t="s">
        <v>9101</v>
      </c>
      <c r="C659" t="s">
        <v>14351</v>
      </c>
      <c r="E659">
        <v>7663</v>
      </c>
      <c r="F659" t="s">
        <v>4585</v>
      </c>
      <c r="H659">
        <v>3321</v>
      </c>
      <c r="I659" t="s">
        <v>15098</v>
      </c>
      <c r="J659" t="s">
        <v>18176</v>
      </c>
    </row>
    <row r="660" spans="1:10" x14ac:dyDescent="0.2">
      <c r="A660">
        <v>2088</v>
      </c>
      <c r="B660" t="s">
        <v>9102</v>
      </c>
      <c r="C660" t="s">
        <v>9103</v>
      </c>
      <c r="E660">
        <v>7665</v>
      </c>
      <c r="F660" t="s">
        <v>9760</v>
      </c>
      <c r="H660">
        <v>4635</v>
      </c>
      <c r="I660" t="s">
        <v>159</v>
      </c>
      <c r="J660" t="s">
        <v>18363</v>
      </c>
    </row>
    <row r="661" spans="1:10" x14ac:dyDescent="0.2">
      <c r="A661">
        <v>2097</v>
      </c>
      <c r="B661" t="s">
        <v>9104</v>
      </c>
      <c r="C661" t="s">
        <v>9105</v>
      </c>
      <c r="E661">
        <v>7670</v>
      </c>
      <c r="F661" t="s">
        <v>7556</v>
      </c>
      <c r="H661">
        <v>2271</v>
      </c>
      <c r="I661" t="s">
        <v>15099</v>
      </c>
      <c r="J661" t="s">
        <v>18176</v>
      </c>
    </row>
    <row r="662" spans="1:10" x14ac:dyDescent="0.2">
      <c r="A662">
        <v>2086</v>
      </c>
      <c r="B662" t="s">
        <v>9110</v>
      </c>
      <c r="C662" t="s">
        <v>9111</v>
      </c>
      <c r="E662">
        <v>7680</v>
      </c>
      <c r="F662" t="s">
        <v>7557</v>
      </c>
      <c r="H662">
        <v>2673</v>
      </c>
      <c r="I662" t="s">
        <v>10379</v>
      </c>
      <c r="J662" t="s">
        <v>18177</v>
      </c>
    </row>
    <row r="663" spans="1:10" x14ac:dyDescent="0.2">
      <c r="A663">
        <v>2094</v>
      </c>
      <c r="B663" t="s">
        <v>9106</v>
      </c>
      <c r="C663" t="s">
        <v>9107</v>
      </c>
      <c r="E663">
        <v>7681</v>
      </c>
      <c r="F663" t="s">
        <v>7558</v>
      </c>
      <c r="H663">
        <v>5339</v>
      </c>
      <c r="I663" t="s">
        <v>15100</v>
      </c>
      <c r="J663" t="s">
        <v>18247</v>
      </c>
    </row>
    <row r="664" spans="1:10" x14ac:dyDescent="0.2">
      <c r="A664">
        <v>2274</v>
      </c>
      <c r="B664" t="s">
        <v>9108</v>
      </c>
      <c r="C664" t="s">
        <v>9109</v>
      </c>
      <c r="E664">
        <v>7682</v>
      </c>
      <c r="F664" t="s">
        <v>7559</v>
      </c>
      <c r="H664">
        <v>2581</v>
      </c>
      <c r="I664" t="s">
        <v>15101</v>
      </c>
      <c r="J664" t="s">
        <v>18176</v>
      </c>
    </row>
    <row r="665" spans="1:10" x14ac:dyDescent="0.2">
      <c r="A665">
        <v>945</v>
      </c>
      <c r="B665" t="s">
        <v>11898</v>
      </c>
      <c r="C665" t="s">
        <v>11899</v>
      </c>
      <c r="E665">
        <v>7690</v>
      </c>
      <c r="F665" t="s">
        <v>7560</v>
      </c>
      <c r="H665">
        <v>2404</v>
      </c>
      <c r="I665" t="s">
        <v>10380</v>
      </c>
      <c r="J665" t="s">
        <v>18176</v>
      </c>
    </row>
    <row r="666" spans="1:10" x14ac:dyDescent="0.2">
      <c r="A666">
        <v>2087</v>
      </c>
      <c r="B666" t="s">
        <v>11900</v>
      </c>
      <c r="C666" t="s">
        <v>11901</v>
      </c>
      <c r="E666">
        <v>7700</v>
      </c>
      <c r="F666" t="s">
        <v>7561</v>
      </c>
      <c r="H666">
        <v>931</v>
      </c>
      <c r="I666" t="s">
        <v>15102</v>
      </c>
      <c r="J666" t="s">
        <v>18176</v>
      </c>
    </row>
    <row r="667" spans="1:10" x14ac:dyDescent="0.2">
      <c r="A667">
        <v>2093</v>
      </c>
      <c r="B667" t="s">
        <v>7026</v>
      </c>
      <c r="C667" t="s">
        <v>7027</v>
      </c>
      <c r="E667">
        <v>7710</v>
      </c>
      <c r="F667" t="s">
        <v>4586</v>
      </c>
      <c r="H667">
        <v>2229</v>
      </c>
      <c r="I667" t="s">
        <v>11795</v>
      </c>
      <c r="J667" t="s">
        <v>18233</v>
      </c>
    </row>
    <row r="668" spans="1:10" x14ac:dyDescent="0.2">
      <c r="A668">
        <v>2084</v>
      </c>
      <c r="B668" t="s">
        <v>7028</v>
      </c>
      <c r="C668" t="s">
        <v>7029</v>
      </c>
      <c r="E668">
        <v>7711</v>
      </c>
      <c r="F668" t="s">
        <v>4587</v>
      </c>
      <c r="H668">
        <v>2674</v>
      </c>
      <c r="I668" t="s">
        <v>10381</v>
      </c>
      <c r="J668" t="s">
        <v>18292</v>
      </c>
    </row>
    <row r="669" spans="1:10" x14ac:dyDescent="0.2">
      <c r="A669">
        <v>1123</v>
      </c>
      <c r="B669" t="s">
        <v>7030</v>
      </c>
      <c r="C669" t="s">
        <v>7159</v>
      </c>
      <c r="E669">
        <v>7715</v>
      </c>
      <c r="F669" t="s">
        <v>591</v>
      </c>
      <c r="H669">
        <v>1732</v>
      </c>
      <c r="I669" t="s">
        <v>15103</v>
      </c>
      <c r="J669" t="s">
        <v>18184</v>
      </c>
    </row>
    <row r="670" spans="1:10" x14ac:dyDescent="0.2">
      <c r="A670">
        <v>1122</v>
      </c>
      <c r="B670" t="s">
        <v>7031</v>
      </c>
      <c r="C670" t="s">
        <v>12853</v>
      </c>
      <c r="E670">
        <v>7720</v>
      </c>
      <c r="F670" t="s">
        <v>7563</v>
      </c>
      <c r="H670">
        <v>3966</v>
      </c>
      <c r="I670" t="s">
        <v>512</v>
      </c>
    </row>
    <row r="671" spans="1:10" x14ac:dyDescent="0.2">
      <c r="A671">
        <v>942</v>
      </c>
      <c r="B671" t="s">
        <v>12854</v>
      </c>
      <c r="C671" t="s">
        <v>12855</v>
      </c>
      <c r="E671">
        <v>7725</v>
      </c>
      <c r="F671" t="s">
        <v>5362</v>
      </c>
      <c r="H671">
        <v>3466</v>
      </c>
      <c r="I671" t="s">
        <v>4934</v>
      </c>
    </row>
    <row r="672" spans="1:10" x14ac:dyDescent="0.2">
      <c r="A672">
        <v>2096</v>
      </c>
      <c r="B672" t="s">
        <v>12856</v>
      </c>
      <c r="C672" t="s">
        <v>12857</v>
      </c>
      <c r="E672">
        <v>7730</v>
      </c>
      <c r="F672" t="s">
        <v>7564</v>
      </c>
      <c r="H672">
        <v>3451</v>
      </c>
      <c r="I672" t="s">
        <v>4935</v>
      </c>
    </row>
    <row r="673" spans="1:10" x14ac:dyDescent="0.2">
      <c r="A673">
        <v>2275</v>
      </c>
      <c r="B673" t="s">
        <v>12860</v>
      </c>
      <c r="C673" t="s">
        <v>9111</v>
      </c>
      <c r="E673">
        <v>7735</v>
      </c>
      <c r="F673" t="s">
        <v>7565</v>
      </c>
      <c r="H673">
        <v>705</v>
      </c>
      <c r="I673" t="s">
        <v>11633</v>
      </c>
      <c r="J673" t="s">
        <v>18176</v>
      </c>
    </row>
    <row r="674" spans="1:10" x14ac:dyDescent="0.2">
      <c r="A674">
        <v>2010</v>
      </c>
      <c r="B674" t="s">
        <v>12858</v>
      </c>
      <c r="C674" t="s">
        <v>12859</v>
      </c>
      <c r="E674">
        <v>7740</v>
      </c>
      <c r="F674" t="s">
        <v>7566</v>
      </c>
      <c r="H674">
        <v>488</v>
      </c>
      <c r="I674" t="s">
        <v>11632</v>
      </c>
      <c r="J674" t="s">
        <v>18176</v>
      </c>
    </row>
    <row r="675" spans="1:10" x14ac:dyDescent="0.2">
      <c r="A675">
        <v>2092</v>
      </c>
      <c r="B675" t="s">
        <v>12861</v>
      </c>
      <c r="C675" t="s">
        <v>12862</v>
      </c>
      <c r="E675">
        <v>7750</v>
      </c>
      <c r="F675" t="s">
        <v>7567</v>
      </c>
      <c r="H675">
        <v>2025</v>
      </c>
      <c r="I675" t="s">
        <v>6312</v>
      </c>
      <c r="J675" t="s">
        <v>18176</v>
      </c>
    </row>
    <row r="676" spans="1:10" x14ac:dyDescent="0.2">
      <c r="A676">
        <v>2095</v>
      </c>
      <c r="B676" t="s">
        <v>12863</v>
      </c>
      <c r="C676" t="s">
        <v>12864</v>
      </c>
      <c r="E676">
        <v>7760</v>
      </c>
      <c r="F676" t="s">
        <v>7568</v>
      </c>
      <c r="H676">
        <v>538</v>
      </c>
      <c r="I676" t="s">
        <v>15104</v>
      </c>
      <c r="J676" t="s">
        <v>18176</v>
      </c>
    </row>
    <row r="677" spans="1:10" x14ac:dyDescent="0.2">
      <c r="A677">
        <v>1516</v>
      </c>
      <c r="B677" t="s">
        <v>12875</v>
      </c>
      <c r="C677" t="s">
        <v>12876</v>
      </c>
      <c r="E677">
        <v>7765</v>
      </c>
      <c r="F677" t="s">
        <v>7569</v>
      </c>
      <c r="H677">
        <v>3324</v>
      </c>
      <c r="I677" t="s">
        <v>15105</v>
      </c>
      <c r="J677" t="s">
        <v>18176</v>
      </c>
    </row>
    <row r="678" spans="1:10" x14ac:dyDescent="0.2">
      <c r="A678">
        <v>558</v>
      </c>
      <c r="B678" t="s">
        <v>12867</v>
      </c>
      <c r="C678" t="s">
        <v>12868</v>
      </c>
      <c r="E678">
        <v>7772</v>
      </c>
      <c r="F678" t="s">
        <v>7570</v>
      </c>
      <c r="H678">
        <v>3682</v>
      </c>
      <c r="I678" t="s">
        <v>3047</v>
      </c>
    </row>
    <row r="679" spans="1:10" x14ac:dyDescent="0.2">
      <c r="A679">
        <v>1245</v>
      </c>
      <c r="B679" t="s">
        <v>12869</v>
      </c>
      <c r="C679" t="s">
        <v>12870</v>
      </c>
      <c r="E679">
        <v>7775</v>
      </c>
      <c r="F679" t="s">
        <v>4588</v>
      </c>
      <c r="H679">
        <v>3089</v>
      </c>
      <c r="I679" t="s">
        <v>15106</v>
      </c>
      <c r="J679" t="s">
        <v>18255</v>
      </c>
    </row>
    <row r="680" spans="1:10" x14ac:dyDescent="0.2">
      <c r="A680">
        <v>465</v>
      </c>
      <c r="B680" t="s">
        <v>12871</v>
      </c>
      <c r="C680" t="s">
        <v>12872</v>
      </c>
      <c r="E680">
        <v>7780</v>
      </c>
      <c r="F680" t="s">
        <v>7572</v>
      </c>
      <c r="H680">
        <v>4820</v>
      </c>
      <c r="I680" t="s">
        <v>15107</v>
      </c>
      <c r="J680" t="s">
        <v>18331</v>
      </c>
    </row>
    <row r="681" spans="1:10" x14ac:dyDescent="0.2">
      <c r="A681">
        <v>1336</v>
      </c>
      <c r="B681" t="s">
        <v>12873</v>
      </c>
      <c r="C681" t="s">
        <v>12874</v>
      </c>
      <c r="E681">
        <v>7790</v>
      </c>
      <c r="F681" t="s">
        <v>11218</v>
      </c>
      <c r="H681">
        <v>2455</v>
      </c>
      <c r="I681" t="s">
        <v>15108</v>
      </c>
      <c r="J681" t="s">
        <v>18184</v>
      </c>
    </row>
    <row r="682" spans="1:10" x14ac:dyDescent="0.2">
      <c r="A682">
        <v>2669</v>
      </c>
      <c r="B682" t="s">
        <v>12877</v>
      </c>
      <c r="C682" t="s">
        <v>12878</v>
      </c>
      <c r="E682">
        <v>7790.01</v>
      </c>
      <c r="F682" t="s">
        <v>11219</v>
      </c>
      <c r="H682">
        <v>2499</v>
      </c>
      <c r="I682" t="s">
        <v>15109</v>
      </c>
      <c r="J682" t="s">
        <v>18184</v>
      </c>
    </row>
    <row r="683" spans="1:10" x14ac:dyDescent="0.2">
      <c r="A683">
        <v>2976</v>
      </c>
      <c r="B683" t="s">
        <v>13958</v>
      </c>
      <c r="C683" t="s">
        <v>5487</v>
      </c>
      <c r="E683">
        <v>7792</v>
      </c>
      <c r="F683" t="s">
        <v>11220</v>
      </c>
      <c r="H683">
        <v>891</v>
      </c>
      <c r="I683" t="s">
        <v>13927</v>
      </c>
      <c r="J683" t="s">
        <v>18176</v>
      </c>
    </row>
    <row r="684" spans="1:10" x14ac:dyDescent="0.2">
      <c r="A684">
        <v>2977</v>
      </c>
      <c r="B684" t="s">
        <v>13959</v>
      </c>
      <c r="C684" t="s">
        <v>5483</v>
      </c>
      <c r="E684">
        <v>7800</v>
      </c>
      <c r="F684" t="s">
        <v>11221</v>
      </c>
      <c r="H684">
        <v>4232</v>
      </c>
      <c r="I684" t="s">
        <v>15110</v>
      </c>
      <c r="J684" t="s">
        <v>18324</v>
      </c>
    </row>
    <row r="685" spans="1:10" x14ac:dyDescent="0.2">
      <c r="A685">
        <v>1385</v>
      </c>
      <c r="B685" t="s">
        <v>12887</v>
      </c>
      <c r="C685" t="s">
        <v>7160</v>
      </c>
      <c r="E685">
        <v>7805</v>
      </c>
      <c r="F685" t="s">
        <v>11222</v>
      </c>
      <c r="H685">
        <v>797</v>
      </c>
      <c r="I685" t="s">
        <v>11634</v>
      </c>
    </row>
    <row r="686" spans="1:10" x14ac:dyDescent="0.2">
      <c r="A686">
        <v>2590</v>
      </c>
      <c r="B686" t="s">
        <v>12879</v>
      </c>
      <c r="C686" t="s">
        <v>12880</v>
      </c>
      <c r="E686">
        <v>7815</v>
      </c>
      <c r="F686" t="s">
        <v>11223</v>
      </c>
      <c r="H686">
        <v>3683</v>
      </c>
      <c r="I686" t="s">
        <v>15111</v>
      </c>
      <c r="J686" t="s">
        <v>18271</v>
      </c>
    </row>
    <row r="687" spans="1:10" x14ac:dyDescent="0.2">
      <c r="A687">
        <v>1977</v>
      </c>
      <c r="B687" t="s">
        <v>12881</v>
      </c>
      <c r="C687" t="s">
        <v>12882</v>
      </c>
      <c r="E687">
        <v>7817</v>
      </c>
      <c r="F687" t="s">
        <v>4589</v>
      </c>
      <c r="H687">
        <v>3405</v>
      </c>
      <c r="I687" t="s">
        <v>15112</v>
      </c>
      <c r="J687" t="s">
        <v>18184</v>
      </c>
    </row>
    <row r="688" spans="1:10" x14ac:dyDescent="0.2">
      <c r="A688">
        <v>3256</v>
      </c>
      <c r="B688" t="s">
        <v>10060</v>
      </c>
      <c r="C688" t="s">
        <v>6929</v>
      </c>
      <c r="E688">
        <v>7820</v>
      </c>
      <c r="F688" t="s">
        <v>4590</v>
      </c>
      <c r="H688">
        <v>4782</v>
      </c>
      <c r="I688" t="s">
        <v>15113</v>
      </c>
      <c r="J688" t="s">
        <v>18198</v>
      </c>
    </row>
    <row r="689" spans="1:10" x14ac:dyDescent="0.2">
      <c r="A689">
        <v>3244</v>
      </c>
      <c r="B689" t="s">
        <v>10061</v>
      </c>
      <c r="C689" t="s">
        <v>12882</v>
      </c>
      <c r="E689">
        <v>7820.01</v>
      </c>
      <c r="F689" t="s">
        <v>11225</v>
      </c>
      <c r="H689">
        <v>207</v>
      </c>
      <c r="I689" t="s">
        <v>15114</v>
      </c>
      <c r="J689" t="s">
        <v>18176</v>
      </c>
    </row>
    <row r="690" spans="1:10" x14ac:dyDescent="0.2">
      <c r="A690">
        <v>935</v>
      </c>
      <c r="B690" t="s">
        <v>12883</v>
      </c>
      <c r="C690" t="s">
        <v>12884</v>
      </c>
      <c r="E690">
        <v>7830</v>
      </c>
      <c r="F690" t="s">
        <v>11226</v>
      </c>
      <c r="H690">
        <v>1085</v>
      </c>
      <c r="I690" t="s">
        <v>15115</v>
      </c>
      <c r="J690" t="s">
        <v>18176</v>
      </c>
    </row>
    <row r="691" spans="1:10" x14ac:dyDescent="0.2">
      <c r="A691">
        <v>1774</v>
      </c>
      <c r="B691" t="s">
        <v>12885</v>
      </c>
      <c r="C691" t="s">
        <v>12886</v>
      </c>
      <c r="E691">
        <v>7835</v>
      </c>
      <c r="F691" t="s">
        <v>11227</v>
      </c>
      <c r="H691">
        <v>2435</v>
      </c>
      <c r="I691" t="s">
        <v>15116</v>
      </c>
      <c r="J691" t="s">
        <v>18176</v>
      </c>
    </row>
    <row r="692" spans="1:10" x14ac:dyDescent="0.2">
      <c r="A692">
        <v>675</v>
      </c>
      <c r="B692" t="s">
        <v>12888</v>
      </c>
      <c r="C692" t="s">
        <v>12889</v>
      </c>
      <c r="E692">
        <v>7840</v>
      </c>
      <c r="F692" t="s">
        <v>11228</v>
      </c>
      <c r="H692">
        <v>1552</v>
      </c>
      <c r="I692" t="s">
        <v>9484</v>
      </c>
      <c r="J692" t="s">
        <v>18176</v>
      </c>
    </row>
    <row r="693" spans="1:10" x14ac:dyDescent="0.2">
      <c r="A693">
        <v>2311</v>
      </c>
      <c r="B693" t="s">
        <v>12890</v>
      </c>
      <c r="C693" t="s">
        <v>12891</v>
      </c>
      <c r="E693">
        <v>7850</v>
      </c>
      <c r="F693" t="s">
        <v>11229</v>
      </c>
      <c r="H693">
        <v>2407</v>
      </c>
      <c r="I693" t="s">
        <v>15117</v>
      </c>
      <c r="J693" t="s">
        <v>18176</v>
      </c>
    </row>
    <row r="694" spans="1:10" x14ac:dyDescent="0.2">
      <c r="A694">
        <v>2824</v>
      </c>
      <c r="B694" t="s">
        <v>12892</v>
      </c>
      <c r="C694" t="s">
        <v>12893</v>
      </c>
      <c r="E694">
        <v>7865</v>
      </c>
      <c r="F694" t="s">
        <v>11230</v>
      </c>
      <c r="H694">
        <v>3972</v>
      </c>
      <c r="I694" t="s">
        <v>513</v>
      </c>
      <c r="J694" t="s">
        <v>18247</v>
      </c>
    </row>
    <row r="695" spans="1:10" x14ac:dyDescent="0.2">
      <c r="A695">
        <v>1831</v>
      </c>
      <c r="B695" t="s">
        <v>12894</v>
      </c>
      <c r="C695" t="s">
        <v>12895</v>
      </c>
      <c r="E695">
        <v>7870</v>
      </c>
      <c r="F695" t="s">
        <v>11231</v>
      </c>
      <c r="H695">
        <v>749</v>
      </c>
      <c r="I695" t="s">
        <v>11635</v>
      </c>
      <c r="J695" t="s">
        <v>18292</v>
      </c>
    </row>
    <row r="696" spans="1:10" x14ac:dyDescent="0.2">
      <c r="A696">
        <v>1829</v>
      </c>
      <c r="B696" t="s">
        <v>12896</v>
      </c>
      <c r="C696" t="s">
        <v>12897</v>
      </c>
      <c r="E696">
        <v>9001</v>
      </c>
      <c r="F696" t="s">
        <v>198</v>
      </c>
      <c r="H696">
        <v>3862</v>
      </c>
      <c r="I696" t="s">
        <v>15118</v>
      </c>
    </row>
    <row r="697" spans="1:10" x14ac:dyDescent="0.2">
      <c r="A697">
        <v>1828</v>
      </c>
      <c r="B697" t="s">
        <v>12898</v>
      </c>
      <c r="C697" t="s">
        <v>12899</v>
      </c>
      <c r="E697">
        <v>9002</v>
      </c>
      <c r="F697" t="s">
        <v>11233</v>
      </c>
      <c r="H697">
        <v>2675</v>
      </c>
      <c r="I697" t="s">
        <v>15119</v>
      </c>
      <c r="J697" t="s">
        <v>18292</v>
      </c>
    </row>
    <row r="698" spans="1:10" x14ac:dyDescent="0.2">
      <c r="A698">
        <v>1864</v>
      </c>
      <c r="B698" t="s">
        <v>12900</v>
      </c>
      <c r="C698" t="s">
        <v>12901</v>
      </c>
      <c r="E698">
        <v>9003</v>
      </c>
      <c r="F698" t="s">
        <v>199</v>
      </c>
      <c r="H698">
        <v>3022</v>
      </c>
      <c r="I698" t="s">
        <v>15120</v>
      </c>
      <c r="J698" t="s">
        <v>18176</v>
      </c>
    </row>
    <row r="699" spans="1:10" x14ac:dyDescent="0.2">
      <c r="A699">
        <v>1880</v>
      </c>
      <c r="B699" t="s">
        <v>12902</v>
      </c>
      <c r="C699" t="s">
        <v>12903</v>
      </c>
      <c r="E699">
        <v>9004</v>
      </c>
      <c r="F699" t="s">
        <v>200</v>
      </c>
      <c r="H699">
        <v>3278</v>
      </c>
      <c r="I699" t="s">
        <v>15121</v>
      </c>
    </row>
    <row r="700" spans="1:10" x14ac:dyDescent="0.2">
      <c r="A700">
        <v>1830</v>
      </c>
      <c r="B700" t="s">
        <v>12904</v>
      </c>
      <c r="C700" t="s">
        <v>12905</v>
      </c>
      <c r="E700">
        <v>9005</v>
      </c>
      <c r="F700" t="s">
        <v>201</v>
      </c>
      <c r="H700">
        <v>3430</v>
      </c>
      <c r="I700" t="s">
        <v>15122</v>
      </c>
      <c r="J700" t="s">
        <v>18176</v>
      </c>
    </row>
    <row r="701" spans="1:10" x14ac:dyDescent="0.2">
      <c r="A701">
        <v>1823</v>
      </c>
      <c r="B701" t="s">
        <v>12906</v>
      </c>
      <c r="C701" t="s">
        <v>7161</v>
      </c>
      <c r="E701">
        <v>9006</v>
      </c>
      <c r="F701" t="s">
        <v>202</v>
      </c>
      <c r="H701">
        <v>3266</v>
      </c>
      <c r="I701" t="s">
        <v>3048</v>
      </c>
      <c r="J701" t="s">
        <v>18364</v>
      </c>
    </row>
    <row r="702" spans="1:10" x14ac:dyDescent="0.2">
      <c r="A702">
        <v>1822</v>
      </c>
      <c r="B702" t="s">
        <v>12907</v>
      </c>
      <c r="C702" t="s">
        <v>12908</v>
      </c>
      <c r="E702">
        <v>9007</v>
      </c>
      <c r="F702" t="s">
        <v>11238</v>
      </c>
      <c r="H702">
        <v>7</v>
      </c>
      <c r="I702" t="s">
        <v>15123</v>
      </c>
      <c r="J702" t="s">
        <v>18176</v>
      </c>
    </row>
    <row r="703" spans="1:10" x14ac:dyDescent="0.2">
      <c r="A703">
        <v>1820</v>
      </c>
      <c r="B703" t="s">
        <v>12909</v>
      </c>
      <c r="C703" t="s">
        <v>12903</v>
      </c>
      <c r="E703">
        <v>9008</v>
      </c>
      <c r="F703" t="s">
        <v>203</v>
      </c>
      <c r="H703">
        <v>4578</v>
      </c>
      <c r="I703" t="s">
        <v>15124</v>
      </c>
      <c r="J703" t="s">
        <v>18184</v>
      </c>
    </row>
    <row r="704" spans="1:10" x14ac:dyDescent="0.2">
      <c r="A704">
        <v>1865</v>
      </c>
      <c r="B704" t="s">
        <v>12910</v>
      </c>
      <c r="C704" t="s">
        <v>12911</v>
      </c>
      <c r="E704">
        <v>9009</v>
      </c>
      <c r="F704" t="s">
        <v>204</v>
      </c>
      <c r="H704">
        <v>427</v>
      </c>
      <c r="I704" t="s">
        <v>11636</v>
      </c>
      <c r="J704" t="s">
        <v>18176</v>
      </c>
    </row>
    <row r="705" spans="1:10" x14ac:dyDescent="0.2">
      <c r="A705">
        <v>1866</v>
      </c>
      <c r="B705" t="s">
        <v>12912</v>
      </c>
      <c r="C705" t="s">
        <v>12908</v>
      </c>
      <c r="E705">
        <v>9010</v>
      </c>
      <c r="F705" t="s">
        <v>205</v>
      </c>
      <c r="H705">
        <v>3643</v>
      </c>
      <c r="I705" t="s">
        <v>15125</v>
      </c>
      <c r="J705" t="s">
        <v>18365</v>
      </c>
    </row>
    <row r="706" spans="1:10" x14ac:dyDescent="0.2">
      <c r="A706">
        <v>1832</v>
      </c>
      <c r="B706" t="s">
        <v>12913</v>
      </c>
      <c r="C706" t="s">
        <v>12914</v>
      </c>
      <c r="E706">
        <v>9011</v>
      </c>
      <c r="F706" t="s">
        <v>11241</v>
      </c>
      <c r="H706">
        <v>5403</v>
      </c>
      <c r="I706" t="s">
        <v>15126</v>
      </c>
      <c r="J706" t="s">
        <v>18366</v>
      </c>
    </row>
    <row r="707" spans="1:10" x14ac:dyDescent="0.2">
      <c r="A707">
        <v>3307</v>
      </c>
      <c r="B707" t="s">
        <v>10062</v>
      </c>
      <c r="C707" t="s">
        <v>12918</v>
      </c>
      <c r="E707">
        <v>9012</v>
      </c>
      <c r="F707" t="s">
        <v>206</v>
      </c>
      <c r="H707">
        <v>2104</v>
      </c>
      <c r="I707" t="s">
        <v>15127</v>
      </c>
      <c r="J707" t="s">
        <v>18367</v>
      </c>
    </row>
    <row r="708" spans="1:10" x14ac:dyDescent="0.2">
      <c r="A708">
        <v>2075</v>
      </c>
      <c r="B708" t="s">
        <v>12915</v>
      </c>
      <c r="C708" t="s">
        <v>12916</v>
      </c>
      <c r="E708">
        <v>9013</v>
      </c>
      <c r="F708" t="s">
        <v>11243</v>
      </c>
      <c r="H708">
        <v>2576</v>
      </c>
      <c r="I708" t="s">
        <v>10382</v>
      </c>
      <c r="J708" t="s">
        <v>18176</v>
      </c>
    </row>
    <row r="709" spans="1:10" x14ac:dyDescent="0.2">
      <c r="A709">
        <v>2627</v>
      </c>
      <c r="B709" t="s">
        <v>12917</v>
      </c>
      <c r="C709" t="s">
        <v>12918</v>
      </c>
      <c r="E709">
        <v>9014</v>
      </c>
      <c r="F709" t="s">
        <v>11004</v>
      </c>
      <c r="H709">
        <v>5310</v>
      </c>
      <c r="I709" t="s">
        <v>15128</v>
      </c>
      <c r="J709" t="s">
        <v>18247</v>
      </c>
    </row>
    <row r="710" spans="1:10" x14ac:dyDescent="0.2">
      <c r="A710">
        <v>461</v>
      </c>
      <c r="B710" t="s">
        <v>12919</v>
      </c>
      <c r="C710" t="s">
        <v>3649</v>
      </c>
      <c r="E710">
        <v>9015</v>
      </c>
      <c r="F710" t="s">
        <v>207</v>
      </c>
      <c r="H710">
        <v>1690</v>
      </c>
      <c r="I710" t="s">
        <v>15129</v>
      </c>
      <c r="J710" t="s">
        <v>18176</v>
      </c>
    </row>
    <row r="711" spans="1:10" x14ac:dyDescent="0.2">
      <c r="A711">
        <v>3504</v>
      </c>
      <c r="B711" t="s">
        <v>314</v>
      </c>
      <c r="C711" t="s">
        <v>3618</v>
      </c>
      <c r="E711">
        <v>9016</v>
      </c>
      <c r="F711" t="s">
        <v>5363</v>
      </c>
      <c r="H711">
        <v>713</v>
      </c>
      <c r="I711" t="s">
        <v>13928</v>
      </c>
      <c r="J711" t="s">
        <v>18368</v>
      </c>
    </row>
    <row r="712" spans="1:10" x14ac:dyDescent="0.2">
      <c r="A712">
        <v>2625</v>
      </c>
      <c r="B712" t="s">
        <v>12920</v>
      </c>
      <c r="C712" t="s">
        <v>7162</v>
      </c>
      <c r="E712">
        <v>9017</v>
      </c>
      <c r="F712" t="s">
        <v>5364</v>
      </c>
      <c r="H712">
        <v>1061</v>
      </c>
      <c r="I712" t="s">
        <v>10437</v>
      </c>
      <c r="J712" t="s">
        <v>18176</v>
      </c>
    </row>
    <row r="713" spans="1:10" x14ac:dyDescent="0.2">
      <c r="A713">
        <v>57</v>
      </c>
      <c r="B713" t="s">
        <v>12921</v>
      </c>
      <c r="C713" t="s">
        <v>12918</v>
      </c>
      <c r="E713">
        <v>9018</v>
      </c>
      <c r="F713" t="s">
        <v>5365</v>
      </c>
      <c r="H713">
        <v>1848</v>
      </c>
      <c r="I713" t="s">
        <v>15130</v>
      </c>
      <c r="J713" t="s">
        <v>18184</v>
      </c>
    </row>
    <row r="714" spans="1:10" x14ac:dyDescent="0.2">
      <c r="A714">
        <v>1749</v>
      </c>
      <c r="B714" t="s">
        <v>12922</v>
      </c>
      <c r="C714" t="s">
        <v>12923</v>
      </c>
      <c r="E714">
        <v>9019</v>
      </c>
      <c r="F714" t="s">
        <v>208</v>
      </c>
      <c r="H714">
        <v>4747</v>
      </c>
      <c r="I714" t="s">
        <v>160</v>
      </c>
      <c r="J714" t="s">
        <v>18369</v>
      </c>
    </row>
    <row r="715" spans="1:10" x14ac:dyDescent="0.2">
      <c r="A715">
        <v>3042</v>
      </c>
      <c r="B715" t="s">
        <v>8638</v>
      </c>
      <c r="C715" t="s">
        <v>8639</v>
      </c>
      <c r="E715">
        <v>9020</v>
      </c>
      <c r="F715" t="s">
        <v>209</v>
      </c>
      <c r="H715">
        <v>4754</v>
      </c>
      <c r="I715" t="s">
        <v>15131</v>
      </c>
      <c r="J715" t="s">
        <v>18252</v>
      </c>
    </row>
    <row r="716" spans="1:10" x14ac:dyDescent="0.2">
      <c r="A716">
        <v>527</v>
      </c>
      <c r="B716" t="s">
        <v>12924</v>
      </c>
      <c r="C716" t="s">
        <v>12925</v>
      </c>
      <c r="E716">
        <v>9021</v>
      </c>
      <c r="F716" t="s">
        <v>4591</v>
      </c>
      <c r="H716">
        <v>4002</v>
      </c>
      <c r="I716" t="s">
        <v>514</v>
      </c>
      <c r="J716" t="s">
        <v>18218</v>
      </c>
    </row>
    <row r="717" spans="1:10" x14ac:dyDescent="0.2">
      <c r="A717">
        <v>262</v>
      </c>
      <c r="B717" t="s">
        <v>12926</v>
      </c>
      <c r="C717" t="s">
        <v>12927</v>
      </c>
      <c r="E717">
        <v>9022</v>
      </c>
      <c r="F717" t="s">
        <v>4592</v>
      </c>
      <c r="H717">
        <v>2996</v>
      </c>
      <c r="I717" t="s">
        <v>15132</v>
      </c>
      <c r="J717" t="s">
        <v>18370</v>
      </c>
    </row>
    <row r="718" spans="1:10" x14ac:dyDescent="0.2">
      <c r="A718">
        <v>1702</v>
      </c>
      <c r="B718" t="s">
        <v>12934</v>
      </c>
      <c r="C718" t="s">
        <v>12935</v>
      </c>
      <c r="E718">
        <v>9023</v>
      </c>
      <c r="F718" t="s">
        <v>4593</v>
      </c>
      <c r="H718">
        <v>3007</v>
      </c>
      <c r="I718" t="s">
        <v>15133</v>
      </c>
      <c r="J718" t="s">
        <v>18176</v>
      </c>
    </row>
    <row r="719" spans="1:10" x14ac:dyDescent="0.2">
      <c r="A719">
        <v>1105</v>
      </c>
      <c r="B719" t="s">
        <v>12928</v>
      </c>
      <c r="C719" t="s">
        <v>12929</v>
      </c>
      <c r="E719">
        <v>9024</v>
      </c>
      <c r="F719" t="s">
        <v>4594</v>
      </c>
      <c r="H719">
        <v>2140</v>
      </c>
      <c r="I719" t="s">
        <v>15134</v>
      </c>
      <c r="J719" t="s">
        <v>18184</v>
      </c>
    </row>
    <row r="720" spans="1:10" x14ac:dyDescent="0.2">
      <c r="A720">
        <v>951</v>
      </c>
      <c r="B720" t="s">
        <v>12930</v>
      </c>
      <c r="C720" t="s">
        <v>12931</v>
      </c>
      <c r="E720">
        <v>9026</v>
      </c>
      <c r="F720" t="s">
        <v>592</v>
      </c>
      <c r="H720">
        <v>2629</v>
      </c>
      <c r="I720" t="s">
        <v>15135</v>
      </c>
      <c r="J720" t="s">
        <v>18176</v>
      </c>
    </row>
    <row r="721" spans="1:10" x14ac:dyDescent="0.2">
      <c r="A721">
        <v>2107</v>
      </c>
      <c r="B721" t="s">
        <v>12932</v>
      </c>
      <c r="C721" t="s">
        <v>12933</v>
      </c>
      <c r="E721">
        <v>9027</v>
      </c>
      <c r="F721" t="s">
        <v>210</v>
      </c>
      <c r="H721">
        <v>2510</v>
      </c>
      <c r="I721" t="s">
        <v>15136</v>
      </c>
      <c r="J721" t="s">
        <v>18184</v>
      </c>
    </row>
    <row r="722" spans="1:10" x14ac:dyDescent="0.2">
      <c r="A722">
        <v>2916</v>
      </c>
      <c r="B722" t="s">
        <v>13798</v>
      </c>
      <c r="C722" t="s">
        <v>7851</v>
      </c>
      <c r="E722">
        <v>9028</v>
      </c>
      <c r="F722" t="s">
        <v>211</v>
      </c>
      <c r="H722">
        <v>4096</v>
      </c>
      <c r="I722" t="s">
        <v>15137</v>
      </c>
      <c r="J722" t="s">
        <v>18371</v>
      </c>
    </row>
    <row r="723" spans="1:10" x14ac:dyDescent="0.2">
      <c r="A723">
        <v>1383</v>
      </c>
      <c r="B723" t="s">
        <v>12936</v>
      </c>
      <c r="C723" t="s">
        <v>6456</v>
      </c>
      <c r="E723">
        <v>9029</v>
      </c>
      <c r="F723" t="s">
        <v>212</v>
      </c>
      <c r="H723">
        <v>3284</v>
      </c>
      <c r="I723" t="s">
        <v>15138</v>
      </c>
    </row>
    <row r="724" spans="1:10" x14ac:dyDescent="0.2">
      <c r="A724">
        <v>327</v>
      </c>
      <c r="B724" t="s">
        <v>8107</v>
      </c>
      <c r="C724" t="s">
        <v>8108</v>
      </c>
      <c r="E724">
        <v>9030</v>
      </c>
      <c r="F724" t="s">
        <v>213</v>
      </c>
      <c r="H724">
        <v>355</v>
      </c>
      <c r="I724" t="s">
        <v>15139</v>
      </c>
      <c r="J724" t="s">
        <v>18176</v>
      </c>
    </row>
    <row r="725" spans="1:10" x14ac:dyDescent="0.2">
      <c r="A725">
        <v>2839</v>
      </c>
      <c r="B725" t="s">
        <v>12937</v>
      </c>
      <c r="C725" t="s">
        <v>12938</v>
      </c>
      <c r="E725">
        <v>9031</v>
      </c>
      <c r="F725" t="s">
        <v>214</v>
      </c>
      <c r="H725">
        <v>3504</v>
      </c>
      <c r="I725" t="s">
        <v>15140</v>
      </c>
      <c r="J725" t="s">
        <v>18372</v>
      </c>
    </row>
    <row r="726" spans="1:10" x14ac:dyDescent="0.2">
      <c r="A726">
        <v>1787</v>
      </c>
      <c r="B726" t="s">
        <v>12939</v>
      </c>
      <c r="C726" t="s">
        <v>12940</v>
      </c>
      <c r="E726">
        <v>9032</v>
      </c>
      <c r="F726" t="s">
        <v>215</v>
      </c>
      <c r="H726">
        <v>5414</v>
      </c>
      <c r="I726" t="s">
        <v>15141</v>
      </c>
      <c r="J726" t="s">
        <v>18236</v>
      </c>
    </row>
    <row r="727" spans="1:10" x14ac:dyDescent="0.2">
      <c r="A727">
        <v>2541</v>
      </c>
      <c r="B727" t="s">
        <v>12730</v>
      </c>
      <c r="C727" t="s">
        <v>12731</v>
      </c>
      <c r="E727">
        <v>9033</v>
      </c>
      <c r="F727" t="s">
        <v>216</v>
      </c>
      <c r="H727">
        <v>1062</v>
      </c>
      <c r="I727" t="s">
        <v>15142</v>
      </c>
      <c r="J727" t="s">
        <v>18176</v>
      </c>
    </row>
    <row r="728" spans="1:10" x14ac:dyDescent="0.2">
      <c r="A728">
        <v>263</v>
      </c>
      <c r="B728" t="s">
        <v>12732</v>
      </c>
      <c r="C728" t="s">
        <v>12733</v>
      </c>
      <c r="E728">
        <v>9034</v>
      </c>
      <c r="F728" t="s">
        <v>217</v>
      </c>
      <c r="H728">
        <v>58</v>
      </c>
      <c r="I728" t="s">
        <v>11637</v>
      </c>
      <c r="J728" t="s">
        <v>18176</v>
      </c>
    </row>
    <row r="729" spans="1:10" x14ac:dyDescent="0.2">
      <c r="A729">
        <v>2843</v>
      </c>
      <c r="B729" t="s">
        <v>12734</v>
      </c>
      <c r="C729" t="s">
        <v>12735</v>
      </c>
      <c r="E729">
        <v>9035</v>
      </c>
      <c r="F729" t="s">
        <v>218</v>
      </c>
      <c r="H729">
        <v>4003</v>
      </c>
      <c r="I729" t="s">
        <v>515</v>
      </c>
      <c r="J729" t="s">
        <v>18218</v>
      </c>
    </row>
    <row r="730" spans="1:10" x14ac:dyDescent="0.2">
      <c r="A730">
        <v>2013</v>
      </c>
      <c r="B730" t="s">
        <v>12736</v>
      </c>
      <c r="C730" t="s">
        <v>12737</v>
      </c>
      <c r="E730">
        <v>9036</v>
      </c>
      <c r="F730" t="s">
        <v>219</v>
      </c>
      <c r="H730">
        <v>4259</v>
      </c>
      <c r="I730" t="s">
        <v>15143</v>
      </c>
      <c r="J730" t="s">
        <v>18283</v>
      </c>
    </row>
    <row r="731" spans="1:10" x14ac:dyDescent="0.2">
      <c r="A731">
        <v>2500</v>
      </c>
      <c r="B731" t="s">
        <v>12738</v>
      </c>
      <c r="C731" t="s">
        <v>12739</v>
      </c>
      <c r="E731">
        <v>9037</v>
      </c>
      <c r="F731" t="s">
        <v>220</v>
      </c>
      <c r="H731">
        <v>4821</v>
      </c>
      <c r="I731" t="s">
        <v>15144</v>
      </c>
      <c r="J731" t="s">
        <v>18226</v>
      </c>
    </row>
    <row r="732" spans="1:10" x14ac:dyDescent="0.2">
      <c r="A732">
        <v>1778</v>
      </c>
      <c r="B732" t="s">
        <v>12740</v>
      </c>
      <c r="C732" t="s">
        <v>12741</v>
      </c>
      <c r="E732">
        <v>9038</v>
      </c>
      <c r="F732" t="s">
        <v>221</v>
      </c>
      <c r="H732">
        <v>3141</v>
      </c>
      <c r="I732" t="s">
        <v>15145</v>
      </c>
      <c r="J732" t="s">
        <v>18176</v>
      </c>
    </row>
    <row r="733" spans="1:10" x14ac:dyDescent="0.2">
      <c r="A733">
        <v>1677</v>
      </c>
      <c r="B733" t="s">
        <v>12742</v>
      </c>
      <c r="C733" t="s">
        <v>12743</v>
      </c>
      <c r="E733">
        <v>9039</v>
      </c>
      <c r="F733" t="s">
        <v>222</v>
      </c>
      <c r="H733">
        <v>1740</v>
      </c>
      <c r="I733" t="s">
        <v>15146</v>
      </c>
      <c r="J733" t="s">
        <v>18176</v>
      </c>
    </row>
    <row r="734" spans="1:10" x14ac:dyDescent="0.2">
      <c r="A734">
        <v>454</v>
      </c>
      <c r="B734" t="s">
        <v>8255</v>
      </c>
      <c r="C734" t="s">
        <v>7163</v>
      </c>
      <c r="E734">
        <v>9114</v>
      </c>
      <c r="F734" t="s">
        <v>223</v>
      </c>
      <c r="H734">
        <v>1904</v>
      </c>
      <c r="I734" t="s">
        <v>6313</v>
      </c>
      <c r="J734" t="s">
        <v>18176</v>
      </c>
    </row>
    <row r="735" spans="1:10" x14ac:dyDescent="0.2">
      <c r="A735">
        <v>2841</v>
      </c>
      <c r="B735" t="s">
        <v>8256</v>
      </c>
      <c r="C735" t="s">
        <v>8257</v>
      </c>
      <c r="E735">
        <v>9951</v>
      </c>
      <c r="F735" t="s">
        <v>11007</v>
      </c>
      <c r="H735">
        <v>5488</v>
      </c>
      <c r="I735" t="s">
        <v>15147</v>
      </c>
      <c r="J735" t="s">
        <v>18373</v>
      </c>
    </row>
    <row r="736" spans="1:10" x14ac:dyDescent="0.2">
      <c r="A736">
        <v>2837</v>
      </c>
      <c r="B736" t="s">
        <v>8095</v>
      </c>
      <c r="C736" t="s">
        <v>8096</v>
      </c>
      <c r="E736">
        <v>9952</v>
      </c>
      <c r="F736" t="s">
        <v>11008</v>
      </c>
      <c r="H736">
        <v>2459</v>
      </c>
      <c r="I736" t="s">
        <v>15148</v>
      </c>
      <c r="J736" t="s">
        <v>18176</v>
      </c>
    </row>
    <row r="737" spans="1:10" x14ac:dyDescent="0.2">
      <c r="A737">
        <v>2848</v>
      </c>
      <c r="B737" t="s">
        <v>8097</v>
      </c>
      <c r="C737" t="s">
        <v>8098</v>
      </c>
      <c r="E737">
        <v>9953</v>
      </c>
      <c r="F737" t="s">
        <v>11009</v>
      </c>
      <c r="H737">
        <v>972</v>
      </c>
      <c r="I737" t="s">
        <v>15149</v>
      </c>
      <c r="J737" t="s">
        <v>18184</v>
      </c>
    </row>
    <row r="738" spans="1:10" x14ac:dyDescent="0.2">
      <c r="A738">
        <v>2842</v>
      </c>
      <c r="B738" t="s">
        <v>8099</v>
      </c>
      <c r="C738" t="s">
        <v>8100</v>
      </c>
      <c r="E738">
        <v>10140</v>
      </c>
      <c r="F738" t="s">
        <v>7499</v>
      </c>
      <c r="H738">
        <v>5200</v>
      </c>
      <c r="I738" t="s">
        <v>15150</v>
      </c>
      <c r="J738" t="s">
        <v>18374</v>
      </c>
    </row>
    <row r="739" spans="1:10" x14ac:dyDescent="0.2">
      <c r="A739">
        <v>2840</v>
      </c>
      <c r="B739" t="s">
        <v>8101</v>
      </c>
      <c r="C739" t="s">
        <v>12940</v>
      </c>
      <c r="E739">
        <v>10142</v>
      </c>
      <c r="F739" t="s">
        <v>7500</v>
      </c>
      <c r="H739">
        <v>4604</v>
      </c>
      <c r="I739" t="s">
        <v>15151</v>
      </c>
      <c r="J739" t="s">
        <v>18259</v>
      </c>
    </row>
    <row r="740" spans="1:10" x14ac:dyDescent="0.2">
      <c r="A740">
        <v>453</v>
      </c>
      <c r="B740" t="s">
        <v>8103</v>
      </c>
      <c r="C740" t="s">
        <v>8104</v>
      </c>
      <c r="E740">
        <v>10143</v>
      </c>
      <c r="F740" t="s">
        <v>7501</v>
      </c>
      <c r="H740">
        <v>3936</v>
      </c>
      <c r="I740" t="s">
        <v>15152</v>
      </c>
    </row>
    <row r="741" spans="1:10" x14ac:dyDescent="0.2">
      <c r="A741">
        <v>2784</v>
      </c>
      <c r="B741" t="s">
        <v>8105</v>
      </c>
      <c r="C741" t="s">
        <v>8106</v>
      </c>
      <c r="E741" s="15"/>
      <c r="F741" s="15"/>
      <c r="H741">
        <v>1453</v>
      </c>
      <c r="I741" t="s">
        <v>516</v>
      </c>
      <c r="J741" t="s">
        <v>18242</v>
      </c>
    </row>
    <row r="742" spans="1:10" x14ac:dyDescent="0.2">
      <c r="A742">
        <v>1031</v>
      </c>
      <c r="B742" t="s">
        <v>7284</v>
      </c>
      <c r="C742" t="s">
        <v>7283</v>
      </c>
      <c r="E742" s="15"/>
      <c r="F742" s="15"/>
      <c r="H742">
        <v>945</v>
      </c>
      <c r="I742" t="s">
        <v>15153</v>
      </c>
      <c r="J742" t="s">
        <v>18176</v>
      </c>
    </row>
    <row r="743" spans="1:10" x14ac:dyDescent="0.2">
      <c r="A743">
        <v>2507</v>
      </c>
      <c r="B743" t="s">
        <v>8109</v>
      </c>
      <c r="C743" t="s">
        <v>8110</v>
      </c>
      <c r="E743" s="15"/>
      <c r="F743" s="15"/>
      <c r="H743">
        <v>28</v>
      </c>
      <c r="I743" t="s">
        <v>11638</v>
      </c>
      <c r="J743" t="s">
        <v>18176</v>
      </c>
    </row>
    <row r="744" spans="1:10" x14ac:dyDescent="0.2">
      <c r="A744">
        <v>2583</v>
      </c>
      <c r="B744" t="s">
        <v>8111</v>
      </c>
      <c r="C744" t="s">
        <v>8112</v>
      </c>
      <c r="E744" s="15"/>
      <c r="F744" s="15"/>
      <c r="H744">
        <v>29</v>
      </c>
      <c r="I744" t="s">
        <v>11639</v>
      </c>
      <c r="J744" t="s">
        <v>18177</v>
      </c>
    </row>
    <row r="745" spans="1:10" x14ac:dyDescent="0.2">
      <c r="A745">
        <v>446</v>
      </c>
      <c r="B745" t="s">
        <v>8113</v>
      </c>
      <c r="C745" t="s">
        <v>8114</v>
      </c>
      <c r="E745" s="15"/>
      <c r="F745" s="15"/>
      <c r="H745">
        <v>5258</v>
      </c>
      <c r="I745" t="s">
        <v>15154</v>
      </c>
      <c r="J745" t="s">
        <v>18212</v>
      </c>
    </row>
    <row r="746" spans="1:10" x14ac:dyDescent="0.2">
      <c r="A746">
        <v>770</v>
      </c>
      <c r="B746" t="s">
        <v>8115</v>
      </c>
      <c r="C746" t="s">
        <v>7283</v>
      </c>
      <c r="E746" s="15"/>
      <c r="F746" s="15"/>
      <c r="H746">
        <v>4822</v>
      </c>
      <c r="I746" t="s">
        <v>15155</v>
      </c>
      <c r="J746" t="s">
        <v>18294</v>
      </c>
    </row>
    <row r="747" spans="1:10" x14ac:dyDescent="0.2">
      <c r="A747">
        <v>4</v>
      </c>
      <c r="B747" t="s">
        <v>7285</v>
      </c>
      <c r="C747" t="s">
        <v>7164</v>
      </c>
      <c r="E747" s="15"/>
      <c r="F747" s="15"/>
      <c r="H747">
        <v>5114</v>
      </c>
      <c r="I747" t="s">
        <v>15156</v>
      </c>
    </row>
    <row r="748" spans="1:10" x14ac:dyDescent="0.2">
      <c r="A748">
        <v>669</v>
      </c>
      <c r="B748" t="s">
        <v>7286</v>
      </c>
      <c r="C748" t="s">
        <v>7287</v>
      </c>
      <c r="E748" s="15"/>
      <c r="F748" s="15"/>
      <c r="H748">
        <v>5314</v>
      </c>
      <c r="I748" t="s">
        <v>15157</v>
      </c>
      <c r="J748" t="s">
        <v>18375</v>
      </c>
    </row>
    <row r="749" spans="1:10" x14ac:dyDescent="0.2">
      <c r="A749">
        <v>644</v>
      </c>
      <c r="B749" t="s">
        <v>7288</v>
      </c>
      <c r="C749" t="s">
        <v>7289</v>
      </c>
      <c r="E749" s="15"/>
      <c r="F749" s="15"/>
      <c r="H749">
        <v>2241</v>
      </c>
      <c r="I749" t="s">
        <v>15158</v>
      </c>
      <c r="J749" t="s">
        <v>18176</v>
      </c>
    </row>
    <row r="750" spans="1:10" x14ac:dyDescent="0.2">
      <c r="A750">
        <v>264</v>
      </c>
      <c r="B750" t="s">
        <v>7290</v>
      </c>
      <c r="C750" t="s">
        <v>7289</v>
      </c>
      <c r="E750" s="15"/>
      <c r="F750" s="15"/>
      <c r="H750">
        <v>816</v>
      </c>
      <c r="I750" t="s">
        <v>15159</v>
      </c>
      <c r="J750" t="s">
        <v>18176</v>
      </c>
    </row>
    <row r="751" spans="1:10" x14ac:dyDescent="0.2">
      <c r="A751">
        <v>1924</v>
      </c>
      <c r="B751" t="s">
        <v>7102</v>
      </c>
      <c r="C751" t="s">
        <v>7167</v>
      </c>
      <c r="E751" s="15"/>
      <c r="F751" s="15"/>
      <c r="H751">
        <v>4771</v>
      </c>
      <c r="I751" t="s">
        <v>15160</v>
      </c>
    </row>
    <row r="752" spans="1:10" x14ac:dyDescent="0.2">
      <c r="A752">
        <v>1209</v>
      </c>
      <c r="B752" t="s">
        <v>7098</v>
      </c>
      <c r="C752" t="s">
        <v>7165</v>
      </c>
      <c r="E752" s="15"/>
      <c r="F752" s="15"/>
      <c r="H752">
        <v>4636</v>
      </c>
      <c r="I752" t="s">
        <v>161</v>
      </c>
    </row>
    <row r="753" spans="1:10" x14ac:dyDescent="0.2">
      <c r="A753">
        <v>1208</v>
      </c>
      <c r="B753" t="s">
        <v>7099</v>
      </c>
      <c r="C753" t="s">
        <v>7100</v>
      </c>
      <c r="E753" s="15"/>
      <c r="F753" s="15"/>
      <c r="H753">
        <v>1845</v>
      </c>
      <c r="I753" t="s">
        <v>5460</v>
      </c>
      <c r="J753" t="s">
        <v>18176</v>
      </c>
    </row>
    <row r="754" spans="1:10" x14ac:dyDescent="0.2">
      <c r="A754">
        <v>1905</v>
      </c>
      <c r="B754" t="s">
        <v>7101</v>
      </c>
      <c r="C754" t="s">
        <v>7166</v>
      </c>
      <c r="E754" s="15"/>
      <c r="F754" s="15"/>
      <c r="H754">
        <v>3919</v>
      </c>
      <c r="I754" t="s">
        <v>517</v>
      </c>
    </row>
    <row r="755" spans="1:10" x14ac:dyDescent="0.2">
      <c r="A755">
        <v>3232</v>
      </c>
      <c r="B755" t="s">
        <v>10063</v>
      </c>
      <c r="C755" t="s">
        <v>10064</v>
      </c>
      <c r="E755" s="15"/>
      <c r="F755" s="15"/>
      <c r="H755">
        <v>1124</v>
      </c>
      <c r="I755" t="s">
        <v>15161</v>
      </c>
    </row>
    <row r="756" spans="1:10" x14ac:dyDescent="0.2">
      <c r="A756">
        <v>1542</v>
      </c>
      <c r="B756" t="s">
        <v>7103</v>
      </c>
      <c r="C756" t="s">
        <v>7104</v>
      </c>
      <c r="E756" s="15"/>
      <c r="F756" s="15"/>
      <c r="H756">
        <v>5491</v>
      </c>
      <c r="I756" t="s">
        <v>15162</v>
      </c>
      <c r="J756" t="s">
        <v>18376</v>
      </c>
    </row>
    <row r="757" spans="1:10" x14ac:dyDescent="0.2">
      <c r="A757">
        <v>3442</v>
      </c>
      <c r="B757" t="s">
        <v>668</v>
      </c>
      <c r="C757" t="s">
        <v>7113</v>
      </c>
      <c r="E757" s="15"/>
      <c r="F757" s="15"/>
      <c r="H757">
        <v>5492</v>
      </c>
      <c r="I757" t="s">
        <v>15163</v>
      </c>
      <c r="J757" t="s">
        <v>18221</v>
      </c>
    </row>
    <row r="758" spans="1:10" x14ac:dyDescent="0.2">
      <c r="A758">
        <v>33</v>
      </c>
      <c r="B758" t="s">
        <v>7105</v>
      </c>
      <c r="C758" t="s">
        <v>7169</v>
      </c>
      <c r="E758" s="15"/>
      <c r="F758" s="15"/>
      <c r="H758">
        <v>4004</v>
      </c>
      <c r="I758" t="s">
        <v>15164</v>
      </c>
      <c r="J758" t="s">
        <v>18218</v>
      </c>
    </row>
    <row r="759" spans="1:10" x14ac:dyDescent="0.2">
      <c r="A759">
        <v>36</v>
      </c>
      <c r="B759" t="s">
        <v>7106</v>
      </c>
      <c r="C759" t="s">
        <v>7169</v>
      </c>
      <c r="E759" s="15"/>
      <c r="F759" s="15"/>
      <c r="H759">
        <v>3560</v>
      </c>
      <c r="I759" t="s">
        <v>15165</v>
      </c>
      <c r="J759" t="s">
        <v>18177</v>
      </c>
    </row>
    <row r="760" spans="1:10" x14ac:dyDescent="0.2">
      <c r="A760">
        <v>24</v>
      </c>
      <c r="B760" t="s">
        <v>7107</v>
      </c>
      <c r="C760" t="s">
        <v>7113</v>
      </c>
      <c r="E760" s="15"/>
      <c r="F760" s="15"/>
      <c r="H760">
        <v>3445</v>
      </c>
      <c r="I760" t="s">
        <v>15166</v>
      </c>
      <c r="J760" t="s">
        <v>18377</v>
      </c>
    </row>
    <row r="761" spans="1:10" x14ac:dyDescent="0.2">
      <c r="A761">
        <v>2959</v>
      </c>
      <c r="B761" t="s">
        <v>13610</v>
      </c>
      <c r="C761" t="s">
        <v>11158</v>
      </c>
      <c r="E761" s="15"/>
      <c r="F761" s="15"/>
      <c r="H761">
        <v>5115</v>
      </c>
      <c r="I761" t="s">
        <v>15167</v>
      </c>
      <c r="J761" t="s">
        <v>18378</v>
      </c>
    </row>
    <row r="762" spans="1:10" x14ac:dyDescent="0.2">
      <c r="A762">
        <v>2767</v>
      </c>
      <c r="B762" t="s">
        <v>7108</v>
      </c>
      <c r="C762" t="s">
        <v>11932</v>
      </c>
      <c r="E762" s="15"/>
      <c r="F762" s="15"/>
      <c r="H762">
        <v>205</v>
      </c>
      <c r="I762" t="s">
        <v>518</v>
      </c>
    </row>
    <row r="763" spans="1:10" x14ac:dyDescent="0.2">
      <c r="A763">
        <v>38</v>
      </c>
      <c r="B763" t="s">
        <v>7109</v>
      </c>
      <c r="C763" t="s">
        <v>7169</v>
      </c>
      <c r="E763" s="15"/>
      <c r="F763" s="15"/>
      <c r="H763">
        <v>983</v>
      </c>
      <c r="I763" t="s">
        <v>11640</v>
      </c>
      <c r="J763" t="s">
        <v>18176</v>
      </c>
    </row>
    <row r="764" spans="1:10" x14ac:dyDescent="0.2">
      <c r="A764">
        <v>28</v>
      </c>
      <c r="B764" t="s">
        <v>7110</v>
      </c>
      <c r="C764" t="s">
        <v>7169</v>
      </c>
      <c r="E764" s="15"/>
      <c r="F764" s="15"/>
      <c r="H764">
        <v>2676</v>
      </c>
      <c r="I764" t="s">
        <v>15168</v>
      </c>
      <c r="J764" t="s">
        <v>18176</v>
      </c>
    </row>
    <row r="765" spans="1:10" x14ac:dyDescent="0.2">
      <c r="A765">
        <v>26</v>
      </c>
      <c r="B765" t="s">
        <v>7111</v>
      </c>
      <c r="C765" t="s">
        <v>7169</v>
      </c>
      <c r="E765" s="15"/>
      <c r="F765" s="15"/>
      <c r="H765">
        <v>2677</v>
      </c>
      <c r="I765" t="s">
        <v>15169</v>
      </c>
      <c r="J765" t="s">
        <v>18177</v>
      </c>
    </row>
    <row r="766" spans="1:10" x14ac:dyDescent="0.2">
      <c r="A766">
        <v>23</v>
      </c>
      <c r="B766" t="s">
        <v>7112</v>
      </c>
      <c r="C766" t="s">
        <v>7113</v>
      </c>
      <c r="E766" s="15"/>
      <c r="F766" s="15"/>
      <c r="H766">
        <v>5116</v>
      </c>
      <c r="I766" t="s">
        <v>15170</v>
      </c>
    </row>
    <row r="767" spans="1:10" x14ac:dyDescent="0.2">
      <c r="A767">
        <v>32</v>
      </c>
      <c r="B767" t="s">
        <v>7114</v>
      </c>
      <c r="C767" t="s">
        <v>11932</v>
      </c>
      <c r="E767" s="15"/>
      <c r="F767" s="15"/>
      <c r="H767">
        <v>2474</v>
      </c>
      <c r="I767" t="s">
        <v>15171</v>
      </c>
      <c r="J767" t="s">
        <v>18184</v>
      </c>
    </row>
    <row r="768" spans="1:10" x14ac:dyDescent="0.2">
      <c r="A768">
        <v>37</v>
      </c>
      <c r="B768" t="s">
        <v>7115</v>
      </c>
      <c r="C768" t="s">
        <v>7169</v>
      </c>
      <c r="E768" s="15"/>
      <c r="F768" s="15"/>
      <c r="H768">
        <v>4394</v>
      </c>
      <c r="I768" t="s">
        <v>15172</v>
      </c>
      <c r="J768" t="s">
        <v>18366</v>
      </c>
    </row>
    <row r="769" spans="1:10" x14ac:dyDescent="0.2">
      <c r="A769">
        <v>29</v>
      </c>
      <c r="B769" t="s">
        <v>7116</v>
      </c>
      <c r="C769" t="s">
        <v>7169</v>
      </c>
      <c r="E769" s="15"/>
      <c r="F769" s="15"/>
      <c r="H769">
        <v>681</v>
      </c>
      <c r="I769" t="s">
        <v>15173</v>
      </c>
    </row>
    <row r="770" spans="1:10" x14ac:dyDescent="0.2">
      <c r="A770">
        <v>21</v>
      </c>
      <c r="B770" t="s">
        <v>7117</v>
      </c>
      <c r="C770" t="s">
        <v>9298</v>
      </c>
      <c r="E770" s="15"/>
      <c r="F770" s="15"/>
      <c r="H770">
        <v>2971</v>
      </c>
      <c r="I770" t="s">
        <v>11796</v>
      </c>
    </row>
    <row r="771" spans="1:10" x14ac:dyDescent="0.2">
      <c r="A771">
        <v>27</v>
      </c>
      <c r="B771" t="s">
        <v>7118</v>
      </c>
      <c r="C771" t="s">
        <v>7169</v>
      </c>
      <c r="E771" s="15"/>
      <c r="F771" s="15"/>
      <c r="H771">
        <v>4637</v>
      </c>
      <c r="I771" t="s">
        <v>162</v>
      </c>
      <c r="J771" t="s">
        <v>18242</v>
      </c>
    </row>
    <row r="772" spans="1:10" x14ac:dyDescent="0.2">
      <c r="A772">
        <v>22</v>
      </c>
      <c r="B772" t="s">
        <v>7119</v>
      </c>
      <c r="C772" t="s">
        <v>7168</v>
      </c>
      <c r="E772" s="15"/>
      <c r="F772" s="15"/>
      <c r="H772">
        <v>4304</v>
      </c>
      <c r="I772" t="s">
        <v>15174</v>
      </c>
      <c r="J772" t="s">
        <v>18187</v>
      </c>
    </row>
    <row r="773" spans="1:10" x14ac:dyDescent="0.2">
      <c r="A773">
        <v>31</v>
      </c>
      <c r="B773" t="s">
        <v>7120</v>
      </c>
      <c r="C773" t="s">
        <v>7169</v>
      </c>
      <c r="E773" s="15"/>
      <c r="F773" s="15"/>
      <c r="H773">
        <v>543</v>
      </c>
      <c r="I773" t="s">
        <v>11059</v>
      </c>
      <c r="J773" t="s">
        <v>18176</v>
      </c>
    </row>
    <row r="774" spans="1:10" x14ac:dyDescent="0.2">
      <c r="A774">
        <v>2781</v>
      </c>
      <c r="B774" t="s">
        <v>7121</v>
      </c>
      <c r="C774" t="s">
        <v>7122</v>
      </c>
      <c r="E774" s="15"/>
      <c r="F774" s="15"/>
      <c r="H774">
        <v>544</v>
      </c>
      <c r="I774" t="s">
        <v>15175</v>
      </c>
      <c r="J774" t="s">
        <v>18176</v>
      </c>
    </row>
    <row r="775" spans="1:10" x14ac:dyDescent="0.2">
      <c r="A775">
        <v>2766</v>
      </c>
      <c r="B775" t="s">
        <v>7123</v>
      </c>
      <c r="C775" t="s">
        <v>7124</v>
      </c>
      <c r="E775" s="15"/>
      <c r="F775" s="15"/>
      <c r="H775">
        <v>2678</v>
      </c>
      <c r="I775" t="s">
        <v>10246</v>
      </c>
      <c r="J775" t="s">
        <v>18379</v>
      </c>
    </row>
    <row r="776" spans="1:10" x14ac:dyDescent="0.2">
      <c r="A776">
        <v>34</v>
      </c>
      <c r="B776" t="s">
        <v>7125</v>
      </c>
      <c r="C776" t="s">
        <v>7169</v>
      </c>
      <c r="E776" s="15"/>
      <c r="F776" s="15"/>
      <c r="H776">
        <v>5243</v>
      </c>
      <c r="I776" t="s">
        <v>15176</v>
      </c>
    </row>
    <row r="777" spans="1:10" x14ac:dyDescent="0.2">
      <c r="A777">
        <v>35</v>
      </c>
      <c r="B777" t="s">
        <v>11931</v>
      </c>
      <c r="C777" t="s">
        <v>11932</v>
      </c>
      <c r="E777" s="15"/>
      <c r="F777" s="15"/>
      <c r="H777">
        <v>3959</v>
      </c>
      <c r="I777" t="s">
        <v>15177</v>
      </c>
      <c r="J777" t="s">
        <v>18186</v>
      </c>
    </row>
    <row r="778" spans="1:10" x14ac:dyDescent="0.2">
      <c r="A778">
        <v>30</v>
      </c>
      <c r="B778" t="s">
        <v>11933</v>
      </c>
      <c r="C778" t="s">
        <v>7169</v>
      </c>
      <c r="E778" s="15"/>
      <c r="F778" s="15"/>
      <c r="H778">
        <v>3787</v>
      </c>
      <c r="I778" t="s">
        <v>15178</v>
      </c>
      <c r="J778" t="s">
        <v>18380</v>
      </c>
    </row>
    <row r="779" spans="1:10" x14ac:dyDescent="0.2">
      <c r="A779">
        <v>2768</v>
      </c>
      <c r="B779" t="s">
        <v>11934</v>
      </c>
      <c r="C779" t="s">
        <v>11932</v>
      </c>
      <c r="E779" s="15"/>
      <c r="F779" s="15"/>
      <c r="H779">
        <v>2141</v>
      </c>
      <c r="I779" t="s">
        <v>15179</v>
      </c>
      <c r="J779" t="s">
        <v>18176</v>
      </c>
    </row>
    <row r="780" spans="1:10" x14ac:dyDescent="0.2">
      <c r="A780">
        <v>506</v>
      </c>
      <c r="B780" t="s">
        <v>11935</v>
      </c>
      <c r="C780" t="s">
        <v>9298</v>
      </c>
      <c r="E780" s="15"/>
      <c r="F780" s="15"/>
      <c r="H780">
        <v>281</v>
      </c>
      <c r="I780" t="s">
        <v>15180</v>
      </c>
      <c r="J780" t="s">
        <v>18176</v>
      </c>
    </row>
    <row r="781" spans="1:10" x14ac:dyDescent="0.2">
      <c r="A781">
        <v>19</v>
      </c>
      <c r="B781" t="s">
        <v>11936</v>
      </c>
      <c r="C781" t="s">
        <v>9298</v>
      </c>
      <c r="E781" s="15"/>
      <c r="F781" s="15"/>
      <c r="H781">
        <v>1859</v>
      </c>
      <c r="I781" t="s">
        <v>3776</v>
      </c>
      <c r="J781" t="s">
        <v>18216</v>
      </c>
    </row>
    <row r="782" spans="1:10" x14ac:dyDescent="0.2">
      <c r="A782">
        <v>2617</v>
      </c>
      <c r="B782" t="s">
        <v>7131</v>
      </c>
      <c r="C782" t="s">
        <v>9298</v>
      </c>
      <c r="E782" s="15"/>
      <c r="F782" s="15"/>
      <c r="H782">
        <v>1985</v>
      </c>
      <c r="I782" t="s">
        <v>15181</v>
      </c>
      <c r="J782" t="s">
        <v>18176</v>
      </c>
    </row>
    <row r="783" spans="1:10" x14ac:dyDescent="0.2">
      <c r="A783">
        <v>2765</v>
      </c>
      <c r="B783" t="s">
        <v>7132</v>
      </c>
      <c r="C783" t="s">
        <v>7169</v>
      </c>
      <c r="E783" s="15"/>
      <c r="F783" s="15"/>
      <c r="H783">
        <v>1055</v>
      </c>
      <c r="I783" t="s">
        <v>13038</v>
      </c>
      <c r="J783" t="s">
        <v>18176</v>
      </c>
    </row>
    <row r="784" spans="1:10" x14ac:dyDescent="0.2">
      <c r="A784">
        <v>25</v>
      </c>
      <c r="B784" t="s">
        <v>7133</v>
      </c>
      <c r="C784" t="s">
        <v>7169</v>
      </c>
      <c r="E784" s="15"/>
      <c r="F784" s="15"/>
      <c r="H784">
        <v>3071</v>
      </c>
      <c r="I784" t="s">
        <v>15182</v>
      </c>
      <c r="J784" t="s">
        <v>18184</v>
      </c>
    </row>
    <row r="785" spans="1:10" x14ac:dyDescent="0.2">
      <c r="A785">
        <v>1709</v>
      </c>
      <c r="B785" t="s">
        <v>7134</v>
      </c>
      <c r="C785" t="s">
        <v>7168</v>
      </c>
      <c r="E785" s="15"/>
      <c r="F785" s="15"/>
      <c r="H785">
        <v>4287</v>
      </c>
      <c r="I785" t="s">
        <v>15183</v>
      </c>
      <c r="J785" t="s">
        <v>18248</v>
      </c>
    </row>
    <row r="786" spans="1:10" x14ac:dyDescent="0.2">
      <c r="A786">
        <v>2180</v>
      </c>
      <c r="B786" t="s">
        <v>7135</v>
      </c>
      <c r="C786" t="s">
        <v>7169</v>
      </c>
      <c r="E786" s="15"/>
      <c r="F786" s="15"/>
      <c r="H786">
        <v>1126</v>
      </c>
      <c r="I786" t="s">
        <v>15184</v>
      </c>
    </row>
    <row r="787" spans="1:10" x14ac:dyDescent="0.2">
      <c r="A787">
        <v>911</v>
      </c>
      <c r="B787" t="s">
        <v>9303</v>
      </c>
      <c r="C787" t="s">
        <v>7171</v>
      </c>
      <c r="E787" s="15"/>
      <c r="F787" s="15"/>
      <c r="H787">
        <v>3476</v>
      </c>
      <c r="I787" t="s">
        <v>15185</v>
      </c>
      <c r="J787" t="s">
        <v>18176</v>
      </c>
    </row>
    <row r="788" spans="1:10" x14ac:dyDescent="0.2">
      <c r="A788">
        <v>3555</v>
      </c>
      <c r="B788" t="s">
        <v>246</v>
      </c>
      <c r="C788" t="s">
        <v>7808</v>
      </c>
      <c r="E788" s="15"/>
      <c r="F788" s="15"/>
      <c r="H788">
        <v>4638</v>
      </c>
      <c r="I788" t="s">
        <v>163</v>
      </c>
    </row>
    <row r="789" spans="1:10" x14ac:dyDescent="0.2">
      <c r="A789">
        <v>484</v>
      </c>
      <c r="B789" t="s">
        <v>7136</v>
      </c>
      <c r="C789" t="s">
        <v>6855</v>
      </c>
      <c r="E789" s="15"/>
      <c r="F789" s="15"/>
      <c r="H789">
        <v>5117</v>
      </c>
      <c r="I789" t="s">
        <v>15186</v>
      </c>
      <c r="J789" t="s">
        <v>18274</v>
      </c>
    </row>
    <row r="790" spans="1:10" x14ac:dyDescent="0.2">
      <c r="A790">
        <v>3558</v>
      </c>
      <c r="B790" t="s">
        <v>14599</v>
      </c>
      <c r="C790" t="s">
        <v>8216</v>
      </c>
      <c r="E790" s="15"/>
      <c r="F790" s="15"/>
      <c r="H790">
        <v>2356</v>
      </c>
      <c r="I790" t="s">
        <v>10247</v>
      </c>
      <c r="J790" t="s">
        <v>18381</v>
      </c>
    </row>
    <row r="791" spans="1:10" x14ac:dyDescent="0.2">
      <c r="A791">
        <v>3172</v>
      </c>
      <c r="B791" t="s">
        <v>10065</v>
      </c>
      <c r="C791" t="s">
        <v>4917</v>
      </c>
      <c r="E791" s="15"/>
      <c r="F791" s="15"/>
      <c r="H791">
        <v>2679</v>
      </c>
      <c r="I791" t="s">
        <v>10248</v>
      </c>
      <c r="J791" t="s">
        <v>18292</v>
      </c>
    </row>
    <row r="792" spans="1:10" x14ac:dyDescent="0.2">
      <c r="A792">
        <v>20</v>
      </c>
      <c r="B792" t="s">
        <v>7137</v>
      </c>
      <c r="C792" t="s">
        <v>7169</v>
      </c>
      <c r="E792" s="15"/>
      <c r="F792" s="15"/>
      <c r="H792">
        <v>3483</v>
      </c>
      <c r="I792" t="s">
        <v>15187</v>
      </c>
      <c r="J792" t="s">
        <v>18382</v>
      </c>
    </row>
    <row r="793" spans="1:10" x14ac:dyDescent="0.2">
      <c r="A793">
        <v>93</v>
      </c>
      <c r="B793" t="s">
        <v>7138</v>
      </c>
      <c r="C793" t="s">
        <v>7170</v>
      </c>
      <c r="E793" s="15"/>
      <c r="F793" s="15"/>
      <c r="H793">
        <v>4823</v>
      </c>
      <c r="I793" t="s">
        <v>15188</v>
      </c>
      <c r="J793" t="s">
        <v>18241</v>
      </c>
    </row>
    <row r="794" spans="1:10" x14ac:dyDescent="0.2">
      <c r="A794">
        <v>1895</v>
      </c>
      <c r="B794" t="s">
        <v>9295</v>
      </c>
      <c r="C794" t="s">
        <v>9296</v>
      </c>
      <c r="E794" s="15"/>
      <c r="F794" s="15"/>
      <c r="H794">
        <v>5118</v>
      </c>
      <c r="I794" t="s">
        <v>164</v>
      </c>
      <c r="J794" t="s">
        <v>18232</v>
      </c>
    </row>
    <row r="795" spans="1:10" x14ac:dyDescent="0.2">
      <c r="A795">
        <v>1605</v>
      </c>
      <c r="B795" t="s">
        <v>9297</v>
      </c>
      <c r="C795" t="s">
        <v>9298</v>
      </c>
      <c r="E795" s="15"/>
      <c r="F795" s="15"/>
      <c r="H795">
        <v>4229</v>
      </c>
      <c r="I795" t="s">
        <v>15189</v>
      </c>
      <c r="J795" t="s">
        <v>18383</v>
      </c>
    </row>
    <row r="796" spans="1:10" x14ac:dyDescent="0.2">
      <c r="A796">
        <v>1761</v>
      </c>
      <c r="B796" t="s">
        <v>9299</v>
      </c>
      <c r="C796" t="s">
        <v>9300</v>
      </c>
      <c r="E796" s="15"/>
      <c r="F796" s="15"/>
      <c r="H796">
        <v>4758</v>
      </c>
      <c r="I796" t="s">
        <v>15190</v>
      </c>
      <c r="J796" t="s">
        <v>18384</v>
      </c>
    </row>
    <row r="797" spans="1:10" x14ac:dyDescent="0.2">
      <c r="A797">
        <v>724</v>
      </c>
      <c r="B797" t="s">
        <v>9301</v>
      </c>
      <c r="C797" t="s">
        <v>9302</v>
      </c>
      <c r="E797" s="15"/>
      <c r="F797" s="15"/>
      <c r="H797">
        <v>2217</v>
      </c>
      <c r="I797" t="s">
        <v>165</v>
      </c>
      <c r="J797" t="s">
        <v>18176</v>
      </c>
    </row>
    <row r="798" spans="1:10" x14ac:dyDescent="0.2">
      <c r="A798">
        <v>3170</v>
      </c>
      <c r="B798" t="s">
        <v>10067</v>
      </c>
      <c r="C798" t="s">
        <v>7171</v>
      </c>
      <c r="E798" s="15"/>
      <c r="F798" s="15"/>
      <c r="H798">
        <v>4190</v>
      </c>
      <c r="I798" t="s">
        <v>519</v>
      </c>
      <c r="J798" t="s">
        <v>18176</v>
      </c>
    </row>
    <row r="799" spans="1:10" x14ac:dyDescent="0.2">
      <c r="A799">
        <v>3171</v>
      </c>
      <c r="B799" t="s">
        <v>10066</v>
      </c>
      <c r="C799" t="s">
        <v>4915</v>
      </c>
      <c r="E799" s="15"/>
      <c r="F799" s="15"/>
      <c r="H799">
        <v>4191</v>
      </c>
      <c r="I799" t="s">
        <v>520</v>
      </c>
      <c r="J799" t="s">
        <v>18177</v>
      </c>
    </row>
    <row r="800" spans="1:10" x14ac:dyDescent="0.2">
      <c r="A800">
        <v>343</v>
      </c>
      <c r="B800" t="s">
        <v>9318</v>
      </c>
      <c r="C800" t="s">
        <v>9319</v>
      </c>
      <c r="E800" s="15"/>
      <c r="F800" s="15"/>
      <c r="H800">
        <v>5037</v>
      </c>
      <c r="I800" t="s">
        <v>15191</v>
      </c>
    </row>
    <row r="801" spans="1:10" x14ac:dyDescent="0.2">
      <c r="A801">
        <v>2118</v>
      </c>
      <c r="B801" t="s">
        <v>9304</v>
      </c>
      <c r="C801" t="s">
        <v>9305</v>
      </c>
      <c r="E801" s="15"/>
      <c r="F801" s="15"/>
      <c r="H801">
        <v>4452</v>
      </c>
      <c r="I801" t="s">
        <v>15192</v>
      </c>
      <c r="J801" t="s">
        <v>18385</v>
      </c>
    </row>
    <row r="802" spans="1:10" x14ac:dyDescent="0.2">
      <c r="A802">
        <v>1960</v>
      </c>
      <c r="B802" t="s">
        <v>9306</v>
      </c>
      <c r="C802" t="s">
        <v>9307</v>
      </c>
      <c r="E802" s="15"/>
      <c r="F802" s="15"/>
      <c r="H802">
        <v>3056</v>
      </c>
      <c r="I802" t="s">
        <v>15193</v>
      </c>
      <c r="J802" t="s">
        <v>18176</v>
      </c>
    </row>
    <row r="803" spans="1:10" x14ac:dyDescent="0.2">
      <c r="A803">
        <v>2267</v>
      </c>
      <c r="B803" t="s">
        <v>9308</v>
      </c>
      <c r="C803" t="s">
        <v>9309</v>
      </c>
      <c r="E803" s="15"/>
      <c r="F803" s="15"/>
      <c r="H803">
        <v>1072</v>
      </c>
      <c r="I803" t="s">
        <v>15194</v>
      </c>
      <c r="J803" t="s">
        <v>18176</v>
      </c>
    </row>
    <row r="804" spans="1:10" x14ac:dyDescent="0.2">
      <c r="A804">
        <v>1059</v>
      </c>
      <c r="B804" t="s">
        <v>9310</v>
      </c>
      <c r="C804" t="s">
        <v>9311</v>
      </c>
      <c r="E804" s="15"/>
      <c r="F804" s="15"/>
      <c r="H804">
        <v>4305</v>
      </c>
      <c r="I804" t="s">
        <v>15195</v>
      </c>
      <c r="J804" t="s">
        <v>18386</v>
      </c>
    </row>
    <row r="805" spans="1:10" x14ac:dyDescent="0.2">
      <c r="A805">
        <v>2433</v>
      </c>
      <c r="B805" t="s">
        <v>9312</v>
      </c>
      <c r="C805" t="s">
        <v>9313</v>
      </c>
      <c r="E805" s="15"/>
      <c r="F805" s="15"/>
      <c r="H805">
        <v>1780</v>
      </c>
      <c r="I805" t="s">
        <v>15196</v>
      </c>
      <c r="J805" t="s">
        <v>18233</v>
      </c>
    </row>
    <row r="806" spans="1:10" x14ac:dyDescent="0.2">
      <c r="A806">
        <v>1060</v>
      </c>
      <c r="B806" t="s">
        <v>9314</v>
      </c>
      <c r="C806" t="s">
        <v>9315</v>
      </c>
      <c r="E806" s="15"/>
      <c r="F806" s="15"/>
      <c r="H806">
        <v>4982</v>
      </c>
      <c r="I806" t="s">
        <v>15197</v>
      </c>
      <c r="J806" t="s">
        <v>18186</v>
      </c>
    </row>
    <row r="807" spans="1:10" x14ac:dyDescent="0.2">
      <c r="A807">
        <v>2122</v>
      </c>
      <c r="B807" t="s">
        <v>9316</v>
      </c>
      <c r="C807" t="s">
        <v>9317</v>
      </c>
      <c r="E807" s="15"/>
      <c r="F807" s="15"/>
      <c r="H807">
        <v>4433</v>
      </c>
      <c r="I807" t="s">
        <v>370</v>
      </c>
      <c r="J807" t="s">
        <v>18387</v>
      </c>
    </row>
    <row r="808" spans="1:10" x14ac:dyDescent="0.2">
      <c r="A808">
        <v>3162</v>
      </c>
      <c r="B808" t="s">
        <v>10068</v>
      </c>
      <c r="C808" t="s">
        <v>9321</v>
      </c>
      <c r="E808" s="15"/>
      <c r="F808" s="15"/>
      <c r="H808">
        <v>2142</v>
      </c>
      <c r="I808" t="s">
        <v>521</v>
      </c>
      <c r="J808" t="s">
        <v>18273</v>
      </c>
    </row>
    <row r="809" spans="1:10" x14ac:dyDescent="0.2">
      <c r="A809">
        <v>520</v>
      </c>
      <c r="B809" t="s">
        <v>9320</v>
      </c>
      <c r="C809" t="s">
        <v>9321</v>
      </c>
      <c r="E809" s="15"/>
      <c r="F809" s="15"/>
      <c r="H809">
        <v>425</v>
      </c>
      <c r="I809" t="s">
        <v>15198</v>
      </c>
      <c r="J809" t="s">
        <v>18176</v>
      </c>
    </row>
    <row r="810" spans="1:10" x14ac:dyDescent="0.2">
      <c r="A810">
        <v>2486</v>
      </c>
      <c r="B810" t="s">
        <v>9328</v>
      </c>
      <c r="C810" t="s">
        <v>9329</v>
      </c>
      <c r="E810" s="15"/>
      <c r="F810" s="15"/>
      <c r="H810">
        <v>4266</v>
      </c>
      <c r="I810" t="s">
        <v>15199</v>
      </c>
      <c r="J810" t="s">
        <v>18388</v>
      </c>
    </row>
    <row r="811" spans="1:10" x14ac:dyDescent="0.2">
      <c r="A811">
        <v>1126</v>
      </c>
      <c r="B811" t="s">
        <v>9322</v>
      </c>
      <c r="C811" t="s">
        <v>9323</v>
      </c>
      <c r="E811" s="15"/>
      <c r="F811" s="15"/>
      <c r="H811">
        <v>3149</v>
      </c>
      <c r="I811" t="s">
        <v>15200</v>
      </c>
      <c r="J811" t="s">
        <v>18176</v>
      </c>
    </row>
    <row r="812" spans="1:10" x14ac:dyDescent="0.2">
      <c r="A812">
        <v>1187</v>
      </c>
      <c r="B812" t="s">
        <v>9324</v>
      </c>
      <c r="C812" t="s">
        <v>9325</v>
      </c>
      <c r="E812" s="15"/>
      <c r="F812" s="15"/>
      <c r="H812">
        <v>565</v>
      </c>
      <c r="I812" t="s">
        <v>10438</v>
      </c>
      <c r="J812" t="s">
        <v>18177</v>
      </c>
    </row>
    <row r="813" spans="1:10" x14ac:dyDescent="0.2">
      <c r="A813">
        <v>3047</v>
      </c>
      <c r="B813" t="s">
        <v>8640</v>
      </c>
      <c r="C813" t="s">
        <v>8641</v>
      </c>
      <c r="E813" s="15"/>
      <c r="F813" s="15"/>
      <c r="H813">
        <v>4233</v>
      </c>
      <c r="I813" t="s">
        <v>15201</v>
      </c>
      <c r="J813" t="s">
        <v>18187</v>
      </c>
    </row>
    <row r="814" spans="1:10" x14ac:dyDescent="0.2">
      <c r="A814">
        <v>190</v>
      </c>
      <c r="B814" t="s">
        <v>669</v>
      </c>
      <c r="C814" t="s">
        <v>9327</v>
      </c>
      <c r="E814" s="15"/>
      <c r="F814" s="15"/>
      <c r="H814">
        <v>3735</v>
      </c>
      <c r="I814" t="s">
        <v>15202</v>
      </c>
      <c r="J814" t="s">
        <v>18389</v>
      </c>
    </row>
    <row r="815" spans="1:10" x14ac:dyDescent="0.2">
      <c r="A815">
        <v>3212</v>
      </c>
      <c r="B815" t="s">
        <v>10069</v>
      </c>
      <c r="C815" t="s">
        <v>7376</v>
      </c>
      <c r="E815" s="15"/>
      <c r="F815" s="15"/>
      <c r="H815">
        <v>4736</v>
      </c>
      <c r="I815" t="s">
        <v>15203</v>
      </c>
      <c r="J815" t="s">
        <v>18286</v>
      </c>
    </row>
    <row r="816" spans="1:10" x14ac:dyDescent="0.2">
      <c r="A816">
        <v>891</v>
      </c>
      <c r="B816" t="s">
        <v>9330</v>
      </c>
      <c r="C816" t="s">
        <v>9331</v>
      </c>
      <c r="E816" s="15"/>
      <c r="F816" s="15"/>
      <c r="H816">
        <v>2567</v>
      </c>
      <c r="I816" t="s">
        <v>10250</v>
      </c>
      <c r="J816" t="s">
        <v>18292</v>
      </c>
    </row>
    <row r="817" spans="1:10" x14ac:dyDescent="0.2">
      <c r="A817">
        <v>873</v>
      </c>
      <c r="B817" t="s">
        <v>9342</v>
      </c>
      <c r="C817" t="s">
        <v>9337</v>
      </c>
      <c r="E817" s="15"/>
      <c r="F817" s="15"/>
      <c r="H817">
        <v>1315</v>
      </c>
      <c r="I817" t="s">
        <v>15204</v>
      </c>
      <c r="J817" t="s">
        <v>18390</v>
      </c>
    </row>
    <row r="818" spans="1:10" x14ac:dyDescent="0.2">
      <c r="A818">
        <v>2159</v>
      </c>
      <c r="B818" t="s">
        <v>9332</v>
      </c>
      <c r="C818" t="s">
        <v>9333</v>
      </c>
      <c r="E818" s="15"/>
      <c r="F818" s="15"/>
      <c r="H818">
        <v>1112</v>
      </c>
      <c r="I818" t="s">
        <v>166</v>
      </c>
      <c r="J818" t="s">
        <v>18176</v>
      </c>
    </row>
    <row r="819" spans="1:10" x14ac:dyDescent="0.2">
      <c r="A819">
        <v>1963</v>
      </c>
      <c r="B819" t="s">
        <v>9334</v>
      </c>
      <c r="C819" t="s">
        <v>9335</v>
      </c>
      <c r="E819" s="15"/>
      <c r="F819" s="15"/>
      <c r="H819">
        <v>2143</v>
      </c>
      <c r="I819" t="s">
        <v>15205</v>
      </c>
      <c r="J819" t="s">
        <v>18284</v>
      </c>
    </row>
    <row r="820" spans="1:10" x14ac:dyDescent="0.2">
      <c r="A820">
        <v>635</v>
      </c>
      <c r="B820" t="s">
        <v>9336</v>
      </c>
      <c r="C820" t="s">
        <v>9337</v>
      </c>
      <c r="E820" s="15"/>
      <c r="F820" s="15"/>
      <c r="H820">
        <v>1144</v>
      </c>
      <c r="I820" t="s">
        <v>15206</v>
      </c>
      <c r="J820" t="s">
        <v>18391</v>
      </c>
    </row>
    <row r="821" spans="1:10" x14ac:dyDescent="0.2">
      <c r="A821">
        <v>874</v>
      </c>
      <c r="B821" t="s">
        <v>9338</v>
      </c>
      <c r="C821" t="s">
        <v>9337</v>
      </c>
      <c r="E821" s="15"/>
      <c r="F821" s="15"/>
      <c r="H821">
        <v>4223</v>
      </c>
      <c r="I821" t="s">
        <v>15204</v>
      </c>
      <c r="J821" t="s">
        <v>18315</v>
      </c>
    </row>
    <row r="822" spans="1:10" x14ac:dyDescent="0.2">
      <c r="A822">
        <v>1962</v>
      </c>
      <c r="B822" t="s">
        <v>9339</v>
      </c>
      <c r="C822" t="s">
        <v>9340</v>
      </c>
      <c r="E822" s="15"/>
      <c r="F822" s="15"/>
      <c r="H822">
        <v>1668</v>
      </c>
      <c r="I822" t="s">
        <v>9486</v>
      </c>
      <c r="J822" t="s">
        <v>18176</v>
      </c>
    </row>
    <row r="823" spans="1:10" x14ac:dyDescent="0.2">
      <c r="A823">
        <v>1961</v>
      </c>
      <c r="B823" t="s">
        <v>9341</v>
      </c>
      <c r="C823" t="s">
        <v>9340</v>
      </c>
      <c r="E823" s="15"/>
      <c r="F823" s="15"/>
      <c r="H823">
        <v>1945</v>
      </c>
      <c r="I823" t="s">
        <v>6314</v>
      </c>
      <c r="J823" t="s">
        <v>18176</v>
      </c>
    </row>
    <row r="824" spans="1:10" x14ac:dyDescent="0.2">
      <c r="A824">
        <v>309</v>
      </c>
      <c r="B824" t="s">
        <v>9343</v>
      </c>
      <c r="C824" t="s">
        <v>9344</v>
      </c>
      <c r="E824" s="15"/>
      <c r="F824" s="15"/>
      <c r="H824">
        <v>1700</v>
      </c>
      <c r="I824" t="s">
        <v>9485</v>
      </c>
      <c r="J824" t="s">
        <v>18392</v>
      </c>
    </row>
    <row r="825" spans="1:10" x14ac:dyDescent="0.2">
      <c r="A825">
        <v>1374</v>
      </c>
      <c r="B825" t="s">
        <v>9345</v>
      </c>
      <c r="C825" t="s">
        <v>7172</v>
      </c>
      <c r="E825" s="15"/>
      <c r="F825" s="15"/>
      <c r="H825">
        <v>965</v>
      </c>
      <c r="I825" t="s">
        <v>15207</v>
      </c>
    </row>
    <row r="826" spans="1:10" x14ac:dyDescent="0.2">
      <c r="A826">
        <v>14</v>
      </c>
      <c r="B826" t="s">
        <v>9346</v>
      </c>
      <c r="C826" t="s">
        <v>7161</v>
      </c>
      <c r="E826" s="15"/>
      <c r="F826" s="15"/>
      <c r="H826">
        <v>1481</v>
      </c>
      <c r="I826" t="s">
        <v>3049</v>
      </c>
      <c r="J826" t="s">
        <v>18177</v>
      </c>
    </row>
    <row r="827" spans="1:10" x14ac:dyDescent="0.2">
      <c r="A827">
        <v>2875</v>
      </c>
      <c r="B827" t="s">
        <v>9347</v>
      </c>
      <c r="C827" t="s">
        <v>9348</v>
      </c>
      <c r="E827" s="15"/>
      <c r="F827" s="15"/>
      <c r="H827">
        <v>3277</v>
      </c>
      <c r="I827" t="s">
        <v>15208</v>
      </c>
      <c r="J827" t="s">
        <v>18184</v>
      </c>
    </row>
    <row r="828" spans="1:10" x14ac:dyDescent="0.2">
      <c r="A828">
        <v>5</v>
      </c>
      <c r="B828" t="s">
        <v>9349</v>
      </c>
      <c r="C828" t="s">
        <v>7451</v>
      </c>
      <c r="E828" s="15"/>
      <c r="F828" s="15"/>
      <c r="H828">
        <v>985</v>
      </c>
      <c r="I828" t="s">
        <v>15209</v>
      </c>
      <c r="J828" t="s">
        <v>18176</v>
      </c>
    </row>
    <row r="829" spans="1:10" x14ac:dyDescent="0.2">
      <c r="A829">
        <v>931</v>
      </c>
      <c r="B829" t="s">
        <v>9913</v>
      </c>
      <c r="C829" t="s">
        <v>9914</v>
      </c>
      <c r="E829" s="15"/>
      <c r="F829" s="15"/>
      <c r="H829">
        <v>5087</v>
      </c>
      <c r="I829" t="s">
        <v>15208</v>
      </c>
      <c r="J829" t="s">
        <v>18393</v>
      </c>
    </row>
    <row r="830" spans="1:10" x14ac:dyDescent="0.2">
      <c r="A830">
        <v>750</v>
      </c>
      <c r="B830" t="s">
        <v>9184</v>
      </c>
      <c r="C830" t="s">
        <v>9185</v>
      </c>
      <c r="E830" s="15"/>
      <c r="F830" s="15"/>
      <c r="H830">
        <v>3822</v>
      </c>
      <c r="I830" t="s">
        <v>15210</v>
      </c>
      <c r="J830" t="s">
        <v>18394</v>
      </c>
    </row>
    <row r="831" spans="1:10" x14ac:dyDescent="0.2">
      <c r="A831">
        <v>2315</v>
      </c>
      <c r="B831" t="s">
        <v>9186</v>
      </c>
      <c r="C831" t="s">
        <v>9187</v>
      </c>
      <c r="E831" s="15"/>
      <c r="F831" s="15"/>
      <c r="H831">
        <v>5119</v>
      </c>
      <c r="I831" t="s">
        <v>15210</v>
      </c>
      <c r="J831" t="s">
        <v>18309</v>
      </c>
    </row>
    <row r="832" spans="1:10" x14ac:dyDescent="0.2">
      <c r="A832">
        <v>836</v>
      </c>
      <c r="B832" t="s">
        <v>9912</v>
      </c>
      <c r="C832" t="s">
        <v>9531</v>
      </c>
      <c r="E832" s="15"/>
      <c r="F832" s="15"/>
      <c r="H832">
        <v>239</v>
      </c>
      <c r="I832" t="s">
        <v>10249</v>
      </c>
      <c r="J832" t="s">
        <v>18176</v>
      </c>
    </row>
    <row r="833" spans="1:10" x14ac:dyDescent="0.2">
      <c r="A833">
        <v>488</v>
      </c>
      <c r="B833" t="s">
        <v>12847</v>
      </c>
      <c r="C833" t="s">
        <v>12842</v>
      </c>
      <c r="E833" s="15"/>
      <c r="F833" s="15"/>
      <c r="H833">
        <v>3410</v>
      </c>
      <c r="I833" t="s">
        <v>15211</v>
      </c>
      <c r="J833" t="s">
        <v>18395</v>
      </c>
    </row>
    <row r="834" spans="1:10" x14ac:dyDescent="0.2">
      <c r="A834">
        <v>2378</v>
      </c>
      <c r="B834" t="s">
        <v>9915</v>
      </c>
      <c r="C834" t="s">
        <v>9916</v>
      </c>
      <c r="E834" s="15"/>
      <c r="F834" s="15"/>
      <c r="H834">
        <v>858</v>
      </c>
      <c r="I834" t="s">
        <v>15212</v>
      </c>
      <c r="J834" t="s">
        <v>18176</v>
      </c>
    </row>
    <row r="835" spans="1:10" x14ac:dyDescent="0.2">
      <c r="A835">
        <v>447</v>
      </c>
      <c r="B835" t="s">
        <v>9917</v>
      </c>
      <c r="C835" t="s">
        <v>13010</v>
      </c>
      <c r="E835" s="15"/>
      <c r="F835" s="15"/>
      <c r="H835">
        <v>1850</v>
      </c>
      <c r="I835" t="s">
        <v>15213</v>
      </c>
      <c r="J835" t="s">
        <v>18176</v>
      </c>
    </row>
    <row r="836" spans="1:10" x14ac:dyDescent="0.2">
      <c r="A836">
        <v>2144</v>
      </c>
      <c r="B836" t="s">
        <v>13011</v>
      </c>
      <c r="C836" t="s">
        <v>12842</v>
      </c>
      <c r="E836" s="15"/>
      <c r="F836" s="15"/>
      <c r="H836">
        <v>2680</v>
      </c>
      <c r="I836" t="s">
        <v>10251</v>
      </c>
      <c r="J836" t="s">
        <v>18176</v>
      </c>
    </row>
    <row r="837" spans="1:10" x14ac:dyDescent="0.2">
      <c r="A837">
        <v>1994</v>
      </c>
      <c r="B837" t="s">
        <v>12843</v>
      </c>
      <c r="C837" t="s">
        <v>12844</v>
      </c>
      <c r="E837" s="15"/>
      <c r="F837" s="15"/>
      <c r="H837">
        <v>3322</v>
      </c>
      <c r="I837" t="s">
        <v>3050</v>
      </c>
      <c r="J837" t="s">
        <v>18176</v>
      </c>
    </row>
    <row r="838" spans="1:10" x14ac:dyDescent="0.2">
      <c r="A838">
        <v>2170</v>
      </c>
      <c r="B838" t="s">
        <v>12845</v>
      </c>
      <c r="C838" t="s">
        <v>12846</v>
      </c>
      <c r="E838" s="15"/>
      <c r="F838" s="15"/>
      <c r="H838">
        <v>3219</v>
      </c>
      <c r="I838" t="s">
        <v>15214</v>
      </c>
      <c r="J838" t="s">
        <v>18389</v>
      </c>
    </row>
    <row r="839" spans="1:10" x14ac:dyDescent="0.2">
      <c r="A839">
        <v>229</v>
      </c>
      <c r="B839" t="s">
        <v>12848</v>
      </c>
      <c r="C839" t="s">
        <v>12849</v>
      </c>
      <c r="E839" s="15"/>
      <c r="F839" s="15"/>
      <c r="H839">
        <v>1369</v>
      </c>
      <c r="I839" t="s">
        <v>15215</v>
      </c>
      <c r="J839" t="s">
        <v>18177</v>
      </c>
    </row>
    <row r="840" spans="1:10" x14ac:dyDescent="0.2">
      <c r="A840">
        <v>17</v>
      </c>
      <c r="B840" t="s">
        <v>11515</v>
      </c>
      <c r="C840" t="s">
        <v>9489</v>
      </c>
      <c r="E840" s="15"/>
      <c r="F840" s="15"/>
      <c r="H840">
        <v>57</v>
      </c>
      <c r="I840" t="s">
        <v>15216</v>
      </c>
      <c r="J840" t="s">
        <v>18176</v>
      </c>
    </row>
    <row r="841" spans="1:10" x14ac:dyDescent="0.2">
      <c r="A841">
        <v>308</v>
      </c>
      <c r="B841" t="s">
        <v>12850</v>
      </c>
      <c r="C841" t="s">
        <v>12851</v>
      </c>
      <c r="E841" s="15"/>
      <c r="F841" s="15"/>
      <c r="H841">
        <v>1151</v>
      </c>
      <c r="I841" t="s">
        <v>15217</v>
      </c>
      <c r="J841" t="s">
        <v>18177</v>
      </c>
    </row>
    <row r="842" spans="1:10" x14ac:dyDescent="0.2">
      <c r="A842">
        <v>2854</v>
      </c>
      <c r="B842" t="s">
        <v>11509</v>
      </c>
      <c r="C842" t="s">
        <v>12851</v>
      </c>
      <c r="E842" s="15"/>
      <c r="F842" s="15"/>
      <c r="H842">
        <v>2144</v>
      </c>
      <c r="I842" t="s">
        <v>15218</v>
      </c>
      <c r="J842" t="s">
        <v>18176</v>
      </c>
    </row>
    <row r="843" spans="1:10" x14ac:dyDescent="0.2">
      <c r="A843">
        <v>2852</v>
      </c>
      <c r="B843" t="s">
        <v>11510</v>
      </c>
      <c r="C843" t="s">
        <v>12851</v>
      </c>
      <c r="E843" s="15"/>
      <c r="F843" s="15"/>
      <c r="H843">
        <v>4824</v>
      </c>
      <c r="I843" t="s">
        <v>15219</v>
      </c>
      <c r="J843" t="s">
        <v>18396</v>
      </c>
    </row>
    <row r="844" spans="1:10" x14ac:dyDescent="0.2">
      <c r="A844">
        <v>1501</v>
      </c>
      <c r="B844" t="s">
        <v>11511</v>
      </c>
      <c r="C844" t="s">
        <v>5574</v>
      </c>
      <c r="E844" s="15"/>
      <c r="F844" s="15"/>
      <c r="H844">
        <v>4904</v>
      </c>
      <c r="I844" t="s">
        <v>167</v>
      </c>
    </row>
    <row r="845" spans="1:10" x14ac:dyDescent="0.2">
      <c r="A845">
        <v>1120</v>
      </c>
      <c r="B845" t="s">
        <v>11512</v>
      </c>
      <c r="C845" t="s">
        <v>9488</v>
      </c>
      <c r="E845" s="15"/>
      <c r="F845" s="15"/>
      <c r="H845">
        <v>1607</v>
      </c>
      <c r="I845" t="s">
        <v>371</v>
      </c>
      <c r="J845" t="s">
        <v>18176</v>
      </c>
    </row>
    <row r="846" spans="1:10" x14ac:dyDescent="0.2">
      <c r="A846">
        <v>2853</v>
      </c>
      <c r="B846" t="s">
        <v>11513</v>
      </c>
      <c r="C846" t="s">
        <v>11514</v>
      </c>
      <c r="E846" s="15"/>
      <c r="F846" s="15"/>
      <c r="H846">
        <v>2681</v>
      </c>
      <c r="I846" t="s">
        <v>15220</v>
      </c>
      <c r="J846" t="s">
        <v>18177</v>
      </c>
    </row>
    <row r="847" spans="1:10" x14ac:dyDescent="0.2">
      <c r="A847">
        <v>555</v>
      </c>
      <c r="B847" t="s">
        <v>11516</v>
      </c>
      <c r="C847" t="s">
        <v>11517</v>
      </c>
      <c r="E847" s="15"/>
      <c r="F847" s="15"/>
      <c r="H847">
        <v>1606</v>
      </c>
      <c r="I847" t="s">
        <v>15221</v>
      </c>
      <c r="J847" t="s">
        <v>18176</v>
      </c>
    </row>
    <row r="848" spans="1:10" x14ac:dyDescent="0.2">
      <c r="A848">
        <v>1342</v>
      </c>
      <c r="B848" t="s">
        <v>11518</v>
      </c>
      <c r="C848" t="s">
        <v>11519</v>
      </c>
      <c r="E848" s="15"/>
      <c r="F848" s="15"/>
      <c r="H848">
        <v>1993</v>
      </c>
      <c r="I848" t="s">
        <v>15222</v>
      </c>
      <c r="J848" t="s">
        <v>18247</v>
      </c>
    </row>
    <row r="849" spans="1:10" x14ac:dyDescent="0.2">
      <c r="A849">
        <v>556</v>
      </c>
      <c r="B849" t="s">
        <v>11520</v>
      </c>
      <c r="C849" t="s">
        <v>9490</v>
      </c>
      <c r="E849" s="15"/>
      <c r="F849" s="15"/>
      <c r="H849">
        <v>3057</v>
      </c>
      <c r="I849" t="s">
        <v>15223</v>
      </c>
      <c r="J849" t="s">
        <v>18184</v>
      </c>
    </row>
    <row r="850" spans="1:10" x14ac:dyDescent="0.2">
      <c r="A850">
        <v>1662</v>
      </c>
      <c r="B850" t="s">
        <v>11521</v>
      </c>
      <c r="C850" t="s">
        <v>11517</v>
      </c>
      <c r="E850" s="15"/>
      <c r="F850" s="15"/>
      <c r="H850">
        <v>3201</v>
      </c>
      <c r="I850" t="s">
        <v>15224</v>
      </c>
    </row>
    <row r="851" spans="1:10" x14ac:dyDescent="0.2">
      <c r="A851">
        <v>3072</v>
      </c>
      <c r="B851" t="s">
        <v>5447</v>
      </c>
      <c r="C851" t="s">
        <v>5448</v>
      </c>
      <c r="E851" s="15"/>
      <c r="F851" s="15"/>
      <c r="H851">
        <v>3684</v>
      </c>
      <c r="I851" t="s">
        <v>15225</v>
      </c>
      <c r="J851" t="s">
        <v>18397</v>
      </c>
    </row>
    <row r="852" spans="1:10" x14ac:dyDescent="0.2">
      <c r="A852">
        <v>993</v>
      </c>
      <c r="B852" t="s">
        <v>11522</v>
      </c>
      <c r="C852" t="s">
        <v>11525</v>
      </c>
      <c r="E852" s="15"/>
      <c r="F852" s="15"/>
      <c r="H852">
        <v>2032</v>
      </c>
      <c r="I852" t="s">
        <v>15226</v>
      </c>
      <c r="J852" t="s">
        <v>18184</v>
      </c>
    </row>
    <row r="853" spans="1:10" x14ac:dyDescent="0.2">
      <c r="A853">
        <v>420</v>
      </c>
      <c r="B853" t="s">
        <v>11523</v>
      </c>
      <c r="C853" t="s">
        <v>11525</v>
      </c>
      <c r="E853" s="15"/>
      <c r="F853" s="15"/>
      <c r="H853">
        <v>5038</v>
      </c>
      <c r="I853" t="s">
        <v>168</v>
      </c>
      <c r="J853" t="s">
        <v>18176</v>
      </c>
    </row>
    <row r="854" spans="1:10" x14ac:dyDescent="0.2">
      <c r="A854">
        <v>117</v>
      </c>
      <c r="B854" t="s">
        <v>11524</v>
      </c>
      <c r="C854" t="s">
        <v>11525</v>
      </c>
      <c r="E854" s="15"/>
      <c r="F854" s="15"/>
      <c r="H854">
        <v>526</v>
      </c>
      <c r="I854" t="s">
        <v>13929</v>
      </c>
      <c r="J854" t="s">
        <v>18398</v>
      </c>
    </row>
    <row r="855" spans="1:10" x14ac:dyDescent="0.2">
      <c r="A855">
        <v>418</v>
      </c>
      <c r="B855" t="s">
        <v>13613</v>
      </c>
      <c r="C855" t="s">
        <v>11525</v>
      </c>
      <c r="E855" s="15"/>
      <c r="F855" s="15"/>
      <c r="H855">
        <v>5201</v>
      </c>
      <c r="I855" t="s">
        <v>15227</v>
      </c>
      <c r="J855" t="s">
        <v>18395</v>
      </c>
    </row>
    <row r="856" spans="1:10" x14ac:dyDescent="0.2">
      <c r="A856">
        <v>417</v>
      </c>
      <c r="B856" t="s">
        <v>13614</v>
      </c>
      <c r="C856" t="s">
        <v>13615</v>
      </c>
      <c r="E856" s="15"/>
      <c r="F856" s="15"/>
      <c r="H856">
        <v>4734</v>
      </c>
      <c r="I856" t="s">
        <v>15228</v>
      </c>
      <c r="J856" t="s">
        <v>18399</v>
      </c>
    </row>
    <row r="857" spans="1:10" x14ac:dyDescent="0.2">
      <c r="A857">
        <v>3060</v>
      </c>
      <c r="B857" t="s">
        <v>8642</v>
      </c>
      <c r="C857" t="s">
        <v>12146</v>
      </c>
      <c r="E857" s="15"/>
      <c r="F857" s="15"/>
      <c r="H857">
        <v>5413</v>
      </c>
      <c r="I857" t="s">
        <v>15229</v>
      </c>
      <c r="J857" t="s">
        <v>18345</v>
      </c>
    </row>
    <row r="858" spans="1:10" x14ac:dyDescent="0.2">
      <c r="A858">
        <v>918</v>
      </c>
      <c r="B858" t="s">
        <v>13625</v>
      </c>
      <c r="C858" t="s">
        <v>13626</v>
      </c>
      <c r="E858" s="15"/>
      <c r="F858" s="15"/>
      <c r="H858">
        <v>2970</v>
      </c>
      <c r="I858" t="s">
        <v>15230</v>
      </c>
      <c r="J858" t="s">
        <v>18176</v>
      </c>
    </row>
    <row r="859" spans="1:10" x14ac:dyDescent="0.2">
      <c r="A859">
        <v>1313</v>
      </c>
      <c r="B859" t="s">
        <v>13616</v>
      </c>
      <c r="C859" t="s">
        <v>13617</v>
      </c>
      <c r="E859" s="15"/>
      <c r="F859" s="15"/>
      <c r="H859">
        <v>1939</v>
      </c>
      <c r="I859" t="s">
        <v>15231</v>
      </c>
      <c r="J859" t="s">
        <v>18184</v>
      </c>
    </row>
    <row r="860" spans="1:10" x14ac:dyDescent="0.2">
      <c r="A860">
        <v>682</v>
      </c>
      <c r="B860" t="s">
        <v>13618</v>
      </c>
      <c r="C860" t="s">
        <v>13619</v>
      </c>
      <c r="E860" s="15"/>
      <c r="F860" s="15"/>
      <c r="H860">
        <v>4639</v>
      </c>
      <c r="I860" t="s">
        <v>169</v>
      </c>
    </row>
    <row r="861" spans="1:10" x14ac:dyDescent="0.2">
      <c r="A861">
        <v>1386</v>
      </c>
      <c r="B861" t="s">
        <v>13620</v>
      </c>
      <c r="C861" t="s">
        <v>13621</v>
      </c>
      <c r="E861" s="15"/>
      <c r="F861" s="15"/>
      <c r="H861">
        <v>1363</v>
      </c>
      <c r="I861" t="s">
        <v>11443</v>
      </c>
      <c r="J861" t="s">
        <v>18176</v>
      </c>
    </row>
    <row r="862" spans="1:10" x14ac:dyDescent="0.2">
      <c r="A862">
        <v>3544</v>
      </c>
      <c r="B862" t="s">
        <v>247</v>
      </c>
      <c r="C862" t="s">
        <v>8238</v>
      </c>
      <c r="E862" s="15"/>
      <c r="F862" s="15"/>
      <c r="H862">
        <v>1282</v>
      </c>
      <c r="I862" t="s">
        <v>15232</v>
      </c>
      <c r="J862" t="s">
        <v>18177</v>
      </c>
    </row>
    <row r="863" spans="1:10" x14ac:dyDescent="0.2">
      <c r="A863">
        <v>2988</v>
      </c>
      <c r="B863" t="s">
        <v>13960</v>
      </c>
      <c r="C863" t="s">
        <v>9424</v>
      </c>
      <c r="E863" s="15"/>
      <c r="F863" s="15"/>
      <c r="H863">
        <v>780</v>
      </c>
      <c r="I863" t="s">
        <v>15233</v>
      </c>
    </row>
    <row r="864" spans="1:10" x14ac:dyDescent="0.2">
      <c r="A864">
        <v>2155</v>
      </c>
      <c r="B864" t="s">
        <v>13622</v>
      </c>
      <c r="C864" t="s">
        <v>13619</v>
      </c>
      <c r="E864" s="15"/>
      <c r="F864" s="15"/>
      <c r="H864">
        <v>3090</v>
      </c>
      <c r="I864" t="s">
        <v>15234</v>
      </c>
    </row>
    <row r="865" spans="1:10" x14ac:dyDescent="0.2">
      <c r="A865">
        <v>2489</v>
      </c>
      <c r="B865" t="s">
        <v>13623</v>
      </c>
      <c r="C865" t="s">
        <v>13624</v>
      </c>
      <c r="E865" s="15"/>
      <c r="F865" s="15"/>
      <c r="H865">
        <v>1116</v>
      </c>
      <c r="I865" t="s">
        <v>15235</v>
      </c>
      <c r="J865" t="s">
        <v>18184</v>
      </c>
    </row>
    <row r="866" spans="1:10" x14ac:dyDescent="0.2">
      <c r="A866">
        <v>571</v>
      </c>
      <c r="B866" t="s">
        <v>13627</v>
      </c>
      <c r="C866" t="s">
        <v>9120</v>
      </c>
      <c r="E866" s="15"/>
      <c r="F866" s="15"/>
      <c r="H866">
        <v>356</v>
      </c>
      <c r="I866" t="s">
        <v>13039</v>
      </c>
      <c r="J866" t="s">
        <v>18176</v>
      </c>
    </row>
    <row r="867" spans="1:10" x14ac:dyDescent="0.2">
      <c r="A867">
        <v>514</v>
      </c>
      <c r="B867" t="s">
        <v>13628</v>
      </c>
      <c r="C867" t="s">
        <v>13629</v>
      </c>
      <c r="E867" s="15"/>
      <c r="F867" s="15"/>
      <c r="H867">
        <v>4306</v>
      </c>
      <c r="I867" t="s">
        <v>15236</v>
      </c>
      <c r="J867" t="s">
        <v>18400</v>
      </c>
    </row>
    <row r="868" spans="1:10" x14ac:dyDescent="0.2">
      <c r="A868">
        <v>2687</v>
      </c>
      <c r="B868" t="s">
        <v>13633</v>
      </c>
      <c r="C868" t="s">
        <v>9192</v>
      </c>
      <c r="E868" s="15"/>
      <c r="F868" s="15"/>
      <c r="H868">
        <v>3072</v>
      </c>
      <c r="I868" t="s">
        <v>15237</v>
      </c>
      <c r="J868" t="s">
        <v>18176</v>
      </c>
    </row>
    <row r="869" spans="1:10" x14ac:dyDescent="0.2">
      <c r="A869">
        <v>1507</v>
      </c>
      <c r="B869" t="s">
        <v>13631</v>
      </c>
      <c r="C869" t="s">
        <v>13632</v>
      </c>
      <c r="E869" s="15"/>
      <c r="F869" s="15"/>
      <c r="H869">
        <v>11</v>
      </c>
      <c r="I869" t="s">
        <v>13040</v>
      </c>
      <c r="J869" t="s">
        <v>18176</v>
      </c>
    </row>
    <row r="870" spans="1:10" x14ac:dyDescent="0.2">
      <c r="A870">
        <v>2773</v>
      </c>
      <c r="B870" t="s">
        <v>14600</v>
      </c>
      <c r="C870" t="s">
        <v>13630</v>
      </c>
      <c r="E870" s="15"/>
      <c r="F870" s="15"/>
      <c r="H870">
        <v>389</v>
      </c>
      <c r="I870" t="s">
        <v>13042</v>
      </c>
      <c r="J870" t="s">
        <v>18176</v>
      </c>
    </row>
    <row r="871" spans="1:10" x14ac:dyDescent="0.2">
      <c r="A871">
        <v>1812</v>
      </c>
      <c r="B871" t="s">
        <v>10070</v>
      </c>
      <c r="C871" t="s">
        <v>12763</v>
      </c>
      <c r="E871" s="15"/>
      <c r="F871" s="15"/>
      <c r="H871">
        <v>2976</v>
      </c>
      <c r="I871" t="s">
        <v>15238</v>
      </c>
      <c r="J871" t="s">
        <v>18176</v>
      </c>
    </row>
    <row r="872" spans="1:10" x14ac:dyDescent="0.2">
      <c r="A872">
        <v>1331</v>
      </c>
      <c r="B872" t="s">
        <v>13634</v>
      </c>
      <c r="C872" t="s">
        <v>9070</v>
      </c>
      <c r="E872" s="15"/>
      <c r="F872" s="15"/>
      <c r="H872">
        <v>166</v>
      </c>
      <c r="I872" t="s">
        <v>13041</v>
      </c>
      <c r="J872" t="s">
        <v>18177</v>
      </c>
    </row>
    <row r="873" spans="1:10" x14ac:dyDescent="0.2">
      <c r="A873">
        <v>822</v>
      </c>
      <c r="B873" t="s">
        <v>9071</v>
      </c>
      <c r="C873" t="s">
        <v>9072</v>
      </c>
      <c r="E873" s="15"/>
      <c r="F873" s="15"/>
      <c r="H873">
        <v>743</v>
      </c>
      <c r="I873" t="s">
        <v>15239</v>
      </c>
      <c r="J873" t="s">
        <v>18176</v>
      </c>
    </row>
    <row r="874" spans="1:10" x14ac:dyDescent="0.2">
      <c r="A874">
        <v>2999</v>
      </c>
      <c r="B874" t="s">
        <v>8643</v>
      </c>
      <c r="C874" t="s">
        <v>9152</v>
      </c>
      <c r="E874" s="15"/>
      <c r="F874" s="15"/>
      <c r="H874">
        <v>3854</v>
      </c>
      <c r="I874" t="s">
        <v>15240</v>
      </c>
      <c r="J874" t="s">
        <v>18401</v>
      </c>
    </row>
    <row r="875" spans="1:10" x14ac:dyDescent="0.2">
      <c r="A875">
        <v>213</v>
      </c>
      <c r="B875" t="s">
        <v>9078</v>
      </c>
      <c r="C875" t="s">
        <v>9491</v>
      </c>
      <c r="E875" s="15"/>
      <c r="F875" s="15"/>
      <c r="H875">
        <v>2211</v>
      </c>
      <c r="I875" t="s">
        <v>15241</v>
      </c>
      <c r="J875" t="s">
        <v>18402</v>
      </c>
    </row>
    <row r="876" spans="1:10" x14ac:dyDescent="0.2">
      <c r="A876">
        <v>212</v>
      </c>
      <c r="B876" t="s">
        <v>9073</v>
      </c>
      <c r="C876" t="s">
        <v>9074</v>
      </c>
      <c r="E876" s="15"/>
      <c r="F876" s="15"/>
      <c r="H876">
        <v>4825</v>
      </c>
      <c r="I876" t="s">
        <v>15242</v>
      </c>
      <c r="J876" t="s">
        <v>18213</v>
      </c>
    </row>
    <row r="877" spans="1:10" x14ac:dyDescent="0.2">
      <c r="A877">
        <v>214</v>
      </c>
      <c r="B877" t="s">
        <v>9075</v>
      </c>
      <c r="C877" t="s">
        <v>9076</v>
      </c>
      <c r="E877" s="15"/>
      <c r="F877" s="15"/>
      <c r="H877">
        <v>567</v>
      </c>
      <c r="I877" t="s">
        <v>15243</v>
      </c>
      <c r="J877" t="s">
        <v>18177</v>
      </c>
    </row>
    <row r="878" spans="1:10" x14ac:dyDescent="0.2">
      <c r="A878">
        <v>215</v>
      </c>
      <c r="B878" t="s">
        <v>9077</v>
      </c>
      <c r="C878" t="s">
        <v>9074</v>
      </c>
      <c r="E878" s="15"/>
      <c r="F878" s="15"/>
      <c r="H878">
        <v>1366</v>
      </c>
      <c r="I878" t="s">
        <v>8969</v>
      </c>
      <c r="J878" t="s">
        <v>18176</v>
      </c>
    </row>
    <row r="879" spans="1:10" x14ac:dyDescent="0.2">
      <c r="A879">
        <v>991</v>
      </c>
      <c r="B879" t="s">
        <v>9081</v>
      </c>
      <c r="C879" t="s">
        <v>9082</v>
      </c>
      <c r="E879" s="15"/>
      <c r="F879" s="15"/>
      <c r="H879">
        <v>623</v>
      </c>
      <c r="I879" t="s">
        <v>15244</v>
      </c>
      <c r="J879" t="s">
        <v>18184</v>
      </c>
    </row>
    <row r="880" spans="1:10" x14ac:dyDescent="0.2">
      <c r="A880">
        <v>2772</v>
      </c>
      <c r="B880" t="s">
        <v>9079</v>
      </c>
      <c r="C880" t="s">
        <v>9080</v>
      </c>
      <c r="E880" s="15"/>
      <c r="F880" s="15"/>
      <c r="H880">
        <v>3446</v>
      </c>
      <c r="I880" t="s">
        <v>15245</v>
      </c>
      <c r="J880" t="s">
        <v>18186</v>
      </c>
    </row>
    <row r="881" spans="1:10" x14ac:dyDescent="0.2">
      <c r="A881">
        <v>509</v>
      </c>
      <c r="B881" t="s">
        <v>9083</v>
      </c>
      <c r="C881" t="s">
        <v>9084</v>
      </c>
      <c r="E881" s="15"/>
      <c r="F881" s="15"/>
      <c r="H881">
        <v>1399</v>
      </c>
      <c r="I881" t="s">
        <v>15246</v>
      </c>
      <c r="J881" t="s">
        <v>18176</v>
      </c>
    </row>
    <row r="882" spans="1:10" x14ac:dyDescent="0.2">
      <c r="A882">
        <v>9</v>
      </c>
      <c r="B882" t="s">
        <v>8939</v>
      </c>
      <c r="C882" t="s">
        <v>9492</v>
      </c>
      <c r="E882" s="15"/>
      <c r="F882" s="15"/>
      <c r="H882">
        <v>2682</v>
      </c>
      <c r="I882" t="s">
        <v>10253</v>
      </c>
      <c r="J882" t="s">
        <v>18177</v>
      </c>
    </row>
    <row r="883" spans="1:10" x14ac:dyDescent="0.2">
      <c r="A883">
        <v>392</v>
      </c>
      <c r="B883" t="s">
        <v>9085</v>
      </c>
      <c r="C883" t="s">
        <v>9086</v>
      </c>
      <c r="E883" s="15"/>
      <c r="F883" s="15"/>
      <c r="H883">
        <v>2683</v>
      </c>
      <c r="I883" t="s">
        <v>15247</v>
      </c>
      <c r="J883" t="s">
        <v>18176</v>
      </c>
    </row>
    <row r="884" spans="1:10" x14ac:dyDescent="0.2">
      <c r="A884">
        <v>336</v>
      </c>
      <c r="B884" t="s">
        <v>7301</v>
      </c>
      <c r="C884" t="s">
        <v>7302</v>
      </c>
      <c r="E884" s="15"/>
      <c r="F884" s="15"/>
      <c r="H884">
        <v>5001</v>
      </c>
      <c r="I884" t="s">
        <v>170</v>
      </c>
      <c r="J884" t="s">
        <v>18268</v>
      </c>
    </row>
    <row r="885" spans="1:10" x14ac:dyDescent="0.2">
      <c r="A885">
        <v>1989</v>
      </c>
      <c r="B885" t="s">
        <v>7297</v>
      </c>
      <c r="C885" t="s">
        <v>7298</v>
      </c>
      <c r="E885" s="15"/>
      <c r="F885" s="15"/>
      <c r="H885">
        <v>1436</v>
      </c>
      <c r="I885" t="s">
        <v>15248</v>
      </c>
      <c r="J885" t="s">
        <v>18233</v>
      </c>
    </row>
    <row r="886" spans="1:10" x14ac:dyDescent="0.2">
      <c r="A886">
        <v>2995</v>
      </c>
      <c r="B886" t="s">
        <v>10625</v>
      </c>
      <c r="C886" t="s">
        <v>10626</v>
      </c>
      <c r="E886" s="15"/>
      <c r="F886" s="15"/>
      <c r="H886">
        <v>1240</v>
      </c>
      <c r="I886" t="s">
        <v>13043</v>
      </c>
    </row>
    <row r="887" spans="1:10" x14ac:dyDescent="0.2">
      <c r="A887">
        <v>1747</v>
      </c>
      <c r="B887" t="s">
        <v>7299</v>
      </c>
      <c r="C887" t="s">
        <v>7300</v>
      </c>
      <c r="E887" s="15"/>
      <c r="F887" s="15"/>
      <c r="H887">
        <v>1821</v>
      </c>
      <c r="I887" t="s">
        <v>10252</v>
      </c>
      <c r="J887" t="s">
        <v>18176</v>
      </c>
    </row>
    <row r="888" spans="1:10" x14ac:dyDescent="0.2">
      <c r="A888">
        <v>2569</v>
      </c>
      <c r="B888" t="s">
        <v>10071</v>
      </c>
      <c r="C888" t="s">
        <v>8940</v>
      </c>
      <c r="E888" s="15"/>
      <c r="F888" s="15"/>
      <c r="H888">
        <v>1659</v>
      </c>
      <c r="I888" t="s">
        <v>15249</v>
      </c>
      <c r="J888" t="s">
        <v>18184</v>
      </c>
    </row>
    <row r="889" spans="1:10" x14ac:dyDescent="0.2">
      <c r="A889">
        <v>592</v>
      </c>
      <c r="B889" t="s">
        <v>7311</v>
      </c>
      <c r="C889" t="s">
        <v>9493</v>
      </c>
      <c r="E889" s="15"/>
      <c r="F889" s="15"/>
      <c r="H889">
        <v>3194</v>
      </c>
      <c r="I889" t="s">
        <v>11797</v>
      </c>
      <c r="J889" t="s">
        <v>18176</v>
      </c>
    </row>
    <row r="890" spans="1:10" x14ac:dyDescent="0.2">
      <c r="A890">
        <v>1171</v>
      </c>
      <c r="B890" t="s">
        <v>7303</v>
      </c>
      <c r="C890" t="s">
        <v>7304</v>
      </c>
      <c r="E890" s="15"/>
      <c r="F890" s="15"/>
      <c r="H890">
        <v>2684</v>
      </c>
      <c r="I890" t="s">
        <v>10254</v>
      </c>
      <c r="J890" t="s">
        <v>18177</v>
      </c>
    </row>
    <row r="891" spans="1:10" x14ac:dyDescent="0.2">
      <c r="A891">
        <v>1462</v>
      </c>
      <c r="B891" t="s">
        <v>7305</v>
      </c>
      <c r="C891" t="s">
        <v>7306</v>
      </c>
      <c r="E891" s="15"/>
      <c r="F891" s="15"/>
      <c r="H891">
        <v>1600</v>
      </c>
      <c r="I891" t="s">
        <v>15250</v>
      </c>
      <c r="J891" t="s">
        <v>18176</v>
      </c>
    </row>
    <row r="892" spans="1:10" x14ac:dyDescent="0.2">
      <c r="A892">
        <v>1538</v>
      </c>
      <c r="B892" t="s">
        <v>7307</v>
      </c>
      <c r="C892" t="s">
        <v>7308</v>
      </c>
      <c r="E892" s="15"/>
      <c r="F892" s="15"/>
      <c r="H892">
        <v>258</v>
      </c>
      <c r="I892" t="s">
        <v>11444</v>
      </c>
      <c r="J892" t="s">
        <v>18361</v>
      </c>
    </row>
    <row r="893" spans="1:10" x14ac:dyDescent="0.2">
      <c r="A893">
        <v>3333</v>
      </c>
      <c r="B893" t="s">
        <v>13611</v>
      </c>
      <c r="C893" t="s">
        <v>11942</v>
      </c>
      <c r="E893" s="15"/>
      <c r="F893" s="15"/>
      <c r="H893">
        <v>1709</v>
      </c>
      <c r="I893" t="s">
        <v>9487</v>
      </c>
      <c r="J893" t="s">
        <v>18403</v>
      </c>
    </row>
    <row r="894" spans="1:10" x14ac:dyDescent="0.2">
      <c r="A894">
        <v>1010</v>
      </c>
      <c r="B894" t="s">
        <v>7309</v>
      </c>
      <c r="C894" t="s">
        <v>7310</v>
      </c>
      <c r="E894" s="15"/>
      <c r="F894" s="15"/>
      <c r="H894">
        <v>744</v>
      </c>
      <c r="I894" t="s">
        <v>13930</v>
      </c>
      <c r="J894" t="s">
        <v>18176</v>
      </c>
    </row>
    <row r="895" spans="1:10" x14ac:dyDescent="0.2">
      <c r="A895">
        <v>1630</v>
      </c>
      <c r="B895" t="s">
        <v>7312</v>
      </c>
      <c r="C895" t="s">
        <v>7313</v>
      </c>
      <c r="E895" s="15"/>
      <c r="F895" s="15"/>
      <c r="H895">
        <v>1261</v>
      </c>
      <c r="I895" t="s">
        <v>13044</v>
      </c>
      <c r="J895" t="s">
        <v>18177</v>
      </c>
    </row>
    <row r="896" spans="1:10" x14ac:dyDescent="0.2">
      <c r="A896">
        <v>956</v>
      </c>
      <c r="B896" t="s">
        <v>7314</v>
      </c>
      <c r="C896" t="s">
        <v>7315</v>
      </c>
      <c r="E896" s="15"/>
      <c r="F896" s="15"/>
      <c r="H896">
        <v>9</v>
      </c>
      <c r="I896" t="s">
        <v>15251</v>
      </c>
      <c r="J896" t="s">
        <v>18292</v>
      </c>
    </row>
    <row r="897" spans="1:10" x14ac:dyDescent="0.2">
      <c r="A897">
        <v>433</v>
      </c>
      <c r="B897" t="s">
        <v>7316</v>
      </c>
      <c r="C897" t="s">
        <v>7317</v>
      </c>
      <c r="E897" s="15"/>
      <c r="F897" s="15"/>
      <c r="H897">
        <v>3044</v>
      </c>
      <c r="I897" t="s">
        <v>11798</v>
      </c>
      <c r="J897" t="s">
        <v>18404</v>
      </c>
    </row>
    <row r="898" spans="1:10" x14ac:dyDescent="0.2">
      <c r="A898">
        <v>1382</v>
      </c>
      <c r="B898" t="s">
        <v>7318</v>
      </c>
      <c r="C898" t="s">
        <v>7319</v>
      </c>
      <c r="E898" s="15"/>
      <c r="F898" s="15"/>
      <c r="H898">
        <v>4640</v>
      </c>
      <c r="I898" t="s">
        <v>15252</v>
      </c>
      <c r="J898" t="s">
        <v>18186</v>
      </c>
    </row>
    <row r="899" spans="1:10" x14ac:dyDescent="0.2">
      <c r="A899">
        <v>2699</v>
      </c>
      <c r="B899" t="s">
        <v>7320</v>
      </c>
      <c r="C899" t="s">
        <v>7321</v>
      </c>
      <c r="E899" s="15"/>
      <c r="F899" s="15"/>
      <c r="H899">
        <v>3497</v>
      </c>
      <c r="I899" t="s">
        <v>3051</v>
      </c>
      <c r="J899" t="s">
        <v>18386</v>
      </c>
    </row>
    <row r="900" spans="1:10" x14ac:dyDescent="0.2">
      <c r="A900">
        <v>1214</v>
      </c>
      <c r="B900" t="s">
        <v>7322</v>
      </c>
      <c r="C900" t="s">
        <v>7323</v>
      </c>
      <c r="E900" s="15"/>
      <c r="F900" s="15"/>
      <c r="H900">
        <v>4565</v>
      </c>
      <c r="I900" t="s">
        <v>15253</v>
      </c>
      <c r="J900" t="s">
        <v>18405</v>
      </c>
    </row>
    <row r="901" spans="1:10" x14ac:dyDescent="0.2">
      <c r="A901">
        <v>1427</v>
      </c>
      <c r="B901" t="s">
        <v>5239</v>
      </c>
      <c r="C901" t="s">
        <v>5240</v>
      </c>
      <c r="E901" s="15"/>
      <c r="F901" s="15"/>
      <c r="H901">
        <v>4401</v>
      </c>
      <c r="I901" t="s">
        <v>372</v>
      </c>
      <c r="J901" t="s">
        <v>18176</v>
      </c>
    </row>
    <row r="902" spans="1:10" x14ac:dyDescent="0.2">
      <c r="A902">
        <v>2236</v>
      </c>
      <c r="B902" t="s">
        <v>7324</v>
      </c>
      <c r="C902" t="s">
        <v>7325</v>
      </c>
      <c r="E902" s="15"/>
      <c r="F902" s="15"/>
      <c r="H902">
        <v>1733</v>
      </c>
      <c r="I902" t="s">
        <v>3052</v>
      </c>
      <c r="J902" t="s">
        <v>18177</v>
      </c>
    </row>
    <row r="903" spans="1:10" x14ac:dyDescent="0.2">
      <c r="A903">
        <v>1561</v>
      </c>
      <c r="B903" t="s">
        <v>7326</v>
      </c>
      <c r="C903" t="s">
        <v>7327</v>
      </c>
      <c r="E903" s="15"/>
      <c r="F903" s="15"/>
      <c r="H903">
        <v>3173</v>
      </c>
      <c r="I903" t="s">
        <v>15254</v>
      </c>
      <c r="J903" t="s">
        <v>18177</v>
      </c>
    </row>
    <row r="904" spans="1:10" x14ac:dyDescent="0.2">
      <c r="A904">
        <v>1923</v>
      </c>
      <c r="B904" t="s">
        <v>7328</v>
      </c>
      <c r="C904" t="s">
        <v>7329</v>
      </c>
      <c r="E904" s="15"/>
      <c r="F904" s="15"/>
      <c r="H904">
        <v>1262</v>
      </c>
      <c r="I904" t="s">
        <v>15255</v>
      </c>
      <c r="J904" t="s">
        <v>18177</v>
      </c>
    </row>
    <row r="905" spans="1:10" x14ac:dyDescent="0.2">
      <c r="A905">
        <v>878</v>
      </c>
      <c r="B905" t="s">
        <v>7914</v>
      </c>
      <c r="C905" t="s">
        <v>7915</v>
      </c>
      <c r="E905" s="15"/>
      <c r="F905" s="15"/>
      <c r="H905">
        <v>1479</v>
      </c>
      <c r="I905" t="s">
        <v>15256</v>
      </c>
      <c r="J905" t="s">
        <v>18184</v>
      </c>
    </row>
    <row r="906" spans="1:10" x14ac:dyDescent="0.2">
      <c r="A906">
        <v>2450</v>
      </c>
      <c r="B906" t="s">
        <v>7916</v>
      </c>
      <c r="C906" t="s">
        <v>7917</v>
      </c>
      <c r="E906" s="15"/>
      <c r="F906" s="15"/>
      <c r="H906">
        <v>2685</v>
      </c>
      <c r="I906" t="s">
        <v>10255</v>
      </c>
      <c r="J906" t="s">
        <v>18176</v>
      </c>
    </row>
    <row r="907" spans="1:10" x14ac:dyDescent="0.2">
      <c r="A907">
        <v>879</v>
      </c>
      <c r="B907" t="s">
        <v>7918</v>
      </c>
      <c r="C907" t="s">
        <v>7919</v>
      </c>
      <c r="E907" s="15"/>
      <c r="F907" s="15"/>
      <c r="H907">
        <v>1480</v>
      </c>
      <c r="I907" t="s">
        <v>15257</v>
      </c>
    </row>
    <row r="908" spans="1:10" x14ac:dyDescent="0.2">
      <c r="A908">
        <v>3282</v>
      </c>
      <c r="B908" t="s">
        <v>10072</v>
      </c>
      <c r="C908" t="s">
        <v>3401</v>
      </c>
      <c r="E908" s="15"/>
      <c r="F908" s="15"/>
      <c r="H908">
        <v>3636</v>
      </c>
      <c r="I908" t="s">
        <v>15258</v>
      </c>
      <c r="J908" t="s">
        <v>18406</v>
      </c>
    </row>
    <row r="909" spans="1:10" x14ac:dyDescent="0.2">
      <c r="A909">
        <v>3361</v>
      </c>
      <c r="B909" t="s">
        <v>13799</v>
      </c>
      <c r="C909" t="s">
        <v>11877</v>
      </c>
      <c r="E909" s="15"/>
      <c r="F909" s="15"/>
      <c r="H909">
        <v>3285</v>
      </c>
      <c r="I909" t="s">
        <v>15259</v>
      </c>
      <c r="J909" t="s">
        <v>18407</v>
      </c>
    </row>
    <row r="910" spans="1:10" x14ac:dyDescent="0.2">
      <c r="A910">
        <v>201</v>
      </c>
      <c r="B910" t="s">
        <v>7922</v>
      </c>
      <c r="C910" t="s">
        <v>7923</v>
      </c>
      <c r="E910" s="15"/>
      <c r="F910" s="15"/>
      <c r="H910">
        <v>3420</v>
      </c>
      <c r="I910" t="s">
        <v>15260</v>
      </c>
      <c r="J910" t="s">
        <v>18176</v>
      </c>
    </row>
    <row r="911" spans="1:10" x14ac:dyDescent="0.2">
      <c r="A911">
        <v>2415</v>
      </c>
      <c r="B911" t="s">
        <v>7920</v>
      </c>
      <c r="C911" t="s">
        <v>7921</v>
      </c>
      <c r="E911" s="15"/>
      <c r="F911" s="15"/>
      <c r="H911">
        <v>3010</v>
      </c>
      <c r="I911" t="s">
        <v>11799</v>
      </c>
      <c r="J911" t="s">
        <v>18176</v>
      </c>
    </row>
    <row r="912" spans="1:10" x14ac:dyDescent="0.2">
      <c r="A912">
        <v>3247</v>
      </c>
      <c r="B912" t="s">
        <v>10073</v>
      </c>
      <c r="C912" t="s">
        <v>6922</v>
      </c>
      <c r="E912" s="15"/>
      <c r="F912" s="15"/>
      <c r="H912">
        <v>4114</v>
      </c>
      <c r="I912" t="s">
        <v>522</v>
      </c>
    </row>
    <row r="913" spans="1:10" x14ac:dyDescent="0.2">
      <c r="A913">
        <v>960</v>
      </c>
      <c r="B913" t="s">
        <v>7924</v>
      </c>
      <c r="C913" t="s">
        <v>7925</v>
      </c>
      <c r="E913" s="15"/>
      <c r="F913" s="15"/>
      <c r="H913">
        <v>4307</v>
      </c>
      <c r="I913" t="s">
        <v>373</v>
      </c>
      <c r="J913" t="s">
        <v>18271</v>
      </c>
    </row>
    <row r="914" spans="1:10" x14ac:dyDescent="0.2">
      <c r="A914">
        <v>2685</v>
      </c>
      <c r="B914" t="s">
        <v>7926</v>
      </c>
      <c r="C914" t="s">
        <v>7927</v>
      </c>
      <c r="E914" s="15"/>
      <c r="F914" s="15"/>
      <c r="H914">
        <v>4750</v>
      </c>
      <c r="I914" t="s">
        <v>15261</v>
      </c>
      <c r="J914" t="s">
        <v>18216</v>
      </c>
    </row>
    <row r="915" spans="1:10" x14ac:dyDescent="0.2">
      <c r="A915">
        <v>2123</v>
      </c>
      <c r="B915" t="s">
        <v>7928</v>
      </c>
      <c r="C915" t="s">
        <v>7929</v>
      </c>
      <c r="E915" s="15"/>
      <c r="F915" s="15"/>
      <c r="H915">
        <v>3123</v>
      </c>
      <c r="I915" t="s">
        <v>15262</v>
      </c>
    </row>
    <row r="916" spans="1:10" x14ac:dyDescent="0.2">
      <c r="A916">
        <v>694</v>
      </c>
      <c r="B916" t="s">
        <v>7948</v>
      </c>
      <c r="C916" t="s">
        <v>7949</v>
      </c>
      <c r="E916" s="15"/>
      <c r="F916" s="15"/>
      <c r="H916">
        <v>2218</v>
      </c>
      <c r="I916" t="s">
        <v>15263</v>
      </c>
      <c r="J916" t="s">
        <v>18184</v>
      </c>
    </row>
    <row r="917" spans="1:10" x14ac:dyDescent="0.2">
      <c r="A917">
        <v>2156</v>
      </c>
      <c r="B917" t="s">
        <v>7930</v>
      </c>
      <c r="C917" t="s">
        <v>7931</v>
      </c>
      <c r="E917" s="15"/>
      <c r="F917" s="15"/>
      <c r="H917">
        <v>3583</v>
      </c>
      <c r="I917" t="s">
        <v>15264</v>
      </c>
      <c r="J917" t="s">
        <v>18267</v>
      </c>
    </row>
    <row r="918" spans="1:10" x14ac:dyDescent="0.2">
      <c r="A918">
        <v>2250</v>
      </c>
      <c r="B918" t="s">
        <v>7932</v>
      </c>
      <c r="C918" t="s">
        <v>7933</v>
      </c>
      <c r="E918" s="15"/>
      <c r="F918" s="15"/>
      <c r="H918">
        <v>1559</v>
      </c>
      <c r="I918" t="s">
        <v>15265</v>
      </c>
      <c r="J918" t="s">
        <v>18176</v>
      </c>
    </row>
    <row r="919" spans="1:10" x14ac:dyDescent="0.2">
      <c r="A919">
        <v>3137</v>
      </c>
      <c r="B919" t="s">
        <v>12673</v>
      </c>
      <c r="C919" t="s">
        <v>11905</v>
      </c>
      <c r="E919" s="15"/>
      <c r="F919" s="15"/>
      <c r="H919">
        <v>5257</v>
      </c>
      <c r="I919" t="s">
        <v>15266</v>
      </c>
      <c r="J919" t="s">
        <v>18233</v>
      </c>
    </row>
    <row r="920" spans="1:10" x14ac:dyDescent="0.2">
      <c r="A920">
        <v>2001</v>
      </c>
      <c r="B920" t="s">
        <v>7934</v>
      </c>
      <c r="C920" t="s">
        <v>7935</v>
      </c>
      <c r="E920" s="15"/>
      <c r="F920" s="15"/>
      <c r="H920">
        <v>3685</v>
      </c>
      <c r="I920" t="s">
        <v>3053</v>
      </c>
      <c r="J920" t="s">
        <v>18260</v>
      </c>
    </row>
    <row r="921" spans="1:10" x14ac:dyDescent="0.2">
      <c r="A921">
        <v>1550</v>
      </c>
      <c r="B921" t="s">
        <v>7936</v>
      </c>
      <c r="C921" t="s">
        <v>7937</v>
      </c>
      <c r="E921" s="15"/>
      <c r="F921" s="15"/>
      <c r="H921">
        <v>3217</v>
      </c>
      <c r="I921" t="s">
        <v>15267</v>
      </c>
      <c r="J921" t="s">
        <v>18176</v>
      </c>
    </row>
    <row r="922" spans="1:10" x14ac:dyDescent="0.2">
      <c r="A922">
        <v>1599</v>
      </c>
      <c r="B922" t="s">
        <v>7938</v>
      </c>
      <c r="C922" t="s">
        <v>7939</v>
      </c>
      <c r="E922" s="15"/>
      <c r="F922" s="15"/>
      <c r="H922">
        <v>3218</v>
      </c>
      <c r="I922" t="s">
        <v>15268</v>
      </c>
      <c r="J922" t="s">
        <v>18177</v>
      </c>
    </row>
    <row r="923" spans="1:10" x14ac:dyDescent="0.2">
      <c r="A923">
        <v>3138</v>
      </c>
      <c r="B923" t="s">
        <v>12674</v>
      </c>
      <c r="C923" t="s">
        <v>11907</v>
      </c>
      <c r="E923" s="15"/>
      <c r="F923" s="15"/>
      <c r="H923">
        <v>4005</v>
      </c>
      <c r="I923" t="s">
        <v>523</v>
      </c>
      <c r="J923" t="s">
        <v>18218</v>
      </c>
    </row>
    <row r="924" spans="1:10" x14ac:dyDescent="0.2">
      <c r="A924">
        <v>2039</v>
      </c>
      <c r="B924" t="s">
        <v>7940</v>
      </c>
      <c r="C924" t="s">
        <v>7941</v>
      </c>
      <c r="E924" s="15"/>
      <c r="F924" s="15"/>
      <c r="H924">
        <v>5496</v>
      </c>
      <c r="I924" t="s">
        <v>15269</v>
      </c>
      <c r="J924" t="s">
        <v>18184</v>
      </c>
    </row>
    <row r="925" spans="1:10" x14ac:dyDescent="0.2">
      <c r="A925">
        <v>3218</v>
      </c>
      <c r="B925" t="s">
        <v>10074</v>
      </c>
      <c r="C925" t="s">
        <v>11913</v>
      </c>
      <c r="E925" s="15"/>
      <c r="F925" s="15"/>
      <c r="H925">
        <v>3091</v>
      </c>
      <c r="I925" t="s">
        <v>15270</v>
      </c>
      <c r="J925" t="s">
        <v>18408</v>
      </c>
    </row>
    <row r="926" spans="1:10" x14ac:dyDescent="0.2">
      <c r="A926">
        <v>1596</v>
      </c>
      <c r="B926" t="s">
        <v>7942</v>
      </c>
      <c r="C926" t="s">
        <v>7943</v>
      </c>
      <c r="E926" s="15"/>
      <c r="F926" s="15"/>
      <c r="H926">
        <v>5404</v>
      </c>
      <c r="I926" t="s">
        <v>15271</v>
      </c>
    </row>
    <row r="927" spans="1:10" x14ac:dyDescent="0.2">
      <c r="A927">
        <v>1597</v>
      </c>
      <c r="B927" t="s">
        <v>7944</v>
      </c>
      <c r="C927" t="s">
        <v>7946</v>
      </c>
      <c r="E927" s="15"/>
      <c r="F927" s="15"/>
      <c r="H927">
        <v>3630</v>
      </c>
      <c r="I927" t="s">
        <v>15272</v>
      </c>
      <c r="J927" t="s">
        <v>18233</v>
      </c>
    </row>
    <row r="928" spans="1:10" x14ac:dyDescent="0.2">
      <c r="A928">
        <v>1558</v>
      </c>
      <c r="B928" t="s">
        <v>7945</v>
      </c>
      <c r="C928" t="s">
        <v>7946</v>
      </c>
      <c r="E928" s="15"/>
      <c r="F928" s="15"/>
      <c r="H928">
        <v>2413</v>
      </c>
      <c r="I928" t="s">
        <v>15273</v>
      </c>
      <c r="J928" t="s">
        <v>18216</v>
      </c>
    </row>
    <row r="929" spans="1:10" x14ac:dyDescent="0.2">
      <c r="A929">
        <v>1544</v>
      </c>
      <c r="B929" t="s">
        <v>7947</v>
      </c>
      <c r="C929" t="s">
        <v>9494</v>
      </c>
      <c r="E929" s="15"/>
      <c r="F929" s="15"/>
      <c r="H929">
        <v>4516</v>
      </c>
      <c r="I929" t="s">
        <v>171</v>
      </c>
      <c r="J929" t="s">
        <v>18409</v>
      </c>
    </row>
    <row r="930" spans="1:10" x14ac:dyDescent="0.2">
      <c r="A930">
        <v>3140</v>
      </c>
      <c r="B930" t="s">
        <v>12442</v>
      </c>
      <c r="C930" t="s">
        <v>11339</v>
      </c>
      <c r="E930" s="15"/>
      <c r="F930" s="15"/>
      <c r="H930">
        <v>5254</v>
      </c>
      <c r="I930" t="s">
        <v>15274</v>
      </c>
      <c r="J930" t="s">
        <v>18410</v>
      </c>
    </row>
    <row r="931" spans="1:10" x14ac:dyDescent="0.2">
      <c r="A931">
        <v>3139</v>
      </c>
      <c r="B931" t="s">
        <v>12440</v>
      </c>
      <c r="C931" t="s">
        <v>7951</v>
      </c>
      <c r="E931" s="15"/>
      <c r="F931" s="15"/>
      <c r="H931">
        <v>4947</v>
      </c>
      <c r="I931" t="s">
        <v>15275</v>
      </c>
      <c r="J931" t="s">
        <v>18284</v>
      </c>
    </row>
    <row r="932" spans="1:10" x14ac:dyDescent="0.2">
      <c r="A932">
        <v>2135</v>
      </c>
      <c r="B932" t="s">
        <v>7950</v>
      </c>
      <c r="C932" t="s">
        <v>7951</v>
      </c>
      <c r="E932" s="15"/>
      <c r="F932" s="15"/>
      <c r="H932">
        <v>1761</v>
      </c>
      <c r="I932" t="s">
        <v>15276</v>
      </c>
      <c r="J932" t="s">
        <v>18176</v>
      </c>
    </row>
    <row r="933" spans="1:10" x14ac:dyDescent="0.2">
      <c r="A933">
        <v>3141</v>
      </c>
      <c r="B933" t="s">
        <v>12441</v>
      </c>
      <c r="C933" t="s">
        <v>7941</v>
      </c>
      <c r="E933" s="15"/>
      <c r="F933" s="15"/>
      <c r="H933">
        <v>1525</v>
      </c>
      <c r="I933" t="s">
        <v>15277</v>
      </c>
    </row>
    <row r="934" spans="1:10" x14ac:dyDescent="0.2">
      <c r="A934">
        <v>1810</v>
      </c>
      <c r="B934" t="s">
        <v>7952</v>
      </c>
      <c r="C934" t="s">
        <v>7953</v>
      </c>
      <c r="E934" s="15"/>
      <c r="F934" s="15"/>
      <c r="H934">
        <v>127</v>
      </c>
      <c r="I934" t="s">
        <v>13045</v>
      </c>
      <c r="J934" t="s">
        <v>18176</v>
      </c>
    </row>
    <row r="935" spans="1:10" x14ac:dyDescent="0.2">
      <c r="A935">
        <v>473</v>
      </c>
      <c r="B935" t="s">
        <v>7954</v>
      </c>
      <c r="C935" t="s">
        <v>7955</v>
      </c>
      <c r="E935" s="15"/>
      <c r="F935" s="15"/>
      <c r="H935">
        <v>3894</v>
      </c>
      <c r="I935" t="s">
        <v>15278</v>
      </c>
      <c r="J935" t="s">
        <v>18411</v>
      </c>
    </row>
    <row r="936" spans="1:10" x14ac:dyDescent="0.2">
      <c r="A936">
        <v>977</v>
      </c>
      <c r="B936" t="s">
        <v>11262</v>
      </c>
      <c r="C936" t="s">
        <v>9497</v>
      </c>
      <c r="E936" s="15"/>
      <c r="F936" s="15"/>
      <c r="H936">
        <v>768</v>
      </c>
      <c r="I936" t="s">
        <v>13046</v>
      </c>
      <c r="J936" t="s">
        <v>18176</v>
      </c>
    </row>
    <row r="937" spans="1:10" x14ac:dyDescent="0.2">
      <c r="A937">
        <v>2566</v>
      </c>
      <c r="B937" t="s">
        <v>7956</v>
      </c>
      <c r="C937" t="s">
        <v>7957</v>
      </c>
      <c r="E937" s="15"/>
      <c r="F937" s="15"/>
      <c r="H937">
        <v>2582</v>
      </c>
      <c r="I937" t="s">
        <v>15279</v>
      </c>
      <c r="J937" t="s">
        <v>18176</v>
      </c>
    </row>
    <row r="938" spans="1:10" x14ac:dyDescent="0.2">
      <c r="A938">
        <v>206</v>
      </c>
      <c r="B938" t="s">
        <v>7958</v>
      </c>
      <c r="C938" t="s">
        <v>7959</v>
      </c>
      <c r="E938" s="15"/>
      <c r="F938" s="15"/>
      <c r="H938">
        <v>2347</v>
      </c>
      <c r="I938" t="s">
        <v>15280</v>
      </c>
      <c r="J938" t="s">
        <v>18184</v>
      </c>
    </row>
    <row r="939" spans="1:10" x14ac:dyDescent="0.2">
      <c r="A939">
        <v>356</v>
      </c>
      <c r="B939" t="s">
        <v>7960</v>
      </c>
      <c r="C939" t="s">
        <v>9495</v>
      </c>
      <c r="E939" s="15"/>
      <c r="F939" s="15"/>
      <c r="H939">
        <v>1582</v>
      </c>
      <c r="I939" t="s">
        <v>15281</v>
      </c>
      <c r="J939" t="s">
        <v>18177</v>
      </c>
    </row>
    <row r="940" spans="1:10" x14ac:dyDescent="0.2">
      <c r="A940">
        <v>1998</v>
      </c>
      <c r="B940" t="s">
        <v>7961</v>
      </c>
      <c r="C940" t="s">
        <v>7962</v>
      </c>
      <c r="E940" s="15"/>
      <c r="F940" s="15"/>
      <c r="H940">
        <v>5443</v>
      </c>
      <c r="I940" t="s">
        <v>15282</v>
      </c>
      <c r="J940" t="s">
        <v>18412</v>
      </c>
    </row>
    <row r="941" spans="1:10" x14ac:dyDescent="0.2">
      <c r="A941">
        <v>166</v>
      </c>
      <c r="B941" t="s">
        <v>7963</v>
      </c>
      <c r="C941" t="s">
        <v>7964</v>
      </c>
      <c r="E941" s="15"/>
      <c r="F941" s="15"/>
      <c r="H941">
        <v>5224</v>
      </c>
      <c r="I941" t="s">
        <v>172</v>
      </c>
      <c r="J941" t="s">
        <v>18260</v>
      </c>
    </row>
    <row r="942" spans="1:10" x14ac:dyDescent="0.2">
      <c r="A942">
        <v>966</v>
      </c>
      <c r="B942" t="s">
        <v>7965</v>
      </c>
      <c r="C942" t="s">
        <v>7966</v>
      </c>
      <c r="E942" s="15"/>
      <c r="F942" s="15"/>
      <c r="H942">
        <v>1897</v>
      </c>
      <c r="I942" t="s">
        <v>6315</v>
      </c>
      <c r="J942" t="s">
        <v>18176</v>
      </c>
    </row>
    <row r="943" spans="1:10" x14ac:dyDescent="0.2">
      <c r="A943">
        <v>1041</v>
      </c>
      <c r="B943" t="s">
        <v>7975</v>
      </c>
      <c r="C943" t="s">
        <v>7976</v>
      </c>
      <c r="E943" s="15"/>
      <c r="F943" s="15"/>
      <c r="H943">
        <v>120</v>
      </c>
      <c r="I943" t="s">
        <v>10439</v>
      </c>
      <c r="J943" t="s">
        <v>18176</v>
      </c>
    </row>
    <row r="944" spans="1:10" x14ac:dyDescent="0.2">
      <c r="A944">
        <v>967</v>
      </c>
      <c r="B944" t="s">
        <v>7967</v>
      </c>
      <c r="C944" t="s">
        <v>7968</v>
      </c>
      <c r="E944" s="15"/>
      <c r="F944" s="15"/>
      <c r="H944">
        <v>2424</v>
      </c>
      <c r="I944" t="s">
        <v>10256</v>
      </c>
      <c r="J944" t="s">
        <v>18176</v>
      </c>
    </row>
    <row r="945" spans="1:10" x14ac:dyDescent="0.2">
      <c r="A945">
        <v>2036</v>
      </c>
      <c r="B945" t="s">
        <v>7969</v>
      </c>
      <c r="C945" t="s">
        <v>7970</v>
      </c>
      <c r="E945" s="15"/>
      <c r="F945" s="15"/>
      <c r="H945">
        <v>2686</v>
      </c>
      <c r="I945" t="s">
        <v>10257</v>
      </c>
      <c r="J945" t="s">
        <v>18176</v>
      </c>
    </row>
    <row r="946" spans="1:10" x14ac:dyDescent="0.2">
      <c r="A946">
        <v>2453</v>
      </c>
      <c r="B946" t="s">
        <v>7971</v>
      </c>
      <c r="C946" t="s">
        <v>7972</v>
      </c>
      <c r="E946" s="15"/>
      <c r="F946" s="15"/>
      <c r="H946">
        <v>2687</v>
      </c>
      <c r="I946" t="s">
        <v>10258</v>
      </c>
      <c r="J946" t="s">
        <v>18176</v>
      </c>
    </row>
    <row r="947" spans="1:10" x14ac:dyDescent="0.2">
      <c r="A947">
        <v>2570</v>
      </c>
      <c r="B947" t="s">
        <v>7973</v>
      </c>
      <c r="C947" t="s">
        <v>7974</v>
      </c>
      <c r="E947" s="15"/>
      <c r="F947" s="15"/>
      <c r="H947">
        <v>2688</v>
      </c>
      <c r="I947" t="s">
        <v>15283</v>
      </c>
      <c r="J947" t="s">
        <v>18177</v>
      </c>
    </row>
    <row r="948" spans="1:10" x14ac:dyDescent="0.2">
      <c r="A948">
        <v>2004</v>
      </c>
      <c r="B948" t="s">
        <v>11244</v>
      </c>
      <c r="C948" t="s">
        <v>11245</v>
      </c>
      <c r="E948" s="15"/>
      <c r="F948" s="15"/>
      <c r="H948">
        <v>646</v>
      </c>
      <c r="I948" t="s">
        <v>15280</v>
      </c>
      <c r="J948" t="s">
        <v>18413</v>
      </c>
    </row>
    <row r="949" spans="1:10" x14ac:dyDescent="0.2">
      <c r="A949">
        <v>1284</v>
      </c>
      <c r="B949" t="s">
        <v>11246</v>
      </c>
      <c r="C949" t="s">
        <v>13924</v>
      </c>
      <c r="E949" s="15"/>
      <c r="F949" s="15"/>
      <c r="H949">
        <v>2441</v>
      </c>
      <c r="I949" t="s">
        <v>15284</v>
      </c>
      <c r="J949" t="s">
        <v>18176</v>
      </c>
    </row>
    <row r="950" spans="1:10" x14ac:dyDescent="0.2">
      <c r="A950">
        <v>208</v>
      </c>
      <c r="B950" t="s">
        <v>11247</v>
      </c>
      <c r="C950" t="s">
        <v>11248</v>
      </c>
      <c r="E950" s="15"/>
      <c r="F950" s="15"/>
      <c r="H950">
        <v>1975</v>
      </c>
      <c r="I950" t="s">
        <v>6316</v>
      </c>
    </row>
    <row r="951" spans="1:10" x14ac:dyDescent="0.2">
      <c r="A951">
        <v>1040</v>
      </c>
      <c r="B951" t="s">
        <v>11249</v>
      </c>
      <c r="C951" t="s">
        <v>11250</v>
      </c>
      <c r="E951" s="15"/>
      <c r="F951" s="15"/>
      <c r="H951">
        <v>3268</v>
      </c>
      <c r="I951" t="s">
        <v>15285</v>
      </c>
      <c r="J951" t="s">
        <v>18256</v>
      </c>
    </row>
    <row r="952" spans="1:10" x14ac:dyDescent="0.2">
      <c r="A952">
        <v>160</v>
      </c>
      <c r="B952" t="s">
        <v>11251</v>
      </c>
      <c r="C952" t="s">
        <v>11252</v>
      </c>
      <c r="E952" s="15"/>
      <c r="F952" s="15"/>
      <c r="H952">
        <v>4580</v>
      </c>
      <c r="I952" t="s">
        <v>15282</v>
      </c>
      <c r="J952" t="s">
        <v>18414</v>
      </c>
    </row>
    <row r="953" spans="1:10" x14ac:dyDescent="0.2">
      <c r="A953">
        <v>1682</v>
      </c>
      <c r="B953" t="s">
        <v>11253</v>
      </c>
      <c r="C953" t="s">
        <v>9496</v>
      </c>
      <c r="E953" s="15"/>
      <c r="F953" s="15"/>
      <c r="H953">
        <v>4579</v>
      </c>
      <c r="I953" t="s">
        <v>15286</v>
      </c>
      <c r="J953" t="s">
        <v>18247</v>
      </c>
    </row>
    <row r="954" spans="1:10" x14ac:dyDescent="0.2">
      <c r="A954">
        <v>2879</v>
      </c>
      <c r="B954" t="s">
        <v>11254</v>
      </c>
      <c r="C954" t="s">
        <v>11252</v>
      </c>
      <c r="E954" s="15"/>
      <c r="F954" s="15"/>
      <c r="H954">
        <v>5031</v>
      </c>
      <c r="I954" t="s">
        <v>15287</v>
      </c>
      <c r="J954" t="s">
        <v>18315</v>
      </c>
    </row>
    <row r="955" spans="1:10" x14ac:dyDescent="0.2">
      <c r="A955">
        <v>964</v>
      </c>
      <c r="B955" t="s">
        <v>14601</v>
      </c>
      <c r="C955" t="s">
        <v>11255</v>
      </c>
      <c r="E955" s="15"/>
      <c r="F955" s="15"/>
      <c r="H955">
        <v>4130</v>
      </c>
      <c r="I955" t="s">
        <v>15288</v>
      </c>
      <c r="J955" t="s">
        <v>18259</v>
      </c>
    </row>
    <row r="956" spans="1:10" x14ac:dyDescent="0.2">
      <c r="A956">
        <v>2877</v>
      </c>
      <c r="B956" t="s">
        <v>11256</v>
      </c>
      <c r="C956" t="s">
        <v>11257</v>
      </c>
      <c r="E956" s="15"/>
      <c r="F956" s="15"/>
      <c r="H956">
        <v>3891</v>
      </c>
      <c r="I956" t="s">
        <v>15289</v>
      </c>
      <c r="J956" t="s">
        <v>18194</v>
      </c>
    </row>
    <row r="957" spans="1:10" x14ac:dyDescent="0.2">
      <c r="A957">
        <v>877</v>
      </c>
      <c r="B957" t="s">
        <v>11258</v>
      </c>
      <c r="C957" t="s">
        <v>11259</v>
      </c>
      <c r="E957" s="15"/>
      <c r="F957" s="15"/>
      <c r="H957">
        <v>1362</v>
      </c>
      <c r="I957" t="s">
        <v>15290</v>
      </c>
    </row>
    <row r="958" spans="1:10" x14ac:dyDescent="0.2">
      <c r="A958">
        <v>2878</v>
      </c>
      <c r="B958" t="s">
        <v>11260</v>
      </c>
      <c r="C958" t="s">
        <v>11261</v>
      </c>
      <c r="E958" s="15"/>
      <c r="F958" s="15"/>
      <c r="H958">
        <v>595</v>
      </c>
      <c r="I958" t="s">
        <v>13047</v>
      </c>
      <c r="J958" t="s">
        <v>18176</v>
      </c>
    </row>
    <row r="959" spans="1:10" x14ac:dyDescent="0.2">
      <c r="A959">
        <v>3228</v>
      </c>
      <c r="B959" t="s">
        <v>10075</v>
      </c>
      <c r="C959" t="s">
        <v>12834</v>
      </c>
      <c r="E959" s="15"/>
      <c r="F959" s="15"/>
      <c r="H959">
        <v>2145</v>
      </c>
      <c r="I959" t="s">
        <v>15291</v>
      </c>
      <c r="J959" t="s">
        <v>18184</v>
      </c>
    </row>
    <row r="960" spans="1:10" x14ac:dyDescent="0.2">
      <c r="A960">
        <v>3231</v>
      </c>
      <c r="B960" t="s">
        <v>10076</v>
      </c>
      <c r="C960" t="s">
        <v>7663</v>
      </c>
      <c r="E960" s="15"/>
      <c r="F960" s="15"/>
      <c r="H960">
        <v>3447</v>
      </c>
      <c r="I960" t="s">
        <v>3054</v>
      </c>
      <c r="J960" t="s">
        <v>18176</v>
      </c>
    </row>
    <row r="961" spans="1:10" x14ac:dyDescent="0.2">
      <c r="A961">
        <v>1248</v>
      </c>
      <c r="B961" t="s">
        <v>11263</v>
      </c>
      <c r="C961" t="s">
        <v>9498</v>
      </c>
      <c r="E961" s="15"/>
      <c r="F961" s="15"/>
      <c r="H961">
        <v>3491</v>
      </c>
      <c r="I961" t="s">
        <v>15292</v>
      </c>
      <c r="J961" t="s">
        <v>18415</v>
      </c>
    </row>
    <row r="962" spans="1:10" x14ac:dyDescent="0.2">
      <c r="A962">
        <v>772</v>
      </c>
      <c r="B962" t="s">
        <v>11099</v>
      </c>
      <c r="C962" t="s">
        <v>9499</v>
      </c>
      <c r="E962" s="15"/>
      <c r="F962" s="15"/>
      <c r="H962">
        <v>511</v>
      </c>
      <c r="I962" t="s">
        <v>15293</v>
      </c>
      <c r="J962" t="s">
        <v>18176</v>
      </c>
    </row>
    <row r="963" spans="1:10" x14ac:dyDescent="0.2">
      <c r="A963">
        <v>2007</v>
      </c>
      <c r="B963" t="s">
        <v>11264</v>
      </c>
      <c r="C963" t="s">
        <v>11265</v>
      </c>
      <c r="E963" s="15"/>
      <c r="F963" s="15"/>
      <c r="H963">
        <v>3686</v>
      </c>
      <c r="I963" t="s">
        <v>15294</v>
      </c>
      <c r="J963" t="s">
        <v>18221</v>
      </c>
    </row>
    <row r="964" spans="1:10" x14ac:dyDescent="0.2">
      <c r="A964">
        <v>1247</v>
      </c>
      <c r="B964" t="s">
        <v>11266</v>
      </c>
      <c r="C964" t="s">
        <v>11267</v>
      </c>
      <c r="E964" s="15"/>
      <c r="F964" s="15"/>
      <c r="H964">
        <v>32</v>
      </c>
      <c r="I964" t="s">
        <v>13048</v>
      </c>
      <c r="J964" t="s">
        <v>18292</v>
      </c>
    </row>
    <row r="965" spans="1:10" x14ac:dyDescent="0.2">
      <c r="A965">
        <v>1690</v>
      </c>
      <c r="B965" t="s">
        <v>11268</v>
      </c>
      <c r="C965" t="s">
        <v>11098</v>
      </c>
      <c r="E965" s="15"/>
      <c r="F965" s="15"/>
      <c r="H965">
        <v>1586</v>
      </c>
      <c r="I965" t="s">
        <v>15295</v>
      </c>
      <c r="J965" t="s">
        <v>18176</v>
      </c>
    </row>
    <row r="966" spans="1:10" x14ac:dyDescent="0.2">
      <c r="A966">
        <v>751</v>
      </c>
      <c r="B966" t="s">
        <v>11100</v>
      </c>
      <c r="C966" t="s">
        <v>11101</v>
      </c>
      <c r="E966" s="16"/>
      <c r="H966">
        <v>2</v>
      </c>
      <c r="I966" t="s">
        <v>13049</v>
      </c>
      <c r="J966" t="s">
        <v>18176</v>
      </c>
    </row>
    <row r="967" spans="1:10" x14ac:dyDescent="0.2">
      <c r="A967">
        <v>194</v>
      </c>
      <c r="B967" t="s">
        <v>11104</v>
      </c>
      <c r="C967" t="s">
        <v>9500</v>
      </c>
      <c r="H967">
        <v>467</v>
      </c>
      <c r="I967" t="s">
        <v>13050</v>
      </c>
      <c r="J967" t="s">
        <v>18176</v>
      </c>
    </row>
    <row r="968" spans="1:10" x14ac:dyDescent="0.2">
      <c r="A968">
        <v>458</v>
      </c>
      <c r="B968" t="s">
        <v>11102</v>
      </c>
      <c r="C968" t="s">
        <v>11103</v>
      </c>
      <c r="H968">
        <v>1010</v>
      </c>
      <c r="I968" t="s">
        <v>15296</v>
      </c>
      <c r="J968" t="s">
        <v>18184</v>
      </c>
    </row>
    <row r="969" spans="1:10" x14ac:dyDescent="0.2">
      <c r="A969">
        <v>72</v>
      </c>
      <c r="B969" t="s">
        <v>4707</v>
      </c>
      <c r="C969" t="s">
        <v>9505</v>
      </c>
      <c r="H969">
        <v>4419</v>
      </c>
      <c r="I969" t="s">
        <v>374</v>
      </c>
      <c r="J969" t="s">
        <v>18416</v>
      </c>
    </row>
    <row r="970" spans="1:10" x14ac:dyDescent="0.2">
      <c r="A970">
        <v>1640</v>
      </c>
      <c r="B970" t="s">
        <v>11105</v>
      </c>
      <c r="C970" t="s">
        <v>9501</v>
      </c>
      <c r="H970">
        <v>4581</v>
      </c>
      <c r="I970" t="s">
        <v>15297</v>
      </c>
      <c r="J970" t="s">
        <v>18191</v>
      </c>
    </row>
    <row r="971" spans="1:10" x14ac:dyDescent="0.2">
      <c r="A971">
        <v>1356</v>
      </c>
      <c r="B971" t="s">
        <v>11106</v>
      </c>
      <c r="C971" t="s">
        <v>11107</v>
      </c>
      <c r="H971">
        <v>1092</v>
      </c>
      <c r="I971" t="s">
        <v>15298</v>
      </c>
      <c r="J971" t="s">
        <v>18176</v>
      </c>
    </row>
    <row r="972" spans="1:10" x14ac:dyDescent="0.2">
      <c r="A972">
        <v>1797</v>
      </c>
      <c r="B972" t="s">
        <v>11108</v>
      </c>
      <c r="C972" t="s">
        <v>11109</v>
      </c>
      <c r="H972">
        <v>159</v>
      </c>
      <c r="I972" t="s">
        <v>15299</v>
      </c>
      <c r="J972" t="s">
        <v>18176</v>
      </c>
    </row>
    <row r="973" spans="1:10" x14ac:dyDescent="0.2">
      <c r="A973">
        <v>1668</v>
      </c>
      <c r="B973" t="s">
        <v>9260</v>
      </c>
      <c r="C973" t="s">
        <v>9501</v>
      </c>
      <c r="H973">
        <v>5120</v>
      </c>
      <c r="I973" t="s">
        <v>15300</v>
      </c>
    </row>
    <row r="974" spans="1:10" x14ac:dyDescent="0.2">
      <c r="A974">
        <v>1760</v>
      </c>
      <c r="B974" t="s">
        <v>9261</v>
      </c>
      <c r="C974" t="s">
        <v>4693</v>
      </c>
      <c r="H974">
        <v>1569</v>
      </c>
      <c r="I974" t="s">
        <v>10440</v>
      </c>
    </row>
    <row r="975" spans="1:10" x14ac:dyDescent="0.2">
      <c r="A975">
        <v>2929</v>
      </c>
      <c r="B975" t="s">
        <v>11160</v>
      </c>
      <c r="C975" t="s">
        <v>11161</v>
      </c>
      <c r="H975">
        <v>2382</v>
      </c>
      <c r="I975" t="s">
        <v>10259</v>
      </c>
      <c r="J975" t="s">
        <v>18176</v>
      </c>
    </row>
    <row r="976" spans="1:10" x14ac:dyDescent="0.2">
      <c r="A976">
        <v>3432</v>
      </c>
      <c r="B976" t="s">
        <v>5008</v>
      </c>
      <c r="C976" t="s">
        <v>5956</v>
      </c>
      <c r="H976">
        <v>1911</v>
      </c>
      <c r="I976" t="s">
        <v>15301</v>
      </c>
      <c r="J976" t="s">
        <v>18176</v>
      </c>
    </row>
    <row r="977" spans="1:10" x14ac:dyDescent="0.2">
      <c r="A977">
        <v>1315</v>
      </c>
      <c r="B977" t="s">
        <v>9262</v>
      </c>
      <c r="C977" t="s">
        <v>9263</v>
      </c>
      <c r="H977">
        <v>4006</v>
      </c>
      <c r="I977" t="s">
        <v>526</v>
      </c>
      <c r="J977" t="s">
        <v>18218</v>
      </c>
    </row>
    <row r="978" spans="1:10" x14ac:dyDescent="0.2">
      <c r="A978">
        <v>1560</v>
      </c>
      <c r="B978" t="s">
        <v>4692</v>
      </c>
      <c r="C978" t="s">
        <v>4693</v>
      </c>
      <c r="H978">
        <v>4007</v>
      </c>
      <c r="I978" t="s">
        <v>15302</v>
      </c>
      <c r="J978" t="s">
        <v>18218</v>
      </c>
    </row>
    <row r="979" spans="1:10" x14ac:dyDescent="0.2">
      <c r="A979">
        <v>1671</v>
      </c>
      <c r="B979" t="s">
        <v>4694</v>
      </c>
      <c r="C979" t="s">
        <v>9502</v>
      </c>
      <c r="H979">
        <v>3812</v>
      </c>
      <c r="I979" t="s">
        <v>524</v>
      </c>
      <c r="J979" t="s">
        <v>18198</v>
      </c>
    </row>
    <row r="980" spans="1:10" x14ac:dyDescent="0.2">
      <c r="A980">
        <v>2997</v>
      </c>
      <c r="B980" t="s">
        <v>10627</v>
      </c>
      <c r="C980" t="s">
        <v>6925</v>
      </c>
      <c r="H980">
        <v>2281</v>
      </c>
      <c r="I980" t="s">
        <v>15303</v>
      </c>
      <c r="J980" t="s">
        <v>18176</v>
      </c>
    </row>
    <row r="981" spans="1:10" x14ac:dyDescent="0.2">
      <c r="A981">
        <v>2420</v>
      </c>
      <c r="B981" t="s">
        <v>4695</v>
      </c>
      <c r="C981" t="s">
        <v>4696</v>
      </c>
      <c r="H981">
        <v>3837</v>
      </c>
      <c r="I981" t="s">
        <v>525</v>
      </c>
    </row>
    <row r="982" spans="1:10" x14ac:dyDescent="0.2">
      <c r="A982">
        <v>1654</v>
      </c>
      <c r="B982" t="s">
        <v>4697</v>
      </c>
      <c r="C982" t="s">
        <v>9503</v>
      </c>
      <c r="H982">
        <v>5267</v>
      </c>
      <c r="I982" t="s">
        <v>15304</v>
      </c>
      <c r="J982" t="s">
        <v>18227</v>
      </c>
    </row>
    <row r="983" spans="1:10" x14ac:dyDescent="0.2">
      <c r="A983">
        <v>1585</v>
      </c>
      <c r="B983" t="s">
        <v>4698</v>
      </c>
      <c r="C983" t="s">
        <v>9504</v>
      </c>
      <c r="H983">
        <v>4008</v>
      </c>
      <c r="I983" t="s">
        <v>15305</v>
      </c>
      <c r="J983" t="s">
        <v>18218</v>
      </c>
    </row>
    <row r="984" spans="1:10" x14ac:dyDescent="0.2">
      <c r="A984">
        <v>1634</v>
      </c>
      <c r="B984" t="s">
        <v>4699</v>
      </c>
      <c r="C984" t="s">
        <v>4700</v>
      </c>
      <c r="H984">
        <v>3155</v>
      </c>
      <c r="I984" t="s">
        <v>11711</v>
      </c>
      <c r="J984" t="s">
        <v>18176</v>
      </c>
    </row>
    <row r="985" spans="1:10" x14ac:dyDescent="0.2">
      <c r="A985">
        <v>2430</v>
      </c>
      <c r="B985" t="s">
        <v>4701</v>
      </c>
      <c r="C985" t="s">
        <v>4702</v>
      </c>
      <c r="H985">
        <v>1557</v>
      </c>
      <c r="I985" t="s">
        <v>9774</v>
      </c>
      <c r="J985" t="s">
        <v>18177</v>
      </c>
    </row>
    <row r="986" spans="1:10" x14ac:dyDescent="0.2">
      <c r="A986">
        <v>2964</v>
      </c>
      <c r="B986" t="s">
        <v>11162</v>
      </c>
      <c r="C986" t="s">
        <v>11109</v>
      </c>
      <c r="H986">
        <v>5331</v>
      </c>
      <c r="I986" t="s">
        <v>15306</v>
      </c>
      <c r="J986" t="s">
        <v>18282</v>
      </c>
    </row>
    <row r="987" spans="1:10" x14ac:dyDescent="0.2">
      <c r="A987">
        <v>1262</v>
      </c>
      <c r="B987" t="s">
        <v>4703</v>
      </c>
      <c r="C987" t="s">
        <v>4704</v>
      </c>
      <c r="H987">
        <v>5121</v>
      </c>
      <c r="I987" t="s">
        <v>173</v>
      </c>
      <c r="J987" t="s">
        <v>18417</v>
      </c>
    </row>
    <row r="988" spans="1:10" x14ac:dyDescent="0.2">
      <c r="A988">
        <v>1271</v>
      </c>
      <c r="B988" t="s">
        <v>4705</v>
      </c>
      <c r="C988" t="s">
        <v>4706</v>
      </c>
      <c r="H988">
        <v>1017</v>
      </c>
      <c r="I988" t="s">
        <v>15307</v>
      </c>
      <c r="J988" t="s">
        <v>18176</v>
      </c>
    </row>
    <row r="989" spans="1:10" x14ac:dyDescent="0.2">
      <c r="A989">
        <v>2963</v>
      </c>
      <c r="B989" t="s">
        <v>14602</v>
      </c>
      <c r="C989" t="s">
        <v>11163</v>
      </c>
      <c r="H989">
        <v>3979</v>
      </c>
      <c r="I989" t="s">
        <v>15308</v>
      </c>
      <c r="J989" t="s">
        <v>18186</v>
      </c>
    </row>
    <row r="990" spans="1:10" x14ac:dyDescent="0.2">
      <c r="A990">
        <v>3263</v>
      </c>
      <c r="B990" t="s">
        <v>10077</v>
      </c>
      <c r="C990" t="s">
        <v>6931</v>
      </c>
      <c r="H990">
        <v>1895</v>
      </c>
      <c r="I990" t="s">
        <v>15309</v>
      </c>
      <c r="J990" t="s">
        <v>18176</v>
      </c>
    </row>
    <row r="991" spans="1:10" x14ac:dyDescent="0.2">
      <c r="A991">
        <v>1723</v>
      </c>
      <c r="B991" t="s">
        <v>4712</v>
      </c>
      <c r="C991" t="s">
        <v>9507</v>
      </c>
      <c r="H991">
        <v>5392</v>
      </c>
      <c r="I991" t="s">
        <v>15310</v>
      </c>
      <c r="J991" t="s">
        <v>18214</v>
      </c>
    </row>
    <row r="992" spans="1:10" x14ac:dyDescent="0.2">
      <c r="A992">
        <v>3286</v>
      </c>
      <c r="B992" t="s">
        <v>10078</v>
      </c>
      <c r="C992" t="s">
        <v>3206</v>
      </c>
      <c r="H992">
        <v>2146</v>
      </c>
      <c r="I992" t="s">
        <v>8970</v>
      </c>
      <c r="J992" t="s">
        <v>18176</v>
      </c>
    </row>
    <row r="993" spans="1:10" x14ac:dyDescent="0.2">
      <c r="A993">
        <v>273</v>
      </c>
      <c r="B993" t="s">
        <v>4708</v>
      </c>
      <c r="C993" t="s">
        <v>9506</v>
      </c>
      <c r="H993">
        <v>1935</v>
      </c>
      <c r="I993" t="s">
        <v>15311</v>
      </c>
      <c r="J993" t="s">
        <v>18176</v>
      </c>
    </row>
    <row r="994" spans="1:10" x14ac:dyDescent="0.2">
      <c r="A994">
        <v>1800</v>
      </c>
      <c r="B994" t="s">
        <v>4709</v>
      </c>
      <c r="C994" t="s">
        <v>9076</v>
      </c>
      <c r="H994">
        <v>2321</v>
      </c>
      <c r="I994" t="s">
        <v>15312</v>
      </c>
      <c r="J994" t="s">
        <v>18176</v>
      </c>
    </row>
    <row r="995" spans="1:10" x14ac:dyDescent="0.2">
      <c r="A995">
        <v>1485</v>
      </c>
      <c r="B995" t="s">
        <v>4710</v>
      </c>
      <c r="C995" t="s">
        <v>4711</v>
      </c>
      <c r="H995">
        <v>1389</v>
      </c>
      <c r="I995" t="s">
        <v>15313</v>
      </c>
    </row>
    <row r="996" spans="1:10" x14ac:dyDescent="0.2">
      <c r="A996">
        <v>832</v>
      </c>
      <c r="B996" t="s">
        <v>4713</v>
      </c>
      <c r="C996" t="s">
        <v>4714</v>
      </c>
      <c r="H996">
        <v>3448</v>
      </c>
      <c r="I996" t="s">
        <v>15314</v>
      </c>
      <c r="J996" t="s">
        <v>18418</v>
      </c>
    </row>
    <row r="997" spans="1:10" x14ac:dyDescent="0.2">
      <c r="A997">
        <v>6</v>
      </c>
      <c r="B997" t="s">
        <v>4715</v>
      </c>
      <c r="C997" t="s">
        <v>9508</v>
      </c>
      <c r="H997">
        <v>259</v>
      </c>
      <c r="I997" t="s">
        <v>5553</v>
      </c>
      <c r="J997" t="s">
        <v>18176</v>
      </c>
    </row>
    <row r="998" spans="1:10" x14ac:dyDescent="0.2">
      <c r="A998">
        <v>490</v>
      </c>
      <c r="B998" t="s">
        <v>8078</v>
      </c>
      <c r="C998" t="s">
        <v>9509</v>
      </c>
      <c r="H998">
        <v>1422</v>
      </c>
      <c r="I998" t="s">
        <v>15315</v>
      </c>
      <c r="J998" t="s">
        <v>18419</v>
      </c>
    </row>
    <row r="999" spans="1:10" x14ac:dyDescent="0.2">
      <c r="A999">
        <v>3142</v>
      </c>
      <c r="B999" t="s">
        <v>12443</v>
      </c>
      <c r="C999" t="s">
        <v>7662</v>
      </c>
      <c r="H999">
        <v>757</v>
      </c>
      <c r="I999" t="s">
        <v>15316</v>
      </c>
      <c r="J999" t="s">
        <v>18177</v>
      </c>
    </row>
    <row r="1000" spans="1:10" x14ac:dyDescent="0.2">
      <c r="A1000">
        <v>3236</v>
      </c>
      <c r="B1000" t="s">
        <v>10079</v>
      </c>
      <c r="C1000" t="s">
        <v>4719</v>
      </c>
      <c r="H1000">
        <v>2689</v>
      </c>
      <c r="I1000" t="s">
        <v>10260</v>
      </c>
      <c r="J1000" t="s">
        <v>18176</v>
      </c>
    </row>
    <row r="1001" spans="1:10" x14ac:dyDescent="0.2">
      <c r="A1001">
        <v>1814</v>
      </c>
      <c r="B1001" t="s">
        <v>4716</v>
      </c>
      <c r="C1001" t="s">
        <v>4717</v>
      </c>
      <c r="H1001">
        <v>2690</v>
      </c>
      <c r="I1001" t="s">
        <v>15317</v>
      </c>
      <c r="J1001" t="s">
        <v>18177</v>
      </c>
    </row>
    <row r="1002" spans="1:10" x14ac:dyDescent="0.2">
      <c r="A1002">
        <v>3075</v>
      </c>
      <c r="B1002" t="s">
        <v>5449</v>
      </c>
      <c r="C1002" t="s">
        <v>5450</v>
      </c>
      <c r="H1002">
        <v>1053</v>
      </c>
      <c r="I1002" t="s">
        <v>5554</v>
      </c>
      <c r="J1002" t="s">
        <v>18216</v>
      </c>
    </row>
    <row r="1003" spans="1:10" x14ac:dyDescent="0.2">
      <c r="A1003">
        <v>1416</v>
      </c>
      <c r="B1003" t="s">
        <v>4718</v>
      </c>
      <c r="C1003" t="s">
        <v>4719</v>
      </c>
      <c r="H1003">
        <v>593</v>
      </c>
      <c r="I1003" t="s">
        <v>5555</v>
      </c>
      <c r="J1003" t="s">
        <v>18176</v>
      </c>
    </row>
    <row r="1004" spans="1:10" x14ac:dyDescent="0.2">
      <c r="A1004">
        <v>3123</v>
      </c>
      <c r="B1004" t="s">
        <v>12444</v>
      </c>
      <c r="C1004" t="s">
        <v>7662</v>
      </c>
      <c r="H1004">
        <v>2605</v>
      </c>
      <c r="I1004" t="s">
        <v>10261</v>
      </c>
      <c r="J1004" t="s">
        <v>18176</v>
      </c>
    </row>
    <row r="1005" spans="1:10" x14ac:dyDescent="0.2">
      <c r="A1005">
        <v>2800</v>
      </c>
      <c r="B1005" t="s">
        <v>4720</v>
      </c>
      <c r="C1005" t="s">
        <v>8073</v>
      </c>
      <c r="H1005">
        <v>4121</v>
      </c>
      <c r="I1005" t="s">
        <v>15318</v>
      </c>
      <c r="J1005" t="s">
        <v>18420</v>
      </c>
    </row>
    <row r="1006" spans="1:10" x14ac:dyDescent="0.2">
      <c r="A1006">
        <v>1370</v>
      </c>
      <c r="B1006" t="s">
        <v>8074</v>
      </c>
      <c r="C1006" t="s">
        <v>8075</v>
      </c>
      <c r="H1006">
        <v>4984</v>
      </c>
      <c r="I1006" t="s">
        <v>15319</v>
      </c>
      <c r="J1006" t="s">
        <v>18421</v>
      </c>
    </row>
    <row r="1007" spans="1:10" x14ac:dyDescent="0.2">
      <c r="A1007">
        <v>1420</v>
      </c>
      <c r="B1007" t="s">
        <v>8076</v>
      </c>
      <c r="C1007" t="s">
        <v>8077</v>
      </c>
      <c r="H1007">
        <v>3046</v>
      </c>
      <c r="I1007" t="s">
        <v>15320</v>
      </c>
    </row>
    <row r="1008" spans="1:10" x14ac:dyDescent="0.2">
      <c r="A1008">
        <v>2956</v>
      </c>
      <c r="B1008" t="s">
        <v>3128</v>
      </c>
      <c r="C1008" t="s">
        <v>3129</v>
      </c>
      <c r="H1008">
        <v>2282</v>
      </c>
      <c r="I1008" t="s">
        <v>15321</v>
      </c>
      <c r="J1008" t="s">
        <v>18176</v>
      </c>
    </row>
    <row r="1009" spans="1:10" x14ac:dyDescent="0.2">
      <c r="A1009">
        <v>3223</v>
      </c>
      <c r="B1009" t="s">
        <v>10080</v>
      </c>
      <c r="C1009" t="s">
        <v>7294</v>
      </c>
      <c r="H1009">
        <v>4641</v>
      </c>
      <c r="I1009" t="s">
        <v>15322</v>
      </c>
      <c r="J1009" t="s">
        <v>18187</v>
      </c>
    </row>
    <row r="1010" spans="1:10" x14ac:dyDescent="0.2">
      <c r="A1010">
        <v>3446</v>
      </c>
      <c r="B1010" t="s">
        <v>670</v>
      </c>
      <c r="C1010" t="s">
        <v>5450</v>
      </c>
      <c r="H1010">
        <v>2691</v>
      </c>
      <c r="I1010" t="s">
        <v>15323</v>
      </c>
      <c r="J1010" t="s">
        <v>18176</v>
      </c>
    </row>
    <row r="1011" spans="1:10" x14ac:dyDescent="0.2">
      <c r="A1011">
        <v>3143</v>
      </c>
      <c r="B1011" t="s">
        <v>12445</v>
      </c>
      <c r="C1011" t="s">
        <v>7666</v>
      </c>
      <c r="H1011">
        <v>2692</v>
      </c>
      <c r="I1011" t="s">
        <v>15324</v>
      </c>
      <c r="J1011" t="s">
        <v>18177</v>
      </c>
    </row>
    <row r="1012" spans="1:10" x14ac:dyDescent="0.2">
      <c r="A1012">
        <v>642</v>
      </c>
      <c r="B1012" t="s">
        <v>8079</v>
      </c>
      <c r="C1012" t="s">
        <v>8080</v>
      </c>
      <c r="H1012">
        <v>2439</v>
      </c>
      <c r="I1012" t="s">
        <v>10262</v>
      </c>
      <c r="J1012" t="s">
        <v>18176</v>
      </c>
    </row>
    <row r="1013" spans="1:10" x14ac:dyDescent="0.2">
      <c r="A1013">
        <v>141</v>
      </c>
      <c r="B1013" t="s">
        <v>8081</v>
      </c>
      <c r="C1013" t="s">
        <v>8082</v>
      </c>
      <c r="H1013">
        <v>1930</v>
      </c>
      <c r="I1013" t="s">
        <v>6317</v>
      </c>
      <c r="J1013" t="s">
        <v>18176</v>
      </c>
    </row>
    <row r="1014" spans="1:10" x14ac:dyDescent="0.2">
      <c r="A1014">
        <v>643</v>
      </c>
      <c r="B1014" t="s">
        <v>8083</v>
      </c>
      <c r="C1014" t="s">
        <v>8084</v>
      </c>
      <c r="H1014">
        <v>4792</v>
      </c>
      <c r="I1014" t="s">
        <v>15325</v>
      </c>
      <c r="J1014" t="s">
        <v>18422</v>
      </c>
    </row>
    <row r="1015" spans="1:10" x14ac:dyDescent="0.2">
      <c r="A1015">
        <v>113</v>
      </c>
      <c r="B1015" t="s">
        <v>8087</v>
      </c>
      <c r="C1015" t="s">
        <v>9510</v>
      </c>
      <c r="H1015">
        <v>3831</v>
      </c>
      <c r="I1015" t="s">
        <v>15326</v>
      </c>
      <c r="J1015" t="s">
        <v>18423</v>
      </c>
    </row>
    <row r="1016" spans="1:10" x14ac:dyDescent="0.2">
      <c r="A1016">
        <v>641</v>
      </c>
      <c r="B1016" t="s">
        <v>8085</v>
      </c>
      <c r="C1016" t="s">
        <v>8086</v>
      </c>
      <c r="H1016">
        <v>3361</v>
      </c>
      <c r="I1016" t="s">
        <v>15327</v>
      </c>
      <c r="J1016" t="s">
        <v>18184</v>
      </c>
    </row>
    <row r="1017" spans="1:10" x14ac:dyDescent="0.2">
      <c r="A1017">
        <v>640</v>
      </c>
      <c r="B1017" t="s">
        <v>8088</v>
      </c>
      <c r="C1017" t="s">
        <v>9510</v>
      </c>
      <c r="H1017">
        <v>1862</v>
      </c>
      <c r="I1017" t="s">
        <v>15328</v>
      </c>
      <c r="J1017" t="s">
        <v>18176</v>
      </c>
    </row>
    <row r="1018" spans="1:10" x14ac:dyDescent="0.2">
      <c r="A1018">
        <v>2957</v>
      </c>
      <c r="B1018" t="s">
        <v>3130</v>
      </c>
      <c r="C1018" t="s">
        <v>7350</v>
      </c>
      <c r="H1018">
        <v>908</v>
      </c>
      <c r="I1018" t="s">
        <v>15329</v>
      </c>
      <c r="J1018" t="s">
        <v>18176</v>
      </c>
    </row>
    <row r="1019" spans="1:10" x14ac:dyDescent="0.2">
      <c r="A1019">
        <v>1537</v>
      </c>
      <c r="B1019" t="s">
        <v>8089</v>
      </c>
      <c r="C1019" t="s">
        <v>9511</v>
      </c>
      <c r="H1019">
        <v>4009</v>
      </c>
      <c r="I1019" t="s">
        <v>15330</v>
      </c>
      <c r="J1019" t="s">
        <v>18218</v>
      </c>
    </row>
    <row r="1020" spans="1:10" x14ac:dyDescent="0.2">
      <c r="A1020">
        <v>725</v>
      </c>
      <c r="B1020" t="s">
        <v>8090</v>
      </c>
      <c r="C1020" t="s">
        <v>7210</v>
      </c>
      <c r="H1020">
        <v>5033</v>
      </c>
      <c r="I1020" t="s">
        <v>174</v>
      </c>
      <c r="J1020" t="s">
        <v>18424</v>
      </c>
    </row>
    <row r="1021" spans="1:10" x14ac:dyDescent="0.2">
      <c r="A1021">
        <v>775</v>
      </c>
      <c r="B1021" t="s">
        <v>8091</v>
      </c>
      <c r="C1021" t="s">
        <v>8092</v>
      </c>
      <c r="H1021">
        <v>264</v>
      </c>
      <c r="I1021" t="s">
        <v>5556</v>
      </c>
      <c r="J1021" t="s">
        <v>18177</v>
      </c>
    </row>
    <row r="1022" spans="1:10" x14ac:dyDescent="0.2">
      <c r="A1022">
        <v>2739</v>
      </c>
      <c r="B1022" t="s">
        <v>4738</v>
      </c>
      <c r="C1022" t="s">
        <v>6550</v>
      </c>
      <c r="H1022">
        <v>1297</v>
      </c>
      <c r="I1022" t="s">
        <v>15331</v>
      </c>
    </row>
    <row r="1023" spans="1:10" x14ac:dyDescent="0.2">
      <c r="A1023">
        <v>1886</v>
      </c>
      <c r="B1023" t="s">
        <v>8093</v>
      </c>
      <c r="C1023" t="s">
        <v>8094</v>
      </c>
      <c r="H1023">
        <v>5452</v>
      </c>
      <c r="I1023" t="s">
        <v>15332</v>
      </c>
      <c r="J1023" t="s">
        <v>18194</v>
      </c>
    </row>
    <row r="1024" spans="1:10" x14ac:dyDescent="0.2">
      <c r="A1024">
        <v>3273</v>
      </c>
      <c r="B1024" t="s">
        <v>10081</v>
      </c>
      <c r="C1024" t="s">
        <v>7911</v>
      </c>
      <c r="H1024">
        <v>4731</v>
      </c>
      <c r="I1024" t="s">
        <v>15333</v>
      </c>
      <c r="J1024" t="s">
        <v>18425</v>
      </c>
    </row>
    <row r="1025" spans="1:10" x14ac:dyDescent="0.2">
      <c r="A1025">
        <v>1795</v>
      </c>
      <c r="B1025" t="s">
        <v>7903</v>
      </c>
      <c r="C1025" t="s">
        <v>7904</v>
      </c>
      <c r="H1025">
        <v>2534</v>
      </c>
      <c r="I1025" t="s">
        <v>10263</v>
      </c>
      <c r="J1025" t="s">
        <v>18177</v>
      </c>
    </row>
    <row r="1026" spans="1:10" x14ac:dyDescent="0.2">
      <c r="A1026">
        <v>2991</v>
      </c>
      <c r="B1026" t="s">
        <v>10628</v>
      </c>
      <c r="C1026" t="s">
        <v>10629</v>
      </c>
      <c r="H1026">
        <v>3320</v>
      </c>
      <c r="I1026" t="s">
        <v>15334</v>
      </c>
      <c r="J1026" t="s">
        <v>18177</v>
      </c>
    </row>
    <row r="1027" spans="1:10" x14ac:dyDescent="0.2">
      <c r="A1027">
        <v>1635</v>
      </c>
      <c r="B1027" t="s">
        <v>7905</v>
      </c>
      <c r="C1027" t="s">
        <v>9512</v>
      </c>
      <c r="H1027">
        <v>5122</v>
      </c>
      <c r="I1027" t="s">
        <v>15335</v>
      </c>
    </row>
    <row r="1028" spans="1:10" x14ac:dyDescent="0.2">
      <c r="A1028">
        <v>1661</v>
      </c>
      <c r="B1028" t="s">
        <v>7906</v>
      </c>
      <c r="C1028" t="s">
        <v>7907</v>
      </c>
      <c r="H1028">
        <v>2693</v>
      </c>
      <c r="I1028" t="s">
        <v>10264</v>
      </c>
      <c r="J1028" t="s">
        <v>18177</v>
      </c>
    </row>
    <row r="1029" spans="1:10" x14ac:dyDescent="0.2">
      <c r="A1029">
        <v>2410</v>
      </c>
      <c r="B1029" t="s">
        <v>7908</v>
      </c>
      <c r="C1029" t="s">
        <v>7909</v>
      </c>
      <c r="H1029">
        <v>2694</v>
      </c>
      <c r="I1029" t="s">
        <v>10265</v>
      </c>
      <c r="J1029" t="s">
        <v>18176</v>
      </c>
    </row>
    <row r="1030" spans="1:10" x14ac:dyDescent="0.2">
      <c r="A1030">
        <v>3462</v>
      </c>
      <c r="B1030" t="s">
        <v>671</v>
      </c>
      <c r="C1030" t="s">
        <v>7913</v>
      </c>
      <c r="H1030">
        <v>380</v>
      </c>
      <c r="I1030" t="s">
        <v>5557</v>
      </c>
      <c r="J1030" t="s">
        <v>18176</v>
      </c>
    </row>
    <row r="1031" spans="1:10" x14ac:dyDescent="0.2">
      <c r="A1031">
        <v>1887</v>
      </c>
      <c r="B1031" t="s">
        <v>7910</v>
      </c>
      <c r="C1031" t="s">
        <v>7911</v>
      </c>
      <c r="H1031">
        <v>1763</v>
      </c>
      <c r="I1031" t="s">
        <v>15336</v>
      </c>
      <c r="J1031" t="s">
        <v>18176</v>
      </c>
    </row>
    <row r="1032" spans="1:10" x14ac:dyDescent="0.2">
      <c r="A1032">
        <v>2601</v>
      </c>
      <c r="B1032" t="s">
        <v>7912</v>
      </c>
      <c r="C1032" t="s">
        <v>7913</v>
      </c>
      <c r="H1032">
        <v>537</v>
      </c>
      <c r="I1032" t="s">
        <v>15337</v>
      </c>
      <c r="J1032" t="s">
        <v>18176</v>
      </c>
    </row>
    <row r="1033" spans="1:10" x14ac:dyDescent="0.2">
      <c r="A1033">
        <v>1518</v>
      </c>
      <c r="B1033" t="s">
        <v>4736</v>
      </c>
      <c r="C1033" t="s">
        <v>4737</v>
      </c>
      <c r="H1033">
        <v>2219</v>
      </c>
      <c r="I1033" t="s">
        <v>15338</v>
      </c>
      <c r="J1033" t="s">
        <v>18176</v>
      </c>
    </row>
    <row r="1034" spans="1:10" x14ac:dyDescent="0.2">
      <c r="A1034">
        <v>3267</v>
      </c>
      <c r="B1034" t="s">
        <v>10082</v>
      </c>
      <c r="C1034" t="s">
        <v>6940</v>
      </c>
      <c r="H1034">
        <v>291</v>
      </c>
      <c r="I1034" t="s">
        <v>5559</v>
      </c>
      <c r="J1034" t="s">
        <v>18177</v>
      </c>
    </row>
    <row r="1035" spans="1:10" x14ac:dyDescent="0.2">
      <c r="A1035">
        <v>1607</v>
      </c>
      <c r="B1035" t="s">
        <v>8157</v>
      </c>
      <c r="C1035" t="s">
        <v>8158</v>
      </c>
      <c r="H1035">
        <v>4910</v>
      </c>
      <c r="I1035" t="s">
        <v>15339</v>
      </c>
      <c r="J1035" t="s">
        <v>18426</v>
      </c>
    </row>
    <row r="1036" spans="1:10" x14ac:dyDescent="0.2">
      <c r="A1036">
        <v>3454</v>
      </c>
      <c r="B1036" t="s">
        <v>672</v>
      </c>
      <c r="C1036" t="s">
        <v>2604</v>
      </c>
      <c r="H1036">
        <v>2357</v>
      </c>
      <c r="I1036" t="s">
        <v>10266</v>
      </c>
      <c r="J1036" t="s">
        <v>18176</v>
      </c>
    </row>
    <row r="1037" spans="1:10" x14ac:dyDescent="0.2">
      <c r="A1037">
        <v>1679</v>
      </c>
      <c r="B1037" t="s">
        <v>6551</v>
      </c>
      <c r="C1037" t="s">
        <v>6552</v>
      </c>
      <c r="H1037">
        <v>4927</v>
      </c>
      <c r="I1037" t="s">
        <v>15340</v>
      </c>
      <c r="J1037" t="s">
        <v>18258</v>
      </c>
    </row>
    <row r="1038" spans="1:10" x14ac:dyDescent="0.2">
      <c r="A1038">
        <v>1303</v>
      </c>
      <c r="B1038" t="s">
        <v>8147</v>
      </c>
      <c r="C1038" t="s">
        <v>8148</v>
      </c>
      <c r="H1038">
        <v>4423</v>
      </c>
      <c r="I1038" t="s">
        <v>375</v>
      </c>
    </row>
    <row r="1039" spans="1:10" x14ac:dyDescent="0.2">
      <c r="A1039">
        <v>948</v>
      </c>
      <c r="B1039" t="s">
        <v>8149</v>
      </c>
      <c r="C1039" t="s">
        <v>8150</v>
      </c>
      <c r="H1039">
        <v>1103</v>
      </c>
      <c r="I1039" t="s">
        <v>9775</v>
      </c>
      <c r="J1039" t="s">
        <v>18176</v>
      </c>
    </row>
    <row r="1040" spans="1:10" x14ac:dyDescent="0.2">
      <c r="A1040">
        <v>2058</v>
      </c>
      <c r="B1040" t="s">
        <v>8151</v>
      </c>
      <c r="C1040" t="s">
        <v>8152</v>
      </c>
      <c r="H1040">
        <v>104</v>
      </c>
      <c r="I1040" t="s">
        <v>5558</v>
      </c>
      <c r="J1040" t="s">
        <v>18176</v>
      </c>
    </row>
    <row r="1041" spans="1:10" x14ac:dyDescent="0.2">
      <c r="A1041">
        <v>2263</v>
      </c>
      <c r="B1041" t="s">
        <v>8153</v>
      </c>
      <c r="C1041" t="s">
        <v>8154</v>
      </c>
      <c r="H1041">
        <v>4473</v>
      </c>
      <c r="I1041" t="s">
        <v>175</v>
      </c>
      <c r="J1041" t="s">
        <v>18227</v>
      </c>
    </row>
    <row r="1042" spans="1:10" x14ac:dyDescent="0.2">
      <c r="A1042">
        <v>1622</v>
      </c>
      <c r="B1042" t="s">
        <v>8155</v>
      </c>
      <c r="C1042" t="s">
        <v>8156</v>
      </c>
      <c r="H1042">
        <v>5039</v>
      </c>
      <c r="I1042" t="s">
        <v>15341</v>
      </c>
      <c r="J1042" t="s">
        <v>18176</v>
      </c>
    </row>
    <row r="1043" spans="1:10" x14ac:dyDescent="0.2">
      <c r="A1043">
        <v>2098</v>
      </c>
      <c r="B1043" t="s">
        <v>8159</v>
      </c>
      <c r="C1043" t="s">
        <v>8160</v>
      </c>
      <c r="H1043">
        <v>3778</v>
      </c>
      <c r="I1043" t="s">
        <v>15342</v>
      </c>
      <c r="J1043" t="s">
        <v>18427</v>
      </c>
    </row>
    <row r="1044" spans="1:10" x14ac:dyDescent="0.2">
      <c r="A1044">
        <v>267</v>
      </c>
      <c r="B1044" t="s">
        <v>8161</v>
      </c>
      <c r="C1044" t="s">
        <v>9513</v>
      </c>
      <c r="H1044">
        <v>220</v>
      </c>
      <c r="I1044" t="s">
        <v>15343</v>
      </c>
      <c r="J1044" t="s">
        <v>18176</v>
      </c>
    </row>
    <row r="1045" spans="1:10" x14ac:dyDescent="0.2">
      <c r="A1045">
        <v>783</v>
      </c>
      <c r="B1045" t="s">
        <v>8162</v>
      </c>
      <c r="C1045" t="s">
        <v>8163</v>
      </c>
      <c r="H1045">
        <v>4642</v>
      </c>
      <c r="I1045" t="s">
        <v>176</v>
      </c>
      <c r="J1045" t="s">
        <v>18428</v>
      </c>
    </row>
    <row r="1046" spans="1:10" x14ac:dyDescent="0.2">
      <c r="A1046">
        <v>2965</v>
      </c>
      <c r="B1046" t="s">
        <v>7351</v>
      </c>
      <c r="C1046" t="s">
        <v>7448</v>
      </c>
      <c r="H1046">
        <v>3403</v>
      </c>
      <c r="I1046" t="s">
        <v>15344</v>
      </c>
    </row>
    <row r="1047" spans="1:10" x14ac:dyDescent="0.2">
      <c r="A1047">
        <v>235</v>
      </c>
      <c r="B1047" t="s">
        <v>8164</v>
      </c>
      <c r="C1047" t="s">
        <v>8165</v>
      </c>
      <c r="H1047">
        <v>1781</v>
      </c>
      <c r="I1047" t="s">
        <v>10441</v>
      </c>
      <c r="J1047" t="s">
        <v>18176</v>
      </c>
    </row>
    <row r="1048" spans="1:10" x14ac:dyDescent="0.2">
      <c r="A1048">
        <v>2366</v>
      </c>
      <c r="B1048" t="s">
        <v>8166</v>
      </c>
      <c r="C1048" t="s">
        <v>8167</v>
      </c>
      <c r="H1048">
        <v>1663</v>
      </c>
      <c r="I1048" t="s">
        <v>15345</v>
      </c>
      <c r="J1048" t="s">
        <v>18176</v>
      </c>
    </row>
    <row r="1049" spans="1:10" x14ac:dyDescent="0.2">
      <c r="A1049">
        <v>292</v>
      </c>
      <c r="B1049" t="s">
        <v>8170</v>
      </c>
      <c r="C1049" t="s">
        <v>9514</v>
      </c>
      <c r="H1049">
        <v>2491</v>
      </c>
      <c r="I1049" t="s">
        <v>15346</v>
      </c>
      <c r="J1049" t="s">
        <v>18429</v>
      </c>
    </row>
    <row r="1050" spans="1:10" x14ac:dyDescent="0.2">
      <c r="A1050">
        <v>3512</v>
      </c>
      <c r="B1050" t="s">
        <v>315</v>
      </c>
      <c r="C1050" t="s">
        <v>2701</v>
      </c>
      <c r="H1050">
        <v>4186</v>
      </c>
      <c r="I1050" t="s">
        <v>15347</v>
      </c>
      <c r="J1050" t="s">
        <v>18239</v>
      </c>
    </row>
    <row r="1051" spans="1:10" x14ac:dyDescent="0.2">
      <c r="A1051">
        <v>535</v>
      </c>
      <c r="B1051" t="s">
        <v>7994</v>
      </c>
      <c r="C1051" t="s">
        <v>7995</v>
      </c>
      <c r="H1051">
        <v>3930</v>
      </c>
      <c r="I1051" t="s">
        <v>15348</v>
      </c>
      <c r="J1051" t="s">
        <v>18430</v>
      </c>
    </row>
    <row r="1052" spans="1:10" x14ac:dyDescent="0.2">
      <c r="A1052">
        <v>2473</v>
      </c>
      <c r="B1052" t="s">
        <v>7992</v>
      </c>
      <c r="C1052" t="s">
        <v>7993</v>
      </c>
      <c r="H1052">
        <v>2495</v>
      </c>
      <c r="I1052" t="s">
        <v>15349</v>
      </c>
      <c r="J1052" t="s">
        <v>18176</v>
      </c>
    </row>
    <row r="1053" spans="1:10" x14ac:dyDescent="0.2">
      <c r="A1053">
        <v>3325</v>
      </c>
      <c r="B1053" t="s">
        <v>13612</v>
      </c>
      <c r="C1053" t="s">
        <v>11955</v>
      </c>
      <c r="H1053">
        <v>4573</v>
      </c>
      <c r="I1053" t="s">
        <v>15350</v>
      </c>
      <c r="J1053" t="s">
        <v>18338</v>
      </c>
    </row>
    <row r="1054" spans="1:10" x14ac:dyDescent="0.2">
      <c r="A1054">
        <v>3323</v>
      </c>
      <c r="B1054" t="s">
        <v>10458</v>
      </c>
      <c r="C1054" t="s">
        <v>11951</v>
      </c>
      <c r="H1054">
        <v>3449</v>
      </c>
      <c r="I1054" t="s">
        <v>15351</v>
      </c>
      <c r="J1054" t="s">
        <v>18176</v>
      </c>
    </row>
    <row r="1055" spans="1:10" x14ac:dyDescent="0.2">
      <c r="A1055">
        <v>3324</v>
      </c>
      <c r="B1055" t="s">
        <v>10459</v>
      </c>
      <c r="C1055" t="s">
        <v>11952</v>
      </c>
      <c r="H1055">
        <v>4998</v>
      </c>
      <c r="I1055" t="s">
        <v>15352</v>
      </c>
      <c r="J1055" t="s">
        <v>18198</v>
      </c>
    </row>
    <row r="1056" spans="1:10" x14ac:dyDescent="0.2">
      <c r="A1056">
        <v>1182</v>
      </c>
      <c r="B1056" t="s">
        <v>7998</v>
      </c>
      <c r="C1056" t="s">
        <v>7999</v>
      </c>
      <c r="H1056">
        <v>2111</v>
      </c>
      <c r="I1056" t="s">
        <v>15353</v>
      </c>
      <c r="J1056" t="s">
        <v>18177</v>
      </c>
    </row>
    <row r="1057" spans="1:10" x14ac:dyDescent="0.2">
      <c r="A1057">
        <v>1181</v>
      </c>
      <c r="B1057" t="s">
        <v>7996</v>
      </c>
      <c r="C1057" t="s">
        <v>7997</v>
      </c>
      <c r="H1057">
        <v>2112</v>
      </c>
      <c r="I1057" t="s">
        <v>15354</v>
      </c>
      <c r="J1057" t="s">
        <v>18176</v>
      </c>
    </row>
    <row r="1058" spans="1:10" x14ac:dyDescent="0.2">
      <c r="A1058">
        <v>382</v>
      </c>
      <c r="B1058" t="s">
        <v>8007</v>
      </c>
      <c r="C1058" t="s">
        <v>8008</v>
      </c>
      <c r="H1058">
        <v>4911</v>
      </c>
      <c r="I1058" t="s">
        <v>15355</v>
      </c>
      <c r="J1058" t="s">
        <v>18386</v>
      </c>
    </row>
    <row r="1059" spans="1:10" x14ac:dyDescent="0.2">
      <c r="A1059">
        <v>268</v>
      </c>
      <c r="B1059" t="s">
        <v>8000</v>
      </c>
      <c r="C1059" t="s">
        <v>8001</v>
      </c>
      <c r="H1059">
        <v>1052</v>
      </c>
      <c r="I1059" t="s">
        <v>13931</v>
      </c>
      <c r="J1059" t="s">
        <v>18176</v>
      </c>
    </row>
    <row r="1060" spans="1:10" x14ac:dyDescent="0.2">
      <c r="A1060">
        <v>142</v>
      </c>
      <c r="B1060" t="s">
        <v>8002</v>
      </c>
      <c r="C1060" t="s">
        <v>8003</v>
      </c>
      <c r="H1060">
        <v>2620</v>
      </c>
      <c r="I1060" t="s">
        <v>10267</v>
      </c>
    </row>
    <row r="1061" spans="1:10" x14ac:dyDescent="0.2">
      <c r="A1061">
        <v>3447</v>
      </c>
      <c r="B1061" t="s">
        <v>673</v>
      </c>
      <c r="C1061" t="s">
        <v>8003</v>
      </c>
      <c r="H1061">
        <v>4979</v>
      </c>
      <c r="I1061" t="s">
        <v>15356</v>
      </c>
      <c r="J1061" t="s">
        <v>18309</v>
      </c>
    </row>
    <row r="1062" spans="1:10" x14ac:dyDescent="0.2">
      <c r="A1062">
        <v>2023</v>
      </c>
      <c r="B1062" t="s">
        <v>8005</v>
      </c>
      <c r="C1062" t="s">
        <v>8006</v>
      </c>
      <c r="H1062">
        <v>4010</v>
      </c>
      <c r="I1062" t="s">
        <v>527</v>
      </c>
      <c r="J1062" t="s">
        <v>18218</v>
      </c>
    </row>
    <row r="1063" spans="1:10" x14ac:dyDescent="0.2">
      <c r="A1063">
        <v>1559</v>
      </c>
      <c r="B1063" t="s">
        <v>3260</v>
      </c>
      <c r="C1063" t="s">
        <v>3261</v>
      </c>
      <c r="H1063">
        <v>952</v>
      </c>
      <c r="I1063" t="s">
        <v>15357</v>
      </c>
      <c r="J1063" t="s">
        <v>18176</v>
      </c>
    </row>
    <row r="1064" spans="1:10" x14ac:dyDescent="0.2">
      <c r="A1064">
        <v>990</v>
      </c>
      <c r="B1064" t="s">
        <v>3262</v>
      </c>
      <c r="C1064" t="s">
        <v>3263</v>
      </c>
      <c r="H1064">
        <v>4011</v>
      </c>
      <c r="I1064" t="s">
        <v>15358</v>
      </c>
      <c r="J1064" t="s">
        <v>18218</v>
      </c>
    </row>
    <row r="1065" spans="1:10" x14ac:dyDescent="0.2">
      <c r="A1065">
        <v>304</v>
      </c>
      <c r="B1065" t="s">
        <v>3266</v>
      </c>
      <c r="C1065" t="s">
        <v>3073</v>
      </c>
      <c r="H1065">
        <v>1710</v>
      </c>
      <c r="I1065" t="s">
        <v>15359</v>
      </c>
      <c r="J1065" t="s">
        <v>18176</v>
      </c>
    </row>
    <row r="1066" spans="1:10" x14ac:dyDescent="0.2">
      <c r="A1066">
        <v>2347</v>
      </c>
      <c r="B1066" t="s">
        <v>3264</v>
      </c>
      <c r="C1066" t="s">
        <v>3265</v>
      </c>
      <c r="H1066">
        <v>4104</v>
      </c>
      <c r="I1066" t="s">
        <v>15360</v>
      </c>
      <c r="J1066" t="s">
        <v>18318</v>
      </c>
    </row>
    <row r="1067" spans="1:10" x14ac:dyDescent="0.2">
      <c r="A1067">
        <v>1917</v>
      </c>
      <c r="B1067" t="s">
        <v>3074</v>
      </c>
      <c r="C1067" t="s">
        <v>3075</v>
      </c>
      <c r="H1067">
        <v>1290</v>
      </c>
      <c r="I1067" t="s">
        <v>15361</v>
      </c>
      <c r="J1067" t="s">
        <v>18176</v>
      </c>
    </row>
    <row r="1068" spans="1:10" x14ac:dyDescent="0.2">
      <c r="A1068">
        <v>3334</v>
      </c>
      <c r="B1068" t="s">
        <v>10460</v>
      </c>
      <c r="C1068" t="s">
        <v>11949</v>
      </c>
      <c r="H1068">
        <v>4212</v>
      </c>
      <c r="I1068" t="s">
        <v>15362</v>
      </c>
      <c r="J1068" t="s">
        <v>18431</v>
      </c>
    </row>
    <row r="1069" spans="1:10" x14ac:dyDescent="0.2">
      <c r="A1069">
        <v>3336</v>
      </c>
      <c r="B1069" t="s">
        <v>10461</v>
      </c>
      <c r="C1069" t="s">
        <v>11950</v>
      </c>
      <c r="H1069">
        <v>2437</v>
      </c>
      <c r="I1069" t="s">
        <v>15363</v>
      </c>
      <c r="J1069" t="s">
        <v>18176</v>
      </c>
    </row>
    <row r="1070" spans="1:10" x14ac:dyDescent="0.2">
      <c r="A1070">
        <v>1683</v>
      </c>
      <c r="B1070" t="s">
        <v>3076</v>
      </c>
      <c r="C1070" t="s">
        <v>3075</v>
      </c>
      <c r="H1070">
        <v>2438</v>
      </c>
      <c r="I1070" t="s">
        <v>10268</v>
      </c>
    </row>
    <row r="1071" spans="1:10" x14ac:dyDescent="0.2">
      <c r="A1071">
        <v>1242</v>
      </c>
      <c r="B1071" t="s">
        <v>3077</v>
      </c>
      <c r="C1071" t="s">
        <v>3078</v>
      </c>
      <c r="H1071">
        <v>138</v>
      </c>
      <c r="I1071" t="s">
        <v>5560</v>
      </c>
      <c r="J1071" t="s">
        <v>18176</v>
      </c>
    </row>
    <row r="1072" spans="1:10" x14ac:dyDescent="0.2">
      <c r="A1072">
        <v>1210</v>
      </c>
      <c r="B1072" t="s">
        <v>3079</v>
      </c>
      <c r="C1072" t="s">
        <v>3080</v>
      </c>
      <c r="H1072">
        <v>1969</v>
      </c>
      <c r="I1072" t="s">
        <v>6318</v>
      </c>
      <c r="J1072" t="s">
        <v>18176</v>
      </c>
    </row>
    <row r="1073" spans="1:10" x14ac:dyDescent="0.2">
      <c r="A1073">
        <v>1219</v>
      </c>
      <c r="B1073" t="s">
        <v>3081</v>
      </c>
      <c r="C1073" t="s">
        <v>3082</v>
      </c>
      <c r="H1073">
        <v>3252</v>
      </c>
      <c r="I1073" t="s">
        <v>15364</v>
      </c>
      <c r="J1073" t="s">
        <v>18432</v>
      </c>
    </row>
    <row r="1074" spans="1:10" x14ac:dyDescent="0.2">
      <c r="A1074">
        <v>98</v>
      </c>
      <c r="B1074" t="s">
        <v>3091</v>
      </c>
      <c r="C1074" t="s">
        <v>13282</v>
      </c>
      <c r="H1074">
        <v>3000</v>
      </c>
      <c r="I1074" t="s">
        <v>11712</v>
      </c>
      <c r="J1074" t="s">
        <v>18177</v>
      </c>
    </row>
    <row r="1075" spans="1:10" x14ac:dyDescent="0.2">
      <c r="A1075">
        <v>1243</v>
      </c>
      <c r="B1075" t="s">
        <v>3083</v>
      </c>
      <c r="C1075" t="s">
        <v>11396</v>
      </c>
      <c r="H1075">
        <v>3769</v>
      </c>
      <c r="I1075" t="s">
        <v>15363</v>
      </c>
      <c r="J1075" t="s">
        <v>18176</v>
      </c>
    </row>
    <row r="1076" spans="1:10" x14ac:dyDescent="0.2">
      <c r="A1076">
        <v>365</v>
      </c>
      <c r="B1076" t="s">
        <v>3084</v>
      </c>
      <c r="C1076" t="s">
        <v>3085</v>
      </c>
      <c r="H1076">
        <v>3537</v>
      </c>
      <c r="I1076" t="s">
        <v>3055</v>
      </c>
      <c r="J1076" t="s">
        <v>18433</v>
      </c>
    </row>
    <row r="1077" spans="1:10" x14ac:dyDescent="0.2">
      <c r="A1077">
        <v>1644</v>
      </c>
      <c r="B1077" t="s">
        <v>3086</v>
      </c>
      <c r="C1077" t="s">
        <v>9515</v>
      </c>
      <c r="H1077">
        <v>3610</v>
      </c>
      <c r="I1077" t="s">
        <v>15365</v>
      </c>
      <c r="J1077" t="s">
        <v>18212</v>
      </c>
    </row>
    <row r="1078" spans="1:10" x14ac:dyDescent="0.2">
      <c r="A1078">
        <v>1433</v>
      </c>
      <c r="B1078" t="s">
        <v>3087</v>
      </c>
      <c r="C1078" t="s">
        <v>3088</v>
      </c>
      <c r="H1078">
        <v>1113</v>
      </c>
      <c r="I1078" t="s">
        <v>5561</v>
      </c>
      <c r="J1078" t="s">
        <v>18176</v>
      </c>
    </row>
    <row r="1079" spans="1:10" x14ac:dyDescent="0.2">
      <c r="A1079">
        <v>892</v>
      </c>
      <c r="B1079" t="s">
        <v>3089</v>
      </c>
      <c r="C1079" t="s">
        <v>3090</v>
      </c>
      <c r="H1079">
        <v>1936</v>
      </c>
      <c r="I1079" t="s">
        <v>6319</v>
      </c>
      <c r="J1079" t="s">
        <v>18283</v>
      </c>
    </row>
    <row r="1080" spans="1:10" x14ac:dyDescent="0.2">
      <c r="A1080">
        <v>1755</v>
      </c>
      <c r="B1080" t="s">
        <v>13283</v>
      </c>
      <c r="C1080" t="s">
        <v>13284</v>
      </c>
      <c r="H1080">
        <v>4012</v>
      </c>
      <c r="I1080" t="s">
        <v>15366</v>
      </c>
      <c r="J1080" t="s">
        <v>18218</v>
      </c>
    </row>
    <row r="1081" spans="1:10" x14ac:dyDescent="0.2">
      <c r="A1081">
        <v>1229</v>
      </c>
      <c r="B1081" t="s">
        <v>13285</v>
      </c>
      <c r="C1081" t="s">
        <v>13286</v>
      </c>
      <c r="H1081">
        <v>1274</v>
      </c>
      <c r="I1081" t="s">
        <v>13932</v>
      </c>
      <c r="J1081" t="s">
        <v>18176</v>
      </c>
    </row>
    <row r="1082" spans="1:10" x14ac:dyDescent="0.2">
      <c r="A1082">
        <v>2568</v>
      </c>
      <c r="B1082" t="s">
        <v>12163</v>
      </c>
      <c r="C1082" t="s">
        <v>12164</v>
      </c>
      <c r="H1082">
        <v>5123</v>
      </c>
      <c r="I1082" t="s">
        <v>177</v>
      </c>
      <c r="J1082" t="s">
        <v>18434</v>
      </c>
    </row>
    <row r="1083" spans="1:10" x14ac:dyDescent="0.2">
      <c r="A1083">
        <v>2666</v>
      </c>
      <c r="B1083" t="s">
        <v>12165</v>
      </c>
      <c r="C1083" t="s">
        <v>12166</v>
      </c>
      <c r="H1083">
        <v>1289</v>
      </c>
      <c r="I1083" t="s">
        <v>9691</v>
      </c>
      <c r="J1083" t="s">
        <v>18292</v>
      </c>
    </row>
    <row r="1084" spans="1:10" x14ac:dyDescent="0.2">
      <c r="A1084">
        <v>3476</v>
      </c>
      <c r="B1084" t="s">
        <v>316</v>
      </c>
      <c r="C1084" t="s">
        <v>5268</v>
      </c>
      <c r="H1084">
        <v>288</v>
      </c>
      <c r="I1084" t="s">
        <v>5563</v>
      </c>
      <c r="J1084" t="s">
        <v>18177</v>
      </c>
    </row>
    <row r="1085" spans="1:10" x14ac:dyDescent="0.2">
      <c r="A1085">
        <v>311</v>
      </c>
      <c r="B1085" t="s">
        <v>12170</v>
      </c>
      <c r="C1085" t="s">
        <v>9517</v>
      </c>
      <c r="H1085">
        <v>5410</v>
      </c>
      <c r="I1085" t="s">
        <v>15367</v>
      </c>
      <c r="J1085" t="s">
        <v>18312</v>
      </c>
    </row>
    <row r="1086" spans="1:10" x14ac:dyDescent="0.2">
      <c r="A1086">
        <v>1557</v>
      </c>
      <c r="B1086" t="s">
        <v>12167</v>
      </c>
      <c r="C1086" t="s">
        <v>9516</v>
      </c>
      <c r="H1086">
        <v>1318</v>
      </c>
      <c r="I1086" t="s">
        <v>15368</v>
      </c>
      <c r="J1086" t="s">
        <v>18176</v>
      </c>
    </row>
    <row r="1087" spans="1:10" x14ac:dyDescent="0.2">
      <c r="A1087">
        <v>3539</v>
      </c>
      <c r="B1087" t="s">
        <v>248</v>
      </c>
      <c r="C1087" t="s">
        <v>12169</v>
      </c>
      <c r="H1087">
        <v>1579</v>
      </c>
      <c r="I1087" t="s">
        <v>15369</v>
      </c>
      <c r="J1087" t="s">
        <v>18176</v>
      </c>
    </row>
    <row r="1088" spans="1:10" x14ac:dyDescent="0.2">
      <c r="A1088">
        <v>2828</v>
      </c>
      <c r="B1088" t="s">
        <v>12168</v>
      </c>
      <c r="C1088" t="s">
        <v>12169</v>
      </c>
      <c r="H1088">
        <v>1581</v>
      </c>
      <c r="I1088" t="s">
        <v>15370</v>
      </c>
      <c r="J1088" t="s">
        <v>18176</v>
      </c>
    </row>
    <row r="1089" spans="1:10" x14ac:dyDescent="0.2">
      <c r="A1089">
        <v>2958</v>
      </c>
      <c r="B1089" t="s">
        <v>7352</v>
      </c>
      <c r="C1089" t="s">
        <v>12169</v>
      </c>
      <c r="H1089">
        <v>2099</v>
      </c>
      <c r="I1089" t="s">
        <v>15371</v>
      </c>
      <c r="J1089" t="s">
        <v>18176</v>
      </c>
    </row>
    <row r="1090" spans="1:10" x14ac:dyDescent="0.2">
      <c r="A1090">
        <v>1119</v>
      </c>
      <c r="B1090" t="s">
        <v>12176</v>
      </c>
      <c r="C1090" t="s">
        <v>12174</v>
      </c>
      <c r="H1090">
        <v>1863</v>
      </c>
      <c r="I1090" t="s">
        <v>6320</v>
      </c>
      <c r="J1090" t="s">
        <v>18176</v>
      </c>
    </row>
    <row r="1091" spans="1:10" x14ac:dyDescent="0.2">
      <c r="A1091">
        <v>2076</v>
      </c>
      <c r="B1091" t="s">
        <v>12171</v>
      </c>
      <c r="C1091" t="s">
        <v>12172</v>
      </c>
      <c r="H1091">
        <v>100</v>
      </c>
      <c r="I1091" t="s">
        <v>10442</v>
      </c>
      <c r="J1091" t="s">
        <v>18176</v>
      </c>
    </row>
    <row r="1092" spans="1:10" x14ac:dyDescent="0.2">
      <c r="A1092">
        <v>1710</v>
      </c>
      <c r="B1092" t="s">
        <v>12173</v>
      </c>
      <c r="C1092" t="s">
        <v>12174</v>
      </c>
      <c r="H1092">
        <v>3687</v>
      </c>
      <c r="I1092" t="s">
        <v>15368</v>
      </c>
      <c r="J1092" t="s">
        <v>18435</v>
      </c>
    </row>
    <row r="1093" spans="1:10" x14ac:dyDescent="0.2">
      <c r="A1093">
        <v>2628</v>
      </c>
      <c r="B1093" t="s">
        <v>12175</v>
      </c>
      <c r="C1093" t="s">
        <v>9518</v>
      </c>
      <c r="H1093">
        <v>132</v>
      </c>
      <c r="I1093" t="s">
        <v>5562</v>
      </c>
      <c r="J1093" t="s">
        <v>18176</v>
      </c>
    </row>
    <row r="1094" spans="1:10" x14ac:dyDescent="0.2">
      <c r="A1094">
        <v>634</v>
      </c>
      <c r="B1094" t="s">
        <v>12177</v>
      </c>
      <c r="C1094" t="s">
        <v>12178</v>
      </c>
      <c r="H1094">
        <v>133</v>
      </c>
      <c r="I1094" t="s">
        <v>15367</v>
      </c>
      <c r="J1094" t="s">
        <v>18176</v>
      </c>
    </row>
    <row r="1095" spans="1:10" x14ac:dyDescent="0.2">
      <c r="A1095">
        <v>1238</v>
      </c>
      <c r="B1095" t="s">
        <v>12179</v>
      </c>
      <c r="C1095" t="s">
        <v>12180</v>
      </c>
      <c r="H1095">
        <v>3736</v>
      </c>
      <c r="I1095" t="s">
        <v>15372</v>
      </c>
      <c r="J1095" t="s">
        <v>18271</v>
      </c>
    </row>
    <row r="1096" spans="1:10" x14ac:dyDescent="0.2">
      <c r="A1096">
        <v>362</v>
      </c>
      <c r="B1096" t="s">
        <v>12181</v>
      </c>
      <c r="C1096" t="s">
        <v>12182</v>
      </c>
      <c r="H1096">
        <v>416</v>
      </c>
      <c r="I1096" t="s">
        <v>6321</v>
      </c>
    </row>
    <row r="1097" spans="1:10" x14ac:dyDescent="0.2">
      <c r="A1097">
        <v>2681</v>
      </c>
      <c r="B1097" t="s">
        <v>12183</v>
      </c>
      <c r="C1097" t="s">
        <v>12184</v>
      </c>
      <c r="H1097">
        <v>4013</v>
      </c>
      <c r="I1097" t="s">
        <v>15373</v>
      </c>
      <c r="J1097" t="s">
        <v>18218</v>
      </c>
    </row>
    <row r="1098" spans="1:10" x14ac:dyDescent="0.2">
      <c r="A1098">
        <v>624</v>
      </c>
      <c r="B1098" t="s">
        <v>12185</v>
      </c>
      <c r="C1098" t="s">
        <v>12186</v>
      </c>
      <c r="H1098">
        <v>976</v>
      </c>
      <c r="I1098" t="s">
        <v>15374</v>
      </c>
      <c r="J1098" t="s">
        <v>18176</v>
      </c>
    </row>
    <row r="1099" spans="1:10" x14ac:dyDescent="0.2">
      <c r="A1099">
        <v>2693</v>
      </c>
      <c r="B1099" t="s">
        <v>12189</v>
      </c>
      <c r="C1099" t="s">
        <v>12190</v>
      </c>
      <c r="H1099">
        <v>4308</v>
      </c>
      <c r="I1099" t="s">
        <v>15373</v>
      </c>
    </row>
    <row r="1100" spans="1:10" x14ac:dyDescent="0.2">
      <c r="A1100">
        <v>2187</v>
      </c>
      <c r="B1100" t="s">
        <v>12187</v>
      </c>
      <c r="C1100" t="s">
        <v>12188</v>
      </c>
      <c r="H1100">
        <v>5359</v>
      </c>
      <c r="I1100" t="s">
        <v>15373</v>
      </c>
      <c r="J1100" t="s">
        <v>18436</v>
      </c>
    </row>
    <row r="1101" spans="1:10" x14ac:dyDescent="0.2">
      <c r="A1101">
        <v>774</v>
      </c>
      <c r="B1101" t="s">
        <v>12191</v>
      </c>
      <c r="C1101" t="s">
        <v>8288</v>
      </c>
      <c r="H1101">
        <v>2303</v>
      </c>
      <c r="I1101" t="s">
        <v>10269</v>
      </c>
    </row>
    <row r="1102" spans="1:10" x14ac:dyDescent="0.2">
      <c r="A1102">
        <v>266</v>
      </c>
      <c r="B1102" t="s">
        <v>12192</v>
      </c>
      <c r="C1102" t="s">
        <v>9321</v>
      </c>
      <c r="H1102">
        <v>2300</v>
      </c>
      <c r="I1102" t="s">
        <v>15375</v>
      </c>
      <c r="J1102" t="s">
        <v>18176</v>
      </c>
    </row>
    <row r="1103" spans="1:10" x14ac:dyDescent="0.2">
      <c r="A1103">
        <v>826</v>
      </c>
      <c r="B1103" t="s">
        <v>12193</v>
      </c>
      <c r="C1103" t="s">
        <v>12194</v>
      </c>
      <c r="H1103">
        <v>5225</v>
      </c>
      <c r="I1103" t="s">
        <v>15376</v>
      </c>
      <c r="J1103" t="s">
        <v>18195</v>
      </c>
    </row>
    <row r="1104" spans="1:10" x14ac:dyDescent="0.2">
      <c r="A1104">
        <v>833</v>
      </c>
      <c r="B1104" t="s">
        <v>12195</v>
      </c>
      <c r="C1104" t="s">
        <v>12196</v>
      </c>
      <c r="H1104">
        <v>1933</v>
      </c>
      <c r="I1104" t="s">
        <v>15377</v>
      </c>
      <c r="J1104" t="s">
        <v>18176</v>
      </c>
    </row>
    <row r="1105" spans="1:10" x14ac:dyDescent="0.2">
      <c r="A1105">
        <v>1972</v>
      </c>
      <c r="B1105" t="s">
        <v>7353</v>
      </c>
      <c r="C1105" t="s">
        <v>9520</v>
      </c>
      <c r="H1105">
        <v>147</v>
      </c>
      <c r="I1105" t="s">
        <v>10443</v>
      </c>
      <c r="J1105" t="s">
        <v>18176</v>
      </c>
    </row>
    <row r="1106" spans="1:10" x14ac:dyDescent="0.2">
      <c r="A1106">
        <v>1913</v>
      </c>
      <c r="B1106" t="s">
        <v>12197</v>
      </c>
      <c r="C1106" t="s">
        <v>9519</v>
      </c>
      <c r="H1106">
        <v>4309</v>
      </c>
      <c r="I1106" t="s">
        <v>15378</v>
      </c>
      <c r="J1106" t="s">
        <v>18437</v>
      </c>
    </row>
    <row r="1107" spans="1:10" x14ac:dyDescent="0.2">
      <c r="A1107">
        <v>2037</v>
      </c>
      <c r="B1107" t="s">
        <v>7354</v>
      </c>
      <c r="C1107" t="s">
        <v>12198</v>
      </c>
      <c r="H1107">
        <v>3241</v>
      </c>
      <c r="I1107" t="s">
        <v>3056</v>
      </c>
      <c r="J1107" t="s">
        <v>18350</v>
      </c>
    </row>
    <row r="1108" spans="1:10" x14ac:dyDescent="0.2">
      <c r="A1108">
        <v>320</v>
      </c>
      <c r="B1108" t="s">
        <v>9219</v>
      </c>
      <c r="C1108" t="s">
        <v>9521</v>
      </c>
      <c r="H1108">
        <v>441</v>
      </c>
      <c r="I1108" t="s">
        <v>5564</v>
      </c>
      <c r="J1108" t="s">
        <v>18176</v>
      </c>
    </row>
    <row r="1109" spans="1:10" x14ac:dyDescent="0.2">
      <c r="A1109">
        <v>3246</v>
      </c>
      <c r="B1109" t="s">
        <v>10083</v>
      </c>
      <c r="C1109" t="s">
        <v>9207</v>
      </c>
      <c r="H1109">
        <v>5412</v>
      </c>
      <c r="I1109" t="s">
        <v>15379</v>
      </c>
      <c r="J1109" t="s">
        <v>18192</v>
      </c>
    </row>
    <row r="1110" spans="1:10" x14ac:dyDescent="0.2">
      <c r="A1110">
        <v>1503</v>
      </c>
      <c r="B1110" t="s">
        <v>9204</v>
      </c>
      <c r="C1110" t="s">
        <v>9205</v>
      </c>
      <c r="H1110">
        <v>682</v>
      </c>
      <c r="I1110" t="s">
        <v>15380</v>
      </c>
      <c r="J1110" t="s">
        <v>18328</v>
      </c>
    </row>
    <row r="1111" spans="1:10" x14ac:dyDescent="0.2">
      <c r="A1111">
        <v>943</v>
      </c>
      <c r="B1111" t="s">
        <v>10084</v>
      </c>
      <c r="C1111" t="s">
        <v>12161</v>
      </c>
      <c r="H1111">
        <v>2019</v>
      </c>
      <c r="I1111" t="s">
        <v>6322</v>
      </c>
      <c r="J1111" t="s">
        <v>18176</v>
      </c>
    </row>
    <row r="1112" spans="1:10" x14ac:dyDescent="0.2">
      <c r="A1112">
        <v>1773</v>
      </c>
      <c r="B1112" t="s">
        <v>9206</v>
      </c>
      <c r="C1112" t="s">
        <v>9207</v>
      </c>
      <c r="H1112">
        <v>1448</v>
      </c>
      <c r="I1112" t="s">
        <v>13933</v>
      </c>
      <c r="J1112" t="s">
        <v>18176</v>
      </c>
    </row>
    <row r="1113" spans="1:10" x14ac:dyDescent="0.2">
      <c r="A1113">
        <v>1358</v>
      </c>
      <c r="B1113" t="s">
        <v>6240</v>
      </c>
      <c r="C1113" t="s">
        <v>6241</v>
      </c>
      <c r="H1113">
        <v>628</v>
      </c>
      <c r="I1113" t="s">
        <v>10444</v>
      </c>
    </row>
    <row r="1114" spans="1:10" x14ac:dyDescent="0.2">
      <c r="A1114">
        <v>852</v>
      </c>
      <c r="B1114" t="s">
        <v>6242</v>
      </c>
      <c r="C1114" t="s">
        <v>6243</v>
      </c>
      <c r="H1114">
        <v>2484</v>
      </c>
      <c r="I1114" t="s">
        <v>10270</v>
      </c>
    </row>
    <row r="1115" spans="1:10" x14ac:dyDescent="0.2">
      <c r="A1115">
        <v>2062</v>
      </c>
      <c r="B1115" t="s">
        <v>9211</v>
      </c>
      <c r="C1115" t="s">
        <v>9212</v>
      </c>
      <c r="H1115">
        <v>4737</v>
      </c>
      <c r="I1115" t="s">
        <v>15381</v>
      </c>
      <c r="J1115" t="s">
        <v>18255</v>
      </c>
    </row>
    <row r="1116" spans="1:10" x14ac:dyDescent="0.2">
      <c r="A1116">
        <v>1053</v>
      </c>
      <c r="B1116" t="s">
        <v>10085</v>
      </c>
      <c r="C1116" t="s">
        <v>12162</v>
      </c>
      <c r="H1116">
        <v>2695</v>
      </c>
      <c r="I1116" t="s">
        <v>15382</v>
      </c>
      <c r="J1116" t="s">
        <v>18177</v>
      </c>
    </row>
    <row r="1117" spans="1:10" x14ac:dyDescent="0.2">
      <c r="A1117">
        <v>3523</v>
      </c>
      <c r="B1117" t="s">
        <v>249</v>
      </c>
      <c r="C1117" t="s">
        <v>9212</v>
      </c>
      <c r="H1117">
        <v>270</v>
      </c>
      <c r="I1117" t="s">
        <v>15383</v>
      </c>
      <c r="J1117" t="s">
        <v>18176</v>
      </c>
    </row>
    <row r="1118" spans="1:10" x14ac:dyDescent="0.2">
      <c r="A1118">
        <v>949</v>
      </c>
      <c r="B1118" t="s">
        <v>9213</v>
      </c>
      <c r="C1118" t="s">
        <v>9214</v>
      </c>
      <c r="H1118">
        <v>671</v>
      </c>
      <c r="I1118" t="s">
        <v>15384</v>
      </c>
      <c r="J1118" t="s">
        <v>18177</v>
      </c>
    </row>
    <row r="1119" spans="1:10" x14ac:dyDescent="0.2">
      <c r="A1119">
        <v>3554</v>
      </c>
      <c r="B1119" t="s">
        <v>250</v>
      </c>
      <c r="C1119" t="s">
        <v>12162</v>
      </c>
      <c r="H1119">
        <v>3873</v>
      </c>
      <c r="I1119" t="s">
        <v>528</v>
      </c>
    </row>
    <row r="1120" spans="1:10" x14ac:dyDescent="0.2">
      <c r="A1120">
        <v>321</v>
      </c>
      <c r="B1120" t="s">
        <v>251</v>
      </c>
      <c r="C1120" t="s">
        <v>7711</v>
      </c>
      <c r="H1120">
        <v>4787</v>
      </c>
      <c r="I1120" t="s">
        <v>15385</v>
      </c>
    </row>
    <row r="1121" spans="1:10" x14ac:dyDescent="0.2">
      <c r="A1121">
        <v>2032</v>
      </c>
      <c r="B1121" t="s">
        <v>9215</v>
      </c>
      <c r="C1121" t="s">
        <v>9216</v>
      </c>
      <c r="H1121">
        <v>2696</v>
      </c>
      <c r="I1121" t="s">
        <v>10271</v>
      </c>
      <c r="J1121" t="s">
        <v>18177</v>
      </c>
    </row>
    <row r="1122" spans="1:10" x14ac:dyDescent="0.2">
      <c r="A1122">
        <v>1577</v>
      </c>
      <c r="B1122" t="s">
        <v>9217</v>
      </c>
      <c r="C1122" t="s">
        <v>9218</v>
      </c>
      <c r="H1122">
        <v>2697</v>
      </c>
      <c r="I1122" t="s">
        <v>15386</v>
      </c>
      <c r="J1122" t="s">
        <v>18184</v>
      </c>
    </row>
    <row r="1123" spans="1:10" x14ac:dyDescent="0.2">
      <c r="A1123">
        <v>3309</v>
      </c>
      <c r="B1123" t="s">
        <v>10086</v>
      </c>
      <c r="C1123" t="s">
        <v>8627</v>
      </c>
      <c r="H1123">
        <v>608</v>
      </c>
      <c r="I1123" t="s">
        <v>13934</v>
      </c>
      <c r="J1123" t="s">
        <v>18176</v>
      </c>
    </row>
    <row r="1124" spans="1:10" x14ac:dyDescent="0.2">
      <c r="A1124">
        <v>3310</v>
      </c>
      <c r="B1124" t="s">
        <v>10087</v>
      </c>
      <c r="C1124" t="s">
        <v>8358</v>
      </c>
      <c r="H1124">
        <v>1574</v>
      </c>
      <c r="I1124" t="s">
        <v>15387</v>
      </c>
      <c r="J1124" t="s">
        <v>18177</v>
      </c>
    </row>
    <row r="1125" spans="1:10" x14ac:dyDescent="0.2">
      <c r="A1125">
        <v>254</v>
      </c>
      <c r="B1125" t="s">
        <v>8625</v>
      </c>
      <c r="C1125" t="s">
        <v>9522</v>
      </c>
      <c r="H1125">
        <v>2117</v>
      </c>
      <c r="I1125" t="s">
        <v>15388</v>
      </c>
      <c r="J1125" t="s">
        <v>18184</v>
      </c>
    </row>
    <row r="1126" spans="1:10" x14ac:dyDescent="0.2">
      <c r="A1126">
        <v>3308</v>
      </c>
      <c r="B1126" t="s">
        <v>10088</v>
      </c>
      <c r="C1126" t="s">
        <v>13999</v>
      </c>
      <c r="H1126">
        <v>1976</v>
      </c>
      <c r="I1126" t="s">
        <v>6323</v>
      </c>
      <c r="J1126" t="s">
        <v>18176</v>
      </c>
    </row>
    <row r="1127" spans="1:10" x14ac:dyDescent="0.2">
      <c r="A1127">
        <v>1525</v>
      </c>
      <c r="B1127" t="s">
        <v>8626</v>
      </c>
      <c r="C1127" t="s">
        <v>8627</v>
      </c>
      <c r="H1127">
        <v>604</v>
      </c>
      <c r="I1127" t="s">
        <v>10445</v>
      </c>
      <c r="J1127" t="s">
        <v>18438</v>
      </c>
    </row>
    <row r="1128" spans="1:10" x14ac:dyDescent="0.2">
      <c r="A1128">
        <v>1444</v>
      </c>
      <c r="B1128" t="s">
        <v>8628</v>
      </c>
      <c r="C1128" t="s">
        <v>8358</v>
      </c>
      <c r="H1128">
        <v>3688</v>
      </c>
      <c r="I1128" t="s">
        <v>3057</v>
      </c>
      <c r="J1128" t="s">
        <v>18364</v>
      </c>
    </row>
    <row r="1129" spans="1:10" x14ac:dyDescent="0.2">
      <c r="A1129">
        <v>1767</v>
      </c>
      <c r="B1129" t="s">
        <v>8359</v>
      </c>
      <c r="C1129" t="s">
        <v>8360</v>
      </c>
      <c r="H1129">
        <v>5124</v>
      </c>
      <c r="I1129" t="s">
        <v>15389</v>
      </c>
      <c r="J1129" t="s">
        <v>18439</v>
      </c>
    </row>
    <row r="1130" spans="1:10" x14ac:dyDescent="0.2">
      <c r="A1130">
        <v>2182</v>
      </c>
      <c r="B1130" t="s">
        <v>8361</v>
      </c>
      <c r="C1130" t="s">
        <v>7596</v>
      </c>
      <c r="H1130">
        <v>2698</v>
      </c>
      <c r="I1130" t="s">
        <v>15390</v>
      </c>
      <c r="J1130" t="s">
        <v>18177</v>
      </c>
    </row>
    <row r="1131" spans="1:10" x14ac:dyDescent="0.2">
      <c r="A1131">
        <v>125</v>
      </c>
      <c r="B1131" t="s">
        <v>7597</v>
      </c>
      <c r="C1131" t="s">
        <v>9523</v>
      </c>
      <c r="H1131">
        <v>572</v>
      </c>
      <c r="I1131" t="s">
        <v>15391</v>
      </c>
      <c r="J1131" t="s">
        <v>18176</v>
      </c>
    </row>
    <row r="1132" spans="1:10" x14ac:dyDescent="0.2">
      <c r="A1132">
        <v>200</v>
      </c>
      <c r="B1132" t="s">
        <v>2842</v>
      </c>
      <c r="C1132" t="s">
        <v>2843</v>
      </c>
      <c r="H1132">
        <v>867</v>
      </c>
      <c r="I1132" t="s">
        <v>15392</v>
      </c>
      <c r="J1132" t="s">
        <v>18176</v>
      </c>
    </row>
    <row r="1133" spans="1:10" x14ac:dyDescent="0.2">
      <c r="A1133">
        <v>2588</v>
      </c>
      <c r="B1133" t="s">
        <v>2838</v>
      </c>
      <c r="C1133" t="s">
        <v>2839</v>
      </c>
      <c r="H1133">
        <v>331</v>
      </c>
      <c r="I1133" t="s">
        <v>15393</v>
      </c>
      <c r="J1133" t="s">
        <v>18177</v>
      </c>
    </row>
    <row r="1134" spans="1:10" x14ac:dyDescent="0.2">
      <c r="A1134">
        <v>2117</v>
      </c>
      <c r="B1134" t="s">
        <v>2840</v>
      </c>
      <c r="C1134" t="s">
        <v>2841</v>
      </c>
      <c r="H1134">
        <v>2058</v>
      </c>
      <c r="I1134" t="s">
        <v>15394</v>
      </c>
      <c r="J1134" t="s">
        <v>18176</v>
      </c>
    </row>
    <row r="1135" spans="1:10" x14ac:dyDescent="0.2">
      <c r="A1135">
        <v>1457</v>
      </c>
      <c r="B1135" t="s">
        <v>7229</v>
      </c>
      <c r="C1135" t="s">
        <v>7230</v>
      </c>
      <c r="H1135">
        <v>953</v>
      </c>
      <c r="I1135" t="s">
        <v>15395</v>
      </c>
      <c r="J1135" t="s">
        <v>18176</v>
      </c>
    </row>
    <row r="1136" spans="1:10" x14ac:dyDescent="0.2">
      <c r="A1136">
        <v>1549</v>
      </c>
      <c r="B1136" t="s">
        <v>7227</v>
      </c>
      <c r="C1136" t="s">
        <v>7228</v>
      </c>
      <c r="H1136">
        <v>1361</v>
      </c>
      <c r="I1136" t="s">
        <v>6324</v>
      </c>
      <c r="J1136" t="s">
        <v>18176</v>
      </c>
    </row>
    <row r="1137" spans="1:10" x14ac:dyDescent="0.2">
      <c r="A1137">
        <v>2696</v>
      </c>
      <c r="B1137" t="s">
        <v>7231</v>
      </c>
      <c r="C1137" t="s">
        <v>7232</v>
      </c>
      <c r="H1137">
        <v>533</v>
      </c>
      <c r="I1137" t="s">
        <v>15396</v>
      </c>
      <c r="J1137" t="s">
        <v>18184</v>
      </c>
    </row>
    <row r="1138" spans="1:10" x14ac:dyDescent="0.2">
      <c r="A1138">
        <v>2485</v>
      </c>
      <c r="B1138" t="s">
        <v>7233</v>
      </c>
      <c r="C1138" t="s">
        <v>7234</v>
      </c>
      <c r="H1138">
        <v>4391</v>
      </c>
      <c r="I1138" t="s">
        <v>15397</v>
      </c>
      <c r="J1138" t="s">
        <v>18321</v>
      </c>
    </row>
    <row r="1139" spans="1:10" x14ac:dyDescent="0.2">
      <c r="A1139">
        <v>2796</v>
      </c>
      <c r="B1139" t="s">
        <v>7235</v>
      </c>
      <c r="C1139" t="s">
        <v>9524</v>
      </c>
      <c r="H1139">
        <v>52</v>
      </c>
      <c r="I1139" t="s">
        <v>10446</v>
      </c>
      <c r="J1139" t="s">
        <v>18216</v>
      </c>
    </row>
    <row r="1140" spans="1:10" x14ac:dyDescent="0.2">
      <c r="A1140">
        <v>3007</v>
      </c>
      <c r="B1140" t="s">
        <v>8644</v>
      </c>
      <c r="C1140" t="s">
        <v>8645</v>
      </c>
      <c r="H1140">
        <v>854</v>
      </c>
      <c r="I1140" t="s">
        <v>5328</v>
      </c>
      <c r="J1140" t="s">
        <v>18177</v>
      </c>
    </row>
    <row r="1141" spans="1:10" x14ac:dyDescent="0.2">
      <c r="A1141">
        <v>1443</v>
      </c>
      <c r="B1141" t="s">
        <v>7236</v>
      </c>
      <c r="C1141" t="s">
        <v>7153</v>
      </c>
      <c r="H1141">
        <v>4189</v>
      </c>
      <c r="I1141" t="s">
        <v>529</v>
      </c>
      <c r="J1141" t="s">
        <v>18309</v>
      </c>
    </row>
    <row r="1142" spans="1:10" x14ac:dyDescent="0.2">
      <c r="A1142">
        <v>3132</v>
      </c>
      <c r="B1142" t="s">
        <v>12446</v>
      </c>
      <c r="C1142" t="s">
        <v>7672</v>
      </c>
      <c r="H1142">
        <v>2147</v>
      </c>
      <c r="I1142" t="s">
        <v>8971</v>
      </c>
      <c r="J1142" t="s">
        <v>18184</v>
      </c>
    </row>
    <row r="1143" spans="1:10" x14ac:dyDescent="0.2">
      <c r="A1143">
        <v>324</v>
      </c>
      <c r="B1143" t="s">
        <v>7263</v>
      </c>
      <c r="C1143" t="s">
        <v>9525</v>
      </c>
      <c r="H1143">
        <v>107</v>
      </c>
      <c r="I1143" t="s">
        <v>15398</v>
      </c>
    </row>
    <row r="1144" spans="1:10" x14ac:dyDescent="0.2">
      <c r="A1144">
        <v>2762</v>
      </c>
      <c r="B1144" t="s">
        <v>7237</v>
      </c>
      <c r="C1144" t="s">
        <v>7245</v>
      </c>
      <c r="H1144">
        <v>377</v>
      </c>
      <c r="I1144" t="s">
        <v>5327</v>
      </c>
      <c r="J1144" t="s">
        <v>18176</v>
      </c>
    </row>
    <row r="1145" spans="1:10" x14ac:dyDescent="0.2">
      <c r="A1145">
        <v>2417</v>
      </c>
      <c r="B1145" t="s">
        <v>7238</v>
      </c>
      <c r="C1145" t="s">
        <v>7239</v>
      </c>
      <c r="H1145">
        <v>1410</v>
      </c>
      <c r="I1145" t="s">
        <v>13935</v>
      </c>
      <c r="J1145" t="s">
        <v>18235</v>
      </c>
    </row>
    <row r="1146" spans="1:10" x14ac:dyDescent="0.2">
      <c r="A1146">
        <v>3252</v>
      </c>
      <c r="B1146" t="s">
        <v>10089</v>
      </c>
      <c r="C1146" t="s">
        <v>3670</v>
      </c>
      <c r="H1146">
        <v>2699</v>
      </c>
      <c r="I1146" t="s">
        <v>10272</v>
      </c>
      <c r="J1146" t="s">
        <v>18176</v>
      </c>
    </row>
    <row r="1147" spans="1:10" x14ac:dyDescent="0.2">
      <c r="A1147">
        <v>2610</v>
      </c>
      <c r="B1147" t="s">
        <v>7240</v>
      </c>
      <c r="C1147" t="s">
        <v>7241</v>
      </c>
      <c r="H1147">
        <v>2700</v>
      </c>
      <c r="I1147" t="s">
        <v>10273</v>
      </c>
      <c r="J1147" t="s">
        <v>18292</v>
      </c>
    </row>
    <row r="1148" spans="1:10" x14ac:dyDescent="0.2">
      <c r="A1148">
        <v>323</v>
      </c>
      <c r="B1148" t="s">
        <v>7242</v>
      </c>
      <c r="C1148" t="s">
        <v>7243</v>
      </c>
      <c r="H1148">
        <v>1942</v>
      </c>
      <c r="I1148" t="s">
        <v>15399</v>
      </c>
      <c r="J1148" t="s">
        <v>18176</v>
      </c>
    </row>
    <row r="1149" spans="1:10" x14ac:dyDescent="0.2">
      <c r="A1149">
        <v>411</v>
      </c>
      <c r="B1149" t="s">
        <v>7244</v>
      </c>
      <c r="C1149" t="s">
        <v>7245</v>
      </c>
      <c r="H1149">
        <v>3490</v>
      </c>
      <c r="I1149" t="s">
        <v>15400</v>
      </c>
      <c r="J1149" t="s">
        <v>18176</v>
      </c>
    </row>
    <row r="1150" spans="1:10" x14ac:dyDescent="0.2">
      <c r="A1150">
        <v>587</v>
      </c>
      <c r="B1150" t="s">
        <v>7246</v>
      </c>
      <c r="C1150" t="s">
        <v>9727</v>
      </c>
      <c r="H1150">
        <v>2701</v>
      </c>
      <c r="I1150" t="s">
        <v>10274</v>
      </c>
      <c r="J1150" t="s">
        <v>18176</v>
      </c>
    </row>
    <row r="1151" spans="1:10" x14ac:dyDescent="0.2">
      <c r="A1151">
        <v>3468</v>
      </c>
      <c r="B1151" t="s">
        <v>674</v>
      </c>
      <c r="C1151" t="s">
        <v>6074</v>
      </c>
      <c r="H1151">
        <v>2702</v>
      </c>
      <c r="I1151" t="s">
        <v>10275</v>
      </c>
      <c r="J1151" t="s">
        <v>18177</v>
      </c>
    </row>
    <row r="1152" spans="1:10" x14ac:dyDescent="0.2">
      <c r="A1152">
        <v>2993</v>
      </c>
      <c r="B1152" t="s">
        <v>10630</v>
      </c>
      <c r="C1152" t="s">
        <v>4768</v>
      </c>
      <c r="H1152">
        <v>4498</v>
      </c>
      <c r="I1152" t="s">
        <v>15401</v>
      </c>
      <c r="J1152" t="s">
        <v>18440</v>
      </c>
    </row>
    <row r="1153" spans="1:10" x14ac:dyDescent="0.2">
      <c r="A1153">
        <v>2172</v>
      </c>
      <c r="B1153" t="s">
        <v>7247</v>
      </c>
      <c r="C1153" t="s">
        <v>9713</v>
      </c>
      <c r="H1153">
        <v>4192</v>
      </c>
      <c r="I1153" t="s">
        <v>15402</v>
      </c>
    </row>
    <row r="1154" spans="1:10" x14ac:dyDescent="0.2">
      <c r="A1154">
        <v>2757</v>
      </c>
      <c r="B1154" t="s">
        <v>7248</v>
      </c>
      <c r="H1154">
        <v>4193</v>
      </c>
      <c r="I1154" t="s">
        <v>15403</v>
      </c>
    </row>
    <row r="1155" spans="1:10" x14ac:dyDescent="0.2">
      <c r="A1155">
        <v>2691</v>
      </c>
      <c r="B1155" t="s">
        <v>7249</v>
      </c>
      <c r="C1155" t="s">
        <v>7250</v>
      </c>
      <c r="H1155">
        <v>2057</v>
      </c>
      <c r="I1155" t="s">
        <v>15404</v>
      </c>
      <c r="J1155" t="s">
        <v>18176</v>
      </c>
    </row>
    <row r="1156" spans="1:10" x14ac:dyDescent="0.2">
      <c r="A1156">
        <v>325</v>
      </c>
      <c r="B1156" t="s">
        <v>7251</v>
      </c>
      <c r="C1156" t="s">
        <v>7252</v>
      </c>
      <c r="H1156">
        <v>428</v>
      </c>
      <c r="I1156" t="s">
        <v>5329</v>
      </c>
      <c r="J1156" t="s">
        <v>18176</v>
      </c>
    </row>
    <row r="1157" spans="1:10" x14ac:dyDescent="0.2">
      <c r="A1157">
        <v>1406</v>
      </c>
      <c r="B1157" t="s">
        <v>7253</v>
      </c>
      <c r="C1157" t="s">
        <v>7254</v>
      </c>
      <c r="H1157">
        <v>5455</v>
      </c>
      <c r="I1157" t="s">
        <v>15405</v>
      </c>
      <c r="J1157" t="s">
        <v>18229</v>
      </c>
    </row>
    <row r="1158" spans="1:10" x14ac:dyDescent="0.2">
      <c r="A1158">
        <v>3312</v>
      </c>
      <c r="B1158" t="s">
        <v>10090</v>
      </c>
      <c r="C1158" t="s">
        <v>7025</v>
      </c>
      <c r="H1158">
        <v>2359</v>
      </c>
      <c r="I1158" t="s">
        <v>10276</v>
      </c>
      <c r="J1158" t="s">
        <v>18184</v>
      </c>
    </row>
    <row r="1159" spans="1:10" x14ac:dyDescent="0.2">
      <c r="A1159">
        <v>2173</v>
      </c>
      <c r="B1159" t="s">
        <v>7255</v>
      </c>
      <c r="C1159" t="s">
        <v>7256</v>
      </c>
      <c r="H1159">
        <v>2399</v>
      </c>
      <c r="I1159" t="s">
        <v>10277</v>
      </c>
      <c r="J1159" t="s">
        <v>18176</v>
      </c>
    </row>
    <row r="1160" spans="1:10" x14ac:dyDescent="0.2">
      <c r="A1160">
        <v>2356</v>
      </c>
      <c r="B1160" t="s">
        <v>7257</v>
      </c>
      <c r="C1160" t="s">
        <v>7258</v>
      </c>
      <c r="H1160">
        <v>1702</v>
      </c>
      <c r="I1160" t="s">
        <v>8972</v>
      </c>
      <c r="J1160" t="s">
        <v>18177</v>
      </c>
    </row>
    <row r="1161" spans="1:10" x14ac:dyDescent="0.2">
      <c r="A1161">
        <v>2760</v>
      </c>
      <c r="B1161" t="s">
        <v>7259</v>
      </c>
      <c r="C1161" t="s">
        <v>7239</v>
      </c>
      <c r="H1161">
        <v>1647</v>
      </c>
      <c r="I1161" t="s">
        <v>15406</v>
      </c>
      <c r="J1161" t="s">
        <v>18176</v>
      </c>
    </row>
    <row r="1162" spans="1:10" x14ac:dyDescent="0.2">
      <c r="A1162">
        <v>3271</v>
      </c>
      <c r="B1162" t="s">
        <v>10091</v>
      </c>
      <c r="C1162" t="s">
        <v>3660</v>
      </c>
      <c r="H1162">
        <v>3823</v>
      </c>
      <c r="I1162" t="s">
        <v>15407</v>
      </c>
      <c r="J1162" t="s">
        <v>18187</v>
      </c>
    </row>
    <row r="1163" spans="1:10" x14ac:dyDescent="0.2">
      <c r="A1163">
        <v>3250</v>
      </c>
      <c r="B1163" t="s">
        <v>10092</v>
      </c>
      <c r="C1163" t="s">
        <v>3669</v>
      </c>
      <c r="H1163">
        <v>5125</v>
      </c>
      <c r="I1163" t="s">
        <v>127</v>
      </c>
    </row>
    <row r="1164" spans="1:10" x14ac:dyDescent="0.2">
      <c r="A1164">
        <v>3515</v>
      </c>
      <c r="B1164" t="s">
        <v>317</v>
      </c>
      <c r="C1164" t="s">
        <v>6023</v>
      </c>
      <c r="H1164">
        <v>1476</v>
      </c>
      <c r="I1164" t="s">
        <v>15408</v>
      </c>
      <c r="J1164" t="s">
        <v>18184</v>
      </c>
    </row>
    <row r="1165" spans="1:10" x14ac:dyDescent="0.2">
      <c r="A1165">
        <v>2761</v>
      </c>
      <c r="B1165" t="s">
        <v>7260</v>
      </c>
      <c r="C1165" t="s">
        <v>4768</v>
      </c>
      <c r="H1165">
        <v>2236</v>
      </c>
      <c r="I1165" t="s">
        <v>15409</v>
      </c>
      <c r="J1165" t="s">
        <v>18184</v>
      </c>
    </row>
    <row r="1166" spans="1:10" x14ac:dyDescent="0.2">
      <c r="A1166">
        <v>3450</v>
      </c>
      <c r="B1166" t="s">
        <v>675</v>
      </c>
      <c r="C1166" t="s">
        <v>4768</v>
      </c>
      <c r="H1166">
        <v>263</v>
      </c>
      <c r="I1166" t="s">
        <v>5330</v>
      </c>
    </row>
    <row r="1167" spans="1:10" x14ac:dyDescent="0.2">
      <c r="A1167">
        <v>178</v>
      </c>
      <c r="B1167" t="s">
        <v>7261</v>
      </c>
      <c r="C1167" t="s">
        <v>7262</v>
      </c>
      <c r="H1167">
        <v>4643</v>
      </c>
      <c r="I1167" t="s">
        <v>15410</v>
      </c>
    </row>
    <row r="1168" spans="1:10" x14ac:dyDescent="0.2">
      <c r="A1168">
        <v>3553</v>
      </c>
      <c r="B1168" t="s">
        <v>252</v>
      </c>
      <c r="C1168" t="s">
        <v>6022</v>
      </c>
      <c r="H1168">
        <v>1186</v>
      </c>
      <c r="I1168" t="s">
        <v>5331</v>
      </c>
      <c r="J1168" t="s">
        <v>18177</v>
      </c>
    </row>
    <row r="1169" spans="1:10" x14ac:dyDescent="0.2">
      <c r="A1169">
        <v>3176</v>
      </c>
      <c r="B1169" t="s">
        <v>10093</v>
      </c>
      <c r="C1169" t="s">
        <v>4753</v>
      </c>
      <c r="H1169">
        <v>725</v>
      </c>
      <c r="I1169" t="s">
        <v>10447</v>
      </c>
      <c r="J1169" t="s">
        <v>18176</v>
      </c>
    </row>
    <row r="1170" spans="1:10" x14ac:dyDescent="0.2">
      <c r="A1170">
        <v>2769</v>
      </c>
      <c r="B1170" t="s">
        <v>7264</v>
      </c>
      <c r="C1170" t="s">
        <v>7265</v>
      </c>
      <c r="H1170">
        <v>1630</v>
      </c>
      <c r="I1170" t="s">
        <v>15411</v>
      </c>
    </row>
    <row r="1171" spans="1:10" x14ac:dyDescent="0.2">
      <c r="A1171">
        <v>777</v>
      </c>
      <c r="B1171" t="s">
        <v>7266</v>
      </c>
      <c r="C1171" t="s">
        <v>7267</v>
      </c>
      <c r="H1171">
        <v>1873</v>
      </c>
      <c r="I1171" t="s">
        <v>15412</v>
      </c>
      <c r="J1171" t="s">
        <v>18176</v>
      </c>
    </row>
    <row r="1172" spans="1:10" x14ac:dyDescent="0.2">
      <c r="A1172">
        <v>3540</v>
      </c>
      <c r="B1172" t="s">
        <v>253</v>
      </c>
      <c r="C1172" t="s">
        <v>12169</v>
      </c>
      <c r="H1172">
        <v>3620</v>
      </c>
      <c r="I1172" t="s">
        <v>15413</v>
      </c>
      <c r="J1172" t="s">
        <v>18441</v>
      </c>
    </row>
    <row r="1173" spans="1:10" x14ac:dyDescent="0.2">
      <c r="A1173">
        <v>2686</v>
      </c>
      <c r="B1173" t="s">
        <v>7268</v>
      </c>
      <c r="C1173" t="s">
        <v>7269</v>
      </c>
      <c r="H1173">
        <v>3172</v>
      </c>
      <c r="I1173" t="s">
        <v>15414</v>
      </c>
      <c r="J1173" t="s">
        <v>18176</v>
      </c>
    </row>
    <row r="1174" spans="1:10" x14ac:dyDescent="0.2">
      <c r="A1174">
        <v>1633</v>
      </c>
      <c r="B1174" t="s">
        <v>7270</v>
      </c>
      <c r="C1174" t="s">
        <v>7271</v>
      </c>
      <c r="H1174">
        <v>1135</v>
      </c>
      <c r="I1174" t="s">
        <v>13936</v>
      </c>
      <c r="J1174" t="s">
        <v>18176</v>
      </c>
    </row>
    <row r="1175" spans="1:10" x14ac:dyDescent="0.2">
      <c r="A1175">
        <v>269</v>
      </c>
      <c r="B1175" t="s">
        <v>7272</v>
      </c>
      <c r="C1175" t="s">
        <v>7273</v>
      </c>
      <c r="H1175">
        <v>4234</v>
      </c>
      <c r="I1175" t="s">
        <v>376</v>
      </c>
      <c r="J1175" t="s">
        <v>18187</v>
      </c>
    </row>
    <row r="1176" spans="1:10" x14ac:dyDescent="0.2">
      <c r="A1176">
        <v>1667</v>
      </c>
      <c r="B1176" t="s">
        <v>7274</v>
      </c>
      <c r="C1176" t="s">
        <v>7275</v>
      </c>
      <c r="H1176">
        <v>4518</v>
      </c>
      <c r="I1176" t="s">
        <v>15415</v>
      </c>
      <c r="J1176" t="s">
        <v>18189</v>
      </c>
    </row>
    <row r="1177" spans="1:10" x14ac:dyDescent="0.2">
      <c r="A1177">
        <v>2630</v>
      </c>
      <c r="B1177" t="s">
        <v>7276</v>
      </c>
      <c r="C1177" t="s">
        <v>7277</v>
      </c>
      <c r="H1177">
        <v>4529</v>
      </c>
      <c r="I1177" t="s">
        <v>15416</v>
      </c>
      <c r="J1177" t="s">
        <v>18362</v>
      </c>
    </row>
    <row r="1178" spans="1:10" x14ac:dyDescent="0.2">
      <c r="A1178">
        <v>650</v>
      </c>
      <c r="B1178" t="s">
        <v>7278</v>
      </c>
      <c r="C1178" t="s">
        <v>7279</v>
      </c>
      <c r="H1178">
        <v>2703</v>
      </c>
      <c r="I1178" t="s">
        <v>10278</v>
      </c>
      <c r="J1178" t="s">
        <v>18177</v>
      </c>
    </row>
    <row r="1179" spans="1:10" x14ac:dyDescent="0.2">
      <c r="A1179">
        <v>1685</v>
      </c>
      <c r="B1179" t="s">
        <v>7280</v>
      </c>
      <c r="C1179" t="s">
        <v>7281</v>
      </c>
      <c r="H1179">
        <v>50</v>
      </c>
      <c r="I1179" t="s">
        <v>5332</v>
      </c>
      <c r="J1179" t="s">
        <v>18176</v>
      </c>
    </row>
    <row r="1180" spans="1:10" x14ac:dyDescent="0.2">
      <c r="A1180">
        <v>651</v>
      </c>
      <c r="B1180" t="s">
        <v>7282</v>
      </c>
      <c r="C1180" t="s">
        <v>5483</v>
      </c>
      <c r="H1180">
        <v>3376</v>
      </c>
      <c r="I1180" t="s">
        <v>15417</v>
      </c>
      <c r="J1180" t="s">
        <v>18176</v>
      </c>
    </row>
    <row r="1181" spans="1:10" x14ac:dyDescent="0.2">
      <c r="A1181">
        <v>2978</v>
      </c>
      <c r="B1181" t="s">
        <v>10631</v>
      </c>
      <c r="C1181" t="s">
        <v>5487</v>
      </c>
      <c r="H1181">
        <v>2704</v>
      </c>
      <c r="I1181" t="s">
        <v>377</v>
      </c>
      <c r="J1181" t="s">
        <v>18442</v>
      </c>
    </row>
    <row r="1182" spans="1:10" x14ac:dyDescent="0.2">
      <c r="A1182">
        <v>645</v>
      </c>
      <c r="B1182" t="s">
        <v>8291</v>
      </c>
      <c r="C1182" t="s">
        <v>7275</v>
      </c>
      <c r="H1182">
        <v>962</v>
      </c>
      <c r="I1182" t="s">
        <v>15418</v>
      </c>
      <c r="J1182" t="s">
        <v>18176</v>
      </c>
    </row>
    <row r="1183" spans="1:10" x14ac:dyDescent="0.2">
      <c r="A1183">
        <v>712</v>
      </c>
      <c r="B1183" t="s">
        <v>8292</v>
      </c>
      <c r="C1183" t="s">
        <v>8293</v>
      </c>
      <c r="H1183">
        <v>3875</v>
      </c>
      <c r="I1183" t="s">
        <v>530</v>
      </c>
    </row>
    <row r="1184" spans="1:10" x14ac:dyDescent="0.2">
      <c r="A1184">
        <v>1626</v>
      </c>
      <c r="B1184" t="s">
        <v>8295</v>
      </c>
      <c r="C1184" t="s">
        <v>8296</v>
      </c>
      <c r="H1184">
        <v>5423</v>
      </c>
      <c r="I1184" t="s">
        <v>15419</v>
      </c>
      <c r="J1184" t="s">
        <v>18259</v>
      </c>
    </row>
    <row r="1185" spans="1:10" x14ac:dyDescent="0.2">
      <c r="A1185">
        <v>1908</v>
      </c>
      <c r="B1185" t="s">
        <v>8294</v>
      </c>
      <c r="C1185" t="s">
        <v>9526</v>
      </c>
      <c r="H1185">
        <v>450</v>
      </c>
      <c r="I1185" t="s">
        <v>15420</v>
      </c>
    </row>
    <row r="1186" spans="1:10" x14ac:dyDescent="0.2">
      <c r="A1186">
        <v>968</v>
      </c>
      <c r="B1186" t="s">
        <v>8297</v>
      </c>
      <c r="C1186" t="s">
        <v>8298</v>
      </c>
      <c r="H1186">
        <v>3450</v>
      </c>
      <c r="I1186" t="s">
        <v>3058</v>
      </c>
      <c r="J1186" t="s">
        <v>18443</v>
      </c>
    </row>
    <row r="1187" spans="1:10" x14ac:dyDescent="0.2">
      <c r="A1187">
        <v>813</v>
      </c>
      <c r="B1187" t="s">
        <v>9149</v>
      </c>
      <c r="C1187" t="s">
        <v>9150</v>
      </c>
      <c r="H1187">
        <v>5040</v>
      </c>
      <c r="I1187" t="s">
        <v>128</v>
      </c>
    </row>
    <row r="1188" spans="1:10" x14ac:dyDescent="0.2">
      <c r="A1188">
        <v>1418</v>
      </c>
      <c r="B1188" t="s">
        <v>9151</v>
      </c>
      <c r="C1188" t="s">
        <v>9152</v>
      </c>
      <c r="H1188">
        <v>433</v>
      </c>
      <c r="I1188" t="s">
        <v>15421</v>
      </c>
    </row>
    <row r="1189" spans="1:10" x14ac:dyDescent="0.2">
      <c r="A1189">
        <v>572</v>
      </c>
      <c r="B1189" t="s">
        <v>10632</v>
      </c>
      <c r="C1189" t="s">
        <v>9153</v>
      </c>
      <c r="H1189">
        <v>1864</v>
      </c>
      <c r="I1189" t="s">
        <v>15422</v>
      </c>
      <c r="J1189" t="s">
        <v>18176</v>
      </c>
    </row>
    <row r="1190" spans="1:10" x14ac:dyDescent="0.2">
      <c r="A1190">
        <v>1234</v>
      </c>
      <c r="B1190" t="s">
        <v>9154</v>
      </c>
      <c r="C1190" t="s">
        <v>9155</v>
      </c>
      <c r="H1190">
        <v>3488</v>
      </c>
      <c r="I1190" t="s">
        <v>15423</v>
      </c>
      <c r="J1190" t="s">
        <v>18444</v>
      </c>
    </row>
    <row r="1191" spans="1:10" x14ac:dyDescent="0.2">
      <c r="A1191">
        <v>633</v>
      </c>
      <c r="B1191" t="s">
        <v>9156</v>
      </c>
      <c r="C1191" t="s">
        <v>9157</v>
      </c>
      <c r="H1191">
        <v>789</v>
      </c>
      <c r="I1191" t="s">
        <v>15424</v>
      </c>
    </row>
    <row r="1192" spans="1:10" x14ac:dyDescent="0.2">
      <c r="A1192">
        <v>596</v>
      </c>
      <c r="B1192" t="s">
        <v>9167</v>
      </c>
      <c r="C1192" t="s">
        <v>9168</v>
      </c>
      <c r="H1192">
        <v>1497</v>
      </c>
      <c r="I1192" t="s">
        <v>15425</v>
      </c>
      <c r="J1192" t="s">
        <v>18184</v>
      </c>
    </row>
    <row r="1193" spans="1:10" x14ac:dyDescent="0.2">
      <c r="A1193">
        <v>2192</v>
      </c>
      <c r="B1193" t="s">
        <v>9158</v>
      </c>
      <c r="C1193" t="s">
        <v>9159</v>
      </c>
      <c r="H1193">
        <v>2568</v>
      </c>
      <c r="I1193" t="s">
        <v>10279</v>
      </c>
      <c r="J1193" t="s">
        <v>18184</v>
      </c>
    </row>
    <row r="1194" spans="1:10" x14ac:dyDescent="0.2">
      <c r="A1194">
        <v>2483</v>
      </c>
      <c r="B1194" t="s">
        <v>9160</v>
      </c>
      <c r="C1194" t="s">
        <v>9161</v>
      </c>
      <c r="H1194">
        <v>3612</v>
      </c>
      <c r="I1194" t="s">
        <v>15426</v>
      </c>
      <c r="J1194" t="s">
        <v>18317</v>
      </c>
    </row>
    <row r="1195" spans="1:10" x14ac:dyDescent="0.2">
      <c r="A1195">
        <v>2191</v>
      </c>
      <c r="B1195" t="s">
        <v>9162</v>
      </c>
      <c r="C1195" t="s">
        <v>9163</v>
      </c>
      <c r="H1195">
        <v>382</v>
      </c>
      <c r="I1195" t="s">
        <v>15427</v>
      </c>
      <c r="J1195" t="s">
        <v>18445</v>
      </c>
    </row>
    <row r="1196" spans="1:10" x14ac:dyDescent="0.2">
      <c r="A1196">
        <v>1222</v>
      </c>
      <c r="B1196" t="s">
        <v>9164</v>
      </c>
      <c r="C1196" t="s">
        <v>9527</v>
      </c>
      <c r="H1196">
        <v>191</v>
      </c>
      <c r="I1196" t="s">
        <v>15428</v>
      </c>
      <c r="J1196" t="s">
        <v>18176</v>
      </c>
    </row>
    <row r="1197" spans="1:10" x14ac:dyDescent="0.2">
      <c r="A1197">
        <v>597</v>
      </c>
      <c r="B1197" t="s">
        <v>9165</v>
      </c>
      <c r="C1197" t="s">
        <v>9166</v>
      </c>
      <c r="H1197">
        <v>3734</v>
      </c>
      <c r="I1197" t="s">
        <v>15429</v>
      </c>
      <c r="J1197" t="s">
        <v>18176</v>
      </c>
    </row>
    <row r="1198" spans="1:10" x14ac:dyDescent="0.2">
      <c r="A1198">
        <v>858</v>
      </c>
      <c r="B1198" t="s">
        <v>9169</v>
      </c>
      <c r="C1198" t="s">
        <v>9170</v>
      </c>
      <c r="H1198">
        <v>653</v>
      </c>
      <c r="I1198" t="s">
        <v>15430</v>
      </c>
      <c r="J1198" t="s">
        <v>18176</v>
      </c>
    </row>
    <row r="1199" spans="1:10" x14ac:dyDescent="0.2">
      <c r="A1199">
        <v>182</v>
      </c>
      <c r="B1199" t="s">
        <v>9171</v>
      </c>
      <c r="C1199" t="s">
        <v>9528</v>
      </c>
      <c r="H1199">
        <v>4409</v>
      </c>
      <c r="I1199" t="s">
        <v>15431</v>
      </c>
      <c r="J1199" t="s">
        <v>18446</v>
      </c>
    </row>
    <row r="1200" spans="1:10" x14ac:dyDescent="0.2">
      <c r="A1200">
        <v>3160</v>
      </c>
      <c r="B1200" t="s">
        <v>5009</v>
      </c>
      <c r="C1200" t="s">
        <v>9173</v>
      </c>
      <c r="H1200">
        <v>1140</v>
      </c>
      <c r="I1200" t="s">
        <v>15432</v>
      </c>
      <c r="J1200" t="s">
        <v>18176</v>
      </c>
    </row>
    <row r="1201" spans="1:10" x14ac:dyDescent="0.2">
      <c r="A1201">
        <v>998</v>
      </c>
      <c r="B1201" t="s">
        <v>9172</v>
      </c>
      <c r="C1201" t="s">
        <v>9173</v>
      </c>
      <c r="H1201">
        <v>130</v>
      </c>
      <c r="I1201" t="s">
        <v>5333</v>
      </c>
      <c r="J1201" t="s">
        <v>18176</v>
      </c>
    </row>
    <row r="1202" spans="1:10" x14ac:dyDescent="0.2">
      <c r="A1202">
        <v>226</v>
      </c>
      <c r="B1202" t="s">
        <v>9174</v>
      </c>
      <c r="C1202" t="s">
        <v>9523</v>
      </c>
      <c r="H1202">
        <v>4014</v>
      </c>
      <c r="I1202" t="s">
        <v>15431</v>
      </c>
      <c r="J1202" t="s">
        <v>18285</v>
      </c>
    </row>
    <row r="1203" spans="1:10" x14ac:dyDescent="0.2">
      <c r="A1203">
        <v>1137</v>
      </c>
      <c r="B1203" t="s">
        <v>11424</v>
      </c>
      <c r="C1203" t="s">
        <v>11425</v>
      </c>
      <c r="H1203">
        <v>4857</v>
      </c>
      <c r="I1203" t="s">
        <v>15433</v>
      </c>
      <c r="J1203" t="s">
        <v>18186</v>
      </c>
    </row>
    <row r="1204" spans="1:10" x14ac:dyDescent="0.2">
      <c r="A1204">
        <v>2962</v>
      </c>
      <c r="B1204" t="s">
        <v>7356</v>
      </c>
      <c r="C1204" t="s">
        <v>7357</v>
      </c>
      <c r="H1204">
        <v>2471</v>
      </c>
      <c r="I1204" t="s">
        <v>15434</v>
      </c>
      <c r="J1204" t="s">
        <v>18184</v>
      </c>
    </row>
    <row r="1205" spans="1:10" x14ac:dyDescent="0.2">
      <c r="A1205">
        <v>1763</v>
      </c>
      <c r="B1205" t="s">
        <v>8261</v>
      </c>
      <c r="C1205" t="s">
        <v>8262</v>
      </c>
      <c r="H1205">
        <v>1874</v>
      </c>
      <c r="I1205" t="s">
        <v>6325</v>
      </c>
      <c r="J1205" t="s">
        <v>18184</v>
      </c>
    </row>
    <row r="1206" spans="1:10" x14ac:dyDescent="0.2">
      <c r="A1206">
        <v>2418</v>
      </c>
      <c r="B1206" t="s">
        <v>11419</v>
      </c>
      <c r="C1206" t="s">
        <v>11420</v>
      </c>
      <c r="H1206">
        <v>857</v>
      </c>
      <c r="I1206" t="s">
        <v>13937</v>
      </c>
      <c r="J1206" t="s">
        <v>18176</v>
      </c>
    </row>
    <row r="1207" spans="1:10" x14ac:dyDescent="0.2">
      <c r="A1207">
        <v>51</v>
      </c>
      <c r="B1207" t="s">
        <v>11423</v>
      </c>
      <c r="C1207" t="s">
        <v>9529</v>
      </c>
      <c r="H1207">
        <v>1990</v>
      </c>
      <c r="I1207" t="s">
        <v>6326</v>
      </c>
      <c r="J1207" t="s">
        <v>18292</v>
      </c>
    </row>
    <row r="1208" spans="1:10" x14ac:dyDescent="0.2">
      <c r="A1208">
        <v>546</v>
      </c>
      <c r="B1208" t="s">
        <v>11421</v>
      </c>
      <c r="C1208" t="s">
        <v>11422</v>
      </c>
      <c r="H1208">
        <v>916</v>
      </c>
      <c r="I1208" t="s">
        <v>15435</v>
      </c>
      <c r="J1208" t="s">
        <v>18176</v>
      </c>
    </row>
    <row r="1209" spans="1:10" x14ac:dyDescent="0.2">
      <c r="A1209">
        <v>3265</v>
      </c>
      <c r="B1209" t="s">
        <v>10095</v>
      </c>
      <c r="C1209" t="s">
        <v>8262</v>
      </c>
      <c r="H1209">
        <v>4763</v>
      </c>
      <c r="I1209" t="s">
        <v>15436</v>
      </c>
      <c r="J1209" t="s">
        <v>18233</v>
      </c>
    </row>
    <row r="1210" spans="1:10" x14ac:dyDescent="0.2">
      <c r="A1210">
        <v>3135</v>
      </c>
      <c r="B1210" t="s">
        <v>12447</v>
      </c>
      <c r="C1210" t="s">
        <v>12448</v>
      </c>
      <c r="H1210">
        <v>4310</v>
      </c>
      <c r="I1210" t="s">
        <v>15437</v>
      </c>
      <c r="J1210" t="s">
        <v>18232</v>
      </c>
    </row>
    <row r="1211" spans="1:10" x14ac:dyDescent="0.2">
      <c r="A1211">
        <v>1058</v>
      </c>
      <c r="B1211" t="s">
        <v>11437</v>
      </c>
      <c r="C1211" t="s">
        <v>11438</v>
      </c>
      <c r="H1211">
        <v>1233</v>
      </c>
      <c r="I1211" t="s">
        <v>5334</v>
      </c>
    </row>
    <row r="1212" spans="1:10" x14ac:dyDescent="0.2">
      <c r="A1212">
        <v>861</v>
      </c>
      <c r="B1212" t="s">
        <v>11426</v>
      </c>
      <c r="C1212" t="s">
        <v>11427</v>
      </c>
      <c r="H1212">
        <v>4124</v>
      </c>
      <c r="I1212" t="s">
        <v>531</v>
      </c>
    </row>
    <row r="1213" spans="1:10" x14ac:dyDescent="0.2">
      <c r="A1213">
        <v>2403</v>
      </c>
      <c r="B1213" t="s">
        <v>11428</v>
      </c>
      <c r="C1213" t="s">
        <v>11427</v>
      </c>
      <c r="H1213">
        <v>3907</v>
      </c>
      <c r="I1213" t="s">
        <v>532</v>
      </c>
    </row>
    <row r="1214" spans="1:10" x14ac:dyDescent="0.2">
      <c r="A1214">
        <v>2280</v>
      </c>
      <c r="B1214" t="s">
        <v>11429</v>
      </c>
      <c r="C1214" t="s">
        <v>11430</v>
      </c>
      <c r="H1214">
        <v>3536</v>
      </c>
      <c r="I1214" t="s">
        <v>3059</v>
      </c>
      <c r="J1214" t="s">
        <v>18181</v>
      </c>
    </row>
    <row r="1215" spans="1:10" x14ac:dyDescent="0.2">
      <c r="A1215">
        <v>1818</v>
      </c>
      <c r="B1215" t="s">
        <v>11431</v>
      </c>
      <c r="C1215" t="s">
        <v>11432</v>
      </c>
      <c r="H1215">
        <v>123</v>
      </c>
      <c r="I1215" t="s">
        <v>5335</v>
      </c>
      <c r="J1215" t="s">
        <v>18176</v>
      </c>
    </row>
    <row r="1216" spans="1:10" x14ac:dyDescent="0.2">
      <c r="A1216">
        <v>2402</v>
      </c>
      <c r="B1216" t="s">
        <v>11433</v>
      </c>
      <c r="C1216" t="s">
        <v>11434</v>
      </c>
      <c r="H1216">
        <v>3246</v>
      </c>
      <c r="I1216" t="s">
        <v>3060</v>
      </c>
      <c r="J1216" t="s">
        <v>18447</v>
      </c>
    </row>
    <row r="1217" spans="1:10" x14ac:dyDescent="0.2">
      <c r="A1217">
        <v>3463</v>
      </c>
      <c r="B1217" t="s">
        <v>544</v>
      </c>
      <c r="C1217" t="s">
        <v>4977</v>
      </c>
      <c r="H1217">
        <v>2572</v>
      </c>
      <c r="I1217" t="s">
        <v>10280</v>
      </c>
      <c r="J1217" t="s">
        <v>18184</v>
      </c>
    </row>
    <row r="1218" spans="1:10" x14ac:dyDescent="0.2">
      <c r="A1218">
        <v>1986</v>
      </c>
      <c r="B1218" t="s">
        <v>11435</v>
      </c>
      <c r="C1218" t="s">
        <v>11436</v>
      </c>
      <c r="H1218">
        <v>2705</v>
      </c>
      <c r="I1218" t="s">
        <v>15438</v>
      </c>
      <c r="J1218" t="s">
        <v>18177</v>
      </c>
    </row>
    <row r="1219" spans="1:10" x14ac:dyDescent="0.2">
      <c r="A1219">
        <v>1424</v>
      </c>
      <c r="B1219" t="s">
        <v>9177</v>
      </c>
      <c r="C1219" t="s">
        <v>9178</v>
      </c>
      <c r="H1219">
        <v>3502</v>
      </c>
      <c r="I1219" t="s">
        <v>3061</v>
      </c>
      <c r="J1219" t="s">
        <v>18176</v>
      </c>
    </row>
    <row r="1220" spans="1:10" x14ac:dyDescent="0.2">
      <c r="A1220">
        <v>2323</v>
      </c>
      <c r="B1220" t="s">
        <v>11439</v>
      </c>
      <c r="C1220" t="s">
        <v>11440</v>
      </c>
      <c r="H1220">
        <v>5477</v>
      </c>
      <c r="I1220" t="s">
        <v>15439</v>
      </c>
      <c r="J1220" t="s">
        <v>18186</v>
      </c>
    </row>
    <row r="1221" spans="1:10" x14ac:dyDescent="0.2">
      <c r="A1221">
        <v>2114</v>
      </c>
      <c r="B1221" t="s">
        <v>9175</v>
      </c>
      <c r="C1221" t="s">
        <v>9176</v>
      </c>
      <c r="H1221">
        <v>2490</v>
      </c>
      <c r="I1221" t="s">
        <v>15440</v>
      </c>
      <c r="J1221" t="s">
        <v>18176</v>
      </c>
    </row>
    <row r="1222" spans="1:10" x14ac:dyDescent="0.2">
      <c r="A1222">
        <v>2113</v>
      </c>
      <c r="B1222" t="s">
        <v>9179</v>
      </c>
      <c r="C1222" t="s">
        <v>9180</v>
      </c>
      <c r="H1222">
        <v>198</v>
      </c>
      <c r="I1222" t="s">
        <v>10448</v>
      </c>
      <c r="J1222" t="s">
        <v>18256</v>
      </c>
    </row>
    <row r="1223" spans="1:10" x14ac:dyDescent="0.2">
      <c r="A1223">
        <v>764</v>
      </c>
      <c r="B1223" t="s">
        <v>8996</v>
      </c>
      <c r="C1223" t="s">
        <v>8990</v>
      </c>
      <c r="H1223">
        <v>742</v>
      </c>
      <c r="I1223" t="s">
        <v>15441</v>
      </c>
      <c r="J1223" t="s">
        <v>18176</v>
      </c>
    </row>
    <row r="1224" spans="1:10" x14ac:dyDescent="0.2">
      <c r="A1224">
        <v>763</v>
      </c>
      <c r="B1224" t="s">
        <v>9181</v>
      </c>
      <c r="C1224" t="s">
        <v>9182</v>
      </c>
      <c r="H1224">
        <v>4199</v>
      </c>
      <c r="I1224" t="s">
        <v>15442</v>
      </c>
      <c r="J1224" t="s">
        <v>18176</v>
      </c>
    </row>
    <row r="1225" spans="1:10" x14ac:dyDescent="0.2">
      <c r="A1225">
        <v>2968</v>
      </c>
      <c r="B1225" t="s">
        <v>10633</v>
      </c>
      <c r="C1225" t="s">
        <v>8990</v>
      </c>
      <c r="H1225">
        <v>4827</v>
      </c>
      <c r="I1225" t="s">
        <v>15443</v>
      </c>
      <c r="J1225" t="s">
        <v>18255</v>
      </c>
    </row>
    <row r="1226" spans="1:10" x14ac:dyDescent="0.2">
      <c r="A1226">
        <v>2178</v>
      </c>
      <c r="B1226" t="s">
        <v>9183</v>
      </c>
      <c r="C1226" t="s">
        <v>8988</v>
      </c>
      <c r="H1226">
        <v>1594</v>
      </c>
      <c r="I1226" t="s">
        <v>15444</v>
      </c>
      <c r="J1226" t="s">
        <v>18176</v>
      </c>
    </row>
    <row r="1227" spans="1:10" x14ac:dyDescent="0.2">
      <c r="A1227">
        <v>2045</v>
      </c>
      <c r="B1227" t="s">
        <v>8989</v>
      </c>
      <c r="C1227" t="s">
        <v>8990</v>
      </c>
      <c r="H1227">
        <v>1104</v>
      </c>
      <c r="I1227" t="s">
        <v>15445</v>
      </c>
      <c r="J1227" t="s">
        <v>18176</v>
      </c>
    </row>
    <row r="1228" spans="1:10" x14ac:dyDescent="0.2">
      <c r="A1228">
        <v>1110</v>
      </c>
      <c r="B1228" t="s">
        <v>8991</v>
      </c>
      <c r="C1228" t="s">
        <v>8992</v>
      </c>
      <c r="H1228">
        <v>4644</v>
      </c>
      <c r="I1228" t="s">
        <v>15446</v>
      </c>
      <c r="J1228" t="s">
        <v>18448</v>
      </c>
    </row>
    <row r="1229" spans="1:10" x14ac:dyDescent="0.2">
      <c r="A1229">
        <v>3529</v>
      </c>
      <c r="B1229" t="s">
        <v>254</v>
      </c>
      <c r="C1229" t="s">
        <v>8990</v>
      </c>
      <c r="H1229">
        <v>1782</v>
      </c>
      <c r="I1229" t="s">
        <v>15447</v>
      </c>
      <c r="J1229" t="s">
        <v>18176</v>
      </c>
    </row>
    <row r="1230" spans="1:10" x14ac:dyDescent="0.2">
      <c r="A1230">
        <v>2969</v>
      </c>
      <c r="B1230" t="s">
        <v>10634</v>
      </c>
      <c r="C1230" t="s">
        <v>10635</v>
      </c>
      <c r="H1230">
        <v>1194</v>
      </c>
      <c r="I1230" t="s">
        <v>15448</v>
      </c>
    </row>
    <row r="1231" spans="1:10" x14ac:dyDescent="0.2">
      <c r="A1231">
        <v>3535</v>
      </c>
      <c r="B1231" t="s">
        <v>255</v>
      </c>
      <c r="C1231" t="s">
        <v>8988</v>
      </c>
      <c r="H1231">
        <v>4645</v>
      </c>
      <c r="I1231" t="s">
        <v>15449</v>
      </c>
      <c r="J1231" t="s">
        <v>18449</v>
      </c>
    </row>
    <row r="1232" spans="1:10" x14ac:dyDescent="0.2">
      <c r="A1232">
        <v>3536</v>
      </c>
      <c r="B1232" t="s">
        <v>256</v>
      </c>
      <c r="C1232" t="s">
        <v>11884</v>
      </c>
      <c r="H1232">
        <v>2393</v>
      </c>
      <c r="I1232" t="s">
        <v>10281</v>
      </c>
      <c r="J1232" t="s">
        <v>18176</v>
      </c>
    </row>
    <row r="1233" spans="1:10" x14ac:dyDescent="0.2">
      <c r="A1233">
        <v>2831</v>
      </c>
      <c r="B1233" t="s">
        <v>8994</v>
      </c>
      <c r="C1233" t="s">
        <v>8995</v>
      </c>
      <c r="H1233">
        <v>5321</v>
      </c>
      <c r="I1233" t="s">
        <v>15450</v>
      </c>
      <c r="J1233" t="s">
        <v>18284</v>
      </c>
    </row>
    <row r="1234" spans="1:10" x14ac:dyDescent="0.2">
      <c r="A1234">
        <v>1692</v>
      </c>
      <c r="B1234" t="s">
        <v>8997</v>
      </c>
      <c r="C1234" t="s">
        <v>5437</v>
      </c>
      <c r="H1234">
        <v>2706</v>
      </c>
      <c r="I1234" t="s">
        <v>15451</v>
      </c>
    </row>
    <row r="1235" spans="1:10" x14ac:dyDescent="0.2">
      <c r="A1235">
        <v>2924</v>
      </c>
      <c r="B1235" t="s">
        <v>7358</v>
      </c>
      <c r="C1235" t="s">
        <v>7359</v>
      </c>
      <c r="H1235">
        <v>1269</v>
      </c>
      <c r="I1235" t="s">
        <v>5336</v>
      </c>
    </row>
    <row r="1236" spans="1:10" x14ac:dyDescent="0.2">
      <c r="A1236">
        <v>2442</v>
      </c>
      <c r="B1236" t="s">
        <v>8998</v>
      </c>
      <c r="C1236" t="s">
        <v>8999</v>
      </c>
      <c r="H1236">
        <v>4870</v>
      </c>
      <c r="I1236" t="s">
        <v>15452</v>
      </c>
    </row>
    <row r="1237" spans="1:10" x14ac:dyDescent="0.2">
      <c r="A1237">
        <v>1919</v>
      </c>
      <c r="B1237" t="s">
        <v>9009</v>
      </c>
      <c r="C1237" t="s">
        <v>9008</v>
      </c>
      <c r="H1237">
        <v>1067</v>
      </c>
      <c r="I1237" t="s">
        <v>15453</v>
      </c>
      <c r="J1237" t="s">
        <v>18176</v>
      </c>
    </row>
    <row r="1238" spans="1:10" x14ac:dyDescent="0.2">
      <c r="A1238">
        <v>415</v>
      </c>
      <c r="B1238" t="s">
        <v>9000</v>
      </c>
      <c r="C1238" t="s">
        <v>9026</v>
      </c>
      <c r="H1238">
        <v>2115</v>
      </c>
      <c r="I1238" t="s">
        <v>15454</v>
      </c>
      <c r="J1238" t="s">
        <v>18176</v>
      </c>
    </row>
    <row r="1239" spans="1:10" x14ac:dyDescent="0.2">
      <c r="A1239">
        <v>2116</v>
      </c>
      <c r="B1239" t="s">
        <v>9001</v>
      </c>
      <c r="C1239" t="s">
        <v>9002</v>
      </c>
      <c r="H1239">
        <v>2116</v>
      </c>
      <c r="I1239" t="s">
        <v>15455</v>
      </c>
      <c r="J1239" t="s">
        <v>18177</v>
      </c>
    </row>
    <row r="1240" spans="1:10" x14ac:dyDescent="0.2">
      <c r="A1240">
        <v>1915</v>
      </c>
      <c r="B1240" t="s">
        <v>9003</v>
      </c>
      <c r="C1240" t="s">
        <v>9004</v>
      </c>
      <c r="H1240">
        <v>2707</v>
      </c>
      <c r="I1240" t="s">
        <v>15454</v>
      </c>
      <c r="J1240" t="s">
        <v>18184</v>
      </c>
    </row>
    <row r="1241" spans="1:10" x14ac:dyDescent="0.2">
      <c r="A1241">
        <v>1093</v>
      </c>
      <c r="B1241" t="s">
        <v>9005</v>
      </c>
      <c r="C1241" t="s">
        <v>9006</v>
      </c>
      <c r="H1241">
        <v>2979</v>
      </c>
      <c r="I1241" t="s">
        <v>15455</v>
      </c>
      <c r="J1241" t="s">
        <v>18176</v>
      </c>
    </row>
    <row r="1242" spans="1:10" x14ac:dyDescent="0.2">
      <c r="A1242">
        <v>339</v>
      </c>
      <c r="B1242" t="s">
        <v>9007</v>
      </c>
      <c r="C1242" t="s">
        <v>9008</v>
      </c>
      <c r="H1242">
        <v>2096</v>
      </c>
      <c r="I1242" t="s">
        <v>15456</v>
      </c>
      <c r="J1242" t="s">
        <v>18176</v>
      </c>
    </row>
    <row r="1243" spans="1:10" x14ac:dyDescent="0.2">
      <c r="A1243">
        <v>1251</v>
      </c>
      <c r="B1243" t="s">
        <v>10385</v>
      </c>
      <c r="C1243" t="s">
        <v>10386</v>
      </c>
      <c r="H1243">
        <v>2244</v>
      </c>
      <c r="I1243" t="s">
        <v>15457</v>
      </c>
      <c r="J1243" t="s">
        <v>18176</v>
      </c>
    </row>
    <row r="1244" spans="1:10" x14ac:dyDescent="0.2">
      <c r="A1244">
        <v>2390</v>
      </c>
      <c r="B1244" t="s">
        <v>9010</v>
      </c>
      <c r="C1244" t="s">
        <v>9011</v>
      </c>
      <c r="H1244">
        <v>2541</v>
      </c>
      <c r="I1244" t="s">
        <v>10282</v>
      </c>
      <c r="J1244" t="s">
        <v>18176</v>
      </c>
    </row>
    <row r="1245" spans="1:10" x14ac:dyDescent="0.2">
      <c r="A1245">
        <v>1135</v>
      </c>
      <c r="B1245" t="s">
        <v>9012</v>
      </c>
      <c r="C1245" t="s">
        <v>9013</v>
      </c>
      <c r="H1245">
        <v>1327</v>
      </c>
      <c r="I1245" t="s">
        <v>15458</v>
      </c>
      <c r="J1245" t="s">
        <v>18176</v>
      </c>
    </row>
    <row r="1246" spans="1:10" x14ac:dyDescent="0.2">
      <c r="A1246">
        <v>203</v>
      </c>
      <c r="B1246" t="s">
        <v>9014</v>
      </c>
      <c r="C1246" t="s">
        <v>11914</v>
      </c>
      <c r="H1246">
        <v>1482</v>
      </c>
      <c r="I1246" t="s">
        <v>13938</v>
      </c>
      <c r="J1246" t="s">
        <v>18176</v>
      </c>
    </row>
    <row r="1247" spans="1:10" x14ac:dyDescent="0.2">
      <c r="A1247">
        <v>204</v>
      </c>
      <c r="B1247" t="s">
        <v>9016</v>
      </c>
      <c r="C1247" t="s">
        <v>9017</v>
      </c>
      <c r="H1247">
        <v>3689</v>
      </c>
      <c r="I1247" t="s">
        <v>15459</v>
      </c>
      <c r="J1247" t="s">
        <v>18450</v>
      </c>
    </row>
    <row r="1248" spans="1:10" x14ac:dyDescent="0.2">
      <c r="A1248">
        <v>761</v>
      </c>
      <c r="B1248" t="s">
        <v>9018</v>
      </c>
      <c r="C1248" t="s">
        <v>9019</v>
      </c>
      <c r="H1248">
        <v>4646</v>
      </c>
      <c r="I1248" t="s">
        <v>15460</v>
      </c>
      <c r="J1248" t="s">
        <v>18323</v>
      </c>
    </row>
    <row r="1249" spans="1:10" x14ac:dyDescent="0.2">
      <c r="A1249">
        <v>2565</v>
      </c>
      <c r="B1249" t="s">
        <v>9020</v>
      </c>
      <c r="C1249" t="s">
        <v>10565</v>
      </c>
      <c r="H1249">
        <v>4464</v>
      </c>
      <c r="I1249" t="s">
        <v>129</v>
      </c>
      <c r="J1249" t="s">
        <v>18283</v>
      </c>
    </row>
    <row r="1250" spans="1:10" x14ac:dyDescent="0.2">
      <c r="A1250">
        <v>2254</v>
      </c>
      <c r="B1250" t="s">
        <v>10383</v>
      </c>
      <c r="C1250" t="s">
        <v>10384</v>
      </c>
      <c r="H1250">
        <v>2708</v>
      </c>
      <c r="I1250" t="s">
        <v>10283</v>
      </c>
      <c r="J1250" t="s">
        <v>18176</v>
      </c>
    </row>
    <row r="1251" spans="1:10" x14ac:dyDescent="0.2">
      <c r="A1251">
        <v>3239</v>
      </c>
      <c r="B1251" t="s">
        <v>10096</v>
      </c>
      <c r="C1251" t="s">
        <v>10655</v>
      </c>
      <c r="H1251">
        <v>2709</v>
      </c>
      <c r="I1251" t="s">
        <v>15461</v>
      </c>
      <c r="J1251" t="s">
        <v>18177</v>
      </c>
    </row>
    <row r="1252" spans="1:10" x14ac:dyDescent="0.2">
      <c r="A1252">
        <v>969</v>
      </c>
      <c r="B1252" t="s">
        <v>10387</v>
      </c>
      <c r="C1252" t="s">
        <v>10388</v>
      </c>
      <c r="H1252">
        <v>667</v>
      </c>
      <c r="I1252" t="s">
        <v>15462</v>
      </c>
      <c r="J1252" t="s">
        <v>18176</v>
      </c>
    </row>
    <row r="1253" spans="1:10" x14ac:dyDescent="0.2">
      <c r="A1253">
        <v>2647</v>
      </c>
      <c r="B1253" t="s">
        <v>10389</v>
      </c>
      <c r="C1253" t="s">
        <v>10390</v>
      </c>
      <c r="H1253">
        <v>1105</v>
      </c>
      <c r="I1253" t="s">
        <v>15463</v>
      </c>
      <c r="J1253" t="s">
        <v>18184</v>
      </c>
    </row>
    <row r="1254" spans="1:10" x14ac:dyDescent="0.2">
      <c r="A1254">
        <v>589</v>
      </c>
      <c r="B1254" t="s">
        <v>10391</v>
      </c>
      <c r="C1254" t="s">
        <v>10392</v>
      </c>
      <c r="H1254">
        <v>4153</v>
      </c>
      <c r="I1254" t="s">
        <v>15464</v>
      </c>
      <c r="J1254" t="s">
        <v>18451</v>
      </c>
    </row>
    <row r="1255" spans="1:10" x14ac:dyDescent="0.2">
      <c r="A1255">
        <v>470</v>
      </c>
      <c r="B1255" t="s">
        <v>10393</v>
      </c>
      <c r="C1255" t="s">
        <v>10394</v>
      </c>
      <c r="H1255">
        <v>504</v>
      </c>
      <c r="I1255" t="s">
        <v>15465</v>
      </c>
    </row>
    <row r="1256" spans="1:10" x14ac:dyDescent="0.2">
      <c r="A1256">
        <v>2517</v>
      </c>
      <c r="B1256" t="s">
        <v>10395</v>
      </c>
      <c r="C1256" t="s">
        <v>10396</v>
      </c>
      <c r="H1256">
        <v>1855</v>
      </c>
      <c r="I1256" t="s">
        <v>15466</v>
      </c>
      <c r="J1256" t="s">
        <v>18176</v>
      </c>
    </row>
    <row r="1257" spans="1:10" x14ac:dyDescent="0.2">
      <c r="A1257">
        <v>607</v>
      </c>
      <c r="B1257" t="s">
        <v>9359</v>
      </c>
      <c r="C1257" t="s">
        <v>10406</v>
      </c>
      <c r="H1257">
        <v>3721</v>
      </c>
      <c r="I1257" t="s">
        <v>15467</v>
      </c>
      <c r="J1257" t="s">
        <v>18452</v>
      </c>
    </row>
    <row r="1258" spans="1:10" x14ac:dyDescent="0.2">
      <c r="A1258">
        <v>1945</v>
      </c>
      <c r="B1258" t="s">
        <v>10397</v>
      </c>
      <c r="C1258" t="s">
        <v>10398</v>
      </c>
      <c r="H1258">
        <v>3742</v>
      </c>
      <c r="I1258" t="s">
        <v>15468</v>
      </c>
      <c r="J1258" t="s">
        <v>18176</v>
      </c>
    </row>
    <row r="1259" spans="1:10" x14ac:dyDescent="0.2">
      <c r="A1259">
        <v>1645</v>
      </c>
      <c r="B1259" t="s">
        <v>10399</v>
      </c>
      <c r="C1259" t="s">
        <v>10400</v>
      </c>
      <c r="H1259">
        <v>3958</v>
      </c>
      <c r="I1259" t="s">
        <v>15469</v>
      </c>
    </row>
    <row r="1260" spans="1:10" x14ac:dyDescent="0.2">
      <c r="A1260">
        <v>631</v>
      </c>
      <c r="B1260" t="s">
        <v>10401</v>
      </c>
      <c r="C1260" t="s">
        <v>10402</v>
      </c>
      <c r="H1260">
        <v>3555</v>
      </c>
      <c r="I1260" t="s">
        <v>3062</v>
      </c>
    </row>
    <row r="1261" spans="1:10" x14ac:dyDescent="0.2">
      <c r="A1261">
        <v>2755</v>
      </c>
      <c r="B1261" t="s">
        <v>10403</v>
      </c>
      <c r="C1261" t="s">
        <v>10404</v>
      </c>
      <c r="H1261">
        <v>3556</v>
      </c>
      <c r="I1261" t="s">
        <v>3063</v>
      </c>
    </row>
    <row r="1262" spans="1:10" x14ac:dyDescent="0.2">
      <c r="A1262">
        <v>1964</v>
      </c>
      <c r="B1262" t="s">
        <v>10405</v>
      </c>
      <c r="C1262" t="s">
        <v>10406</v>
      </c>
      <c r="H1262">
        <v>4146</v>
      </c>
      <c r="I1262" t="s">
        <v>15470</v>
      </c>
      <c r="J1262" t="s">
        <v>18453</v>
      </c>
    </row>
    <row r="1263" spans="1:10" x14ac:dyDescent="0.2">
      <c r="A1263">
        <v>3177</v>
      </c>
      <c r="B1263" t="s">
        <v>10097</v>
      </c>
      <c r="C1263" t="s">
        <v>4752</v>
      </c>
      <c r="H1263">
        <v>3383</v>
      </c>
      <c r="I1263" t="s">
        <v>15471</v>
      </c>
      <c r="J1263" t="s">
        <v>18176</v>
      </c>
    </row>
    <row r="1264" spans="1:10" x14ac:dyDescent="0.2">
      <c r="A1264">
        <v>2194</v>
      </c>
      <c r="B1264" t="s">
        <v>10407</v>
      </c>
      <c r="C1264" t="s">
        <v>10408</v>
      </c>
      <c r="H1264">
        <v>181</v>
      </c>
      <c r="I1264" t="s">
        <v>5337</v>
      </c>
    </row>
    <row r="1265" spans="1:10" x14ac:dyDescent="0.2">
      <c r="A1265">
        <v>972</v>
      </c>
      <c r="B1265" t="s">
        <v>10409</v>
      </c>
      <c r="C1265" t="s">
        <v>10402</v>
      </c>
      <c r="H1265">
        <v>96</v>
      </c>
      <c r="I1265" t="s">
        <v>5339</v>
      </c>
    </row>
    <row r="1266" spans="1:10" x14ac:dyDescent="0.2">
      <c r="A1266">
        <v>3495</v>
      </c>
      <c r="B1266" t="s">
        <v>318</v>
      </c>
      <c r="C1266" t="s">
        <v>1002</v>
      </c>
      <c r="H1266">
        <v>683</v>
      </c>
      <c r="I1266" t="s">
        <v>5338</v>
      </c>
    </row>
    <row r="1267" spans="1:10" x14ac:dyDescent="0.2">
      <c r="A1267">
        <v>1900</v>
      </c>
      <c r="B1267" t="s">
        <v>10410</v>
      </c>
      <c r="C1267" t="s">
        <v>10404</v>
      </c>
      <c r="H1267">
        <v>3774</v>
      </c>
      <c r="I1267" t="s">
        <v>533</v>
      </c>
      <c r="J1267" t="s">
        <v>18176</v>
      </c>
    </row>
    <row r="1268" spans="1:10" x14ac:dyDescent="0.2">
      <c r="A1268">
        <v>2671</v>
      </c>
      <c r="B1268" t="s">
        <v>9350</v>
      </c>
      <c r="C1268" t="s">
        <v>9351</v>
      </c>
      <c r="H1268">
        <v>4098</v>
      </c>
      <c r="I1268" t="s">
        <v>15472</v>
      </c>
      <c r="J1268" t="s">
        <v>18270</v>
      </c>
    </row>
    <row r="1269" spans="1:10" x14ac:dyDescent="0.2">
      <c r="A1269">
        <v>1319</v>
      </c>
      <c r="B1269" t="s">
        <v>9352</v>
      </c>
      <c r="C1269" t="s">
        <v>9353</v>
      </c>
      <c r="H1269">
        <v>5126</v>
      </c>
      <c r="I1269" t="s">
        <v>130</v>
      </c>
    </row>
    <row r="1270" spans="1:10" x14ac:dyDescent="0.2">
      <c r="A1270">
        <v>1311</v>
      </c>
      <c r="B1270" t="s">
        <v>9354</v>
      </c>
      <c r="C1270" t="s">
        <v>10398</v>
      </c>
      <c r="H1270">
        <v>2597</v>
      </c>
      <c r="I1270" t="s">
        <v>11713</v>
      </c>
      <c r="J1270" t="s">
        <v>18176</v>
      </c>
    </row>
    <row r="1271" spans="1:10" x14ac:dyDescent="0.2">
      <c r="A1271">
        <v>2549</v>
      </c>
      <c r="B1271" t="s">
        <v>9355</v>
      </c>
      <c r="C1271" t="s">
        <v>9356</v>
      </c>
      <c r="H1271">
        <v>2602</v>
      </c>
      <c r="I1271" t="s">
        <v>15473</v>
      </c>
      <c r="J1271" t="s">
        <v>18176</v>
      </c>
    </row>
    <row r="1272" spans="1:10" x14ac:dyDescent="0.2">
      <c r="A1272">
        <v>3514</v>
      </c>
      <c r="B1272" t="s">
        <v>319</v>
      </c>
      <c r="C1272" t="s">
        <v>320</v>
      </c>
      <c r="H1272">
        <v>1580</v>
      </c>
      <c r="I1272" t="s">
        <v>15474</v>
      </c>
      <c r="J1272" t="s">
        <v>18176</v>
      </c>
    </row>
    <row r="1273" spans="1:10" x14ac:dyDescent="0.2">
      <c r="A1273">
        <v>1944</v>
      </c>
      <c r="B1273" t="s">
        <v>9357</v>
      </c>
      <c r="C1273" t="s">
        <v>9358</v>
      </c>
      <c r="H1273">
        <v>4942</v>
      </c>
      <c r="I1273" t="s">
        <v>15475</v>
      </c>
      <c r="J1273" t="s">
        <v>18248</v>
      </c>
    </row>
    <row r="1274" spans="1:10" x14ac:dyDescent="0.2">
      <c r="A1274">
        <v>436</v>
      </c>
      <c r="B1274" t="s">
        <v>10690</v>
      </c>
      <c r="C1274" t="s">
        <v>10689</v>
      </c>
      <c r="H1274">
        <v>3187</v>
      </c>
      <c r="I1274" t="s">
        <v>11714</v>
      </c>
      <c r="J1274" t="s">
        <v>18176</v>
      </c>
    </row>
    <row r="1275" spans="1:10" x14ac:dyDescent="0.2">
      <c r="A1275">
        <v>2478</v>
      </c>
      <c r="B1275" t="s">
        <v>10939</v>
      </c>
      <c r="C1275" t="s">
        <v>10685</v>
      </c>
      <c r="H1275">
        <v>386</v>
      </c>
      <c r="I1275" t="s">
        <v>15476</v>
      </c>
      <c r="J1275" t="s">
        <v>18176</v>
      </c>
    </row>
    <row r="1276" spans="1:10" x14ac:dyDescent="0.2">
      <c r="A1276">
        <v>884</v>
      </c>
      <c r="B1276" t="s">
        <v>10686</v>
      </c>
      <c r="C1276" t="s">
        <v>10687</v>
      </c>
      <c r="H1276">
        <v>2710</v>
      </c>
      <c r="I1276" t="s">
        <v>10284</v>
      </c>
      <c r="J1276" t="s">
        <v>18177</v>
      </c>
    </row>
    <row r="1277" spans="1:10" x14ac:dyDescent="0.2">
      <c r="A1277">
        <v>516</v>
      </c>
      <c r="B1277" t="s">
        <v>10688</v>
      </c>
      <c r="C1277" t="s">
        <v>10689</v>
      </c>
      <c r="H1277">
        <v>5292</v>
      </c>
      <c r="I1277" t="s">
        <v>15477</v>
      </c>
      <c r="J1277" t="s">
        <v>18235</v>
      </c>
    </row>
    <row r="1278" spans="1:10" x14ac:dyDescent="0.2">
      <c r="A1278">
        <v>2882</v>
      </c>
      <c r="B1278" t="s">
        <v>10691</v>
      </c>
      <c r="C1278" t="s">
        <v>10692</v>
      </c>
      <c r="H1278">
        <v>3286</v>
      </c>
      <c r="I1278" t="s">
        <v>15478</v>
      </c>
      <c r="J1278" t="s">
        <v>18252</v>
      </c>
    </row>
    <row r="1279" spans="1:10" x14ac:dyDescent="0.2">
      <c r="A1279">
        <v>2883</v>
      </c>
      <c r="B1279" t="s">
        <v>10693</v>
      </c>
      <c r="C1279" t="s">
        <v>9031</v>
      </c>
      <c r="H1279">
        <v>1941</v>
      </c>
      <c r="I1279" t="s">
        <v>15479</v>
      </c>
      <c r="J1279" t="s">
        <v>18176</v>
      </c>
    </row>
    <row r="1280" spans="1:10" x14ac:dyDescent="0.2">
      <c r="A1280">
        <v>2909</v>
      </c>
      <c r="B1280" t="s">
        <v>9032</v>
      </c>
      <c r="C1280" t="s">
        <v>9033</v>
      </c>
      <c r="H1280">
        <v>4829</v>
      </c>
      <c r="I1280" t="s">
        <v>15480</v>
      </c>
      <c r="J1280" t="s">
        <v>18440</v>
      </c>
    </row>
    <row r="1281" spans="1:10" x14ac:dyDescent="0.2">
      <c r="A1281">
        <v>2905</v>
      </c>
      <c r="B1281" t="s">
        <v>9034</v>
      </c>
      <c r="C1281" t="s">
        <v>9035</v>
      </c>
      <c r="H1281">
        <v>751</v>
      </c>
      <c r="I1281" t="s">
        <v>13939</v>
      </c>
      <c r="J1281" t="s">
        <v>18292</v>
      </c>
    </row>
    <row r="1282" spans="1:10" x14ac:dyDescent="0.2">
      <c r="A1282">
        <v>2897</v>
      </c>
      <c r="B1282" t="s">
        <v>9036</v>
      </c>
      <c r="C1282" t="s">
        <v>9037</v>
      </c>
      <c r="H1282">
        <v>2059</v>
      </c>
      <c r="I1282" t="s">
        <v>15481</v>
      </c>
      <c r="J1282" t="s">
        <v>18454</v>
      </c>
    </row>
    <row r="1283" spans="1:10" x14ac:dyDescent="0.2">
      <c r="A1283">
        <v>2898</v>
      </c>
      <c r="B1283" t="s">
        <v>9038</v>
      </c>
      <c r="C1283" t="s">
        <v>9039</v>
      </c>
      <c r="H1283">
        <v>1307</v>
      </c>
      <c r="I1283" t="s">
        <v>11492</v>
      </c>
      <c r="J1283" t="s">
        <v>18216</v>
      </c>
    </row>
    <row r="1284" spans="1:10" x14ac:dyDescent="0.2">
      <c r="A1284">
        <v>2893</v>
      </c>
      <c r="B1284" t="s">
        <v>9040</v>
      </c>
      <c r="C1284" t="s">
        <v>9041</v>
      </c>
      <c r="H1284">
        <v>1570</v>
      </c>
      <c r="I1284" t="s">
        <v>15482</v>
      </c>
    </row>
    <row r="1285" spans="1:10" x14ac:dyDescent="0.2">
      <c r="A1285">
        <v>2907</v>
      </c>
      <c r="B1285" t="s">
        <v>9042</v>
      </c>
      <c r="C1285" t="s">
        <v>9043</v>
      </c>
      <c r="H1285">
        <v>2084</v>
      </c>
      <c r="I1285" t="s">
        <v>15483</v>
      </c>
      <c r="J1285" t="s">
        <v>18176</v>
      </c>
    </row>
    <row r="1286" spans="1:10" x14ac:dyDescent="0.2">
      <c r="A1286">
        <v>2891</v>
      </c>
      <c r="B1286" t="s">
        <v>9044</v>
      </c>
      <c r="C1286" t="s">
        <v>9045</v>
      </c>
      <c r="H1286">
        <v>3452</v>
      </c>
      <c r="I1286" t="s">
        <v>3064</v>
      </c>
      <c r="J1286" t="s">
        <v>18176</v>
      </c>
    </row>
    <row r="1287" spans="1:10" x14ac:dyDescent="0.2">
      <c r="A1287">
        <v>2899</v>
      </c>
      <c r="B1287" t="s">
        <v>9046</v>
      </c>
      <c r="C1287" t="s">
        <v>9047</v>
      </c>
      <c r="H1287">
        <v>1412</v>
      </c>
      <c r="I1287" t="s">
        <v>15484</v>
      </c>
      <c r="J1287" t="s">
        <v>18366</v>
      </c>
    </row>
    <row r="1288" spans="1:10" x14ac:dyDescent="0.2">
      <c r="A1288">
        <v>270</v>
      </c>
      <c r="B1288" t="s">
        <v>9048</v>
      </c>
      <c r="C1288" t="s">
        <v>9033</v>
      </c>
      <c r="H1288">
        <v>178</v>
      </c>
      <c r="I1288" t="s">
        <v>5340</v>
      </c>
      <c r="J1288" t="s">
        <v>18176</v>
      </c>
    </row>
    <row r="1289" spans="1:10" x14ac:dyDescent="0.2">
      <c r="A1289">
        <v>2881</v>
      </c>
      <c r="B1289" t="s">
        <v>9049</v>
      </c>
      <c r="C1289" t="s">
        <v>9050</v>
      </c>
      <c r="H1289">
        <v>1757</v>
      </c>
      <c r="I1289" t="s">
        <v>15485</v>
      </c>
      <c r="J1289" t="s">
        <v>18229</v>
      </c>
    </row>
    <row r="1290" spans="1:10" x14ac:dyDescent="0.2">
      <c r="A1290">
        <v>2910</v>
      </c>
      <c r="B1290" t="s">
        <v>9051</v>
      </c>
      <c r="C1290" t="s">
        <v>9052</v>
      </c>
      <c r="H1290">
        <v>1764</v>
      </c>
      <c r="I1290" t="s">
        <v>15486</v>
      </c>
      <c r="J1290" t="s">
        <v>18176</v>
      </c>
    </row>
    <row r="1291" spans="1:10" x14ac:dyDescent="0.2">
      <c r="A1291">
        <v>2900</v>
      </c>
      <c r="B1291" t="s">
        <v>9053</v>
      </c>
      <c r="C1291" t="s">
        <v>9054</v>
      </c>
      <c r="H1291">
        <v>3064</v>
      </c>
      <c r="I1291" t="s">
        <v>15483</v>
      </c>
      <c r="J1291" t="s">
        <v>18184</v>
      </c>
    </row>
    <row r="1292" spans="1:10" x14ac:dyDescent="0.2">
      <c r="A1292">
        <v>2903</v>
      </c>
      <c r="B1292" t="s">
        <v>9055</v>
      </c>
      <c r="C1292" t="s">
        <v>9056</v>
      </c>
      <c r="H1292">
        <v>2466</v>
      </c>
      <c r="I1292" t="s">
        <v>15487</v>
      </c>
      <c r="J1292" t="s">
        <v>18176</v>
      </c>
    </row>
    <row r="1293" spans="1:10" x14ac:dyDescent="0.2">
      <c r="A1293">
        <v>2884</v>
      </c>
      <c r="B1293" t="s">
        <v>9057</v>
      </c>
      <c r="C1293" t="s">
        <v>9058</v>
      </c>
      <c r="H1293">
        <v>4935</v>
      </c>
      <c r="I1293" t="s">
        <v>15488</v>
      </c>
      <c r="J1293" t="s">
        <v>18455</v>
      </c>
    </row>
    <row r="1294" spans="1:10" x14ac:dyDescent="0.2">
      <c r="A1294">
        <v>2906</v>
      </c>
      <c r="B1294" t="s">
        <v>9059</v>
      </c>
      <c r="C1294" t="s">
        <v>9033</v>
      </c>
      <c r="H1294">
        <v>14</v>
      </c>
      <c r="I1294" t="s">
        <v>5341</v>
      </c>
      <c r="J1294" t="s">
        <v>18176</v>
      </c>
    </row>
    <row r="1295" spans="1:10" x14ac:dyDescent="0.2">
      <c r="A1295">
        <v>2904</v>
      </c>
      <c r="B1295" t="s">
        <v>9060</v>
      </c>
      <c r="C1295" t="s">
        <v>9061</v>
      </c>
      <c r="H1295">
        <v>579</v>
      </c>
      <c r="I1295" t="s">
        <v>15489</v>
      </c>
      <c r="J1295" t="s">
        <v>18456</v>
      </c>
    </row>
    <row r="1296" spans="1:10" x14ac:dyDescent="0.2">
      <c r="A1296">
        <v>2902</v>
      </c>
      <c r="B1296" t="s">
        <v>9062</v>
      </c>
      <c r="C1296" t="s">
        <v>9063</v>
      </c>
      <c r="H1296">
        <v>2711</v>
      </c>
      <c r="I1296" t="s">
        <v>10285</v>
      </c>
      <c r="J1296" t="s">
        <v>18176</v>
      </c>
    </row>
    <row r="1297" spans="1:10" x14ac:dyDescent="0.2">
      <c r="A1297">
        <v>2901</v>
      </c>
      <c r="B1297" t="s">
        <v>9064</v>
      </c>
      <c r="C1297" t="s">
        <v>10411</v>
      </c>
      <c r="H1297">
        <v>3400</v>
      </c>
      <c r="I1297" t="s">
        <v>15490</v>
      </c>
      <c r="J1297" t="s">
        <v>18176</v>
      </c>
    </row>
    <row r="1298" spans="1:10" x14ac:dyDescent="0.2">
      <c r="A1298">
        <v>2889</v>
      </c>
      <c r="B1298" t="s">
        <v>10412</v>
      </c>
      <c r="C1298" t="s">
        <v>10413</v>
      </c>
      <c r="H1298">
        <v>1915</v>
      </c>
      <c r="I1298" t="s">
        <v>6327</v>
      </c>
      <c r="J1298" t="s">
        <v>18176</v>
      </c>
    </row>
    <row r="1299" spans="1:10" x14ac:dyDescent="0.2">
      <c r="A1299">
        <v>2885</v>
      </c>
      <c r="B1299" t="s">
        <v>10414</v>
      </c>
      <c r="C1299" t="s">
        <v>10415</v>
      </c>
      <c r="H1299">
        <v>4202</v>
      </c>
      <c r="I1299" t="s">
        <v>15491</v>
      </c>
      <c r="J1299" t="s">
        <v>18176</v>
      </c>
    </row>
    <row r="1300" spans="1:10" x14ac:dyDescent="0.2">
      <c r="A1300">
        <v>2887</v>
      </c>
      <c r="B1300" t="s">
        <v>10416</v>
      </c>
      <c r="C1300" t="s">
        <v>10417</v>
      </c>
      <c r="H1300">
        <v>1243</v>
      </c>
      <c r="I1300" t="s">
        <v>5342</v>
      </c>
      <c r="J1300" t="s">
        <v>18184</v>
      </c>
    </row>
    <row r="1301" spans="1:10" x14ac:dyDescent="0.2">
      <c r="A1301">
        <v>2890</v>
      </c>
      <c r="B1301" t="s">
        <v>10418</v>
      </c>
      <c r="C1301" t="s">
        <v>10419</v>
      </c>
      <c r="H1301">
        <v>5396</v>
      </c>
      <c r="I1301" t="s">
        <v>15492</v>
      </c>
      <c r="J1301" t="s">
        <v>18383</v>
      </c>
    </row>
    <row r="1302" spans="1:10" x14ac:dyDescent="0.2">
      <c r="A1302">
        <v>2886</v>
      </c>
      <c r="B1302" t="s">
        <v>10420</v>
      </c>
      <c r="C1302" t="s">
        <v>9031</v>
      </c>
      <c r="H1302">
        <v>810</v>
      </c>
      <c r="I1302" t="s">
        <v>15493</v>
      </c>
      <c r="J1302" t="s">
        <v>18176</v>
      </c>
    </row>
    <row r="1303" spans="1:10" x14ac:dyDescent="0.2">
      <c r="A1303">
        <v>2892</v>
      </c>
      <c r="B1303" t="s">
        <v>10421</v>
      </c>
      <c r="C1303" t="s">
        <v>10422</v>
      </c>
      <c r="H1303">
        <v>2626</v>
      </c>
      <c r="I1303" t="s">
        <v>15494</v>
      </c>
      <c r="J1303" t="s">
        <v>18184</v>
      </c>
    </row>
    <row r="1304" spans="1:10" x14ac:dyDescent="0.2">
      <c r="A1304">
        <v>2888</v>
      </c>
      <c r="B1304" t="s">
        <v>2861</v>
      </c>
      <c r="C1304" t="s">
        <v>2862</v>
      </c>
      <c r="H1304">
        <v>4444</v>
      </c>
      <c r="I1304" t="s">
        <v>15492</v>
      </c>
      <c r="J1304" t="s">
        <v>18277</v>
      </c>
    </row>
    <row r="1305" spans="1:10" x14ac:dyDescent="0.2">
      <c r="A1305">
        <v>2908</v>
      </c>
      <c r="B1305" t="s">
        <v>2863</v>
      </c>
      <c r="C1305" t="s">
        <v>2864</v>
      </c>
      <c r="H1305">
        <v>4311</v>
      </c>
      <c r="I1305" t="s">
        <v>378</v>
      </c>
      <c r="J1305" t="s">
        <v>18232</v>
      </c>
    </row>
    <row r="1306" spans="1:10" x14ac:dyDescent="0.2">
      <c r="A1306">
        <v>2896</v>
      </c>
      <c r="B1306" t="s">
        <v>2865</v>
      </c>
      <c r="C1306" t="s">
        <v>2866</v>
      </c>
      <c r="H1306">
        <v>2325</v>
      </c>
      <c r="I1306" t="s">
        <v>15495</v>
      </c>
      <c r="J1306" t="s">
        <v>18176</v>
      </c>
    </row>
    <row r="1307" spans="1:10" x14ac:dyDescent="0.2">
      <c r="A1307">
        <v>2895</v>
      </c>
      <c r="B1307" t="s">
        <v>2867</v>
      </c>
      <c r="C1307" t="s">
        <v>7445</v>
      </c>
      <c r="H1307">
        <v>2462</v>
      </c>
      <c r="I1307" t="s">
        <v>15496</v>
      </c>
      <c r="J1307" t="s">
        <v>18177</v>
      </c>
    </row>
    <row r="1308" spans="1:10" x14ac:dyDescent="0.2">
      <c r="A1308">
        <v>2894</v>
      </c>
      <c r="B1308" t="s">
        <v>7446</v>
      </c>
      <c r="C1308" t="s">
        <v>9076</v>
      </c>
      <c r="H1308">
        <v>4830</v>
      </c>
      <c r="I1308" t="s">
        <v>15497</v>
      </c>
      <c r="J1308" t="s">
        <v>18414</v>
      </c>
    </row>
    <row r="1309" spans="1:10" x14ac:dyDescent="0.2">
      <c r="A1309">
        <v>2778</v>
      </c>
      <c r="B1309" t="s">
        <v>7447</v>
      </c>
      <c r="C1309" t="s">
        <v>7448</v>
      </c>
      <c r="H1309">
        <v>1783</v>
      </c>
      <c r="I1309" t="s">
        <v>15498</v>
      </c>
      <c r="J1309" t="s">
        <v>18184</v>
      </c>
    </row>
    <row r="1310" spans="1:10" x14ac:dyDescent="0.2">
      <c r="A1310">
        <v>431</v>
      </c>
      <c r="B1310" t="s">
        <v>7466</v>
      </c>
      <c r="C1310" t="s">
        <v>7456</v>
      </c>
      <c r="H1310">
        <v>210</v>
      </c>
      <c r="I1310" t="s">
        <v>4897</v>
      </c>
      <c r="J1310" t="s">
        <v>18176</v>
      </c>
    </row>
    <row r="1311" spans="1:10" x14ac:dyDescent="0.2">
      <c r="A1311">
        <v>479</v>
      </c>
      <c r="B1311" t="s">
        <v>7449</v>
      </c>
      <c r="C1311" t="s">
        <v>9530</v>
      </c>
      <c r="H1311">
        <v>4647</v>
      </c>
      <c r="I1311" t="s">
        <v>15499</v>
      </c>
    </row>
    <row r="1312" spans="1:10" x14ac:dyDescent="0.2">
      <c r="A1312">
        <v>108</v>
      </c>
      <c r="B1312" t="s">
        <v>7450</v>
      </c>
      <c r="C1312" t="s">
        <v>7451</v>
      </c>
      <c r="H1312">
        <v>3073</v>
      </c>
      <c r="I1312" t="s">
        <v>15500</v>
      </c>
    </row>
    <row r="1313" spans="1:10" x14ac:dyDescent="0.2">
      <c r="A1313">
        <v>430</v>
      </c>
      <c r="B1313" t="s">
        <v>10098</v>
      </c>
      <c r="C1313" t="s">
        <v>7465</v>
      </c>
      <c r="H1313">
        <v>1153</v>
      </c>
      <c r="I1313" t="s">
        <v>10449</v>
      </c>
      <c r="J1313" t="s">
        <v>18177</v>
      </c>
    </row>
    <row r="1314" spans="1:10" x14ac:dyDescent="0.2">
      <c r="A1314">
        <v>519</v>
      </c>
      <c r="B1314" t="s">
        <v>7452</v>
      </c>
      <c r="C1314" t="s">
        <v>9531</v>
      </c>
      <c r="H1314">
        <v>111</v>
      </c>
      <c r="I1314" t="s">
        <v>11715</v>
      </c>
      <c r="J1314" t="s">
        <v>18184</v>
      </c>
    </row>
    <row r="1315" spans="1:10" x14ac:dyDescent="0.2">
      <c r="A1315">
        <v>432</v>
      </c>
      <c r="B1315" t="s">
        <v>7453</v>
      </c>
      <c r="C1315" t="s">
        <v>7454</v>
      </c>
      <c r="H1315">
        <v>798</v>
      </c>
      <c r="I1315" t="s">
        <v>4898</v>
      </c>
      <c r="J1315" t="s">
        <v>18177</v>
      </c>
    </row>
    <row r="1316" spans="1:10" x14ac:dyDescent="0.2">
      <c r="A1316">
        <v>423</v>
      </c>
      <c r="B1316" t="s">
        <v>7455</v>
      </c>
      <c r="C1316" t="s">
        <v>7456</v>
      </c>
      <c r="H1316">
        <v>2498</v>
      </c>
      <c r="I1316" t="s">
        <v>15501</v>
      </c>
      <c r="J1316" t="s">
        <v>18216</v>
      </c>
    </row>
    <row r="1317" spans="1:10" x14ac:dyDescent="0.2">
      <c r="A1317">
        <v>132</v>
      </c>
      <c r="B1317" t="s">
        <v>7457</v>
      </c>
      <c r="C1317" t="s">
        <v>9626</v>
      </c>
      <c r="H1317">
        <v>3287</v>
      </c>
      <c r="I1317" t="s">
        <v>15502</v>
      </c>
      <c r="J1317" t="s">
        <v>18457</v>
      </c>
    </row>
    <row r="1318" spans="1:10" x14ac:dyDescent="0.2">
      <c r="A1318">
        <v>538</v>
      </c>
      <c r="B1318" t="s">
        <v>7458</v>
      </c>
      <c r="C1318" t="s">
        <v>7459</v>
      </c>
      <c r="H1318">
        <v>2410</v>
      </c>
      <c r="I1318" t="s">
        <v>10286</v>
      </c>
      <c r="J1318" t="s">
        <v>18176</v>
      </c>
    </row>
    <row r="1319" spans="1:10" x14ac:dyDescent="0.2">
      <c r="A1319">
        <v>425</v>
      </c>
      <c r="B1319" t="s">
        <v>7464</v>
      </c>
      <c r="C1319" t="s">
        <v>7463</v>
      </c>
      <c r="H1319">
        <v>170</v>
      </c>
      <c r="I1319" t="s">
        <v>4899</v>
      </c>
      <c r="J1319" t="s">
        <v>18176</v>
      </c>
    </row>
    <row r="1320" spans="1:10" x14ac:dyDescent="0.2">
      <c r="A1320">
        <v>139</v>
      </c>
      <c r="B1320" t="s">
        <v>7460</v>
      </c>
      <c r="C1320" t="s">
        <v>7461</v>
      </c>
      <c r="H1320">
        <v>5296</v>
      </c>
      <c r="I1320" t="s">
        <v>15503</v>
      </c>
      <c r="J1320" t="s">
        <v>18458</v>
      </c>
    </row>
    <row r="1321" spans="1:10" x14ac:dyDescent="0.2">
      <c r="A1321">
        <v>529</v>
      </c>
      <c r="B1321" t="s">
        <v>7462</v>
      </c>
      <c r="C1321" t="s">
        <v>7463</v>
      </c>
      <c r="H1321">
        <v>4180</v>
      </c>
      <c r="I1321" t="s">
        <v>15504</v>
      </c>
      <c r="J1321" t="s">
        <v>18459</v>
      </c>
    </row>
    <row r="1322" spans="1:10" x14ac:dyDescent="0.2">
      <c r="A1322">
        <v>366</v>
      </c>
      <c r="B1322" t="s">
        <v>7474</v>
      </c>
      <c r="C1322" t="s">
        <v>7475</v>
      </c>
      <c r="H1322">
        <v>1703</v>
      </c>
      <c r="I1322" t="s">
        <v>15505</v>
      </c>
      <c r="J1322" t="s">
        <v>18184</v>
      </c>
    </row>
    <row r="1323" spans="1:10" x14ac:dyDescent="0.2">
      <c r="A1323">
        <v>1555</v>
      </c>
      <c r="B1323" t="s">
        <v>7467</v>
      </c>
      <c r="C1323" t="s">
        <v>7468</v>
      </c>
      <c r="H1323">
        <v>2560</v>
      </c>
      <c r="I1323" t="s">
        <v>10287</v>
      </c>
      <c r="J1323" t="s">
        <v>18176</v>
      </c>
    </row>
    <row r="1324" spans="1:10" x14ac:dyDescent="0.2">
      <c r="A1324">
        <v>1725</v>
      </c>
      <c r="B1324" t="s">
        <v>7469</v>
      </c>
      <c r="C1324" t="s">
        <v>9627</v>
      </c>
      <c r="H1324">
        <v>2148</v>
      </c>
      <c r="I1324" t="s">
        <v>15506</v>
      </c>
      <c r="J1324" t="s">
        <v>18176</v>
      </c>
    </row>
    <row r="1325" spans="1:10" x14ac:dyDescent="0.2">
      <c r="A1325">
        <v>2367</v>
      </c>
      <c r="B1325" t="s">
        <v>7470</v>
      </c>
      <c r="C1325" t="s">
        <v>7471</v>
      </c>
      <c r="H1325">
        <v>3335</v>
      </c>
      <c r="I1325" t="s">
        <v>15507</v>
      </c>
      <c r="J1325" t="s">
        <v>18195</v>
      </c>
    </row>
    <row r="1326" spans="1:10" x14ac:dyDescent="0.2">
      <c r="A1326">
        <v>809</v>
      </c>
      <c r="B1326" t="s">
        <v>7472</v>
      </c>
      <c r="C1326" t="s">
        <v>7473</v>
      </c>
      <c r="H1326">
        <v>4015</v>
      </c>
      <c r="I1326" t="s">
        <v>15508</v>
      </c>
      <c r="J1326" t="s">
        <v>18218</v>
      </c>
    </row>
    <row r="1327" spans="1:10" x14ac:dyDescent="0.2">
      <c r="A1327">
        <v>271</v>
      </c>
      <c r="B1327" t="s">
        <v>7476</v>
      </c>
      <c r="C1327" t="s">
        <v>9628</v>
      </c>
      <c r="H1327">
        <v>4774</v>
      </c>
      <c r="I1327" t="s">
        <v>15509</v>
      </c>
      <c r="J1327" t="s">
        <v>18232</v>
      </c>
    </row>
    <row r="1328" spans="1:10" x14ac:dyDescent="0.2">
      <c r="A1328">
        <v>1896</v>
      </c>
      <c r="B1328" t="s">
        <v>7477</v>
      </c>
      <c r="C1328" t="s">
        <v>10543</v>
      </c>
      <c r="H1328">
        <v>1784</v>
      </c>
      <c r="I1328" t="s">
        <v>15510</v>
      </c>
      <c r="J1328" t="s">
        <v>18184</v>
      </c>
    </row>
    <row r="1329" spans="1:10" x14ac:dyDescent="0.2">
      <c r="A1329">
        <v>480</v>
      </c>
      <c r="B1329" t="s">
        <v>10544</v>
      </c>
      <c r="C1329" t="s">
        <v>13093</v>
      </c>
      <c r="H1329">
        <v>1398</v>
      </c>
      <c r="I1329" t="s">
        <v>15511</v>
      </c>
      <c r="J1329" t="s">
        <v>18176</v>
      </c>
    </row>
    <row r="1330" spans="1:10" x14ac:dyDescent="0.2">
      <c r="A1330">
        <v>481</v>
      </c>
      <c r="B1330" t="s">
        <v>10545</v>
      </c>
      <c r="C1330" t="s">
        <v>10546</v>
      </c>
      <c r="H1330">
        <v>4648</v>
      </c>
      <c r="I1330" t="s">
        <v>15512</v>
      </c>
    </row>
    <row r="1331" spans="1:10" x14ac:dyDescent="0.2">
      <c r="A1331">
        <v>310</v>
      </c>
      <c r="B1331" t="s">
        <v>14603</v>
      </c>
      <c r="C1331" t="s">
        <v>7984</v>
      </c>
      <c r="H1331">
        <v>1319</v>
      </c>
      <c r="I1331" t="s">
        <v>15513</v>
      </c>
      <c r="J1331" t="s">
        <v>18184</v>
      </c>
    </row>
    <row r="1332" spans="1:10" x14ac:dyDescent="0.2">
      <c r="A1332">
        <v>1701</v>
      </c>
      <c r="B1332" t="s">
        <v>7985</v>
      </c>
      <c r="C1332" t="s">
        <v>7089</v>
      </c>
      <c r="H1332">
        <v>46</v>
      </c>
      <c r="I1332" t="s">
        <v>11493</v>
      </c>
      <c r="J1332" t="s">
        <v>18460</v>
      </c>
    </row>
    <row r="1333" spans="1:10" x14ac:dyDescent="0.2">
      <c r="A1333">
        <v>758</v>
      </c>
      <c r="B1333" t="s">
        <v>7988</v>
      </c>
      <c r="C1333" t="s">
        <v>7989</v>
      </c>
      <c r="H1333">
        <v>2254</v>
      </c>
      <c r="I1333" t="s">
        <v>8973</v>
      </c>
      <c r="J1333" t="s">
        <v>18176</v>
      </c>
    </row>
    <row r="1334" spans="1:10" x14ac:dyDescent="0.2">
      <c r="A1334">
        <v>3182</v>
      </c>
      <c r="B1334" t="s">
        <v>10099</v>
      </c>
      <c r="C1334" t="s">
        <v>4758</v>
      </c>
      <c r="H1334">
        <v>3802</v>
      </c>
      <c r="I1334" t="s">
        <v>15514</v>
      </c>
      <c r="J1334" t="s">
        <v>18461</v>
      </c>
    </row>
    <row r="1335" spans="1:10" x14ac:dyDescent="0.2">
      <c r="A1335">
        <v>1178</v>
      </c>
      <c r="B1335" t="s">
        <v>7986</v>
      </c>
      <c r="C1335" t="s">
        <v>7987</v>
      </c>
      <c r="H1335">
        <v>4831</v>
      </c>
      <c r="I1335" t="s">
        <v>15515</v>
      </c>
      <c r="J1335" t="s">
        <v>18187</v>
      </c>
    </row>
    <row r="1336" spans="1:10" x14ac:dyDescent="0.2">
      <c r="A1336">
        <v>2794</v>
      </c>
      <c r="B1336" t="s">
        <v>7823</v>
      </c>
      <c r="C1336" t="s">
        <v>7813</v>
      </c>
      <c r="H1336">
        <v>2006</v>
      </c>
      <c r="I1336" t="s">
        <v>15516</v>
      </c>
      <c r="J1336" t="s">
        <v>18184</v>
      </c>
    </row>
    <row r="1337" spans="1:10" x14ac:dyDescent="0.2">
      <c r="A1337">
        <v>2312</v>
      </c>
      <c r="B1337" t="s">
        <v>7990</v>
      </c>
      <c r="C1337" t="s">
        <v>7991</v>
      </c>
      <c r="H1337">
        <v>1178</v>
      </c>
      <c r="I1337" t="s">
        <v>4900</v>
      </c>
      <c r="J1337" t="s">
        <v>18292</v>
      </c>
    </row>
    <row r="1338" spans="1:10" x14ac:dyDescent="0.2">
      <c r="A1338">
        <v>1940</v>
      </c>
      <c r="B1338" t="s">
        <v>7810</v>
      </c>
      <c r="C1338" t="s">
        <v>7811</v>
      </c>
      <c r="H1338">
        <v>660</v>
      </c>
      <c r="I1338" t="s">
        <v>10450</v>
      </c>
      <c r="J1338" t="s">
        <v>18216</v>
      </c>
    </row>
    <row r="1339" spans="1:10" x14ac:dyDescent="0.2">
      <c r="A1339">
        <v>2477</v>
      </c>
      <c r="B1339" t="s">
        <v>7812</v>
      </c>
      <c r="C1339" t="s">
        <v>7813</v>
      </c>
      <c r="H1339">
        <v>763</v>
      </c>
      <c r="I1339" t="s">
        <v>4901</v>
      </c>
      <c r="J1339" t="s">
        <v>18176</v>
      </c>
    </row>
    <row r="1340" spans="1:10" x14ac:dyDescent="0.2">
      <c r="A1340">
        <v>1614</v>
      </c>
      <c r="B1340" t="s">
        <v>7814</v>
      </c>
      <c r="C1340" t="s">
        <v>11517</v>
      </c>
      <c r="H1340">
        <v>4556</v>
      </c>
      <c r="I1340" t="s">
        <v>15517</v>
      </c>
      <c r="J1340" t="s">
        <v>18462</v>
      </c>
    </row>
    <row r="1341" spans="1:10" x14ac:dyDescent="0.2">
      <c r="A1341">
        <v>1004</v>
      </c>
      <c r="B1341" t="s">
        <v>7815</v>
      </c>
      <c r="C1341" t="s">
        <v>7816</v>
      </c>
      <c r="H1341">
        <v>4559</v>
      </c>
      <c r="I1341" t="s">
        <v>15518</v>
      </c>
      <c r="J1341" t="s">
        <v>18233</v>
      </c>
    </row>
    <row r="1342" spans="1:10" x14ac:dyDescent="0.2">
      <c r="A1342">
        <v>1325</v>
      </c>
      <c r="B1342" t="s">
        <v>7817</v>
      </c>
      <c r="C1342" t="s">
        <v>9629</v>
      </c>
      <c r="H1342">
        <v>2712</v>
      </c>
      <c r="I1342" t="s">
        <v>15519</v>
      </c>
      <c r="J1342" t="s">
        <v>18176</v>
      </c>
    </row>
    <row r="1343" spans="1:10" x14ac:dyDescent="0.2">
      <c r="A1343">
        <v>971</v>
      </c>
      <c r="B1343" t="s">
        <v>7818</v>
      </c>
      <c r="C1343" t="s">
        <v>7816</v>
      </c>
      <c r="H1343">
        <v>3327</v>
      </c>
      <c r="I1343" t="s">
        <v>15520</v>
      </c>
      <c r="J1343" t="s">
        <v>18186</v>
      </c>
    </row>
    <row r="1344" spans="1:10" x14ac:dyDescent="0.2">
      <c r="A1344">
        <v>2476</v>
      </c>
      <c r="B1344" t="s">
        <v>7819</v>
      </c>
      <c r="C1344" t="s">
        <v>7820</v>
      </c>
      <c r="H1344">
        <v>2381</v>
      </c>
      <c r="I1344" t="s">
        <v>10288</v>
      </c>
      <c r="J1344" t="s">
        <v>18216</v>
      </c>
    </row>
    <row r="1345" spans="1:10" x14ac:dyDescent="0.2">
      <c r="A1345">
        <v>1326</v>
      </c>
      <c r="B1345" t="s">
        <v>7821</v>
      </c>
      <c r="C1345" t="s">
        <v>7822</v>
      </c>
      <c r="H1345">
        <v>3453</v>
      </c>
      <c r="I1345" t="s">
        <v>15521</v>
      </c>
      <c r="J1345" t="s">
        <v>18410</v>
      </c>
    </row>
    <row r="1346" spans="1:10" x14ac:dyDescent="0.2">
      <c r="A1346">
        <v>1376</v>
      </c>
      <c r="B1346" t="s">
        <v>7824</v>
      </c>
      <c r="C1346" t="s">
        <v>7825</v>
      </c>
      <c r="H1346">
        <v>2713</v>
      </c>
      <c r="I1346" t="s">
        <v>10289</v>
      </c>
      <c r="J1346" t="s">
        <v>18463</v>
      </c>
    </row>
    <row r="1347" spans="1:10" x14ac:dyDescent="0.2">
      <c r="A1347">
        <v>2271</v>
      </c>
      <c r="B1347" t="s">
        <v>7826</v>
      </c>
      <c r="C1347" t="s">
        <v>7827</v>
      </c>
      <c r="H1347">
        <v>3340</v>
      </c>
      <c r="I1347" t="s">
        <v>15522</v>
      </c>
      <c r="J1347" t="s">
        <v>18176</v>
      </c>
    </row>
    <row r="1348" spans="1:10" x14ac:dyDescent="0.2">
      <c r="A1348">
        <v>2510</v>
      </c>
      <c r="B1348" t="s">
        <v>7828</v>
      </c>
      <c r="C1348" t="s">
        <v>7829</v>
      </c>
      <c r="H1348">
        <v>3751</v>
      </c>
      <c r="I1348" t="s">
        <v>534</v>
      </c>
      <c r="J1348" t="s">
        <v>18464</v>
      </c>
    </row>
    <row r="1349" spans="1:10" x14ac:dyDescent="0.2">
      <c r="A1349">
        <v>2425</v>
      </c>
      <c r="B1349" t="s">
        <v>7830</v>
      </c>
      <c r="C1349" t="s">
        <v>7831</v>
      </c>
      <c r="H1349">
        <v>3918</v>
      </c>
      <c r="I1349" t="s">
        <v>15523</v>
      </c>
    </row>
    <row r="1350" spans="1:10" x14ac:dyDescent="0.2">
      <c r="A1350">
        <v>2272</v>
      </c>
      <c r="B1350" t="s">
        <v>7832</v>
      </c>
      <c r="C1350" t="s">
        <v>7833</v>
      </c>
      <c r="H1350">
        <v>5026</v>
      </c>
      <c r="I1350" t="s">
        <v>15524</v>
      </c>
      <c r="J1350" t="s">
        <v>18233</v>
      </c>
    </row>
    <row r="1351" spans="1:10" x14ac:dyDescent="0.2">
      <c r="A1351">
        <v>1286</v>
      </c>
      <c r="B1351" t="s">
        <v>7834</v>
      </c>
      <c r="C1351" t="s">
        <v>7835</v>
      </c>
      <c r="H1351">
        <v>4768</v>
      </c>
      <c r="I1351" t="s">
        <v>15525</v>
      </c>
      <c r="J1351" t="s">
        <v>18465</v>
      </c>
    </row>
    <row r="1352" spans="1:10" x14ac:dyDescent="0.2">
      <c r="A1352">
        <v>2228</v>
      </c>
      <c r="B1352" t="s">
        <v>7836</v>
      </c>
      <c r="C1352" t="s">
        <v>7837</v>
      </c>
      <c r="H1352">
        <v>1556</v>
      </c>
      <c r="I1352" t="s">
        <v>9692</v>
      </c>
    </row>
    <row r="1353" spans="1:10" x14ac:dyDescent="0.2">
      <c r="A1353">
        <v>2227</v>
      </c>
      <c r="B1353" t="s">
        <v>7838</v>
      </c>
      <c r="C1353" t="s">
        <v>7839</v>
      </c>
      <c r="H1353">
        <v>2714</v>
      </c>
      <c r="I1353" t="s">
        <v>10290</v>
      </c>
      <c r="J1353" t="s">
        <v>18176</v>
      </c>
    </row>
    <row r="1354" spans="1:10" x14ac:dyDescent="0.2">
      <c r="A1354">
        <v>3302</v>
      </c>
      <c r="B1354" t="s">
        <v>10100</v>
      </c>
      <c r="C1354" t="s">
        <v>12593</v>
      </c>
      <c r="H1354">
        <v>144</v>
      </c>
      <c r="I1354" t="s">
        <v>15526</v>
      </c>
      <c r="J1354" t="s">
        <v>18466</v>
      </c>
    </row>
    <row r="1355" spans="1:10" x14ac:dyDescent="0.2">
      <c r="A1355">
        <v>391</v>
      </c>
      <c r="B1355" t="s">
        <v>7840</v>
      </c>
      <c r="C1355" t="s">
        <v>5393</v>
      </c>
      <c r="H1355">
        <v>3205</v>
      </c>
      <c r="I1355" t="s">
        <v>15527</v>
      </c>
      <c r="J1355" t="s">
        <v>18467</v>
      </c>
    </row>
    <row r="1356" spans="1:10" x14ac:dyDescent="0.2">
      <c r="A1356">
        <v>387</v>
      </c>
      <c r="B1356" t="s">
        <v>7841</v>
      </c>
      <c r="C1356" t="s">
        <v>7842</v>
      </c>
      <c r="H1356">
        <v>1483</v>
      </c>
      <c r="I1356" t="s">
        <v>15528</v>
      </c>
      <c r="J1356" t="s">
        <v>18176</v>
      </c>
    </row>
    <row r="1357" spans="1:10" x14ac:dyDescent="0.2">
      <c r="A1357">
        <v>272</v>
      </c>
      <c r="B1357" t="s">
        <v>7843</v>
      </c>
      <c r="C1357" t="s">
        <v>7844</v>
      </c>
      <c r="H1357">
        <v>344</v>
      </c>
      <c r="I1357" t="s">
        <v>15529</v>
      </c>
      <c r="J1357" t="s">
        <v>18292</v>
      </c>
    </row>
    <row r="1358" spans="1:10" x14ac:dyDescent="0.2">
      <c r="A1358">
        <v>1571</v>
      </c>
      <c r="B1358" t="s">
        <v>7849</v>
      </c>
      <c r="C1358" t="s">
        <v>9630</v>
      </c>
      <c r="H1358">
        <v>4762</v>
      </c>
      <c r="I1358" t="s">
        <v>15530</v>
      </c>
      <c r="J1358" t="s">
        <v>18345</v>
      </c>
    </row>
    <row r="1359" spans="1:10" x14ac:dyDescent="0.2">
      <c r="A1359">
        <v>3485</v>
      </c>
      <c r="B1359" t="s">
        <v>321</v>
      </c>
      <c r="C1359" t="s">
        <v>2645</v>
      </c>
      <c r="H1359">
        <v>937</v>
      </c>
      <c r="I1359" t="s">
        <v>15531</v>
      </c>
      <c r="J1359" t="s">
        <v>18177</v>
      </c>
    </row>
    <row r="1360" spans="1:10" x14ac:dyDescent="0.2">
      <c r="A1360">
        <v>2261</v>
      </c>
      <c r="B1360" t="s">
        <v>7845</v>
      </c>
      <c r="C1360" t="s">
        <v>7846</v>
      </c>
      <c r="H1360">
        <v>2529</v>
      </c>
      <c r="I1360" t="s">
        <v>15532</v>
      </c>
      <c r="J1360" t="s">
        <v>18176</v>
      </c>
    </row>
    <row r="1361" spans="1:10" x14ac:dyDescent="0.2">
      <c r="A1361">
        <v>2012</v>
      </c>
      <c r="B1361" t="s">
        <v>7847</v>
      </c>
      <c r="C1361" t="s">
        <v>7848</v>
      </c>
      <c r="H1361">
        <v>2715</v>
      </c>
      <c r="I1361" t="s">
        <v>10291</v>
      </c>
      <c r="J1361" t="s">
        <v>18177</v>
      </c>
    </row>
    <row r="1362" spans="1:10" x14ac:dyDescent="0.2">
      <c r="A1362">
        <v>1099</v>
      </c>
      <c r="B1362" t="s">
        <v>7850</v>
      </c>
      <c r="C1362" t="s">
        <v>7851</v>
      </c>
      <c r="H1362">
        <v>4465</v>
      </c>
      <c r="I1362" t="s">
        <v>15533</v>
      </c>
      <c r="J1362" t="s">
        <v>18232</v>
      </c>
    </row>
    <row r="1363" spans="1:10" x14ac:dyDescent="0.2">
      <c r="A1363">
        <v>1815</v>
      </c>
      <c r="B1363" t="s">
        <v>7852</v>
      </c>
      <c r="C1363" t="s">
        <v>7853</v>
      </c>
      <c r="H1363">
        <v>885</v>
      </c>
      <c r="I1363" t="s">
        <v>15534</v>
      </c>
    </row>
    <row r="1364" spans="1:10" x14ac:dyDescent="0.2">
      <c r="A1364">
        <v>3293</v>
      </c>
      <c r="B1364" t="s">
        <v>10101</v>
      </c>
      <c r="C1364" t="s">
        <v>3189</v>
      </c>
      <c r="H1364">
        <v>886</v>
      </c>
      <c r="I1364" t="s">
        <v>15535</v>
      </c>
    </row>
    <row r="1365" spans="1:10" x14ac:dyDescent="0.2">
      <c r="A1365">
        <v>2983</v>
      </c>
      <c r="B1365" t="s">
        <v>8425</v>
      </c>
      <c r="C1365" t="s">
        <v>8426</v>
      </c>
      <c r="H1365">
        <v>4523</v>
      </c>
      <c r="I1365" t="s">
        <v>15536</v>
      </c>
    </row>
    <row r="1366" spans="1:10" x14ac:dyDescent="0.2">
      <c r="A1366">
        <v>1272</v>
      </c>
      <c r="B1366" t="s">
        <v>7858</v>
      </c>
      <c r="C1366" t="s">
        <v>7859</v>
      </c>
      <c r="H1366">
        <v>3092</v>
      </c>
      <c r="I1366" t="s">
        <v>15537</v>
      </c>
      <c r="J1366" t="s">
        <v>18364</v>
      </c>
    </row>
    <row r="1367" spans="1:10" x14ac:dyDescent="0.2">
      <c r="A1367">
        <v>2372</v>
      </c>
      <c r="B1367" t="s">
        <v>7854</v>
      </c>
      <c r="C1367" t="s">
        <v>7855</v>
      </c>
      <c r="H1367">
        <v>3604</v>
      </c>
      <c r="I1367" t="s">
        <v>15538</v>
      </c>
      <c r="J1367" t="s">
        <v>18468</v>
      </c>
    </row>
    <row r="1368" spans="1:10" x14ac:dyDescent="0.2">
      <c r="A1368">
        <v>2371</v>
      </c>
      <c r="B1368" t="s">
        <v>7856</v>
      </c>
      <c r="C1368" t="s">
        <v>7857</v>
      </c>
      <c r="H1368">
        <v>1658</v>
      </c>
      <c r="I1368" t="s">
        <v>15539</v>
      </c>
      <c r="J1368" t="s">
        <v>18176</v>
      </c>
    </row>
    <row r="1369" spans="1:10" x14ac:dyDescent="0.2">
      <c r="A1369">
        <v>941</v>
      </c>
      <c r="B1369" t="s">
        <v>7860</v>
      </c>
      <c r="C1369" t="s">
        <v>7861</v>
      </c>
      <c r="H1369">
        <v>5353</v>
      </c>
      <c r="I1369" t="s">
        <v>15540</v>
      </c>
    </row>
    <row r="1370" spans="1:10" x14ac:dyDescent="0.2">
      <c r="A1370">
        <v>913</v>
      </c>
      <c r="B1370" t="s">
        <v>7862</v>
      </c>
      <c r="C1370" t="s">
        <v>7863</v>
      </c>
      <c r="H1370">
        <v>2414</v>
      </c>
      <c r="I1370" t="s">
        <v>10292</v>
      </c>
      <c r="J1370" t="s">
        <v>18176</v>
      </c>
    </row>
    <row r="1371" spans="1:10" x14ac:dyDescent="0.2">
      <c r="A1371">
        <v>3317</v>
      </c>
      <c r="B1371" t="s">
        <v>4772</v>
      </c>
      <c r="C1371" t="s">
        <v>4774</v>
      </c>
      <c r="H1371">
        <v>877</v>
      </c>
      <c r="I1371" t="s">
        <v>15541</v>
      </c>
      <c r="J1371" t="s">
        <v>18176</v>
      </c>
    </row>
    <row r="1372" spans="1:10" x14ac:dyDescent="0.2">
      <c r="A1372">
        <v>3318</v>
      </c>
      <c r="B1372" t="s">
        <v>4773</v>
      </c>
      <c r="C1372" t="s">
        <v>4775</v>
      </c>
      <c r="H1372">
        <v>2149</v>
      </c>
      <c r="I1372" t="s">
        <v>15542</v>
      </c>
      <c r="J1372" t="s">
        <v>18184</v>
      </c>
    </row>
    <row r="1373" spans="1:10" x14ac:dyDescent="0.2">
      <c r="A1373">
        <v>1211</v>
      </c>
      <c r="B1373" t="s">
        <v>7864</v>
      </c>
      <c r="C1373" t="s">
        <v>7865</v>
      </c>
      <c r="H1373">
        <v>1360</v>
      </c>
      <c r="I1373" t="s">
        <v>379</v>
      </c>
      <c r="J1373" t="s">
        <v>18233</v>
      </c>
    </row>
    <row r="1374" spans="1:10" x14ac:dyDescent="0.2">
      <c r="A1374">
        <v>1279</v>
      </c>
      <c r="B1374" t="s">
        <v>9553</v>
      </c>
      <c r="C1374" t="s">
        <v>9631</v>
      </c>
      <c r="H1374">
        <v>4312</v>
      </c>
      <c r="I1374" t="s">
        <v>15543</v>
      </c>
      <c r="J1374" t="s">
        <v>18195</v>
      </c>
    </row>
    <row r="1375" spans="1:10" x14ac:dyDescent="0.2">
      <c r="A1375">
        <v>2153</v>
      </c>
      <c r="B1375" t="s">
        <v>7866</v>
      </c>
      <c r="C1375" t="s">
        <v>7867</v>
      </c>
      <c r="H1375">
        <v>4571</v>
      </c>
      <c r="I1375" t="s">
        <v>131</v>
      </c>
    </row>
    <row r="1376" spans="1:10" x14ac:dyDescent="0.2">
      <c r="A1376">
        <v>2531</v>
      </c>
      <c r="B1376" t="s">
        <v>7868</v>
      </c>
      <c r="C1376" t="s">
        <v>7869</v>
      </c>
      <c r="H1376">
        <v>1785</v>
      </c>
      <c r="I1376" t="s">
        <v>15543</v>
      </c>
      <c r="J1376" t="s">
        <v>18362</v>
      </c>
    </row>
    <row r="1377" spans="1:10" x14ac:dyDescent="0.2">
      <c r="A1377">
        <v>2580</v>
      </c>
      <c r="B1377" t="s">
        <v>7870</v>
      </c>
      <c r="C1377" t="s">
        <v>9552</v>
      </c>
      <c r="H1377">
        <v>790</v>
      </c>
      <c r="I1377" t="s">
        <v>15544</v>
      </c>
    </row>
    <row r="1378" spans="1:10" x14ac:dyDescent="0.2">
      <c r="A1378">
        <v>1932</v>
      </c>
      <c r="B1378" t="s">
        <v>9554</v>
      </c>
      <c r="C1378" t="s">
        <v>9555</v>
      </c>
      <c r="H1378">
        <v>791</v>
      </c>
      <c r="I1378" t="s">
        <v>15545</v>
      </c>
    </row>
    <row r="1379" spans="1:10" x14ac:dyDescent="0.2">
      <c r="A1379">
        <v>1254</v>
      </c>
      <c r="B1379" t="s">
        <v>9566</v>
      </c>
      <c r="C1379" t="s">
        <v>9563</v>
      </c>
      <c r="H1379">
        <v>542</v>
      </c>
      <c r="I1379" t="s">
        <v>10293</v>
      </c>
      <c r="J1379" t="s">
        <v>18176</v>
      </c>
    </row>
    <row r="1380" spans="1:10" x14ac:dyDescent="0.2">
      <c r="A1380">
        <v>2542</v>
      </c>
      <c r="B1380" t="s">
        <v>9556</v>
      </c>
      <c r="C1380" t="s">
        <v>9557</v>
      </c>
      <c r="H1380">
        <v>3515</v>
      </c>
      <c r="I1380" t="s">
        <v>15546</v>
      </c>
      <c r="J1380" t="s">
        <v>18229</v>
      </c>
    </row>
    <row r="1381" spans="1:10" x14ac:dyDescent="0.2">
      <c r="A1381">
        <v>2422</v>
      </c>
      <c r="B1381" t="s">
        <v>9558</v>
      </c>
      <c r="C1381" t="s">
        <v>9559</v>
      </c>
      <c r="H1381">
        <v>2502</v>
      </c>
      <c r="I1381" t="s">
        <v>11716</v>
      </c>
      <c r="J1381" t="s">
        <v>18195</v>
      </c>
    </row>
    <row r="1382" spans="1:10" x14ac:dyDescent="0.2">
      <c r="A1382">
        <v>2432</v>
      </c>
      <c r="B1382" t="s">
        <v>9560</v>
      </c>
      <c r="C1382" t="s">
        <v>9561</v>
      </c>
      <c r="H1382">
        <v>5499</v>
      </c>
      <c r="I1382" t="s">
        <v>15547</v>
      </c>
      <c r="J1382" t="s">
        <v>18356</v>
      </c>
    </row>
    <row r="1383" spans="1:10" x14ac:dyDescent="0.2">
      <c r="A1383">
        <v>1253</v>
      </c>
      <c r="B1383" t="s">
        <v>9562</v>
      </c>
      <c r="C1383" t="s">
        <v>9563</v>
      </c>
      <c r="H1383">
        <v>5389</v>
      </c>
      <c r="I1383" t="s">
        <v>15548</v>
      </c>
    </row>
    <row r="1384" spans="1:10" x14ac:dyDescent="0.2">
      <c r="A1384">
        <v>2660</v>
      </c>
      <c r="B1384" t="s">
        <v>9564</v>
      </c>
      <c r="C1384" t="s">
        <v>9565</v>
      </c>
      <c r="H1384">
        <v>226</v>
      </c>
      <c r="I1384" t="s">
        <v>4902</v>
      </c>
      <c r="J1384" t="s">
        <v>18230</v>
      </c>
    </row>
    <row r="1385" spans="1:10" x14ac:dyDescent="0.2">
      <c r="A1385">
        <v>663</v>
      </c>
      <c r="B1385" t="s">
        <v>9571</v>
      </c>
      <c r="C1385" t="s">
        <v>9572</v>
      </c>
      <c r="H1385">
        <v>4230</v>
      </c>
      <c r="I1385" t="s">
        <v>15549</v>
      </c>
      <c r="J1385" t="s">
        <v>18362</v>
      </c>
    </row>
    <row r="1386" spans="1:10" x14ac:dyDescent="0.2">
      <c r="A1386">
        <v>3268</v>
      </c>
      <c r="B1386" t="s">
        <v>10102</v>
      </c>
      <c r="C1386" t="s">
        <v>9572</v>
      </c>
      <c r="H1386">
        <v>4238</v>
      </c>
      <c r="I1386" t="s">
        <v>15550</v>
      </c>
      <c r="J1386" t="s">
        <v>18469</v>
      </c>
    </row>
    <row r="1387" spans="1:10" x14ac:dyDescent="0.2">
      <c r="A1387">
        <v>3483</v>
      </c>
      <c r="B1387" t="s">
        <v>322</v>
      </c>
      <c r="C1387" t="s">
        <v>6071</v>
      </c>
      <c r="H1387">
        <v>558</v>
      </c>
      <c r="I1387" t="s">
        <v>10451</v>
      </c>
      <c r="J1387" t="s">
        <v>18176</v>
      </c>
    </row>
    <row r="1388" spans="1:10" x14ac:dyDescent="0.2">
      <c r="A1388">
        <v>2383</v>
      </c>
      <c r="B1388" t="s">
        <v>9567</v>
      </c>
      <c r="C1388" t="s">
        <v>9568</v>
      </c>
      <c r="H1388">
        <v>2716</v>
      </c>
      <c r="I1388" t="s">
        <v>10294</v>
      </c>
      <c r="J1388" t="s">
        <v>18177</v>
      </c>
    </row>
    <row r="1389" spans="1:10" x14ac:dyDescent="0.2">
      <c r="A1389">
        <v>2594</v>
      </c>
      <c r="B1389" t="s">
        <v>9569</v>
      </c>
      <c r="C1389" t="s">
        <v>9570</v>
      </c>
      <c r="H1389">
        <v>1079</v>
      </c>
      <c r="I1389" t="s">
        <v>15551</v>
      </c>
      <c r="J1389" t="s">
        <v>18176</v>
      </c>
    </row>
    <row r="1390" spans="1:10" x14ac:dyDescent="0.2">
      <c r="A1390">
        <v>2456</v>
      </c>
      <c r="B1390" t="s">
        <v>9573</v>
      </c>
      <c r="C1390" t="s">
        <v>9574</v>
      </c>
      <c r="H1390">
        <v>2403</v>
      </c>
      <c r="I1390" t="s">
        <v>15552</v>
      </c>
      <c r="J1390" t="s">
        <v>18176</v>
      </c>
    </row>
    <row r="1391" spans="1:10" x14ac:dyDescent="0.2">
      <c r="A1391">
        <v>1914</v>
      </c>
      <c r="B1391" t="s">
        <v>9575</v>
      </c>
      <c r="C1391" t="s">
        <v>9576</v>
      </c>
      <c r="H1391">
        <v>4921</v>
      </c>
      <c r="I1391" t="s">
        <v>15553</v>
      </c>
      <c r="J1391" t="s">
        <v>18470</v>
      </c>
    </row>
    <row r="1392" spans="1:10" x14ac:dyDescent="0.2">
      <c r="A1392">
        <v>265</v>
      </c>
      <c r="B1392" t="s">
        <v>9577</v>
      </c>
      <c r="C1392" t="s">
        <v>9632</v>
      </c>
      <c r="H1392">
        <v>66</v>
      </c>
      <c r="I1392" t="s">
        <v>4903</v>
      </c>
      <c r="J1392" t="s">
        <v>18176</v>
      </c>
    </row>
    <row r="1393" spans="1:10" x14ac:dyDescent="0.2">
      <c r="A1393">
        <v>2264</v>
      </c>
      <c r="B1393" t="s">
        <v>9578</v>
      </c>
      <c r="C1393" t="s">
        <v>9579</v>
      </c>
      <c r="H1393">
        <v>5226</v>
      </c>
      <c r="I1393" t="s">
        <v>15554</v>
      </c>
    </row>
    <row r="1394" spans="1:10" x14ac:dyDescent="0.2">
      <c r="A1394">
        <v>3559</v>
      </c>
      <c r="B1394" t="s">
        <v>14604</v>
      </c>
      <c r="C1394" t="s">
        <v>7009</v>
      </c>
      <c r="H1394">
        <v>5041</v>
      </c>
      <c r="I1394" t="s">
        <v>132</v>
      </c>
      <c r="J1394" t="s">
        <v>18471</v>
      </c>
    </row>
    <row r="1395" spans="1:10" x14ac:dyDescent="0.2">
      <c r="A1395">
        <v>2139</v>
      </c>
      <c r="B1395" t="s">
        <v>9580</v>
      </c>
      <c r="C1395" t="s">
        <v>9581</v>
      </c>
      <c r="H1395">
        <v>3265</v>
      </c>
      <c r="I1395" t="s">
        <v>3065</v>
      </c>
      <c r="J1395" t="s">
        <v>18348</v>
      </c>
    </row>
    <row r="1396" spans="1:10" x14ac:dyDescent="0.2">
      <c r="A1396">
        <v>1389</v>
      </c>
      <c r="B1396" t="s">
        <v>9582</v>
      </c>
      <c r="C1396" t="s">
        <v>9583</v>
      </c>
      <c r="H1396">
        <v>2599</v>
      </c>
      <c r="I1396" t="s">
        <v>10295</v>
      </c>
      <c r="J1396" t="s">
        <v>18216</v>
      </c>
    </row>
    <row r="1397" spans="1:10" x14ac:dyDescent="0.2">
      <c r="A1397">
        <v>1078</v>
      </c>
      <c r="B1397" t="s">
        <v>9584</v>
      </c>
      <c r="C1397" t="s">
        <v>9585</v>
      </c>
      <c r="H1397">
        <v>4649</v>
      </c>
      <c r="I1397" t="s">
        <v>15555</v>
      </c>
      <c r="J1397" t="s">
        <v>18213</v>
      </c>
    </row>
    <row r="1398" spans="1:10" x14ac:dyDescent="0.2">
      <c r="A1398">
        <v>3439</v>
      </c>
      <c r="B1398" t="s">
        <v>2434</v>
      </c>
      <c r="C1398" t="s">
        <v>6284</v>
      </c>
      <c r="H1398">
        <v>4936</v>
      </c>
      <c r="I1398" t="s">
        <v>15556</v>
      </c>
      <c r="J1398" t="s">
        <v>18301</v>
      </c>
    </row>
    <row r="1399" spans="1:10" x14ac:dyDescent="0.2">
      <c r="A1399">
        <v>1292</v>
      </c>
      <c r="B1399" t="s">
        <v>9588</v>
      </c>
      <c r="C1399" t="s">
        <v>9633</v>
      </c>
      <c r="H1399">
        <v>4016</v>
      </c>
      <c r="I1399" t="s">
        <v>535</v>
      </c>
      <c r="J1399" t="s">
        <v>18218</v>
      </c>
    </row>
    <row r="1400" spans="1:10" x14ac:dyDescent="0.2">
      <c r="A1400">
        <v>3163</v>
      </c>
      <c r="B1400" t="s">
        <v>9941</v>
      </c>
      <c r="C1400" t="s">
        <v>9633</v>
      </c>
      <c r="H1400">
        <v>3603</v>
      </c>
      <c r="I1400" t="s">
        <v>15557</v>
      </c>
      <c r="J1400" t="s">
        <v>18255</v>
      </c>
    </row>
    <row r="1401" spans="1:10" x14ac:dyDescent="0.2">
      <c r="A1401">
        <v>2185</v>
      </c>
      <c r="B1401" t="s">
        <v>9586</v>
      </c>
      <c r="C1401" t="s">
        <v>9587</v>
      </c>
      <c r="H1401">
        <v>2717</v>
      </c>
      <c r="I1401" t="s">
        <v>10296</v>
      </c>
      <c r="J1401" t="s">
        <v>18176</v>
      </c>
    </row>
    <row r="1402" spans="1:10" x14ac:dyDescent="0.2">
      <c r="A1402">
        <v>2771</v>
      </c>
      <c r="B1402" t="s">
        <v>9589</v>
      </c>
      <c r="C1402" t="s">
        <v>9590</v>
      </c>
      <c r="H1402">
        <v>290</v>
      </c>
      <c r="I1402" t="s">
        <v>4904</v>
      </c>
      <c r="J1402" t="s">
        <v>18176</v>
      </c>
    </row>
    <row r="1403" spans="1:10" x14ac:dyDescent="0.2">
      <c r="A1403">
        <v>760</v>
      </c>
      <c r="B1403" t="s">
        <v>9591</v>
      </c>
      <c r="C1403" t="s">
        <v>9592</v>
      </c>
      <c r="H1403">
        <v>289</v>
      </c>
      <c r="I1403" t="s">
        <v>15558</v>
      </c>
    </row>
    <row r="1404" spans="1:10" x14ac:dyDescent="0.2">
      <c r="A1404">
        <v>56</v>
      </c>
      <c r="B1404" t="s">
        <v>9439</v>
      </c>
      <c r="C1404" t="s">
        <v>9634</v>
      </c>
      <c r="H1404">
        <v>2475</v>
      </c>
      <c r="I1404" t="s">
        <v>15559</v>
      </c>
      <c r="J1404" t="s">
        <v>18472</v>
      </c>
    </row>
    <row r="1405" spans="1:10" x14ac:dyDescent="0.2">
      <c r="A1405">
        <v>2000</v>
      </c>
      <c r="B1405" t="s">
        <v>9594</v>
      </c>
      <c r="C1405" t="s">
        <v>9595</v>
      </c>
      <c r="H1405">
        <v>1455</v>
      </c>
      <c r="I1405" t="s">
        <v>11494</v>
      </c>
      <c r="J1405" t="s">
        <v>18176</v>
      </c>
    </row>
    <row r="1406" spans="1:10" x14ac:dyDescent="0.2">
      <c r="A1406">
        <v>357</v>
      </c>
      <c r="B1406" t="s">
        <v>9596</v>
      </c>
      <c r="C1406" t="s">
        <v>9597</v>
      </c>
      <c r="H1406">
        <v>4650</v>
      </c>
      <c r="I1406" t="s">
        <v>15560</v>
      </c>
      <c r="J1406" t="s">
        <v>18233</v>
      </c>
    </row>
    <row r="1407" spans="1:10" x14ac:dyDescent="0.2">
      <c r="A1407">
        <v>3234</v>
      </c>
      <c r="B1407" t="s">
        <v>9942</v>
      </c>
      <c r="C1407" t="s">
        <v>7296</v>
      </c>
      <c r="H1407">
        <v>2362</v>
      </c>
      <c r="I1407" t="s">
        <v>10297</v>
      </c>
      <c r="J1407" t="s">
        <v>18473</v>
      </c>
    </row>
    <row r="1408" spans="1:10" x14ac:dyDescent="0.2">
      <c r="A1408">
        <v>2358</v>
      </c>
      <c r="B1408" t="s">
        <v>9440</v>
      </c>
      <c r="C1408" t="s">
        <v>9441</v>
      </c>
      <c r="H1408">
        <v>1293</v>
      </c>
      <c r="I1408" t="s">
        <v>15561</v>
      </c>
      <c r="J1408" t="s">
        <v>18177</v>
      </c>
    </row>
    <row r="1409" spans="1:10" x14ac:dyDescent="0.2">
      <c r="A1409">
        <v>1316</v>
      </c>
      <c r="B1409" t="s">
        <v>9442</v>
      </c>
      <c r="C1409" t="s">
        <v>9443</v>
      </c>
      <c r="H1409">
        <v>2718</v>
      </c>
      <c r="I1409" t="s">
        <v>15562</v>
      </c>
      <c r="J1409" t="s">
        <v>18176</v>
      </c>
    </row>
    <row r="1410" spans="1:10" x14ac:dyDescent="0.2">
      <c r="A1410">
        <v>2664</v>
      </c>
      <c r="B1410" t="s">
        <v>9444</v>
      </c>
      <c r="C1410" t="s">
        <v>9445</v>
      </c>
      <c r="H1410">
        <v>3606</v>
      </c>
      <c r="I1410" t="s">
        <v>15563</v>
      </c>
      <c r="J1410" t="s">
        <v>18268</v>
      </c>
    </row>
    <row r="1411" spans="1:10" x14ac:dyDescent="0.2">
      <c r="A1411">
        <v>2665</v>
      </c>
      <c r="B1411" t="s">
        <v>9446</v>
      </c>
      <c r="C1411" t="s">
        <v>9595</v>
      </c>
      <c r="H1411">
        <v>5004</v>
      </c>
      <c r="I1411" t="s">
        <v>15564</v>
      </c>
      <c r="J1411" t="s">
        <v>18418</v>
      </c>
    </row>
    <row r="1412" spans="1:10" x14ac:dyDescent="0.2">
      <c r="A1412">
        <v>1034</v>
      </c>
      <c r="B1412" t="s">
        <v>9447</v>
      </c>
      <c r="C1412" t="s">
        <v>9448</v>
      </c>
      <c r="H1412">
        <v>4764</v>
      </c>
      <c r="I1412" t="s">
        <v>15565</v>
      </c>
      <c r="J1412" t="s">
        <v>18233</v>
      </c>
    </row>
    <row r="1413" spans="1:10" x14ac:dyDescent="0.2">
      <c r="A1413">
        <v>2799</v>
      </c>
      <c r="B1413" t="s">
        <v>9449</v>
      </c>
      <c r="C1413" t="s">
        <v>9450</v>
      </c>
      <c r="H1413">
        <v>3134</v>
      </c>
      <c r="I1413" t="s">
        <v>15566</v>
      </c>
      <c r="J1413" t="s">
        <v>18184</v>
      </c>
    </row>
    <row r="1414" spans="1:10" x14ac:dyDescent="0.2">
      <c r="A1414">
        <v>1884</v>
      </c>
      <c r="B1414" t="s">
        <v>9451</v>
      </c>
      <c r="C1414" t="s">
        <v>9452</v>
      </c>
      <c r="H1414">
        <v>4959</v>
      </c>
      <c r="I1414" t="s">
        <v>15567</v>
      </c>
      <c r="J1414" t="s">
        <v>18474</v>
      </c>
    </row>
    <row r="1415" spans="1:10" x14ac:dyDescent="0.2">
      <c r="A1415">
        <v>1431</v>
      </c>
      <c r="B1415" t="s">
        <v>8646</v>
      </c>
      <c r="C1415" t="s">
        <v>9593</v>
      </c>
      <c r="H1415">
        <v>2719</v>
      </c>
      <c r="I1415" t="s">
        <v>10298</v>
      </c>
      <c r="J1415" t="s">
        <v>18176</v>
      </c>
    </row>
    <row r="1416" spans="1:10" x14ac:dyDescent="0.2">
      <c r="A1416">
        <v>3342</v>
      </c>
      <c r="B1416" t="s">
        <v>10462</v>
      </c>
      <c r="C1416" t="s">
        <v>3618</v>
      </c>
      <c r="H1416">
        <v>1555</v>
      </c>
      <c r="I1416" t="s">
        <v>9693</v>
      </c>
      <c r="J1416" t="s">
        <v>18176</v>
      </c>
    </row>
    <row r="1417" spans="1:10" x14ac:dyDescent="0.2">
      <c r="A1417">
        <v>1487</v>
      </c>
      <c r="B1417" t="s">
        <v>9462</v>
      </c>
      <c r="C1417" t="s">
        <v>9454</v>
      </c>
      <c r="H1417">
        <v>3765</v>
      </c>
      <c r="I1417" t="s">
        <v>15568</v>
      </c>
      <c r="J1417" t="s">
        <v>18333</v>
      </c>
    </row>
    <row r="1418" spans="1:10" x14ac:dyDescent="0.2">
      <c r="A1418">
        <v>1488</v>
      </c>
      <c r="B1418" t="s">
        <v>9453</v>
      </c>
      <c r="C1418" t="s">
        <v>9454</v>
      </c>
      <c r="H1418">
        <v>2030</v>
      </c>
      <c r="I1418" t="s">
        <v>15569</v>
      </c>
      <c r="J1418" t="s">
        <v>18176</v>
      </c>
    </row>
    <row r="1419" spans="1:10" x14ac:dyDescent="0.2">
      <c r="A1419">
        <v>828</v>
      </c>
      <c r="B1419" t="s">
        <v>9455</v>
      </c>
      <c r="C1419" t="s">
        <v>9454</v>
      </c>
      <c r="H1419">
        <v>1786</v>
      </c>
      <c r="I1419" t="s">
        <v>15570</v>
      </c>
      <c r="J1419" t="s">
        <v>18176</v>
      </c>
    </row>
    <row r="1420" spans="1:10" x14ac:dyDescent="0.2">
      <c r="A1420">
        <v>274</v>
      </c>
      <c r="B1420" t="s">
        <v>12449</v>
      </c>
      <c r="C1420" t="s">
        <v>9457</v>
      </c>
      <c r="H1420">
        <v>4780</v>
      </c>
      <c r="I1420" t="s">
        <v>15571</v>
      </c>
      <c r="J1420" t="s">
        <v>18186</v>
      </c>
    </row>
    <row r="1421" spans="1:10" x14ac:dyDescent="0.2">
      <c r="A1421">
        <v>3474</v>
      </c>
      <c r="B1421" t="s">
        <v>323</v>
      </c>
      <c r="C1421" t="s">
        <v>9454</v>
      </c>
      <c r="H1421">
        <v>185</v>
      </c>
      <c r="I1421" t="s">
        <v>3144</v>
      </c>
      <c r="J1421" t="s">
        <v>18176</v>
      </c>
    </row>
    <row r="1422" spans="1:10" x14ac:dyDescent="0.2">
      <c r="A1422">
        <v>2335</v>
      </c>
      <c r="B1422" t="s">
        <v>9458</v>
      </c>
      <c r="C1422" t="s">
        <v>9459</v>
      </c>
      <c r="H1422">
        <v>2041</v>
      </c>
      <c r="I1422" t="s">
        <v>15572</v>
      </c>
      <c r="J1422" t="s">
        <v>18176</v>
      </c>
    </row>
    <row r="1423" spans="1:10" x14ac:dyDescent="0.2">
      <c r="A1423">
        <v>767</v>
      </c>
      <c r="B1423" t="s">
        <v>9456</v>
      </c>
      <c r="C1423" t="s">
        <v>9457</v>
      </c>
      <c r="H1423">
        <v>3544</v>
      </c>
      <c r="I1423" t="s">
        <v>3066</v>
      </c>
      <c r="J1423" t="s">
        <v>18475</v>
      </c>
    </row>
    <row r="1424" spans="1:10" x14ac:dyDescent="0.2">
      <c r="A1424">
        <v>2128</v>
      </c>
      <c r="B1424" t="s">
        <v>9460</v>
      </c>
      <c r="C1424" t="s">
        <v>9461</v>
      </c>
      <c r="H1424">
        <v>4990</v>
      </c>
      <c r="I1424" t="s">
        <v>15573</v>
      </c>
      <c r="J1424" t="s">
        <v>18476</v>
      </c>
    </row>
    <row r="1425" spans="1:10" x14ac:dyDescent="0.2">
      <c r="A1425">
        <v>2654</v>
      </c>
      <c r="B1425" t="s">
        <v>9463</v>
      </c>
      <c r="C1425" t="s">
        <v>9464</v>
      </c>
      <c r="H1425">
        <v>1787</v>
      </c>
      <c r="I1425" t="s">
        <v>15574</v>
      </c>
      <c r="J1425" t="s">
        <v>18184</v>
      </c>
    </row>
    <row r="1426" spans="1:10" x14ac:dyDescent="0.2">
      <c r="A1426">
        <v>138</v>
      </c>
      <c r="B1426" t="s">
        <v>9465</v>
      </c>
      <c r="C1426" t="s">
        <v>9466</v>
      </c>
      <c r="H1426">
        <v>5127</v>
      </c>
      <c r="I1426" t="s">
        <v>15575</v>
      </c>
    </row>
    <row r="1427" spans="1:10" x14ac:dyDescent="0.2">
      <c r="A1427">
        <v>2266</v>
      </c>
      <c r="B1427" t="s">
        <v>9467</v>
      </c>
      <c r="C1427" t="s">
        <v>9468</v>
      </c>
      <c r="H1427">
        <v>5391</v>
      </c>
      <c r="I1427" t="s">
        <v>15576</v>
      </c>
      <c r="J1427" t="s">
        <v>18477</v>
      </c>
    </row>
    <row r="1428" spans="1:10" x14ac:dyDescent="0.2">
      <c r="A1428">
        <v>1471</v>
      </c>
      <c r="B1428" t="s">
        <v>9469</v>
      </c>
      <c r="C1428" t="s">
        <v>9470</v>
      </c>
      <c r="H1428">
        <v>5336</v>
      </c>
      <c r="I1428" t="s">
        <v>15577</v>
      </c>
      <c r="J1428" t="s">
        <v>18478</v>
      </c>
    </row>
    <row r="1429" spans="1:10" x14ac:dyDescent="0.2">
      <c r="A1429">
        <v>1255</v>
      </c>
      <c r="B1429" t="s">
        <v>9471</v>
      </c>
      <c r="C1429" t="s">
        <v>9472</v>
      </c>
      <c r="H1429">
        <v>4784</v>
      </c>
      <c r="I1429" t="s">
        <v>15578</v>
      </c>
      <c r="J1429" t="s">
        <v>18227</v>
      </c>
    </row>
    <row r="1430" spans="1:10" x14ac:dyDescent="0.2">
      <c r="A1430">
        <v>1468</v>
      </c>
      <c r="B1430" t="s">
        <v>8664</v>
      </c>
      <c r="C1430" t="s">
        <v>8665</v>
      </c>
      <c r="H1430">
        <v>3752</v>
      </c>
      <c r="I1430" t="s">
        <v>536</v>
      </c>
      <c r="J1430" t="s">
        <v>18176</v>
      </c>
    </row>
    <row r="1431" spans="1:10" x14ac:dyDescent="0.2">
      <c r="A1431">
        <v>1117</v>
      </c>
      <c r="B1431" t="s">
        <v>8666</v>
      </c>
      <c r="C1431" t="s">
        <v>7166</v>
      </c>
      <c r="H1431">
        <v>48</v>
      </c>
      <c r="I1431" t="s">
        <v>3145</v>
      </c>
      <c r="J1431" t="s">
        <v>18292</v>
      </c>
    </row>
    <row r="1432" spans="1:10" x14ac:dyDescent="0.2">
      <c r="A1432">
        <v>1022</v>
      </c>
      <c r="B1432" t="s">
        <v>8667</v>
      </c>
      <c r="C1432" t="s">
        <v>9635</v>
      </c>
      <c r="H1432">
        <v>1929</v>
      </c>
      <c r="I1432" t="s">
        <v>15579</v>
      </c>
      <c r="J1432" t="s">
        <v>18184</v>
      </c>
    </row>
    <row r="1433" spans="1:10" x14ac:dyDescent="0.2">
      <c r="A1433">
        <v>1804</v>
      </c>
      <c r="B1433" t="s">
        <v>8668</v>
      </c>
      <c r="C1433" t="s">
        <v>7722</v>
      </c>
      <c r="H1433">
        <v>2720</v>
      </c>
      <c r="I1433" t="s">
        <v>10299</v>
      </c>
      <c r="J1433" t="s">
        <v>18176</v>
      </c>
    </row>
    <row r="1434" spans="1:10" x14ac:dyDescent="0.2">
      <c r="A1434">
        <v>1809</v>
      </c>
      <c r="B1434" t="s">
        <v>8669</v>
      </c>
      <c r="C1434" t="s">
        <v>8670</v>
      </c>
      <c r="H1434">
        <v>3004</v>
      </c>
      <c r="I1434" t="s">
        <v>11717</v>
      </c>
      <c r="J1434" t="s">
        <v>18176</v>
      </c>
    </row>
    <row r="1435" spans="1:10" x14ac:dyDescent="0.2">
      <c r="A1435">
        <v>1225</v>
      </c>
      <c r="B1435" t="s">
        <v>8671</v>
      </c>
      <c r="C1435" t="s">
        <v>8670</v>
      </c>
      <c r="H1435">
        <v>3690</v>
      </c>
      <c r="I1435" t="s">
        <v>3067</v>
      </c>
    </row>
    <row r="1436" spans="1:10" x14ac:dyDescent="0.2">
      <c r="A1436">
        <v>3332</v>
      </c>
      <c r="B1436" t="s">
        <v>10463</v>
      </c>
      <c r="C1436" t="s">
        <v>11940</v>
      </c>
      <c r="H1436">
        <v>1152</v>
      </c>
      <c r="I1436" t="s">
        <v>3146</v>
      </c>
    </row>
    <row r="1437" spans="1:10" x14ac:dyDescent="0.2">
      <c r="A1437">
        <v>3322</v>
      </c>
      <c r="B1437" t="s">
        <v>10464</v>
      </c>
      <c r="C1437" t="s">
        <v>11946</v>
      </c>
      <c r="H1437">
        <v>1365</v>
      </c>
      <c r="I1437" t="s">
        <v>15580</v>
      </c>
    </row>
    <row r="1438" spans="1:10" x14ac:dyDescent="0.2">
      <c r="A1438">
        <v>2222</v>
      </c>
      <c r="B1438" t="s">
        <v>8672</v>
      </c>
      <c r="C1438" t="s">
        <v>8673</v>
      </c>
      <c r="H1438">
        <v>158</v>
      </c>
      <c r="I1438" t="s">
        <v>3147</v>
      </c>
      <c r="J1438" t="s">
        <v>18176</v>
      </c>
    </row>
    <row r="1439" spans="1:10" x14ac:dyDescent="0.2">
      <c r="A1439">
        <v>3321</v>
      </c>
      <c r="B1439" t="s">
        <v>10465</v>
      </c>
      <c r="C1439" t="s">
        <v>11945</v>
      </c>
      <c r="H1439">
        <v>831</v>
      </c>
      <c r="I1439" t="s">
        <v>10452</v>
      </c>
      <c r="J1439" t="s">
        <v>18176</v>
      </c>
    </row>
    <row r="1440" spans="1:10" x14ac:dyDescent="0.2">
      <c r="A1440">
        <v>3320</v>
      </c>
      <c r="B1440" t="s">
        <v>10466</v>
      </c>
      <c r="C1440" t="s">
        <v>11941</v>
      </c>
      <c r="H1440">
        <v>1977</v>
      </c>
      <c r="I1440" t="s">
        <v>6328</v>
      </c>
    </row>
    <row r="1441" spans="1:10" x14ac:dyDescent="0.2">
      <c r="A1441">
        <v>147</v>
      </c>
      <c r="B1441" t="s">
        <v>8680</v>
      </c>
      <c r="C1441" t="s">
        <v>8675</v>
      </c>
      <c r="H1441">
        <v>80</v>
      </c>
      <c r="I1441" t="s">
        <v>3148</v>
      </c>
      <c r="J1441" t="s">
        <v>18176</v>
      </c>
    </row>
    <row r="1442" spans="1:10" x14ac:dyDescent="0.2">
      <c r="A1442">
        <v>517</v>
      </c>
      <c r="B1442" t="s">
        <v>8674</v>
      </c>
      <c r="C1442" t="s">
        <v>8675</v>
      </c>
      <c r="H1442">
        <v>372</v>
      </c>
      <c r="I1442" t="s">
        <v>11718</v>
      </c>
      <c r="J1442" t="s">
        <v>18177</v>
      </c>
    </row>
    <row r="1443" spans="1:10" x14ac:dyDescent="0.2">
      <c r="A1443">
        <v>39</v>
      </c>
      <c r="B1443" t="s">
        <v>8676</v>
      </c>
      <c r="C1443" t="s">
        <v>9636</v>
      </c>
      <c r="H1443">
        <v>684</v>
      </c>
      <c r="I1443" t="s">
        <v>15581</v>
      </c>
      <c r="J1443" t="s">
        <v>18177</v>
      </c>
    </row>
    <row r="1444" spans="1:10" x14ac:dyDescent="0.2">
      <c r="A1444">
        <v>2914</v>
      </c>
      <c r="B1444" t="s">
        <v>7360</v>
      </c>
      <c r="C1444" t="s">
        <v>7361</v>
      </c>
      <c r="H1444">
        <v>1228</v>
      </c>
      <c r="I1444" t="s">
        <v>15582</v>
      </c>
      <c r="J1444" t="s">
        <v>18176</v>
      </c>
    </row>
    <row r="1445" spans="1:10" x14ac:dyDescent="0.2">
      <c r="A1445">
        <v>1047</v>
      </c>
      <c r="B1445" t="s">
        <v>8677</v>
      </c>
      <c r="C1445" t="s">
        <v>8678</v>
      </c>
      <c r="H1445">
        <v>2721</v>
      </c>
      <c r="I1445" t="s">
        <v>10300</v>
      </c>
      <c r="J1445" t="s">
        <v>18177</v>
      </c>
    </row>
    <row r="1446" spans="1:10" x14ac:dyDescent="0.2">
      <c r="A1446">
        <v>540</v>
      </c>
      <c r="B1446" t="s">
        <v>8679</v>
      </c>
      <c r="C1446" t="s">
        <v>9636</v>
      </c>
      <c r="H1446">
        <v>1868</v>
      </c>
      <c r="I1446" t="s">
        <v>15583</v>
      </c>
      <c r="J1446" t="s">
        <v>18176</v>
      </c>
    </row>
    <row r="1447" spans="1:10" x14ac:dyDescent="0.2">
      <c r="A1447">
        <v>1737</v>
      </c>
      <c r="B1447" t="s">
        <v>8681</v>
      </c>
      <c r="C1447" t="s">
        <v>8682</v>
      </c>
      <c r="H1447">
        <v>357</v>
      </c>
      <c r="I1447" t="s">
        <v>3149</v>
      </c>
      <c r="J1447" t="s">
        <v>18176</v>
      </c>
    </row>
    <row r="1448" spans="1:10" x14ac:dyDescent="0.2">
      <c r="A1448">
        <v>355</v>
      </c>
      <c r="B1448" t="s">
        <v>8683</v>
      </c>
      <c r="C1448" t="s">
        <v>8684</v>
      </c>
      <c r="H1448">
        <v>1851</v>
      </c>
      <c r="I1448" t="s">
        <v>15584</v>
      </c>
      <c r="J1448" t="s">
        <v>18176</v>
      </c>
    </row>
    <row r="1449" spans="1:10" x14ac:dyDescent="0.2">
      <c r="A1449">
        <v>1534</v>
      </c>
      <c r="B1449" t="s">
        <v>11537</v>
      </c>
      <c r="C1449" t="s">
        <v>11538</v>
      </c>
      <c r="H1449">
        <v>1097</v>
      </c>
      <c r="I1449" t="s">
        <v>15585</v>
      </c>
    </row>
    <row r="1450" spans="1:10" x14ac:dyDescent="0.2">
      <c r="A1450">
        <v>1535</v>
      </c>
      <c r="B1450" t="s">
        <v>11526</v>
      </c>
      <c r="C1450" t="s">
        <v>11527</v>
      </c>
      <c r="H1450">
        <v>3288</v>
      </c>
      <c r="I1450" t="s">
        <v>15586</v>
      </c>
      <c r="J1450" t="s">
        <v>18479</v>
      </c>
    </row>
    <row r="1451" spans="1:10" x14ac:dyDescent="0.2">
      <c r="A1451">
        <v>1412</v>
      </c>
      <c r="B1451" t="s">
        <v>11528</v>
      </c>
      <c r="C1451" t="s">
        <v>11529</v>
      </c>
      <c r="H1451">
        <v>5076</v>
      </c>
      <c r="I1451" t="s">
        <v>15587</v>
      </c>
    </row>
    <row r="1452" spans="1:10" x14ac:dyDescent="0.2">
      <c r="A1452">
        <v>754</v>
      </c>
      <c r="B1452" t="s">
        <v>11530</v>
      </c>
      <c r="C1452" t="s">
        <v>9637</v>
      </c>
      <c r="H1452">
        <v>3454</v>
      </c>
      <c r="I1452" t="s">
        <v>15588</v>
      </c>
      <c r="J1452" t="s">
        <v>18177</v>
      </c>
    </row>
    <row r="1453" spans="1:10" x14ac:dyDescent="0.2">
      <c r="A1453">
        <v>793</v>
      </c>
      <c r="B1453" t="s">
        <v>11531</v>
      </c>
      <c r="C1453" t="s">
        <v>11532</v>
      </c>
      <c r="H1453">
        <v>2722</v>
      </c>
      <c r="I1453" t="s">
        <v>10301</v>
      </c>
      <c r="J1453" t="s">
        <v>18176</v>
      </c>
    </row>
    <row r="1454" spans="1:10" x14ac:dyDescent="0.2">
      <c r="A1454">
        <v>1647</v>
      </c>
      <c r="B1454" t="s">
        <v>11533</v>
      </c>
      <c r="C1454" t="s">
        <v>11534</v>
      </c>
      <c r="H1454">
        <v>4832</v>
      </c>
      <c r="I1454" t="s">
        <v>15589</v>
      </c>
      <c r="J1454" t="s">
        <v>18271</v>
      </c>
    </row>
    <row r="1455" spans="1:10" x14ac:dyDescent="0.2">
      <c r="A1455">
        <v>1551</v>
      </c>
      <c r="B1455" t="s">
        <v>11535</v>
      </c>
      <c r="C1455" t="s">
        <v>11536</v>
      </c>
      <c r="H1455">
        <v>512</v>
      </c>
      <c r="I1455" t="s">
        <v>3150</v>
      </c>
    </row>
    <row r="1456" spans="1:10" x14ac:dyDescent="0.2">
      <c r="A1456">
        <v>332</v>
      </c>
      <c r="B1456" t="s">
        <v>11539</v>
      </c>
      <c r="C1456" t="s">
        <v>11541</v>
      </c>
      <c r="H1456">
        <v>5388</v>
      </c>
      <c r="I1456" t="s">
        <v>15590</v>
      </c>
    </row>
    <row r="1457" spans="1:10" x14ac:dyDescent="0.2">
      <c r="A1457">
        <v>1042</v>
      </c>
      <c r="B1457" t="s">
        <v>11540</v>
      </c>
      <c r="C1457" t="s">
        <v>11541</v>
      </c>
      <c r="H1457">
        <v>1616</v>
      </c>
      <c r="I1457" t="s">
        <v>15591</v>
      </c>
      <c r="J1457" t="s">
        <v>18364</v>
      </c>
    </row>
    <row r="1458" spans="1:10" x14ac:dyDescent="0.2">
      <c r="A1458">
        <v>2819</v>
      </c>
      <c r="B1458" t="s">
        <v>11542</v>
      </c>
      <c r="C1458" t="s">
        <v>11543</v>
      </c>
      <c r="H1458">
        <v>1617</v>
      </c>
      <c r="I1458" t="s">
        <v>11719</v>
      </c>
      <c r="J1458" t="s">
        <v>18363</v>
      </c>
    </row>
    <row r="1459" spans="1:10" x14ac:dyDescent="0.2">
      <c r="A1459">
        <v>158</v>
      </c>
      <c r="B1459" t="s">
        <v>10028</v>
      </c>
      <c r="C1459" t="s">
        <v>10025</v>
      </c>
      <c r="H1459">
        <v>2283</v>
      </c>
      <c r="I1459" t="s">
        <v>15592</v>
      </c>
      <c r="J1459" t="s">
        <v>18176</v>
      </c>
    </row>
    <row r="1460" spans="1:10" x14ac:dyDescent="0.2">
      <c r="A1460">
        <v>312</v>
      </c>
      <c r="B1460" t="s">
        <v>11544</v>
      </c>
      <c r="C1460" t="s">
        <v>10023</v>
      </c>
      <c r="H1460">
        <v>2411</v>
      </c>
      <c r="I1460" t="s">
        <v>15593</v>
      </c>
      <c r="J1460" t="s">
        <v>18176</v>
      </c>
    </row>
    <row r="1461" spans="1:10" x14ac:dyDescent="0.2">
      <c r="A1461">
        <v>157</v>
      </c>
      <c r="B1461" t="s">
        <v>10024</v>
      </c>
      <c r="C1461" t="s">
        <v>10025</v>
      </c>
      <c r="H1461">
        <v>1953</v>
      </c>
      <c r="I1461" t="s">
        <v>15594</v>
      </c>
      <c r="J1461" t="s">
        <v>18176</v>
      </c>
    </row>
    <row r="1462" spans="1:10" x14ac:dyDescent="0.2">
      <c r="A1462">
        <v>225</v>
      </c>
      <c r="B1462" t="s">
        <v>10026</v>
      </c>
      <c r="C1462" t="s">
        <v>10027</v>
      </c>
      <c r="H1462">
        <v>3770</v>
      </c>
      <c r="I1462" t="s">
        <v>15595</v>
      </c>
      <c r="J1462" t="s">
        <v>18177</v>
      </c>
    </row>
    <row r="1463" spans="1:10" x14ac:dyDescent="0.2">
      <c r="A1463">
        <v>71</v>
      </c>
      <c r="B1463" t="s">
        <v>9876</v>
      </c>
      <c r="C1463" t="s">
        <v>9638</v>
      </c>
      <c r="H1463">
        <v>282</v>
      </c>
      <c r="I1463" t="s">
        <v>3151</v>
      </c>
      <c r="J1463" t="s">
        <v>18216</v>
      </c>
    </row>
    <row r="1464" spans="1:10" x14ac:dyDescent="0.2">
      <c r="A1464">
        <v>3577</v>
      </c>
      <c r="B1464" t="s">
        <v>14605</v>
      </c>
      <c r="C1464" t="s">
        <v>10030</v>
      </c>
      <c r="H1464">
        <v>825</v>
      </c>
      <c r="I1464" t="s">
        <v>3152</v>
      </c>
      <c r="J1464" t="s">
        <v>18176</v>
      </c>
    </row>
    <row r="1465" spans="1:10" x14ac:dyDescent="0.2">
      <c r="A1465">
        <v>3481</v>
      </c>
      <c r="B1465" t="s">
        <v>324</v>
      </c>
      <c r="C1465" t="s">
        <v>5959</v>
      </c>
      <c r="H1465">
        <v>3078</v>
      </c>
      <c r="I1465" t="s">
        <v>15596</v>
      </c>
      <c r="J1465" t="s">
        <v>18328</v>
      </c>
    </row>
    <row r="1466" spans="1:10" x14ac:dyDescent="0.2">
      <c r="A1466">
        <v>2365</v>
      </c>
      <c r="B1466" t="s">
        <v>10029</v>
      </c>
      <c r="C1466" t="s">
        <v>10030</v>
      </c>
      <c r="H1466">
        <v>4900</v>
      </c>
      <c r="I1466" t="s">
        <v>15597</v>
      </c>
    </row>
    <row r="1467" spans="1:10" x14ac:dyDescent="0.2">
      <c r="A1467">
        <v>1442</v>
      </c>
      <c r="B1467" t="s">
        <v>9869</v>
      </c>
      <c r="C1467" t="s">
        <v>9870</v>
      </c>
      <c r="H1467">
        <v>3415</v>
      </c>
      <c r="I1467" t="s">
        <v>15598</v>
      </c>
      <c r="J1467" t="s">
        <v>18480</v>
      </c>
    </row>
    <row r="1468" spans="1:10" x14ac:dyDescent="0.2">
      <c r="A1468">
        <v>2030</v>
      </c>
      <c r="B1468" t="s">
        <v>9871</v>
      </c>
      <c r="C1468" t="s">
        <v>9872</v>
      </c>
      <c r="H1468">
        <v>1316</v>
      </c>
      <c r="I1468" t="s">
        <v>15599</v>
      </c>
      <c r="J1468" t="s">
        <v>18216</v>
      </c>
    </row>
    <row r="1469" spans="1:10" x14ac:dyDescent="0.2">
      <c r="A1469">
        <v>3264</v>
      </c>
      <c r="B1469" t="s">
        <v>9943</v>
      </c>
      <c r="C1469" t="s">
        <v>6932</v>
      </c>
      <c r="H1469">
        <v>4833</v>
      </c>
      <c r="I1469" t="s">
        <v>15600</v>
      </c>
      <c r="J1469" t="s">
        <v>18233</v>
      </c>
    </row>
    <row r="1470" spans="1:10" x14ac:dyDescent="0.2">
      <c r="A1470">
        <v>2419</v>
      </c>
      <c r="B1470" t="s">
        <v>9873</v>
      </c>
      <c r="C1470" t="s">
        <v>9874</v>
      </c>
      <c r="H1470">
        <v>2224</v>
      </c>
      <c r="I1470" t="s">
        <v>8974</v>
      </c>
    </row>
    <row r="1471" spans="1:10" x14ac:dyDescent="0.2">
      <c r="A1471">
        <v>1548</v>
      </c>
      <c r="B1471" t="s">
        <v>14606</v>
      </c>
      <c r="C1471" t="s">
        <v>9875</v>
      </c>
      <c r="H1471">
        <v>862</v>
      </c>
      <c r="I1471" t="s">
        <v>14388</v>
      </c>
      <c r="J1471" t="s">
        <v>18176</v>
      </c>
    </row>
    <row r="1472" spans="1:10" x14ac:dyDescent="0.2">
      <c r="A1472">
        <v>2641</v>
      </c>
      <c r="B1472" t="s">
        <v>9877</v>
      </c>
      <c r="C1472" t="s">
        <v>9878</v>
      </c>
      <c r="H1472">
        <v>2087</v>
      </c>
      <c r="I1472" t="s">
        <v>15601</v>
      </c>
      <c r="J1472" t="s">
        <v>18176</v>
      </c>
    </row>
    <row r="1473" spans="1:10" x14ac:dyDescent="0.2">
      <c r="A1473">
        <v>737</v>
      </c>
      <c r="B1473" t="s">
        <v>9890</v>
      </c>
      <c r="C1473" t="s">
        <v>9880</v>
      </c>
      <c r="H1473">
        <v>775</v>
      </c>
      <c r="I1473" t="s">
        <v>3153</v>
      </c>
    </row>
    <row r="1474" spans="1:10" x14ac:dyDescent="0.2">
      <c r="A1474">
        <v>736</v>
      </c>
      <c r="B1474" t="s">
        <v>9879</v>
      </c>
      <c r="C1474" t="s">
        <v>9880</v>
      </c>
      <c r="H1474">
        <v>5128</v>
      </c>
      <c r="I1474" t="s">
        <v>133</v>
      </c>
      <c r="J1474" t="s">
        <v>18248</v>
      </c>
    </row>
    <row r="1475" spans="1:10" x14ac:dyDescent="0.2">
      <c r="A1475">
        <v>732</v>
      </c>
      <c r="B1475" t="s">
        <v>9881</v>
      </c>
      <c r="C1475" t="s">
        <v>9882</v>
      </c>
      <c r="H1475">
        <v>1561</v>
      </c>
      <c r="I1475" t="s">
        <v>9694</v>
      </c>
    </row>
    <row r="1476" spans="1:10" x14ac:dyDescent="0.2">
      <c r="A1476">
        <v>742</v>
      </c>
      <c r="B1476" t="s">
        <v>9883</v>
      </c>
      <c r="C1476" t="s">
        <v>9884</v>
      </c>
      <c r="H1476">
        <v>2062</v>
      </c>
      <c r="I1476" t="s">
        <v>15602</v>
      </c>
      <c r="J1476" t="s">
        <v>18176</v>
      </c>
    </row>
    <row r="1477" spans="1:10" x14ac:dyDescent="0.2">
      <c r="A1477">
        <v>741</v>
      </c>
      <c r="B1477" t="s">
        <v>9885</v>
      </c>
      <c r="C1477" t="s">
        <v>9886</v>
      </c>
      <c r="H1477">
        <v>5129</v>
      </c>
      <c r="I1477" t="s">
        <v>15603</v>
      </c>
    </row>
    <row r="1478" spans="1:10" x14ac:dyDescent="0.2">
      <c r="A1478">
        <v>3114</v>
      </c>
      <c r="B1478" t="s">
        <v>12450</v>
      </c>
      <c r="C1478" t="s">
        <v>9886</v>
      </c>
      <c r="H1478">
        <v>3874</v>
      </c>
      <c r="I1478" t="s">
        <v>537</v>
      </c>
    </row>
    <row r="1479" spans="1:10" x14ac:dyDescent="0.2">
      <c r="A1479">
        <v>898</v>
      </c>
      <c r="B1479" t="s">
        <v>9887</v>
      </c>
      <c r="C1479" t="s">
        <v>11543</v>
      </c>
      <c r="H1479">
        <v>4111</v>
      </c>
      <c r="I1479" t="s">
        <v>538</v>
      </c>
    </row>
    <row r="1480" spans="1:10" x14ac:dyDescent="0.2">
      <c r="A1480">
        <v>731</v>
      </c>
      <c r="B1480" t="s">
        <v>9888</v>
      </c>
      <c r="C1480" t="s">
        <v>9889</v>
      </c>
      <c r="H1480">
        <v>3876</v>
      </c>
      <c r="I1480" t="s">
        <v>539</v>
      </c>
    </row>
    <row r="1481" spans="1:10" x14ac:dyDescent="0.2">
      <c r="A1481">
        <v>1524</v>
      </c>
      <c r="B1481" t="s">
        <v>9891</v>
      </c>
      <c r="C1481" t="s">
        <v>8358</v>
      </c>
      <c r="H1481">
        <v>4106</v>
      </c>
      <c r="I1481" t="s">
        <v>540</v>
      </c>
    </row>
    <row r="1482" spans="1:10" x14ac:dyDescent="0.2">
      <c r="A1482">
        <v>846</v>
      </c>
      <c r="B1482" t="s">
        <v>9892</v>
      </c>
      <c r="C1482" t="s">
        <v>9893</v>
      </c>
      <c r="H1482">
        <v>4117</v>
      </c>
      <c r="I1482" t="s">
        <v>541</v>
      </c>
    </row>
    <row r="1483" spans="1:10" x14ac:dyDescent="0.2">
      <c r="A1483">
        <v>1320</v>
      </c>
      <c r="B1483" t="s">
        <v>9894</v>
      </c>
      <c r="C1483" t="s">
        <v>9895</v>
      </c>
      <c r="H1483">
        <v>2371</v>
      </c>
      <c r="I1483" t="s">
        <v>15604</v>
      </c>
      <c r="J1483" t="s">
        <v>18176</v>
      </c>
    </row>
    <row r="1484" spans="1:10" x14ac:dyDescent="0.2">
      <c r="A1484">
        <v>2428</v>
      </c>
      <c r="B1484" t="s">
        <v>9896</v>
      </c>
      <c r="C1484" t="s">
        <v>9897</v>
      </c>
      <c r="H1484">
        <v>2723</v>
      </c>
      <c r="I1484" t="s">
        <v>10302</v>
      </c>
      <c r="J1484" t="s">
        <v>18177</v>
      </c>
    </row>
    <row r="1485" spans="1:10" x14ac:dyDescent="0.2">
      <c r="A1485">
        <v>903</v>
      </c>
      <c r="B1485" t="s">
        <v>9908</v>
      </c>
      <c r="C1485" t="s">
        <v>9909</v>
      </c>
      <c r="H1485">
        <v>1788</v>
      </c>
      <c r="I1485" t="s">
        <v>10453</v>
      </c>
      <c r="J1485" t="s">
        <v>18176</v>
      </c>
    </row>
    <row r="1486" spans="1:10" x14ac:dyDescent="0.2">
      <c r="A1486">
        <v>1526</v>
      </c>
      <c r="B1486" t="s">
        <v>9898</v>
      </c>
      <c r="C1486" t="s">
        <v>9899</v>
      </c>
      <c r="H1486">
        <v>31</v>
      </c>
      <c r="I1486" t="s">
        <v>10454</v>
      </c>
      <c r="J1486" t="s">
        <v>18481</v>
      </c>
    </row>
    <row r="1487" spans="1:10" x14ac:dyDescent="0.2">
      <c r="A1487">
        <v>2078</v>
      </c>
      <c r="B1487" t="s">
        <v>9900</v>
      </c>
      <c r="C1487" t="s">
        <v>9901</v>
      </c>
      <c r="H1487">
        <v>1636</v>
      </c>
      <c r="I1487" t="s">
        <v>15605</v>
      </c>
      <c r="J1487" t="s">
        <v>18184</v>
      </c>
    </row>
    <row r="1488" spans="1:10" x14ac:dyDescent="0.2">
      <c r="A1488">
        <v>2423</v>
      </c>
      <c r="B1488" t="s">
        <v>9902</v>
      </c>
      <c r="C1488" t="s">
        <v>9903</v>
      </c>
      <c r="H1488">
        <v>678</v>
      </c>
      <c r="I1488" t="s">
        <v>11495</v>
      </c>
      <c r="J1488" t="s">
        <v>18176</v>
      </c>
    </row>
    <row r="1489" spans="1:10" x14ac:dyDescent="0.2">
      <c r="A1489">
        <v>2429</v>
      </c>
      <c r="B1489" t="s">
        <v>9904</v>
      </c>
      <c r="C1489" t="s">
        <v>9905</v>
      </c>
      <c r="H1489">
        <v>1263</v>
      </c>
      <c r="I1489" t="s">
        <v>15606</v>
      </c>
      <c r="J1489" t="s">
        <v>18482</v>
      </c>
    </row>
    <row r="1490" spans="1:10" x14ac:dyDescent="0.2">
      <c r="A1490">
        <v>3258</v>
      </c>
      <c r="B1490" t="s">
        <v>9944</v>
      </c>
      <c r="C1490" t="s">
        <v>6935</v>
      </c>
      <c r="H1490">
        <v>838</v>
      </c>
      <c r="I1490" t="s">
        <v>15607</v>
      </c>
      <c r="J1490" t="s">
        <v>18184</v>
      </c>
    </row>
    <row r="1491" spans="1:10" x14ac:dyDescent="0.2">
      <c r="A1491">
        <v>2079</v>
      </c>
      <c r="B1491" t="s">
        <v>9906</v>
      </c>
      <c r="C1491" t="s">
        <v>9907</v>
      </c>
      <c r="H1491">
        <v>392</v>
      </c>
      <c r="I1491" t="s">
        <v>15608</v>
      </c>
      <c r="J1491" t="s">
        <v>18176</v>
      </c>
    </row>
    <row r="1492" spans="1:10" x14ac:dyDescent="0.2">
      <c r="A1492">
        <v>3257</v>
      </c>
      <c r="B1492" t="s">
        <v>9945</v>
      </c>
      <c r="C1492" t="s">
        <v>6933</v>
      </c>
      <c r="H1492">
        <v>1991</v>
      </c>
      <c r="I1492" t="s">
        <v>15609</v>
      </c>
      <c r="J1492" t="s">
        <v>18184</v>
      </c>
    </row>
    <row r="1493" spans="1:10" x14ac:dyDescent="0.2">
      <c r="A1493">
        <v>393</v>
      </c>
      <c r="B1493" t="s">
        <v>7898</v>
      </c>
      <c r="C1493" t="s">
        <v>7883</v>
      </c>
      <c r="H1493">
        <v>2311</v>
      </c>
      <c r="I1493" t="s">
        <v>15610</v>
      </c>
      <c r="J1493" t="s">
        <v>18176</v>
      </c>
    </row>
    <row r="1494" spans="1:10" x14ac:dyDescent="0.2">
      <c r="A1494">
        <v>338</v>
      </c>
      <c r="B1494" t="s">
        <v>8647</v>
      </c>
      <c r="C1494" t="s">
        <v>9533</v>
      </c>
      <c r="H1494">
        <v>112</v>
      </c>
      <c r="I1494" t="s">
        <v>10455</v>
      </c>
      <c r="J1494" t="s">
        <v>18177</v>
      </c>
    </row>
    <row r="1495" spans="1:10" x14ac:dyDescent="0.2">
      <c r="A1495">
        <v>1584</v>
      </c>
      <c r="B1495" t="s">
        <v>9910</v>
      </c>
      <c r="C1495" t="s">
        <v>9911</v>
      </c>
      <c r="H1495">
        <v>776</v>
      </c>
      <c r="I1495" t="s">
        <v>10457</v>
      </c>
      <c r="J1495" t="s">
        <v>18176</v>
      </c>
    </row>
    <row r="1496" spans="1:10" x14ac:dyDescent="0.2">
      <c r="A1496">
        <v>1112</v>
      </c>
      <c r="B1496" t="s">
        <v>7876</v>
      </c>
      <c r="C1496" t="s">
        <v>7877</v>
      </c>
      <c r="H1496">
        <v>5393</v>
      </c>
      <c r="I1496" t="s">
        <v>15611</v>
      </c>
      <c r="J1496" t="s">
        <v>18235</v>
      </c>
    </row>
    <row r="1497" spans="1:10" x14ac:dyDescent="0.2">
      <c r="A1497">
        <v>1029</v>
      </c>
      <c r="B1497" t="s">
        <v>7878</v>
      </c>
      <c r="C1497" t="s">
        <v>7879</v>
      </c>
      <c r="H1497">
        <v>5394</v>
      </c>
      <c r="I1497" t="s">
        <v>15612</v>
      </c>
      <c r="J1497" t="s">
        <v>18483</v>
      </c>
    </row>
    <row r="1498" spans="1:10" x14ac:dyDescent="0.2">
      <c r="A1498">
        <v>1392</v>
      </c>
      <c r="B1498" t="s">
        <v>7880</v>
      </c>
      <c r="C1498" t="s">
        <v>7881</v>
      </c>
      <c r="H1498">
        <v>22</v>
      </c>
      <c r="I1498" t="s">
        <v>3035</v>
      </c>
      <c r="J1498" t="s">
        <v>18176</v>
      </c>
    </row>
    <row r="1499" spans="1:10" x14ac:dyDescent="0.2">
      <c r="A1499">
        <v>3487</v>
      </c>
      <c r="B1499" t="s">
        <v>325</v>
      </c>
      <c r="C1499" t="s">
        <v>7879</v>
      </c>
      <c r="H1499">
        <v>4888</v>
      </c>
      <c r="I1499" t="s">
        <v>15613</v>
      </c>
      <c r="J1499" t="s">
        <v>18484</v>
      </c>
    </row>
    <row r="1500" spans="1:10" x14ac:dyDescent="0.2">
      <c r="A1500">
        <v>2508</v>
      </c>
      <c r="B1500" t="s">
        <v>7882</v>
      </c>
      <c r="C1500" t="s">
        <v>7883</v>
      </c>
      <c r="H1500">
        <v>4939</v>
      </c>
      <c r="I1500" t="s">
        <v>15612</v>
      </c>
      <c r="J1500" t="s">
        <v>18232</v>
      </c>
    </row>
    <row r="1501" spans="1:10" x14ac:dyDescent="0.2">
      <c r="A1501">
        <v>2525</v>
      </c>
      <c r="B1501" t="s">
        <v>7884</v>
      </c>
      <c r="C1501" t="s">
        <v>7885</v>
      </c>
      <c r="H1501">
        <v>2150</v>
      </c>
      <c r="I1501" t="s">
        <v>8975</v>
      </c>
      <c r="J1501" t="s">
        <v>18176</v>
      </c>
    </row>
    <row r="1502" spans="1:10" x14ac:dyDescent="0.2">
      <c r="A1502">
        <v>345</v>
      </c>
      <c r="B1502" t="s">
        <v>7886</v>
      </c>
      <c r="C1502" t="s">
        <v>7887</v>
      </c>
      <c r="H1502">
        <v>3961</v>
      </c>
      <c r="I1502" t="s">
        <v>15614</v>
      </c>
      <c r="J1502" t="s">
        <v>18485</v>
      </c>
    </row>
    <row r="1503" spans="1:10" x14ac:dyDescent="0.2">
      <c r="A1503">
        <v>2354</v>
      </c>
      <c r="B1503" t="s">
        <v>7888</v>
      </c>
      <c r="C1503" t="s">
        <v>7889</v>
      </c>
      <c r="H1503">
        <v>1155</v>
      </c>
      <c r="I1503" t="s">
        <v>15615</v>
      </c>
      <c r="J1503" t="s">
        <v>18176</v>
      </c>
    </row>
    <row r="1504" spans="1:10" x14ac:dyDescent="0.2">
      <c r="A1504">
        <v>2127</v>
      </c>
      <c r="B1504" t="s">
        <v>7890</v>
      </c>
      <c r="C1504" t="s">
        <v>7891</v>
      </c>
      <c r="H1504">
        <v>2724</v>
      </c>
      <c r="I1504" t="s">
        <v>10303</v>
      </c>
      <c r="J1504" t="s">
        <v>18176</v>
      </c>
    </row>
    <row r="1505" spans="1:10" x14ac:dyDescent="0.2">
      <c r="A1505">
        <v>2582</v>
      </c>
      <c r="B1505" t="s">
        <v>7892</v>
      </c>
      <c r="C1505" t="s">
        <v>7893</v>
      </c>
      <c r="H1505">
        <v>2725</v>
      </c>
      <c r="I1505" t="s">
        <v>10304</v>
      </c>
      <c r="J1505" t="s">
        <v>18177</v>
      </c>
    </row>
    <row r="1506" spans="1:10" x14ac:dyDescent="0.2">
      <c r="A1506">
        <v>3127</v>
      </c>
      <c r="B1506" t="s">
        <v>12451</v>
      </c>
      <c r="C1506" t="s">
        <v>3655</v>
      </c>
      <c r="H1506">
        <v>2726</v>
      </c>
      <c r="I1506" t="s">
        <v>10456</v>
      </c>
      <c r="J1506" t="s">
        <v>18176</v>
      </c>
    </row>
    <row r="1507" spans="1:10" x14ac:dyDescent="0.2">
      <c r="A1507">
        <v>3565</v>
      </c>
      <c r="B1507" t="s">
        <v>14607</v>
      </c>
      <c r="C1507" t="s">
        <v>6059</v>
      </c>
      <c r="H1507">
        <v>2727</v>
      </c>
      <c r="I1507" t="s">
        <v>10305</v>
      </c>
      <c r="J1507" t="s">
        <v>18177</v>
      </c>
    </row>
    <row r="1508" spans="1:10" x14ac:dyDescent="0.2">
      <c r="A1508">
        <v>2073</v>
      </c>
      <c r="B1508" t="s">
        <v>7894</v>
      </c>
      <c r="C1508" t="s">
        <v>7895</v>
      </c>
      <c r="H1508">
        <v>173</v>
      </c>
      <c r="I1508" t="s">
        <v>3034</v>
      </c>
      <c r="J1508" t="s">
        <v>18176</v>
      </c>
    </row>
    <row r="1509" spans="1:10" x14ac:dyDescent="0.2">
      <c r="A1509">
        <v>3270</v>
      </c>
      <c r="B1509" t="s">
        <v>9946</v>
      </c>
      <c r="C1509" t="s">
        <v>3654</v>
      </c>
      <c r="H1509">
        <v>1465</v>
      </c>
      <c r="I1509" t="s">
        <v>15616</v>
      </c>
      <c r="J1509" t="s">
        <v>18176</v>
      </c>
    </row>
    <row r="1510" spans="1:10" x14ac:dyDescent="0.2">
      <c r="A1510">
        <v>2008</v>
      </c>
      <c r="B1510" t="s">
        <v>7896</v>
      </c>
      <c r="C1510" t="s">
        <v>7897</v>
      </c>
      <c r="H1510">
        <v>1215</v>
      </c>
      <c r="I1510" t="s">
        <v>10456</v>
      </c>
      <c r="J1510" t="s">
        <v>18176</v>
      </c>
    </row>
    <row r="1511" spans="1:10" x14ac:dyDescent="0.2">
      <c r="A1511">
        <v>370</v>
      </c>
      <c r="B1511" t="s">
        <v>7902</v>
      </c>
      <c r="C1511" t="s">
        <v>9639</v>
      </c>
      <c r="H1511">
        <v>977</v>
      </c>
      <c r="I1511" t="s">
        <v>11496</v>
      </c>
      <c r="J1511" t="s">
        <v>18176</v>
      </c>
    </row>
    <row r="1512" spans="1:10" x14ac:dyDescent="0.2">
      <c r="A1512">
        <v>2157</v>
      </c>
      <c r="B1512" t="s">
        <v>7899</v>
      </c>
      <c r="C1512" t="s">
        <v>7900</v>
      </c>
      <c r="H1512">
        <v>4313</v>
      </c>
      <c r="I1512" t="s">
        <v>380</v>
      </c>
      <c r="J1512" t="s">
        <v>18486</v>
      </c>
    </row>
    <row r="1513" spans="1:10" x14ac:dyDescent="0.2">
      <c r="A1513">
        <v>3243</v>
      </c>
      <c r="B1513" t="s">
        <v>9947</v>
      </c>
      <c r="C1513" t="s">
        <v>6924</v>
      </c>
      <c r="H1513">
        <v>1475</v>
      </c>
      <c r="I1513" t="s">
        <v>15617</v>
      </c>
      <c r="J1513" t="s">
        <v>18177</v>
      </c>
    </row>
    <row r="1514" spans="1:10" x14ac:dyDescent="0.2">
      <c r="A1514">
        <v>2125</v>
      </c>
      <c r="B1514" t="s">
        <v>7901</v>
      </c>
      <c r="C1514" t="s">
        <v>2843</v>
      </c>
      <c r="H1514">
        <v>1988</v>
      </c>
      <c r="I1514" t="s">
        <v>15618</v>
      </c>
      <c r="J1514" t="s">
        <v>18177</v>
      </c>
    </row>
    <row r="1515" spans="1:10" x14ac:dyDescent="0.2">
      <c r="A1515">
        <v>305</v>
      </c>
      <c r="B1515" t="s">
        <v>7721</v>
      </c>
      <c r="C1515" t="s">
        <v>7722</v>
      </c>
      <c r="H1515">
        <v>4017</v>
      </c>
      <c r="I1515" t="s">
        <v>15619</v>
      </c>
      <c r="J1515" t="s">
        <v>18218</v>
      </c>
    </row>
    <row r="1516" spans="1:10" x14ac:dyDescent="0.2">
      <c r="A1516">
        <v>1849</v>
      </c>
      <c r="B1516" t="s">
        <v>7723</v>
      </c>
      <c r="C1516" t="s">
        <v>7724</v>
      </c>
      <c r="H1516">
        <v>2998</v>
      </c>
      <c r="I1516" t="s">
        <v>15620</v>
      </c>
      <c r="J1516" t="s">
        <v>18184</v>
      </c>
    </row>
    <row r="1517" spans="1:10" x14ac:dyDescent="0.2">
      <c r="A1517">
        <v>1850</v>
      </c>
      <c r="B1517" t="s">
        <v>7725</v>
      </c>
      <c r="C1517" t="s">
        <v>7726</v>
      </c>
      <c r="H1517">
        <v>4475</v>
      </c>
      <c r="I1517" t="s">
        <v>15621</v>
      </c>
      <c r="J1517" t="s">
        <v>18487</v>
      </c>
    </row>
    <row r="1518" spans="1:10" x14ac:dyDescent="0.2">
      <c r="A1518">
        <v>1851</v>
      </c>
      <c r="B1518" t="s">
        <v>7727</v>
      </c>
      <c r="C1518" t="s">
        <v>7728</v>
      </c>
      <c r="H1518">
        <v>2061</v>
      </c>
      <c r="I1518" t="s">
        <v>15622</v>
      </c>
      <c r="J1518" t="s">
        <v>18176</v>
      </c>
    </row>
    <row r="1519" spans="1:10" x14ac:dyDescent="0.2">
      <c r="A1519">
        <v>1852</v>
      </c>
      <c r="B1519" t="s">
        <v>7729</v>
      </c>
      <c r="C1519" t="s">
        <v>7730</v>
      </c>
      <c r="H1519">
        <v>3047</v>
      </c>
      <c r="I1519" t="s">
        <v>15623</v>
      </c>
    </row>
    <row r="1520" spans="1:10" x14ac:dyDescent="0.2">
      <c r="A1520">
        <v>1853</v>
      </c>
      <c r="B1520" t="s">
        <v>7731</v>
      </c>
      <c r="C1520" t="s">
        <v>7732</v>
      </c>
      <c r="H1520">
        <v>924</v>
      </c>
      <c r="I1520" t="s">
        <v>15624</v>
      </c>
      <c r="J1520" t="s">
        <v>18184</v>
      </c>
    </row>
    <row r="1521" spans="1:10" x14ac:dyDescent="0.2">
      <c r="A1521">
        <v>917</v>
      </c>
      <c r="B1521" t="s">
        <v>2844</v>
      </c>
      <c r="C1521" t="s">
        <v>2845</v>
      </c>
      <c r="H1521">
        <v>2344</v>
      </c>
      <c r="I1521" t="s">
        <v>15625</v>
      </c>
      <c r="J1521" t="s">
        <v>18176</v>
      </c>
    </row>
    <row r="1522" spans="1:10" x14ac:dyDescent="0.2">
      <c r="A1522">
        <v>1197</v>
      </c>
      <c r="B1522" t="s">
        <v>2846</v>
      </c>
      <c r="C1522" t="s">
        <v>2847</v>
      </c>
      <c r="H1522">
        <v>384</v>
      </c>
      <c r="I1522" t="s">
        <v>3036</v>
      </c>
      <c r="J1522" t="s">
        <v>18176</v>
      </c>
    </row>
    <row r="1523" spans="1:10" x14ac:dyDescent="0.2">
      <c r="A1523">
        <v>3578</v>
      </c>
      <c r="B1523" t="s">
        <v>14608</v>
      </c>
      <c r="C1523" t="s">
        <v>2651</v>
      </c>
      <c r="H1523">
        <v>4812</v>
      </c>
      <c r="I1523" t="s">
        <v>15626</v>
      </c>
    </row>
    <row r="1524" spans="1:10" x14ac:dyDescent="0.2">
      <c r="A1524">
        <v>2579</v>
      </c>
      <c r="B1524" t="s">
        <v>2848</v>
      </c>
      <c r="C1524" t="s">
        <v>2849</v>
      </c>
      <c r="H1524">
        <v>2267</v>
      </c>
      <c r="I1524" t="s">
        <v>15627</v>
      </c>
      <c r="J1524" t="s">
        <v>18248</v>
      </c>
    </row>
    <row r="1525" spans="1:10" x14ac:dyDescent="0.2">
      <c r="A1525">
        <v>2581</v>
      </c>
      <c r="B1525" t="s">
        <v>2850</v>
      </c>
      <c r="C1525" t="s">
        <v>2851</v>
      </c>
      <c r="H1525">
        <v>803</v>
      </c>
      <c r="I1525" t="s">
        <v>15628</v>
      </c>
    </row>
    <row r="1526" spans="1:10" x14ac:dyDescent="0.2">
      <c r="A1526">
        <v>397</v>
      </c>
      <c r="B1526" t="s">
        <v>2852</v>
      </c>
      <c r="C1526" t="s">
        <v>2853</v>
      </c>
      <c r="H1526">
        <v>4950</v>
      </c>
      <c r="I1526" t="s">
        <v>15629</v>
      </c>
      <c r="J1526" t="s">
        <v>18233</v>
      </c>
    </row>
    <row r="1527" spans="1:10" x14ac:dyDescent="0.2">
      <c r="A1527">
        <v>2446</v>
      </c>
      <c r="B1527" t="s">
        <v>2854</v>
      </c>
      <c r="C1527" t="s">
        <v>2855</v>
      </c>
      <c r="H1527">
        <v>343</v>
      </c>
      <c r="I1527" t="s">
        <v>15629</v>
      </c>
      <c r="J1527" t="s">
        <v>18177</v>
      </c>
    </row>
    <row r="1528" spans="1:10" x14ac:dyDescent="0.2">
      <c r="A1528">
        <v>1673</v>
      </c>
      <c r="B1528" t="s">
        <v>2924</v>
      </c>
      <c r="C1528" t="s">
        <v>9641</v>
      </c>
      <c r="H1528">
        <v>4951</v>
      </c>
      <c r="I1528" t="s">
        <v>15628</v>
      </c>
      <c r="J1528" t="s">
        <v>18488</v>
      </c>
    </row>
    <row r="1529" spans="1:10" x14ac:dyDescent="0.2">
      <c r="A1529">
        <v>1476</v>
      </c>
      <c r="B1529" t="s">
        <v>2856</v>
      </c>
      <c r="C1529" t="s">
        <v>2857</v>
      </c>
      <c r="H1529">
        <v>2398</v>
      </c>
      <c r="I1529" t="s">
        <v>10306</v>
      </c>
      <c r="J1529" t="s">
        <v>18176</v>
      </c>
    </row>
    <row r="1530" spans="1:10" x14ac:dyDescent="0.2">
      <c r="A1530">
        <v>1291</v>
      </c>
      <c r="B1530" t="s">
        <v>2858</v>
      </c>
      <c r="C1530" t="s">
        <v>2859</v>
      </c>
      <c r="H1530">
        <v>388</v>
      </c>
      <c r="I1530" t="s">
        <v>3037</v>
      </c>
      <c r="J1530" t="s">
        <v>18176</v>
      </c>
    </row>
    <row r="1531" spans="1:10" x14ac:dyDescent="0.2">
      <c r="A1531">
        <v>3124</v>
      </c>
      <c r="B1531" t="s">
        <v>12452</v>
      </c>
      <c r="C1531" t="s">
        <v>9641</v>
      </c>
      <c r="H1531">
        <v>2728</v>
      </c>
      <c r="I1531" t="s">
        <v>10307</v>
      </c>
      <c r="J1531" t="s">
        <v>18176</v>
      </c>
    </row>
    <row r="1532" spans="1:10" x14ac:dyDescent="0.2">
      <c r="A1532">
        <v>1290</v>
      </c>
      <c r="B1532" t="s">
        <v>2860</v>
      </c>
      <c r="C1532" t="s">
        <v>9640</v>
      </c>
      <c r="H1532">
        <v>2729</v>
      </c>
      <c r="I1532" t="s">
        <v>10308</v>
      </c>
      <c r="J1532" t="s">
        <v>18177</v>
      </c>
    </row>
    <row r="1533" spans="1:10" x14ac:dyDescent="0.2">
      <c r="A1533">
        <v>1337</v>
      </c>
      <c r="B1533" t="s">
        <v>2922</v>
      </c>
      <c r="C1533" t="s">
        <v>2923</v>
      </c>
      <c r="H1533">
        <v>2730</v>
      </c>
      <c r="I1533" t="s">
        <v>15630</v>
      </c>
      <c r="J1533" t="s">
        <v>18177</v>
      </c>
    </row>
    <row r="1534" spans="1:10" x14ac:dyDescent="0.2">
      <c r="A1534">
        <v>1916</v>
      </c>
      <c r="B1534" t="s">
        <v>2925</v>
      </c>
      <c r="C1534" t="s">
        <v>8169</v>
      </c>
      <c r="H1534">
        <v>4018</v>
      </c>
      <c r="I1534" t="s">
        <v>542</v>
      </c>
      <c r="J1534" t="s">
        <v>18218</v>
      </c>
    </row>
    <row r="1535" spans="1:10" x14ac:dyDescent="0.2">
      <c r="A1535">
        <v>1910</v>
      </c>
      <c r="B1535" t="s">
        <v>2926</v>
      </c>
      <c r="C1535" t="s">
        <v>2927</v>
      </c>
      <c r="H1535">
        <v>3289</v>
      </c>
      <c r="I1535" t="s">
        <v>15629</v>
      </c>
      <c r="J1535" t="s">
        <v>18233</v>
      </c>
    </row>
    <row r="1536" spans="1:10" x14ac:dyDescent="0.2">
      <c r="A1536">
        <v>2175</v>
      </c>
      <c r="B1536" t="s">
        <v>545</v>
      </c>
      <c r="C1536" t="s">
        <v>8169</v>
      </c>
      <c r="H1536">
        <v>358</v>
      </c>
      <c r="I1536" t="s">
        <v>15631</v>
      </c>
      <c r="J1536" t="s">
        <v>18176</v>
      </c>
    </row>
    <row r="1537" spans="1:10" x14ac:dyDescent="0.2">
      <c r="A1537">
        <v>537</v>
      </c>
      <c r="B1537" t="s">
        <v>2928</v>
      </c>
      <c r="C1537" t="s">
        <v>9067</v>
      </c>
      <c r="H1537">
        <v>1106</v>
      </c>
      <c r="I1537" t="s">
        <v>3038</v>
      </c>
    </row>
    <row r="1538" spans="1:10" x14ac:dyDescent="0.2">
      <c r="A1538">
        <v>1307</v>
      </c>
      <c r="B1538" t="s">
        <v>9068</v>
      </c>
      <c r="C1538" t="s">
        <v>9069</v>
      </c>
      <c r="H1538">
        <v>5471</v>
      </c>
      <c r="I1538" t="s">
        <v>15632</v>
      </c>
      <c r="J1538" t="s">
        <v>18440</v>
      </c>
    </row>
    <row r="1539" spans="1:10" x14ac:dyDescent="0.2">
      <c r="A1539">
        <v>662</v>
      </c>
      <c r="B1539" t="s">
        <v>10811</v>
      </c>
      <c r="C1539" t="s">
        <v>10812</v>
      </c>
      <c r="H1539">
        <v>4890</v>
      </c>
      <c r="I1539" t="s">
        <v>15633</v>
      </c>
      <c r="J1539" t="s">
        <v>18484</v>
      </c>
    </row>
    <row r="1540" spans="1:10" x14ac:dyDescent="0.2">
      <c r="A1540">
        <v>2585</v>
      </c>
      <c r="B1540" t="s">
        <v>10795</v>
      </c>
      <c r="C1540" t="s">
        <v>10796</v>
      </c>
      <c r="H1540">
        <v>1957</v>
      </c>
      <c r="I1540" t="s">
        <v>15634</v>
      </c>
      <c r="J1540" t="s">
        <v>18184</v>
      </c>
    </row>
    <row r="1541" spans="1:10" x14ac:dyDescent="0.2">
      <c r="A1541">
        <v>2544</v>
      </c>
      <c r="B1541" t="s">
        <v>10797</v>
      </c>
      <c r="C1541" t="s">
        <v>10798</v>
      </c>
      <c r="H1541">
        <v>235</v>
      </c>
      <c r="I1541" t="s">
        <v>15635</v>
      </c>
      <c r="J1541" t="s">
        <v>18292</v>
      </c>
    </row>
    <row r="1542" spans="1:10" x14ac:dyDescent="0.2">
      <c r="A1542">
        <v>2587</v>
      </c>
      <c r="B1542" t="s">
        <v>10799</v>
      </c>
      <c r="C1542" t="s">
        <v>10800</v>
      </c>
      <c r="H1542">
        <v>317</v>
      </c>
      <c r="I1542" t="s">
        <v>15636</v>
      </c>
      <c r="J1542" t="s">
        <v>18176</v>
      </c>
    </row>
    <row r="1543" spans="1:10" x14ac:dyDescent="0.2">
      <c r="A1543">
        <v>2502</v>
      </c>
      <c r="B1543" t="s">
        <v>10801</v>
      </c>
      <c r="C1543" t="s">
        <v>10802</v>
      </c>
      <c r="H1543">
        <v>665</v>
      </c>
      <c r="I1543" t="s">
        <v>3039</v>
      </c>
      <c r="J1543" t="s">
        <v>18176</v>
      </c>
    </row>
    <row r="1544" spans="1:10" x14ac:dyDescent="0.2">
      <c r="A1544">
        <v>2360</v>
      </c>
      <c r="B1544" t="s">
        <v>10803</v>
      </c>
      <c r="C1544" t="s">
        <v>10804</v>
      </c>
      <c r="H1544">
        <v>2465</v>
      </c>
      <c r="I1544" t="s">
        <v>15637</v>
      </c>
      <c r="J1544" t="s">
        <v>18176</v>
      </c>
    </row>
    <row r="1545" spans="1:10" x14ac:dyDescent="0.2">
      <c r="A1545">
        <v>2158</v>
      </c>
      <c r="B1545" t="s">
        <v>10805</v>
      </c>
      <c r="C1545" t="s">
        <v>10806</v>
      </c>
      <c r="H1545">
        <v>4834</v>
      </c>
      <c r="I1545" t="s">
        <v>15638</v>
      </c>
      <c r="J1545" t="s">
        <v>18287</v>
      </c>
    </row>
    <row r="1546" spans="1:10" x14ac:dyDescent="0.2">
      <c r="A1546">
        <v>1775</v>
      </c>
      <c r="B1546" t="s">
        <v>10807</v>
      </c>
      <c r="C1546" t="s">
        <v>10808</v>
      </c>
      <c r="H1546">
        <v>500</v>
      </c>
      <c r="I1546" t="s">
        <v>15639</v>
      </c>
    </row>
    <row r="1547" spans="1:10" x14ac:dyDescent="0.2">
      <c r="A1547">
        <v>2070</v>
      </c>
      <c r="B1547" t="s">
        <v>10809</v>
      </c>
      <c r="C1547" t="s">
        <v>10810</v>
      </c>
      <c r="H1547">
        <v>1156</v>
      </c>
      <c r="I1547" t="s">
        <v>15640</v>
      </c>
      <c r="J1547" t="s">
        <v>18176</v>
      </c>
    </row>
    <row r="1548" spans="1:10" x14ac:dyDescent="0.2">
      <c r="A1548">
        <v>1205</v>
      </c>
      <c r="B1548" t="s">
        <v>10813</v>
      </c>
      <c r="C1548" t="s">
        <v>10814</v>
      </c>
      <c r="H1548">
        <v>3842</v>
      </c>
      <c r="I1548" t="s">
        <v>15641</v>
      </c>
      <c r="J1548" t="s">
        <v>18345</v>
      </c>
    </row>
    <row r="1549" spans="1:10" x14ac:dyDescent="0.2">
      <c r="A1549">
        <v>1582</v>
      </c>
      <c r="B1549" t="s">
        <v>10815</v>
      </c>
      <c r="C1549" t="s">
        <v>10816</v>
      </c>
      <c r="H1549">
        <v>1789</v>
      </c>
      <c r="I1549" t="s">
        <v>15642</v>
      </c>
      <c r="J1549" t="s">
        <v>18184</v>
      </c>
    </row>
    <row r="1550" spans="1:10" x14ac:dyDescent="0.2">
      <c r="A1550">
        <v>698</v>
      </c>
      <c r="B1550" t="s">
        <v>10817</v>
      </c>
      <c r="C1550" t="s">
        <v>10818</v>
      </c>
      <c r="H1550">
        <v>2047</v>
      </c>
      <c r="I1550" t="s">
        <v>15643</v>
      </c>
      <c r="J1550" t="s">
        <v>18216</v>
      </c>
    </row>
    <row r="1551" spans="1:10" x14ac:dyDescent="0.2">
      <c r="A1551">
        <v>3166</v>
      </c>
      <c r="B1551" t="s">
        <v>9948</v>
      </c>
      <c r="C1551" t="s">
        <v>10822</v>
      </c>
      <c r="H1551">
        <v>5385</v>
      </c>
      <c r="I1551" t="s">
        <v>15644</v>
      </c>
    </row>
    <row r="1552" spans="1:10" x14ac:dyDescent="0.2">
      <c r="A1552">
        <v>939</v>
      </c>
      <c r="B1552" t="s">
        <v>10819</v>
      </c>
      <c r="C1552" t="s">
        <v>10820</v>
      </c>
      <c r="H1552">
        <v>3877</v>
      </c>
      <c r="I1552" t="s">
        <v>543</v>
      </c>
    </row>
    <row r="1553" spans="1:10" x14ac:dyDescent="0.2">
      <c r="A1553">
        <v>1199</v>
      </c>
      <c r="B1553" t="s">
        <v>10821</v>
      </c>
      <c r="C1553" t="s">
        <v>10822</v>
      </c>
      <c r="H1553">
        <v>2060</v>
      </c>
      <c r="I1553" t="s">
        <v>15645</v>
      </c>
      <c r="J1553" t="s">
        <v>18176</v>
      </c>
    </row>
    <row r="1554" spans="1:10" x14ac:dyDescent="0.2">
      <c r="A1554">
        <v>2183</v>
      </c>
      <c r="B1554" t="s">
        <v>10823</v>
      </c>
      <c r="C1554" t="s">
        <v>10824</v>
      </c>
      <c r="H1554">
        <v>1998</v>
      </c>
      <c r="I1554" t="s">
        <v>15646</v>
      </c>
      <c r="J1554" t="s">
        <v>18489</v>
      </c>
    </row>
    <row r="1555" spans="1:10" x14ac:dyDescent="0.2">
      <c r="A1555">
        <v>3526</v>
      </c>
      <c r="B1555" t="s">
        <v>257</v>
      </c>
      <c r="C1555" t="s">
        <v>1158</v>
      </c>
      <c r="H1555">
        <v>4148</v>
      </c>
      <c r="I1555" t="s">
        <v>15647</v>
      </c>
      <c r="J1555" t="s">
        <v>18233</v>
      </c>
    </row>
    <row r="1556" spans="1:10" x14ac:dyDescent="0.2">
      <c r="A1556">
        <v>1976</v>
      </c>
      <c r="B1556" t="s">
        <v>10825</v>
      </c>
      <c r="C1556" t="s">
        <v>9642</v>
      </c>
      <c r="H1556">
        <v>5042</v>
      </c>
      <c r="I1556" t="s">
        <v>134</v>
      </c>
    </row>
    <row r="1557" spans="1:10" x14ac:dyDescent="0.2">
      <c r="A1557">
        <v>2833</v>
      </c>
      <c r="B1557" t="s">
        <v>10826</v>
      </c>
      <c r="C1557" t="s">
        <v>10827</v>
      </c>
      <c r="H1557">
        <v>1359</v>
      </c>
      <c r="I1557" t="s">
        <v>15648</v>
      </c>
      <c r="J1557" t="s">
        <v>18186</v>
      </c>
    </row>
    <row r="1558" spans="1:10" x14ac:dyDescent="0.2">
      <c r="A1558">
        <v>1777</v>
      </c>
      <c r="B1558" t="s">
        <v>10828</v>
      </c>
      <c r="C1558" t="s">
        <v>9643</v>
      </c>
      <c r="H1558">
        <v>2569</v>
      </c>
      <c r="I1558" t="s">
        <v>10312</v>
      </c>
      <c r="J1558" t="s">
        <v>18176</v>
      </c>
    </row>
    <row r="1559" spans="1:10" x14ac:dyDescent="0.2">
      <c r="A1559">
        <v>753</v>
      </c>
      <c r="B1559" t="s">
        <v>10829</v>
      </c>
      <c r="C1559" t="s">
        <v>10830</v>
      </c>
      <c r="H1559">
        <v>5130</v>
      </c>
      <c r="I1559" t="s">
        <v>15649</v>
      </c>
      <c r="J1559" t="s">
        <v>18490</v>
      </c>
    </row>
    <row r="1560" spans="1:10" x14ac:dyDescent="0.2">
      <c r="A1560">
        <v>3210</v>
      </c>
      <c r="B1560" t="s">
        <v>9949</v>
      </c>
      <c r="C1560" t="s">
        <v>7664</v>
      </c>
      <c r="H1560">
        <v>2355</v>
      </c>
      <c r="I1560" t="s">
        <v>10309</v>
      </c>
      <c r="J1560" t="s">
        <v>18176</v>
      </c>
    </row>
    <row r="1561" spans="1:10" x14ac:dyDescent="0.2">
      <c r="A1561">
        <v>1318</v>
      </c>
      <c r="B1561" t="s">
        <v>10831</v>
      </c>
      <c r="C1561" t="s">
        <v>9644</v>
      </c>
      <c r="H1561">
        <v>125</v>
      </c>
      <c r="I1561" t="s">
        <v>3040</v>
      </c>
      <c r="J1561" t="s">
        <v>18176</v>
      </c>
    </row>
    <row r="1562" spans="1:10" x14ac:dyDescent="0.2">
      <c r="A1562">
        <v>464</v>
      </c>
      <c r="B1562" t="s">
        <v>6718</v>
      </c>
      <c r="C1562" t="s">
        <v>9647</v>
      </c>
      <c r="H1562">
        <v>5246</v>
      </c>
      <c r="I1562" t="s">
        <v>15650</v>
      </c>
      <c r="J1562" t="s">
        <v>18491</v>
      </c>
    </row>
    <row r="1563" spans="1:10" x14ac:dyDescent="0.2">
      <c r="A1563">
        <v>3351</v>
      </c>
      <c r="B1563" t="s">
        <v>10316</v>
      </c>
      <c r="C1563" t="s">
        <v>10317</v>
      </c>
      <c r="H1563">
        <v>1932</v>
      </c>
      <c r="I1563" t="s">
        <v>15651</v>
      </c>
      <c r="J1563" t="s">
        <v>18176</v>
      </c>
    </row>
    <row r="1564" spans="1:10" x14ac:dyDescent="0.2">
      <c r="A1564">
        <v>980</v>
      </c>
      <c r="B1564" t="s">
        <v>10832</v>
      </c>
      <c r="C1564" t="s">
        <v>10833</v>
      </c>
      <c r="H1564">
        <v>154</v>
      </c>
      <c r="I1564" t="s">
        <v>136</v>
      </c>
      <c r="J1564" t="s">
        <v>18492</v>
      </c>
    </row>
    <row r="1565" spans="1:10" x14ac:dyDescent="0.2">
      <c r="A1565">
        <v>2632</v>
      </c>
      <c r="B1565" t="s">
        <v>10834</v>
      </c>
      <c r="C1565" t="s">
        <v>10835</v>
      </c>
      <c r="H1565">
        <v>2991</v>
      </c>
      <c r="I1565" t="s">
        <v>11720</v>
      </c>
      <c r="J1565" t="s">
        <v>18176</v>
      </c>
    </row>
    <row r="1566" spans="1:10" x14ac:dyDescent="0.2">
      <c r="A1566">
        <v>1260</v>
      </c>
      <c r="B1566" t="s">
        <v>10836</v>
      </c>
      <c r="C1566" t="s">
        <v>10837</v>
      </c>
      <c r="H1566">
        <v>1484</v>
      </c>
      <c r="I1566" t="s">
        <v>15652</v>
      </c>
      <c r="J1566" t="s">
        <v>18184</v>
      </c>
    </row>
    <row r="1567" spans="1:10" x14ac:dyDescent="0.2">
      <c r="A1567">
        <v>380</v>
      </c>
      <c r="B1567" t="s">
        <v>10649</v>
      </c>
      <c r="C1567" t="s">
        <v>9645</v>
      </c>
      <c r="H1567">
        <v>1744</v>
      </c>
      <c r="I1567" t="s">
        <v>15653</v>
      </c>
      <c r="J1567" t="s">
        <v>18184</v>
      </c>
    </row>
    <row r="1568" spans="1:10" x14ac:dyDescent="0.2">
      <c r="A1568">
        <v>3294</v>
      </c>
      <c r="B1568" t="s">
        <v>9950</v>
      </c>
      <c r="C1568" t="s">
        <v>12084</v>
      </c>
      <c r="H1568">
        <v>1745</v>
      </c>
      <c r="I1568" t="s">
        <v>9695</v>
      </c>
      <c r="J1568" t="s">
        <v>18176</v>
      </c>
    </row>
    <row r="1569" spans="1:10" x14ac:dyDescent="0.2">
      <c r="A1569">
        <v>1467</v>
      </c>
      <c r="B1569" t="s">
        <v>10650</v>
      </c>
      <c r="C1569" t="s">
        <v>9646</v>
      </c>
      <c r="H1569">
        <v>2513</v>
      </c>
      <c r="I1569" t="s">
        <v>10310</v>
      </c>
      <c r="J1569" t="s">
        <v>18216</v>
      </c>
    </row>
    <row r="1570" spans="1:10" x14ac:dyDescent="0.2">
      <c r="A1570">
        <v>1952</v>
      </c>
      <c r="B1570" t="s">
        <v>7330</v>
      </c>
      <c r="C1570" t="s">
        <v>7331</v>
      </c>
      <c r="H1570">
        <v>987</v>
      </c>
      <c r="I1570" t="s">
        <v>7401</v>
      </c>
      <c r="J1570" t="s">
        <v>18264</v>
      </c>
    </row>
    <row r="1571" spans="1:10" x14ac:dyDescent="0.2">
      <c r="A1571">
        <v>1329</v>
      </c>
      <c r="B1571" t="s">
        <v>7332</v>
      </c>
      <c r="C1571" t="s">
        <v>7333</v>
      </c>
      <c r="H1571">
        <v>2550</v>
      </c>
      <c r="I1571" t="s">
        <v>10311</v>
      </c>
      <c r="J1571" t="s">
        <v>18176</v>
      </c>
    </row>
    <row r="1572" spans="1:10" x14ac:dyDescent="0.2">
      <c r="A1572">
        <v>729</v>
      </c>
      <c r="B1572" t="s">
        <v>7334</v>
      </c>
      <c r="C1572" t="s">
        <v>8995</v>
      </c>
      <c r="H1572">
        <v>4093</v>
      </c>
      <c r="I1572" t="s">
        <v>15654</v>
      </c>
      <c r="J1572" t="s">
        <v>18309</v>
      </c>
    </row>
    <row r="1573" spans="1:10" x14ac:dyDescent="0.2">
      <c r="A1573">
        <v>463</v>
      </c>
      <c r="B1573" t="s">
        <v>8427</v>
      </c>
      <c r="H1573">
        <v>1045</v>
      </c>
      <c r="I1573" t="s">
        <v>3068</v>
      </c>
      <c r="J1573" t="s">
        <v>18493</v>
      </c>
    </row>
    <row r="1574" spans="1:10" x14ac:dyDescent="0.2">
      <c r="A1574">
        <v>2967</v>
      </c>
      <c r="B1574" t="s">
        <v>8428</v>
      </c>
      <c r="C1574" t="s">
        <v>7347</v>
      </c>
      <c r="H1574">
        <v>1822</v>
      </c>
      <c r="I1574" t="s">
        <v>135</v>
      </c>
      <c r="J1574" t="s">
        <v>18176</v>
      </c>
    </row>
    <row r="1575" spans="1:10" x14ac:dyDescent="0.2">
      <c r="A1575">
        <v>1950</v>
      </c>
      <c r="B1575" t="s">
        <v>7335</v>
      </c>
      <c r="C1575" t="s">
        <v>7336</v>
      </c>
      <c r="H1575">
        <v>4789</v>
      </c>
      <c r="I1575" t="s">
        <v>15655</v>
      </c>
      <c r="J1575" t="s">
        <v>18256</v>
      </c>
    </row>
    <row r="1576" spans="1:10" x14ac:dyDescent="0.2">
      <c r="A1576">
        <v>2388</v>
      </c>
      <c r="B1576" t="s">
        <v>7337</v>
      </c>
      <c r="C1576" t="s">
        <v>7338</v>
      </c>
      <c r="H1576">
        <v>635</v>
      </c>
      <c r="I1576" t="s">
        <v>15656</v>
      </c>
      <c r="J1576" t="s">
        <v>18176</v>
      </c>
    </row>
    <row r="1577" spans="1:10" x14ac:dyDescent="0.2">
      <c r="A1577">
        <v>2399</v>
      </c>
      <c r="B1577" t="s">
        <v>7339</v>
      </c>
      <c r="C1577" t="s">
        <v>7340</v>
      </c>
      <c r="H1577">
        <v>4456</v>
      </c>
      <c r="I1577" t="s">
        <v>15657</v>
      </c>
      <c r="J1577" t="s">
        <v>18494</v>
      </c>
    </row>
    <row r="1578" spans="1:10" x14ac:dyDescent="0.2">
      <c r="A1578">
        <v>1643</v>
      </c>
      <c r="B1578" t="s">
        <v>7341</v>
      </c>
      <c r="C1578" t="s">
        <v>7342</v>
      </c>
      <c r="H1578">
        <v>1046</v>
      </c>
      <c r="I1578" t="s">
        <v>3041</v>
      </c>
      <c r="J1578" t="s">
        <v>18176</v>
      </c>
    </row>
    <row r="1579" spans="1:10" x14ac:dyDescent="0.2">
      <c r="A1579">
        <v>1164</v>
      </c>
      <c r="B1579" t="s">
        <v>7343</v>
      </c>
      <c r="C1579" t="s">
        <v>7336</v>
      </c>
      <c r="H1579">
        <v>4160</v>
      </c>
      <c r="I1579" t="s">
        <v>15658</v>
      </c>
      <c r="J1579" t="s">
        <v>18309</v>
      </c>
    </row>
    <row r="1580" spans="1:10" x14ac:dyDescent="0.2">
      <c r="A1580">
        <v>1114</v>
      </c>
      <c r="B1580" t="s">
        <v>8429</v>
      </c>
      <c r="C1580" t="s">
        <v>8430</v>
      </c>
      <c r="H1580">
        <v>141</v>
      </c>
      <c r="I1580" t="s">
        <v>3042</v>
      </c>
      <c r="J1580" t="s">
        <v>18177</v>
      </c>
    </row>
    <row r="1581" spans="1:10" x14ac:dyDescent="0.2">
      <c r="A1581">
        <v>1693</v>
      </c>
      <c r="B1581" t="s">
        <v>7344</v>
      </c>
      <c r="C1581" t="s">
        <v>7345</v>
      </c>
      <c r="H1581">
        <v>2506</v>
      </c>
      <c r="I1581" t="s">
        <v>137</v>
      </c>
      <c r="J1581" t="s">
        <v>18495</v>
      </c>
    </row>
    <row r="1582" spans="1:10" x14ac:dyDescent="0.2">
      <c r="A1582">
        <v>3106</v>
      </c>
      <c r="B1582" t="s">
        <v>12229</v>
      </c>
      <c r="C1582" t="s">
        <v>12230</v>
      </c>
      <c r="H1582">
        <v>990</v>
      </c>
      <c r="I1582" t="s">
        <v>3069</v>
      </c>
      <c r="J1582" t="s">
        <v>18176</v>
      </c>
    </row>
    <row r="1583" spans="1:10" x14ac:dyDescent="0.2">
      <c r="A1583">
        <v>3105</v>
      </c>
      <c r="B1583" t="s">
        <v>12231</v>
      </c>
      <c r="C1583" t="s">
        <v>12232</v>
      </c>
      <c r="H1583">
        <v>5312</v>
      </c>
      <c r="I1583" t="s">
        <v>15659</v>
      </c>
      <c r="J1583" t="s">
        <v>18441</v>
      </c>
    </row>
    <row r="1584" spans="1:10" x14ac:dyDescent="0.2">
      <c r="A1584">
        <v>3029</v>
      </c>
      <c r="B1584" t="s">
        <v>8648</v>
      </c>
      <c r="C1584" t="s">
        <v>10411</v>
      </c>
      <c r="H1584">
        <v>4835</v>
      </c>
      <c r="I1584" t="s">
        <v>15660</v>
      </c>
      <c r="J1584" t="s">
        <v>18496</v>
      </c>
    </row>
    <row r="1585" spans="1:10" x14ac:dyDescent="0.2">
      <c r="A1585">
        <v>1807</v>
      </c>
      <c r="B1585" t="s">
        <v>7346</v>
      </c>
      <c r="C1585" t="s">
        <v>7347</v>
      </c>
      <c r="H1585">
        <v>534</v>
      </c>
      <c r="I1585" t="s">
        <v>7402</v>
      </c>
      <c r="J1585" t="s">
        <v>18176</v>
      </c>
    </row>
    <row r="1586" spans="1:10" x14ac:dyDescent="0.2">
      <c r="A1586">
        <v>2400</v>
      </c>
      <c r="B1586" t="s">
        <v>7348</v>
      </c>
      <c r="C1586" t="s">
        <v>7349</v>
      </c>
      <c r="H1586">
        <v>152</v>
      </c>
      <c r="I1586" t="s">
        <v>3043</v>
      </c>
      <c r="J1586" t="s">
        <v>18176</v>
      </c>
    </row>
    <row r="1587" spans="1:10" x14ac:dyDescent="0.2">
      <c r="A1587">
        <v>2398</v>
      </c>
      <c r="B1587" t="s">
        <v>6716</v>
      </c>
      <c r="C1587" t="s">
        <v>6717</v>
      </c>
      <c r="H1587">
        <v>3093</v>
      </c>
      <c r="I1587" t="s">
        <v>11721</v>
      </c>
      <c r="J1587" t="s">
        <v>18497</v>
      </c>
    </row>
    <row r="1588" spans="1:10" x14ac:dyDescent="0.2">
      <c r="A1588">
        <v>2970</v>
      </c>
      <c r="B1588" t="s">
        <v>8431</v>
      </c>
      <c r="C1588" t="s">
        <v>8432</v>
      </c>
      <c r="H1588">
        <v>2731</v>
      </c>
      <c r="I1588" t="s">
        <v>15661</v>
      </c>
      <c r="J1588" t="s">
        <v>18216</v>
      </c>
    </row>
    <row r="1589" spans="1:10" x14ac:dyDescent="0.2">
      <c r="A1589">
        <v>3130</v>
      </c>
      <c r="B1589" t="s">
        <v>12453</v>
      </c>
      <c r="C1589" t="s">
        <v>12454</v>
      </c>
      <c r="H1589">
        <v>841</v>
      </c>
      <c r="I1589" t="s">
        <v>3044</v>
      </c>
      <c r="J1589" t="s">
        <v>18184</v>
      </c>
    </row>
    <row r="1590" spans="1:10" x14ac:dyDescent="0.2">
      <c r="A1590">
        <v>3253</v>
      </c>
      <c r="B1590" t="s">
        <v>9951</v>
      </c>
      <c r="C1590" t="s">
        <v>6930</v>
      </c>
      <c r="H1590">
        <v>475</v>
      </c>
      <c r="I1590" t="s">
        <v>11497</v>
      </c>
      <c r="J1590" t="s">
        <v>18176</v>
      </c>
    </row>
    <row r="1591" spans="1:10" x14ac:dyDescent="0.2">
      <c r="A1591">
        <v>112</v>
      </c>
      <c r="B1591" t="s">
        <v>4730</v>
      </c>
      <c r="C1591" t="s">
        <v>9648</v>
      </c>
      <c r="H1591">
        <v>2732</v>
      </c>
      <c r="I1591" t="s">
        <v>10313</v>
      </c>
      <c r="J1591" t="s">
        <v>18176</v>
      </c>
    </row>
    <row r="1592" spans="1:10" x14ac:dyDescent="0.2">
      <c r="A1592">
        <v>687</v>
      </c>
      <c r="B1592" t="s">
        <v>6719</v>
      </c>
      <c r="C1592" t="s">
        <v>6720</v>
      </c>
      <c r="H1592">
        <v>4156</v>
      </c>
      <c r="I1592" t="s">
        <v>15662</v>
      </c>
      <c r="J1592" t="s">
        <v>18498</v>
      </c>
    </row>
    <row r="1593" spans="1:10" x14ac:dyDescent="0.2">
      <c r="A1593">
        <v>1642</v>
      </c>
      <c r="B1593" t="s">
        <v>6721</v>
      </c>
      <c r="C1593" t="s">
        <v>6722</v>
      </c>
      <c r="H1593">
        <v>3727</v>
      </c>
      <c r="I1593" t="s">
        <v>15663</v>
      </c>
      <c r="J1593" t="s">
        <v>18393</v>
      </c>
    </row>
    <row r="1594" spans="1:10" x14ac:dyDescent="0.2">
      <c r="A1594">
        <v>1200</v>
      </c>
      <c r="B1594" t="s">
        <v>4721</v>
      </c>
      <c r="C1594" t="s">
        <v>4722</v>
      </c>
      <c r="H1594">
        <v>1591</v>
      </c>
      <c r="I1594" t="s">
        <v>15664</v>
      </c>
      <c r="J1594" t="s">
        <v>18177</v>
      </c>
    </row>
    <row r="1595" spans="1:10" x14ac:dyDescent="0.2">
      <c r="A1595">
        <v>498</v>
      </c>
      <c r="B1595" t="s">
        <v>4723</v>
      </c>
      <c r="C1595" t="s">
        <v>6720</v>
      </c>
      <c r="H1595">
        <v>2081</v>
      </c>
      <c r="I1595" t="s">
        <v>15665</v>
      </c>
      <c r="J1595" t="s">
        <v>18363</v>
      </c>
    </row>
    <row r="1596" spans="1:10" x14ac:dyDescent="0.2">
      <c r="A1596">
        <v>1363</v>
      </c>
      <c r="B1596" t="s">
        <v>4724</v>
      </c>
      <c r="C1596" t="s">
        <v>4725</v>
      </c>
      <c r="H1596">
        <v>5261</v>
      </c>
      <c r="I1596" t="s">
        <v>15666</v>
      </c>
      <c r="J1596" t="s">
        <v>18499</v>
      </c>
    </row>
    <row r="1597" spans="1:10" x14ac:dyDescent="0.2">
      <c r="A1597">
        <v>2497</v>
      </c>
      <c r="B1597" t="s">
        <v>4726</v>
      </c>
      <c r="C1597" t="s">
        <v>4727</v>
      </c>
      <c r="H1597">
        <v>2733</v>
      </c>
      <c r="I1597" t="s">
        <v>10314</v>
      </c>
      <c r="J1597" t="s">
        <v>18177</v>
      </c>
    </row>
    <row r="1598" spans="1:10" x14ac:dyDescent="0.2">
      <c r="A1598">
        <v>2496</v>
      </c>
      <c r="B1598" t="s">
        <v>4728</v>
      </c>
      <c r="C1598" t="s">
        <v>4729</v>
      </c>
      <c r="H1598">
        <v>4144</v>
      </c>
      <c r="I1598" t="s">
        <v>15667</v>
      </c>
      <c r="J1598" t="s">
        <v>18500</v>
      </c>
    </row>
    <row r="1599" spans="1:10" x14ac:dyDescent="0.2">
      <c r="A1599">
        <v>3109</v>
      </c>
      <c r="B1599" t="s">
        <v>12233</v>
      </c>
      <c r="C1599" t="s">
        <v>6722</v>
      </c>
      <c r="H1599">
        <v>412</v>
      </c>
      <c r="I1599" t="s">
        <v>15668</v>
      </c>
    </row>
    <row r="1600" spans="1:10" x14ac:dyDescent="0.2">
      <c r="A1600">
        <v>1463</v>
      </c>
      <c r="B1600" t="s">
        <v>4731</v>
      </c>
      <c r="C1600" t="s">
        <v>4732</v>
      </c>
      <c r="H1600">
        <v>472</v>
      </c>
      <c r="I1600" t="s">
        <v>15669</v>
      </c>
    </row>
    <row r="1601" spans="1:10" x14ac:dyDescent="0.2">
      <c r="A1601">
        <v>2051</v>
      </c>
      <c r="B1601" t="s">
        <v>4733</v>
      </c>
      <c r="C1601" t="s">
        <v>13653</v>
      </c>
      <c r="H1601">
        <v>3633</v>
      </c>
      <c r="I1601" t="s">
        <v>15670</v>
      </c>
      <c r="J1601" t="s">
        <v>18274</v>
      </c>
    </row>
    <row r="1602" spans="1:10" x14ac:dyDescent="0.2">
      <c r="A1602">
        <v>1650</v>
      </c>
      <c r="B1602" t="s">
        <v>4734</v>
      </c>
      <c r="C1602" t="s">
        <v>4735</v>
      </c>
      <c r="H1602">
        <v>5131</v>
      </c>
      <c r="I1602" t="s">
        <v>138</v>
      </c>
      <c r="J1602" t="s">
        <v>18309</v>
      </c>
    </row>
    <row r="1603" spans="1:10" x14ac:dyDescent="0.2">
      <c r="A1603">
        <v>2498</v>
      </c>
      <c r="B1603" t="s">
        <v>6519</v>
      </c>
      <c r="C1603" t="s">
        <v>6520</v>
      </c>
      <c r="H1603">
        <v>966</v>
      </c>
      <c r="I1603" t="s">
        <v>7403</v>
      </c>
      <c r="J1603" t="s">
        <v>18176</v>
      </c>
    </row>
    <row r="1604" spans="1:10" x14ac:dyDescent="0.2">
      <c r="A1604">
        <v>2741</v>
      </c>
      <c r="B1604" t="s">
        <v>6521</v>
      </c>
      <c r="C1604" t="s">
        <v>6522</v>
      </c>
      <c r="H1604">
        <v>1880</v>
      </c>
      <c r="I1604" t="s">
        <v>6218</v>
      </c>
      <c r="J1604" t="s">
        <v>18176</v>
      </c>
    </row>
    <row r="1605" spans="1:10" x14ac:dyDescent="0.2">
      <c r="A1605">
        <v>3437</v>
      </c>
      <c r="B1605" t="s">
        <v>5010</v>
      </c>
      <c r="C1605" t="s">
        <v>12282</v>
      </c>
      <c r="H1605">
        <v>4651</v>
      </c>
      <c r="I1605" t="s">
        <v>15671</v>
      </c>
      <c r="J1605" t="s">
        <v>18501</v>
      </c>
    </row>
    <row r="1606" spans="1:10" x14ac:dyDescent="0.2">
      <c r="A1606">
        <v>680</v>
      </c>
      <c r="B1606" t="s">
        <v>7362</v>
      </c>
      <c r="C1606" t="s">
        <v>6523</v>
      </c>
      <c r="H1606">
        <v>1211</v>
      </c>
      <c r="I1606" t="s">
        <v>15672</v>
      </c>
      <c r="J1606" t="s">
        <v>18176</v>
      </c>
    </row>
    <row r="1607" spans="1:10" x14ac:dyDescent="0.2">
      <c r="A1607">
        <v>1813</v>
      </c>
      <c r="B1607" t="s">
        <v>12389</v>
      </c>
      <c r="C1607" t="s">
        <v>9649</v>
      </c>
      <c r="H1607">
        <v>2959</v>
      </c>
      <c r="I1607" t="s">
        <v>15673</v>
      </c>
      <c r="J1607" t="s">
        <v>18184</v>
      </c>
    </row>
    <row r="1608" spans="1:10" x14ac:dyDescent="0.2">
      <c r="A1608">
        <v>197</v>
      </c>
      <c r="B1608" t="s">
        <v>6524</v>
      </c>
      <c r="C1608" t="s">
        <v>6525</v>
      </c>
      <c r="H1608">
        <v>432</v>
      </c>
      <c r="I1608" t="s">
        <v>3045</v>
      </c>
    </row>
    <row r="1609" spans="1:10" x14ac:dyDescent="0.2">
      <c r="A1609">
        <v>3274</v>
      </c>
      <c r="B1609" t="s">
        <v>9952</v>
      </c>
      <c r="C1609" t="s">
        <v>3656</v>
      </c>
      <c r="H1609">
        <v>2386</v>
      </c>
      <c r="I1609" t="s">
        <v>10315</v>
      </c>
      <c r="J1609" t="s">
        <v>18176</v>
      </c>
    </row>
    <row r="1610" spans="1:10" x14ac:dyDescent="0.2">
      <c r="A1610">
        <v>2509</v>
      </c>
      <c r="B1610" t="s">
        <v>6526</v>
      </c>
      <c r="C1610" t="s">
        <v>6527</v>
      </c>
      <c r="H1610">
        <v>2097</v>
      </c>
      <c r="I1610" t="s">
        <v>15674</v>
      </c>
      <c r="J1610" t="s">
        <v>18176</v>
      </c>
    </row>
    <row r="1611" spans="1:10" x14ac:dyDescent="0.2">
      <c r="A1611">
        <v>2080</v>
      </c>
      <c r="B1611" t="s">
        <v>6528</v>
      </c>
      <c r="C1611" t="s">
        <v>6529</v>
      </c>
      <c r="H1611">
        <v>3417</v>
      </c>
      <c r="I1611" t="s">
        <v>15675</v>
      </c>
      <c r="J1611" t="s">
        <v>18176</v>
      </c>
    </row>
    <row r="1612" spans="1:10" x14ac:dyDescent="0.2">
      <c r="A1612">
        <v>2065</v>
      </c>
      <c r="B1612" t="s">
        <v>6530</v>
      </c>
      <c r="C1612" t="s">
        <v>6531</v>
      </c>
      <c r="H1612">
        <v>1118</v>
      </c>
      <c r="I1612" t="s">
        <v>11498</v>
      </c>
      <c r="J1612" t="s">
        <v>18176</v>
      </c>
    </row>
    <row r="1613" spans="1:10" x14ac:dyDescent="0.2">
      <c r="A1613">
        <v>2591</v>
      </c>
      <c r="B1613" t="s">
        <v>6532</v>
      </c>
      <c r="C1613" t="s">
        <v>6533</v>
      </c>
      <c r="H1613">
        <v>390</v>
      </c>
      <c r="I1613" t="s">
        <v>3046</v>
      </c>
      <c r="J1613" t="s">
        <v>18176</v>
      </c>
    </row>
    <row r="1614" spans="1:10" x14ac:dyDescent="0.2">
      <c r="A1614">
        <v>2424</v>
      </c>
      <c r="B1614" t="s">
        <v>6534</v>
      </c>
      <c r="C1614" t="s">
        <v>6535</v>
      </c>
      <c r="H1614">
        <v>5227</v>
      </c>
      <c r="I1614" t="s">
        <v>15676</v>
      </c>
      <c r="J1614" t="s">
        <v>18302</v>
      </c>
    </row>
    <row r="1615" spans="1:10" x14ac:dyDescent="0.2">
      <c r="A1615">
        <v>1283</v>
      </c>
      <c r="B1615" t="s">
        <v>6536</v>
      </c>
      <c r="C1615" t="s">
        <v>11582</v>
      </c>
      <c r="H1615">
        <v>4775</v>
      </c>
      <c r="I1615" t="s">
        <v>15677</v>
      </c>
      <c r="J1615" t="s">
        <v>18232</v>
      </c>
    </row>
    <row r="1616" spans="1:10" x14ac:dyDescent="0.2">
      <c r="A1616">
        <v>2150</v>
      </c>
      <c r="B1616" t="s">
        <v>6537</v>
      </c>
      <c r="C1616" t="s">
        <v>6538</v>
      </c>
      <c r="H1616">
        <v>5202</v>
      </c>
      <c r="I1616" t="s">
        <v>15678</v>
      </c>
      <c r="J1616" t="s">
        <v>18502</v>
      </c>
    </row>
    <row r="1617" spans="1:10" x14ac:dyDescent="0.2">
      <c r="A1617">
        <v>1754</v>
      </c>
      <c r="B1617" t="s">
        <v>6539</v>
      </c>
      <c r="C1617" t="s">
        <v>6540</v>
      </c>
      <c r="H1617">
        <v>339</v>
      </c>
      <c r="I1617" t="s">
        <v>11499</v>
      </c>
      <c r="J1617" t="s">
        <v>18216</v>
      </c>
    </row>
    <row r="1618" spans="1:10" x14ac:dyDescent="0.2">
      <c r="A1618">
        <v>1726</v>
      </c>
      <c r="B1618" t="s">
        <v>12390</v>
      </c>
      <c r="C1618" t="s">
        <v>12391</v>
      </c>
      <c r="H1618">
        <v>2734</v>
      </c>
      <c r="I1618" t="s">
        <v>10180</v>
      </c>
      <c r="J1618" t="s">
        <v>18176</v>
      </c>
    </row>
    <row r="1619" spans="1:10" x14ac:dyDescent="0.2">
      <c r="A1619">
        <v>369</v>
      </c>
      <c r="B1619" t="s">
        <v>8721</v>
      </c>
      <c r="C1619" t="s">
        <v>8722</v>
      </c>
      <c r="H1619">
        <v>3666</v>
      </c>
      <c r="I1619" t="s">
        <v>15679</v>
      </c>
      <c r="J1619" t="s">
        <v>18283</v>
      </c>
    </row>
    <row r="1620" spans="1:10" x14ac:dyDescent="0.2">
      <c r="A1620">
        <v>2269</v>
      </c>
      <c r="B1620" t="s">
        <v>12392</v>
      </c>
      <c r="C1620" t="s">
        <v>12393</v>
      </c>
      <c r="H1620">
        <v>2467</v>
      </c>
      <c r="I1620" t="s">
        <v>15680</v>
      </c>
      <c r="J1620" t="s">
        <v>18233</v>
      </c>
    </row>
    <row r="1621" spans="1:10" x14ac:dyDescent="0.2">
      <c r="A1621">
        <v>1798</v>
      </c>
      <c r="B1621" t="s">
        <v>12394</v>
      </c>
      <c r="C1621" t="s">
        <v>12395</v>
      </c>
      <c r="H1621">
        <v>2735</v>
      </c>
      <c r="I1621" t="s">
        <v>10181</v>
      </c>
      <c r="J1621" t="s">
        <v>18176</v>
      </c>
    </row>
    <row r="1622" spans="1:10" x14ac:dyDescent="0.2">
      <c r="A1622">
        <v>368</v>
      </c>
      <c r="B1622" t="s">
        <v>12396</v>
      </c>
      <c r="C1622" t="s">
        <v>12397</v>
      </c>
      <c r="H1622">
        <v>3777</v>
      </c>
      <c r="I1622" t="s">
        <v>466</v>
      </c>
      <c r="J1622" t="s">
        <v>18186</v>
      </c>
    </row>
    <row r="1623" spans="1:10" x14ac:dyDescent="0.2">
      <c r="A1623">
        <v>2071</v>
      </c>
      <c r="B1623" t="s">
        <v>8908</v>
      </c>
      <c r="C1623" t="s">
        <v>8909</v>
      </c>
      <c r="H1623">
        <v>3915</v>
      </c>
      <c r="I1623" t="s">
        <v>467</v>
      </c>
      <c r="J1623" t="s">
        <v>18503</v>
      </c>
    </row>
    <row r="1624" spans="1:10" x14ac:dyDescent="0.2">
      <c r="A1624">
        <v>3255</v>
      </c>
      <c r="B1624" t="s">
        <v>9953</v>
      </c>
      <c r="C1624" t="s">
        <v>12393</v>
      </c>
      <c r="H1624">
        <v>4522</v>
      </c>
      <c r="I1624" t="s">
        <v>15681</v>
      </c>
      <c r="J1624" t="s">
        <v>18504</v>
      </c>
    </row>
    <row r="1625" spans="1:10" x14ac:dyDescent="0.2">
      <c r="A1625">
        <v>1666</v>
      </c>
      <c r="B1625" t="s">
        <v>8910</v>
      </c>
      <c r="C1625" t="s">
        <v>8720</v>
      </c>
      <c r="H1625">
        <v>128</v>
      </c>
      <c r="I1625" t="s">
        <v>15682</v>
      </c>
    </row>
    <row r="1626" spans="1:10" x14ac:dyDescent="0.2">
      <c r="A1626">
        <v>1925</v>
      </c>
      <c r="B1626" t="s">
        <v>13051</v>
      </c>
      <c r="C1626" t="s">
        <v>9650</v>
      </c>
      <c r="H1626">
        <v>1373</v>
      </c>
      <c r="I1626" t="s">
        <v>15683</v>
      </c>
      <c r="J1626" t="s">
        <v>18216</v>
      </c>
    </row>
    <row r="1627" spans="1:10" x14ac:dyDescent="0.2">
      <c r="A1627">
        <v>3197</v>
      </c>
      <c r="B1627" t="s">
        <v>9954</v>
      </c>
      <c r="C1627" t="s">
        <v>11903</v>
      </c>
      <c r="H1627">
        <v>424</v>
      </c>
      <c r="I1627" t="s">
        <v>6841</v>
      </c>
      <c r="J1627" t="s">
        <v>18176</v>
      </c>
    </row>
    <row r="1628" spans="1:10" x14ac:dyDescent="0.2">
      <c r="A1628">
        <v>1196</v>
      </c>
      <c r="B1628" t="s">
        <v>8723</v>
      </c>
      <c r="C1628" t="s">
        <v>8724</v>
      </c>
      <c r="H1628">
        <v>5132</v>
      </c>
      <c r="I1628" t="s">
        <v>15684</v>
      </c>
      <c r="J1628" t="s">
        <v>18187</v>
      </c>
    </row>
    <row r="1629" spans="1:10" x14ac:dyDescent="0.2">
      <c r="A1629">
        <v>2494</v>
      </c>
      <c r="B1629" t="s">
        <v>8725</v>
      </c>
      <c r="C1629" t="s">
        <v>8726</v>
      </c>
      <c r="H1629">
        <v>1649</v>
      </c>
      <c r="I1629" t="s">
        <v>15685</v>
      </c>
      <c r="J1629" t="s">
        <v>18176</v>
      </c>
    </row>
    <row r="1630" spans="1:10" x14ac:dyDescent="0.2">
      <c r="A1630">
        <v>2561</v>
      </c>
      <c r="B1630" t="s">
        <v>8727</v>
      </c>
      <c r="C1630" t="s">
        <v>8728</v>
      </c>
      <c r="H1630">
        <v>1908</v>
      </c>
      <c r="I1630" t="s">
        <v>15686</v>
      </c>
      <c r="J1630" t="s">
        <v>18184</v>
      </c>
    </row>
    <row r="1631" spans="1:10" x14ac:dyDescent="0.2">
      <c r="A1631">
        <v>906</v>
      </c>
      <c r="B1631" t="s">
        <v>8729</v>
      </c>
      <c r="C1631" t="s">
        <v>8730</v>
      </c>
      <c r="H1631">
        <v>199</v>
      </c>
      <c r="I1631" t="s">
        <v>6842</v>
      </c>
      <c r="J1631" t="s">
        <v>18176</v>
      </c>
    </row>
    <row r="1632" spans="1:10" x14ac:dyDescent="0.2">
      <c r="A1632">
        <v>103</v>
      </c>
      <c r="B1632" t="s">
        <v>8731</v>
      </c>
      <c r="C1632" t="s">
        <v>13749</v>
      </c>
      <c r="H1632">
        <v>3094</v>
      </c>
      <c r="I1632" t="s">
        <v>15687</v>
      </c>
      <c r="J1632" t="s">
        <v>18187</v>
      </c>
    </row>
    <row r="1633" spans="1:10" x14ac:dyDescent="0.2">
      <c r="A1633">
        <v>2242</v>
      </c>
      <c r="B1633" t="s">
        <v>11067</v>
      </c>
      <c r="C1633" t="s">
        <v>11060</v>
      </c>
      <c r="H1633">
        <v>2118</v>
      </c>
      <c r="I1633" t="s">
        <v>6219</v>
      </c>
      <c r="J1633" t="s">
        <v>18184</v>
      </c>
    </row>
    <row r="1634" spans="1:10" x14ac:dyDescent="0.2">
      <c r="A1634">
        <v>3204</v>
      </c>
      <c r="B1634" t="s">
        <v>258</v>
      </c>
      <c r="C1634" t="s">
        <v>11912</v>
      </c>
      <c r="H1634">
        <v>4019</v>
      </c>
      <c r="I1634" t="s">
        <v>15688</v>
      </c>
      <c r="J1634" t="s">
        <v>18218</v>
      </c>
    </row>
    <row r="1635" spans="1:10" x14ac:dyDescent="0.2">
      <c r="A1635">
        <v>3542</v>
      </c>
      <c r="B1635" t="s">
        <v>259</v>
      </c>
      <c r="C1635" t="s">
        <v>6460</v>
      </c>
      <c r="H1635">
        <v>3364</v>
      </c>
      <c r="I1635" t="s">
        <v>15689</v>
      </c>
      <c r="J1635" t="s">
        <v>18184</v>
      </c>
    </row>
    <row r="1636" spans="1:10" x14ac:dyDescent="0.2">
      <c r="A1636">
        <v>104</v>
      </c>
      <c r="B1636" t="s">
        <v>11061</v>
      </c>
      <c r="C1636" t="s">
        <v>11062</v>
      </c>
      <c r="H1636">
        <v>2988</v>
      </c>
      <c r="I1636" t="s">
        <v>15690</v>
      </c>
      <c r="J1636" t="s">
        <v>18505</v>
      </c>
    </row>
    <row r="1637" spans="1:10" x14ac:dyDescent="0.2">
      <c r="A1637">
        <v>2662</v>
      </c>
      <c r="B1637" t="s">
        <v>11063</v>
      </c>
      <c r="C1637" t="s">
        <v>11064</v>
      </c>
      <c r="H1637">
        <v>5309</v>
      </c>
      <c r="I1637" t="s">
        <v>15691</v>
      </c>
    </row>
    <row r="1638" spans="1:10" x14ac:dyDescent="0.2">
      <c r="A1638">
        <v>260</v>
      </c>
      <c r="B1638" t="s">
        <v>11065</v>
      </c>
      <c r="C1638" t="s">
        <v>11066</v>
      </c>
      <c r="H1638">
        <v>4137</v>
      </c>
      <c r="I1638" t="s">
        <v>15692</v>
      </c>
      <c r="J1638" t="s">
        <v>18374</v>
      </c>
    </row>
    <row r="1639" spans="1:10" x14ac:dyDescent="0.2">
      <c r="A1639">
        <v>1125</v>
      </c>
      <c r="B1639" t="s">
        <v>13056</v>
      </c>
      <c r="C1639" t="s">
        <v>13057</v>
      </c>
      <c r="H1639">
        <v>2450</v>
      </c>
      <c r="I1639" t="s">
        <v>11722</v>
      </c>
      <c r="J1639" t="s">
        <v>18176</v>
      </c>
    </row>
    <row r="1640" spans="1:10" x14ac:dyDescent="0.2">
      <c r="A1640">
        <v>2193</v>
      </c>
      <c r="B1640" t="s">
        <v>13052</v>
      </c>
      <c r="C1640" t="s">
        <v>13053</v>
      </c>
      <c r="H1640">
        <v>3035</v>
      </c>
      <c r="I1640" t="s">
        <v>15693</v>
      </c>
      <c r="J1640" t="s">
        <v>18184</v>
      </c>
    </row>
    <row r="1641" spans="1:10" x14ac:dyDescent="0.2">
      <c r="A1641">
        <v>2149</v>
      </c>
      <c r="B1641" t="s">
        <v>13054</v>
      </c>
      <c r="C1641" t="s">
        <v>13055</v>
      </c>
      <c r="H1641">
        <v>3586</v>
      </c>
      <c r="I1641" t="s">
        <v>15694</v>
      </c>
      <c r="J1641" t="s">
        <v>18506</v>
      </c>
    </row>
    <row r="1642" spans="1:10" x14ac:dyDescent="0.2">
      <c r="A1642">
        <v>866</v>
      </c>
      <c r="B1642" t="s">
        <v>13058</v>
      </c>
      <c r="C1642" t="s">
        <v>9173</v>
      </c>
      <c r="H1642">
        <v>5400</v>
      </c>
      <c r="I1642" t="s">
        <v>15695</v>
      </c>
      <c r="J1642" t="s">
        <v>18507</v>
      </c>
    </row>
    <row r="1643" spans="1:10" x14ac:dyDescent="0.2">
      <c r="A1643">
        <v>2804</v>
      </c>
      <c r="B1643" t="s">
        <v>13059</v>
      </c>
      <c r="C1643" t="s">
        <v>13060</v>
      </c>
      <c r="H1643">
        <v>822</v>
      </c>
      <c r="I1643" t="s">
        <v>6844</v>
      </c>
    </row>
    <row r="1644" spans="1:10" x14ac:dyDescent="0.2">
      <c r="A1644">
        <v>2600</v>
      </c>
      <c r="B1644" t="s">
        <v>13061</v>
      </c>
      <c r="C1644" t="s">
        <v>13062</v>
      </c>
      <c r="H1644">
        <v>2045</v>
      </c>
      <c r="I1644" t="s">
        <v>15696</v>
      </c>
      <c r="J1644" t="s">
        <v>18176</v>
      </c>
    </row>
    <row r="1645" spans="1:10" x14ac:dyDescent="0.2">
      <c r="A1645">
        <v>1885</v>
      </c>
      <c r="B1645" t="s">
        <v>13069</v>
      </c>
      <c r="C1645" t="s">
        <v>13070</v>
      </c>
      <c r="H1645">
        <v>1134</v>
      </c>
      <c r="I1645" t="s">
        <v>6843</v>
      </c>
    </row>
    <row r="1646" spans="1:10" x14ac:dyDescent="0.2">
      <c r="A1646">
        <v>331</v>
      </c>
      <c r="B1646" t="s">
        <v>13063</v>
      </c>
      <c r="C1646" t="s">
        <v>9651</v>
      </c>
      <c r="H1646">
        <v>880</v>
      </c>
      <c r="I1646" t="s">
        <v>15697</v>
      </c>
    </row>
    <row r="1647" spans="1:10" x14ac:dyDescent="0.2">
      <c r="A1647">
        <v>2599</v>
      </c>
      <c r="B1647" t="s">
        <v>13064</v>
      </c>
      <c r="C1647" t="s">
        <v>13065</v>
      </c>
      <c r="H1647">
        <v>4515</v>
      </c>
      <c r="I1647" t="s">
        <v>15698</v>
      </c>
      <c r="J1647" t="s">
        <v>18508</v>
      </c>
    </row>
    <row r="1648" spans="1:10" x14ac:dyDescent="0.2">
      <c r="A1648">
        <v>2603</v>
      </c>
      <c r="B1648" t="s">
        <v>13066</v>
      </c>
      <c r="C1648" t="s">
        <v>13067</v>
      </c>
      <c r="H1648">
        <v>2736</v>
      </c>
      <c r="I1648" t="s">
        <v>15699</v>
      </c>
      <c r="J1648" t="s">
        <v>18292</v>
      </c>
    </row>
    <row r="1649" spans="1:10" x14ac:dyDescent="0.2">
      <c r="A1649">
        <v>3272</v>
      </c>
      <c r="B1649" t="s">
        <v>9956</v>
      </c>
      <c r="C1649" t="s">
        <v>3661</v>
      </c>
      <c r="H1649">
        <v>2737</v>
      </c>
      <c r="I1649" t="s">
        <v>10182</v>
      </c>
      <c r="J1649" t="s">
        <v>18177</v>
      </c>
    </row>
    <row r="1650" spans="1:10" x14ac:dyDescent="0.2">
      <c r="A1650">
        <v>678</v>
      </c>
      <c r="B1650" t="s">
        <v>13071</v>
      </c>
      <c r="C1650" t="s">
        <v>13072</v>
      </c>
      <c r="H1650">
        <v>3954</v>
      </c>
      <c r="I1650" t="s">
        <v>15700</v>
      </c>
    </row>
    <row r="1651" spans="1:10" x14ac:dyDescent="0.2">
      <c r="A1651">
        <v>1226</v>
      </c>
      <c r="B1651" t="s">
        <v>13083</v>
      </c>
      <c r="C1651" t="s">
        <v>13084</v>
      </c>
      <c r="H1651">
        <v>4314</v>
      </c>
      <c r="I1651" t="s">
        <v>15701</v>
      </c>
      <c r="J1651" t="s">
        <v>18509</v>
      </c>
    </row>
    <row r="1652" spans="1:10" x14ac:dyDescent="0.2">
      <c r="A1652">
        <v>824</v>
      </c>
      <c r="B1652" t="s">
        <v>13073</v>
      </c>
      <c r="C1652" t="s">
        <v>9198</v>
      </c>
      <c r="H1652">
        <v>5133</v>
      </c>
      <c r="I1652" t="s">
        <v>139</v>
      </c>
    </row>
    <row r="1653" spans="1:10" x14ac:dyDescent="0.2">
      <c r="A1653">
        <v>1240</v>
      </c>
      <c r="B1653" t="s">
        <v>13074</v>
      </c>
      <c r="C1653" t="s">
        <v>9198</v>
      </c>
      <c r="H1653">
        <v>4652</v>
      </c>
      <c r="I1653" t="s">
        <v>15702</v>
      </c>
      <c r="J1653" t="s">
        <v>18510</v>
      </c>
    </row>
    <row r="1654" spans="1:10" x14ac:dyDescent="0.2">
      <c r="A1654">
        <v>2003</v>
      </c>
      <c r="B1654" t="s">
        <v>13075</v>
      </c>
      <c r="C1654" t="s">
        <v>13076</v>
      </c>
      <c r="H1654">
        <v>2429</v>
      </c>
      <c r="I1654" t="s">
        <v>10183</v>
      </c>
      <c r="J1654" t="s">
        <v>18176</v>
      </c>
    </row>
    <row r="1655" spans="1:10" x14ac:dyDescent="0.2">
      <c r="A1655">
        <v>1883</v>
      </c>
      <c r="B1655" t="s">
        <v>13077</v>
      </c>
      <c r="C1655" t="s">
        <v>13078</v>
      </c>
      <c r="H1655">
        <v>4237</v>
      </c>
      <c r="I1655" t="s">
        <v>15703</v>
      </c>
      <c r="J1655" t="s">
        <v>18511</v>
      </c>
    </row>
    <row r="1656" spans="1:10" x14ac:dyDescent="0.2">
      <c r="A1656">
        <v>1206</v>
      </c>
      <c r="B1656" t="s">
        <v>13079</v>
      </c>
      <c r="C1656" t="s">
        <v>13080</v>
      </c>
      <c r="H1656">
        <v>3755</v>
      </c>
      <c r="I1656" t="s">
        <v>468</v>
      </c>
      <c r="J1656" t="s">
        <v>18350</v>
      </c>
    </row>
    <row r="1657" spans="1:10" x14ac:dyDescent="0.2">
      <c r="A1657">
        <v>1014</v>
      </c>
      <c r="B1657" t="s">
        <v>13081</v>
      </c>
      <c r="C1657" t="s">
        <v>13082</v>
      </c>
      <c r="H1657">
        <v>2738</v>
      </c>
      <c r="I1657" t="s">
        <v>10184</v>
      </c>
      <c r="J1657" t="s">
        <v>18176</v>
      </c>
    </row>
    <row r="1658" spans="1:10" x14ac:dyDescent="0.2">
      <c r="A1658">
        <v>916</v>
      </c>
      <c r="B1658" t="s">
        <v>13086</v>
      </c>
      <c r="C1658" t="s">
        <v>13087</v>
      </c>
      <c r="H1658">
        <v>1002</v>
      </c>
      <c r="I1658" t="s">
        <v>15704</v>
      </c>
      <c r="J1658" t="s">
        <v>18176</v>
      </c>
    </row>
    <row r="1659" spans="1:10" x14ac:dyDescent="0.2">
      <c r="A1659">
        <v>2253</v>
      </c>
      <c r="B1659" t="s">
        <v>13085</v>
      </c>
      <c r="C1659" t="s">
        <v>5609</v>
      </c>
      <c r="H1659">
        <v>1415</v>
      </c>
      <c r="I1659" t="s">
        <v>15705</v>
      </c>
    </row>
    <row r="1660" spans="1:10" x14ac:dyDescent="0.2">
      <c r="A1660">
        <v>700</v>
      </c>
      <c r="B1660" t="s">
        <v>12941</v>
      </c>
      <c r="C1660" t="s">
        <v>7212</v>
      </c>
      <c r="H1660">
        <v>38</v>
      </c>
      <c r="I1660" t="s">
        <v>6845</v>
      </c>
      <c r="J1660" t="s">
        <v>18176</v>
      </c>
    </row>
    <row r="1661" spans="1:10" x14ac:dyDescent="0.2">
      <c r="A1661">
        <v>905</v>
      </c>
      <c r="B1661" t="s">
        <v>12942</v>
      </c>
      <c r="C1661" t="s">
        <v>4894</v>
      </c>
      <c r="H1661">
        <v>967</v>
      </c>
      <c r="I1661" t="s">
        <v>15706</v>
      </c>
      <c r="J1661" t="s">
        <v>18177</v>
      </c>
    </row>
    <row r="1662" spans="1:10" x14ac:dyDescent="0.2">
      <c r="A1662">
        <v>1529</v>
      </c>
      <c r="B1662" t="s">
        <v>12943</v>
      </c>
      <c r="C1662" t="s">
        <v>12944</v>
      </c>
      <c r="H1662">
        <v>3095</v>
      </c>
      <c r="I1662" t="s">
        <v>15707</v>
      </c>
      <c r="J1662" t="s">
        <v>18512</v>
      </c>
    </row>
    <row r="1663" spans="1:10" x14ac:dyDescent="0.2">
      <c r="A1663">
        <v>1293</v>
      </c>
      <c r="B1663" t="s">
        <v>12945</v>
      </c>
      <c r="C1663" t="s">
        <v>12946</v>
      </c>
      <c r="H1663">
        <v>4653</v>
      </c>
      <c r="I1663" t="s">
        <v>140</v>
      </c>
      <c r="J1663" t="s">
        <v>18306</v>
      </c>
    </row>
    <row r="1664" spans="1:10" x14ac:dyDescent="0.2">
      <c r="A1664">
        <v>863</v>
      </c>
      <c r="B1664" t="s">
        <v>12947</v>
      </c>
      <c r="C1664" t="s">
        <v>12948</v>
      </c>
      <c r="H1664">
        <v>3723</v>
      </c>
      <c r="I1664" t="s">
        <v>15708</v>
      </c>
      <c r="J1664" t="s">
        <v>18513</v>
      </c>
    </row>
    <row r="1665" spans="1:10" x14ac:dyDescent="0.2">
      <c r="A1665">
        <v>857</v>
      </c>
      <c r="B1665" t="s">
        <v>12949</v>
      </c>
      <c r="C1665" t="s">
        <v>12950</v>
      </c>
      <c r="H1665">
        <v>3600</v>
      </c>
      <c r="I1665" t="s">
        <v>15709</v>
      </c>
      <c r="J1665" t="s">
        <v>18513</v>
      </c>
    </row>
    <row r="1666" spans="1:10" x14ac:dyDescent="0.2">
      <c r="A1666">
        <v>523</v>
      </c>
      <c r="B1666" t="s">
        <v>12951</v>
      </c>
      <c r="C1666" t="s">
        <v>12952</v>
      </c>
      <c r="H1666">
        <v>3629</v>
      </c>
      <c r="I1666" t="s">
        <v>15710</v>
      </c>
      <c r="J1666" t="s">
        <v>18213</v>
      </c>
    </row>
    <row r="1667" spans="1:10" x14ac:dyDescent="0.2">
      <c r="A1667">
        <v>3169</v>
      </c>
      <c r="B1667" t="s">
        <v>9957</v>
      </c>
      <c r="C1667" t="s">
        <v>5270</v>
      </c>
      <c r="H1667">
        <v>4404</v>
      </c>
      <c r="I1667" t="s">
        <v>15711</v>
      </c>
      <c r="J1667" t="s">
        <v>18309</v>
      </c>
    </row>
    <row r="1668" spans="1:10" x14ac:dyDescent="0.2">
      <c r="A1668">
        <v>186</v>
      </c>
      <c r="B1668" t="s">
        <v>12953</v>
      </c>
      <c r="C1668" t="s">
        <v>12955</v>
      </c>
      <c r="H1668">
        <v>3162</v>
      </c>
      <c r="I1668" t="s">
        <v>15712</v>
      </c>
      <c r="J1668" t="s">
        <v>18176</v>
      </c>
    </row>
    <row r="1669" spans="1:10" x14ac:dyDescent="0.2">
      <c r="A1669">
        <v>771</v>
      </c>
      <c r="B1669" t="s">
        <v>12954</v>
      </c>
      <c r="C1669" t="s">
        <v>12955</v>
      </c>
      <c r="H1669">
        <v>2151</v>
      </c>
      <c r="I1669" t="s">
        <v>15713</v>
      </c>
      <c r="J1669" t="s">
        <v>18176</v>
      </c>
    </row>
    <row r="1670" spans="1:10" x14ac:dyDescent="0.2">
      <c r="A1670">
        <v>1079</v>
      </c>
      <c r="B1670" t="s">
        <v>12956</v>
      </c>
      <c r="C1670" t="s">
        <v>9015</v>
      </c>
      <c r="H1670">
        <v>3096</v>
      </c>
      <c r="I1670" t="s">
        <v>15714</v>
      </c>
      <c r="J1670" t="s">
        <v>18514</v>
      </c>
    </row>
    <row r="1671" spans="1:10" x14ac:dyDescent="0.2">
      <c r="A1671">
        <v>1080</v>
      </c>
      <c r="B1671" t="s">
        <v>12957</v>
      </c>
      <c r="C1671" t="s">
        <v>9015</v>
      </c>
      <c r="H1671">
        <v>5134</v>
      </c>
      <c r="I1671" t="s">
        <v>15715</v>
      </c>
      <c r="J1671" t="s">
        <v>18515</v>
      </c>
    </row>
    <row r="1672" spans="1:10" x14ac:dyDescent="0.2">
      <c r="A1672">
        <v>1790</v>
      </c>
      <c r="B1672" t="s">
        <v>12958</v>
      </c>
      <c r="C1672" t="s">
        <v>12959</v>
      </c>
      <c r="H1672">
        <v>679</v>
      </c>
      <c r="I1672" t="s">
        <v>15716</v>
      </c>
      <c r="J1672" t="s">
        <v>18176</v>
      </c>
    </row>
    <row r="1673" spans="1:10" x14ac:dyDescent="0.2">
      <c r="A1673">
        <v>565</v>
      </c>
      <c r="B1673" t="s">
        <v>7185</v>
      </c>
      <c r="C1673" t="s">
        <v>7186</v>
      </c>
      <c r="H1673">
        <v>4781</v>
      </c>
      <c r="I1673" t="s">
        <v>15717</v>
      </c>
      <c r="J1673" t="s">
        <v>18186</v>
      </c>
    </row>
    <row r="1674" spans="1:10" x14ac:dyDescent="0.2">
      <c r="A1674">
        <v>2584</v>
      </c>
      <c r="B1674" t="s">
        <v>12960</v>
      </c>
      <c r="C1674" t="s">
        <v>12961</v>
      </c>
      <c r="H1674">
        <v>4315</v>
      </c>
      <c r="I1674" t="s">
        <v>381</v>
      </c>
    </row>
    <row r="1675" spans="1:10" x14ac:dyDescent="0.2">
      <c r="A1675">
        <v>2532</v>
      </c>
      <c r="B1675" t="s">
        <v>12962</v>
      </c>
      <c r="C1675" t="s">
        <v>12963</v>
      </c>
      <c r="H1675">
        <v>4572</v>
      </c>
      <c r="I1675" t="s">
        <v>15718</v>
      </c>
      <c r="J1675" t="s">
        <v>18423</v>
      </c>
    </row>
    <row r="1676" spans="1:10" x14ac:dyDescent="0.2">
      <c r="A1676">
        <v>2629</v>
      </c>
      <c r="B1676" t="s">
        <v>12964</v>
      </c>
      <c r="C1676" t="s">
        <v>12965</v>
      </c>
      <c r="H1676">
        <v>236</v>
      </c>
      <c r="I1676" t="s">
        <v>6846</v>
      </c>
      <c r="J1676" t="s">
        <v>18176</v>
      </c>
    </row>
    <row r="1677" spans="1:10" x14ac:dyDescent="0.2">
      <c r="A1677">
        <v>2578</v>
      </c>
      <c r="B1677" t="s">
        <v>7181</v>
      </c>
      <c r="C1677" t="s">
        <v>7182</v>
      </c>
      <c r="H1677">
        <v>1712</v>
      </c>
      <c r="I1677" t="s">
        <v>15719</v>
      </c>
      <c r="J1677" t="s">
        <v>18176</v>
      </c>
    </row>
    <row r="1678" spans="1:10" x14ac:dyDescent="0.2">
      <c r="A1678">
        <v>3445</v>
      </c>
      <c r="B1678" t="s">
        <v>546</v>
      </c>
      <c r="C1678" t="s">
        <v>7186</v>
      </c>
      <c r="H1678">
        <v>1790</v>
      </c>
      <c r="I1678" t="s">
        <v>15720</v>
      </c>
      <c r="J1678" t="s">
        <v>18184</v>
      </c>
    </row>
    <row r="1679" spans="1:10" x14ac:dyDescent="0.2">
      <c r="A1679">
        <v>2503</v>
      </c>
      <c r="B1679" t="s">
        <v>7183</v>
      </c>
      <c r="C1679" t="s">
        <v>7184</v>
      </c>
      <c r="H1679">
        <v>4316</v>
      </c>
      <c r="I1679" t="s">
        <v>382</v>
      </c>
      <c r="J1679" t="s">
        <v>18516</v>
      </c>
    </row>
    <row r="1680" spans="1:10" x14ac:dyDescent="0.2">
      <c r="A1680">
        <v>1609</v>
      </c>
      <c r="B1680" t="s">
        <v>7002</v>
      </c>
      <c r="C1680" t="s">
        <v>12722</v>
      </c>
      <c r="H1680">
        <v>3050</v>
      </c>
      <c r="I1680" t="s">
        <v>15721</v>
      </c>
      <c r="J1680" t="s">
        <v>18176</v>
      </c>
    </row>
    <row r="1681" spans="1:10" x14ac:dyDescent="0.2">
      <c r="A1681">
        <v>2623</v>
      </c>
      <c r="B1681" t="s">
        <v>7187</v>
      </c>
      <c r="C1681" t="s">
        <v>7188</v>
      </c>
      <c r="H1681">
        <v>3764</v>
      </c>
      <c r="I1681" t="s">
        <v>15722</v>
      </c>
      <c r="J1681" t="s">
        <v>18517</v>
      </c>
    </row>
    <row r="1682" spans="1:10" x14ac:dyDescent="0.2">
      <c r="A1682">
        <v>2374</v>
      </c>
      <c r="B1682" t="s">
        <v>7189</v>
      </c>
      <c r="C1682" t="s">
        <v>7190</v>
      </c>
      <c r="H1682">
        <v>5043</v>
      </c>
      <c r="I1682" t="s">
        <v>15723</v>
      </c>
    </row>
    <row r="1683" spans="1:10" x14ac:dyDescent="0.2">
      <c r="A1683">
        <v>2522</v>
      </c>
      <c r="B1683" t="s">
        <v>6996</v>
      </c>
      <c r="C1683" t="s">
        <v>6997</v>
      </c>
      <c r="H1683">
        <v>3784</v>
      </c>
      <c r="I1683" t="s">
        <v>15724</v>
      </c>
      <c r="J1683" t="s">
        <v>18176</v>
      </c>
    </row>
    <row r="1684" spans="1:10" x14ac:dyDescent="0.2">
      <c r="A1684">
        <v>2524</v>
      </c>
      <c r="B1684" t="s">
        <v>6998</v>
      </c>
      <c r="C1684" t="s">
        <v>6999</v>
      </c>
      <c r="H1684">
        <v>525</v>
      </c>
      <c r="I1684" t="s">
        <v>6847</v>
      </c>
      <c r="J1684" t="s">
        <v>18260</v>
      </c>
    </row>
    <row r="1685" spans="1:10" x14ac:dyDescent="0.2">
      <c r="A1685">
        <v>2523</v>
      </c>
      <c r="B1685" t="s">
        <v>7000</v>
      </c>
      <c r="C1685" t="s">
        <v>7001</v>
      </c>
      <c r="H1685">
        <v>108</v>
      </c>
      <c r="I1685" t="s">
        <v>6848</v>
      </c>
    </row>
    <row r="1686" spans="1:10" x14ac:dyDescent="0.2">
      <c r="A1686">
        <v>3233</v>
      </c>
      <c r="B1686" t="s">
        <v>9958</v>
      </c>
      <c r="C1686" t="s">
        <v>9959</v>
      </c>
      <c r="H1686">
        <v>1157</v>
      </c>
      <c r="I1686" t="s">
        <v>15725</v>
      </c>
      <c r="J1686" t="s">
        <v>18176</v>
      </c>
    </row>
    <row r="1687" spans="1:10" x14ac:dyDescent="0.2">
      <c r="A1687">
        <v>670</v>
      </c>
      <c r="B1687" t="s">
        <v>7003</v>
      </c>
      <c r="C1687" t="s">
        <v>7004</v>
      </c>
      <c r="H1687">
        <v>1562</v>
      </c>
      <c r="I1687" t="s">
        <v>15726</v>
      </c>
    </row>
    <row r="1688" spans="1:10" x14ac:dyDescent="0.2">
      <c r="A1688">
        <v>199</v>
      </c>
      <c r="B1688" t="s">
        <v>10145</v>
      </c>
      <c r="C1688" t="s">
        <v>10146</v>
      </c>
      <c r="H1688">
        <v>4317</v>
      </c>
      <c r="I1688" t="s">
        <v>383</v>
      </c>
    </row>
    <row r="1689" spans="1:10" x14ac:dyDescent="0.2">
      <c r="A1689">
        <v>2049</v>
      </c>
      <c r="B1689" t="s">
        <v>10125</v>
      </c>
      <c r="C1689" t="s">
        <v>10126</v>
      </c>
      <c r="H1689">
        <v>1056</v>
      </c>
      <c r="I1689" t="s">
        <v>6849</v>
      </c>
      <c r="J1689" t="s">
        <v>18176</v>
      </c>
    </row>
    <row r="1690" spans="1:10" x14ac:dyDescent="0.2">
      <c r="A1690">
        <v>2431</v>
      </c>
      <c r="B1690" t="s">
        <v>10127</v>
      </c>
      <c r="C1690" t="s">
        <v>10128</v>
      </c>
      <c r="H1690">
        <v>3366</v>
      </c>
      <c r="I1690" t="s">
        <v>15727</v>
      </c>
      <c r="J1690" t="s">
        <v>18184</v>
      </c>
    </row>
    <row r="1691" spans="1:10" x14ac:dyDescent="0.2">
      <c r="A1691">
        <v>2359</v>
      </c>
      <c r="B1691" t="s">
        <v>10129</v>
      </c>
      <c r="C1691" t="s">
        <v>10130</v>
      </c>
      <c r="H1691">
        <v>2152</v>
      </c>
      <c r="I1691" t="s">
        <v>469</v>
      </c>
      <c r="J1691" t="s">
        <v>18518</v>
      </c>
    </row>
    <row r="1692" spans="1:10" x14ac:dyDescent="0.2">
      <c r="A1692">
        <v>2164</v>
      </c>
      <c r="B1692" t="s">
        <v>10131</v>
      </c>
      <c r="C1692" t="s">
        <v>10132</v>
      </c>
      <c r="H1692">
        <v>2977</v>
      </c>
      <c r="I1692" t="s">
        <v>15728</v>
      </c>
      <c r="J1692" t="s">
        <v>18292</v>
      </c>
    </row>
    <row r="1693" spans="1:10" x14ac:dyDescent="0.2">
      <c r="A1693">
        <v>1665</v>
      </c>
      <c r="B1693" t="s">
        <v>10133</v>
      </c>
      <c r="C1693" t="s">
        <v>10134</v>
      </c>
      <c r="H1693">
        <v>4123</v>
      </c>
      <c r="I1693" t="s">
        <v>15729</v>
      </c>
      <c r="J1693" t="s">
        <v>18519</v>
      </c>
    </row>
    <row r="1694" spans="1:10" x14ac:dyDescent="0.2">
      <c r="A1694">
        <v>2029</v>
      </c>
      <c r="B1694" t="s">
        <v>10135</v>
      </c>
      <c r="C1694" t="s">
        <v>10136</v>
      </c>
      <c r="H1694">
        <v>37</v>
      </c>
      <c r="I1694" t="s">
        <v>6850</v>
      </c>
      <c r="J1694" t="s">
        <v>18520</v>
      </c>
    </row>
    <row r="1695" spans="1:10" x14ac:dyDescent="0.2">
      <c r="A1695">
        <v>2657</v>
      </c>
      <c r="B1695" t="s">
        <v>10137</v>
      </c>
      <c r="C1695" t="s">
        <v>10138</v>
      </c>
      <c r="H1695">
        <v>1486</v>
      </c>
      <c r="I1695" t="s">
        <v>15730</v>
      </c>
      <c r="J1695" t="s">
        <v>18176</v>
      </c>
    </row>
    <row r="1696" spans="1:10" x14ac:dyDescent="0.2">
      <c r="A1696">
        <v>1937</v>
      </c>
      <c r="B1696" t="s">
        <v>10139</v>
      </c>
      <c r="C1696" t="s">
        <v>10140</v>
      </c>
      <c r="H1696">
        <v>4097</v>
      </c>
      <c r="I1696" t="s">
        <v>15731</v>
      </c>
      <c r="J1696" t="s">
        <v>18270</v>
      </c>
    </row>
    <row r="1697" spans="1:10" x14ac:dyDescent="0.2">
      <c r="A1697">
        <v>3254</v>
      </c>
      <c r="B1697" t="s">
        <v>9960</v>
      </c>
      <c r="C1697" t="s">
        <v>6936</v>
      </c>
      <c r="H1697">
        <v>4654</v>
      </c>
      <c r="I1697" t="s">
        <v>15732</v>
      </c>
      <c r="J1697" t="s">
        <v>18521</v>
      </c>
    </row>
    <row r="1698" spans="1:10" x14ac:dyDescent="0.2">
      <c r="A1698">
        <v>2270</v>
      </c>
      <c r="B1698" t="s">
        <v>10141</v>
      </c>
      <c r="C1698" t="s">
        <v>10142</v>
      </c>
      <c r="H1698">
        <v>1610</v>
      </c>
      <c r="I1698" t="s">
        <v>15733</v>
      </c>
      <c r="J1698" t="s">
        <v>18176</v>
      </c>
    </row>
    <row r="1699" spans="1:10" x14ac:dyDescent="0.2">
      <c r="A1699">
        <v>1759</v>
      </c>
      <c r="B1699" t="s">
        <v>10143</v>
      </c>
      <c r="C1699" t="s">
        <v>10144</v>
      </c>
      <c r="H1699">
        <v>1611</v>
      </c>
      <c r="I1699" t="s">
        <v>15734</v>
      </c>
      <c r="J1699" t="s">
        <v>18177</v>
      </c>
    </row>
    <row r="1700" spans="1:10" x14ac:dyDescent="0.2">
      <c r="A1700">
        <v>837</v>
      </c>
      <c r="B1700" t="s">
        <v>10147</v>
      </c>
      <c r="C1700" t="s">
        <v>10148</v>
      </c>
      <c r="H1700">
        <v>3178</v>
      </c>
      <c r="I1700" t="s">
        <v>15735</v>
      </c>
      <c r="J1700" t="s">
        <v>18176</v>
      </c>
    </row>
    <row r="1701" spans="1:10" x14ac:dyDescent="0.2">
      <c r="A1701">
        <v>352</v>
      </c>
      <c r="B1701" t="s">
        <v>8173</v>
      </c>
      <c r="C1701" t="s">
        <v>8350</v>
      </c>
      <c r="H1701">
        <v>407</v>
      </c>
      <c r="I1701" t="s">
        <v>15736</v>
      </c>
      <c r="J1701" t="s">
        <v>18247</v>
      </c>
    </row>
    <row r="1702" spans="1:10" x14ac:dyDescent="0.2">
      <c r="A1702">
        <v>1408</v>
      </c>
      <c r="B1702" t="s">
        <v>10149</v>
      </c>
      <c r="C1702" t="s">
        <v>10150</v>
      </c>
      <c r="H1702">
        <v>1485</v>
      </c>
      <c r="I1702" t="s">
        <v>15737</v>
      </c>
      <c r="J1702" t="s">
        <v>18176</v>
      </c>
    </row>
    <row r="1703" spans="1:10" x14ac:dyDescent="0.2">
      <c r="A1703">
        <v>351</v>
      </c>
      <c r="B1703" t="s">
        <v>10151</v>
      </c>
      <c r="C1703" t="s">
        <v>10152</v>
      </c>
      <c r="H1703">
        <v>3290</v>
      </c>
      <c r="I1703" t="s">
        <v>3070</v>
      </c>
      <c r="J1703" t="s">
        <v>18483</v>
      </c>
    </row>
    <row r="1704" spans="1:10" x14ac:dyDescent="0.2">
      <c r="A1704">
        <v>349</v>
      </c>
      <c r="B1704" t="s">
        <v>12273</v>
      </c>
      <c r="C1704" t="s">
        <v>12274</v>
      </c>
      <c r="H1704">
        <v>4318</v>
      </c>
      <c r="I1704" t="s">
        <v>384</v>
      </c>
    </row>
    <row r="1705" spans="1:10" x14ac:dyDescent="0.2">
      <c r="A1705">
        <v>3479</v>
      </c>
      <c r="B1705" t="s">
        <v>14609</v>
      </c>
      <c r="C1705" t="s">
        <v>326</v>
      </c>
      <c r="H1705">
        <v>2063</v>
      </c>
      <c r="I1705" t="s">
        <v>10185</v>
      </c>
      <c r="J1705" t="s">
        <v>18176</v>
      </c>
    </row>
    <row r="1706" spans="1:10" x14ac:dyDescent="0.2">
      <c r="A1706">
        <v>3071</v>
      </c>
      <c r="B1706" t="s">
        <v>4882</v>
      </c>
      <c r="C1706" t="s">
        <v>12723</v>
      </c>
      <c r="H1706">
        <v>5406</v>
      </c>
      <c r="I1706" t="s">
        <v>15738</v>
      </c>
      <c r="J1706" t="s">
        <v>18522</v>
      </c>
    </row>
    <row r="1707" spans="1:10" x14ac:dyDescent="0.2">
      <c r="A1707">
        <v>1611</v>
      </c>
      <c r="B1707" t="s">
        <v>12275</v>
      </c>
      <c r="C1707" t="s">
        <v>12276</v>
      </c>
      <c r="H1707">
        <v>4545</v>
      </c>
      <c r="I1707" t="s">
        <v>15739</v>
      </c>
      <c r="J1707" t="s">
        <v>18364</v>
      </c>
    </row>
    <row r="1708" spans="1:10" x14ac:dyDescent="0.2">
      <c r="A1708">
        <v>2973</v>
      </c>
      <c r="B1708" t="s">
        <v>8433</v>
      </c>
      <c r="C1708" t="s">
        <v>8380</v>
      </c>
      <c r="H1708">
        <v>156</v>
      </c>
      <c r="I1708" t="s">
        <v>7404</v>
      </c>
      <c r="J1708" t="s">
        <v>18176</v>
      </c>
    </row>
    <row r="1709" spans="1:10" x14ac:dyDescent="0.2">
      <c r="A1709">
        <v>1163</v>
      </c>
      <c r="B1709" t="s">
        <v>12277</v>
      </c>
      <c r="C1709" t="s">
        <v>12723</v>
      </c>
      <c r="H1709">
        <v>4524</v>
      </c>
      <c r="I1709" t="s">
        <v>141</v>
      </c>
    </row>
    <row r="1710" spans="1:10" x14ac:dyDescent="0.2">
      <c r="A1710">
        <v>3347</v>
      </c>
      <c r="B1710" t="s">
        <v>10318</v>
      </c>
      <c r="H1710">
        <v>4020</v>
      </c>
      <c r="I1710" t="s">
        <v>15740</v>
      </c>
      <c r="J1710" t="s">
        <v>18218</v>
      </c>
    </row>
    <row r="1711" spans="1:10" x14ac:dyDescent="0.2">
      <c r="A1711">
        <v>1768</v>
      </c>
      <c r="B1711" t="s">
        <v>12278</v>
      </c>
      <c r="C1711" t="s">
        <v>12279</v>
      </c>
      <c r="H1711">
        <v>1615</v>
      </c>
      <c r="I1711" t="s">
        <v>15741</v>
      </c>
      <c r="J1711" t="s">
        <v>18176</v>
      </c>
    </row>
    <row r="1712" spans="1:10" x14ac:dyDescent="0.2">
      <c r="A1712">
        <v>970</v>
      </c>
      <c r="B1712" t="s">
        <v>12280</v>
      </c>
      <c r="C1712" t="s">
        <v>10150</v>
      </c>
      <c r="H1712">
        <v>2556</v>
      </c>
      <c r="I1712" t="s">
        <v>10186</v>
      </c>
      <c r="J1712" t="s">
        <v>18177</v>
      </c>
    </row>
    <row r="1713" spans="1:10" x14ac:dyDescent="0.2">
      <c r="A1713">
        <v>907</v>
      </c>
      <c r="B1713" t="s">
        <v>12281</v>
      </c>
      <c r="C1713" t="s">
        <v>12282</v>
      </c>
      <c r="H1713">
        <v>2739</v>
      </c>
      <c r="I1713" t="s">
        <v>10187</v>
      </c>
      <c r="J1713" t="s">
        <v>18176</v>
      </c>
    </row>
    <row r="1714" spans="1:10" x14ac:dyDescent="0.2">
      <c r="A1714">
        <v>1732</v>
      </c>
      <c r="B1714" t="s">
        <v>12283</v>
      </c>
      <c r="C1714" t="s">
        <v>12284</v>
      </c>
      <c r="H1714">
        <v>3547</v>
      </c>
      <c r="I1714" t="s">
        <v>15742</v>
      </c>
      <c r="J1714" t="s">
        <v>18226</v>
      </c>
    </row>
    <row r="1715" spans="1:10" x14ac:dyDescent="0.2">
      <c r="A1715">
        <v>2056</v>
      </c>
      <c r="B1715" t="s">
        <v>12285</v>
      </c>
      <c r="C1715" t="s">
        <v>7173</v>
      </c>
      <c r="H1715">
        <v>4483</v>
      </c>
      <c r="I1715" t="s">
        <v>15743</v>
      </c>
      <c r="J1715" t="s">
        <v>18212</v>
      </c>
    </row>
    <row r="1716" spans="1:10" x14ac:dyDescent="0.2">
      <c r="A1716">
        <v>838</v>
      </c>
      <c r="B1716" t="s">
        <v>7174</v>
      </c>
      <c r="C1716" t="s">
        <v>7175</v>
      </c>
      <c r="H1716">
        <v>1563</v>
      </c>
      <c r="I1716" t="s">
        <v>9696</v>
      </c>
      <c r="J1716" t="s">
        <v>18176</v>
      </c>
    </row>
    <row r="1717" spans="1:10" x14ac:dyDescent="0.2">
      <c r="A1717">
        <v>1407</v>
      </c>
      <c r="B1717" t="s">
        <v>7176</v>
      </c>
      <c r="C1717" t="s">
        <v>7177</v>
      </c>
      <c r="H1717">
        <v>2610</v>
      </c>
      <c r="I1717" t="s">
        <v>11723</v>
      </c>
      <c r="J1717" t="s">
        <v>18523</v>
      </c>
    </row>
    <row r="1718" spans="1:10" x14ac:dyDescent="0.2">
      <c r="A1718">
        <v>2468</v>
      </c>
      <c r="B1718" t="s">
        <v>7178</v>
      </c>
      <c r="C1718" t="s">
        <v>7179</v>
      </c>
      <c r="H1718">
        <v>5028</v>
      </c>
      <c r="I1718" t="s">
        <v>15744</v>
      </c>
      <c r="J1718" t="s">
        <v>18331</v>
      </c>
    </row>
    <row r="1719" spans="1:10" x14ac:dyDescent="0.2">
      <c r="A1719">
        <v>1711</v>
      </c>
      <c r="B1719" t="s">
        <v>8349</v>
      </c>
      <c r="C1719" t="s">
        <v>8350</v>
      </c>
      <c r="H1719">
        <v>2740</v>
      </c>
      <c r="I1719" t="s">
        <v>10188</v>
      </c>
      <c r="J1719" t="s">
        <v>18176</v>
      </c>
    </row>
    <row r="1720" spans="1:10" x14ac:dyDescent="0.2">
      <c r="A1720">
        <v>2171</v>
      </c>
      <c r="B1720" t="s">
        <v>8351</v>
      </c>
      <c r="C1720" t="s">
        <v>8352</v>
      </c>
      <c r="H1720">
        <v>5135</v>
      </c>
      <c r="I1720" t="s">
        <v>15745</v>
      </c>
      <c r="J1720" t="s">
        <v>18328</v>
      </c>
    </row>
    <row r="1721" spans="1:10" x14ac:dyDescent="0.2">
      <c r="A1721">
        <v>1349</v>
      </c>
      <c r="B1721" t="s">
        <v>8353</v>
      </c>
      <c r="C1721" t="s">
        <v>8354</v>
      </c>
      <c r="H1721">
        <v>2342</v>
      </c>
      <c r="I1721" t="s">
        <v>10189</v>
      </c>
      <c r="J1721" t="s">
        <v>18176</v>
      </c>
    </row>
    <row r="1722" spans="1:10" x14ac:dyDescent="0.2">
      <c r="A1722">
        <v>1494</v>
      </c>
      <c r="B1722" t="s">
        <v>8356</v>
      </c>
      <c r="C1722" t="s">
        <v>8357</v>
      </c>
      <c r="H1722">
        <v>408</v>
      </c>
      <c r="I1722" t="s">
        <v>15746</v>
      </c>
      <c r="J1722" t="s">
        <v>18176</v>
      </c>
    </row>
    <row r="1723" spans="1:10" x14ac:dyDescent="0.2">
      <c r="A1723">
        <v>2467</v>
      </c>
      <c r="B1723" t="s">
        <v>14610</v>
      </c>
      <c r="C1723" t="s">
        <v>8355</v>
      </c>
      <c r="H1723">
        <v>938</v>
      </c>
      <c r="I1723" t="s">
        <v>15747</v>
      </c>
      <c r="J1723" t="s">
        <v>18176</v>
      </c>
    </row>
    <row r="1724" spans="1:10" x14ac:dyDescent="0.2">
      <c r="A1724">
        <v>1011</v>
      </c>
      <c r="B1724" t="s">
        <v>8171</v>
      </c>
      <c r="C1724" t="s">
        <v>8172</v>
      </c>
      <c r="H1724">
        <v>5044</v>
      </c>
      <c r="I1724" t="s">
        <v>15748</v>
      </c>
    </row>
    <row r="1725" spans="1:10" x14ac:dyDescent="0.2">
      <c r="A1725">
        <v>1523</v>
      </c>
      <c r="B1725" t="s">
        <v>8174</v>
      </c>
      <c r="C1725" t="s">
        <v>8175</v>
      </c>
      <c r="H1725">
        <v>3256</v>
      </c>
      <c r="I1725" t="s">
        <v>15749</v>
      </c>
      <c r="J1725" t="s">
        <v>18524</v>
      </c>
    </row>
    <row r="1726" spans="1:10" x14ac:dyDescent="0.2">
      <c r="A1726">
        <v>692</v>
      </c>
      <c r="B1726" t="s">
        <v>8192</v>
      </c>
      <c r="C1726" t="s">
        <v>8185</v>
      </c>
      <c r="H1726">
        <v>3826</v>
      </c>
      <c r="I1726" t="s">
        <v>470</v>
      </c>
    </row>
    <row r="1727" spans="1:10" x14ac:dyDescent="0.2">
      <c r="A1727">
        <v>975</v>
      </c>
      <c r="B1727" t="s">
        <v>8176</v>
      </c>
      <c r="C1727" t="s">
        <v>8177</v>
      </c>
      <c r="H1727">
        <v>3926</v>
      </c>
      <c r="I1727" t="s">
        <v>15750</v>
      </c>
      <c r="J1727" t="s">
        <v>18309</v>
      </c>
    </row>
    <row r="1728" spans="1:10" x14ac:dyDescent="0.2">
      <c r="A1728">
        <v>1762</v>
      </c>
      <c r="B1728" t="s">
        <v>8178</v>
      </c>
      <c r="C1728" t="s">
        <v>8179</v>
      </c>
      <c r="H1728">
        <v>2741</v>
      </c>
      <c r="I1728" t="s">
        <v>10190</v>
      </c>
      <c r="J1728" t="s">
        <v>18176</v>
      </c>
    </row>
    <row r="1729" spans="1:10" x14ac:dyDescent="0.2">
      <c r="A1729">
        <v>1744</v>
      </c>
      <c r="B1729" t="s">
        <v>8180</v>
      </c>
      <c r="C1729" t="s">
        <v>8181</v>
      </c>
      <c r="H1729">
        <v>4021</v>
      </c>
      <c r="I1729" t="s">
        <v>15751</v>
      </c>
      <c r="J1729" t="s">
        <v>18218</v>
      </c>
    </row>
    <row r="1730" spans="1:10" x14ac:dyDescent="0.2">
      <c r="A1730">
        <v>1799</v>
      </c>
      <c r="B1730" t="s">
        <v>8182</v>
      </c>
      <c r="C1730" t="s">
        <v>8183</v>
      </c>
      <c r="H1730">
        <v>2613</v>
      </c>
      <c r="I1730" t="s">
        <v>10191</v>
      </c>
      <c r="J1730" t="s">
        <v>18275</v>
      </c>
    </row>
    <row r="1731" spans="1:10" x14ac:dyDescent="0.2">
      <c r="A1731">
        <v>3563</v>
      </c>
      <c r="B1731" t="s">
        <v>14611</v>
      </c>
      <c r="C1731" t="s">
        <v>2586</v>
      </c>
      <c r="H1731">
        <v>2122</v>
      </c>
      <c r="I1731" t="s">
        <v>15752</v>
      </c>
      <c r="J1731" t="s">
        <v>18184</v>
      </c>
    </row>
    <row r="1732" spans="1:10" x14ac:dyDescent="0.2">
      <c r="A1732">
        <v>2460</v>
      </c>
      <c r="B1732" t="s">
        <v>8184</v>
      </c>
      <c r="C1732" t="s">
        <v>8185</v>
      </c>
      <c r="H1732">
        <v>3962</v>
      </c>
      <c r="I1732" t="s">
        <v>15753</v>
      </c>
      <c r="J1732" t="s">
        <v>18525</v>
      </c>
    </row>
    <row r="1733" spans="1:10" x14ac:dyDescent="0.2">
      <c r="A1733">
        <v>1621</v>
      </c>
      <c r="B1733" t="s">
        <v>8186</v>
      </c>
      <c r="C1733" t="s">
        <v>8187</v>
      </c>
      <c r="H1733">
        <v>3572</v>
      </c>
      <c r="I1733" t="s">
        <v>3071</v>
      </c>
      <c r="J1733" t="s">
        <v>18526</v>
      </c>
    </row>
    <row r="1734" spans="1:10" x14ac:dyDescent="0.2">
      <c r="A1734">
        <v>1594</v>
      </c>
      <c r="B1734" t="s">
        <v>8188</v>
      </c>
      <c r="C1734" t="s">
        <v>8189</v>
      </c>
      <c r="H1734">
        <v>487</v>
      </c>
      <c r="I1734" t="s">
        <v>15754</v>
      </c>
      <c r="J1734" t="s">
        <v>18176</v>
      </c>
    </row>
    <row r="1735" spans="1:10" x14ac:dyDescent="0.2">
      <c r="A1735">
        <v>2501</v>
      </c>
      <c r="B1735" t="s">
        <v>8190</v>
      </c>
      <c r="C1735" t="s">
        <v>8191</v>
      </c>
      <c r="H1735">
        <v>3</v>
      </c>
      <c r="I1735" t="s">
        <v>6851</v>
      </c>
      <c r="J1735" t="s">
        <v>18176</v>
      </c>
    </row>
    <row r="1736" spans="1:10" x14ac:dyDescent="0.2">
      <c r="A1736">
        <v>1770</v>
      </c>
      <c r="B1736" t="s">
        <v>8193</v>
      </c>
      <c r="C1736" t="s">
        <v>8194</v>
      </c>
      <c r="H1736">
        <v>2153</v>
      </c>
      <c r="I1736" t="s">
        <v>8976</v>
      </c>
      <c r="J1736" t="s">
        <v>18255</v>
      </c>
    </row>
    <row r="1737" spans="1:10" x14ac:dyDescent="0.2">
      <c r="A1737">
        <v>1372</v>
      </c>
      <c r="B1737" t="s">
        <v>8195</v>
      </c>
      <c r="C1737" t="s">
        <v>8196</v>
      </c>
      <c r="H1737">
        <v>3193</v>
      </c>
      <c r="I1737" t="s">
        <v>15755</v>
      </c>
      <c r="J1737" t="s">
        <v>18292</v>
      </c>
    </row>
    <row r="1738" spans="1:10" x14ac:dyDescent="0.2">
      <c r="A1738">
        <v>525</v>
      </c>
      <c r="B1738" t="s">
        <v>8197</v>
      </c>
      <c r="C1738" t="s">
        <v>8198</v>
      </c>
      <c r="H1738">
        <v>3220</v>
      </c>
      <c r="I1738" t="s">
        <v>3072</v>
      </c>
      <c r="J1738" t="s">
        <v>18176</v>
      </c>
    </row>
    <row r="1739" spans="1:10" x14ac:dyDescent="0.2">
      <c r="A1739">
        <v>1174</v>
      </c>
      <c r="B1739" t="s">
        <v>8199</v>
      </c>
      <c r="C1739" t="s">
        <v>8200</v>
      </c>
      <c r="H1739">
        <v>2742</v>
      </c>
      <c r="I1739" t="s">
        <v>10192</v>
      </c>
      <c r="J1739" t="s">
        <v>18177</v>
      </c>
    </row>
    <row r="1740" spans="1:10" x14ac:dyDescent="0.2">
      <c r="A1740">
        <v>933</v>
      </c>
      <c r="B1740" t="s">
        <v>8201</v>
      </c>
      <c r="C1740" t="s">
        <v>8202</v>
      </c>
      <c r="H1740">
        <v>3779</v>
      </c>
      <c r="I1740" t="s">
        <v>471</v>
      </c>
      <c r="J1740" t="s">
        <v>18186</v>
      </c>
    </row>
    <row r="1741" spans="1:10" x14ac:dyDescent="0.2">
      <c r="A1741">
        <v>1421</v>
      </c>
      <c r="B1741" t="s">
        <v>8203</v>
      </c>
      <c r="C1741" t="s">
        <v>8204</v>
      </c>
      <c r="H1741">
        <v>4185</v>
      </c>
      <c r="I1741" t="s">
        <v>15756</v>
      </c>
      <c r="J1741" t="s">
        <v>18176</v>
      </c>
    </row>
    <row r="1742" spans="1:10" x14ac:dyDescent="0.2">
      <c r="A1742">
        <v>358</v>
      </c>
      <c r="B1742" t="s">
        <v>8211</v>
      </c>
      <c r="C1742" t="s">
        <v>12725</v>
      </c>
      <c r="H1742">
        <v>4862</v>
      </c>
      <c r="I1742" t="s">
        <v>15757</v>
      </c>
    </row>
    <row r="1743" spans="1:10" x14ac:dyDescent="0.2">
      <c r="A1743">
        <v>2917</v>
      </c>
      <c r="B1743" t="s">
        <v>7363</v>
      </c>
      <c r="C1743" t="s">
        <v>7590</v>
      </c>
      <c r="H1743">
        <v>95</v>
      </c>
      <c r="I1743" t="s">
        <v>6852</v>
      </c>
      <c r="J1743" t="s">
        <v>18176</v>
      </c>
    </row>
    <row r="1744" spans="1:10" x14ac:dyDescent="0.2">
      <c r="A1744">
        <v>1195</v>
      </c>
      <c r="B1744" t="s">
        <v>8205</v>
      </c>
      <c r="C1744" t="s">
        <v>8206</v>
      </c>
      <c r="H1744">
        <v>4655</v>
      </c>
      <c r="I1744" t="s">
        <v>15758</v>
      </c>
    </row>
    <row r="1745" spans="1:10" x14ac:dyDescent="0.2">
      <c r="A1745">
        <v>359</v>
      </c>
      <c r="B1745" t="s">
        <v>8207</v>
      </c>
      <c r="C1745" t="s">
        <v>8208</v>
      </c>
      <c r="H1745">
        <v>4414</v>
      </c>
      <c r="I1745" t="s">
        <v>385</v>
      </c>
      <c r="J1745" t="s">
        <v>18501</v>
      </c>
    </row>
    <row r="1746" spans="1:10" x14ac:dyDescent="0.2">
      <c r="A1746">
        <v>2950</v>
      </c>
      <c r="B1746" t="s">
        <v>7364</v>
      </c>
      <c r="C1746" t="s">
        <v>7365</v>
      </c>
      <c r="H1746">
        <v>1661</v>
      </c>
      <c r="I1746" t="s">
        <v>15759</v>
      </c>
      <c r="J1746" t="s">
        <v>18176</v>
      </c>
    </row>
    <row r="1747" spans="1:10" x14ac:dyDescent="0.2">
      <c r="A1747">
        <v>849</v>
      </c>
      <c r="B1747" t="s">
        <v>8209</v>
      </c>
      <c r="C1747" t="s">
        <v>8649</v>
      </c>
      <c r="H1747">
        <v>4022</v>
      </c>
      <c r="I1747" t="s">
        <v>15760</v>
      </c>
      <c r="J1747" t="s">
        <v>18218</v>
      </c>
    </row>
    <row r="1748" spans="1:10" x14ac:dyDescent="0.2">
      <c r="A1748">
        <v>3000</v>
      </c>
      <c r="B1748" t="s">
        <v>8650</v>
      </c>
      <c r="C1748" t="s">
        <v>8651</v>
      </c>
      <c r="H1748">
        <v>2562</v>
      </c>
      <c r="I1748" t="s">
        <v>15761</v>
      </c>
      <c r="J1748" t="s">
        <v>18177</v>
      </c>
    </row>
    <row r="1749" spans="1:10" x14ac:dyDescent="0.2">
      <c r="A1749">
        <v>1918</v>
      </c>
      <c r="B1749" t="s">
        <v>8210</v>
      </c>
      <c r="C1749" t="s">
        <v>12724</v>
      </c>
      <c r="H1749">
        <v>1677</v>
      </c>
      <c r="I1749" t="s">
        <v>15762</v>
      </c>
      <c r="J1749" t="s">
        <v>18176</v>
      </c>
    </row>
    <row r="1750" spans="1:10" x14ac:dyDescent="0.2">
      <c r="A1750">
        <v>1051</v>
      </c>
      <c r="B1750" t="s">
        <v>8212</v>
      </c>
      <c r="C1750" t="s">
        <v>12726</v>
      </c>
      <c r="H1750">
        <v>1504</v>
      </c>
      <c r="I1750" t="s">
        <v>15763</v>
      </c>
    </row>
    <row r="1751" spans="1:10" x14ac:dyDescent="0.2">
      <c r="A1751">
        <v>2788</v>
      </c>
      <c r="B1751" t="s">
        <v>8213</v>
      </c>
      <c r="C1751" t="s">
        <v>8214</v>
      </c>
      <c r="H1751">
        <v>269</v>
      </c>
      <c r="I1751" t="s">
        <v>15764</v>
      </c>
      <c r="J1751" t="s">
        <v>18177</v>
      </c>
    </row>
    <row r="1752" spans="1:10" x14ac:dyDescent="0.2">
      <c r="A1752">
        <v>1241</v>
      </c>
      <c r="B1752" t="s">
        <v>8215</v>
      </c>
      <c r="C1752" t="s">
        <v>8216</v>
      </c>
      <c r="H1752">
        <v>3262</v>
      </c>
      <c r="I1752" t="s">
        <v>15765</v>
      </c>
      <c r="J1752" t="s">
        <v>18361</v>
      </c>
    </row>
    <row r="1753" spans="1:10" x14ac:dyDescent="0.2">
      <c r="A1753">
        <v>137</v>
      </c>
      <c r="B1753" t="s">
        <v>5535</v>
      </c>
      <c r="C1753" t="s">
        <v>12727</v>
      </c>
      <c r="H1753">
        <v>2609</v>
      </c>
      <c r="I1753" t="s">
        <v>2997</v>
      </c>
    </row>
    <row r="1754" spans="1:10" x14ac:dyDescent="0.2">
      <c r="A1754">
        <v>722</v>
      </c>
      <c r="B1754" t="s">
        <v>5540</v>
      </c>
      <c r="C1754" t="s">
        <v>5541</v>
      </c>
      <c r="H1754">
        <v>2154</v>
      </c>
      <c r="I1754" t="s">
        <v>15766</v>
      </c>
      <c r="J1754" t="s">
        <v>18176</v>
      </c>
    </row>
    <row r="1755" spans="1:10" x14ac:dyDescent="0.2">
      <c r="A1755">
        <v>3290</v>
      </c>
      <c r="B1755" t="s">
        <v>9961</v>
      </c>
      <c r="C1755" t="s">
        <v>12040</v>
      </c>
      <c r="H1755">
        <v>5489</v>
      </c>
      <c r="I1755" t="s">
        <v>15767</v>
      </c>
      <c r="J1755" t="s">
        <v>18501</v>
      </c>
    </row>
    <row r="1756" spans="1:10" x14ac:dyDescent="0.2">
      <c r="A1756">
        <v>3291</v>
      </c>
      <c r="B1756" t="s">
        <v>9962</v>
      </c>
      <c r="C1756" t="s">
        <v>3214</v>
      </c>
      <c r="H1756">
        <v>2421</v>
      </c>
      <c r="I1756" t="s">
        <v>15768</v>
      </c>
      <c r="J1756" t="s">
        <v>18176</v>
      </c>
    </row>
    <row r="1757" spans="1:10" x14ac:dyDescent="0.2">
      <c r="A1757">
        <v>3289</v>
      </c>
      <c r="B1757" t="s">
        <v>9963</v>
      </c>
      <c r="C1757" t="s">
        <v>3188</v>
      </c>
      <c r="H1757">
        <v>393</v>
      </c>
      <c r="I1757" t="s">
        <v>6853</v>
      </c>
      <c r="J1757" t="s">
        <v>18176</v>
      </c>
    </row>
    <row r="1758" spans="1:10" x14ac:dyDescent="0.2">
      <c r="A1758">
        <v>2607</v>
      </c>
      <c r="B1758" t="s">
        <v>5536</v>
      </c>
      <c r="C1758" t="s">
        <v>5537</v>
      </c>
      <c r="H1758">
        <v>1288</v>
      </c>
      <c r="I1758" t="s">
        <v>15769</v>
      </c>
      <c r="J1758" t="s">
        <v>18176</v>
      </c>
    </row>
    <row r="1759" spans="1:10" x14ac:dyDescent="0.2">
      <c r="A1759">
        <v>1985</v>
      </c>
      <c r="B1759" t="s">
        <v>5538</v>
      </c>
      <c r="C1759" t="s">
        <v>5539</v>
      </c>
      <c r="H1759">
        <v>4131</v>
      </c>
      <c r="I1759" t="s">
        <v>15770</v>
      </c>
      <c r="J1759" t="s">
        <v>18363</v>
      </c>
    </row>
    <row r="1760" spans="1:10" x14ac:dyDescent="0.2">
      <c r="A1760">
        <v>2563</v>
      </c>
      <c r="B1760" t="s">
        <v>5542</v>
      </c>
      <c r="C1760" t="s">
        <v>5543</v>
      </c>
      <c r="H1760">
        <v>792</v>
      </c>
      <c r="I1760" t="s">
        <v>14267</v>
      </c>
      <c r="J1760" t="s">
        <v>18176</v>
      </c>
    </row>
    <row r="1761" spans="1:10" x14ac:dyDescent="0.2">
      <c r="A1761">
        <v>222</v>
      </c>
      <c r="B1761" t="s">
        <v>5544</v>
      </c>
      <c r="C1761" t="s">
        <v>5545</v>
      </c>
      <c r="H1761">
        <v>624</v>
      </c>
      <c r="I1761" t="s">
        <v>14266</v>
      </c>
    </row>
    <row r="1762" spans="1:10" x14ac:dyDescent="0.2">
      <c r="A1762">
        <v>135</v>
      </c>
      <c r="B1762" t="s">
        <v>8738</v>
      </c>
      <c r="C1762" t="s">
        <v>8739</v>
      </c>
      <c r="H1762">
        <v>3291</v>
      </c>
      <c r="I1762" t="s">
        <v>15771</v>
      </c>
      <c r="J1762" t="s">
        <v>18527</v>
      </c>
    </row>
    <row r="1763" spans="1:10" x14ac:dyDescent="0.2">
      <c r="A1763">
        <v>119</v>
      </c>
      <c r="B1763" t="s">
        <v>8740</v>
      </c>
      <c r="C1763" t="s">
        <v>8741</v>
      </c>
      <c r="H1763">
        <v>3153</v>
      </c>
      <c r="I1763" t="s">
        <v>15772</v>
      </c>
      <c r="J1763" t="s">
        <v>18176</v>
      </c>
    </row>
    <row r="1764" spans="1:10" x14ac:dyDescent="0.2">
      <c r="A1764">
        <v>136</v>
      </c>
      <c r="B1764" t="s">
        <v>8742</v>
      </c>
      <c r="C1764" t="s">
        <v>8743</v>
      </c>
      <c r="H1764">
        <v>815</v>
      </c>
      <c r="I1764" t="s">
        <v>11500</v>
      </c>
      <c r="J1764" t="s">
        <v>18176</v>
      </c>
    </row>
    <row r="1765" spans="1:10" x14ac:dyDescent="0.2">
      <c r="A1765">
        <v>124</v>
      </c>
      <c r="B1765" t="s">
        <v>8744</v>
      </c>
      <c r="C1765" t="s">
        <v>8745</v>
      </c>
      <c r="H1765">
        <v>4656</v>
      </c>
      <c r="I1765" t="s">
        <v>15773</v>
      </c>
      <c r="J1765" t="s">
        <v>18284</v>
      </c>
    </row>
    <row r="1766" spans="1:10" x14ac:dyDescent="0.2">
      <c r="A1766">
        <v>927</v>
      </c>
      <c r="B1766" t="s">
        <v>8746</v>
      </c>
      <c r="C1766" t="s">
        <v>8747</v>
      </c>
      <c r="H1766">
        <v>3569</v>
      </c>
      <c r="I1766" t="s">
        <v>2998</v>
      </c>
      <c r="J1766" t="s">
        <v>18184</v>
      </c>
    </row>
    <row r="1767" spans="1:10" x14ac:dyDescent="0.2">
      <c r="A1767">
        <v>1779</v>
      </c>
      <c r="B1767" t="s">
        <v>8748</v>
      </c>
      <c r="C1767" t="s">
        <v>8749</v>
      </c>
      <c r="H1767">
        <v>5354</v>
      </c>
      <c r="I1767" t="s">
        <v>15774</v>
      </c>
    </row>
    <row r="1768" spans="1:10" x14ac:dyDescent="0.2">
      <c r="A1768">
        <v>122</v>
      </c>
      <c r="B1768" t="s">
        <v>8754</v>
      </c>
      <c r="C1768" t="s">
        <v>8739</v>
      </c>
      <c r="H1768">
        <v>4405</v>
      </c>
      <c r="I1768" t="s">
        <v>386</v>
      </c>
    </row>
    <row r="1769" spans="1:10" x14ac:dyDescent="0.2">
      <c r="A1769">
        <v>910</v>
      </c>
      <c r="B1769" t="s">
        <v>8750</v>
      </c>
      <c r="C1769" t="s">
        <v>8751</v>
      </c>
      <c r="H1769">
        <v>454</v>
      </c>
      <c r="I1769" t="s">
        <v>15775</v>
      </c>
      <c r="J1769" t="s">
        <v>18176</v>
      </c>
    </row>
    <row r="1770" spans="1:10" x14ac:dyDescent="0.2">
      <c r="A1770">
        <v>123</v>
      </c>
      <c r="B1770" t="s">
        <v>8752</v>
      </c>
      <c r="C1770" t="s">
        <v>8747</v>
      </c>
      <c r="H1770">
        <v>208</v>
      </c>
      <c r="I1770" t="s">
        <v>11501</v>
      </c>
      <c r="J1770" t="s">
        <v>18186</v>
      </c>
    </row>
    <row r="1771" spans="1:10" x14ac:dyDescent="0.2">
      <c r="A1771">
        <v>494</v>
      </c>
      <c r="B1771" t="s">
        <v>8753</v>
      </c>
      <c r="C1771" t="s">
        <v>8739</v>
      </c>
      <c r="H1771">
        <v>1265</v>
      </c>
      <c r="I1771" t="s">
        <v>15776</v>
      </c>
    </row>
    <row r="1772" spans="1:10" x14ac:dyDescent="0.2">
      <c r="A1772">
        <v>862</v>
      </c>
      <c r="B1772" t="s">
        <v>9964</v>
      </c>
      <c r="C1772" t="s">
        <v>8751</v>
      </c>
      <c r="H1772">
        <v>4960</v>
      </c>
      <c r="I1772" t="s">
        <v>15777</v>
      </c>
      <c r="J1772" t="s">
        <v>18260</v>
      </c>
    </row>
    <row r="1773" spans="1:10" x14ac:dyDescent="0.2">
      <c r="A1773">
        <v>782</v>
      </c>
      <c r="B1773" t="s">
        <v>14300</v>
      </c>
      <c r="C1773" t="s">
        <v>13904</v>
      </c>
      <c r="H1773">
        <v>4269</v>
      </c>
      <c r="I1773" t="s">
        <v>15778</v>
      </c>
      <c r="J1773" t="s">
        <v>18528</v>
      </c>
    </row>
    <row r="1774" spans="1:10" x14ac:dyDescent="0.2">
      <c r="A1774">
        <v>2787</v>
      </c>
      <c r="B1774" t="s">
        <v>8755</v>
      </c>
      <c r="C1774" t="s">
        <v>8756</v>
      </c>
      <c r="H1774">
        <v>4954</v>
      </c>
      <c r="I1774" t="s">
        <v>15779</v>
      </c>
      <c r="J1774" t="s">
        <v>18315</v>
      </c>
    </row>
    <row r="1775" spans="1:10" x14ac:dyDescent="0.2">
      <c r="A1775">
        <v>2611</v>
      </c>
      <c r="B1775" t="s">
        <v>12327</v>
      </c>
      <c r="C1775" t="s">
        <v>12328</v>
      </c>
      <c r="H1775">
        <v>3014</v>
      </c>
      <c r="I1775" t="s">
        <v>11724</v>
      </c>
      <c r="J1775" t="s">
        <v>18176</v>
      </c>
    </row>
    <row r="1776" spans="1:10" x14ac:dyDescent="0.2">
      <c r="A1776">
        <v>3433</v>
      </c>
      <c r="B1776" t="s">
        <v>14293</v>
      </c>
      <c r="C1776" t="s">
        <v>8756</v>
      </c>
      <c r="H1776">
        <v>1335</v>
      </c>
      <c r="I1776" t="s">
        <v>11502</v>
      </c>
      <c r="J1776" t="s">
        <v>18176</v>
      </c>
    </row>
    <row r="1777" spans="1:10" x14ac:dyDescent="0.2">
      <c r="A1777">
        <v>1365</v>
      </c>
      <c r="B1777" t="s">
        <v>14294</v>
      </c>
      <c r="C1777" t="s">
        <v>14295</v>
      </c>
      <c r="H1777">
        <v>4903</v>
      </c>
      <c r="I1777" t="s">
        <v>142</v>
      </c>
      <c r="J1777" t="s">
        <v>18529</v>
      </c>
    </row>
    <row r="1778" spans="1:10" x14ac:dyDescent="0.2">
      <c r="A1778">
        <v>3434</v>
      </c>
      <c r="B1778" t="s">
        <v>5011</v>
      </c>
      <c r="C1778" t="s">
        <v>13309</v>
      </c>
      <c r="H1778">
        <v>3122</v>
      </c>
      <c r="I1778" t="s">
        <v>11725</v>
      </c>
      <c r="J1778" t="s">
        <v>18176</v>
      </c>
    </row>
    <row r="1779" spans="1:10" x14ac:dyDescent="0.2">
      <c r="A1779">
        <v>1397</v>
      </c>
      <c r="B1779" t="s">
        <v>14296</v>
      </c>
      <c r="C1779" t="s">
        <v>14297</v>
      </c>
      <c r="H1779">
        <v>3388</v>
      </c>
      <c r="I1779" t="s">
        <v>2999</v>
      </c>
      <c r="J1779" t="s">
        <v>18530</v>
      </c>
    </row>
    <row r="1780" spans="1:10" x14ac:dyDescent="0.2">
      <c r="A1780">
        <v>1951</v>
      </c>
      <c r="B1780" t="s">
        <v>14298</v>
      </c>
      <c r="C1780" t="s">
        <v>14299</v>
      </c>
      <c r="H1780">
        <v>4171</v>
      </c>
      <c r="I1780" t="s">
        <v>15780</v>
      </c>
      <c r="J1780" t="s">
        <v>18217</v>
      </c>
    </row>
    <row r="1781" spans="1:10" x14ac:dyDescent="0.2">
      <c r="A1781">
        <v>2331</v>
      </c>
      <c r="B1781" t="s">
        <v>13905</v>
      </c>
      <c r="C1781" t="s">
        <v>13906</v>
      </c>
      <c r="H1781">
        <v>1219</v>
      </c>
      <c r="I1781" t="s">
        <v>14268</v>
      </c>
      <c r="J1781" t="s">
        <v>18176</v>
      </c>
    </row>
    <row r="1782" spans="1:10" x14ac:dyDescent="0.2">
      <c r="A1782">
        <v>2329</v>
      </c>
      <c r="B1782" t="s">
        <v>13907</v>
      </c>
      <c r="C1782" t="s">
        <v>13908</v>
      </c>
      <c r="H1782">
        <v>2007</v>
      </c>
      <c r="I1782" t="s">
        <v>10193</v>
      </c>
      <c r="J1782" t="s">
        <v>18176</v>
      </c>
    </row>
    <row r="1783" spans="1:10" x14ac:dyDescent="0.2">
      <c r="A1783">
        <v>1756</v>
      </c>
      <c r="B1783" t="s">
        <v>13909</v>
      </c>
      <c r="C1783" t="s">
        <v>13910</v>
      </c>
      <c r="H1783">
        <v>1264</v>
      </c>
      <c r="I1783" t="s">
        <v>11503</v>
      </c>
      <c r="J1783" t="s">
        <v>18177</v>
      </c>
    </row>
    <row r="1784" spans="1:10" x14ac:dyDescent="0.2">
      <c r="A1784">
        <v>1280</v>
      </c>
      <c r="B1784" t="s">
        <v>13911</v>
      </c>
      <c r="C1784" t="s">
        <v>13912</v>
      </c>
      <c r="H1784">
        <v>287</v>
      </c>
      <c r="I1784" t="s">
        <v>14269</v>
      </c>
      <c r="J1784" t="s">
        <v>18176</v>
      </c>
    </row>
    <row r="1785" spans="1:10" x14ac:dyDescent="0.2">
      <c r="A1785">
        <v>2396</v>
      </c>
      <c r="B1785" t="s">
        <v>13913</v>
      </c>
      <c r="C1785" t="s">
        <v>13914</v>
      </c>
      <c r="H1785">
        <v>1377</v>
      </c>
      <c r="I1785" t="s">
        <v>15781</v>
      </c>
      <c r="J1785" t="s">
        <v>18181</v>
      </c>
    </row>
    <row r="1786" spans="1:10" x14ac:dyDescent="0.2">
      <c r="A1786">
        <v>2330</v>
      </c>
      <c r="B1786" t="s">
        <v>13915</v>
      </c>
      <c r="C1786" t="s">
        <v>13916</v>
      </c>
      <c r="H1786">
        <v>3691</v>
      </c>
      <c r="I1786" t="s">
        <v>15782</v>
      </c>
      <c r="J1786" t="s">
        <v>18531</v>
      </c>
    </row>
    <row r="1787" spans="1:10" x14ac:dyDescent="0.2">
      <c r="A1787">
        <v>1743</v>
      </c>
      <c r="B1787" t="s">
        <v>13917</v>
      </c>
      <c r="C1787" t="s">
        <v>13918</v>
      </c>
      <c r="H1787">
        <v>327</v>
      </c>
      <c r="I1787" t="s">
        <v>15783</v>
      </c>
      <c r="J1787" t="s">
        <v>18176</v>
      </c>
    </row>
    <row r="1788" spans="1:10" x14ac:dyDescent="0.2">
      <c r="A1788">
        <v>167</v>
      </c>
      <c r="B1788" t="s">
        <v>13919</v>
      </c>
      <c r="C1788" t="s">
        <v>13920</v>
      </c>
      <c r="H1788">
        <v>2743</v>
      </c>
      <c r="I1788" t="s">
        <v>10194</v>
      </c>
      <c r="J1788" t="s">
        <v>18177</v>
      </c>
    </row>
    <row r="1789" spans="1:10" x14ac:dyDescent="0.2">
      <c r="A1789">
        <v>1882</v>
      </c>
      <c r="B1789" t="s">
        <v>13921</v>
      </c>
      <c r="C1789" t="s">
        <v>13922</v>
      </c>
      <c r="H1789">
        <v>5262</v>
      </c>
      <c r="I1789" t="s">
        <v>15784</v>
      </c>
      <c r="J1789" t="s">
        <v>18499</v>
      </c>
    </row>
    <row r="1790" spans="1:10" x14ac:dyDescent="0.2">
      <c r="A1790">
        <v>207</v>
      </c>
      <c r="B1790" t="s">
        <v>13923</v>
      </c>
      <c r="C1790" t="s">
        <v>13924</v>
      </c>
      <c r="H1790">
        <v>4426</v>
      </c>
      <c r="I1790" t="s">
        <v>15785</v>
      </c>
      <c r="J1790" t="s">
        <v>18278</v>
      </c>
    </row>
    <row r="1791" spans="1:10" x14ac:dyDescent="0.2">
      <c r="A1791">
        <v>2663</v>
      </c>
      <c r="B1791" t="s">
        <v>8126</v>
      </c>
      <c r="C1791" t="s">
        <v>8127</v>
      </c>
      <c r="H1791">
        <v>468</v>
      </c>
      <c r="I1791" t="s">
        <v>14270</v>
      </c>
    </row>
    <row r="1792" spans="1:10" x14ac:dyDescent="0.2">
      <c r="A1792">
        <v>1411</v>
      </c>
      <c r="B1792" t="s">
        <v>8128</v>
      </c>
      <c r="C1792" t="s">
        <v>13918</v>
      </c>
      <c r="H1792">
        <v>563</v>
      </c>
      <c r="I1792" t="s">
        <v>14271</v>
      </c>
    </row>
    <row r="1793" spans="1:10" x14ac:dyDescent="0.2">
      <c r="A1793">
        <v>466</v>
      </c>
      <c r="B1793" t="s">
        <v>8129</v>
      </c>
      <c r="C1793" t="s">
        <v>8127</v>
      </c>
      <c r="H1793">
        <v>594</v>
      </c>
      <c r="I1793" t="s">
        <v>14272</v>
      </c>
    </row>
    <row r="1794" spans="1:10" x14ac:dyDescent="0.2">
      <c r="A1794">
        <v>1221</v>
      </c>
      <c r="B1794" t="s">
        <v>8130</v>
      </c>
      <c r="C1794" t="s">
        <v>8131</v>
      </c>
      <c r="H1794">
        <v>3824</v>
      </c>
      <c r="I1794" t="s">
        <v>15786</v>
      </c>
      <c r="J1794" t="s">
        <v>18191</v>
      </c>
    </row>
    <row r="1795" spans="1:10" x14ac:dyDescent="0.2">
      <c r="A1795">
        <v>1519</v>
      </c>
      <c r="B1795" t="s">
        <v>8132</v>
      </c>
      <c r="C1795" t="s">
        <v>8131</v>
      </c>
      <c r="H1795">
        <v>2744</v>
      </c>
      <c r="I1795" t="s">
        <v>10195</v>
      </c>
      <c r="J1795" t="s">
        <v>18292</v>
      </c>
    </row>
    <row r="1796" spans="1:10" x14ac:dyDescent="0.2">
      <c r="A1796">
        <v>3225</v>
      </c>
      <c r="B1796" t="s">
        <v>9965</v>
      </c>
      <c r="C1796" t="s">
        <v>8131</v>
      </c>
      <c r="H1796">
        <v>1127</v>
      </c>
      <c r="I1796" t="s">
        <v>15787</v>
      </c>
      <c r="J1796" t="s">
        <v>18176</v>
      </c>
    </row>
    <row r="1797" spans="1:10" x14ac:dyDescent="0.2">
      <c r="A1797">
        <v>1220</v>
      </c>
      <c r="B1797" t="s">
        <v>8133</v>
      </c>
      <c r="C1797" t="s">
        <v>8134</v>
      </c>
      <c r="H1797">
        <v>426</v>
      </c>
      <c r="I1797" t="s">
        <v>14273</v>
      </c>
      <c r="J1797" t="s">
        <v>18176</v>
      </c>
    </row>
    <row r="1798" spans="1:10" x14ac:dyDescent="0.2">
      <c r="A1798">
        <v>1146</v>
      </c>
      <c r="B1798" t="s">
        <v>8135</v>
      </c>
      <c r="C1798" t="s">
        <v>8136</v>
      </c>
      <c r="H1798">
        <v>171</v>
      </c>
      <c r="I1798" t="s">
        <v>7405</v>
      </c>
      <c r="J1798" t="s">
        <v>18176</v>
      </c>
    </row>
    <row r="1799" spans="1:10" x14ac:dyDescent="0.2">
      <c r="A1799">
        <v>1672</v>
      </c>
      <c r="B1799" t="s">
        <v>8137</v>
      </c>
      <c r="C1799" t="s">
        <v>8138</v>
      </c>
      <c r="H1799">
        <v>5005</v>
      </c>
      <c r="I1799" t="s">
        <v>15788</v>
      </c>
      <c r="J1799" t="s">
        <v>18484</v>
      </c>
    </row>
    <row r="1800" spans="1:10" x14ac:dyDescent="0.2">
      <c r="A1800">
        <v>2217</v>
      </c>
      <c r="B1800" t="s">
        <v>5368</v>
      </c>
      <c r="C1800" t="s">
        <v>8141</v>
      </c>
      <c r="H1800">
        <v>1172</v>
      </c>
      <c r="I1800" t="s">
        <v>15789</v>
      </c>
    </row>
    <row r="1801" spans="1:10" x14ac:dyDescent="0.2">
      <c r="A1801">
        <v>2216</v>
      </c>
      <c r="B1801" t="s">
        <v>10320</v>
      </c>
      <c r="C1801" t="s">
        <v>8139</v>
      </c>
      <c r="H1801">
        <v>1358</v>
      </c>
      <c r="I1801" t="s">
        <v>15790</v>
      </c>
      <c r="J1801" t="s">
        <v>18177</v>
      </c>
    </row>
    <row r="1802" spans="1:10" x14ac:dyDescent="0.2">
      <c r="A1802">
        <v>1012</v>
      </c>
      <c r="B1802" t="s">
        <v>8140</v>
      </c>
      <c r="C1802" t="s">
        <v>8141</v>
      </c>
      <c r="H1802">
        <v>2064</v>
      </c>
      <c r="I1802" t="s">
        <v>15791</v>
      </c>
      <c r="J1802" t="s">
        <v>18176</v>
      </c>
    </row>
    <row r="1803" spans="1:10" x14ac:dyDescent="0.2">
      <c r="A1803">
        <v>2209</v>
      </c>
      <c r="B1803" t="s">
        <v>8142</v>
      </c>
      <c r="C1803" t="s">
        <v>5367</v>
      </c>
      <c r="H1803">
        <v>5325</v>
      </c>
      <c r="I1803" t="s">
        <v>15792</v>
      </c>
      <c r="J1803" t="s">
        <v>18309</v>
      </c>
    </row>
    <row r="1804" spans="1:10" x14ac:dyDescent="0.2">
      <c r="A1804">
        <v>330</v>
      </c>
      <c r="B1804" t="s">
        <v>8652</v>
      </c>
      <c r="C1804" t="s">
        <v>8653</v>
      </c>
      <c r="H1804">
        <v>2973</v>
      </c>
      <c r="I1804" t="s">
        <v>15793</v>
      </c>
      <c r="J1804" t="s">
        <v>18216</v>
      </c>
    </row>
    <row r="1805" spans="1:10" x14ac:dyDescent="0.2">
      <c r="A1805">
        <v>804</v>
      </c>
      <c r="B1805" t="s">
        <v>5369</v>
      </c>
      <c r="C1805" t="s">
        <v>5370</v>
      </c>
      <c r="H1805">
        <v>1489</v>
      </c>
      <c r="I1805" t="s">
        <v>15794</v>
      </c>
      <c r="J1805" t="s">
        <v>18176</v>
      </c>
    </row>
    <row r="1806" spans="1:10" x14ac:dyDescent="0.2">
      <c r="A1806">
        <v>1572</v>
      </c>
      <c r="B1806" t="s">
        <v>5371</v>
      </c>
      <c r="C1806" t="s">
        <v>5370</v>
      </c>
      <c r="H1806">
        <v>3347</v>
      </c>
      <c r="I1806" t="s">
        <v>3000</v>
      </c>
    </row>
    <row r="1807" spans="1:10" x14ac:dyDescent="0.2">
      <c r="A1807">
        <v>715</v>
      </c>
      <c r="B1807" t="s">
        <v>5372</v>
      </c>
      <c r="C1807" t="s">
        <v>5373</v>
      </c>
      <c r="H1807">
        <v>1380</v>
      </c>
      <c r="I1807" t="s">
        <v>11504</v>
      </c>
      <c r="J1807" t="s">
        <v>18176</v>
      </c>
    </row>
    <row r="1808" spans="1:10" x14ac:dyDescent="0.2">
      <c r="A1808">
        <v>618</v>
      </c>
      <c r="B1808" t="s">
        <v>5374</v>
      </c>
      <c r="C1808" t="s">
        <v>5461</v>
      </c>
      <c r="H1808">
        <v>370</v>
      </c>
      <c r="I1808" t="s">
        <v>14274</v>
      </c>
      <c r="J1808" t="s">
        <v>18177</v>
      </c>
    </row>
    <row r="1809" spans="1:10" x14ac:dyDescent="0.2">
      <c r="A1809">
        <v>2482</v>
      </c>
      <c r="B1809" t="s">
        <v>5463</v>
      </c>
      <c r="C1809" t="s">
        <v>5464</v>
      </c>
      <c r="H1809">
        <v>2247</v>
      </c>
      <c r="I1809" t="s">
        <v>15795</v>
      </c>
    </row>
    <row r="1810" spans="1:10" x14ac:dyDescent="0.2">
      <c r="A1810">
        <v>276</v>
      </c>
      <c r="B1810" t="s">
        <v>5462</v>
      </c>
      <c r="C1810" t="s">
        <v>7825</v>
      </c>
      <c r="H1810">
        <v>4905</v>
      </c>
      <c r="I1810" t="s">
        <v>143</v>
      </c>
      <c r="J1810" t="s">
        <v>18233</v>
      </c>
    </row>
    <row r="1811" spans="1:10" x14ac:dyDescent="0.2">
      <c r="A1811">
        <v>84</v>
      </c>
      <c r="B1811" t="s">
        <v>4937</v>
      </c>
      <c r="C1811" t="s">
        <v>4938</v>
      </c>
      <c r="H1811">
        <v>3970</v>
      </c>
      <c r="I1811" t="s">
        <v>472</v>
      </c>
    </row>
    <row r="1812" spans="1:10" x14ac:dyDescent="0.2">
      <c r="A1812">
        <v>3547</v>
      </c>
      <c r="B1812" t="s">
        <v>260</v>
      </c>
      <c r="C1812" t="s">
        <v>2659</v>
      </c>
      <c r="H1812">
        <v>2443</v>
      </c>
      <c r="I1812" t="s">
        <v>15796</v>
      </c>
      <c r="J1812" t="s">
        <v>18176</v>
      </c>
    </row>
    <row r="1813" spans="1:10" x14ac:dyDescent="0.2">
      <c r="A1813">
        <v>2994</v>
      </c>
      <c r="B1813" t="s">
        <v>8434</v>
      </c>
      <c r="C1813" t="s">
        <v>8117</v>
      </c>
      <c r="H1813">
        <v>5368</v>
      </c>
      <c r="I1813" t="s">
        <v>15797</v>
      </c>
      <c r="J1813" t="s">
        <v>18532</v>
      </c>
    </row>
    <row r="1814" spans="1:10" x14ac:dyDescent="0.2">
      <c r="A1814">
        <v>2543</v>
      </c>
      <c r="B1814" t="s">
        <v>5465</v>
      </c>
      <c r="C1814" t="s">
        <v>5466</v>
      </c>
      <c r="H1814">
        <v>5369</v>
      </c>
      <c r="I1814" t="s">
        <v>15798</v>
      </c>
    </row>
    <row r="1815" spans="1:10" x14ac:dyDescent="0.2">
      <c r="A1815">
        <v>3215</v>
      </c>
      <c r="B1815" t="s">
        <v>9966</v>
      </c>
      <c r="C1815" t="s">
        <v>7377</v>
      </c>
      <c r="H1815">
        <v>1375</v>
      </c>
      <c r="I1815" t="s">
        <v>15799</v>
      </c>
    </row>
    <row r="1816" spans="1:10" x14ac:dyDescent="0.2">
      <c r="A1816">
        <v>3027</v>
      </c>
      <c r="B1816" t="s">
        <v>8654</v>
      </c>
      <c r="C1816" t="s">
        <v>5466</v>
      </c>
      <c r="H1816">
        <v>4745</v>
      </c>
      <c r="I1816" t="s">
        <v>15800</v>
      </c>
      <c r="J1816" t="s">
        <v>18277</v>
      </c>
    </row>
    <row r="1817" spans="1:10" x14ac:dyDescent="0.2">
      <c r="A1817">
        <v>2574</v>
      </c>
      <c r="B1817" t="s">
        <v>5467</v>
      </c>
      <c r="C1817" t="s">
        <v>8435</v>
      </c>
      <c r="H1817">
        <v>707</v>
      </c>
      <c r="I1817" t="s">
        <v>7406</v>
      </c>
      <c r="J1817" t="s">
        <v>18216</v>
      </c>
    </row>
    <row r="1818" spans="1:10" x14ac:dyDescent="0.2">
      <c r="A1818">
        <v>2444</v>
      </c>
      <c r="B1818" t="s">
        <v>8118</v>
      </c>
      <c r="C1818" t="s">
        <v>4936</v>
      </c>
      <c r="H1818">
        <v>1403</v>
      </c>
      <c r="I1818" t="s">
        <v>15801</v>
      </c>
      <c r="J1818" t="s">
        <v>18176</v>
      </c>
    </row>
    <row r="1819" spans="1:10" x14ac:dyDescent="0.2">
      <c r="A1819">
        <v>2184</v>
      </c>
      <c r="B1819" t="s">
        <v>4939</v>
      </c>
      <c r="C1819" t="s">
        <v>4940</v>
      </c>
      <c r="H1819">
        <v>4023</v>
      </c>
      <c r="I1819" t="s">
        <v>15802</v>
      </c>
      <c r="J1819" t="s">
        <v>18218</v>
      </c>
    </row>
    <row r="1820" spans="1:10" x14ac:dyDescent="0.2">
      <c r="A1820">
        <v>1531</v>
      </c>
      <c r="B1820" t="s">
        <v>4943</v>
      </c>
      <c r="C1820" t="s">
        <v>4944</v>
      </c>
      <c r="H1820">
        <v>1490</v>
      </c>
      <c r="I1820" t="s">
        <v>8977</v>
      </c>
      <c r="J1820" t="s">
        <v>18176</v>
      </c>
    </row>
    <row r="1821" spans="1:10" x14ac:dyDescent="0.2">
      <c r="A1821">
        <v>2231</v>
      </c>
      <c r="B1821" t="s">
        <v>4941</v>
      </c>
      <c r="C1821" t="s">
        <v>4942</v>
      </c>
      <c r="H1821">
        <v>774</v>
      </c>
      <c r="I1821" t="s">
        <v>14275</v>
      </c>
      <c r="J1821" t="s">
        <v>18176</v>
      </c>
    </row>
    <row r="1822" spans="1:10" x14ac:dyDescent="0.2">
      <c r="A1822">
        <v>3002</v>
      </c>
      <c r="B1822" t="s">
        <v>8655</v>
      </c>
      <c r="C1822" t="s">
        <v>8656</v>
      </c>
      <c r="H1822">
        <v>4929</v>
      </c>
      <c r="I1822" t="s">
        <v>15803</v>
      </c>
      <c r="J1822" t="s">
        <v>18278</v>
      </c>
    </row>
    <row r="1823" spans="1:10" x14ac:dyDescent="0.2">
      <c r="A1823">
        <v>1909</v>
      </c>
      <c r="B1823" t="s">
        <v>4945</v>
      </c>
      <c r="C1823" t="s">
        <v>12728</v>
      </c>
      <c r="H1823">
        <v>1640</v>
      </c>
      <c r="I1823" t="s">
        <v>15804</v>
      </c>
      <c r="J1823" t="s">
        <v>18176</v>
      </c>
    </row>
    <row r="1824" spans="1:10" x14ac:dyDescent="0.2">
      <c r="A1824">
        <v>2634</v>
      </c>
      <c r="B1824" t="s">
        <v>4946</v>
      </c>
      <c r="C1824" t="s">
        <v>4947</v>
      </c>
      <c r="H1824">
        <v>1158</v>
      </c>
      <c r="I1824" t="s">
        <v>15805</v>
      </c>
      <c r="J1824" t="s">
        <v>18184</v>
      </c>
    </row>
    <row r="1825" spans="1:10" x14ac:dyDescent="0.2">
      <c r="A1825">
        <v>569</v>
      </c>
      <c r="B1825" t="s">
        <v>4948</v>
      </c>
      <c r="C1825" t="s">
        <v>4949</v>
      </c>
      <c r="H1825">
        <v>654</v>
      </c>
      <c r="I1825" t="s">
        <v>7407</v>
      </c>
      <c r="J1825" t="s">
        <v>18176</v>
      </c>
    </row>
    <row r="1826" spans="1:10" x14ac:dyDescent="0.2">
      <c r="A1826">
        <v>459</v>
      </c>
      <c r="B1826" t="s">
        <v>4952</v>
      </c>
      <c r="C1826" t="s">
        <v>4953</v>
      </c>
      <c r="H1826">
        <v>4319</v>
      </c>
      <c r="I1826" t="s">
        <v>387</v>
      </c>
      <c r="J1826" t="s">
        <v>18259</v>
      </c>
    </row>
    <row r="1827" spans="1:10" x14ac:dyDescent="0.2">
      <c r="A1827">
        <v>3484</v>
      </c>
      <c r="B1827" t="s">
        <v>327</v>
      </c>
      <c r="C1827" t="s">
        <v>6004</v>
      </c>
      <c r="H1827">
        <v>4094</v>
      </c>
      <c r="I1827" t="s">
        <v>15806</v>
      </c>
      <c r="J1827" t="s">
        <v>18533</v>
      </c>
    </row>
    <row r="1828" spans="1:10" x14ac:dyDescent="0.2">
      <c r="A1828">
        <v>920</v>
      </c>
      <c r="B1828" t="s">
        <v>4950</v>
      </c>
      <c r="C1828" t="s">
        <v>4951</v>
      </c>
      <c r="H1828">
        <v>3292</v>
      </c>
      <c r="I1828" t="s">
        <v>15807</v>
      </c>
      <c r="J1828" t="s">
        <v>18534</v>
      </c>
    </row>
    <row r="1829" spans="1:10" x14ac:dyDescent="0.2">
      <c r="A1829">
        <v>87</v>
      </c>
      <c r="B1829" t="s">
        <v>4954</v>
      </c>
      <c r="C1829" t="s">
        <v>12729</v>
      </c>
      <c r="H1829">
        <v>1748</v>
      </c>
      <c r="I1829" t="s">
        <v>15808</v>
      </c>
      <c r="J1829" t="s">
        <v>18176</v>
      </c>
    </row>
    <row r="1830" spans="1:10" x14ac:dyDescent="0.2">
      <c r="A1830">
        <v>734</v>
      </c>
      <c r="B1830" t="s">
        <v>4955</v>
      </c>
      <c r="C1830" t="s">
        <v>4956</v>
      </c>
      <c r="H1830">
        <v>1749</v>
      </c>
      <c r="I1830" t="s">
        <v>15809</v>
      </c>
      <c r="J1830" t="s">
        <v>18184</v>
      </c>
    </row>
    <row r="1831" spans="1:10" x14ac:dyDescent="0.2">
      <c r="A1831">
        <v>3489</v>
      </c>
      <c r="B1831" t="s">
        <v>328</v>
      </c>
      <c r="C1831" t="s">
        <v>7931</v>
      </c>
      <c r="H1831">
        <v>3982</v>
      </c>
      <c r="I1831" t="s">
        <v>15810</v>
      </c>
    </row>
    <row r="1832" spans="1:10" x14ac:dyDescent="0.2">
      <c r="A1832">
        <v>120</v>
      </c>
      <c r="B1832" t="s">
        <v>4957</v>
      </c>
      <c r="C1832" t="s">
        <v>10830</v>
      </c>
      <c r="H1832">
        <v>4024</v>
      </c>
      <c r="I1832" t="s">
        <v>473</v>
      </c>
      <c r="J1832" t="s">
        <v>18218</v>
      </c>
    </row>
    <row r="1833" spans="1:10" x14ac:dyDescent="0.2">
      <c r="A1833">
        <v>3024</v>
      </c>
      <c r="B1833" t="s">
        <v>547</v>
      </c>
      <c r="C1833" t="s">
        <v>12844</v>
      </c>
      <c r="H1833">
        <v>922</v>
      </c>
      <c r="I1833" t="s">
        <v>14276</v>
      </c>
    </row>
    <row r="1834" spans="1:10" x14ac:dyDescent="0.2">
      <c r="A1834">
        <v>885</v>
      </c>
      <c r="B1834" t="s">
        <v>4958</v>
      </c>
      <c r="C1834" t="s">
        <v>9019</v>
      </c>
      <c r="H1834">
        <v>1595</v>
      </c>
      <c r="I1834" t="s">
        <v>15811</v>
      </c>
      <c r="J1834" t="s">
        <v>18176</v>
      </c>
    </row>
    <row r="1835" spans="1:10" x14ac:dyDescent="0.2">
      <c r="A1835">
        <v>184</v>
      </c>
      <c r="B1835" t="s">
        <v>4959</v>
      </c>
      <c r="C1835" t="s">
        <v>12566</v>
      </c>
      <c r="H1835">
        <v>1755</v>
      </c>
      <c r="I1835" t="s">
        <v>9697</v>
      </c>
      <c r="J1835" t="s">
        <v>18176</v>
      </c>
    </row>
    <row r="1836" spans="1:10" x14ac:dyDescent="0.2">
      <c r="A1836">
        <v>2452</v>
      </c>
      <c r="B1836" t="s">
        <v>4960</v>
      </c>
      <c r="C1836" t="s">
        <v>4961</v>
      </c>
      <c r="H1836">
        <v>3395</v>
      </c>
      <c r="I1836" t="s">
        <v>15812</v>
      </c>
      <c r="J1836" t="s">
        <v>18176</v>
      </c>
    </row>
    <row r="1837" spans="1:10" x14ac:dyDescent="0.2">
      <c r="A1837">
        <v>1269</v>
      </c>
      <c r="B1837" t="s">
        <v>4962</v>
      </c>
      <c r="C1837" t="s">
        <v>4963</v>
      </c>
      <c r="H1837">
        <v>4272</v>
      </c>
      <c r="I1837" t="s">
        <v>15813</v>
      </c>
      <c r="J1837" t="s">
        <v>18176</v>
      </c>
    </row>
    <row r="1838" spans="1:10" x14ac:dyDescent="0.2">
      <c r="A1838">
        <v>1955</v>
      </c>
      <c r="B1838" t="s">
        <v>9473</v>
      </c>
      <c r="C1838" t="s">
        <v>9474</v>
      </c>
      <c r="H1838">
        <v>4159</v>
      </c>
      <c r="I1838" t="s">
        <v>15814</v>
      </c>
      <c r="J1838" t="s">
        <v>18284</v>
      </c>
    </row>
    <row r="1839" spans="1:10" x14ac:dyDescent="0.2">
      <c r="A1839">
        <v>403</v>
      </c>
      <c r="B1839" t="s">
        <v>9475</v>
      </c>
      <c r="C1839" t="s">
        <v>9476</v>
      </c>
      <c r="H1839">
        <v>1688</v>
      </c>
      <c r="I1839" t="s">
        <v>15815</v>
      </c>
      <c r="J1839" t="s">
        <v>18177</v>
      </c>
    </row>
    <row r="1840" spans="1:10" x14ac:dyDescent="0.2">
      <c r="A1840">
        <v>2255</v>
      </c>
      <c r="B1840" t="s">
        <v>9477</v>
      </c>
      <c r="C1840" t="s">
        <v>9478</v>
      </c>
      <c r="H1840">
        <v>1438</v>
      </c>
      <c r="I1840" t="s">
        <v>15815</v>
      </c>
      <c r="J1840" t="s">
        <v>18184</v>
      </c>
    </row>
    <row r="1841" spans="1:10" x14ac:dyDescent="0.2">
      <c r="A1841">
        <v>1604</v>
      </c>
      <c r="B1841" t="s">
        <v>9479</v>
      </c>
      <c r="C1841" t="s">
        <v>9480</v>
      </c>
      <c r="H1841">
        <v>5300</v>
      </c>
      <c r="I1841" t="s">
        <v>15816</v>
      </c>
      <c r="J1841" t="s">
        <v>18338</v>
      </c>
    </row>
    <row r="1842" spans="1:10" x14ac:dyDescent="0.2">
      <c r="A1842">
        <v>1140</v>
      </c>
      <c r="B1842" t="s">
        <v>5230</v>
      </c>
      <c r="C1842" t="s">
        <v>5231</v>
      </c>
      <c r="H1842">
        <v>5045</v>
      </c>
      <c r="I1842" t="s">
        <v>144</v>
      </c>
      <c r="J1842" t="s">
        <v>18195</v>
      </c>
    </row>
    <row r="1843" spans="1:10" x14ac:dyDescent="0.2">
      <c r="A1843">
        <v>1521</v>
      </c>
      <c r="B1843" t="s">
        <v>9967</v>
      </c>
      <c r="C1843" t="s">
        <v>9481</v>
      </c>
      <c r="H1843">
        <v>3639</v>
      </c>
      <c r="I1843" t="s">
        <v>15817</v>
      </c>
      <c r="J1843" t="s">
        <v>18535</v>
      </c>
    </row>
    <row r="1844" spans="1:10" x14ac:dyDescent="0.2">
      <c r="A1844">
        <v>1481</v>
      </c>
      <c r="B1844" t="s">
        <v>9482</v>
      </c>
      <c r="C1844" t="s">
        <v>9483</v>
      </c>
      <c r="H1844">
        <v>5355</v>
      </c>
      <c r="I1844" t="s">
        <v>15818</v>
      </c>
      <c r="J1844" t="s">
        <v>18536</v>
      </c>
    </row>
    <row r="1845" spans="1:10" x14ac:dyDescent="0.2">
      <c r="A1845">
        <v>3037</v>
      </c>
      <c r="B1845" t="s">
        <v>8657</v>
      </c>
      <c r="C1845" t="s">
        <v>5226</v>
      </c>
      <c r="H1845">
        <v>734</v>
      </c>
      <c r="I1845" t="s">
        <v>15819</v>
      </c>
      <c r="J1845" t="s">
        <v>18177</v>
      </c>
    </row>
    <row r="1846" spans="1:10" x14ac:dyDescent="0.2">
      <c r="A1846">
        <v>2364</v>
      </c>
      <c r="B1846" t="s">
        <v>7610</v>
      </c>
      <c r="C1846" t="s">
        <v>7611</v>
      </c>
      <c r="H1846">
        <v>4025</v>
      </c>
      <c r="I1846" t="s">
        <v>15820</v>
      </c>
      <c r="J1846" t="s">
        <v>18218</v>
      </c>
    </row>
    <row r="1847" spans="1:10" x14ac:dyDescent="0.2">
      <c r="A1847">
        <v>2208</v>
      </c>
      <c r="B1847" t="s">
        <v>7612</v>
      </c>
      <c r="C1847" t="s">
        <v>7613</v>
      </c>
      <c r="H1847">
        <v>238</v>
      </c>
      <c r="I1847" t="s">
        <v>14277</v>
      </c>
      <c r="J1847" t="s">
        <v>18176</v>
      </c>
    </row>
    <row r="1848" spans="1:10" x14ac:dyDescent="0.2">
      <c r="A1848">
        <v>1706</v>
      </c>
      <c r="B1848" t="s">
        <v>7614</v>
      </c>
      <c r="C1848" t="s">
        <v>7615</v>
      </c>
      <c r="H1848">
        <v>176</v>
      </c>
      <c r="I1848" t="s">
        <v>7408</v>
      </c>
      <c r="J1848" t="s">
        <v>18176</v>
      </c>
    </row>
    <row r="1849" spans="1:10" x14ac:dyDescent="0.2">
      <c r="A1849">
        <v>2204</v>
      </c>
      <c r="B1849" t="s">
        <v>7616</v>
      </c>
      <c r="C1849" t="s">
        <v>7617</v>
      </c>
      <c r="H1849">
        <v>1457</v>
      </c>
      <c r="I1849" t="s">
        <v>15821</v>
      </c>
      <c r="J1849" t="s">
        <v>18176</v>
      </c>
    </row>
    <row r="1850" spans="1:10" x14ac:dyDescent="0.2">
      <c r="A1850">
        <v>1958</v>
      </c>
      <c r="B1850" t="s">
        <v>7618</v>
      </c>
      <c r="C1850" t="s">
        <v>7619</v>
      </c>
      <c r="H1850">
        <v>3811</v>
      </c>
      <c r="I1850" t="s">
        <v>15822</v>
      </c>
      <c r="J1850" t="s">
        <v>18366</v>
      </c>
    </row>
    <row r="1851" spans="1:10" x14ac:dyDescent="0.2">
      <c r="A1851">
        <v>2199</v>
      </c>
      <c r="B1851" t="s">
        <v>7620</v>
      </c>
      <c r="C1851" t="s">
        <v>7621</v>
      </c>
      <c r="H1851">
        <v>1520</v>
      </c>
      <c r="I1851" t="s">
        <v>15823</v>
      </c>
    </row>
    <row r="1852" spans="1:10" x14ac:dyDescent="0.2">
      <c r="A1852">
        <v>1553</v>
      </c>
      <c r="B1852" t="s">
        <v>7622</v>
      </c>
      <c r="C1852" t="s">
        <v>7623</v>
      </c>
      <c r="H1852">
        <v>3925</v>
      </c>
      <c r="I1852" t="s">
        <v>15824</v>
      </c>
      <c r="J1852" t="s">
        <v>18283</v>
      </c>
    </row>
    <row r="1853" spans="1:10" x14ac:dyDescent="0.2">
      <c r="A1853">
        <v>2206</v>
      </c>
      <c r="B1853" t="s">
        <v>7624</v>
      </c>
      <c r="C1853" t="s">
        <v>7625</v>
      </c>
      <c r="H1853">
        <v>2496</v>
      </c>
      <c r="I1853" t="s">
        <v>15825</v>
      </c>
      <c r="J1853" t="s">
        <v>18176</v>
      </c>
    </row>
    <row r="1854" spans="1:10" x14ac:dyDescent="0.2">
      <c r="A1854">
        <v>1379</v>
      </c>
      <c r="B1854" t="s">
        <v>5222</v>
      </c>
      <c r="C1854" t="s">
        <v>5223</v>
      </c>
      <c r="H1854">
        <v>2008</v>
      </c>
      <c r="I1854" t="s">
        <v>8978</v>
      </c>
      <c r="J1854" t="s">
        <v>18177</v>
      </c>
    </row>
    <row r="1855" spans="1:10" x14ac:dyDescent="0.2">
      <c r="A1855">
        <v>3038</v>
      </c>
      <c r="B1855" t="s">
        <v>8658</v>
      </c>
      <c r="C1855" t="s">
        <v>7615</v>
      </c>
      <c r="H1855">
        <v>4320</v>
      </c>
      <c r="I1855" t="s">
        <v>388</v>
      </c>
    </row>
    <row r="1856" spans="1:10" x14ac:dyDescent="0.2">
      <c r="A1856">
        <v>1740</v>
      </c>
      <c r="B1856" t="s">
        <v>5224</v>
      </c>
      <c r="C1856" t="s">
        <v>12567</v>
      </c>
      <c r="H1856">
        <v>5046</v>
      </c>
      <c r="I1856" t="s">
        <v>15826</v>
      </c>
    </row>
    <row r="1857" spans="1:10" x14ac:dyDescent="0.2">
      <c r="A1857">
        <v>3035</v>
      </c>
      <c r="B1857" t="s">
        <v>8659</v>
      </c>
      <c r="C1857" t="s">
        <v>8660</v>
      </c>
      <c r="H1857">
        <v>1753</v>
      </c>
      <c r="I1857" t="s">
        <v>15827</v>
      </c>
      <c r="J1857" t="s">
        <v>18184</v>
      </c>
    </row>
    <row r="1858" spans="1:10" x14ac:dyDescent="0.2">
      <c r="A1858">
        <v>1566</v>
      </c>
      <c r="B1858" t="s">
        <v>5225</v>
      </c>
      <c r="C1858" t="s">
        <v>5226</v>
      </c>
      <c r="H1858">
        <v>4611</v>
      </c>
      <c r="I1858" t="s">
        <v>15828</v>
      </c>
      <c r="J1858" t="s">
        <v>18537</v>
      </c>
    </row>
    <row r="1859" spans="1:10" x14ac:dyDescent="0.2">
      <c r="A1859">
        <v>3036</v>
      </c>
      <c r="B1859" t="s">
        <v>8661</v>
      </c>
      <c r="C1859" t="s">
        <v>8660</v>
      </c>
      <c r="H1859">
        <v>3097</v>
      </c>
      <c r="I1859" t="s">
        <v>15829</v>
      </c>
      <c r="J1859" t="s">
        <v>18538</v>
      </c>
    </row>
    <row r="1860" spans="1:10" x14ac:dyDescent="0.2">
      <c r="A1860">
        <v>3179</v>
      </c>
      <c r="B1860" t="s">
        <v>9968</v>
      </c>
      <c r="C1860" t="s">
        <v>3747</v>
      </c>
      <c r="H1860">
        <v>3052</v>
      </c>
      <c r="I1860" t="s">
        <v>15830</v>
      </c>
      <c r="J1860" t="s">
        <v>18350</v>
      </c>
    </row>
    <row r="1861" spans="1:10" x14ac:dyDescent="0.2">
      <c r="A1861">
        <v>1460</v>
      </c>
      <c r="B1861" t="s">
        <v>5227</v>
      </c>
      <c r="C1861" t="s">
        <v>5228</v>
      </c>
      <c r="H1861">
        <v>2279</v>
      </c>
      <c r="I1861" t="s">
        <v>15831</v>
      </c>
      <c r="J1861" t="s">
        <v>18176</v>
      </c>
    </row>
    <row r="1862" spans="1:10" x14ac:dyDescent="0.2">
      <c r="A1862">
        <v>2198</v>
      </c>
      <c r="B1862" t="s">
        <v>5229</v>
      </c>
      <c r="C1862" t="s">
        <v>5228</v>
      </c>
      <c r="H1862">
        <v>4657</v>
      </c>
      <c r="I1862" t="s">
        <v>15832</v>
      </c>
      <c r="J1862" t="s">
        <v>18328</v>
      </c>
    </row>
    <row r="1863" spans="1:10" x14ac:dyDescent="0.2">
      <c r="A1863">
        <v>3304</v>
      </c>
      <c r="B1863" t="s">
        <v>9969</v>
      </c>
      <c r="C1863" t="s">
        <v>11896</v>
      </c>
      <c r="H1863">
        <v>5251</v>
      </c>
      <c r="I1863" t="s">
        <v>15833</v>
      </c>
      <c r="J1863" t="s">
        <v>18539</v>
      </c>
    </row>
    <row r="1864" spans="1:10" x14ac:dyDescent="0.2">
      <c r="A1864">
        <v>2472</v>
      </c>
      <c r="B1864" t="s">
        <v>5232</v>
      </c>
      <c r="C1864" t="s">
        <v>5233</v>
      </c>
      <c r="H1864">
        <v>923</v>
      </c>
      <c r="I1864" t="s">
        <v>14278</v>
      </c>
      <c r="J1864" t="s">
        <v>18177</v>
      </c>
    </row>
    <row r="1865" spans="1:10" x14ac:dyDescent="0.2">
      <c r="A1865">
        <v>3490</v>
      </c>
      <c r="B1865" t="s">
        <v>329</v>
      </c>
      <c r="C1865" t="s">
        <v>11947</v>
      </c>
      <c r="H1865">
        <v>3593</v>
      </c>
      <c r="I1865" t="s">
        <v>15834</v>
      </c>
      <c r="J1865" t="s">
        <v>18309</v>
      </c>
    </row>
    <row r="1866" spans="1:10" x14ac:dyDescent="0.2">
      <c r="A1866">
        <v>3491</v>
      </c>
      <c r="B1866" t="s">
        <v>330</v>
      </c>
      <c r="C1866" t="s">
        <v>5235</v>
      </c>
      <c r="H1866">
        <v>571</v>
      </c>
      <c r="I1866" t="s">
        <v>15835</v>
      </c>
      <c r="J1866" t="s">
        <v>18284</v>
      </c>
    </row>
    <row r="1867" spans="1:10" x14ac:dyDescent="0.2">
      <c r="A1867">
        <v>647</v>
      </c>
      <c r="B1867" t="s">
        <v>5234</v>
      </c>
      <c r="C1867" t="s">
        <v>5235</v>
      </c>
      <c r="H1867">
        <v>3407</v>
      </c>
      <c r="I1867" t="s">
        <v>15836</v>
      </c>
      <c r="J1867" t="s">
        <v>18176</v>
      </c>
    </row>
    <row r="1868" spans="1:10" x14ac:dyDescent="0.2">
      <c r="A1868">
        <v>3338</v>
      </c>
      <c r="B1868" t="s">
        <v>10321</v>
      </c>
      <c r="C1868" t="s">
        <v>11957</v>
      </c>
      <c r="H1868">
        <v>2442</v>
      </c>
      <c r="I1868" t="s">
        <v>15837</v>
      </c>
      <c r="J1868" t="s">
        <v>18184</v>
      </c>
    </row>
    <row r="1869" spans="1:10" x14ac:dyDescent="0.2">
      <c r="A1869">
        <v>3581</v>
      </c>
      <c r="B1869" t="s">
        <v>14612</v>
      </c>
      <c r="C1869" t="s">
        <v>6388</v>
      </c>
      <c r="H1869">
        <v>1967</v>
      </c>
      <c r="I1869" t="s">
        <v>6220</v>
      </c>
      <c r="J1869" t="s">
        <v>18176</v>
      </c>
    </row>
    <row r="1870" spans="1:10" x14ac:dyDescent="0.2">
      <c r="A1870">
        <v>3492</v>
      </c>
      <c r="B1870" t="s">
        <v>331</v>
      </c>
      <c r="C1870" t="s">
        <v>11953</v>
      </c>
      <c r="H1870">
        <v>627</v>
      </c>
      <c r="I1870" t="s">
        <v>15838</v>
      </c>
      <c r="J1870" t="s">
        <v>18292</v>
      </c>
    </row>
    <row r="1871" spans="1:10" x14ac:dyDescent="0.2">
      <c r="A1871">
        <v>3580</v>
      </c>
      <c r="B1871" t="s">
        <v>14613</v>
      </c>
      <c r="C1871" t="s">
        <v>11953</v>
      </c>
      <c r="H1871">
        <v>1896</v>
      </c>
      <c r="I1871" t="s">
        <v>6221</v>
      </c>
      <c r="J1871" t="s">
        <v>18176</v>
      </c>
    </row>
    <row r="1872" spans="1:10" x14ac:dyDescent="0.2">
      <c r="A1872">
        <v>278</v>
      </c>
      <c r="B1872" t="s">
        <v>5236</v>
      </c>
      <c r="C1872" t="s">
        <v>5235</v>
      </c>
      <c r="H1872">
        <v>3651</v>
      </c>
      <c r="I1872" t="s">
        <v>3001</v>
      </c>
    </row>
    <row r="1873" spans="1:10" x14ac:dyDescent="0.2">
      <c r="A1873">
        <v>2952</v>
      </c>
      <c r="B1873" t="s">
        <v>8436</v>
      </c>
      <c r="C1873" t="s">
        <v>7366</v>
      </c>
      <c r="H1873">
        <v>5136</v>
      </c>
      <c r="I1873" t="s">
        <v>15839</v>
      </c>
      <c r="J1873" t="s">
        <v>18540</v>
      </c>
    </row>
    <row r="1874" spans="1:10" x14ac:dyDescent="0.2">
      <c r="A1874">
        <v>2650</v>
      </c>
      <c r="B1874" t="s">
        <v>5067</v>
      </c>
      <c r="C1874" t="s">
        <v>5068</v>
      </c>
      <c r="H1874">
        <v>3165</v>
      </c>
      <c r="I1874" t="s">
        <v>11727</v>
      </c>
      <c r="J1874" t="s">
        <v>18177</v>
      </c>
    </row>
    <row r="1875" spans="1:10" x14ac:dyDescent="0.2">
      <c r="A1875">
        <v>413</v>
      </c>
      <c r="B1875" t="s">
        <v>548</v>
      </c>
      <c r="C1875" t="s">
        <v>5069</v>
      </c>
      <c r="H1875">
        <v>873</v>
      </c>
      <c r="I1875" t="s">
        <v>146</v>
      </c>
      <c r="J1875" t="s">
        <v>18176</v>
      </c>
    </row>
    <row r="1876" spans="1:10" x14ac:dyDescent="0.2">
      <c r="A1876">
        <v>298</v>
      </c>
      <c r="B1876" t="s">
        <v>5070</v>
      </c>
      <c r="C1876" t="s">
        <v>5071</v>
      </c>
      <c r="H1876">
        <v>3948</v>
      </c>
      <c r="I1876" t="s">
        <v>15840</v>
      </c>
      <c r="J1876" t="s">
        <v>18273</v>
      </c>
    </row>
    <row r="1877" spans="1:10" x14ac:dyDescent="0.2">
      <c r="A1877">
        <v>2876</v>
      </c>
      <c r="B1877" t="s">
        <v>5072</v>
      </c>
      <c r="C1877" t="s">
        <v>9019</v>
      </c>
      <c r="H1877">
        <v>3005</v>
      </c>
      <c r="I1877" t="s">
        <v>11726</v>
      </c>
      <c r="J1877" t="s">
        <v>18176</v>
      </c>
    </row>
    <row r="1878" spans="1:10" x14ac:dyDescent="0.2">
      <c r="A1878">
        <v>1136</v>
      </c>
      <c r="B1878" t="s">
        <v>5073</v>
      </c>
      <c r="C1878" t="s">
        <v>5074</v>
      </c>
      <c r="H1878">
        <v>4810</v>
      </c>
      <c r="I1878" t="s">
        <v>145</v>
      </c>
      <c r="J1878" t="s">
        <v>18541</v>
      </c>
    </row>
    <row r="1879" spans="1:10" x14ac:dyDescent="0.2">
      <c r="A1879">
        <v>218</v>
      </c>
      <c r="B1879" t="s">
        <v>4761</v>
      </c>
      <c r="C1879" t="s">
        <v>4762</v>
      </c>
      <c r="H1879">
        <v>3230</v>
      </c>
      <c r="I1879" t="s">
        <v>15841</v>
      </c>
      <c r="J1879" t="s">
        <v>18265</v>
      </c>
    </row>
    <row r="1880" spans="1:10" x14ac:dyDescent="0.2">
      <c r="A1880">
        <v>2177</v>
      </c>
      <c r="B1880" t="s">
        <v>5075</v>
      </c>
      <c r="C1880" t="s">
        <v>5076</v>
      </c>
      <c r="H1880">
        <v>3293</v>
      </c>
      <c r="I1880" t="s">
        <v>15842</v>
      </c>
      <c r="J1880" t="s">
        <v>18542</v>
      </c>
    </row>
    <row r="1881" spans="1:10" x14ac:dyDescent="0.2">
      <c r="A1881">
        <v>224</v>
      </c>
      <c r="B1881" t="s">
        <v>5077</v>
      </c>
      <c r="C1881" t="s">
        <v>5078</v>
      </c>
      <c r="H1881">
        <v>1571</v>
      </c>
      <c r="I1881" t="s">
        <v>7409</v>
      </c>
    </row>
    <row r="1882" spans="1:10" x14ac:dyDescent="0.2">
      <c r="A1882">
        <v>578</v>
      </c>
      <c r="B1882" t="s">
        <v>332</v>
      </c>
      <c r="C1882" t="s">
        <v>5069</v>
      </c>
      <c r="H1882">
        <v>4428</v>
      </c>
      <c r="I1882" t="s">
        <v>15843</v>
      </c>
      <c r="J1882" t="s">
        <v>18522</v>
      </c>
    </row>
    <row r="1883" spans="1:10" x14ac:dyDescent="0.2">
      <c r="A1883">
        <v>43</v>
      </c>
      <c r="B1883" t="s">
        <v>5080</v>
      </c>
      <c r="C1883" t="s">
        <v>9538</v>
      </c>
      <c r="H1883">
        <v>1234</v>
      </c>
      <c r="I1883" t="s">
        <v>15844</v>
      </c>
    </row>
    <row r="1884" spans="1:10" x14ac:dyDescent="0.2">
      <c r="A1884">
        <v>41</v>
      </c>
      <c r="B1884" t="s">
        <v>5081</v>
      </c>
      <c r="C1884" t="s">
        <v>5082</v>
      </c>
      <c r="H1884">
        <v>2539</v>
      </c>
      <c r="I1884" t="s">
        <v>10196</v>
      </c>
      <c r="J1884" t="s">
        <v>18176</v>
      </c>
    </row>
    <row r="1885" spans="1:10" x14ac:dyDescent="0.2">
      <c r="A1885">
        <v>810</v>
      </c>
      <c r="B1885" t="s">
        <v>4759</v>
      </c>
      <c r="C1885" t="s">
        <v>12568</v>
      </c>
      <c r="H1885">
        <v>898</v>
      </c>
      <c r="I1885" t="s">
        <v>14110</v>
      </c>
      <c r="J1885" t="s">
        <v>18176</v>
      </c>
    </row>
    <row r="1886" spans="1:10" x14ac:dyDescent="0.2">
      <c r="A1886">
        <v>44</v>
      </c>
      <c r="B1886" t="s">
        <v>4760</v>
      </c>
      <c r="C1886" t="s">
        <v>9538</v>
      </c>
      <c r="H1886">
        <v>4420</v>
      </c>
      <c r="I1886" t="s">
        <v>15845</v>
      </c>
      <c r="J1886" t="s">
        <v>18543</v>
      </c>
    </row>
    <row r="1887" spans="1:10" x14ac:dyDescent="0.2">
      <c r="A1887">
        <v>2624</v>
      </c>
      <c r="B1887" t="s">
        <v>4763</v>
      </c>
      <c r="C1887" t="s">
        <v>4764</v>
      </c>
      <c r="H1887">
        <v>998</v>
      </c>
      <c r="I1887" t="s">
        <v>14111</v>
      </c>
      <c r="J1887" t="s">
        <v>18176</v>
      </c>
    </row>
    <row r="1888" spans="1:10" x14ac:dyDescent="0.2">
      <c r="A1888">
        <v>193</v>
      </c>
      <c r="B1888" t="s">
        <v>4765</v>
      </c>
      <c r="C1888" t="s">
        <v>4766</v>
      </c>
      <c r="H1888">
        <v>1564</v>
      </c>
      <c r="I1888" t="s">
        <v>15846</v>
      </c>
      <c r="J1888" t="s">
        <v>18176</v>
      </c>
    </row>
    <row r="1889" spans="1:10" x14ac:dyDescent="0.2">
      <c r="A1889">
        <v>2597</v>
      </c>
      <c r="B1889" t="s">
        <v>4767</v>
      </c>
      <c r="C1889" t="s">
        <v>4768</v>
      </c>
      <c r="H1889">
        <v>1917</v>
      </c>
      <c r="I1889" t="s">
        <v>6222</v>
      </c>
      <c r="J1889" t="s">
        <v>18233</v>
      </c>
    </row>
    <row r="1890" spans="1:10" x14ac:dyDescent="0.2">
      <c r="A1890">
        <v>851</v>
      </c>
      <c r="B1890" t="s">
        <v>4769</v>
      </c>
      <c r="C1890" t="s">
        <v>4770</v>
      </c>
      <c r="H1890">
        <v>5047</v>
      </c>
      <c r="I1890" t="s">
        <v>15847</v>
      </c>
      <c r="J1890" t="s">
        <v>18256</v>
      </c>
    </row>
    <row r="1891" spans="1:10" x14ac:dyDescent="0.2">
      <c r="A1891">
        <v>1270</v>
      </c>
      <c r="B1891" t="s">
        <v>11324</v>
      </c>
      <c r="C1891" t="s">
        <v>11325</v>
      </c>
      <c r="H1891">
        <v>322</v>
      </c>
      <c r="I1891" t="s">
        <v>14112</v>
      </c>
      <c r="J1891" t="s">
        <v>18176</v>
      </c>
    </row>
    <row r="1892" spans="1:10" x14ac:dyDescent="0.2">
      <c r="A1892">
        <v>3493</v>
      </c>
      <c r="B1892" t="s">
        <v>333</v>
      </c>
      <c r="C1892" t="s">
        <v>11325</v>
      </c>
      <c r="H1892">
        <v>3816</v>
      </c>
      <c r="I1892" t="s">
        <v>474</v>
      </c>
      <c r="J1892" t="s">
        <v>18256</v>
      </c>
    </row>
    <row r="1893" spans="1:10" x14ac:dyDescent="0.2">
      <c r="A1893">
        <v>2260</v>
      </c>
      <c r="B1893" t="s">
        <v>9970</v>
      </c>
      <c r="C1893" t="s">
        <v>4771</v>
      </c>
      <c r="H1893">
        <v>2745</v>
      </c>
      <c r="I1893" t="s">
        <v>15848</v>
      </c>
      <c r="J1893" t="s">
        <v>18177</v>
      </c>
    </row>
    <row r="1894" spans="1:10" x14ac:dyDescent="0.2">
      <c r="A1894">
        <v>2336</v>
      </c>
      <c r="B1894" t="s">
        <v>11314</v>
      </c>
      <c r="C1894" t="s">
        <v>11315</v>
      </c>
      <c r="H1894">
        <v>3434</v>
      </c>
      <c r="I1894" t="s">
        <v>15849</v>
      </c>
      <c r="J1894" t="s">
        <v>18176</v>
      </c>
    </row>
    <row r="1895" spans="1:10" x14ac:dyDescent="0.2">
      <c r="A1895">
        <v>3494</v>
      </c>
      <c r="B1895" t="s">
        <v>334</v>
      </c>
      <c r="C1895" t="s">
        <v>11323</v>
      </c>
      <c r="H1895">
        <v>2212</v>
      </c>
      <c r="I1895" t="s">
        <v>15850</v>
      </c>
      <c r="J1895" t="s">
        <v>18176</v>
      </c>
    </row>
    <row r="1896" spans="1:10" x14ac:dyDescent="0.2">
      <c r="A1896">
        <v>2138</v>
      </c>
      <c r="B1896" t="s">
        <v>11316</v>
      </c>
      <c r="C1896" t="s">
        <v>11317</v>
      </c>
      <c r="H1896">
        <v>4974</v>
      </c>
      <c r="I1896" t="s">
        <v>15851</v>
      </c>
      <c r="J1896" t="s">
        <v>18544</v>
      </c>
    </row>
    <row r="1897" spans="1:10" x14ac:dyDescent="0.2">
      <c r="A1897">
        <v>1734</v>
      </c>
      <c r="B1897" t="s">
        <v>11318</v>
      </c>
      <c r="C1897" t="s">
        <v>11319</v>
      </c>
      <c r="H1897">
        <v>1592</v>
      </c>
      <c r="I1897" t="s">
        <v>9698</v>
      </c>
      <c r="J1897" t="s">
        <v>18545</v>
      </c>
    </row>
    <row r="1898" spans="1:10" x14ac:dyDescent="0.2">
      <c r="A1898">
        <v>1993</v>
      </c>
      <c r="B1898" t="s">
        <v>11320</v>
      </c>
      <c r="C1898" t="s">
        <v>11321</v>
      </c>
      <c r="H1898">
        <v>3009</v>
      </c>
      <c r="I1898" t="s">
        <v>15852</v>
      </c>
      <c r="J1898" t="s">
        <v>18176</v>
      </c>
    </row>
    <row r="1899" spans="1:10" x14ac:dyDescent="0.2">
      <c r="A1899">
        <v>1533</v>
      </c>
      <c r="B1899" t="s">
        <v>11322</v>
      </c>
      <c r="C1899" t="s">
        <v>11323</v>
      </c>
      <c r="H1899">
        <v>3098</v>
      </c>
      <c r="I1899" t="s">
        <v>15853</v>
      </c>
      <c r="J1899" t="s">
        <v>18356</v>
      </c>
    </row>
    <row r="1900" spans="1:10" x14ac:dyDescent="0.2">
      <c r="A1900">
        <v>318</v>
      </c>
      <c r="B1900" t="s">
        <v>11326</v>
      </c>
      <c r="C1900" t="s">
        <v>11327</v>
      </c>
      <c r="H1900">
        <v>851</v>
      </c>
      <c r="I1900" t="s">
        <v>15854</v>
      </c>
      <c r="J1900" t="s">
        <v>18184</v>
      </c>
    </row>
    <row r="1901" spans="1:10" x14ac:dyDescent="0.2">
      <c r="A1901">
        <v>3582</v>
      </c>
      <c r="B1901" t="s">
        <v>14614</v>
      </c>
      <c r="C1901" t="s">
        <v>14615</v>
      </c>
      <c r="H1901">
        <v>4396</v>
      </c>
      <c r="I1901" t="s">
        <v>15855</v>
      </c>
    </row>
    <row r="1902" spans="1:10" x14ac:dyDescent="0.2">
      <c r="A1902">
        <v>221</v>
      </c>
      <c r="B1902" t="s">
        <v>11328</v>
      </c>
      <c r="C1902" t="s">
        <v>11329</v>
      </c>
      <c r="H1902">
        <v>3196</v>
      </c>
      <c r="I1902" t="s">
        <v>15856</v>
      </c>
      <c r="J1902" t="s">
        <v>18176</v>
      </c>
    </row>
    <row r="1903" spans="1:10" x14ac:dyDescent="0.2">
      <c r="A1903">
        <v>1347</v>
      </c>
      <c r="B1903" t="s">
        <v>11330</v>
      </c>
      <c r="C1903" t="s">
        <v>11331</v>
      </c>
      <c r="H1903">
        <v>3627</v>
      </c>
      <c r="I1903" t="s">
        <v>15857</v>
      </c>
      <c r="J1903" t="s">
        <v>18546</v>
      </c>
    </row>
    <row r="1904" spans="1:10" x14ac:dyDescent="0.2">
      <c r="A1904">
        <v>3003</v>
      </c>
      <c r="B1904" t="s">
        <v>8662</v>
      </c>
      <c r="C1904" t="s">
        <v>8663</v>
      </c>
      <c r="H1904">
        <v>3909</v>
      </c>
      <c r="I1904" t="s">
        <v>15858</v>
      </c>
      <c r="J1904" t="s">
        <v>18263</v>
      </c>
    </row>
    <row r="1905" spans="1:10" x14ac:dyDescent="0.2">
      <c r="A1905">
        <v>921</v>
      </c>
      <c r="B1905" t="s">
        <v>11332</v>
      </c>
      <c r="C1905" t="s">
        <v>12395</v>
      </c>
      <c r="H1905">
        <v>535</v>
      </c>
      <c r="I1905" t="s">
        <v>15859</v>
      </c>
      <c r="J1905" t="s">
        <v>18176</v>
      </c>
    </row>
    <row r="1906" spans="1:10" x14ac:dyDescent="0.2">
      <c r="A1906">
        <v>1728</v>
      </c>
      <c r="B1906" t="s">
        <v>11333</v>
      </c>
      <c r="C1906" t="s">
        <v>11334</v>
      </c>
      <c r="H1906">
        <v>3294</v>
      </c>
      <c r="I1906" t="s">
        <v>15860</v>
      </c>
      <c r="J1906" t="s">
        <v>18453</v>
      </c>
    </row>
    <row r="1907" spans="1:10" x14ac:dyDescent="0.2">
      <c r="A1907">
        <v>2670</v>
      </c>
      <c r="B1907" t="s">
        <v>11335</v>
      </c>
      <c r="C1907" t="s">
        <v>11336</v>
      </c>
      <c r="H1907">
        <v>5278</v>
      </c>
      <c r="I1907" t="s">
        <v>15861</v>
      </c>
      <c r="J1907" t="s">
        <v>18547</v>
      </c>
    </row>
    <row r="1908" spans="1:10" x14ac:dyDescent="0.2">
      <c r="A1908">
        <v>1351</v>
      </c>
      <c r="B1908" t="s">
        <v>11337</v>
      </c>
      <c r="C1908" t="s">
        <v>11338</v>
      </c>
      <c r="H1908">
        <v>4446</v>
      </c>
      <c r="I1908" t="s">
        <v>15862</v>
      </c>
      <c r="J1908" t="s">
        <v>18369</v>
      </c>
    </row>
    <row r="1909" spans="1:10" x14ac:dyDescent="0.2">
      <c r="A1909">
        <v>3219</v>
      </c>
      <c r="B1909" t="s">
        <v>9971</v>
      </c>
      <c r="C1909" t="s">
        <v>11339</v>
      </c>
      <c r="H1909">
        <v>2497</v>
      </c>
      <c r="I1909" t="s">
        <v>15863</v>
      </c>
      <c r="J1909" t="s">
        <v>18176</v>
      </c>
    </row>
    <row r="1910" spans="1:10" x14ac:dyDescent="0.2">
      <c r="A1910">
        <v>1300</v>
      </c>
      <c r="B1910" t="s">
        <v>13135</v>
      </c>
      <c r="C1910" t="s">
        <v>11339</v>
      </c>
      <c r="H1910">
        <v>770</v>
      </c>
      <c r="I1910" t="s">
        <v>15864</v>
      </c>
      <c r="J1910" t="s">
        <v>18184</v>
      </c>
    </row>
    <row r="1911" spans="1:10" x14ac:dyDescent="0.2">
      <c r="A1911">
        <v>1513</v>
      </c>
      <c r="B1911" t="s">
        <v>11340</v>
      </c>
      <c r="C1911" t="s">
        <v>11341</v>
      </c>
      <c r="H1911">
        <v>3125</v>
      </c>
      <c r="I1911" t="s">
        <v>15865</v>
      </c>
      <c r="J1911" t="s">
        <v>18176</v>
      </c>
    </row>
    <row r="1912" spans="1:10" x14ac:dyDescent="0.2">
      <c r="A1912">
        <v>58</v>
      </c>
      <c r="B1912" t="s">
        <v>3154</v>
      </c>
      <c r="C1912" t="s">
        <v>3420</v>
      </c>
      <c r="H1912">
        <v>3482</v>
      </c>
      <c r="I1912" t="s">
        <v>15866</v>
      </c>
      <c r="J1912" t="s">
        <v>18421</v>
      </c>
    </row>
    <row r="1913" spans="1:10" x14ac:dyDescent="0.2">
      <c r="A1913">
        <v>245</v>
      </c>
      <c r="B1913" t="s">
        <v>11342</v>
      </c>
      <c r="C1913" t="s">
        <v>11343</v>
      </c>
      <c r="H1913">
        <v>4836</v>
      </c>
      <c r="I1913" t="s">
        <v>15867</v>
      </c>
      <c r="J1913" t="s">
        <v>18546</v>
      </c>
    </row>
    <row r="1914" spans="1:10" x14ac:dyDescent="0.2">
      <c r="A1914">
        <v>512</v>
      </c>
      <c r="B1914" t="s">
        <v>11344</v>
      </c>
      <c r="C1914" t="s">
        <v>11345</v>
      </c>
      <c r="H1914">
        <v>4026</v>
      </c>
      <c r="I1914" t="s">
        <v>15868</v>
      </c>
      <c r="J1914" t="s">
        <v>18218</v>
      </c>
    </row>
    <row r="1915" spans="1:10" x14ac:dyDescent="0.2">
      <c r="A1915">
        <v>280</v>
      </c>
      <c r="B1915" t="s">
        <v>6574</v>
      </c>
      <c r="C1915" t="s">
        <v>6567</v>
      </c>
      <c r="H1915">
        <v>651</v>
      </c>
      <c r="I1915" t="s">
        <v>15869</v>
      </c>
      <c r="J1915" t="s">
        <v>18184</v>
      </c>
    </row>
    <row r="1916" spans="1:10" x14ac:dyDescent="0.2">
      <c r="A1916">
        <v>3350</v>
      </c>
      <c r="B1916" t="s">
        <v>10322</v>
      </c>
      <c r="C1916" t="s">
        <v>6573</v>
      </c>
      <c r="H1916">
        <v>2746</v>
      </c>
      <c r="I1916" t="s">
        <v>10197</v>
      </c>
      <c r="J1916" t="s">
        <v>18177</v>
      </c>
    </row>
    <row r="1917" spans="1:10" x14ac:dyDescent="0.2">
      <c r="A1917">
        <v>2339</v>
      </c>
      <c r="B1917" t="s">
        <v>6566</v>
      </c>
      <c r="C1917" t="s">
        <v>6567</v>
      </c>
      <c r="H1917">
        <v>4321</v>
      </c>
      <c r="I1917" t="s">
        <v>15870</v>
      </c>
      <c r="J1917" t="s">
        <v>18247</v>
      </c>
    </row>
    <row r="1918" spans="1:10" x14ac:dyDescent="0.2">
      <c r="A1918">
        <v>2341</v>
      </c>
      <c r="B1918" t="s">
        <v>6568</v>
      </c>
      <c r="C1918" t="s">
        <v>6569</v>
      </c>
      <c r="H1918">
        <v>4658</v>
      </c>
      <c r="I1918" t="s">
        <v>15871</v>
      </c>
    </row>
    <row r="1919" spans="1:10" x14ac:dyDescent="0.2">
      <c r="A1919">
        <v>1982</v>
      </c>
      <c r="B1919" t="s">
        <v>6570</v>
      </c>
      <c r="C1919" t="s">
        <v>6571</v>
      </c>
      <c r="H1919">
        <v>1217</v>
      </c>
      <c r="I1919" t="s">
        <v>15872</v>
      </c>
      <c r="J1919" t="s">
        <v>18255</v>
      </c>
    </row>
    <row r="1920" spans="1:10" x14ac:dyDescent="0.2">
      <c r="A1920">
        <v>2337</v>
      </c>
      <c r="B1920" t="s">
        <v>6572</v>
      </c>
      <c r="C1920" t="s">
        <v>6573</v>
      </c>
      <c r="H1920">
        <v>5383</v>
      </c>
      <c r="I1920" t="s">
        <v>15873</v>
      </c>
      <c r="J1920" t="s">
        <v>18446</v>
      </c>
    </row>
    <row r="1921" spans="1:10" x14ac:dyDescent="0.2">
      <c r="A1921">
        <v>1713</v>
      </c>
      <c r="B1921" t="s">
        <v>6575</v>
      </c>
      <c r="C1921" t="s">
        <v>6576</v>
      </c>
      <c r="H1921">
        <v>2747</v>
      </c>
      <c r="I1921" t="s">
        <v>10198</v>
      </c>
      <c r="J1921" t="s">
        <v>18548</v>
      </c>
    </row>
    <row r="1922" spans="1:10" x14ac:dyDescent="0.2">
      <c r="A1922">
        <v>1981</v>
      </c>
      <c r="B1922" t="s">
        <v>3403</v>
      </c>
      <c r="C1922" t="s">
        <v>3404</v>
      </c>
      <c r="H1922">
        <v>3878</v>
      </c>
      <c r="I1922" t="s">
        <v>475</v>
      </c>
    </row>
    <row r="1923" spans="1:10" x14ac:dyDescent="0.2">
      <c r="A1923">
        <v>515</v>
      </c>
      <c r="B1923" t="s">
        <v>3405</v>
      </c>
      <c r="C1923" t="s">
        <v>3406</v>
      </c>
      <c r="H1923">
        <v>328</v>
      </c>
      <c r="I1923" t="s">
        <v>14114</v>
      </c>
      <c r="J1923" t="s">
        <v>18177</v>
      </c>
    </row>
    <row r="1924" spans="1:10" x14ac:dyDescent="0.2">
      <c r="A1924">
        <v>1129</v>
      </c>
      <c r="B1924" t="s">
        <v>3407</v>
      </c>
      <c r="C1924" t="s">
        <v>3408</v>
      </c>
      <c r="H1924">
        <v>254</v>
      </c>
      <c r="I1924" t="s">
        <v>14113</v>
      </c>
      <c r="J1924" t="s">
        <v>18176</v>
      </c>
    </row>
    <row r="1925" spans="1:10" x14ac:dyDescent="0.2">
      <c r="A1925">
        <v>2332</v>
      </c>
      <c r="B1925" t="s">
        <v>3409</v>
      </c>
      <c r="C1925" t="s">
        <v>3410</v>
      </c>
      <c r="H1925">
        <v>1402</v>
      </c>
      <c r="I1925" t="s">
        <v>11505</v>
      </c>
      <c r="J1925" t="s">
        <v>18176</v>
      </c>
    </row>
    <row r="1926" spans="1:10" x14ac:dyDescent="0.2">
      <c r="A1926">
        <v>2338</v>
      </c>
      <c r="B1926" t="s">
        <v>3411</v>
      </c>
      <c r="C1926" t="s">
        <v>3412</v>
      </c>
      <c r="H1926">
        <v>2748</v>
      </c>
      <c r="I1926" t="s">
        <v>15874</v>
      </c>
      <c r="J1926" t="s">
        <v>18292</v>
      </c>
    </row>
    <row r="1927" spans="1:10" x14ac:dyDescent="0.2">
      <c r="A1927">
        <v>474</v>
      </c>
      <c r="B1927" t="s">
        <v>5012</v>
      </c>
      <c r="C1927" t="s">
        <v>3414</v>
      </c>
      <c r="H1927">
        <v>4322</v>
      </c>
      <c r="I1927" t="s">
        <v>15875</v>
      </c>
    </row>
    <row r="1928" spans="1:10" x14ac:dyDescent="0.2">
      <c r="A1928">
        <v>3043</v>
      </c>
      <c r="B1928" t="s">
        <v>14280</v>
      </c>
      <c r="C1928" t="s">
        <v>3416</v>
      </c>
      <c r="H1928">
        <v>2749</v>
      </c>
      <c r="I1928" t="s">
        <v>10199</v>
      </c>
      <c r="J1928" t="s">
        <v>18177</v>
      </c>
    </row>
    <row r="1929" spans="1:10" x14ac:dyDescent="0.2">
      <c r="A1929">
        <v>1581</v>
      </c>
      <c r="B1929" t="s">
        <v>261</v>
      </c>
      <c r="C1929" t="s">
        <v>3416</v>
      </c>
      <c r="H1929">
        <v>2341</v>
      </c>
      <c r="I1929" t="s">
        <v>10200</v>
      </c>
      <c r="J1929" t="s">
        <v>18176</v>
      </c>
    </row>
    <row r="1930" spans="1:10" x14ac:dyDescent="0.2">
      <c r="A1930">
        <v>173</v>
      </c>
      <c r="B1930" t="s">
        <v>3417</v>
      </c>
      <c r="C1930" t="s">
        <v>3418</v>
      </c>
      <c r="H1930">
        <v>277</v>
      </c>
      <c r="I1930" t="s">
        <v>15876</v>
      </c>
      <c r="J1930" t="s">
        <v>18177</v>
      </c>
    </row>
    <row r="1931" spans="1:10" x14ac:dyDescent="0.2">
      <c r="A1931">
        <v>2352</v>
      </c>
      <c r="B1931" t="s">
        <v>3419</v>
      </c>
      <c r="C1931" t="s">
        <v>3420</v>
      </c>
      <c r="H1931">
        <v>1122</v>
      </c>
      <c r="I1931" t="s">
        <v>7410</v>
      </c>
    </row>
    <row r="1932" spans="1:10" x14ac:dyDescent="0.2">
      <c r="A1932">
        <v>2780</v>
      </c>
      <c r="B1932" t="s">
        <v>3155</v>
      </c>
      <c r="C1932" t="s">
        <v>3156</v>
      </c>
      <c r="H1932">
        <v>5228</v>
      </c>
      <c r="I1932" t="s">
        <v>147</v>
      </c>
      <c r="J1932" t="s">
        <v>18364</v>
      </c>
    </row>
    <row r="1933" spans="1:10" x14ac:dyDescent="0.2">
      <c r="A1933">
        <v>2672</v>
      </c>
      <c r="B1933" t="s">
        <v>3157</v>
      </c>
      <c r="C1933" t="s">
        <v>3158</v>
      </c>
      <c r="H1933">
        <v>476</v>
      </c>
      <c r="I1933" t="s">
        <v>15877</v>
      </c>
      <c r="J1933" t="s">
        <v>18176</v>
      </c>
    </row>
    <row r="1934" spans="1:10" x14ac:dyDescent="0.2">
      <c r="A1934">
        <v>1478</v>
      </c>
      <c r="B1934" t="s">
        <v>3159</v>
      </c>
      <c r="C1934" t="s">
        <v>3158</v>
      </c>
      <c r="H1934">
        <v>3332</v>
      </c>
      <c r="I1934" t="s">
        <v>15878</v>
      </c>
      <c r="J1934" t="s">
        <v>18184</v>
      </c>
    </row>
    <row r="1935" spans="1:10" x14ac:dyDescent="0.2">
      <c r="A1935">
        <v>2743</v>
      </c>
      <c r="B1935" t="s">
        <v>3160</v>
      </c>
      <c r="C1935" t="s">
        <v>3161</v>
      </c>
      <c r="H1935">
        <v>2750</v>
      </c>
      <c r="I1935" t="s">
        <v>15879</v>
      </c>
      <c r="J1935" t="s">
        <v>18176</v>
      </c>
    </row>
    <row r="1936" spans="1:10" x14ac:dyDescent="0.2">
      <c r="A1936">
        <v>2742</v>
      </c>
      <c r="B1936" t="s">
        <v>3162</v>
      </c>
      <c r="C1936" t="s">
        <v>3163</v>
      </c>
      <c r="H1936">
        <v>2751</v>
      </c>
      <c r="I1936" t="s">
        <v>15880</v>
      </c>
      <c r="J1936" t="s">
        <v>18177</v>
      </c>
    </row>
    <row r="1937" spans="1:10" x14ac:dyDescent="0.2">
      <c r="A1937">
        <v>2618</v>
      </c>
      <c r="B1937" t="s">
        <v>14616</v>
      </c>
      <c r="C1937" t="s">
        <v>3165</v>
      </c>
      <c r="H1937">
        <v>5137</v>
      </c>
      <c r="I1937" t="s">
        <v>15881</v>
      </c>
      <c r="J1937" t="s">
        <v>18549</v>
      </c>
    </row>
    <row r="1938" spans="1:10" x14ac:dyDescent="0.2">
      <c r="A1938">
        <v>1946</v>
      </c>
      <c r="B1938" t="s">
        <v>3166</v>
      </c>
      <c r="C1938" t="s">
        <v>12569</v>
      </c>
      <c r="H1938">
        <v>5439</v>
      </c>
      <c r="I1938" t="s">
        <v>15882</v>
      </c>
      <c r="J1938" t="s">
        <v>18233</v>
      </c>
    </row>
    <row r="1939" spans="1:10" x14ac:dyDescent="0.2">
      <c r="A1939">
        <v>1288</v>
      </c>
      <c r="B1939" t="s">
        <v>3167</v>
      </c>
      <c r="C1939" t="s">
        <v>3168</v>
      </c>
      <c r="H1939">
        <v>3013</v>
      </c>
      <c r="I1939" t="s">
        <v>15883</v>
      </c>
      <c r="J1939" t="s">
        <v>18176</v>
      </c>
    </row>
    <row r="1940" spans="1:10" x14ac:dyDescent="0.2">
      <c r="A1940">
        <v>2027</v>
      </c>
      <c r="B1940" t="s">
        <v>3169</v>
      </c>
      <c r="C1940" t="s">
        <v>3168</v>
      </c>
      <c r="H1940">
        <v>1644</v>
      </c>
      <c r="I1940" t="s">
        <v>15884</v>
      </c>
      <c r="J1940" t="s">
        <v>18176</v>
      </c>
    </row>
    <row r="1941" spans="1:10" x14ac:dyDescent="0.2">
      <c r="A1941">
        <v>1310</v>
      </c>
      <c r="B1941" t="s">
        <v>3170</v>
      </c>
      <c r="C1941" t="s">
        <v>2847</v>
      </c>
      <c r="H1941">
        <v>1791</v>
      </c>
      <c r="I1941" t="s">
        <v>6223</v>
      </c>
      <c r="J1941" t="s">
        <v>18184</v>
      </c>
    </row>
    <row r="1942" spans="1:10" x14ac:dyDescent="0.2">
      <c r="A1942">
        <v>1296</v>
      </c>
      <c r="B1942" t="s">
        <v>3171</v>
      </c>
      <c r="C1942" t="s">
        <v>3172</v>
      </c>
      <c r="H1942">
        <v>1088</v>
      </c>
      <c r="I1942" t="s">
        <v>11728</v>
      </c>
      <c r="J1942" t="s">
        <v>18233</v>
      </c>
    </row>
    <row r="1943" spans="1:10" x14ac:dyDescent="0.2">
      <c r="A1943">
        <v>1239</v>
      </c>
      <c r="B1943" t="s">
        <v>3173</v>
      </c>
      <c r="C1943" t="s">
        <v>3172</v>
      </c>
      <c r="H1943">
        <v>2324</v>
      </c>
      <c r="I1943" t="s">
        <v>15885</v>
      </c>
      <c r="J1943" t="s">
        <v>18176</v>
      </c>
    </row>
    <row r="1944" spans="1:10" x14ac:dyDescent="0.2">
      <c r="A1944">
        <v>626</v>
      </c>
      <c r="B1944" t="s">
        <v>3174</v>
      </c>
      <c r="C1944" t="s">
        <v>10396</v>
      </c>
      <c r="H1944">
        <v>4659</v>
      </c>
      <c r="I1944" t="s">
        <v>15886</v>
      </c>
      <c r="J1944" t="s">
        <v>18356</v>
      </c>
    </row>
    <row r="1945" spans="1:10" x14ac:dyDescent="0.2">
      <c r="A1945">
        <v>1050</v>
      </c>
      <c r="B1945" t="s">
        <v>3175</v>
      </c>
      <c r="C1945" t="s">
        <v>3168</v>
      </c>
      <c r="H1945">
        <v>3197</v>
      </c>
      <c r="I1945" t="s">
        <v>11729</v>
      </c>
      <c r="J1945" t="s">
        <v>18216</v>
      </c>
    </row>
    <row r="1946" spans="1:10" x14ac:dyDescent="0.2">
      <c r="A1946">
        <v>1947</v>
      </c>
      <c r="B1946" t="s">
        <v>3176</v>
      </c>
      <c r="C1946" t="s">
        <v>3177</v>
      </c>
      <c r="H1946">
        <v>246</v>
      </c>
      <c r="I1946" t="s">
        <v>15887</v>
      </c>
      <c r="J1946" t="s">
        <v>18550</v>
      </c>
    </row>
    <row r="1947" spans="1:10" x14ac:dyDescent="0.2">
      <c r="A1947">
        <v>2015</v>
      </c>
      <c r="B1947" t="s">
        <v>3178</v>
      </c>
      <c r="C1947" t="s">
        <v>3179</v>
      </c>
      <c r="H1947">
        <v>4609</v>
      </c>
      <c r="I1947" t="s">
        <v>15888</v>
      </c>
      <c r="J1947" t="s">
        <v>18551</v>
      </c>
    </row>
    <row r="1948" spans="1:10" x14ac:dyDescent="0.2">
      <c r="A1948">
        <v>1309</v>
      </c>
      <c r="B1948" t="s">
        <v>9598</v>
      </c>
      <c r="C1948" t="s">
        <v>9599</v>
      </c>
      <c r="H1948">
        <v>4610</v>
      </c>
      <c r="I1948" t="s">
        <v>15889</v>
      </c>
      <c r="J1948" t="s">
        <v>18393</v>
      </c>
    </row>
    <row r="1949" spans="1:10" x14ac:dyDescent="0.2">
      <c r="A1949">
        <v>1045</v>
      </c>
      <c r="B1949" t="s">
        <v>9612</v>
      </c>
      <c r="C1949" t="s">
        <v>9607</v>
      </c>
      <c r="H1949">
        <v>1548</v>
      </c>
      <c r="I1949" t="s">
        <v>10201</v>
      </c>
      <c r="J1949" t="s">
        <v>18177</v>
      </c>
    </row>
    <row r="1950" spans="1:10" x14ac:dyDescent="0.2">
      <c r="A1950">
        <v>1676</v>
      </c>
      <c r="B1950" t="s">
        <v>9600</v>
      </c>
      <c r="C1950" t="s">
        <v>9601</v>
      </c>
      <c r="H1950">
        <v>2752</v>
      </c>
      <c r="I1950" t="s">
        <v>10202</v>
      </c>
      <c r="J1950" t="s">
        <v>18216</v>
      </c>
    </row>
    <row r="1951" spans="1:10" x14ac:dyDescent="0.2">
      <c r="A1951">
        <v>2459</v>
      </c>
      <c r="B1951" t="s">
        <v>9602</v>
      </c>
      <c r="C1951" t="s">
        <v>9603</v>
      </c>
      <c r="H1951">
        <v>1857</v>
      </c>
      <c r="I1951" t="s">
        <v>8120</v>
      </c>
    </row>
    <row r="1952" spans="1:10" x14ac:dyDescent="0.2">
      <c r="A1952">
        <v>1570</v>
      </c>
      <c r="B1952" t="s">
        <v>9604</v>
      </c>
      <c r="C1952" t="s">
        <v>9605</v>
      </c>
      <c r="H1952">
        <v>2980</v>
      </c>
      <c r="I1952" t="s">
        <v>15890</v>
      </c>
      <c r="J1952" t="s">
        <v>18176</v>
      </c>
    </row>
    <row r="1953" spans="1:10" x14ac:dyDescent="0.2">
      <c r="A1953">
        <v>552</v>
      </c>
      <c r="B1953" t="s">
        <v>9606</v>
      </c>
      <c r="C1953" t="s">
        <v>9607</v>
      </c>
      <c r="H1953">
        <v>1267</v>
      </c>
      <c r="I1953" t="s">
        <v>14115</v>
      </c>
      <c r="J1953" t="s">
        <v>18177</v>
      </c>
    </row>
    <row r="1954" spans="1:10" x14ac:dyDescent="0.2">
      <c r="A1954">
        <v>1898</v>
      </c>
      <c r="B1954" t="s">
        <v>9608</v>
      </c>
      <c r="C1954" t="s">
        <v>12570</v>
      </c>
      <c r="H1954">
        <v>397</v>
      </c>
      <c r="I1954" t="s">
        <v>15891</v>
      </c>
    </row>
    <row r="1955" spans="1:10" x14ac:dyDescent="0.2">
      <c r="A1955">
        <v>1563</v>
      </c>
      <c r="B1955" t="s">
        <v>9609</v>
      </c>
      <c r="C1955" t="s">
        <v>9610</v>
      </c>
      <c r="H1955">
        <v>3758</v>
      </c>
      <c r="I1955" t="s">
        <v>15892</v>
      </c>
      <c r="J1955" t="s">
        <v>18552</v>
      </c>
    </row>
    <row r="1956" spans="1:10" x14ac:dyDescent="0.2">
      <c r="A1956">
        <v>1567</v>
      </c>
      <c r="B1956" t="s">
        <v>9611</v>
      </c>
      <c r="C1956" t="s">
        <v>12571</v>
      </c>
      <c r="H1956">
        <v>5048</v>
      </c>
      <c r="I1956" t="s">
        <v>15893</v>
      </c>
      <c r="J1956" t="s">
        <v>18553</v>
      </c>
    </row>
    <row r="1957" spans="1:10" x14ac:dyDescent="0.2">
      <c r="A1957">
        <v>759</v>
      </c>
      <c r="B1957" t="s">
        <v>9613</v>
      </c>
      <c r="C1957" t="s">
        <v>6697</v>
      </c>
      <c r="H1957">
        <v>1298</v>
      </c>
      <c r="I1957" t="s">
        <v>11506</v>
      </c>
      <c r="J1957" t="s">
        <v>18176</v>
      </c>
    </row>
    <row r="1958" spans="1:10" x14ac:dyDescent="0.2">
      <c r="A1958">
        <v>616</v>
      </c>
      <c r="B1958" t="s">
        <v>9614</v>
      </c>
      <c r="C1958" t="s">
        <v>9615</v>
      </c>
      <c r="H1958">
        <v>5138</v>
      </c>
      <c r="I1958" t="s">
        <v>15894</v>
      </c>
    </row>
    <row r="1959" spans="1:10" x14ac:dyDescent="0.2">
      <c r="A1959">
        <v>709</v>
      </c>
      <c r="B1959" t="s">
        <v>9616</v>
      </c>
      <c r="C1959" t="s">
        <v>9617</v>
      </c>
      <c r="H1959">
        <v>4256</v>
      </c>
      <c r="I1959" t="s">
        <v>15895</v>
      </c>
      <c r="J1959" t="s">
        <v>18554</v>
      </c>
    </row>
    <row r="1960" spans="1:10" x14ac:dyDescent="0.2">
      <c r="A1960">
        <v>756</v>
      </c>
      <c r="B1960" t="s">
        <v>9618</v>
      </c>
      <c r="C1960" t="s">
        <v>9619</v>
      </c>
      <c r="H1960">
        <v>1136</v>
      </c>
      <c r="I1960" t="s">
        <v>15896</v>
      </c>
      <c r="J1960" t="s">
        <v>18176</v>
      </c>
    </row>
    <row r="1961" spans="1:10" x14ac:dyDescent="0.2">
      <c r="A1961">
        <v>1032</v>
      </c>
      <c r="B1961" t="s">
        <v>9620</v>
      </c>
      <c r="C1961" t="s">
        <v>9621</v>
      </c>
      <c r="H1961">
        <v>3595</v>
      </c>
      <c r="I1961" t="s">
        <v>15897</v>
      </c>
      <c r="J1961" t="s">
        <v>18186</v>
      </c>
    </row>
    <row r="1962" spans="1:10" x14ac:dyDescent="0.2">
      <c r="A1962">
        <v>859</v>
      </c>
      <c r="B1962" t="s">
        <v>9622</v>
      </c>
      <c r="C1962" t="s">
        <v>9623</v>
      </c>
      <c r="H1962">
        <v>609</v>
      </c>
      <c r="I1962" t="s">
        <v>14116</v>
      </c>
      <c r="J1962" t="s">
        <v>18176</v>
      </c>
    </row>
    <row r="1963" spans="1:10" x14ac:dyDescent="0.2">
      <c r="A1963">
        <v>405</v>
      </c>
      <c r="B1963" t="s">
        <v>13120</v>
      </c>
      <c r="C1963" t="s">
        <v>12572</v>
      </c>
      <c r="H1963">
        <v>448</v>
      </c>
      <c r="I1963" t="s">
        <v>15898</v>
      </c>
    </row>
    <row r="1964" spans="1:10" x14ac:dyDescent="0.2">
      <c r="A1964">
        <v>2855</v>
      </c>
      <c r="B1964" t="s">
        <v>13136</v>
      </c>
      <c r="C1964" t="s">
        <v>13112</v>
      </c>
      <c r="H1964">
        <v>325</v>
      </c>
      <c r="I1964" t="s">
        <v>15899</v>
      </c>
      <c r="J1964" t="s">
        <v>18176</v>
      </c>
    </row>
    <row r="1965" spans="1:10" x14ac:dyDescent="0.2">
      <c r="A1965">
        <v>2369</v>
      </c>
      <c r="B1965" t="s">
        <v>9624</v>
      </c>
      <c r="C1965" t="s">
        <v>9625</v>
      </c>
      <c r="H1965">
        <v>1612</v>
      </c>
      <c r="I1965" t="s">
        <v>15900</v>
      </c>
      <c r="J1965" t="s">
        <v>18555</v>
      </c>
    </row>
    <row r="1966" spans="1:10" x14ac:dyDescent="0.2">
      <c r="A1966">
        <v>2856</v>
      </c>
      <c r="B1966" t="s">
        <v>3220</v>
      </c>
      <c r="C1966" t="s">
        <v>12572</v>
      </c>
      <c r="H1966">
        <v>114</v>
      </c>
      <c r="I1966" t="s">
        <v>14117</v>
      </c>
      <c r="J1966" t="s">
        <v>18176</v>
      </c>
    </row>
    <row r="1967" spans="1:10" x14ac:dyDescent="0.2">
      <c r="A1967">
        <v>2858</v>
      </c>
      <c r="B1967" t="s">
        <v>8437</v>
      </c>
      <c r="C1967" t="s">
        <v>3221</v>
      </c>
      <c r="H1967">
        <v>206</v>
      </c>
      <c r="I1967" t="s">
        <v>11507</v>
      </c>
      <c r="J1967" t="s">
        <v>18176</v>
      </c>
    </row>
    <row r="1968" spans="1:10" x14ac:dyDescent="0.2">
      <c r="A1968">
        <v>404</v>
      </c>
      <c r="B1968" t="s">
        <v>3222</v>
      </c>
      <c r="C1968" t="s">
        <v>13112</v>
      </c>
      <c r="H1968">
        <v>603</v>
      </c>
      <c r="I1968" t="s">
        <v>14119</v>
      </c>
      <c r="J1968" t="s">
        <v>18176</v>
      </c>
    </row>
    <row r="1969" spans="1:10" x14ac:dyDescent="0.2">
      <c r="A1969">
        <v>441</v>
      </c>
      <c r="B1969" t="s">
        <v>3223</v>
      </c>
      <c r="C1969" t="s">
        <v>3224</v>
      </c>
      <c r="H1969">
        <v>230</v>
      </c>
      <c r="I1969" t="s">
        <v>14118</v>
      </c>
      <c r="J1969" t="s">
        <v>18271</v>
      </c>
    </row>
    <row r="1970" spans="1:10" x14ac:dyDescent="0.2">
      <c r="A1970">
        <v>847</v>
      </c>
      <c r="B1970" t="s">
        <v>13110</v>
      </c>
      <c r="C1970" t="s">
        <v>13111</v>
      </c>
      <c r="H1970">
        <v>3485</v>
      </c>
      <c r="I1970" t="s">
        <v>15901</v>
      </c>
      <c r="J1970" t="s">
        <v>18395</v>
      </c>
    </row>
    <row r="1971" spans="1:10" x14ac:dyDescent="0.2">
      <c r="A1971">
        <v>2859</v>
      </c>
      <c r="B1971" t="s">
        <v>13113</v>
      </c>
      <c r="C1971" t="s">
        <v>3224</v>
      </c>
      <c r="H1971">
        <v>1544</v>
      </c>
      <c r="I1971" t="s">
        <v>15902</v>
      </c>
      <c r="J1971" t="s">
        <v>18177</v>
      </c>
    </row>
    <row r="1972" spans="1:10" x14ac:dyDescent="0.2">
      <c r="A1972">
        <v>2857</v>
      </c>
      <c r="B1972" t="s">
        <v>13114</v>
      </c>
      <c r="C1972" t="s">
        <v>13112</v>
      </c>
      <c r="H1972">
        <v>5434</v>
      </c>
      <c r="I1972" t="s">
        <v>15903</v>
      </c>
      <c r="J1972" t="s">
        <v>18233</v>
      </c>
    </row>
    <row r="1973" spans="1:10" x14ac:dyDescent="0.2">
      <c r="A1973">
        <v>18</v>
      </c>
      <c r="B1973" t="s">
        <v>13115</v>
      </c>
      <c r="C1973" t="s">
        <v>13112</v>
      </c>
      <c r="H1973">
        <v>350</v>
      </c>
      <c r="I1973" t="s">
        <v>14120</v>
      </c>
      <c r="J1973" t="s">
        <v>18176</v>
      </c>
    </row>
    <row r="1974" spans="1:10" x14ac:dyDescent="0.2">
      <c r="A1974">
        <v>448</v>
      </c>
      <c r="B1974" t="s">
        <v>13116</v>
      </c>
      <c r="C1974" t="s">
        <v>13117</v>
      </c>
      <c r="H1974">
        <v>3692</v>
      </c>
      <c r="I1974" t="s">
        <v>148</v>
      </c>
      <c r="J1974" t="s">
        <v>18556</v>
      </c>
    </row>
    <row r="1975" spans="1:10" x14ac:dyDescent="0.2">
      <c r="A1975">
        <v>1922</v>
      </c>
      <c r="B1975" t="s">
        <v>13118</v>
      </c>
      <c r="C1975" t="s">
        <v>13119</v>
      </c>
      <c r="H1975">
        <v>4533</v>
      </c>
      <c r="I1975" t="s">
        <v>149</v>
      </c>
      <c r="J1975" t="s">
        <v>18557</v>
      </c>
    </row>
    <row r="1976" spans="1:10" x14ac:dyDescent="0.2">
      <c r="A1976">
        <v>2321</v>
      </c>
      <c r="B1976" t="s">
        <v>13121</v>
      </c>
      <c r="C1976" t="s">
        <v>13122</v>
      </c>
      <c r="H1976">
        <v>4027</v>
      </c>
      <c r="I1976" t="s">
        <v>15904</v>
      </c>
      <c r="J1976" t="s">
        <v>18218</v>
      </c>
    </row>
    <row r="1977" spans="1:10" x14ac:dyDescent="0.2">
      <c r="A1977">
        <v>1489</v>
      </c>
      <c r="B1977" t="s">
        <v>13123</v>
      </c>
      <c r="C1977" t="s">
        <v>13124</v>
      </c>
      <c r="H1977">
        <v>3935</v>
      </c>
      <c r="I1977" t="s">
        <v>476</v>
      </c>
      <c r="J1977" t="s">
        <v>18186</v>
      </c>
    </row>
    <row r="1978" spans="1:10" x14ac:dyDescent="0.2">
      <c r="A1978">
        <v>2795</v>
      </c>
      <c r="B1978" t="s">
        <v>12412</v>
      </c>
      <c r="C1978" t="s">
        <v>12413</v>
      </c>
      <c r="H1978">
        <v>2155</v>
      </c>
      <c r="I1978" t="s">
        <v>10203</v>
      </c>
      <c r="J1978" t="s">
        <v>18176</v>
      </c>
    </row>
    <row r="1979" spans="1:10" x14ac:dyDescent="0.2">
      <c r="A1979">
        <v>1321</v>
      </c>
      <c r="B1979" t="s">
        <v>12398</v>
      </c>
      <c r="C1979" t="s">
        <v>12399</v>
      </c>
      <c r="H1979">
        <v>1003</v>
      </c>
      <c r="I1979" t="s">
        <v>7411</v>
      </c>
      <c r="J1979" t="s">
        <v>18176</v>
      </c>
    </row>
    <row r="1980" spans="1:10" x14ac:dyDescent="0.2">
      <c r="A1980">
        <v>2774</v>
      </c>
      <c r="B1980" t="s">
        <v>12400</v>
      </c>
      <c r="C1980" t="s">
        <v>12401</v>
      </c>
      <c r="H1980">
        <v>2579</v>
      </c>
      <c r="I1980" t="s">
        <v>10204</v>
      </c>
      <c r="J1980" t="s">
        <v>18176</v>
      </c>
    </row>
    <row r="1981" spans="1:10" x14ac:dyDescent="0.2">
      <c r="A1981">
        <v>1027</v>
      </c>
      <c r="B1981" t="s">
        <v>12402</v>
      </c>
      <c r="C1981" t="s">
        <v>12403</v>
      </c>
      <c r="H1981">
        <v>1487</v>
      </c>
      <c r="I1981" t="s">
        <v>15905</v>
      </c>
      <c r="J1981" t="s">
        <v>18184</v>
      </c>
    </row>
    <row r="1982" spans="1:10" x14ac:dyDescent="0.2">
      <c r="A1982">
        <v>2674</v>
      </c>
      <c r="B1982" t="s">
        <v>12404</v>
      </c>
      <c r="C1982" t="s">
        <v>12405</v>
      </c>
      <c r="H1982">
        <v>4388</v>
      </c>
      <c r="I1982" t="s">
        <v>15906</v>
      </c>
      <c r="J1982" t="s">
        <v>18306</v>
      </c>
    </row>
    <row r="1983" spans="1:10" x14ac:dyDescent="0.2">
      <c r="A1983">
        <v>2548</v>
      </c>
      <c r="B1983" t="s">
        <v>12406</v>
      </c>
      <c r="C1983" t="s">
        <v>12407</v>
      </c>
      <c r="H1983">
        <v>3901</v>
      </c>
      <c r="I1983" t="s">
        <v>15907</v>
      </c>
      <c r="J1983" t="s">
        <v>18283</v>
      </c>
    </row>
    <row r="1984" spans="1:10" x14ac:dyDescent="0.2">
      <c r="A1984">
        <v>1002</v>
      </c>
      <c r="B1984" t="s">
        <v>12408</v>
      </c>
      <c r="C1984" t="s">
        <v>12409</v>
      </c>
      <c r="H1984">
        <v>2405</v>
      </c>
      <c r="I1984" t="s">
        <v>15908</v>
      </c>
      <c r="J1984" t="s">
        <v>18176</v>
      </c>
    </row>
    <row r="1985" spans="1:10" x14ac:dyDescent="0.2">
      <c r="A1985">
        <v>2756</v>
      </c>
      <c r="B1985" t="s">
        <v>12410</v>
      </c>
      <c r="C1985" t="s">
        <v>12411</v>
      </c>
      <c r="H1985">
        <v>2978</v>
      </c>
      <c r="I1985" t="s">
        <v>11730</v>
      </c>
      <c r="J1985" t="s">
        <v>18558</v>
      </c>
    </row>
    <row r="1986" spans="1:10" x14ac:dyDescent="0.2">
      <c r="A1986">
        <v>1335</v>
      </c>
      <c r="B1986" t="s">
        <v>12414</v>
      </c>
      <c r="C1986" t="s">
        <v>12874</v>
      </c>
      <c r="H1986">
        <v>4770</v>
      </c>
      <c r="I1986" t="s">
        <v>15909</v>
      </c>
      <c r="J1986" t="s">
        <v>18554</v>
      </c>
    </row>
    <row r="1987" spans="1:10" x14ac:dyDescent="0.2">
      <c r="A1987">
        <v>2119</v>
      </c>
      <c r="B1987" t="s">
        <v>12415</v>
      </c>
      <c r="C1987" t="s">
        <v>12416</v>
      </c>
      <c r="H1987">
        <v>961</v>
      </c>
      <c r="I1987" t="s">
        <v>14121</v>
      </c>
      <c r="J1987" t="s">
        <v>18184</v>
      </c>
    </row>
    <row r="1988" spans="1:10" x14ac:dyDescent="0.2">
      <c r="A1988">
        <v>1323</v>
      </c>
      <c r="B1988" t="s">
        <v>12417</v>
      </c>
      <c r="C1988" t="s">
        <v>12418</v>
      </c>
      <c r="H1988">
        <v>1519</v>
      </c>
      <c r="I1988" t="s">
        <v>15910</v>
      </c>
      <c r="J1988" t="s">
        <v>18176</v>
      </c>
    </row>
    <row r="1989" spans="1:10" x14ac:dyDescent="0.2">
      <c r="A1989">
        <v>1907</v>
      </c>
      <c r="B1989" t="s">
        <v>12419</v>
      </c>
      <c r="C1989" t="s">
        <v>9536</v>
      </c>
      <c r="H1989">
        <v>5139</v>
      </c>
      <c r="I1989" t="s">
        <v>150</v>
      </c>
    </row>
    <row r="1990" spans="1:10" x14ac:dyDescent="0.2">
      <c r="A1990">
        <v>1610</v>
      </c>
      <c r="B1990" t="s">
        <v>12423</v>
      </c>
      <c r="C1990" t="s">
        <v>12424</v>
      </c>
      <c r="H1990">
        <v>3855</v>
      </c>
      <c r="I1990" t="s">
        <v>15911</v>
      </c>
      <c r="J1990" t="s">
        <v>18559</v>
      </c>
    </row>
    <row r="1991" spans="1:10" x14ac:dyDescent="0.2">
      <c r="A1991">
        <v>2002</v>
      </c>
      <c r="B1991" t="s">
        <v>12420</v>
      </c>
      <c r="C1991" t="s">
        <v>11339</v>
      </c>
      <c r="H1991">
        <v>3649</v>
      </c>
      <c r="I1991" t="s">
        <v>15912</v>
      </c>
      <c r="J1991" t="s">
        <v>18204</v>
      </c>
    </row>
    <row r="1992" spans="1:10" x14ac:dyDescent="0.2">
      <c r="A1992">
        <v>965</v>
      </c>
      <c r="B1992" t="s">
        <v>12421</v>
      </c>
      <c r="C1992" t="s">
        <v>12422</v>
      </c>
      <c r="H1992">
        <v>783</v>
      </c>
      <c r="I1992" t="s">
        <v>14122</v>
      </c>
      <c r="J1992" t="s">
        <v>18177</v>
      </c>
    </row>
    <row r="1993" spans="1:10" x14ac:dyDescent="0.2">
      <c r="A1993">
        <v>3216</v>
      </c>
      <c r="B1993" t="s">
        <v>13137</v>
      </c>
      <c r="C1993" t="s">
        <v>11908</v>
      </c>
      <c r="H1993">
        <v>2326</v>
      </c>
      <c r="I1993" t="s">
        <v>10205</v>
      </c>
      <c r="J1993" t="s">
        <v>18216</v>
      </c>
    </row>
    <row r="1994" spans="1:10" x14ac:dyDescent="0.2">
      <c r="A1994">
        <v>745</v>
      </c>
      <c r="B1994" t="s">
        <v>12425</v>
      </c>
      <c r="C1994" t="s">
        <v>9153</v>
      </c>
      <c r="H1994">
        <v>5398</v>
      </c>
      <c r="I1994" t="s">
        <v>15913</v>
      </c>
      <c r="J1994" t="s">
        <v>18560</v>
      </c>
    </row>
    <row r="1995" spans="1:10" x14ac:dyDescent="0.2">
      <c r="A1995">
        <v>1938</v>
      </c>
      <c r="B1995" t="s">
        <v>12426</v>
      </c>
      <c r="C1995" t="s">
        <v>12427</v>
      </c>
      <c r="H1995">
        <v>4660</v>
      </c>
      <c r="I1995" t="s">
        <v>15913</v>
      </c>
    </row>
    <row r="1996" spans="1:10" x14ac:dyDescent="0.2">
      <c r="A1996">
        <v>1888</v>
      </c>
      <c r="B1996" t="s">
        <v>12428</v>
      </c>
      <c r="C1996" t="s">
        <v>9159</v>
      </c>
      <c r="H1996">
        <v>2110</v>
      </c>
      <c r="I1996" t="s">
        <v>15914</v>
      </c>
      <c r="J1996" t="s">
        <v>18176</v>
      </c>
    </row>
    <row r="1997" spans="1:10" x14ac:dyDescent="0.2">
      <c r="A1997">
        <v>196</v>
      </c>
      <c r="B1997" t="s">
        <v>12429</v>
      </c>
      <c r="C1997" t="s">
        <v>12430</v>
      </c>
      <c r="H1997">
        <v>3404</v>
      </c>
      <c r="I1997" t="s">
        <v>15915</v>
      </c>
    </row>
    <row r="1998" spans="1:10" x14ac:dyDescent="0.2">
      <c r="A1998">
        <v>3477</v>
      </c>
      <c r="B1998" t="s">
        <v>335</v>
      </c>
      <c r="C1998" t="s">
        <v>10402</v>
      </c>
      <c r="H1998">
        <v>1621</v>
      </c>
      <c r="I1998" t="s">
        <v>15916</v>
      </c>
      <c r="J1998" t="s">
        <v>18561</v>
      </c>
    </row>
    <row r="1999" spans="1:10" x14ac:dyDescent="0.2">
      <c r="A1999">
        <v>3022</v>
      </c>
      <c r="B1999" t="s">
        <v>12431</v>
      </c>
      <c r="C1999" t="s">
        <v>11865</v>
      </c>
      <c r="H1999">
        <v>2156</v>
      </c>
      <c r="I1999" t="s">
        <v>15917</v>
      </c>
      <c r="J1999" t="s">
        <v>18176</v>
      </c>
    </row>
    <row r="2000" spans="1:10" x14ac:dyDescent="0.2">
      <c r="A2000">
        <v>1912</v>
      </c>
      <c r="B2000" t="s">
        <v>12434</v>
      </c>
      <c r="C2000" t="s">
        <v>12435</v>
      </c>
      <c r="H2000">
        <v>1396</v>
      </c>
      <c r="I2000" t="s">
        <v>15918</v>
      </c>
      <c r="J2000" t="s">
        <v>18562</v>
      </c>
    </row>
    <row r="2001" spans="1:10" x14ac:dyDescent="0.2">
      <c r="A2001">
        <v>2847</v>
      </c>
      <c r="B2001" t="s">
        <v>12432</v>
      </c>
      <c r="C2001" t="s">
        <v>12433</v>
      </c>
      <c r="H2001">
        <v>4494</v>
      </c>
      <c r="I2001" t="s">
        <v>15919</v>
      </c>
      <c r="J2001" t="s">
        <v>18198</v>
      </c>
    </row>
    <row r="2002" spans="1:10" x14ac:dyDescent="0.2">
      <c r="A2002">
        <v>683</v>
      </c>
      <c r="B2002" t="s">
        <v>5715</v>
      </c>
      <c r="C2002" t="s">
        <v>5716</v>
      </c>
      <c r="H2002">
        <v>4500</v>
      </c>
      <c r="I2002" t="s">
        <v>15920</v>
      </c>
      <c r="J2002" t="s">
        <v>18255</v>
      </c>
    </row>
    <row r="2003" spans="1:10" x14ac:dyDescent="0.2">
      <c r="A2003">
        <v>2025</v>
      </c>
      <c r="B2003" t="s">
        <v>12436</v>
      </c>
      <c r="C2003" t="s">
        <v>12437</v>
      </c>
      <c r="H2003">
        <v>3255</v>
      </c>
      <c r="I2003" t="s">
        <v>15921</v>
      </c>
      <c r="J2003" t="s">
        <v>18283</v>
      </c>
    </row>
    <row r="2004" spans="1:10" x14ac:dyDescent="0.2">
      <c r="A2004">
        <v>2218</v>
      </c>
      <c r="B2004" t="s">
        <v>12438</v>
      </c>
      <c r="C2004" t="s">
        <v>12439</v>
      </c>
      <c r="H2004">
        <v>2753</v>
      </c>
      <c r="I2004" t="s">
        <v>10206</v>
      </c>
      <c r="J2004" t="s">
        <v>18177</v>
      </c>
    </row>
    <row r="2005" spans="1:10" x14ac:dyDescent="0.2">
      <c r="A2005">
        <v>944</v>
      </c>
      <c r="B2005" t="s">
        <v>9220</v>
      </c>
      <c r="C2005" t="s">
        <v>9221</v>
      </c>
      <c r="H2005">
        <v>2754</v>
      </c>
      <c r="I2005" t="s">
        <v>10207</v>
      </c>
      <c r="J2005" t="s">
        <v>18177</v>
      </c>
    </row>
    <row r="2006" spans="1:10" x14ac:dyDescent="0.2">
      <c r="A2006">
        <v>2161</v>
      </c>
      <c r="B2006" t="s">
        <v>9222</v>
      </c>
      <c r="C2006" t="s">
        <v>9223</v>
      </c>
      <c r="H2006">
        <v>3568</v>
      </c>
      <c r="I2006" t="s">
        <v>3002</v>
      </c>
      <c r="J2006" t="s">
        <v>18563</v>
      </c>
    </row>
    <row r="2007" spans="1:10" x14ac:dyDescent="0.2">
      <c r="A2007">
        <v>1015</v>
      </c>
      <c r="B2007" t="s">
        <v>9224</v>
      </c>
      <c r="C2007" t="s">
        <v>8141</v>
      </c>
      <c r="H2007">
        <v>4445</v>
      </c>
      <c r="I2007" t="s">
        <v>15922</v>
      </c>
      <c r="J2007" t="s">
        <v>18564</v>
      </c>
    </row>
    <row r="2008" spans="1:10" x14ac:dyDescent="0.2">
      <c r="A2008">
        <v>1659</v>
      </c>
      <c r="B2008" t="s">
        <v>9225</v>
      </c>
      <c r="C2008" t="s">
        <v>9226</v>
      </c>
      <c r="H2008">
        <v>2408</v>
      </c>
      <c r="I2008" t="s">
        <v>15923</v>
      </c>
      <c r="J2008" t="s">
        <v>18176</v>
      </c>
    </row>
    <row r="2009" spans="1:10" x14ac:dyDescent="0.2">
      <c r="A2009">
        <v>2014</v>
      </c>
      <c r="B2009" t="s">
        <v>9227</v>
      </c>
      <c r="C2009" t="s">
        <v>9228</v>
      </c>
      <c r="H2009">
        <v>2500</v>
      </c>
      <c r="I2009" t="s">
        <v>15924</v>
      </c>
      <c r="J2009" t="s">
        <v>18176</v>
      </c>
    </row>
    <row r="2010" spans="1:10" x14ac:dyDescent="0.2">
      <c r="A2010">
        <v>2031</v>
      </c>
      <c r="B2010" t="s">
        <v>9229</v>
      </c>
      <c r="C2010" t="s">
        <v>9230</v>
      </c>
      <c r="H2010">
        <v>4938</v>
      </c>
      <c r="I2010" t="s">
        <v>15925</v>
      </c>
      <c r="J2010" t="s">
        <v>18297</v>
      </c>
    </row>
    <row r="2011" spans="1:10" x14ac:dyDescent="0.2">
      <c r="A2011">
        <v>1703</v>
      </c>
      <c r="B2011" t="s">
        <v>9231</v>
      </c>
      <c r="C2011" t="s">
        <v>12573</v>
      </c>
      <c r="H2011">
        <v>2755</v>
      </c>
      <c r="I2011" t="s">
        <v>10208</v>
      </c>
      <c r="J2011" t="s">
        <v>18177</v>
      </c>
    </row>
    <row r="2012" spans="1:10" x14ac:dyDescent="0.2">
      <c r="A2012">
        <v>1131</v>
      </c>
      <c r="B2012" t="s">
        <v>5710</v>
      </c>
      <c r="C2012" t="s">
        <v>5711</v>
      </c>
      <c r="H2012">
        <v>811</v>
      </c>
      <c r="I2012" t="s">
        <v>11508</v>
      </c>
      <c r="J2012" t="s">
        <v>18176</v>
      </c>
    </row>
    <row r="2013" spans="1:10" x14ac:dyDescent="0.2">
      <c r="A2013">
        <v>1361</v>
      </c>
      <c r="B2013" t="s">
        <v>13138</v>
      </c>
      <c r="C2013" t="s">
        <v>5712</v>
      </c>
      <c r="H2013">
        <v>875</v>
      </c>
      <c r="I2013" t="s">
        <v>15926</v>
      </c>
      <c r="J2013" t="s">
        <v>18184</v>
      </c>
    </row>
    <row r="2014" spans="1:10" x14ac:dyDescent="0.2">
      <c r="A2014">
        <v>2154</v>
      </c>
      <c r="B2014" t="s">
        <v>5713</v>
      </c>
      <c r="C2014" t="s">
        <v>5714</v>
      </c>
      <c r="H2014">
        <v>1170</v>
      </c>
      <c r="I2014" t="s">
        <v>15927</v>
      </c>
      <c r="J2014" t="s">
        <v>18176</v>
      </c>
    </row>
    <row r="2015" spans="1:10" x14ac:dyDescent="0.2">
      <c r="A2015">
        <v>1149</v>
      </c>
      <c r="B2015" t="s">
        <v>5717</v>
      </c>
      <c r="C2015" t="s">
        <v>5718</v>
      </c>
      <c r="H2015">
        <v>3771</v>
      </c>
      <c r="I2015" t="s">
        <v>15928</v>
      </c>
      <c r="J2015" t="s">
        <v>18283</v>
      </c>
    </row>
    <row r="2016" spans="1:10" x14ac:dyDescent="0.2">
      <c r="A2016">
        <v>2048</v>
      </c>
      <c r="B2016" t="s">
        <v>5719</v>
      </c>
      <c r="C2016" t="s">
        <v>5720</v>
      </c>
      <c r="H2016">
        <v>2339</v>
      </c>
      <c r="I2016" t="s">
        <v>15929</v>
      </c>
      <c r="J2016" t="s">
        <v>18176</v>
      </c>
    </row>
    <row r="2017" spans="1:10" x14ac:dyDescent="0.2">
      <c r="A2017">
        <v>1595</v>
      </c>
      <c r="B2017" t="s">
        <v>5721</v>
      </c>
      <c r="C2017" t="s">
        <v>5722</v>
      </c>
      <c r="H2017">
        <v>2228</v>
      </c>
      <c r="I2017" t="s">
        <v>15930</v>
      </c>
      <c r="J2017" t="s">
        <v>18176</v>
      </c>
    </row>
    <row r="2018" spans="1:10" x14ac:dyDescent="0.2">
      <c r="A2018">
        <v>2265</v>
      </c>
      <c r="B2018" t="s">
        <v>5723</v>
      </c>
      <c r="C2018" t="s">
        <v>5724</v>
      </c>
      <c r="H2018">
        <v>188</v>
      </c>
      <c r="I2018" t="s">
        <v>14123</v>
      </c>
      <c r="J2018" t="s">
        <v>18176</v>
      </c>
    </row>
    <row r="2019" spans="1:10" x14ac:dyDescent="0.2">
      <c r="A2019">
        <v>232</v>
      </c>
      <c r="B2019" t="s">
        <v>5725</v>
      </c>
      <c r="C2019" t="s">
        <v>5726</v>
      </c>
      <c r="H2019">
        <v>5140</v>
      </c>
      <c r="I2019" t="s">
        <v>98</v>
      </c>
    </row>
    <row r="2020" spans="1:10" x14ac:dyDescent="0.2">
      <c r="A2020">
        <v>1190</v>
      </c>
      <c r="B2020" t="s">
        <v>5727</v>
      </c>
      <c r="C2020" t="s">
        <v>5728</v>
      </c>
      <c r="H2020">
        <v>143</v>
      </c>
      <c r="I2020" t="s">
        <v>14124</v>
      </c>
    </row>
    <row r="2021" spans="1:10" x14ac:dyDescent="0.2">
      <c r="A2021">
        <v>1183</v>
      </c>
      <c r="B2021" t="s">
        <v>5735</v>
      </c>
      <c r="C2021" t="s">
        <v>5736</v>
      </c>
      <c r="H2021">
        <v>266</v>
      </c>
      <c r="I2021" t="s">
        <v>15931</v>
      </c>
      <c r="J2021" t="s">
        <v>18176</v>
      </c>
    </row>
    <row r="2022" spans="1:10" x14ac:dyDescent="0.2">
      <c r="A2022">
        <v>2196</v>
      </c>
      <c r="B2022" t="s">
        <v>5729</v>
      </c>
      <c r="C2022" t="s">
        <v>5730</v>
      </c>
      <c r="H2022">
        <v>1488</v>
      </c>
      <c r="I2022" t="s">
        <v>15932</v>
      </c>
      <c r="J2022" t="s">
        <v>18176</v>
      </c>
    </row>
    <row r="2023" spans="1:10" x14ac:dyDescent="0.2">
      <c r="A2023">
        <v>1188</v>
      </c>
      <c r="B2023" t="s">
        <v>5731</v>
      </c>
      <c r="C2023" t="s">
        <v>5732</v>
      </c>
      <c r="H2023">
        <v>3496</v>
      </c>
      <c r="I2023" t="s">
        <v>3003</v>
      </c>
      <c r="J2023" t="s">
        <v>18194</v>
      </c>
    </row>
    <row r="2024" spans="1:10" x14ac:dyDescent="0.2">
      <c r="A2024">
        <v>3180</v>
      </c>
      <c r="B2024" t="s">
        <v>13139</v>
      </c>
      <c r="C2024" t="s">
        <v>4757</v>
      </c>
      <c r="H2024">
        <v>2756</v>
      </c>
      <c r="I2024" t="s">
        <v>10209</v>
      </c>
      <c r="J2024" t="s">
        <v>18177</v>
      </c>
    </row>
    <row r="2025" spans="1:10" x14ac:dyDescent="0.2">
      <c r="A2025">
        <v>281</v>
      </c>
      <c r="B2025" t="s">
        <v>5733</v>
      </c>
      <c r="C2025" t="s">
        <v>5732</v>
      </c>
      <c r="H2025">
        <v>1266</v>
      </c>
      <c r="I2025" t="s">
        <v>15933</v>
      </c>
      <c r="J2025" t="s">
        <v>18177</v>
      </c>
    </row>
    <row r="2026" spans="1:10" x14ac:dyDescent="0.2">
      <c r="A2026">
        <v>2197</v>
      </c>
      <c r="B2026" t="s">
        <v>5734</v>
      </c>
      <c r="C2026" t="s">
        <v>12409</v>
      </c>
      <c r="H2026">
        <v>4457</v>
      </c>
      <c r="I2026" t="s">
        <v>15934</v>
      </c>
      <c r="J2026" t="s">
        <v>18338</v>
      </c>
    </row>
    <row r="2027" spans="1:10" x14ac:dyDescent="0.2">
      <c r="A2027">
        <v>240</v>
      </c>
      <c r="B2027" t="s">
        <v>262</v>
      </c>
      <c r="C2027" t="s">
        <v>5738</v>
      </c>
      <c r="H2027">
        <v>1425</v>
      </c>
      <c r="I2027" t="s">
        <v>15935</v>
      </c>
    </row>
    <row r="2028" spans="1:10" x14ac:dyDescent="0.2">
      <c r="A2028">
        <v>2777</v>
      </c>
      <c r="B2028" t="s">
        <v>8364</v>
      </c>
      <c r="C2028" t="s">
        <v>8365</v>
      </c>
      <c r="H2028">
        <v>2757</v>
      </c>
      <c r="I2028" t="s">
        <v>10210</v>
      </c>
      <c r="J2028" t="s">
        <v>18176</v>
      </c>
    </row>
    <row r="2029" spans="1:10" x14ac:dyDescent="0.2">
      <c r="A2029">
        <v>888</v>
      </c>
      <c r="B2029" t="s">
        <v>8368</v>
      </c>
      <c r="C2029" t="s">
        <v>8367</v>
      </c>
      <c r="H2029">
        <v>4107</v>
      </c>
      <c r="I2029" t="s">
        <v>15936</v>
      </c>
      <c r="J2029" t="s">
        <v>18565</v>
      </c>
    </row>
    <row r="2030" spans="1:10" x14ac:dyDescent="0.2">
      <c r="A2030">
        <v>954</v>
      </c>
      <c r="B2030" t="s">
        <v>8366</v>
      </c>
      <c r="C2030" t="s">
        <v>8367</v>
      </c>
      <c r="H2030">
        <v>2291</v>
      </c>
      <c r="I2030" t="s">
        <v>15937</v>
      </c>
      <c r="J2030" t="s">
        <v>18176</v>
      </c>
    </row>
    <row r="2031" spans="1:10" x14ac:dyDescent="0.2">
      <c r="A2031">
        <v>1191</v>
      </c>
      <c r="B2031" t="s">
        <v>8375</v>
      </c>
      <c r="C2031" t="s">
        <v>8376</v>
      </c>
      <c r="H2031">
        <v>1160</v>
      </c>
      <c r="I2031" t="s">
        <v>14125</v>
      </c>
      <c r="J2031" t="s">
        <v>18292</v>
      </c>
    </row>
    <row r="2032" spans="1:10" x14ac:dyDescent="0.2">
      <c r="A2032">
        <v>2393</v>
      </c>
      <c r="B2032" t="s">
        <v>8369</v>
      </c>
      <c r="C2032" t="s">
        <v>8370</v>
      </c>
      <c r="H2032">
        <v>3748</v>
      </c>
      <c r="I2032" t="s">
        <v>15938</v>
      </c>
      <c r="J2032" t="s">
        <v>18292</v>
      </c>
    </row>
    <row r="2033" spans="1:10" x14ac:dyDescent="0.2">
      <c r="A2033">
        <v>1185</v>
      </c>
      <c r="B2033" t="s">
        <v>8371</v>
      </c>
      <c r="C2033" t="s">
        <v>8372</v>
      </c>
      <c r="H2033">
        <v>227</v>
      </c>
      <c r="I2033" t="s">
        <v>14126</v>
      </c>
      <c r="J2033" t="s">
        <v>18176</v>
      </c>
    </row>
    <row r="2034" spans="1:10" x14ac:dyDescent="0.2">
      <c r="A2034">
        <v>585</v>
      </c>
      <c r="B2034" t="s">
        <v>8373</v>
      </c>
      <c r="C2034" t="s">
        <v>8374</v>
      </c>
      <c r="H2034">
        <v>1518</v>
      </c>
      <c r="I2034" t="s">
        <v>15939</v>
      </c>
    </row>
    <row r="2035" spans="1:10" x14ac:dyDescent="0.2">
      <c r="A2035">
        <v>900</v>
      </c>
      <c r="B2035" t="s">
        <v>8377</v>
      </c>
      <c r="C2035" t="s">
        <v>9911</v>
      </c>
      <c r="H2035">
        <v>3147</v>
      </c>
      <c r="I2035" t="s">
        <v>15940</v>
      </c>
      <c r="J2035" t="s">
        <v>18176</v>
      </c>
    </row>
    <row r="2036" spans="1:10" x14ac:dyDescent="0.2">
      <c r="A2036">
        <v>322</v>
      </c>
      <c r="B2036" t="s">
        <v>8378</v>
      </c>
      <c r="C2036" t="s">
        <v>8993</v>
      </c>
      <c r="H2036">
        <v>4741</v>
      </c>
      <c r="I2036" t="s">
        <v>15941</v>
      </c>
      <c r="J2036" t="s">
        <v>18235</v>
      </c>
    </row>
    <row r="2037" spans="1:10" x14ac:dyDescent="0.2">
      <c r="A2037">
        <v>869</v>
      </c>
      <c r="B2037" t="s">
        <v>8381</v>
      </c>
      <c r="C2037" t="s">
        <v>8382</v>
      </c>
      <c r="H2037">
        <v>3833</v>
      </c>
      <c r="I2037" t="s">
        <v>15942</v>
      </c>
      <c r="J2037" t="s">
        <v>18364</v>
      </c>
    </row>
    <row r="2038" spans="1:10" x14ac:dyDescent="0.2">
      <c r="A2038">
        <v>1373</v>
      </c>
      <c r="B2038" t="s">
        <v>8379</v>
      </c>
      <c r="C2038" t="s">
        <v>8380</v>
      </c>
      <c r="H2038">
        <v>284</v>
      </c>
      <c r="I2038" t="s">
        <v>15943</v>
      </c>
      <c r="J2038" t="s">
        <v>18176</v>
      </c>
    </row>
    <row r="2039" spans="1:10" x14ac:dyDescent="0.2">
      <c r="A2039">
        <v>1780</v>
      </c>
      <c r="B2039" t="s">
        <v>8383</v>
      </c>
      <c r="C2039" t="s">
        <v>8384</v>
      </c>
      <c r="H2039">
        <v>3263</v>
      </c>
      <c r="I2039" t="s">
        <v>15944</v>
      </c>
      <c r="J2039" t="s">
        <v>18348</v>
      </c>
    </row>
    <row r="2040" spans="1:10" x14ac:dyDescent="0.2">
      <c r="A2040">
        <v>2646</v>
      </c>
      <c r="B2040" t="s">
        <v>8385</v>
      </c>
      <c r="C2040" t="s">
        <v>8384</v>
      </c>
      <c r="H2040">
        <v>2758</v>
      </c>
      <c r="I2040" t="s">
        <v>10211</v>
      </c>
      <c r="J2040" t="s">
        <v>18176</v>
      </c>
    </row>
    <row r="2041" spans="1:10" x14ac:dyDescent="0.2">
      <c r="A2041">
        <v>1401</v>
      </c>
      <c r="B2041" t="s">
        <v>8386</v>
      </c>
      <c r="C2041" t="s">
        <v>8382</v>
      </c>
      <c r="H2041">
        <v>3431</v>
      </c>
      <c r="I2041" t="s">
        <v>15945</v>
      </c>
    </row>
    <row r="2042" spans="1:10" x14ac:dyDescent="0.2">
      <c r="A2042">
        <v>2035</v>
      </c>
      <c r="B2042" t="s">
        <v>8387</v>
      </c>
      <c r="C2042" t="s">
        <v>8382</v>
      </c>
      <c r="H2042">
        <v>1792</v>
      </c>
      <c r="I2042" t="s">
        <v>7412</v>
      </c>
      <c r="J2042" t="s">
        <v>18176</v>
      </c>
    </row>
    <row r="2043" spans="1:10" x14ac:dyDescent="0.2">
      <c r="A2043">
        <v>1436</v>
      </c>
      <c r="B2043" t="s">
        <v>8399</v>
      </c>
      <c r="C2043" t="s">
        <v>8391</v>
      </c>
      <c r="H2043">
        <v>371</v>
      </c>
      <c r="I2043" t="s">
        <v>14127</v>
      </c>
      <c r="J2043" t="s">
        <v>18176</v>
      </c>
    </row>
    <row r="2044" spans="1:10" x14ac:dyDescent="0.2">
      <c r="A2044">
        <v>1435</v>
      </c>
      <c r="B2044" t="s">
        <v>8388</v>
      </c>
      <c r="C2044" t="s">
        <v>8389</v>
      </c>
      <c r="H2044">
        <v>5260</v>
      </c>
      <c r="I2044" t="s">
        <v>15946</v>
      </c>
      <c r="J2044" t="s">
        <v>18191</v>
      </c>
    </row>
    <row r="2045" spans="1:10" x14ac:dyDescent="0.2">
      <c r="A2045">
        <v>1628</v>
      </c>
      <c r="B2045" t="s">
        <v>8390</v>
      </c>
      <c r="C2045" t="s">
        <v>8391</v>
      </c>
      <c r="H2045">
        <v>3501</v>
      </c>
      <c r="I2045" t="s">
        <v>3004</v>
      </c>
      <c r="J2045" t="s">
        <v>18177</v>
      </c>
    </row>
    <row r="2046" spans="1:10" x14ac:dyDescent="0.2">
      <c r="A2046">
        <v>1454</v>
      </c>
      <c r="B2046" t="s">
        <v>8392</v>
      </c>
      <c r="C2046" t="s">
        <v>8391</v>
      </c>
      <c r="H2046">
        <v>912</v>
      </c>
      <c r="I2046" t="s">
        <v>15947</v>
      </c>
      <c r="J2046" t="s">
        <v>18176</v>
      </c>
    </row>
    <row r="2047" spans="1:10" x14ac:dyDescent="0.2">
      <c r="A2047">
        <v>1453</v>
      </c>
      <c r="B2047" t="s">
        <v>8393</v>
      </c>
      <c r="C2047" t="s">
        <v>8394</v>
      </c>
      <c r="H2047">
        <v>5229</v>
      </c>
      <c r="I2047" t="s">
        <v>15948</v>
      </c>
    </row>
    <row r="2048" spans="1:10" x14ac:dyDescent="0.2">
      <c r="A2048">
        <v>1434</v>
      </c>
      <c r="B2048" t="s">
        <v>8395</v>
      </c>
      <c r="C2048" t="s">
        <v>8389</v>
      </c>
      <c r="H2048">
        <v>796</v>
      </c>
      <c r="I2048" t="s">
        <v>15949</v>
      </c>
      <c r="J2048" t="s">
        <v>18176</v>
      </c>
    </row>
    <row r="2049" spans="1:10" x14ac:dyDescent="0.2">
      <c r="A2049">
        <v>1530</v>
      </c>
      <c r="B2049" t="s">
        <v>8396</v>
      </c>
      <c r="C2049" t="s">
        <v>8397</v>
      </c>
      <c r="H2049">
        <v>4028</v>
      </c>
      <c r="I2049" t="s">
        <v>15950</v>
      </c>
      <c r="J2049" t="s">
        <v>18218</v>
      </c>
    </row>
    <row r="2050" spans="1:10" x14ac:dyDescent="0.2">
      <c r="A2050">
        <v>2239</v>
      </c>
      <c r="B2050" t="s">
        <v>8398</v>
      </c>
      <c r="C2050" t="s">
        <v>8389</v>
      </c>
      <c r="H2050">
        <v>4029</v>
      </c>
      <c r="I2050" t="s">
        <v>477</v>
      </c>
      <c r="J2050" t="s">
        <v>18218</v>
      </c>
    </row>
    <row r="2051" spans="1:10" x14ac:dyDescent="0.2">
      <c r="A2051">
        <v>3116</v>
      </c>
      <c r="B2051" t="s">
        <v>12455</v>
      </c>
      <c r="C2051" t="s">
        <v>4914</v>
      </c>
      <c r="H2051">
        <v>892</v>
      </c>
      <c r="I2051" t="s">
        <v>15951</v>
      </c>
      <c r="J2051" t="s">
        <v>18184</v>
      </c>
    </row>
    <row r="2052" spans="1:10" x14ac:dyDescent="0.2">
      <c r="A2052">
        <v>1189</v>
      </c>
      <c r="B2052" t="s">
        <v>7367</v>
      </c>
      <c r="C2052" t="s">
        <v>8402</v>
      </c>
      <c r="H2052">
        <v>5230</v>
      </c>
      <c r="I2052" t="s">
        <v>15952</v>
      </c>
      <c r="J2052" t="s">
        <v>18186</v>
      </c>
    </row>
    <row r="2053" spans="1:10" x14ac:dyDescent="0.2">
      <c r="A2053">
        <v>660</v>
      </c>
      <c r="B2053" t="s">
        <v>8400</v>
      </c>
      <c r="C2053" t="s">
        <v>8401</v>
      </c>
      <c r="H2053">
        <v>5448</v>
      </c>
      <c r="I2053" t="s">
        <v>15953</v>
      </c>
    </row>
    <row r="2054" spans="1:10" x14ac:dyDescent="0.2">
      <c r="A2054">
        <v>962</v>
      </c>
      <c r="B2054" t="s">
        <v>9981</v>
      </c>
      <c r="C2054" t="s">
        <v>7321</v>
      </c>
      <c r="H2054">
        <v>43</v>
      </c>
      <c r="I2054" t="s">
        <v>14128</v>
      </c>
      <c r="J2054" t="s">
        <v>18271</v>
      </c>
    </row>
    <row r="2055" spans="1:10" x14ac:dyDescent="0.2">
      <c r="A2055">
        <v>2443</v>
      </c>
      <c r="B2055" t="s">
        <v>8403</v>
      </c>
      <c r="C2055" t="s">
        <v>8404</v>
      </c>
      <c r="H2055">
        <v>2101</v>
      </c>
      <c r="I2055" t="s">
        <v>15954</v>
      </c>
      <c r="J2055" t="s">
        <v>18184</v>
      </c>
    </row>
    <row r="2056" spans="1:10" x14ac:dyDescent="0.2">
      <c r="A2056">
        <v>2764</v>
      </c>
      <c r="B2056" t="s">
        <v>8405</v>
      </c>
      <c r="C2056" t="s">
        <v>8406</v>
      </c>
      <c r="H2056">
        <v>3245</v>
      </c>
      <c r="I2056" t="s">
        <v>15955</v>
      </c>
      <c r="J2056" t="s">
        <v>18233</v>
      </c>
    </row>
    <row r="2057" spans="1:10" x14ac:dyDescent="0.2">
      <c r="A2057">
        <v>2437</v>
      </c>
      <c r="B2057" t="s">
        <v>8407</v>
      </c>
      <c r="C2057" t="s">
        <v>8408</v>
      </c>
      <c r="H2057">
        <v>2759</v>
      </c>
      <c r="I2057" t="s">
        <v>10212</v>
      </c>
      <c r="J2057" t="s">
        <v>18177</v>
      </c>
    </row>
    <row r="2058" spans="1:10" x14ac:dyDescent="0.2">
      <c r="A2058">
        <v>1971</v>
      </c>
      <c r="B2058" t="s">
        <v>8409</v>
      </c>
      <c r="C2058" t="s">
        <v>8410</v>
      </c>
      <c r="H2058">
        <v>2123</v>
      </c>
      <c r="I2058" t="s">
        <v>15956</v>
      </c>
      <c r="J2058" t="s">
        <v>18184</v>
      </c>
    </row>
    <row r="2059" spans="1:10" x14ac:dyDescent="0.2">
      <c r="A2059">
        <v>961</v>
      </c>
      <c r="B2059" t="s">
        <v>8411</v>
      </c>
      <c r="C2059" t="s">
        <v>9976</v>
      </c>
      <c r="H2059">
        <v>1016</v>
      </c>
      <c r="I2059" t="s">
        <v>15957</v>
      </c>
    </row>
    <row r="2060" spans="1:10" x14ac:dyDescent="0.2">
      <c r="A2060">
        <v>2077</v>
      </c>
      <c r="B2060" t="s">
        <v>9977</v>
      </c>
      <c r="C2060" t="s">
        <v>9978</v>
      </c>
      <c r="H2060">
        <v>2427</v>
      </c>
      <c r="I2060" t="s">
        <v>15958</v>
      </c>
      <c r="J2060" t="s">
        <v>18184</v>
      </c>
    </row>
    <row r="2061" spans="1:10" x14ac:dyDescent="0.2">
      <c r="A2061">
        <v>1988</v>
      </c>
      <c r="B2061" t="s">
        <v>9979</v>
      </c>
      <c r="C2061" t="s">
        <v>9980</v>
      </c>
      <c r="H2061">
        <v>548</v>
      </c>
      <c r="I2061" t="s">
        <v>14129</v>
      </c>
      <c r="J2061" t="s">
        <v>18176</v>
      </c>
    </row>
    <row r="2062" spans="1:10" x14ac:dyDescent="0.2">
      <c r="A2062">
        <v>2596</v>
      </c>
      <c r="B2062" t="s">
        <v>9982</v>
      </c>
      <c r="C2062" t="s">
        <v>9983</v>
      </c>
      <c r="H2062">
        <v>5482</v>
      </c>
      <c r="I2062" t="s">
        <v>15959</v>
      </c>
      <c r="J2062" t="s">
        <v>18248</v>
      </c>
    </row>
    <row r="2063" spans="1:10" x14ac:dyDescent="0.2">
      <c r="A2063">
        <v>1030</v>
      </c>
      <c r="B2063" t="s">
        <v>9984</v>
      </c>
      <c r="C2063" t="s">
        <v>9985</v>
      </c>
      <c r="H2063">
        <v>1185</v>
      </c>
      <c r="I2063" t="s">
        <v>15960</v>
      </c>
    </row>
    <row r="2064" spans="1:10" x14ac:dyDescent="0.2">
      <c r="A2064">
        <v>374</v>
      </c>
      <c r="B2064" t="s">
        <v>9986</v>
      </c>
      <c r="C2064" t="s">
        <v>12574</v>
      </c>
      <c r="H2064">
        <v>4323</v>
      </c>
      <c r="I2064" t="s">
        <v>15961</v>
      </c>
      <c r="J2064" t="s">
        <v>18566</v>
      </c>
    </row>
    <row r="2065" spans="1:10" x14ac:dyDescent="0.2">
      <c r="A2065">
        <v>1304</v>
      </c>
      <c r="B2065" t="s">
        <v>9987</v>
      </c>
      <c r="C2065" t="s">
        <v>9474</v>
      </c>
      <c r="H2065">
        <v>359</v>
      </c>
      <c r="I2065" t="s">
        <v>14130</v>
      </c>
      <c r="J2065" t="s">
        <v>18567</v>
      </c>
    </row>
    <row r="2066" spans="1:10" x14ac:dyDescent="0.2">
      <c r="A2066">
        <v>2817</v>
      </c>
      <c r="B2066" t="s">
        <v>9988</v>
      </c>
      <c r="C2066" t="s">
        <v>9989</v>
      </c>
      <c r="H2066">
        <v>4582</v>
      </c>
      <c r="I2066" t="s">
        <v>15962</v>
      </c>
      <c r="J2066" t="s">
        <v>18568</v>
      </c>
    </row>
    <row r="2067" spans="1:10" x14ac:dyDescent="0.2">
      <c r="A2067">
        <v>1252</v>
      </c>
      <c r="B2067" t="s">
        <v>9990</v>
      </c>
      <c r="C2067" t="s">
        <v>9991</v>
      </c>
      <c r="H2067">
        <v>1408</v>
      </c>
      <c r="I2067" t="s">
        <v>10636</v>
      </c>
      <c r="J2067" t="s">
        <v>18176</v>
      </c>
    </row>
    <row r="2068" spans="1:10" x14ac:dyDescent="0.2">
      <c r="A2068">
        <v>1212</v>
      </c>
      <c r="B2068" t="s">
        <v>9992</v>
      </c>
      <c r="C2068" t="s">
        <v>9993</v>
      </c>
      <c r="H2068">
        <v>1237</v>
      </c>
      <c r="I2068" t="s">
        <v>14131</v>
      </c>
    </row>
    <row r="2069" spans="1:10" x14ac:dyDescent="0.2">
      <c r="A2069">
        <v>568</v>
      </c>
      <c r="B2069" t="s">
        <v>10021</v>
      </c>
      <c r="C2069" t="s">
        <v>10022</v>
      </c>
      <c r="H2069">
        <v>4622</v>
      </c>
      <c r="I2069" t="s">
        <v>15963</v>
      </c>
      <c r="J2069" t="s">
        <v>18569</v>
      </c>
    </row>
    <row r="2070" spans="1:10" x14ac:dyDescent="0.2">
      <c r="A2070">
        <v>2131</v>
      </c>
      <c r="B2070" t="s">
        <v>9994</v>
      </c>
      <c r="C2070" t="s">
        <v>9995</v>
      </c>
      <c r="H2070">
        <v>3455</v>
      </c>
      <c r="I2070" t="s">
        <v>15964</v>
      </c>
      <c r="J2070" t="s">
        <v>18176</v>
      </c>
    </row>
    <row r="2071" spans="1:10" x14ac:dyDescent="0.2">
      <c r="A2071">
        <v>2512</v>
      </c>
      <c r="B2071" t="s">
        <v>9996</v>
      </c>
      <c r="C2071" t="s">
        <v>9997</v>
      </c>
      <c r="H2071">
        <v>1793</v>
      </c>
      <c r="I2071" t="s">
        <v>99</v>
      </c>
      <c r="J2071" t="s">
        <v>18176</v>
      </c>
    </row>
    <row r="2072" spans="1:10" x14ac:dyDescent="0.2">
      <c r="A2072">
        <v>2427</v>
      </c>
      <c r="B2072" t="s">
        <v>9998</v>
      </c>
      <c r="C2072" t="s">
        <v>9999</v>
      </c>
      <c r="H2072">
        <v>1311</v>
      </c>
      <c r="I2072" t="s">
        <v>15965</v>
      </c>
      <c r="J2072" t="s">
        <v>18176</v>
      </c>
    </row>
    <row r="2073" spans="1:10" x14ac:dyDescent="0.2">
      <c r="A2073">
        <v>2593</v>
      </c>
      <c r="B2073" t="s">
        <v>10000</v>
      </c>
      <c r="C2073" t="s">
        <v>10001</v>
      </c>
      <c r="H2073">
        <v>1057</v>
      </c>
      <c r="I2073" t="s">
        <v>7413</v>
      </c>
      <c r="J2073" t="s">
        <v>18176</v>
      </c>
    </row>
    <row r="2074" spans="1:10" x14ac:dyDescent="0.2">
      <c r="A2074">
        <v>1959</v>
      </c>
      <c r="B2074" t="s">
        <v>10004</v>
      </c>
      <c r="C2074" t="s">
        <v>10005</v>
      </c>
      <c r="H2074">
        <v>4920</v>
      </c>
      <c r="I2074" t="s">
        <v>100</v>
      </c>
    </row>
    <row r="2075" spans="1:10" x14ac:dyDescent="0.2">
      <c r="A2075">
        <v>2081</v>
      </c>
      <c r="B2075" t="s">
        <v>10002</v>
      </c>
      <c r="C2075" t="s">
        <v>10003</v>
      </c>
      <c r="H2075">
        <v>778</v>
      </c>
      <c r="I2075" t="s">
        <v>15966</v>
      </c>
      <c r="J2075" t="s">
        <v>18176</v>
      </c>
    </row>
    <row r="2076" spans="1:10" x14ac:dyDescent="0.2">
      <c r="A2076">
        <v>2083</v>
      </c>
      <c r="B2076" t="s">
        <v>10008</v>
      </c>
      <c r="C2076" t="s">
        <v>10009</v>
      </c>
      <c r="H2076">
        <v>3743</v>
      </c>
      <c r="I2076" t="s">
        <v>478</v>
      </c>
      <c r="J2076" t="s">
        <v>18328</v>
      </c>
    </row>
    <row r="2077" spans="1:10" x14ac:dyDescent="0.2">
      <c r="A2077">
        <v>1511</v>
      </c>
      <c r="B2077" t="s">
        <v>10006</v>
      </c>
      <c r="C2077" t="s">
        <v>10007</v>
      </c>
      <c r="H2077">
        <v>946</v>
      </c>
      <c r="I2077" t="s">
        <v>15967</v>
      </c>
      <c r="J2077" t="s">
        <v>18176</v>
      </c>
    </row>
    <row r="2078" spans="1:10" x14ac:dyDescent="0.2">
      <c r="A2078">
        <v>2592</v>
      </c>
      <c r="B2078" t="s">
        <v>10010</v>
      </c>
      <c r="C2078" t="s">
        <v>10011</v>
      </c>
      <c r="H2078">
        <v>746</v>
      </c>
      <c r="I2078" t="s">
        <v>14132</v>
      </c>
      <c r="J2078" t="s">
        <v>18176</v>
      </c>
    </row>
    <row r="2079" spans="1:10" x14ac:dyDescent="0.2">
      <c r="A2079">
        <v>2089</v>
      </c>
      <c r="B2079" t="s">
        <v>10012</v>
      </c>
      <c r="C2079" t="s">
        <v>10013</v>
      </c>
      <c r="H2079">
        <v>1823</v>
      </c>
      <c r="I2079" t="s">
        <v>15968</v>
      </c>
      <c r="J2079" t="s">
        <v>18176</v>
      </c>
    </row>
    <row r="2080" spans="1:10" x14ac:dyDescent="0.2">
      <c r="A2080">
        <v>2082</v>
      </c>
      <c r="B2080" t="s">
        <v>10014</v>
      </c>
      <c r="C2080" t="s">
        <v>10007</v>
      </c>
      <c r="H2080">
        <v>5490</v>
      </c>
      <c r="I2080" t="s">
        <v>15969</v>
      </c>
      <c r="J2080" t="s">
        <v>18247</v>
      </c>
    </row>
    <row r="2081" spans="1:10" x14ac:dyDescent="0.2">
      <c r="A2081">
        <v>2589</v>
      </c>
      <c r="B2081" t="s">
        <v>10015</v>
      </c>
      <c r="C2081" t="s">
        <v>10016</v>
      </c>
      <c r="H2081">
        <v>3975</v>
      </c>
      <c r="I2081" t="s">
        <v>479</v>
      </c>
      <c r="J2081" t="s">
        <v>18318</v>
      </c>
    </row>
    <row r="2082" spans="1:10" x14ac:dyDescent="0.2">
      <c r="A2082">
        <v>2411</v>
      </c>
      <c r="B2082" t="s">
        <v>10017</v>
      </c>
      <c r="C2082" t="s">
        <v>10018</v>
      </c>
      <c r="H2082">
        <v>2379</v>
      </c>
      <c r="I2082" t="s">
        <v>10213</v>
      </c>
      <c r="J2082" t="s">
        <v>18176</v>
      </c>
    </row>
    <row r="2083" spans="1:10" x14ac:dyDescent="0.2">
      <c r="A2083">
        <v>3344</v>
      </c>
      <c r="B2083" t="s">
        <v>10323</v>
      </c>
      <c r="C2083" t="s">
        <v>10020</v>
      </c>
      <c r="H2083">
        <v>3879</v>
      </c>
      <c r="I2083" t="s">
        <v>480</v>
      </c>
    </row>
    <row r="2084" spans="1:10" x14ac:dyDescent="0.2">
      <c r="A2084">
        <v>2511</v>
      </c>
      <c r="B2084" t="s">
        <v>10019</v>
      </c>
      <c r="C2084" t="s">
        <v>10020</v>
      </c>
      <c r="H2084">
        <v>4828</v>
      </c>
      <c r="I2084" t="s">
        <v>15970</v>
      </c>
      <c r="J2084" t="s">
        <v>18260</v>
      </c>
    </row>
    <row r="2085" spans="1:10" x14ac:dyDescent="0.2">
      <c r="A2085">
        <v>547</v>
      </c>
      <c r="B2085" t="s">
        <v>12688</v>
      </c>
      <c r="C2085" t="s">
        <v>12689</v>
      </c>
      <c r="H2085">
        <v>5008</v>
      </c>
      <c r="I2085" t="s">
        <v>15971</v>
      </c>
      <c r="J2085" t="s">
        <v>18235</v>
      </c>
    </row>
    <row r="2086" spans="1:10" x14ac:dyDescent="0.2">
      <c r="A2086">
        <v>1733</v>
      </c>
      <c r="B2086" t="s">
        <v>12686</v>
      </c>
      <c r="C2086" t="s">
        <v>12687</v>
      </c>
      <c r="H2086">
        <v>5141</v>
      </c>
      <c r="I2086" t="s">
        <v>101</v>
      </c>
      <c r="J2086" t="s">
        <v>18570</v>
      </c>
    </row>
    <row r="2087" spans="1:10" x14ac:dyDescent="0.2">
      <c r="A2087">
        <v>1897</v>
      </c>
      <c r="B2087" t="s">
        <v>12690</v>
      </c>
      <c r="C2087" t="s">
        <v>12689</v>
      </c>
      <c r="H2087">
        <v>3885</v>
      </c>
      <c r="I2087" t="s">
        <v>15972</v>
      </c>
      <c r="J2087" t="s">
        <v>18571</v>
      </c>
    </row>
    <row r="2088" spans="1:10" x14ac:dyDescent="0.2">
      <c r="A2088">
        <v>1636</v>
      </c>
      <c r="B2088" t="s">
        <v>12691</v>
      </c>
      <c r="C2088" t="s">
        <v>12687</v>
      </c>
      <c r="H2088">
        <v>316</v>
      </c>
      <c r="I2088" t="s">
        <v>14134</v>
      </c>
      <c r="J2088" t="s">
        <v>18176</v>
      </c>
    </row>
    <row r="2089" spans="1:10" x14ac:dyDescent="0.2">
      <c r="A2089">
        <v>3564</v>
      </c>
      <c r="B2089" t="s">
        <v>14617</v>
      </c>
      <c r="C2089" t="s">
        <v>913</v>
      </c>
      <c r="H2089">
        <v>2157</v>
      </c>
      <c r="I2089" t="s">
        <v>15973</v>
      </c>
      <c r="J2089" t="s">
        <v>18176</v>
      </c>
    </row>
    <row r="2090" spans="1:10" x14ac:dyDescent="0.2">
      <c r="A2090">
        <v>3537</v>
      </c>
      <c r="B2090" t="s">
        <v>263</v>
      </c>
      <c r="C2090" t="s">
        <v>12563</v>
      </c>
      <c r="H2090">
        <v>1978</v>
      </c>
      <c r="I2090" t="s">
        <v>5049</v>
      </c>
      <c r="J2090" t="s">
        <v>18202</v>
      </c>
    </row>
    <row r="2091" spans="1:10" x14ac:dyDescent="0.2">
      <c r="A2091">
        <v>3541</v>
      </c>
      <c r="B2091" t="s">
        <v>264</v>
      </c>
      <c r="C2091" t="s">
        <v>14370</v>
      </c>
      <c r="H2091">
        <v>1979</v>
      </c>
      <c r="I2091" t="s">
        <v>5050</v>
      </c>
      <c r="J2091" t="s">
        <v>18277</v>
      </c>
    </row>
    <row r="2092" spans="1:10" x14ac:dyDescent="0.2">
      <c r="A2092">
        <v>3538</v>
      </c>
      <c r="B2092" t="s">
        <v>265</v>
      </c>
      <c r="C2092" t="s">
        <v>913</v>
      </c>
      <c r="H2092">
        <v>2505</v>
      </c>
      <c r="I2092" t="s">
        <v>15974</v>
      </c>
      <c r="J2092" t="s">
        <v>18177</v>
      </c>
    </row>
    <row r="2093" spans="1:10" x14ac:dyDescent="0.2">
      <c r="A2093">
        <v>792</v>
      </c>
      <c r="B2093" t="s">
        <v>12692</v>
      </c>
      <c r="C2093" t="s">
        <v>7871</v>
      </c>
      <c r="H2093">
        <v>1244</v>
      </c>
      <c r="I2093" t="s">
        <v>14133</v>
      </c>
      <c r="J2093" t="s">
        <v>18176</v>
      </c>
    </row>
    <row r="2094" spans="1:10" x14ac:dyDescent="0.2">
      <c r="A2094">
        <v>686</v>
      </c>
      <c r="B2094" t="s">
        <v>12693</v>
      </c>
      <c r="C2094" t="s">
        <v>12694</v>
      </c>
      <c r="H2094">
        <v>1245</v>
      </c>
      <c r="I2094" t="s">
        <v>15975</v>
      </c>
      <c r="J2094" t="s">
        <v>18177</v>
      </c>
    </row>
    <row r="2095" spans="1:10" x14ac:dyDescent="0.2">
      <c r="A2095">
        <v>720</v>
      </c>
      <c r="B2095" t="s">
        <v>12695</v>
      </c>
      <c r="C2095" t="s">
        <v>12696</v>
      </c>
      <c r="H2095">
        <v>4324</v>
      </c>
      <c r="I2095" t="s">
        <v>15976</v>
      </c>
      <c r="J2095" t="s">
        <v>18232</v>
      </c>
    </row>
    <row r="2096" spans="1:10" x14ac:dyDescent="0.2">
      <c r="A2096">
        <v>959</v>
      </c>
      <c r="B2096" t="s">
        <v>12697</v>
      </c>
      <c r="C2096" t="s">
        <v>12698</v>
      </c>
      <c r="H2096">
        <v>4794</v>
      </c>
      <c r="I2096" t="s">
        <v>15977</v>
      </c>
      <c r="J2096" t="s">
        <v>18572</v>
      </c>
    </row>
    <row r="2097" spans="1:10" x14ac:dyDescent="0.2">
      <c r="A2097">
        <v>1218</v>
      </c>
      <c r="B2097" t="s">
        <v>12701</v>
      </c>
      <c r="C2097" t="s">
        <v>12702</v>
      </c>
      <c r="H2097">
        <v>2203</v>
      </c>
      <c r="I2097" t="s">
        <v>15978</v>
      </c>
    </row>
    <row r="2098" spans="1:10" x14ac:dyDescent="0.2">
      <c r="A2098">
        <v>2188</v>
      </c>
      <c r="B2098" t="s">
        <v>12699</v>
      </c>
      <c r="C2098" t="s">
        <v>12700</v>
      </c>
      <c r="H2098">
        <v>3785</v>
      </c>
      <c r="I2098" t="s">
        <v>481</v>
      </c>
      <c r="J2098" t="s">
        <v>18216</v>
      </c>
    </row>
    <row r="2099" spans="1:10" x14ac:dyDescent="0.2">
      <c r="A2099">
        <v>3340</v>
      </c>
      <c r="B2099" t="s">
        <v>10324</v>
      </c>
      <c r="C2099" t="s">
        <v>9893</v>
      </c>
      <c r="H2099">
        <v>3249</v>
      </c>
      <c r="I2099" t="s">
        <v>15979</v>
      </c>
      <c r="J2099" t="s">
        <v>18573</v>
      </c>
    </row>
    <row r="2100" spans="1:10" x14ac:dyDescent="0.2">
      <c r="A2100">
        <v>2753</v>
      </c>
      <c r="B2100" t="s">
        <v>12703</v>
      </c>
      <c r="C2100" t="s">
        <v>12704</v>
      </c>
      <c r="H2100">
        <v>97</v>
      </c>
      <c r="I2100" t="s">
        <v>8037</v>
      </c>
      <c r="J2100" t="s">
        <v>18176</v>
      </c>
    </row>
    <row r="2101" spans="1:10" x14ac:dyDescent="0.2">
      <c r="A2101">
        <v>2637</v>
      </c>
      <c r="B2101" t="s">
        <v>12705</v>
      </c>
      <c r="C2101" t="s">
        <v>12706</v>
      </c>
      <c r="H2101">
        <v>4746</v>
      </c>
      <c r="I2101" t="s">
        <v>15980</v>
      </c>
      <c r="J2101" t="s">
        <v>18277</v>
      </c>
    </row>
    <row r="2102" spans="1:10" x14ac:dyDescent="0.2">
      <c r="A2102">
        <v>1396</v>
      </c>
      <c r="B2102" t="s">
        <v>12707</v>
      </c>
      <c r="C2102" t="s">
        <v>12575</v>
      </c>
      <c r="H2102">
        <v>3730</v>
      </c>
      <c r="I2102" t="s">
        <v>15981</v>
      </c>
      <c r="J2102" t="s">
        <v>18574</v>
      </c>
    </row>
    <row r="2103" spans="1:10" x14ac:dyDescent="0.2">
      <c r="A2103">
        <v>1021</v>
      </c>
      <c r="B2103" t="s">
        <v>12708</v>
      </c>
      <c r="C2103" t="s">
        <v>12709</v>
      </c>
      <c r="H2103">
        <v>1456</v>
      </c>
      <c r="I2103" t="s">
        <v>15982</v>
      </c>
      <c r="J2103" t="s">
        <v>18177</v>
      </c>
    </row>
    <row r="2104" spans="1:10" x14ac:dyDescent="0.2">
      <c r="A2104">
        <v>619</v>
      </c>
      <c r="B2104" t="s">
        <v>11618</v>
      </c>
      <c r="C2104" t="s">
        <v>11612</v>
      </c>
      <c r="H2104">
        <v>1491</v>
      </c>
      <c r="I2104" t="s">
        <v>15983</v>
      </c>
      <c r="J2104" t="s">
        <v>18176</v>
      </c>
    </row>
    <row r="2105" spans="1:10" x14ac:dyDescent="0.2">
      <c r="A2105">
        <v>610</v>
      </c>
      <c r="B2105" t="s">
        <v>12710</v>
      </c>
      <c r="C2105" t="s">
        <v>12711</v>
      </c>
      <c r="H2105">
        <v>4099</v>
      </c>
      <c r="I2105" t="s">
        <v>15984</v>
      </c>
      <c r="J2105" t="s">
        <v>18176</v>
      </c>
    </row>
    <row r="2106" spans="1:10" x14ac:dyDescent="0.2">
      <c r="A2106">
        <v>1574</v>
      </c>
      <c r="B2106" t="s">
        <v>12712</v>
      </c>
      <c r="C2106" t="s">
        <v>12576</v>
      </c>
      <c r="H2106">
        <v>4161</v>
      </c>
      <c r="I2106" t="s">
        <v>15985</v>
      </c>
      <c r="J2106" t="s">
        <v>18575</v>
      </c>
    </row>
    <row r="2107" spans="1:10" x14ac:dyDescent="0.2">
      <c r="A2107">
        <v>1024</v>
      </c>
      <c r="B2107" t="s">
        <v>12713</v>
      </c>
      <c r="C2107" t="s">
        <v>12852</v>
      </c>
      <c r="H2107">
        <v>360</v>
      </c>
      <c r="I2107" t="s">
        <v>8039</v>
      </c>
      <c r="J2107" t="s">
        <v>18176</v>
      </c>
    </row>
    <row r="2108" spans="1:10" x14ac:dyDescent="0.2">
      <c r="A2108">
        <v>2533</v>
      </c>
      <c r="B2108" t="s">
        <v>11609</v>
      </c>
      <c r="C2108" t="s">
        <v>11610</v>
      </c>
      <c r="H2108">
        <v>175</v>
      </c>
      <c r="I2108" t="s">
        <v>8038</v>
      </c>
      <c r="J2108" t="s">
        <v>18177</v>
      </c>
    </row>
    <row r="2109" spans="1:10" x14ac:dyDescent="0.2">
      <c r="A2109">
        <v>361</v>
      </c>
      <c r="B2109" t="s">
        <v>11611</v>
      </c>
      <c r="C2109" t="s">
        <v>11612</v>
      </c>
      <c r="H2109">
        <v>4967</v>
      </c>
      <c r="I2109" t="s">
        <v>15986</v>
      </c>
    </row>
    <row r="2110" spans="1:10" x14ac:dyDescent="0.2">
      <c r="A2110">
        <v>1670</v>
      </c>
      <c r="B2110" t="s">
        <v>11613</v>
      </c>
      <c r="C2110" t="s">
        <v>11614</v>
      </c>
      <c r="H2110">
        <v>5142</v>
      </c>
      <c r="I2110" t="s">
        <v>15987</v>
      </c>
      <c r="J2110" t="s">
        <v>18361</v>
      </c>
    </row>
    <row r="2111" spans="1:10" x14ac:dyDescent="0.2">
      <c r="A2111">
        <v>940</v>
      </c>
      <c r="B2111" t="s">
        <v>11615</v>
      </c>
      <c r="C2111" t="s">
        <v>11616</v>
      </c>
      <c r="H2111">
        <v>4899</v>
      </c>
      <c r="I2111" t="s">
        <v>15988</v>
      </c>
    </row>
    <row r="2112" spans="1:10" x14ac:dyDescent="0.2">
      <c r="A2112">
        <v>806</v>
      </c>
      <c r="B2112" t="s">
        <v>11617</v>
      </c>
      <c r="C2112" t="s">
        <v>12711</v>
      </c>
      <c r="H2112">
        <v>556</v>
      </c>
      <c r="I2112" t="s">
        <v>8040</v>
      </c>
      <c r="J2112" t="s">
        <v>18177</v>
      </c>
    </row>
    <row r="2113" spans="1:10" x14ac:dyDescent="0.2">
      <c r="A2113">
        <v>255</v>
      </c>
      <c r="B2113" t="s">
        <v>11619</v>
      </c>
      <c r="C2113" t="s">
        <v>12577</v>
      </c>
      <c r="H2113">
        <v>750</v>
      </c>
      <c r="I2113" t="s">
        <v>8041</v>
      </c>
      <c r="J2113" t="s">
        <v>18177</v>
      </c>
    </row>
    <row r="2114" spans="1:10" x14ac:dyDescent="0.2">
      <c r="A2114">
        <v>3202</v>
      </c>
      <c r="B2114" t="s">
        <v>13140</v>
      </c>
      <c r="C2114" t="s">
        <v>11916</v>
      </c>
      <c r="H2114">
        <v>3693</v>
      </c>
      <c r="I2114" t="s">
        <v>3005</v>
      </c>
    </row>
    <row r="2115" spans="1:10" x14ac:dyDescent="0.2">
      <c r="A2115">
        <v>1258</v>
      </c>
      <c r="B2115" t="s">
        <v>13141</v>
      </c>
      <c r="C2115" t="s">
        <v>3257</v>
      </c>
      <c r="H2115">
        <v>5049</v>
      </c>
      <c r="I2115" t="s">
        <v>15989</v>
      </c>
    </row>
    <row r="2116" spans="1:10" x14ac:dyDescent="0.2">
      <c r="A2116">
        <v>1846</v>
      </c>
      <c r="B2116" t="s">
        <v>11620</v>
      </c>
      <c r="C2116" t="s">
        <v>11621</v>
      </c>
      <c r="H2116">
        <v>1597</v>
      </c>
      <c r="I2116" t="s">
        <v>15990</v>
      </c>
      <c r="J2116" t="s">
        <v>18176</v>
      </c>
    </row>
    <row r="2117" spans="1:10" x14ac:dyDescent="0.2">
      <c r="A2117">
        <v>743</v>
      </c>
      <c r="B2117" t="s">
        <v>7679</v>
      </c>
      <c r="C2117" t="s">
        <v>9893</v>
      </c>
      <c r="H2117">
        <v>3749</v>
      </c>
      <c r="I2117" t="s">
        <v>15991</v>
      </c>
      <c r="J2117" t="s">
        <v>18576</v>
      </c>
    </row>
    <row r="2118" spans="1:10" x14ac:dyDescent="0.2">
      <c r="A2118">
        <v>1231</v>
      </c>
      <c r="B2118" t="s">
        <v>8792</v>
      </c>
      <c r="C2118" t="s">
        <v>8790</v>
      </c>
      <c r="H2118">
        <v>5050</v>
      </c>
      <c r="I2118" t="s">
        <v>102</v>
      </c>
    </row>
    <row r="2119" spans="1:10" x14ac:dyDescent="0.2">
      <c r="A2119">
        <v>973</v>
      </c>
      <c r="B2119" t="s">
        <v>7680</v>
      </c>
      <c r="C2119" t="s">
        <v>7681</v>
      </c>
      <c r="H2119">
        <v>4790</v>
      </c>
      <c r="I2119" t="s">
        <v>15992</v>
      </c>
      <c r="J2119" t="s">
        <v>18386</v>
      </c>
    </row>
    <row r="2120" spans="1:10" x14ac:dyDescent="0.2">
      <c r="A2120">
        <v>628</v>
      </c>
      <c r="B2120" t="s">
        <v>7682</v>
      </c>
      <c r="C2120" t="s">
        <v>7683</v>
      </c>
      <c r="H2120">
        <v>5051</v>
      </c>
      <c r="I2120" t="s">
        <v>15993</v>
      </c>
    </row>
    <row r="2121" spans="1:10" x14ac:dyDescent="0.2">
      <c r="A2121">
        <v>621</v>
      </c>
      <c r="B2121" t="s">
        <v>7684</v>
      </c>
      <c r="C2121" t="s">
        <v>7685</v>
      </c>
      <c r="H2121">
        <v>2760</v>
      </c>
      <c r="I2121" t="s">
        <v>10214</v>
      </c>
      <c r="J2121" t="s">
        <v>18177</v>
      </c>
    </row>
    <row r="2122" spans="1:10" x14ac:dyDescent="0.2">
      <c r="A2122">
        <v>1391</v>
      </c>
      <c r="B2122" t="s">
        <v>7686</v>
      </c>
      <c r="C2122" t="s">
        <v>7681</v>
      </c>
      <c r="H2122">
        <v>4892</v>
      </c>
      <c r="I2122" t="s">
        <v>15994</v>
      </c>
      <c r="J2122" t="s">
        <v>18577</v>
      </c>
    </row>
    <row r="2123" spans="1:10" x14ac:dyDescent="0.2">
      <c r="A2123">
        <v>2016</v>
      </c>
      <c r="B2123" t="s">
        <v>7687</v>
      </c>
      <c r="C2123" t="s">
        <v>7688</v>
      </c>
      <c r="H2123">
        <v>4105</v>
      </c>
      <c r="I2123" t="s">
        <v>482</v>
      </c>
    </row>
    <row r="2124" spans="1:10" x14ac:dyDescent="0.2">
      <c r="A2124">
        <v>2018</v>
      </c>
      <c r="B2124" t="s">
        <v>7689</v>
      </c>
      <c r="C2124" t="s">
        <v>7690</v>
      </c>
      <c r="H2124">
        <v>4285</v>
      </c>
      <c r="I2124" t="s">
        <v>15995</v>
      </c>
      <c r="J2124" t="s">
        <v>18255</v>
      </c>
    </row>
    <row r="2125" spans="1:10" x14ac:dyDescent="0.2">
      <c r="A2125">
        <v>2019</v>
      </c>
      <c r="B2125" t="s">
        <v>7691</v>
      </c>
      <c r="C2125" t="s">
        <v>7688</v>
      </c>
      <c r="H2125">
        <v>4661</v>
      </c>
      <c r="I2125" t="s">
        <v>103</v>
      </c>
      <c r="J2125" t="s">
        <v>18395</v>
      </c>
    </row>
    <row r="2126" spans="1:10" x14ac:dyDescent="0.2">
      <c r="A2126">
        <v>1707</v>
      </c>
      <c r="B2126" t="s">
        <v>7692</v>
      </c>
      <c r="C2126" t="s">
        <v>7861</v>
      </c>
      <c r="H2126">
        <v>4503</v>
      </c>
      <c r="I2126" t="s">
        <v>15996</v>
      </c>
      <c r="J2126" t="s">
        <v>18578</v>
      </c>
    </row>
    <row r="2127" spans="1:10" x14ac:dyDescent="0.2">
      <c r="A2127">
        <v>2384</v>
      </c>
      <c r="B2127" t="s">
        <v>7693</v>
      </c>
      <c r="C2127" t="s">
        <v>7694</v>
      </c>
      <c r="H2127">
        <v>5419</v>
      </c>
      <c r="I2127" t="s">
        <v>15997</v>
      </c>
      <c r="J2127" t="s">
        <v>18262</v>
      </c>
    </row>
    <row r="2128" spans="1:10" x14ac:dyDescent="0.2">
      <c r="A2128">
        <v>1387</v>
      </c>
      <c r="B2128" t="s">
        <v>7695</v>
      </c>
      <c r="C2128" t="s">
        <v>7696</v>
      </c>
      <c r="H2128">
        <v>2258</v>
      </c>
      <c r="I2128" t="s">
        <v>15998</v>
      </c>
    </row>
    <row r="2129" spans="1:10" x14ac:dyDescent="0.2">
      <c r="A2129">
        <v>629</v>
      </c>
      <c r="B2129" t="s">
        <v>7697</v>
      </c>
      <c r="C2129" t="s">
        <v>7698</v>
      </c>
      <c r="H2129">
        <v>2982</v>
      </c>
      <c r="I2129" t="s">
        <v>11731</v>
      </c>
      <c r="J2129" t="s">
        <v>18176</v>
      </c>
    </row>
    <row r="2130" spans="1:10" x14ac:dyDescent="0.2">
      <c r="A2130">
        <v>2521</v>
      </c>
      <c r="B2130" t="s">
        <v>7699</v>
      </c>
      <c r="C2130" t="s">
        <v>7700</v>
      </c>
      <c r="H2130">
        <v>1210</v>
      </c>
      <c r="I2130" t="s">
        <v>15999</v>
      </c>
      <c r="J2130" t="s">
        <v>18176</v>
      </c>
    </row>
    <row r="2131" spans="1:10" x14ac:dyDescent="0.2">
      <c r="A2131">
        <v>784</v>
      </c>
      <c r="B2131" t="s">
        <v>7701</v>
      </c>
      <c r="C2131" t="s">
        <v>7702</v>
      </c>
      <c r="H2131">
        <v>3896</v>
      </c>
      <c r="I2131" t="s">
        <v>483</v>
      </c>
      <c r="J2131" t="s">
        <v>18579</v>
      </c>
    </row>
    <row r="2132" spans="1:10" x14ac:dyDescent="0.2">
      <c r="A2132">
        <v>2195</v>
      </c>
      <c r="B2132" t="s">
        <v>7703</v>
      </c>
      <c r="C2132" t="s">
        <v>7704</v>
      </c>
      <c r="H2132">
        <v>5231</v>
      </c>
      <c r="I2132" t="s">
        <v>16000</v>
      </c>
      <c r="J2132" t="s">
        <v>18386</v>
      </c>
    </row>
    <row r="2133" spans="1:10" x14ac:dyDescent="0.2">
      <c r="A2133">
        <v>630</v>
      </c>
      <c r="B2133" t="s">
        <v>8786</v>
      </c>
      <c r="C2133" t="s">
        <v>8787</v>
      </c>
      <c r="H2133">
        <v>4662</v>
      </c>
      <c r="I2133" t="s">
        <v>104</v>
      </c>
    </row>
    <row r="2134" spans="1:10" x14ac:dyDescent="0.2">
      <c r="A2134">
        <v>1170</v>
      </c>
      <c r="B2134" t="s">
        <v>8788</v>
      </c>
      <c r="C2134" t="s">
        <v>9335</v>
      </c>
      <c r="H2134">
        <v>3585</v>
      </c>
      <c r="I2134" t="s">
        <v>16001</v>
      </c>
      <c r="J2134" t="s">
        <v>18580</v>
      </c>
    </row>
    <row r="2135" spans="1:10" x14ac:dyDescent="0.2">
      <c r="A2135">
        <v>2017</v>
      </c>
      <c r="B2135" t="s">
        <v>8789</v>
      </c>
      <c r="C2135" t="s">
        <v>8790</v>
      </c>
      <c r="H2135">
        <v>836</v>
      </c>
      <c r="I2135" t="s">
        <v>16001</v>
      </c>
      <c r="J2135" t="s">
        <v>18176</v>
      </c>
    </row>
    <row r="2136" spans="1:10" x14ac:dyDescent="0.2">
      <c r="A2136">
        <v>2134</v>
      </c>
      <c r="B2136" t="s">
        <v>8791</v>
      </c>
      <c r="C2136" t="s">
        <v>7861</v>
      </c>
      <c r="H2136">
        <v>3508</v>
      </c>
      <c r="I2136" t="s">
        <v>16002</v>
      </c>
      <c r="J2136" t="s">
        <v>18581</v>
      </c>
    </row>
    <row r="2137" spans="1:10" x14ac:dyDescent="0.2">
      <c r="A2137">
        <v>2186</v>
      </c>
      <c r="B2137" t="s">
        <v>8793</v>
      </c>
      <c r="C2137" t="s">
        <v>8794</v>
      </c>
      <c r="H2137">
        <v>4837</v>
      </c>
      <c r="I2137" t="s">
        <v>16003</v>
      </c>
      <c r="J2137" t="s">
        <v>18466</v>
      </c>
    </row>
    <row r="2138" spans="1:10" x14ac:dyDescent="0.2">
      <c r="A2138">
        <v>1847</v>
      </c>
      <c r="B2138" t="s">
        <v>8795</v>
      </c>
      <c r="C2138" t="s">
        <v>8796</v>
      </c>
      <c r="H2138">
        <v>2761</v>
      </c>
      <c r="I2138" t="s">
        <v>10215</v>
      </c>
      <c r="J2138" t="s">
        <v>18176</v>
      </c>
    </row>
    <row r="2139" spans="1:10" x14ac:dyDescent="0.2">
      <c r="A2139">
        <v>582</v>
      </c>
      <c r="B2139" t="s">
        <v>8797</v>
      </c>
      <c r="C2139" t="s">
        <v>8798</v>
      </c>
      <c r="H2139">
        <v>5030</v>
      </c>
      <c r="I2139" t="s">
        <v>16004</v>
      </c>
      <c r="J2139" t="s">
        <v>18582</v>
      </c>
    </row>
    <row r="2140" spans="1:10" x14ac:dyDescent="0.2">
      <c r="A2140">
        <v>1276</v>
      </c>
      <c r="B2140" t="s">
        <v>8799</v>
      </c>
      <c r="C2140" t="s">
        <v>8800</v>
      </c>
      <c r="H2140">
        <v>375</v>
      </c>
      <c r="I2140" t="s">
        <v>8042</v>
      </c>
      <c r="J2140" t="s">
        <v>18177</v>
      </c>
    </row>
    <row r="2141" spans="1:10" x14ac:dyDescent="0.2">
      <c r="A2141">
        <v>460</v>
      </c>
      <c r="B2141" t="s">
        <v>549</v>
      </c>
      <c r="C2141" t="s">
        <v>981</v>
      </c>
      <c r="H2141">
        <v>5143</v>
      </c>
      <c r="I2141" t="s">
        <v>16005</v>
      </c>
    </row>
    <row r="2142" spans="1:10" x14ac:dyDescent="0.2">
      <c r="A2142">
        <v>3528</v>
      </c>
      <c r="B2142" t="s">
        <v>266</v>
      </c>
      <c r="C2142" t="s">
        <v>11201</v>
      </c>
      <c r="H2142">
        <v>4886</v>
      </c>
      <c r="I2142" t="s">
        <v>16006</v>
      </c>
      <c r="J2142" t="s">
        <v>18484</v>
      </c>
    </row>
    <row r="2143" spans="1:10" x14ac:dyDescent="0.2">
      <c r="A2143">
        <v>735</v>
      </c>
      <c r="B2143" t="s">
        <v>8803</v>
      </c>
      <c r="C2143" t="s">
        <v>8804</v>
      </c>
      <c r="H2143">
        <v>1225</v>
      </c>
      <c r="I2143" t="s">
        <v>16007</v>
      </c>
      <c r="J2143" t="s">
        <v>18184</v>
      </c>
    </row>
    <row r="2144" spans="1:10" x14ac:dyDescent="0.2">
      <c r="A2144">
        <v>3262</v>
      </c>
      <c r="B2144" t="s">
        <v>13142</v>
      </c>
      <c r="C2144" t="s">
        <v>9997</v>
      </c>
      <c r="H2144">
        <v>177</v>
      </c>
      <c r="I2144" t="s">
        <v>8043</v>
      </c>
      <c r="J2144" t="s">
        <v>18176</v>
      </c>
    </row>
    <row r="2145" spans="1:10" x14ac:dyDescent="0.2">
      <c r="A2145">
        <v>817</v>
      </c>
      <c r="B2145" t="s">
        <v>8805</v>
      </c>
      <c r="C2145" t="s">
        <v>8806</v>
      </c>
      <c r="H2145">
        <v>2530</v>
      </c>
      <c r="I2145" t="s">
        <v>16008</v>
      </c>
      <c r="J2145" t="s">
        <v>18177</v>
      </c>
    </row>
    <row r="2146" spans="1:10" x14ac:dyDescent="0.2">
      <c r="A2146">
        <v>1400</v>
      </c>
      <c r="B2146" t="s">
        <v>11641</v>
      </c>
      <c r="C2146" t="s">
        <v>11642</v>
      </c>
      <c r="H2146">
        <v>1121</v>
      </c>
      <c r="I2146" t="s">
        <v>16009</v>
      </c>
      <c r="J2146" t="s">
        <v>18184</v>
      </c>
    </row>
    <row r="2147" spans="1:10" x14ac:dyDescent="0.2">
      <c r="A2147">
        <v>1228</v>
      </c>
      <c r="B2147" t="s">
        <v>13143</v>
      </c>
      <c r="C2147" t="s">
        <v>11643</v>
      </c>
      <c r="H2147">
        <v>98</v>
      </c>
      <c r="I2147" t="s">
        <v>16010</v>
      </c>
      <c r="J2147" t="s">
        <v>18278</v>
      </c>
    </row>
    <row r="2148" spans="1:10" x14ac:dyDescent="0.2">
      <c r="A2148">
        <v>815</v>
      </c>
      <c r="B2148" t="s">
        <v>11644</v>
      </c>
      <c r="C2148" t="s">
        <v>11645</v>
      </c>
      <c r="H2148">
        <v>2762</v>
      </c>
      <c r="I2148" t="s">
        <v>10216</v>
      </c>
      <c r="J2148" t="s">
        <v>18177</v>
      </c>
    </row>
    <row r="2149" spans="1:10" x14ac:dyDescent="0.2">
      <c r="A2149">
        <v>580</v>
      </c>
      <c r="B2149" t="s">
        <v>14281</v>
      </c>
      <c r="C2149" t="s">
        <v>14282</v>
      </c>
      <c r="H2149">
        <v>3236</v>
      </c>
      <c r="I2149" t="s">
        <v>16011</v>
      </c>
      <c r="J2149" t="s">
        <v>18583</v>
      </c>
    </row>
    <row r="2150" spans="1:10" x14ac:dyDescent="0.2">
      <c r="A2150">
        <v>730</v>
      </c>
      <c r="B2150" t="s">
        <v>10596</v>
      </c>
      <c r="C2150" t="s">
        <v>11649</v>
      </c>
      <c r="H2150">
        <v>3295</v>
      </c>
      <c r="I2150" t="s">
        <v>16012</v>
      </c>
      <c r="J2150" t="s">
        <v>18271</v>
      </c>
    </row>
    <row r="2151" spans="1:10" x14ac:dyDescent="0.2">
      <c r="A2151">
        <v>2284</v>
      </c>
      <c r="B2151" t="s">
        <v>11646</v>
      </c>
      <c r="C2151" t="s">
        <v>11647</v>
      </c>
      <c r="H2151">
        <v>1656</v>
      </c>
      <c r="I2151" t="s">
        <v>16013</v>
      </c>
      <c r="J2151" t="s">
        <v>18176</v>
      </c>
    </row>
    <row r="2152" spans="1:10" x14ac:dyDescent="0.2">
      <c r="A2152">
        <v>2605</v>
      </c>
      <c r="B2152" t="s">
        <v>11648</v>
      </c>
      <c r="C2152" t="s">
        <v>11649</v>
      </c>
      <c r="H2152">
        <v>3079</v>
      </c>
      <c r="I2152" t="s">
        <v>16014</v>
      </c>
      <c r="J2152" t="s">
        <v>18584</v>
      </c>
    </row>
    <row r="2153" spans="1:10" x14ac:dyDescent="0.2">
      <c r="A2153">
        <v>1152</v>
      </c>
      <c r="B2153" t="s">
        <v>11650</v>
      </c>
      <c r="C2153" t="s">
        <v>11651</v>
      </c>
      <c r="H2153">
        <v>5011</v>
      </c>
      <c r="I2153" t="s">
        <v>16015</v>
      </c>
      <c r="J2153" t="s">
        <v>18572</v>
      </c>
    </row>
    <row r="2154" spans="1:10" x14ac:dyDescent="0.2">
      <c r="A2154">
        <v>1157</v>
      </c>
      <c r="B2154" t="s">
        <v>11491</v>
      </c>
      <c r="C2154" t="s">
        <v>12578</v>
      </c>
      <c r="H2154">
        <v>4793</v>
      </c>
      <c r="I2154" t="s">
        <v>16016</v>
      </c>
      <c r="J2154" t="s">
        <v>18422</v>
      </c>
    </row>
    <row r="2155" spans="1:10" x14ac:dyDescent="0.2">
      <c r="A2155">
        <v>1748</v>
      </c>
      <c r="B2155" t="s">
        <v>13639</v>
      </c>
      <c r="C2155" t="s">
        <v>13640</v>
      </c>
      <c r="H2155">
        <v>2763</v>
      </c>
      <c r="I2155" t="s">
        <v>16017</v>
      </c>
      <c r="J2155" t="s">
        <v>18176</v>
      </c>
    </row>
    <row r="2156" spans="1:10" x14ac:dyDescent="0.2">
      <c r="A2156">
        <v>1153</v>
      </c>
      <c r="B2156" t="s">
        <v>13641</v>
      </c>
      <c r="C2156" t="s">
        <v>10592</v>
      </c>
      <c r="H2156">
        <v>244</v>
      </c>
      <c r="I2156" t="s">
        <v>5051</v>
      </c>
      <c r="J2156" t="s">
        <v>18176</v>
      </c>
    </row>
    <row r="2157" spans="1:10" x14ac:dyDescent="0.2">
      <c r="A2157">
        <v>1144</v>
      </c>
      <c r="B2157" t="s">
        <v>10593</v>
      </c>
      <c r="C2157" t="s">
        <v>11651</v>
      </c>
      <c r="H2157">
        <v>1547</v>
      </c>
      <c r="I2157" t="s">
        <v>7414</v>
      </c>
      <c r="J2157" t="s">
        <v>18292</v>
      </c>
    </row>
    <row r="2158" spans="1:10" x14ac:dyDescent="0.2">
      <c r="A2158">
        <v>3461</v>
      </c>
      <c r="B2158" t="s">
        <v>550</v>
      </c>
      <c r="C2158" t="s">
        <v>3208</v>
      </c>
      <c r="H2158">
        <v>2600</v>
      </c>
      <c r="I2158" t="s">
        <v>3006</v>
      </c>
      <c r="J2158" t="s">
        <v>18256</v>
      </c>
    </row>
    <row r="2159" spans="1:10" x14ac:dyDescent="0.2">
      <c r="A2159">
        <v>1477</v>
      </c>
      <c r="B2159" t="s">
        <v>10594</v>
      </c>
      <c r="C2159" t="s">
        <v>10595</v>
      </c>
      <c r="H2159">
        <v>3892</v>
      </c>
      <c r="I2159" t="s">
        <v>16018</v>
      </c>
      <c r="J2159" t="s">
        <v>18440</v>
      </c>
    </row>
    <row r="2160" spans="1:10" x14ac:dyDescent="0.2">
      <c r="A2160">
        <v>747</v>
      </c>
      <c r="B2160" t="s">
        <v>10597</v>
      </c>
      <c r="C2160" t="s">
        <v>10598</v>
      </c>
      <c r="H2160">
        <v>54</v>
      </c>
      <c r="I2160" t="s">
        <v>10695</v>
      </c>
      <c r="J2160" t="s">
        <v>18176</v>
      </c>
    </row>
    <row r="2161" spans="1:10" x14ac:dyDescent="0.2">
      <c r="A2161">
        <v>632</v>
      </c>
      <c r="B2161" t="s">
        <v>11902</v>
      </c>
      <c r="C2161" t="s">
        <v>7871</v>
      </c>
      <c r="H2161">
        <v>4663</v>
      </c>
      <c r="I2161" t="s">
        <v>16019</v>
      </c>
    </row>
    <row r="2162" spans="1:10" x14ac:dyDescent="0.2">
      <c r="A2162">
        <v>1854</v>
      </c>
      <c r="B2162" t="s">
        <v>7872</v>
      </c>
      <c r="C2162" t="s">
        <v>7873</v>
      </c>
      <c r="H2162">
        <v>4155</v>
      </c>
      <c r="I2162" t="s">
        <v>16020</v>
      </c>
      <c r="J2162" t="s">
        <v>18187</v>
      </c>
    </row>
    <row r="2163" spans="1:10" x14ac:dyDescent="0.2">
      <c r="A2163">
        <v>283</v>
      </c>
      <c r="B2163" t="s">
        <v>7874</v>
      </c>
      <c r="C2163" t="s">
        <v>12579</v>
      </c>
      <c r="H2163">
        <v>2365</v>
      </c>
      <c r="I2163" t="s">
        <v>16021</v>
      </c>
      <c r="J2163" t="s">
        <v>18184</v>
      </c>
    </row>
    <row r="2164" spans="1:10" x14ac:dyDescent="0.2">
      <c r="A2164">
        <v>3524</v>
      </c>
      <c r="B2164" t="s">
        <v>267</v>
      </c>
      <c r="H2164">
        <v>332</v>
      </c>
      <c r="I2164" t="s">
        <v>16022</v>
      </c>
      <c r="J2164" t="s">
        <v>18176</v>
      </c>
    </row>
    <row r="2165" spans="1:10" x14ac:dyDescent="0.2">
      <c r="A2165">
        <v>1098</v>
      </c>
      <c r="B2165" t="s">
        <v>10790</v>
      </c>
      <c r="C2165" t="s">
        <v>10791</v>
      </c>
      <c r="H2165">
        <v>1374</v>
      </c>
      <c r="I2165" t="s">
        <v>16023</v>
      </c>
      <c r="J2165" t="s">
        <v>18176</v>
      </c>
    </row>
    <row r="2166" spans="1:10" x14ac:dyDescent="0.2">
      <c r="A2166">
        <v>2974</v>
      </c>
      <c r="B2166" t="s">
        <v>8438</v>
      </c>
      <c r="C2166" t="s">
        <v>10789</v>
      </c>
      <c r="H2166">
        <v>1639</v>
      </c>
      <c r="I2166" t="s">
        <v>9699</v>
      </c>
      <c r="J2166" t="s">
        <v>18176</v>
      </c>
    </row>
    <row r="2167" spans="1:10" x14ac:dyDescent="0.2">
      <c r="A2167">
        <v>1154</v>
      </c>
      <c r="B2167" t="s">
        <v>10781</v>
      </c>
      <c r="C2167" t="s">
        <v>10592</v>
      </c>
      <c r="H2167">
        <v>1175</v>
      </c>
      <c r="I2167" t="s">
        <v>10694</v>
      </c>
    </row>
    <row r="2168" spans="1:10" x14ac:dyDescent="0.2">
      <c r="A2168">
        <v>2105</v>
      </c>
      <c r="B2168" t="s">
        <v>10782</v>
      </c>
      <c r="C2168" t="s">
        <v>10783</v>
      </c>
      <c r="H2168">
        <v>927</v>
      </c>
      <c r="I2168" t="s">
        <v>16024</v>
      </c>
      <c r="J2168" t="s">
        <v>18176</v>
      </c>
    </row>
    <row r="2169" spans="1:10" x14ac:dyDescent="0.2">
      <c r="A2169">
        <v>2100</v>
      </c>
      <c r="B2169" t="s">
        <v>10784</v>
      </c>
      <c r="C2169" t="s">
        <v>10785</v>
      </c>
      <c r="H2169">
        <v>423</v>
      </c>
      <c r="I2169" t="s">
        <v>16025</v>
      </c>
      <c r="J2169" t="s">
        <v>18585</v>
      </c>
    </row>
    <row r="2170" spans="1:10" x14ac:dyDescent="0.2">
      <c r="A2170">
        <v>2099</v>
      </c>
      <c r="B2170" t="s">
        <v>10786</v>
      </c>
      <c r="C2170" t="s">
        <v>10787</v>
      </c>
      <c r="H2170">
        <v>4030</v>
      </c>
      <c r="I2170" t="s">
        <v>484</v>
      </c>
      <c r="J2170" t="s">
        <v>18218</v>
      </c>
    </row>
    <row r="2171" spans="1:10" x14ac:dyDescent="0.2">
      <c r="A2171">
        <v>2104</v>
      </c>
      <c r="B2171" t="s">
        <v>10788</v>
      </c>
      <c r="C2171" t="s">
        <v>10789</v>
      </c>
      <c r="H2171">
        <v>4289</v>
      </c>
      <c r="I2171" t="s">
        <v>16026</v>
      </c>
      <c r="J2171" t="s">
        <v>18247</v>
      </c>
    </row>
    <row r="2172" spans="1:10" x14ac:dyDescent="0.2">
      <c r="A2172">
        <v>2919</v>
      </c>
      <c r="B2172" t="s">
        <v>7368</v>
      </c>
      <c r="C2172" t="s">
        <v>12303</v>
      </c>
      <c r="H2172">
        <v>970</v>
      </c>
      <c r="I2172" t="s">
        <v>10696</v>
      </c>
      <c r="J2172" t="s">
        <v>18176</v>
      </c>
    </row>
    <row r="2173" spans="1:10" x14ac:dyDescent="0.2">
      <c r="A2173">
        <v>3556</v>
      </c>
      <c r="B2173" t="s">
        <v>14618</v>
      </c>
      <c r="C2173" t="s">
        <v>14619</v>
      </c>
      <c r="H2173">
        <v>2764</v>
      </c>
      <c r="I2173" t="s">
        <v>10217</v>
      </c>
      <c r="J2173" t="s">
        <v>18177</v>
      </c>
    </row>
    <row r="2174" spans="1:10" x14ac:dyDescent="0.2">
      <c r="A2174">
        <v>3569</v>
      </c>
      <c r="B2174" t="s">
        <v>14620</v>
      </c>
      <c r="C2174" t="s">
        <v>5528</v>
      </c>
      <c r="H2174">
        <v>3553</v>
      </c>
      <c r="I2174" t="s">
        <v>3007</v>
      </c>
      <c r="J2174" t="s">
        <v>18176</v>
      </c>
    </row>
    <row r="2175" spans="1:10" x14ac:dyDescent="0.2">
      <c r="A2175">
        <v>230</v>
      </c>
      <c r="B2175" t="s">
        <v>8306</v>
      </c>
      <c r="C2175" t="s">
        <v>11401</v>
      </c>
      <c r="H2175">
        <v>4325</v>
      </c>
      <c r="I2175" t="s">
        <v>389</v>
      </c>
      <c r="J2175" t="s">
        <v>18383</v>
      </c>
    </row>
    <row r="2176" spans="1:10" x14ac:dyDescent="0.2">
      <c r="A2176">
        <v>3579</v>
      </c>
      <c r="B2176" t="s">
        <v>14621</v>
      </c>
      <c r="C2176" t="s">
        <v>11401</v>
      </c>
      <c r="H2176">
        <v>2317</v>
      </c>
      <c r="I2176" t="s">
        <v>16027</v>
      </c>
      <c r="J2176" t="s">
        <v>18176</v>
      </c>
    </row>
    <row r="2177" spans="1:10" x14ac:dyDescent="0.2">
      <c r="A2177">
        <v>1891</v>
      </c>
      <c r="B2177" t="s">
        <v>10792</v>
      </c>
      <c r="C2177" t="s">
        <v>12580</v>
      </c>
      <c r="H2177">
        <v>573</v>
      </c>
      <c r="I2177" t="s">
        <v>10697</v>
      </c>
      <c r="J2177" t="s">
        <v>18309</v>
      </c>
    </row>
    <row r="2178" spans="1:10" x14ac:dyDescent="0.2">
      <c r="A2178">
        <v>400</v>
      </c>
      <c r="B2178" t="s">
        <v>10793</v>
      </c>
      <c r="C2178" t="s">
        <v>10794</v>
      </c>
      <c r="H2178">
        <v>1198</v>
      </c>
      <c r="I2178" t="s">
        <v>16028</v>
      </c>
      <c r="J2178" t="s">
        <v>18184</v>
      </c>
    </row>
    <row r="2179" spans="1:10" x14ac:dyDescent="0.2">
      <c r="A2179">
        <v>2165</v>
      </c>
      <c r="B2179" t="s">
        <v>11398</v>
      </c>
      <c r="C2179" t="s">
        <v>11399</v>
      </c>
      <c r="H2179">
        <v>4031</v>
      </c>
      <c r="I2179" t="s">
        <v>16029</v>
      </c>
      <c r="J2179" t="s">
        <v>18218</v>
      </c>
    </row>
    <row r="2180" spans="1:10" x14ac:dyDescent="0.2">
      <c r="A2180">
        <v>3112</v>
      </c>
      <c r="B2180" t="s">
        <v>12456</v>
      </c>
      <c r="C2180" t="s">
        <v>11406</v>
      </c>
      <c r="H2180">
        <v>3899</v>
      </c>
      <c r="I2180" t="s">
        <v>16030</v>
      </c>
      <c r="J2180" t="s">
        <v>18586</v>
      </c>
    </row>
    <row r="2181" spans="1:10" x14ac:dyDescent="0.2">
      <c r="A2181">
        <v>383</v>
      </c>
      <c r="B2181" t="s">
        <v>11400</v>
      </c>
      <c r="C2181" t="s">
        <v>11401</v>
      </c>
      <c r="H2181">
        <v>3906</v>
      </c>
      <c r="I2181" t="s">
        <v>16031</v>
      </c>
      <c r="J2181" t="s">
        <v>18471</v>
      </c>
    </row>
    <row r="2182" spans="1:10" x14ac:dyDescent="0.2">
      <c r="A2182">
        <v>234</v>
      </c>
      <c r="B2182" t="s">
        <v>11402</v>
      </c>
      <c r="C2182" t="s">
        <v>11403</v>
      </c>
      <c r="H2182">
        <v>1995</v>
      </c>
      <c r="I2182" t="s">
        <v>16032</v>
      </c>
    </row>
    <row r="2183" spans="1:10" x14ac:dyDescent="0.2">
      <c r="A2183">
        <v>115</v>
      </c>
      <c r="B2183" t="s">
        <v>11404</v>
      </c>
      <c r="C2183" t="s">
        <v>12580</v>
      </c>
      <c r="H2183">
        <v>2320</v>
      </c>
      <c r="I2183" t="s">
        <v>16033</v>
      </c>
      <c r="J2183" t="s">
        <v>18184</v>
      </c>
    </row>
    <row r="2184" spans="1:10" x14ac:dyDescent="0.2">
      <c r="A2184">
        <v>121</v>
      </c>
      <c r="B2184" t="s">
        <v>11405</v>
      </c>
      <c r="C2184" t="s">
        <v>11406</v>
      </c>
      <c r="H2184">
        <v>5453</v>
      </c>
      <c r="I2184" t="s">
        <v>16034</v>
      </c>
      <c r="J2184" t="s">
        <v>18440</v>
      </c>
    </row>
    <row r="2185" spans="1:10" x14ac:dyDescent="0.2">
      <c r="A2185">
        <v>3006</v>
      </c>
      <c r="B2185" t="s">
        <v>14283</v>
      </c>
      <c r="C2185" t="s">
        <v>11399</v>
      </c>
      <c r="H2185">
        <v>2136</v>
      </c>
      <c r="I2185" t="s">
        <v>16035</v>
      </c>
      <c r="J2185" t="s">
        <v>18176</v>
      </c>
    </row>
    <row r="2186" spans="1:10" x14ac:dyDescent="0.2">
      <c r="A2186">
        <v>231</v>
      </c>
      <c r="B2186" t="s">
        <v>11407</v>
      </c>
      <c r="C2186" t="s">
        <v>11408</v>
      </c>
      <c r="H2186">
        <v>675</v>
      </c>
      <c r="I2186" t="s">
        <v>16036</v>
      </c>
      <c r="J2186" t="s">
        <v>18176</v>
      </c>
    </row>
    <row r="2187" spans="1:10" x14ac:dyDescent="0.2">
      <c r="A2187">
        <v>2176</v>
      </c>
      <c r="B2187" t="s">
        <v>11409</v>
      </c>
      <c r="C2187" t="s">
        <v>11410</v>
      </c>
      <c r="H2187">
        <v>2253</v>
      </c>
      <c r="I2187" t="s">
        <v>8979</v>
      </c>
      <c r="J2187" t="s">
        <v>18216</v>
      </c>
    </row>
    <row r="2188" spans="1:10" x14ac:dyDescent="0.2">
      <c r="A2188">
        <v>3349</v>
      </c>
      <c r="B2188" t="s">
        <v>10325</v>
      </c>
      <c r="C2188" t="s">
        <v>7379</v>
      </c>
      <c r="H2188">
        <v>2292</v>
      </c>
      <c r="I2188" t="s">
        <v>16037</v>
      </c>
      <c r="J2188" t="s">
        <v>18176</v>
      </c>
    </row>
    <row r="2189" spans="1:10" x14ac:dyDescent="0.2">
      <c r="A2189">
        <v>118</v>
      </c>
      <c r="B2189" t="s">
        <v>8299</v>
      </c>
      <c r="C2189" t="s">
        <v>8300</v>
      </c>
      <c r="H2189">
        <v>2293</v>
      </c>
      <c r="I2189" t="s">
        <v>16038</v>
      </c>
      <c r="J2189" t="s">
        <v>18184</v>
      </c>
    </row>
    <row r="2190" spans="1:10" x14ac:dyDescent="0.2">
      <c r="A2190">
        <v>401</v>
      </c>
      <c r="B2190" t="s">
        <v>8301</v>
      </c>
      <c r="C2190" t="s">
        <v>8302</v>
      </c>
      <c r="H2190">
        <v>1888</v>
      </c>
      <c r="I2190" t="s">
        <v>16039</v>
      </c>
      <c r="J2190" t="s">
        <v>18176</v>
      </c>
    </row>
    <row r="2191" spans="1:10" x14ac:dyDescent="0.2">
      <c r="A2191">
        <v>114</v>
      </c>
      <c r="B2191" t="s">
        <v>8303</v>
      </c>
      <c r="C2191" t="s">
        <v>11406</v>
      </c>
      <c r="H2191">
        <v>267</v>
      </c>
      <c r="I2191" t="s">
        <v>10698</v>
      </c>
      <c r="J2191" t="s">
        <v>18176</v>
      </c>
    </row>
    <row r="2192" spans="1:10" x14ac:dyDescent="0.2">
      <c r="A2192">
        <v>381</v>
      </c>
      <c r="B2192" t="s">
        <v>8304</v>
      </c>
      <c r="C2192" t="s">
        <v>8305</v>
      </c>
      <c r="H2192">
        <v>4102</v>
      </c>
      <c r="I2192" t="s">
        <v>16040</v>
      </c>
      <c r="J2192" t="s">
        <v>18232</v>
      </c>
    </row>
    <row r="2193" spans="1:10" x14ac:dyDescent="0.2">
      <c r="A2193">
        <v>922</v>
      </c>
      <c r="B2193" t="s">
        <v>8316</v>
      </c>
      <c r="C2193" t="s">
        <v>8317</v>
      </c>
      <c r="H2193">
        <v>251</v>
      </c>
      <c r="I2193" t="s">
        <v>16041</v>
      </c>
      <c r="J2193" t="s">
        <v>18176</v>
      </c>
    </row>
    <row r="2194" spans="1:10" x14ac:dyDescent="0.2">
      <c r="A2194">
        <v>1168</v>
      </c>
      <c r="B2194" t="s">
        <v>8307</v>
      </c>
      <c r="C2194" t="s">
        <v>8308</v>
      </c>
      <c r="H2194">
        <v>493</v>
      </c>
      <c r="I2194" t="s">
        <v>16042</v>
      </c>
      <c r="J2194" t="s">
        <v>18176</v>
      </c>
    </row>
    <row r="2195" spans="1:10" x14ac:dyDescent="0.2">
      <c r="A2195">
        <v>3118</v>
      </c>
      <c r="B2195" t="s">
        <v>12457</v>
      </c>
      <c r="C2195" t="s">
        <v>7378</v>
      </c>
      <c r="H2195">
        <v>1074</v>
      </c>
      <c r="I2195" t="s">
        <v>16043</v>
      </c>
    </row>
    <row r="2196" spans="1:10" x14ac:dyDescent="0.2">
      <c r="A2196">
        <v>3500</v>
      </c>
      <c r="B2196" t="s">
        <v>14622</v>
      </c>
      <c r="C2196" t="s">
        <v>2644</v>
      </c>
      <c r="H2196">
        <v>1588</v>
      </c>
      <c r="I2196" t="s">
        <v>16044</v>
      </c>
      <c r="J2196" t="s">
        <v>18176</v>
      </c>
    </row>
    <row r="2197" spans="1:10" x14ac:dyDescent="0.2">
      <c r="A2197">
        <v>2259</v>
      </c>
      <c r="B2197" t="s">
        <v>8309</v>
      </c>
      <c r="C2197" t="s">
        <v>8104</v>
      </c>
      <c r="H2197">
        <v>612</v>
      </c>
      <c r="I2197" t="s">
        <v>10701</v>
      </c>
      <c r="J2197" t="s">
        <v>18176</v>
      </c>
    </row>
    <row r="2198" spans="1:10" x14ac:dyDescent="0.2">
      <c r="A2198">
        <v>3078</v>
      </c>
      <c r="B2198" t="s">
        <v>5451</v>
      </c>
      <c r="C2198" t="s">
        <v>5452</v>
      </c>
      <c r="H2198">
        <v>4965</v>
      </c>
      <c r="I2198" t="s">
        <v>16045</v>
      </c>
      <c r="J2198" t="s">
        <v>18225</v>
      </c>
    </row>
    <row r="2199" spans="1:10" x14ac:dyDescent="0.2">
      <c r="A2199">
        <v>1064</v>
      </c>
      <c r="B2199" t="s">
        <v>8310</v>
      </c>
      <c r="C2199" t="s">
        <v>8308</v>
      </c>
      <c r="H2199">
        <v>4978</v>
      </c>
      <c r="I2199" t="s">
        <v>16046</v>
      </c>
      <c r="J2199" t="s">
        <v>18587</v>
      </c>
    </row>
    <row r="2200" spans="1:10" x14ac:dyDescent="0.2">
      <c r="A2200">
        <v>2445</v>
      </c>
      <c r="B2200" t="s">
        <v>8313</v>
      </c>
      <c r="C2200" t="s">
        <v>8314</v>
      </c>
      <c r="H2200">
        <v>115</v>
      </c>
      <c r="I2200" t="s">
        <v>10699</v>
      </c>
      <c r="J2200" t="s">
        <v>18176</v>
      </c>
    </row>
    <row r="2201" spans="1:10" x14ac:dyDescent="0.2">
      <c r="A2201">
        <v>1752</v>
      </c>
      <c r="B2201" t="s">
        <v>8311</v>
      </c>
      <c r="C2201" t="s">
        <v>8312</v>
      </c>
      <c r="H2201">
        <v>5052</v>
      </c>
      <c r="I2201" t="s">
        <v>16044</v>
      </c>
    </row>
    <row r="2202" spans="1:10" x14ac:dyDescent="0.2">
      <c r="A2202">
        <v>1167</v>
      </c>
      <c r="B2202" t="s">
        <v>8315</v>
      </c>
      <c r="C2202" t="s">
        <v>8308</v>
      </c>
      <c r="H2202">
        <v>2765</v>
      </c>
      <c r="I2202" t="s">
        <v>10218</v>
      </c>
      <c r="J2202" t="s">
        <v>18177</v>
      </c>
    </row>
    <row r="2203" spans="1:10" x14ac:dyDescent="0.2">
      <c r="A2203">
        <v>414</v>
      </c>
      <c r="B2203" t="s">
        <v>8318</v>
      </c>
      <c r="C2203" t="s">
        <v>9026</v>
      </c>
      <c r="H2203">
        <v>212</v>
      </c>
      <c r="I2203" t="s">
        <v>10700</v>
      </c>
      <c r="J2203" t="s">
        <v>18176</v>
      </c>
    </row>
    <row r="2204" spans="1:10" x14ac:dyDescent="0.2">
      <c r="A2204">
        <v>170</v>
      </c>
      <c r="B2204" t="s">
        <v>8319</v>
      </c>
      <c r="C2204" t="s">
        <v>9006</v>
      </c>
      <c r="H2204">
        <v>5381</v>
      </c>
      <c r="I2204" t="s">
        <v>16047</v>
      </c>
      <c r="J2204" t="s">
        <v>18247</v>
      </c>
    </row>
    <row r="2205" spans="1:10" x14ac:dyDescent="0.2">
      <c r="A2205">
        <v>1393</v>
      </c>
      <c r="B2205" t="s">
        <v>8320</v>
      </c>
      <c r="C2205" t="s">
        <v>3085</v>
      </c>
      <c r="H2205">
        <v>5342</v>
      </c>
      <c r="I2205" t="s">
        <v>16048</v>
      </c>
      <c r="J2205" t="s">
        <v>18184</v>
      </c>
    </row>
    <row r="2206" spans="1:10" x14ac:dyDescent="0.2">
      <c r="A2206">
        <v>1095</v>
      </c>
      <c r="B2206" t="s">
        <v>8325</v>
      </c>
      <c r="C2206" t="s">
        <v>8326</v>
      </c>
      <c r="H2206">
        <v>5144</v>
      </c>
      <c r="I2206" t="s">
        <v>16049</v>
      </c>
    </row>
    <row r="2207" spans="1:10" x14ac:dyDescent="0.2">
      <c r="A2207">
        <v>2108</v>
      </c>
      <c r="B2207" t="s">
        <v>8321</v>
      </c>
      <c r="C2207" t="s">
        <v>8322</v>
      </c>
      <c r="H2207">
        <v>1704</v>
      </c>
      <c r="I2207" t="s">
        <v>16050</v>
      </c>
      <c r="J2207" t="s">
        <v>18176</v>
      </c>
    </row>
    <row r="2208" spans="1:10" x14ac:dyDescent="0.2">
      <c r="A2208">
        <v>3284</v>
      </c>
      <c r="B2208" t="s">
        <v>13144</v>
      </c>
      <c r="C2208" t="s">
        <v>5635</v>
      </c>
      <c r="H2208">
        <v>2220</v>
      </c>
      <c r="I2208" t="s">
        <v>8980</v>
      </c>
      <c r="J2208" t="s">
        <v>18176</v>
      </c>
    </row>
    <row r="2209" spans="1:10" x14ac:dyDescent="0.2">
      <c r="A2209">
        <v>2413</v>
      </c>
      <c r="B2209" t="s">
        <v>8323</v>
      </c>
      <c r="C2209" t="s">
        <v>8324</v>
      </c>
      <c r="H2209">
        <v>2766</v>
      </c>
      <c r="I2209" t="s">
        <v>10219</v>
      </c>
      <c r="J2209" t="s">
        <v>18177</v>
      </c>
    </row>
    <row r="2210" spans="1:10" x14ac:dyDescent="0.2">
      <c r="A2210">
        <v>3362</v>
      </c>
      <c r="B2210" t="s">
        <v>11787</v>
      </c>
      <c r="H2210">
        <v>274</v>
      </c>
      <c r="I2210" t="s">
        <v>10702</v>
      </c>
    </row>
    <row r="2211" spans="1:10" x14ac:dyDescent="0.2">
      <c r="A2211">
        <v>3363</v>
      </c>
      <c r="B2211" t="s">
        <v>13800</v>
      </c>
      <c r="C2211" t="s">
        <v>11194</v>
      </c>
      <c r="H2211">
        <v>4032</v>
      </c>
      <c r="I2211" t="s">
        <v>16051</v>
      </c>
      <c r="J2211" t="s">
        <v>18285</v>
      </c>
    </row>
    <row r="2212" spans="1:10" x14ac:dyDescent="0.2">
      <c r="A2212">
        <v>3365</v>
      </c>
      <c r="B2212" t="s">
        <v>13801</v>
      </c>
      <c r="C2212" t="s">
        <v>11193</v>
      </c>
      <c r="H2212">
        <v>4175</v>
      </c>
      <c r="I2212" t="s">
        <v>16052</v>
      </c>
      <c r="J2212" t="s">
        <v>18198</v>
      </c>
    </row>
    <row r="2213" spans="1:10" x14ac:dyDescent="0.2">
      <c r="A2213">
        <v>3364</v>
      </c>
      <c r="B2213" t="s">
        <v>13802</v>
      </c>
      <c r="C2213" t="s">
        <v>11195</v>
      </c>
      <c r="H2213">
        <v>4278</v>
      </c>
      <c r="I2213" t="s">
        <v>16053</v>
      </c>
      <c r="J2213" t="s">
        <v>18256</v>
      </c>
    </row>
    <row r="2214" spans="1:10" x14ac:dyDescent="0.2">
      <c r="A2214">
        <v>3366</v>
      </c>
      <c r="B2214" t="s">
        <v>13803</v>
      </c>
      <c r="C2214" t="s">
        <v>6690</v>
      </c>
      <c r="H2214">
        <v>4608</v>
      </c>
      <c r="I2214" t="s">
        <v>16054</v>
      </c>
      <c r="J2214" t="s">
        <v>18588</v>
      </c>
    </row>
    <row r="2215" spans="1:10" x14ac:dyDescent="0.2">
      <c r="A2215">
        <v>8</v>
      </c>
      <c r="B2215" t="s">
        <v>8327</v>
      </c>
      <c r="C2215" t="s">
        <v>12581</v>
      </c>
      <c r="H2215">
        <v>1089</v>
      </c>
      <c r="I2215" t="s">
        <v>16055</v>
      </c>
      <c r="J2215" t="s">
        <v>18176</v>
      </c>
    </row>
    <row r="2216" spans="1:10" x14ac:dyDescent="0.2">
      <c r="A2216">
        <v>2614</v>
      </c>
      <c r="B2216" t="s">
        <v>8328</v>
      </c>
      <c r="C2216" t="s">
        <v>8329</v>
      </c>
      <c r="H2216">
        <v>2238</v>
      </c>
      <c r="I2216" t="s">
        <v>8981</v>
      </c>
      <c r="J2216" t="s">
        <v>18177</v>
      </c>
    </row>
    <row r="2217" spans="1:10" x14ac:dyDescent="0.2">
      <c r="A2217">
        <v>2064</v>
      </c>
      <c r="B2217" t="s">
        <v>8330</v>
      </c>
      <c r="C2217" t="s">
        <v>8331</v>
      </c>
      <c r="H2217">
        <v>801</v>
      </c>
      <c r="I2217" t="s">
        <v>16056</v>
      </c>
      <c r="J2217" t="s">
        <v>18184</v>
      </c>
    </row>
    <row r="2218" spans="1:10" x14ac:dyDescent="0.2">
      <c r="A2218">
        <v>848</v>
      </c>
      <c r="B2218" t="s">
        <v>8332</v>
      </c>
      <c r="C2218" t="s">
        <v>12582</v>
      </c>
      <c r="H2218">
        <v>1971</v>
      </c>
      <c r="I2218" t="s">
        <v>16057</v>
      </c>
      <c r="J2218" t="s">
        <v>18184</v>
      </c>
    </row>
    <row r="2219" spans="1:10" x14ac:dyDescent="0.2">
      <c r="A2219">
        <v>1177</v>
      </c>
      <c r="B2219" t="s">
        <v>8333</v>
      </c>
      <c r="C2219" t="s">
        <v>12583</v>
      </c>
      <c r="H2219">
        <v>3657</v>
      </c>
      <c r="I2219" t="s">
        <v>3008</v>
      </c>
    </row>
    <row r="2220" spans="1:10" x14ac:dyDescent="0.2">
      <c r="A2220">
        <v>3046</v>
      </c>
      <c r="B2220" t="s">
        <v>14284</v>
      </c>
      <c r="C2220" t="s">
        <v>12583</v>
      </c>
      <c r="H2220">
        <v>35</v>
      </c>
      <c r="I2220" t="s">
        <v>7415</v>
      </c>
      <c r="J2220" t="s">
        <v>18176</v>
      </c>
    </row>
    <row r="2221" spans="1:10" x14ac:dyDescent="0.2">
      <c r="A2221">
        <v>988</v>
      </c>
      <c r="B2221" t="s">
        <v>8334</v>
      </c>
      <c r="C2221" t="s">
        <v>8335</v>
      </c>
      <c r="H2221">
        <v>323</v>
      </c>
      <c r="I2221" t="s">
        <v>16058</v>
      </c>
    </row>
    <row r="2222" spans="1:10" x14ac:dyDescent="0.2">
      <c r="A2222">
        <v>1341</v>
      </c>
      <c r="B2222" t="s">
        <v>8336</v>
      </c>
      <c r="C2222" t="s">
        <v>8337</v>
      </c>
      <c r="H2222">
        <v>3238</v>
      </c>
      <c r="I2222" t="s">
        <v>16059</v>
      </c>
      <c r="J2222" t="s">
        <v>18458</v>
      </c>
    </row>
    <row r="2223" spans="1:10" x14ac:dyDescent="0.2">
      <c r="A2223">
        <v>765</v>
      </c>
      <c r="B2223" t="s">
        <v>8338</v>
      </c>
      <c r="C2223" t="s">
        <v>8339</v>
      </c>
      <c r="H2223">
        <v>2055</v>
      </c>
      <c r="I2223" t="s">
        <v>16060</v>
      </c>
      <c r="J2223" t="s">
        <v>18184</v>
      </c>
    </row>
    <row r="2224" spans="1:10" x14ac:dyDescent="0.2">
      <c r="A2224">
        <v>161</v>
      </c>
      <c r="B2224" t="s">
        <v>8340</v>
      </c>
      <c r="C2224" t="s">
        <v>8341</v>
      </c>
      <c r="H2224">
        <v>1004</v>
      </c>
      <c r="I2224" t="s">
        <v>10703</v>
      </c>
      <c r="J2224" t="s">
        <v>18181</v>
      </c>
    </row>
    <row r="2225" spans="1:10" x14ac:dyDescent="0.2">
      <c r="A2225">
        <v>1458</v>
      </c>
      <c r="B2225" t="s">
        <v>5519</v>
      </c>
      <c r="C2225" t="s">
        <v>5520</v>
      </c>
      <c r="H2225">
        <v>5015</v>
      </c>
      <c r="I2225" t="s">
        <v>16061</v>
      </c>
      <c r="J2225" t="s">
        <v>18589</v>
      </c>
    </row>
    <row r="2226" spans="1:10" x14ac:dyDescent="0.2">
      <c r="A2226">
        <v>1965</v>
      </c>
      <c r="B2226" t="s">
        <v>8342</v>
      </c>
      <c r="C2226" t="s">
        <v>8343</v>
      </c>
      <c r="H2226">
        <v>1912</v>
      </c>
      <c r="I2226" t="s">
        <v>10220</v>
      </c>
      <c r="J2226" t="s">
        <v>18176</v>
      </c>
    </row>
    <row r="2227" spans="1:10" x14ac:dyDescent="0.2">
      <c r="A2227">
        <v>1956</v>
      </c>
      <c r="B2227" t="s">
        <v>8344</v>
      </c>
      <c r="C2227" t="s">
        <v>8345</v>
      </c>
      <c r="H2227">
        <v>4243</v>
      </c>
      <c r="I2227" t="s">
        <v>16062</v>
      </c>
      <c r="J2227" t="s">
        <v>18406</v>
      </c>
    </row>
    <row r="2228" spans="1:10" x14ac:dyDescent="0.2">
      <c r="A2228">
        <v>2676</v>
      </c>
      <c r="B2228" t="s">
        <v>8346</v>
      </c>
      <c r="C2228" t="s">
        <v>8347</v>
      </c>
      <c r="H2228">
        <v>459</v>
      </c>
      <c r="I2228" t="s">
        <v>7416</v>
      </c>
      <c r="J2228" t="s">
        <v>18176</v>
      </c>
    </row>
    <row r="2229" spans="1:10" x14ac:dyDescent="0.2">
      <c r="A2229">
        <v>2200</v>
      </c>
      <c r="B2229" t="s">
        <v>8348</v>
      </c>
      <c r="C2229" t="s">
        <v>7275</v>
      </c>
      <c r="H2229">
        <v>3296</v>
      </c>
      <c r="I2229" t="s">
        <v>3009</v>
      </c>
      <c r="J2229" t="s">
        <v>18198</v>
      </c>
    </row>
    <row r="2230" spans="1:10" x14ac:dyDescent="0.2">
      <c r="A2230">
        <v>2677</v>
      </c>
      <c r="B2230" t="s">
        <v>9021</v>
      </c>
      <c r="C2230" t="s">
        <v>9022</v>
      </c>
      <c r="H2230">
        <v>1069</v>
      </c>
      <c r="I2230" t="s">
        <v>16063</v>
      </c>
      <c r="J2230" t="s">
        <v>18176</v>
      </c>
    </row>
    <row r="2231" spans="1:10" x14ac:dyDescent="0.2">
      <c r="A2231">
        <v>1736</v>
      </c>
      <c r="B2231" t="s">
        <v>9023</v>
      </c>
      <c r="C2231" t="s">
        <v>9024</v>
      </c>
      <c r="H2231">
        <v>4466</v>
      </c>
      <c r="I2231" t="s">
        <v>16064</v>
      </c>
      <c r="J2231" t="s">
        <v>18309</v>
      </c>
    </row>
    <row r="2232" spans="1:10" x14ac:dyDescent="0.2">
      <c r="A2232">
        <v>1742</v>
      </c>
      <c r="B2232" t="s">
        <v>5512</v>
      </c>
      <c r="C2232" t="s">
        <v>5513</v>
      </c>
      <c r="H2232">
        <v>2209</v>
      </c>
      <c r="I2232" t="s">
        <v>16065</v>
      </c>
      <c r="J2232" t="s">
        <v>18176</v>
      </c>
    </row>
    <row r="2233" spans="1:10" x14ac:dyDescent="0.2">
      <c r="A2233">
        <v>3181</v>
      </c>
      <c r="B2233" t="s">
        <v>13145</v>
      </c>
      <c r="C2233" t="s">
        <v>4754</v>
      </c>
      <c r="H2233">
        <v>4664</v>
      </c>
      <c r="I2233" t="s">
        <v>16066</v>
      </c>
      <c r="J2233" t="s">
        <v>18198</v>
      </c>
    </row>
    <row r="2234" spans="1:10" x14ac:dyDescent="0.2">
      <c r="A2234">
        <v>3178</v>
      </c>
      <c r="B2234" t="s">
        <v>13146</v>
      </c>
      <c r="C2234" t="s">
        <v>4755</v>
      </c>
      <c r="H2234">
        <v>4914</v>
      </c>
      <c r="I2234" t="s">
        <v>16067</v>
      </c>
      <c r="J2234" t="s">
        <v>18322</v>
      </c>
    </row>
    <row r="2235" spans="1:10" x14ac:dyDescent="0.2">
      <c r="A2235">
        <v>2675</v>
      </c>
      <c r="B2235" t="s">
        <v>5514</v>
      </c>
      <c r="C2235" t="s">
        <v>5515</v>
      </c>
      <c r="H2235">
        <v>4915</v>
      </c>
      <c r="I2235" t="s">
        <v>16068</v>
      </c>
      <c r="J2235" t="s">
        <v>18590</v>
      </c>
    </row>
    <row r="2236" spans="1:10" x14ac:dyDescent="0.2">
      <c r="A2236">
        <v>2024</v>
      </c>
      <c r="B2236" t="s">
        <v>5516</v>
      </c>
      <c r="C2236" t="s">
        <v>5517</v>
      </c>
      <c r="H2236">
        <v>3008</v>
      </c>
      <c r="I2236" t="s">
        <v>11732</v>
      </c>
      <c r="J2236" t="s">
        <v>18177</v>
      </c>
    </row>
    <row r="2237" spans="1:10" x14ac:dyDescent="0.2">
      <c r="A2237">
        <v>1757</v>
      </c>
      <c r="B2237" t="s">
        <v>5518</v>
      </c>
      <c r="C2237" t="s">
        <v>7279</v>
      </c>
      <c r="H2237">
        <v>3588</v>
      </c>
      <c r="I2237" t="s">
        <v>16069</v>
      </c>
      <c r="J2237" t="s">
        <v>18323</v>
      </c>
    </row>
    <row r="2238" spans="1:10" x14ac:dyDescent="0.2">
      <c r="A2238">
        <v>2678</v>
      </c>
      <c r="B2238" t="s">
        <v>5521</v>
      </c>
      <c r="C2238" t="s">
        <v>5522</v>
      </c>
      <c r="H2238">
        <v>4665</v>
      </c>
      <c r="I2238" t="s">
        <v>16070</v>
      </c>
      <c r="J2238" t="s">
        <v>18591</v>
      </c>
    </row>
    <row r="2239" spans="1:10" x14ac:dyDescent="0.2">
      <c r="A2239">
        <v>2527</v>
      </c>
      <c r="B2239" t="s">
        <v>5523</v>
      </c>
      <c r="C2239" t="s">
        <v>5524</v>
      </c>
      <c r="H2239">
        <v>3694</v>
      </c>
      <c r="I2239" t="s">
        <v>3010</v>
      </c>
      <c r="J2239" t="s">
        <v>18350</v>
      </c>
    </row>
    <row r="2240" spans="1:10" x14ac:dyDescent="0.2">
      <c r="A2240">
        <v>799</v>
      </c>
      <c r="B2240" t="s">
        <v>8824</v>
      </c>
      <c r="C2240" t="s">
        <v>12944</v>
      </c>
      <c r="H2240">
        <v>4501</v>
      </c>
      <c r="I2240" t="s">
        <v>16071</v>
      </c>
      <c r="J2240" t="s">
        <v>18226</v>
      </c>
    </row>
    <row r="2241" spans="1:10" x14ac:dyDescent="0.2">
      <c r="A2241">
        <v>2295</v>
      </c>
      <c r="B2241" t="s">
        <v>5525</v>
      </c>
      <c r="C2241" t="s">
        <v>5526</v>
      </c>
      <c r="H2241">
        <v>2767</v>
      </c>
      <c r="I2241" t="s">
        <v>10221</v>
      </c>
      <c r="J2241" t="s">
        <v>18176</v>
      </c>
    </row>
    <row r="2242" spans="1:10" x14ac:dyDescent="0.2">
      <c r="A2242">
        <v>3297</v>
      </c>
      <c r="B2242" t="s">
        <v>13147</v>
      </c>
      <c r="C2242" t="s">
        <v>13148</v>
      </c>
      <c r="H2242">
        <v>3075</v>
      </c>
      <c r="I2242" t="s">
        <v>16072</v>
      </c>
    </row>
    <row r="2243" spans="1:10" x14ac:dyDescent="0.2">
      <c r="A2243">
        <v>1455</v>
      </c>
      <c r="B2243" t="s">
        <v>5527</v>
      </c>
      <c r="C2243" t="s">
        <v>5528</v>
      </c>
      <c r="H2243">
        <v>4254</v>
      </c>
      <c r="I2243" t="s">
        <v>16073</v>
      </c>
      <c r="J2243" t="s">
        <v>18551</v>
      </c>
    </row>
    <row r="2244" spans="1:10" x14ac:dyDescent="0.2">
      <c r="A2244">
        <v>2112</v>
      </c>
      <c r="B2244" t="s">
        <v>5529</v>
      </c>
      <c r="C2244" t="s">
        <v>5530</v>
      </c>
      <c r="H2244">
        <v>3780</v>
      </c>
      <c r="I2244" t="s">
        <v>485</v>
      </c>
      <c r="J2244" t="s">
        <v>18176</v>
      </c>
    </row>
    <row r="2245" spans="1:10" x14ac:dyDescent="0.2">
      <c r="A2245">
        <v>2296</v>
      </c>
      <c r="B2245" t="s">
        <v>5531</v>
      </c>
      <c r="C2245" t="s">
        <v>5532</v>
      </c>
      <c r="H2245">
        <v>1843</v>
      </c>
      <c r="I2245" t="s">
        <v>16074</v>
      </c>
      <c r="J2245" t="s">
        <v>18176</v>
      </c>
    </row>
    <row r="2246" spans="1:10" x14ac:dyDescent="0.2">
      <c r="A2246">
        <v>2294</v>
      </c>
      <c r="B2246" t="s">
        <v>5533</v>
      </c>
      <c r="C2246" t="s">
        <v>5534</v>
      </c>
      <c r="H2246">
        <v>3099</v>
      </c>
      <c r="I2246" t="s">
        <v>16075</v>
      </c>
      <c r="J2246" t="s">
        <v>18233</v>
      </c>
    </row>
    <row r="2247" spans="1:10" x14ac:dyDescent="0.2">
      <c r="A2247">
        <v>2293</v>
      </c>
      <c r="B2247" t="s">
        <v>8822</v>
      </c>
      <c r="C2247" t="s">
        <v>8823</v>
      </c>
      <c r="H2247">
        <v>3175</v>
      </c>
      <c r="I2247" t="s">
        <v>16076</v>
      </c>
      <c r="J2247" t="s">
        <v>18177</v>
      </c>
    </row>
    <row r="2248" spans="1:10" x14ac:dyDescent="0.2">
      <c r="A2248">
        <v>168</v>
      </c>
      <c r="B2248" t="s">
        <v>8825</v>
      </c>
      <c r="C2248" t="s">
        <v>12874</v>
      </c>
      <c r="H2248">
        <v>4482</v>
      </c>
      <c r="I2248" t="s">
        <v>16077</v>
      </c>
      <c r="J2248" t="s">
        <v>18274</v>
      </c>
    </row>
    <row r="2249" spans="1:10" x14ac:dyDescent="0.2">
      <c r="A2249">
        <v>850</v>
      </c>
      <c r="B2249" t="s">
        <v>8826</v>
      </c>
      <c r="C2249" t="s">
        <v>12584</v>
      </c>
      <c r="H2249">
        <v>1871</v>
      </c>
      <c r="I2249" t="s">
        <v>16078</v>
      </c>
      <c r="J2249" t="s">
        <v>18176</v>
      </c>
    </row>
    <row r="2250" spans="1:10" x14ac:dyDescent="0.2">
      <c r="A2250">
        <v>3062</v>
      </c>
      <c r="B2250" t="s">
        <v>14285</v>
      </c>
      <c r="C2250" t="s">
        <v>5757</v>
      </c>
      <c r="H2250">
        <v>1246</v>
      </c>
      <c r="I2250" t="s">
        <v>10637</v>
      </c>
      <c r="J2250" t="s">
        <v>18499</v>
      </c>
    </row>
    <row r="2251" spans="1:10" x14ac:dyDescent="0.2">
      <c r="A2251">
        <v>2626</v>
      </c>
      <c r="B2251" t="s">
        <v>8827</v>
      </c>
      <c r="C2251" t="s">
        <v>8828</v>
      </c>
      <c r="H2251">
        <v>5382</v>
      </c>
      <c r="I2251" t="s">
        <v>16079</v>
      </c>
      <c r="J2251" t="s">
        <v>18271</v>
      </c>
    </row>
    <row r="2252" spans="1:10" x14ac:dyDescent="0.2">
      <c r="A2252">
        <v>1556</v>
      </c>
      <c r="B2252" t="s">
        <v>8829</v>
      </c>
      <c r="C2252" t="s">
        <v>8830</v>
      </c>
      <c r="H2252">
        <v>540</v>
      </c>
      <c r="I2252" t="s">
        <v>16080</v>
      </c>
      <c r="J2252" t="s">
        <v>18176</v>
      </c>
    </row>
    <row r="2253" spans="1:10" x14ac:dyDescent="0.2">
      <c r="A2253">
        <v>1069</v>
      </c>
      <c r="B2253" t="s">
        <v>8831</v>
      </c>
      <c r="C2253" t="s">
        <v>8832</v>
      </c>
      <c r="H2253">
        <v>3980</v>
      </c>
      <c r="I2253" t="s">
        <v>486</v>
      </c>
      <c r="J2253" t="s">
        <v>18592</v>
      </c>
    </row>
    <row r="2254" spans="1:10" x14ac:dyDescent="0.2">
      <c r="A2254">
        <v>2746</v>
      </c>
      <c r="B2254" t="s">
        <v>8835</v>
      </c>
      <c r="C2254" t="s">
        <v>8836</v>
      </c>
      <c r="H2254">
        <v>4752</v>
      </c>
      <c r="I2254" t="s">
        <v>16081</v>
      </c>
      <c r="J2254" t="s">
        <v>18281</v>
      </c>
    </row>
    <row r="2255" spans="1:10" x14ac:dyDescent="0.2">
      <c r="A2255">
        <v>2747</v>
      </c>
      <c r="B2255" t="s">
        <v>8833</v>
      </c>
      <c r="C2255" t="s">
        <v>8834</v>
      </c>
      <c r="H2255">
        <v>2972</v>
      </c>
      <c r="I2255" t="s">
        <v>16082</v>
      </c>
      <c r="J2255" t="s">
        <v>18177</v>
      </c>
    </row>
    <row r="2256" spans="1:10" x14ac:dyDescent="0.2">
      <c r="A2256">
        <v>1532</v>
      </c>
      <c r="B2256" t="s">
        <v>8837</v>
      </c>
      <c r="C2256" t="s">
        <v>8838</v>
      </c>
      <c r="H2256">
        <v>685</v>
      </c>
      <c r="I2256" t="s">
        <v>16082</v>
      </c>
    </row>
    <row r="2257" spans="1:10" x14ac:dyDescent="0.2">
      <c r="A2257">
        <v>3444</v>
      </c>
      <c r="B2257" t="s">
        <v>551</v>
      </c>
      <c r="C2257" t="s">
        <v>8838</v>
      </c>
      <c r="H2257">
        <v>2768</v>
      </c>
      <c r="I2257" t="s">
        <v>16083</v>
      </c>
      <c r="J2257" t="s">
        <v>18176</v>
      </c>
    </row>
    <row r="2258" spans="1:10" x14ac:dyDescent="0.2">
      <c r="A2258">
        <v>2201</v>
      </c>
      <c r="B2258" t="s">
        <v>13149</v>
      </c>
      <c r="C2258" t="s">
        <v>9022</v>
      </c>
      <c r="H2258">
        <v>3100</v>
      </c>
      <c r="I2258" t="s">
        <v>16084</v>
      </c>
      <c r="J2258" t="s">
        <v>18186</v>
      </c>
    </row>
    <row r="2259" spans="1:10" x14ac:dyDescent="0.2">
      <c r="A2259">
        <v>421</v>
      </c>
      <c r="B2259" t="s">
        <v>11672</v>
      </c>
      <c r="C2259" t="s">
        <v>12585</v>
      </c>
      <c r="H2259">
        <v>2487</v>
      </c>
      <c r="I2259" t="s">
        <v>16085</v>
      </c>
      <c r="J2259" t="s">
        <v>18184</v>
      </c>
    </row>
    <row r="2260" spans="1:10" x14ac:dyDescent="0.2">
      <c r="A2260">
        <v>2475</v>
      </c>
      <c r="B2260" t="s">
        <v>11673</v>
      </c>
      <c r="C2260" t="s">
        <v>11674</v>
      </c>
      <c r="H2260">
        <v>2492</v>
      </c>
      <c r="I2260" t="s">
        <v>16086</v>
      </c>
      <c r="J2260" t="s">
        <v>18176</v>
      </c>
    </row>
    <row r="2261" spans="1:10" x14ac:dyDescent="0.2">
      <c r="A2261">
        <v>989</v>
      </c>
      <c r="B2261" t="s">
        <v>11688</v>
      </c>
      <c r="C2261" t="s">
        <v>11679</v>
      </c>
      <c r="H2261">
        <v>4543</v>
      </c>
      <c r="I2261" t="s">
        <v>105</v>
      </c>
      <c r="J2261" t="s">
        <v>18527</v>
      </c>
    </row>
    <row r="2262" spans="1:10" x14ac:dyDescent="0.2">
      <c r="A2262">
        <v>978</v>
      </c>
      <c r="B2262" t="s">
        <v>11675</v>
      </c>
      <c r="C2262" t="s">
        <v>11676</v>
      </c>
      <c r="H2262">
        <v>3870</v>
      </c>
      <c r="I2262" t="s">
        <v>16087</v>
      </c>
      <c r="J2262" t="s">
        <v>18186</v>
      </c>
    </row>
    <row r="2263" spans="1:10" x14ac:dyDescent="0.2">
      <c r="A2263">
        <v>1344</v>
      </c>
      <c r="B2263" t="s">
        <v>11677</v>
      </c>
      <c r="C2263" t="s">
        <v>11676</v>
      </c>
      <c r="H2263">
        <v>333</v>
      </c>
      <c r="I2263" t="s">
        <v>16088</v>
      </c>
      <c r="J2263" t="s">
        <v>18235</v>
      </c>
    </row>
    <row r="2264" spans="1:10" x14ac:dyDescent="0.2">
      <c r="A2264">
        <v>1705</v>
      </c>
      <c r="B2264" t="s">
        <v>11678</v>
      </c>
      <c r="C2264" t="s">
        <v>11679</v>
      </c>
      <c r="H2264">
        <v>5203</v>
      </c>
      <c r="I2264" t="s">
        <v>16089</v>
      </c>
      <c r="J2264" t="s">
        <v>18593</v>
      </c>
    </row>
    <row r="2265" spans="1:10" x14ac:dyDescent="0.2">
      <c r="A2265">
        <v>1148</v>
      </c>
      <c r="B2265" t="s">
        <v>11680</v>
      </c>
      <c r="C2265" t="s">
        <v>11676</v>
      </c>
      <c r="H2265">
        <v>5003</v>
      </c>
      <c r="I2265" t="s">
        <v>16090</v>
      </c>
      <c r="J2265" t="s">
        <v>18186</v>
      </c>
    </row>
    <row r="2266" spans="1:10" x14ac:dyDescent="0.2">
      <c r="A2266">
        <v>1343</v>
      </c>
      <c r="B2266" t="s">
        <v>11681</v>
      </c>
      <c r="C2266" t="s">
        <v>11682</v>
      </c>
      <c r="H2266">
        <v>34</v>
      </c>
      <c r="I2266" t="s">
        <v>7417</v>
      </c>
      <c r="J2266" t="s">
        <v>18176</v>
      </c>
    </row>
    <row r="2267" spans="1:10" x14ac:dyDescent="0.2">
      <c r="A2267">
        <v>1948</v>
      </c>
      <c r="B2267" t="s">
        <v>11683</v>
      </c>
      <c r="C2267" t="s">
        <v>11684</v>
      </c>
      <c r="H2267">
        <v>1001</v>
      </c>
      <c r="I2267" t="s">
        <v>7418</v>
      </c>
      <c r="J2267" t="s">
        <v>18176</v>
      </c>
    </row>
    <row r="2268" spans="1:10" x14ac:dyDescent="0.2">
      <c r="A2268">
        <v>1346</v>
      </c>
      <c r="B2268" t="s">
        <v>11685</v>
      </c>
      <c r="C2268" t="s">
        <v>11676</v>
      </c>
      <c r="H2268">
        <v>3213</v>
      </c>
      <c r="I2268" t="s">
        <v>3011</v>
      </c>
      <c r="J2268" t="s">
        <v>18184</v>
      </c>
    </row>
    <row r="2269" spans="1:10" x14ac:dyDescent="0.2">
      <c r="A2269">
        <v>979</v>
      </c>
      <c r="B2269" t="s">
        <v>11686</v>
      </c>
      <c r="C2269" t="s">
        <v>11687</v>
      </c>
      <c r="H2269">
        <v>202</v>
      </c>
      <c r="I2269" t="s">
        <v>10638</v>
      </c>
      <c r="J2269" t="s">
        <v>18176</v>
      </c>
    </row>
    <row r="2270" spans="1:10" x14ac:dyDescent="0.2">
      <c r="A2270">
        <v>492</v>
      </c>
      <c r="B2270" t="s">
        <v>11703</v>
      </c>
      <c r="C2270" t="s">
        <v>12294</v>
      </c>
      <c r="H2270">
        <v>3695</v>
      </c>
      <c r="I2270" t="s">
        <v>16091</v>
      </c>
      <c r="J2270" t="s">
        <v>18233</v>
      </c>
    </row>
    <row r="2271" spans="1:10" x14ac:dyDescent="0.2">
      <c r="A2271">
        <v>2516</v>
      </c>
      <c r="B2271" t="s">
        <v>11689</v>
      </c>
      <c r="C2271" t="s">
        <v>11690</v>
      </c>
      <c r="H2271">
        <v>2587</v>
      </c>
      <c r="I2271" t="s">
        <v>16092</v>
      </c>
    </row>
    <row r="2272" spans="1:10" x14ac:dyDescent="0.2">
      <c r="A2272">
        <v>1691</v>
      </c>
      <c r="B2272" t="s">
        <v>11691</v>
      </c>
      <c r="C2272" t="s">
        <v>12294</v>
      </c>
      <c r="H2272">
        <v>2769</v>
      </c>
      <c r="I2272" t="s">
        <v>10222</v>
      </c>
      <c r="J2272" t="s">
        <v>18176</v>
      </c>
    </row>
    <row r="2273" spans="1:10" x14ac:dyDescent="0.2">
      <c r="A2273">
        <v>1700</v>
      </c>
      <c r="B2273" t="s">
        <v>11692</v>
      </c>
      <c r="C2273" t="s">
        <v>11693</v>
      </c>
      <c r="H2273">
        <v>5379</v>
      </c>
      <c r="I2273" t="s">
        <v>16093</v>
      </c>
    </row>
    <row r="2274" spans="1:10" x14ac:dyDescent="0.2">
      <c r="A2274">
        <v>1655</v>
      </c>
      <c r="B2274" t="s">
        <v>11694</v>
      </c>
      <c r="C2274" t="s">
        <v>11695</v>
      </c>
      <c r="H2274">
        <v>2570</v>
      </c>
      <c r="I2274" t="s">
        <v>16094</v>
      </c>
      <c r="J2274" t="s">
        <v>18176</v>
      </c>
    </row>
    <row r="2275" spans="1:10" x14ac:dyDescent="0.2">
      <c r="A2275">
        <v>1491</v>
      </c>
      <c r="B2275" t="s">
        <v>11696</v>
      </c>
      <c r="C2275" t="s">
        <v>11697</v>
      </c>
      <c r="H2275">
        <v>5145</v>
      </c>
      <c r="I2275" t="s">
        <v>16095</v>
      </c>
    </row>
    <row r="2276" spans="1:10" x14ac:dyDescent="0.2">
      <c r="A2276">
        <v>2575</v>
      </c>
      <c r="B2276" t="s">
        <v>11698</v>
      </c>
      <c r="C2276" t="s">
        <v>11699</v>
      </c>
      <c r="H2276">
        <v>1331</v>
      </c>
      <c r="I2276" t="s">
        <v>16096</v>
      </c>
      <c r="J2276" t="s">
        <v>18177</v>
      </c>
    </row>
    <row r="2277" spans="1:10" x14ac:dyDescent="0.2">
      <c r="A2277">
        <v>976</v>
      </c>
      <c r="B2277" t="s">
        <v>11700</v>
      </c>
      <c r="C2277" t="s">
        <v>11701</v>
      </c>
      <c r="H2277">
        <v>3188</v>
      </c>
      <c r="I2277" t="s">
        <v>16097</v>
      </c>
      <c r="J2277" t="s">
        <v>18177</v>
      </c>
    </row>
    <row r="2278" spans="1:10" x14ac:dyDescent="0.2">
      <c r="A2278">
        <v>2060</v>
      </c>
      <c r="B2278" t="s">
        <v>11702</v>
      </c>
      <c r="C2278" t="s">
        <v>11695</v>
      </c>
      <c r="H2278">
        <v>1268</v>
      </c>
      <c r="I2278" t="s">
        <v>16098</v>
      </c>
    </row>
    <row r="2279" spans="1:10" x14ac:dyDescent="0.2">
      <c r="A2279">
        <v>2640</v>
      </c>
      <c r="B2279" t="s">
        <v>11704</v>
      </c>
      <c r="C2279" t="s">
        <v>11705</v>
      </c>
      <c r="H2279">
        <v>1794</v>
      </c>
      <c r="I2279" t="s">
        <v>16099</v>
      </c>
      <c r="J2279" t="s">
        <v>18229</v>
      </c>
    </row>
    <row r="2280" spans="1:10" x14ac:dyDescent="0.2">
      <c r="A2280">
        <v>614</v>
      </c>
      <c r="B2280" t="s">
        <v>11706</v>
      </c>
      <c r="C2280" t="s">
        <v>11707</v>
      </c>
      <c r="H2280">
        <v>1224</v>
      </c>
      <c r="I2280" t="s">
        <v>16100</v>
      </c>
      <c r="J2280" t="s">
        <v>18176</v>
      </c>
    </row>
    <row r="2281" spans="1:10" x14ac:dyDescent="0.2">
      <c r="A2281">
        <v>570</v>
      </c>
      <c r="B2281" t="s">
        <v>13150</v>
      </c>
      <c r="C2281" t="s">
        <v>11708</v>
      </c>
      <c r="H2281">
        <v>3635</v>
      </c>
      <c r="I2281" t="s">
        <v>16101</v>
      </c>
      <c r="J2281" t="s">
        <v>18242</v>
      </c>
    </row>
    <row r="2282" spans="1:10" x14ac:dyDescent="0.2">
      <c r="A2282">
        <v>3165</v>
      </c>
      <c r="B2282" t="s">
        <v>13151</v>
      </c>
      <c r="C2282" t="s">
        <v>13152</v>
      </c>
      <c r="H2282">
        <v>1682</v>
      </c>
      <c r="I2282" t="s">
        <v>16102</v>
      </c>
      <c r="J2282" t="s">
        <v>18177</v>
      </c>
    </row>
    <row r="2283" spans="1:10" x14ac:dyDescent="0.2">
      <c r="A2283">
        <v>3039</v>
      </c>
      <c r="B2283" t="s">
        <v>14286</v>
      </c>
      <c r="C2283" t="s">
        <v>14287</v>
      </c>
      <c r="H2283">
        <v>2107</v>
      </c>
      <c r="I2283" t="s">
        <v>16103</v>
      </c>
      <c r="J2283" t="s">
        <v>18176</v>
      </c>
    </row>
    <row r="2284" spans="1:10" x14ac:dyDescent="0.2">
      <c r="A2284">
        <v>3199</v>
      </c>
      <c r="B2284" t="s">
        <v>13153</v>
      </c>
      <c r="C2284" t="s">
        <v>14287</v>
      </c>
      <c r="H2284">
        <v>3696</v>
      </c>
      <c r="I2284" t="s">
        <v>3012</v>
      </c>
      <c r="J2284" t="s">
        <v>18594</v>
      </c>
    </row>
    <row r="2285" spans="1:10" x14ac:dyDescent="0.2">
      <c r="A2285">
        <v>1402</v>
      </c>
      <c r="B2285" t="s">
        <v>11709</v>
      </c>
      <c r="C2285" t="s">
        <v>11710</v>
      </c>
      <c r="H2285">
        <v>494</v>
      </c>
      <c r="I2285" t="s">
        <v>7419</v>
      </c>
      <c r="J2285" t="s">
        <v>18176</v>
      </c>
    </row>
    <row r="2286" spans="1:10" x14ac:dyDescent="0.2">
      <c r="A2286">
        <v>1881</v>
      </c>
      <c r="B2286" t="s">
        <v>11574</v>
      </c>
      <c r="C2286" t="s">
        <v>12903</v>
      </c>
      <c r="H2286">
        <v>1566</v>
      </c>
      <c r="I2286" t="s">
        <v>16104</v>
      </c>
      <c r="J2286" t="s">
        <v>18177</v>
      </c>
    </row>
    <row r="2287" spans="1:10" x14ac:dyDescent="0.2">
      <c r="A2287">
        <v>541</v>
      </c>
      <c r="B2287" t="s">
        <v>11575</v>
      </c>
      <c r="C2287" t="s">
        <v>11576</v>
      </c>
      <c r="H2287">
        <v>63</v>
      </c>
      <c r="I2287" t="s">
        <v>10704</v>
      </c>
      <c r="J2287" t="s">
        <v>18176</v>
      </c>
    </row>
    <row r="2288" spans="1:10" x14ac:dyDescent="0.2">
      <c r="A2288">
        <v>3571</v>
      </c>
      <c r="B2288" t="s">
        <v>14623</v>
      </c>
      <c r="C2288" t="s">
        <v>14624</v>
      </c>
      <c r="H2288">
        <v>3759</v>
      </c>
      <c r="I2288" t="s">
        <v>16105</v>
      </c>
      <c r="J2288" t="s">
        <v>18338</v>
      </c>
    </row>
    <row r="2289" spans="1:10" x14ac:dyDescent="0.2">
      <c r="A2289">
        <v>328</v>
      </c>
      <c r="B2289" t="s">
        <v>11577</v>
      </c>
      <c r="C2289" t="s">
        <v>4764</v>
      </c>
      <c r="H2289">
        <v>719</v>
      </c>
      <c r="I2289" t="s">
        <v>16106</v>
      </c>
      <c r="J2289" t="s">
        <v>18176</v>
      </c>
    </row>
    <row r="2290" spans="1:10" x14ac:dyDescent="0.2">
      <c r="A2290">
        <v>2333</v>
      </c>
      <c r="B2290" t="s">
        <v>14625</v>
      </c>
      <c r="C2290" t="s">
        <v>11578</v>
      </c>
      <c r="H2290">
        <v>296</v>
      </c>
      <c r="I2290" t="s">
        <v>10705</v>
      </c>
      <c r="J2290" t="s">
        <v>18176</v>
      </c>
    </row>
    <row r="2291" spans="1:10" x14ac:dyDescent="0.2">
      <c r="A2291">
        <v>1249</v>
      </c>
      <c r="B2291" t="s">
        <v>11579</v>
      </c>
      <c r="C2291" t="s">
        <v>11580</v>
      </c>
      <c r="H2291">
        <v>2419</v>
      </c>
      <c r="I2291" t="s">
        <v>10223</v>
      </c>
      <c r="J2291" t="s">
        <v>18176</v>
      </c>
    </row>
    <row r="2292" spans="1:10" x14ac:dyDescent="0.2">
      <c r="A2292">
        <v>1769</v>
      </c>
      <c r="B2292" t="s">
        <v>11581</v>
      </c>
      <c r="C2292" t="s">
        <v>11582</v>
      </c>
      <c r="H2292">
        <v>3264</v>
      </c>
      <c r="I2292" t="s">
        <v>10223</v>
      </c>
      <c r="J2292" t="s">
        <v>18595</v>
      </c>
    </row>
    <row r="2293" spans="1:10" x14ac:dyDescent="0.2">
      <c r="A2293">
        <v>3164</v>
      </c>
      <c r="B2293" t="s">
        <v>13154</v>
      </c>
      <c r="C2293" t="s">
        <v>13155</v>
      </c>
      <c r="H2293">
        <v>3613</v>
      </c>
      <c r="I2293" t="s">
        <v>16107</v>
      </c>
      <c r="J2293" t="s">
        <v>18410</v>
      </c>
    </row>
    <row r="2294" spans="1:10" x14ac:dyDescent="0.2">
      <c r="A2294">
        <v>2982</v>
      </c>
      <c r="B2294" t="s">
        <v>8439</v>
      </c>
      <c r="C2294" t="s">
        <v>8440</v>
      </c>
      <c r="H2294">
        <v>2584</v>
      </c>
      <c r="I2294" t="s">
        <v>10224</v>
      </c>
      <c r="J2294" t="s">
        <v>18176</v>
      </c>
    </row>
    <row r="2295" spans="1:10" x14ac:dyDescent="0.2">
      <c r="A2295">
        <v>636</v>
      </c>
      <c r="B2295" t="s">
        <v>11583</v>
      </c>
      <c r="C2295" t="s">
        <v>5627</v>
      </c>
      <c r="H2295">
        <v>1462</v>
      </c>
      <c r="I2295" t="s">
        <v>7420</v>
      </c>
      <c r="J2295" t="s">
        <v>18176</v>
      </c>
    </row>
    <row r="2296" spans="1:10" x14ac:dyDescent="0.2">
      <c r="A2296">
        <v>75</v>
      </c>
      <c r="B2296" t="s">
        <v>11584</v>
      </c>
      <c r="C2296" t="s">
        <v>11585</v>
      </c>
      <c r="H2296">
        <v>5053</v>
      </c>
      <c r="I2296" t="s">
        <v>16108</v>
      </c>
      <c r="J2296" t="s">
        <v>18551</v>
      </c>
    </row>
    <row r="2297" spans="1:10" x14ac:dyDescent="0.2">
      <c r="A2297">
        <v>2816</v>
      </c>
      <c r="B2297" t="s">
        <v>11586</v>
      </c>
      <c r="C2297" t="s">
        <v>11587</v>
      </c>
      <c r="H2297">
        <v>90</v>
      </c>
      <c r="I2297" t="s">
        <v>16109</v>
      </c>
      <c r="J2297" t="s">
        <v>18177</v>
      </c>
    </row>
    <row r="2298" spans="1:10" x14ac:dyDescent="0.2">
      <c r="A2298">
        <v>2340</v>
      </c>
      <c r="B2298" t="s">
        <v>11588</v>
      </c>
      <c r="C2298" t="s">
        <v>11589</v>
      </c>
      <c r="H2298">
        <v>1730</v>
      </c>
      <c r="I2298" t="s">
        <v>16110</v>
      </c>
      <c r="J2298" t="s">
        <v>18176</v>
      </c>
    </row>
    <row r="2299" spans="1:10" x14ac:dyDescent="0.2">
      <c r="A2299">
        <v>557</v>
      </c>
      <c r="B2299" t="s">
        <v>11590</v>
      </c>
      <c r="C2299" t="s">
        <v>12586</v>
      </c>
      <c r="H2299">
        <v>1602</v>
      </c>
      <c r="I2299" t="s">
        <v>16111</v>
      </c>
      <c r="J2299" t="s">
        <v>18596</v>
      </c>
    </row>
    <row r="2300" spans="1:10" x14ac:dyDescent="0.2">
      <c r="A2300">
        <v>3120</v>
      </c>
      <c r="B2300" t="s">
        <v>12458</v>
      </c>
      <c r="C2300" t="s">
        <v>12586</v>
      </c>
      <c r="H2300">
        <v>4583</v>
      </c>
      <c r="I2300" t="s">
        <v>16112</v>
      </c>
      <c r="J2300" t="s">
        <v>18195</v>
      </c>
    </row>
    <row r="2301" spans="1:10" x14ac:dyDescent="0.2">
      <c r="A2301">
        <v>551</v>
      </c>
      <c r="B2301" t="s">
        <v>11591</v>
      </c>
      <c r="C2301" t="s">
        <v>11592</v>
      </c>
      <c r="H2301">
        <v>1875</v>
      </c>
      <c r="I2301" t="s">
        <v>5052</v>
      </c>
      <c r="J2301" t="s">
        <v>18176</v>
      </c>
    </row>
    <row r="2302" spans="1:10" x14ac:dyDescent="0.2">
      <c r="A2302">
        <v>1824</v>
      </c>
      <c r="B2302" t="s">
        <v>11593</v>
      </c>
      <c r="C2302" t="s">
        <v>12903</v>
      </c>
      <c r="H2302">
        <v>3212</v>
      </c>
      <c r="I2302" t="s">
        <v>16113</v>
      </c>
      <c r="J2302" t="s">
        <v>18184</v>
      </c>
    </row>
    <row r="2303" spans="1:10" x14ac:dyDescent="0.2">
      <c r="A2303">
        <v>1827</v>
      </c>
      <c r="B2303" t="s">
        <v>11594</v>
      </c>
      <c r="C2303" t="s">
        <v>11595</v>
      </c>
      <c r="H2303">
        <v>4326</v>
      </c>
      <c r="I2303" t="s">
        <v>390</v>
      </c>
      <c r="J2303" t="s">
        <v>18527</v>
      </c>
    </row>
    <row r="2304" spans="1:10" x14ac:dyDescent="0.2">
      <c r="A2304">
        <v>1826</v>
      </c>
      <c r="B2304" t="s">
        <v>11596</v>
      </c>
      <c r="C2304" t="s">
        <v>11597</v>
      </c>
      <c r="H2304">
        <v>2090</v>
      </c>
      <c r="I2304" t="s">
        <v>16114</v>
      </c>
      <c r="J2304" t="s">
        <v>18176</v>
      </c>
    </row>
    <row r="2305" spans="1:10" x14ac:dyDescent="0.2">
      <c r="A2305">
        <v>929</v>
      </c>
      <c r="B2305" t="s">
        <v>11598</v>
      </c>
      <c r="C2305" t="s">
        <v>11599</v>
      </c>
      <c r="H2305">
        <v>2770</v>
      </c>
      <c r="I2305" t="s">
        <v>16115</v>
      </c>
      <c r="J2305" t="s">
        <v>18177</v>
      </c>
    </row>
    <row r="2306" spans="1:10" x14ac:dyDescent="0.2">
      <c r="A2306">
        <v>1490</v>
      </c>
      <c r="B2306" t="s">
        <v>11600</v>
      </c>
      <c r="C2306" t="s">
        <v>11601</v>
      </c>
      <c r="H2306">
        <v>3540</v>
      </c>
      <c r="I2306" t="s">
        <v>16116</v>
      </c>
      <c r="J2306" t="s">
        <v>18176</v>
      </c>
    </row>
    <row r="2307" spans="1:10" x14ac:dyDescent="0.2">
      <c r="A2307">
        <v>1870</v>
      </c>
      <c r="B2307" t="s">
        <v>11602</v>
      </c>
      <c r="C2307" t="s">
        <v>11603</v>
      </c>
      <c r="H2307">
        <v>3031</v>
      </c>
      <c r="I2307" t="s">
        <v>11733</v>
      </c>
      <c r="J2307" t="s">
        <v>18176</v>
      </c>
    </row>
    <row r="2308" spans="1:10" x14ac:dyDescent="0.2">
      <c r="A2308">
        <v>2619</v>
      </c>
      <c r="B2308" t="s">
        <v>11604</v>
      </c>
      <c r="C2308" t="s">
        <v>8775</v>
      </c>
      <c r="H2308">
        <v>1000</v>
      </c>
      <c r="I2308" t="s">
        <v>16117</v>
      </c>
      <c r="J2308" t="s">
        <v>18176</v>
      </c>
    </row>
    <row r="2309" spans="1:10" x14ac:dyDescent="0.2">
      <c r="A2309">
        <v>1869</v>
      </c>
      <c r="B2309" t="s">
        <v>11605</v>
      </c>
      <c r="C2309" t="s">
        <v>11606</v>
      </c>
      <c r="H2309">
        <v>3203</v>
      </c>
      <c r="I2309" t="s">
        <v>16118</v>
      </c>
      <c r="J2309" t="s">
        <v>18597</v>
      </c>
    </row>
    <row r="2310" spans="1:10" x14ac:dyDescent="0.2">
      <c r="A2310">
        <v>1837</v>
      </c>
      <c r="B2310" t="s">
        <v>8770</v>
      </c>
      <c r="C2310" t="s">
        <v>8771</v>
      </c>
      <c r="H2310">
        <v>5232</v>
      </c>
      <c r="I2310" t="s">
        <v>16119</v>
      </c>
      <c r="J2310" t="s">
        <v>18232</v>
      </c>
    </row>
    <row r="2311" spans="1:10" x14ac:dyDescent="0.2">
      <c r="A2311">
        <v>2825</v>
      </c>
      <c r="B2311" t="s">
        <v>8772</v>
      </c>
      <c r="C2311" t="s">
        <v>8773</v>
      </c>
      <c r="H2311">
        <v>3392</v>
      </c>
      <c r="I2311" t="s">
        <v>16120</v>
      </c>
      <c r="J2311" t="s">
        <v>18176</v>
      </c>
    </row>
    <row r="2312" spans="1:10" x14ac:dyDescent="0.2">
      <c r="A2312">
        <v>3</v>
      </c>
      <c r="B2312" t="s">
        <v>8777</v>
      </c>
      <c r="C2312" t="s">
        <v>8771</v>
      </c>
      <c r="H2312">
        <v>3247</v>
      </c>
      <c r="I2312" t="s">
        <v>3013</v>
      </c>
      <c r="J2312" t="s">
        <v>18598</v>
      </c>
    </row>
    <row r="2313" spans="1:10" x14ac:dyDescent="0.2">
      <c r="A2313">
        <v>90</v>
      </c>
      <c r="B2313" t="s">
        <v>8774</v>
      </c>
      <c r="C2313" t="s">
        <v>8775</v>
      </c>
      <c r="H2313">
        <v>2072</v>
      </c>
      <c r="I2313" t="s">
        <v>5053</v>
      </c>
      <c r="J2313" t="s">
        <v>18176</v>
      </c>
    </row>
    <row r="2314" spans="1:10" x14ac:dyDescent="0.2">
      <c r="A2314">
        <v>539</v>
      </c>
      <c r="B2314" t="s">
        <v>8776</v>
      </c>
      <c r="C2314" t="s">
        <v>12587</v>
      </c>
      <c r="H2314">
        <v>5146</v>
      </c>
      <c r="I2314" t="s">
        <v>16121</v>
      </c>
      <c r="J2314" t="s">
        <v>18599</v>
      </c>
    </row>
    <row r="2315" spans="1:10" x14ac:dyDescent="0.2">
      <c r="A2315">
        <v>471</v>
      </c>
      <c r="B2315" t="s">
        <v>8778</v>
      </c>
      <c r="C2315" t="s">
        <v>8779</v>
      </c>
      <c r="H2315">
        <v>2080</v>
      </c>
      <c r="I2315" t="s">
        <v>5054</v>
      </c>
      <c r="J2315" t="s">
        <v>18177</v>
      </c>
    </row>
    <row r="2316" spans="1:10" x14ac:dyDescent="0.2">
      <c r="A2316">
        <v>12</v>
      </c>
      <c r="B2316" t="s">
        <v>8780</v>
      </c>
      <c r="C2316" t="s">
        <v>12903</v>
      </c>
      <c r="H2316">
        <v>4447</v>
      </c>
      <c r="I2316" t="s">
        <v>16122</v>
      </c>
      <c r="J2316" t="s">
        <v>18600</v>
      </c>
    </row>
    <row r="2317" spans="1:10" x14ac:dyDescent="0.2">
      <c r="A2317">
        <v>94</v>
      </c>
      <c r="B2317" t="s">
        <v>8781</v>
      </c>
      <c r="C2317" t="s">
        <v>8771</v>
      </c>
      <c r="H2317">
        <v>2158</v>
      </c>
      <c r="I2317" t="s">
        <v>16123</v>
      </c>
      <c r="J2317" t="s">
        <v>18184</v>
      </c>
    </row>
    <row r="2318" spans="1:10" x14ac:dyDescent="0.2">
      <c r="A2318">
        <v>1398</v>
      </c>
      <c r="B2318" t="s">
        <v>8782</v>
      </c>
      <c r="C2318" t="s">
        <v>8779</v>
      </c>
      <c r="H2318">
        <v>4221</v>
      </c>
      <c r="I2318" t="s">
        <v>16124</v>
      </c>
      <c r="J2318" t="s">
        <v>18271</v>
      </c>
    </row>
    <row r="2319" spans="1:10" x14ac:dyDescent="0.2">
      <c r="A2319">
        <v>1840</v>
      </c>
      <c r="B2319" t="s">
        <v>8783</v>
      </c>
      <c r="C2319" t="s">
        <v>8784</v>
      </c>
      <c r="H2319">
        <v>2954</v>
      </c>
      <c r="I2319" t="s">
        <v>16121</v>
      </c>
      <c r="J2319" t="s">
        <v>18176</v>
      </c>
    </row>
    <row r="2320" spans="1:10" x14ac:dyDescent="0.2">
      <c r="A2320">
        <v>1863</v>
      </c>
      <c r="B2320" t="s">
        <v>8785</v>
      </c>
      <c r="C2320" t="s">
        <v>12588</v>
      </c>
      <c r="H2320">
        <v>3225</v>
      </c>
      <c r="I2320" t="s">
        <v>16122</v>
      </c>
      <c r="J2320" t="s">
        <v>18474</v>
      </c>
    </row>
    <row r="2321" spans="1:10" x14ac:dyDescent="0.2">
      <c r="A2321">
        <v>13</v>
      </c>
      <c r="B2321" t="s">
        <v>6731</v>
      </c>
      <c r="C2321" t="s">
        <v>11599</v>
      </c>
      <c r="H2321">
        <v>2213</v>
      </c>
      <c r="I2321" t="s">
        <v>16125</v>
      </c>
      <c r="J2321" t="s">
        <v>18176</v>
      </c>
    </row>
    <row r="2322" spans="1:10" x14ac:dyDescent="0.2">
      <c r="A2322">
        <v>1856</v>
      </c>
      <c r="B2322" t="s">
        <v>6907</v>
      </c>
      <c r="C2322" t="s">
        <v>11599</v>
      </c>
      <c r="H2322">
        <v>189</v>
      </c>
      <c r="I2322" t="s">
        <v>10706</v>
      </c>
      <c r="J2322" t="s">
        <v>18176</v>
      </c>
    </row>
    <row r="2323" spans="1:10" x14ac:dyDescent="0.2">
      <c r="A2323">
        <v>1858</v>
      </c>
      <c r="B2323" t="s">
        <v>6908</v>
      </c>
      <c r="C2323" t="s">
        <v>6909</v>
      </c>
      <c r="H2323">
        <v>2771</v>
      </c>
      <c r="I2323" t="s">
        <v>10225</v>
      </c>
      <c r="J2323" t="s">
        <v>18176</v>
      </c>
    </row>
    <row r="2324" spans="1:10" x14ac:dyDescent="0.2">
      <c r="A2324">
        <v>1877</v>
      </c>
      <c r="B2324" t="s">
        <v>6729</v>
      </c>
      <c r="C2324" t="s">
        <v>6730</v>
      </c>
      <c r="H2324">
        <v>2772</v>
      </c>
      <c r="I2324" t="s">
        <v>10226</v>
      </c>
      <c r="J2324" t="s">
        <v>18216</v>
      </c>
    </row>
    <row r="2325" spans="1:10" x14ac:dyDescent="0.2">
      <c r="A2325">
        <v>1862</v>
      </c>
      <c r="B2325" t="s">
        <v>6732</v>
      </c>
      <c r="C2325" t="s">
        <v>6733</v>
      </c>
      <c r="H2325">
        <v>2009</v>
      </c>
      <c r="I2325" t="s">
        <v>16123</v>
      </c>
      <c r="J2325" t="s">
        <v>18601</v>
      </c>
    </row>
    <row r="2326" spans="1:10" x14ac:dyDescent="0.2">
      <c r="A2326">
        <v>1857</v>
      </c>
      <c r="B2326" t="s">
        <v>6734</v>
      </c>
      <c r="C2326" t="s">
        <v>6735</v>
      </c>
      <c r="H2326">
        <v>957</v>
      </c>
      <c r="I2326" t="s">
        <v>16126</v>
      </c>
      <c r="J2326" t="s">
        <v>18176</v>
      </c>
    </row>
    <row r="2327" spans="1:10" x14ac:dyDescent="0.2">
      <c r="A2327">
        <v>1868</v>
      </c>
      <c r="B2327" t="s">
        <v>6736</v>
      </c>
      <c r="C2327" t="s">
        <v>6737</v>
      </c>
      <c r="H2327">
        <v>5333</v>
      </c>
      <c r="I2327" t="s">
        <v>16127</v>
      </c>
      <c r="J2327" t="s">
        <v>18187</v>
      </c>
    </row>
    <row r="2328" spans="1:10" x14ac:dyDescent="0.2">
      <c r="A2328">
        <v>1871</v>
      </c>
      <c r="B2328" t="s">
        <v>6738</v>
      </c>
      <c r="C2328" t="s">
        <v>6739</v>
      </c>
      <c r="H2328">
        <v>4930</v>
      </c>
      <c r="I2328" t="s">
        <v>16128</v>
      </c>
      <c r="J2328" t="s">
        <v>18191</v>
      </c>
    </row>
    <row r="2329" spans="1:10" x14ac:dyDescent="0.2">
      <c r="A2329">
        <v>3133</v>
      </c>
      <c r="B2329" t="s">
        <v>12459</v>
      </c>
      <c r="C2329" t="s">
        <v>7673</v>
      </c>
      <c r="H2329">
        <v>914</v>
      </c>
      <c r="I2329" t="s">
        <v>10639</v>
      </c>
      <c r="J2329" t="s">
        <v>18177</v>
      </c>
    </row>
    <row r="2330" spans="1:10" x14ac:dyDescent="0.2">
      <c r="A2330">
        <v>1844</v>
      </c>
      <c r="B2330" t="s">
        <v>6740</v>
      </c>
      <c r="C2330" t="s">
        <v>6741</v>
      </c>
      <c r="H2330">
        <v>2289</v>
      </c>
      <c r="I2330" t="s">
        <v>10227</v>
      </c>
    </row>
    <row r="2331" spans="1:10" x14ac:dyDescent="0.2">
      <c r="A2331">
        <v>1848</v>
      </c>
      <c r="B2331" t="s">
        <v>6742</v>
      </c>
      <c r="C2331" t="s">
        <v>6782</v>
      </c>
      <c r="H2331">
        <v>1295</v>
      </c>
      <c r="I2331" t="s">
        <v>12266</v>
      </c>
    </row>
    <row r="2332" spans="1:10" x14ac:dyDescent="0.2">
      <c r="A2332">
        <v>1855</v>
      </c>
      <c r="B2332" t="s">
        <v>6743</v>
      </c>
      <c r="C2332" t="s">
        <v>6765</v>
      </c>
      <c r="H2332">
        <v>1891</v>
      </c>
      <c r="I2332" t="s">
        <v>16129</v>
      </c>
      <c r="J2332" t="s">
        <v>18184</v>
      </c>
    </row>
    <row r="2333" spans="1:10" x14ac:dyDescent="0.2">
      <c r="A2333">
        <v>1875</v>
      </c>
      <c r="B2333" t="s">
        <v>6744</v>
      </c>
      <c r="C2333" t="s">
        <v>6745</v>
      </c>
      <c r="H2333">
        <v>4666</v>
      </c>
      <c r="I2333" t="s">
        <v>106</v>
      </c>
      <c r="J2333" t="s">
        <v>18602</v>
      </c>
    </row>
    <row r="2334" spans="1:10" x14ac:dyDescent="0.2">
      <c r="A2334">
        <v>1873</v>
      </c>
      <c r="B2334" t="s">
        <v>6746</v>
      </c>
      <c r="C2334" t="s">
        <v>6747</v>
      </c>
      <c r="H2334">
        <v>643</v>
      </c>
      <c r="I2334" t="s">
        <v>10707</v>
      </c>
      <c r="J2334" t="s">
        <v>18176</v>
      </c>
    </row>
    <row r="2335" spans="1:10" x14ac:dyDescent="0.2">
      <c r="A2335">
        <v>1874</v>
      </c>
      <c r="B2335" t="s">
        <v>6748</v>
      </c>
      <c r="C2335" t="s">
        <v>6749</v>
      </c>
      <c r="H2335">
        <v>711</v>
      </c>
      <c r="I2335" t="s">
        <v>10708</v>
      </c>
      <c r="J2335" t="s">
        <v>18177</v>
      </c>
    </row>
    <row r="2336" spans="1:10" x14ac:dyDescent="0.2">
      <c r="A2336">
        <v>1879</v>
      </c>
      <c r="B2336" t="s">
        <v>6750</v>
      </c>
      <c r="C2336" t="s">
        <v>11599</v>
      </c>
      <c r="H2336">
        <v>4151</v>
      </c>
      <c r="I2336" t="s">
        <v>16130</v>
      </c>
      <c r="J2336" t="s">
        <v>18231</v>
      </c>
    </row>
    <row r="2337" spans="1:10" x14ac:dyDescent="0.2">
      <c r="A2337">
        <v>2752</v>
      </c>
      <c r="B2337" t="s">
        <v>6751</v>
      </c>
      <c r="C2337" t="s">
        <v>6752</v>
      </c>
      <c r="H2337">
        <v>4179</v>
      </c>
      <c r="I2337" t="s">
        <v>16131</v>
      </c>
      <c r="J2337" t="s">
        <v>18252</v>
      </c>
    </row>
    <row r="2338" spans="1:10" x14ac:dyDescent="0.2">
      <c r="A2338">
        <v>2815</v>
      </c>
      <c r="B2338" t="s">
        <v>6753</v>
      </c>
      <c r="C2338" t="s">
        <v>6754</v>
      </c>
      <c r="H2338">
        <v>940</v>
      </c>
      <c r="I2338" t="s">
        <v>16132</v>
      </c>
    </row>
    <row r="2339" spans="1:10" x14ac:dyDescent="0.2">
      <c r="A2339">
        <v>1861</v>
      </c>
      <c r="B2339" t="s">
        <v>6756</v>
      </c>
      <c r="C2339" t="s">
        <v>6757</v>
      </c>
      <c r="H2339">
        <v>2773</v>
      </c>
      <c r="I2339" t="s">
        <v>10228</v>
      </c>
      <c r="J2339" t="s">
        <v>18292</v>
      </c>
    </row>
    <row r="2340" spans="1:10" x14ac:dyDescent="0.2">
      <c r="A2340">
        <v>2751</v>
      </c>
      <c r="B2340" t="s">
        <v>6758</v>
      </c>
      <c r="C2340" t="s">
        <v>4895</v>
      </c>
      <c r="H2340">
        <v>2445</v>
      </c>
      <c r="I2340" t="s">
        <v>16133</v>
      </c>
      <c r="J2340" t="s">
        <v>18176</v>
      </c>
    </row>
    <row r="2341" spans="1:10" x14ac:dyDescent="0.2">
      <c r="A2341">
        <v>1859</v>
      </c>
      <c r="B2341" t="s">
        <v>4896</v>
      </c>
      <c r="C2341" t="s">
        <v>11599</v>
      </c>
      <c r="H2341">
        <v>5147</v>
      </c>
      <c r="I2341" t="s">
        <v>107</v>
      </c>
      <c r="J2341" t="s">
        <v>18176</v>
      </c>
    </row>
    <row r="2342" spans="1:10" x14ac:dyDescent="0.2">
      <c r="A2342">
        <v>1860</v>
      </c>
      <c r="B2342" t="s">
        <v>5307</v>
      </c>
      <c r="C2342" t="s">
        <v>5308</v>
      </c>
      <c r="H2342">
        <v>1824</v>
      </c>
      <c r="I2342" t="s">
        <v>7421</v>
      </c>
      <c r="J2342" t="s">
        <v>18176</v>
      </c>
    </row>
    <row r="2343" spans="1:10" x14ac:dyDescent="0.2">
      <c r="A2343">
        <v>1878</v>
      </c>
      <c r="B2343" t="s">
        <v>5309</v>
      </c>
      <c r="C2343" t="s">
        <v>5310</v>
      </c>
      <c r="H2343">
        <v>479</v>
      </c>
      <c r="I2343" t="s">
        <v>10709</v>
      </c>
      <c r="J2343" t="s">
        <v>18216</v>
      </c>
    </row>
    <row r="2344" spans="1:10" x14ac:dyDescent="0.2">
      <c r="A2344">
        <v>1821</v>
      </c>
      <c r="B2344" t="s">
        <v>5311</v>
      </c>
      <c r="C2344" t="s">
        <v>5312</v>
      </c>
      <c r="H2344">
        <v>559</v>
      </c>
      <c r="I2344" t="s">
        <v>16134</v>
      </c>
    </row>
    <row r="2345" spans="1:10" x14ac:dyDescent="0.2">
      <c r="A2345">
        <v>924</v>
      </c>
      <c r="B2345" t="s">
        <v>5313</v>
      </c>
      <c r="C2345" t="s">
        <v>5314</v>
      </c>
      <c r="H2345">
        <v>2249</v>
      </c>
      <c r="I2345" t="s">
        <v>8982</v>
      </c>
      <c r="J2345" t="s">
        <v>18361</v>
      </c>
    </row>
    <row r="2346" spans="1:10" x14ac:dyDescent="0.2">
      <c r="A2346">
        <v>3440</v>
      </c>
      <c r="B2346" t="s">
        <v>14626</v>
      </c>
      <c r="C2346" t="s">
        <v>552</v>
      </c>
      <c r="H2346">
        <v>3132</v>
      </c>
      <c r="I2346" t="s">
        <v>3014</v>
      </c>
      <c r="J2346" t="s">
        <v>18603</v>
      </c>
    </row>
    <row r="2347" spans="1:10" x14ac:dyDescent="0.2">
      <c r="A2347">
        <v>1833</v>
      </c>
      <c r="B2347" t="s">
        <v>5315</v>
      </c>
      <c r="C2347" t="s">
        <v>12587</v>
      </c>
      <c r="H2347">
        <v>5233</v>
      </c>
      <c r="I2347" t="s">
        <v>108</v>
      </c>
      <c r="J2347" t="s">
        <v>18604</v>
      </c>
    </row>
    <row r="2348" spans="1:10" x14ac:dyDescent="0.2">
      <c r="A2348">
        <v>1834</v>
      </c>
      <c r="B2348" t="s">
        <v>5316</v>
      </c>
      <c r="C2348" t="s">
        <v>12587</v>
      </c>
      <c r="H2348">
        <v>4214</v>
      </c>
      <c r="I2348" t="s">
        <v>339</v>
      </c>
      <c r="J2348" t="s">
        <v>18605</v>
      </c>
    </row>
    <row r="2349" spans="1:10" x14ac:dyDescent="0.2">
      <c r="A2349">
        <v>2759</v>
      </c>
      <c r="B2349" t="s">
        <v>5317</v>
      </c>
      <c r="C2349" t="s">
        <v>5318</v>
      </c>
      <c r="H2349">
        <v>5356</v>
      </c>
      <c r="I2349" t="s">
        <v>16135</v>
      </c>
    </row>
    <row r="2350" spans="1:10" x14ac:dyDescent="0.2">
      <c r="A2350">
        <v>2749</v>
      </c>
      <c r="B2350" t="s">
        <v>5319</v>
      </c>
      <c r="C2350" t="s">
        <v>5320</v>
      </c>
      <c r="H2350">
        <v>686</v>
      </c>
      <c r="I2350" t="s">
        <v>16136</v>
      </c>
      <c r="J2350" t="s">
        <v>18606</v>
      </c>
    </row>
    <row r="2351" spans="1:10" x14ac:dyDescent="0.2">
      <c r="A2351">
        <v>2748</v>
      </c>
      <c r="B2351" t="s">
        <v>5321</v>
      </c>
      <c r="C2351" t="s">
        <v>5322</v>
      </c>
      <c r="H2351">
        <v>196</v>
      </c>
      <c r="I2351" t="s">
        <v>340</v>
      </c>
      <c r="J2351" t="s">
        <v>18176</v>
      </c>
    </row>
    <row r="2352" spans="1:10" x14ac:dyDescent="0.2">
      <c r="A2352">
        <v>1867</v>
      </c>
      <c r="B2352" t="s">
        <v>5323</v>
      </c>
      <c r="C2352" t="s">
        <v>5324</v>
      </c>
      <c r="H2352">
        <v>3381</v>
      </c>
      <c r="I2352" t="s">
        <v>16137</v>
      </c>
      <c r="J2352" t="s">
        <v>18198</v>
      </c>
    </row>
    <row r="2353" spans="1:10" x14ac:dyDescent="0.2">
      <c r="A2353">
        <v>2826</v>
      </c>
      <c r="B2353" t="s">
        <v>3100</v>
      </c>
      <c r="C2353" t="s">
        <v>12895</v>
      </c>
      <c r="H2353">
        <v>2774</v>
      </c>
      <c r="I2353" t="s">
        <v>10229</v>
      </c>
      <c r="J2353" t="s">
        <v>18177</v>
      </c>
    </row>
    <row r="2354" spans="1:10" x14ac:dyDescent="0.2">
      <c r="A2354">
        <v>1876</v>
      </c>
      <c r="B2354" t="s">
        <v>3101</v>
      </c>
      <c r="C2354" t="s">
        <v>3102</v>
      </c>
      <c r="H2354">
        <v>2276</v>
      </c>
      <c r="I2354" t="s">
        <v>16138</v>
      </c>
      <c r="J2354" t="s">
        <v>18176</v>
      </c>
    </row>
    <row r="2355" spans="1:10" x14ac:dyDescent="0.2">
      <c r="A2355">
        <v>1872</v>
      </c>
      <c r="B2355" t="s">
        <v>3103</v>
      </c>
      <c r="C2355" t="s">
        <v>3104</v>
      </c>
      <c r="H2355">
        <v>541</v>
      </c>
      <c r="I2355" t="s">
        <v>10710</v>
      </c>
      <c r="J2355" t="s">
        <v>18176</v>
      </c>
    </row>
    <row r="2356" spans="1:10" x14ac:dyDescent="0.2">
      <c r="A2356">
        <v>1299</v>
      </c>
      <c r="B2356" t="s">
        <v>3105</v>
      </c>
      <c r="C2356" t="s">
        <v>7273</v>
      </c>
      <c r="H2356">
        <v>2294</v>
      </c>
      <c r="I2356" t="s">
        <v>16139</v>
      </c>
      <c r="J2356" t="s">
        <v>18176</v>
      </c>
    </row>
    <row r="2357" spans="1:10" x14ac:dyDescent="0.2">
      <c r="A2357">
        <v>1033</v>
      </c>
      <c r="B2357" t="s">
        <v>3106</v>
      </c>
      <c r="C2357" t="s">
        <v>3107</v>
      </c>
      <c r="H2357">
        <v>464</v>
      </c>
      <c r="I2357" t="s">
        <v>16140</v>
      </c>
      <c r="J2357" t="s">
        <v>18216</v>
      </c>
    </row>
    <row r="2358" spans="1:10" x14ac:dyDescent="0.2">
      <c r="A2358">
        <v>2829</v>
      </c>
      <c r="B2358" t="s">
        <v>3108</v>
      </c>
      <c r="C2358" t="s">
        <v>3109</v>
      </c>
      <c r="H2358">
        <v>1032</v>
      </c>
      <c r="I2358" t="s">
        <v>16141</v>
      </c>
      <c r="J2358" t="s">
        <v>18186</v>
      </c>
    </row>
    <row r="2359" spans="1:10" x14ac:dyDescent="0.2">
      <c r="A2359">
        <v>648</v>
      </c>
      <c r="B2359" t="s">
        <v>5013</v>
      </c>
      <c r="C2359" t="s">
        <v>8756</v>
      </c>
      <c r="H2359">
        <v>3339</v>
      </c>
      <c r="I2359" t="s">
        <v>16142</v>
      </c>
      <c r="J2359" t="s">
        <v>18607</v>
      </c>
    </row>
    <row r="2360" spans="1:10" x14ac:dyDescent="0.2">
      <c r="A2360">
        <v>3522</v>
      </c>
      <c r="B2360" t="s">
        <v>336</v>
      </c>
      <c r="C2360" t="s">
        <v>13327</v>
      </c>
      <c r="H2360">
        <v>2607</v>
      </c>
      <c r="I2360" t="s">
        <v>3015</v>
      </c>
      <c r="J2360" t="s">
        <v>18255</v>
      </c>
    </row>
    <row r="2361" spans="1:10" x14ac:dyDescent="0.2">
      <c r="A2361">
        <v>1377</v>
      </c>
      <c r="B2361" t="s">
        <v>3110</v>
      </c>
      <c r="C2361" t="s">
        <v>7079</v>
      </c>
      <c r="H2361">
        <v>2023</v>
      </c>
      <c r="I2361" t="s">
        <v>16143</v>
      </c>
      <c r="J2361" t="s">
        <v>18184</v>
      </c>
    </row>
    <row r="2362" spans="1:10" x14ac:dyDescent="0.2">
      <c r="A2362">
        <v>2860</v>
      </c>
      <c r="B2362" t="s">
        <v>3111</v>
      </c>
      <c r="C2362" t="s">
        <v>3112</v>
      </c>
      <c r="H2362">
        <v>2616</v>
      </c>
      <c r="I2362" t="s">
        <v>16144</v>
      </c>
    </row>
    <row r="2363" spans="1:10" x14ac:dyDescent="0.2">
      <c r="A2363">
        <v>162</v>
      </c>
      <c r="B2363" t="s">
        <v>3113</v>
      </c>
      <c r="C2363" t="s">
        <v>12589</v>
      </c>
      <c r="H2363">
        <v>3841</v>
      </c>
      <c r="I2363" t="s">
        <v>16145</v>
      </c>
      <c r="J2363" t="s">
        <v>18260</v>
      </c>
    </row>
    <row r="2364" spans="1:10" x14ac:dyDescent="0.2">
      <c r="A2364">
        <v>957</v>
      </c>
      <c r="B2364" t="s">
        <v>3114</v>
      </c>
      <c r="C2364" t="s">
        <v>3115</v>
      </c>
      <c r="H2364">
        <v>3189</v>
      </c>
      <c r="I2364" t="s">
        <v>11734</v>
      </c>
      <c r="J2364" t="s">
        <v>18176</v>
      </c>
    </row>
    <row r="2365" spans="1:10" x14ac:dyDescent="0.2">
      <c r="A2365">
        <v>1158</v>
      </c>
      <c r="B2365" t="s">
        <v>3116</v>
      </c>
      <c r="C2365" t="s">
        <v>3118</v>
      </c>
      <c r="H2365">
        <v>3216</v>
      </c>
      <c r="I2365" t="s">
        <v>16146</v>
      </c>
      <c r="J2365" t="s">
        <v>18176</v>
      </c>
    </row>
    <row r="2366" spans="1:10" x14ac:dyDescent="0.2">
      <c r="A2366">
        <v>1121</v>
      </c>
      <c r="B2366" t="s">
        <v>3117</v>
      </c>
      <c r="C2366" t="s">
        <v>3118</v>
      </c>
      <c r="H2366">
        <v>2468</v>
      </c>
      <c r="I2366" t="s">
        <v>16147</v>
      </c>
      <c r="J2366" t="s">
        <v>18176</v>
      </c>
    </row>
    <row r="2367" spans="1:10" x14ac:dyDescent="0.2">
      <c r="A2367">
        <v>958</v>
      </c>
      <c r="B2367" t="s">
        <v>3119</v>
      </c>
      <c r="C2367" t="s">
        <v>3112</v>
      </c>
      <c r="H2367">
        <v>1539</v>
      </c>
      <c r="I2367" t="s">
        <v>16148</v>
      </c>
    </row>
    <row r="2368" spans="1:10" x14ac:dyDescent="0.2">
      <c r="A2368">
        <v>3371</v>
      </c>
      <c r="B2368" t="s">
        <v>13804</v>
      </c>
      <c r="C2368" t="s">
        <v>6928</v>
      </c>
      <c r="H2368">
        <v>4557</v>
      </c>
      <c r="I2368" t="s">
        <v>16149</v>
      </c>
      <c r="J2368" t="s">
        <v>18376</v>
      </c>
    </row>
    <row r="2369" spans="1:10" x14ac:dyDescent="0.2">
      <c r="A2369">
        <v>1423</v>
      </c>
      <c r="B2369" t="s">
        <v>3120</v>
      </c>
      <c r="C2369" t="s">
        <v>3121</v>
      </c>
      <c r="H2369">
        <v>3049</v>
      </c>
      <c r="I2369" t="s">
        <v>16150</v>
      </c>
      <c r="J2369" t="s">
        <v>18184</v>
      </c>
    </row>
    <row r="2370" spans="1:10" x14ac:dyDescent="0.2">
      <c r="A2370">
        <v>717</v>
      </c>
      <c r="B2370" t="s">
        <v>10571</v>
      </c>
      <c r="C2370" t="s">
        <v>10572</v>
      </c>
      <c r="H2370">
        <v>4327</v>
      </c>
      <c r="I2370" t="s">
        <v>16151</v>
      </c>
      <c r="J2370" t="s">
        <v>18608</v>
      </c>
    </row>
    <row r="2371" spans="1:10" x14ac:dyDescent="0.2">
      <c r="A2371">
        <v>2345</v>
      </c>
      <c r="B2371" t="s">
        <v>10573</v>
      </c>
      <c r="C2371" t="s">
        <v>10574</v>
      </c>
      <c r="H2371">
        <v>4667</v>
      </c>
      <c r="I2371" t="s">
        <v>16152</v>
      </c>
    </row>
    <row r="2372" spans="1:10" x14ac:dyDescent="0.2">
      <c r="A2372">
        <v>2224</v>
      </c>
      <c r="B2372" t="s">
        <v>10578</v>
      </c>
      <c r="C2372" t="s">
        <v>10579</v>
      </c>
      <c r="H2372">
        <v>86</v>
      </c>
      <c r="I2372" t="s">
        <v>10711</v>
      </c>
      <c r="J2372" t="s">
        <v>18176</v>
      </c>
    </row>
    <row r="2373" spans="1:10" x14ac:dyDescent="0.2">
      <c r="A2373">
        <v>2553</v>
      </c>
      <c r="B2373" t="s">
        <v>10575</v>
      </c>
      <c r="C2373" t="s">
        <v>10576</v>
      </c>
      <c r="H2373">
        <v>87</v>
      </c>
      <c r="I2373" t="s">
        <v>10712</v>
      </c>
      <c r="J2373" t="s">
        <v>18177</v>
      </c>
    </row>
    <row r="2374" spans="1:10" x14ac:dyDescent="0.2">
      <c r="A2374">
        <v>654</v>
      </c>
      <c r="B2374" t="s">
        <v>14627</v>
      </c>
      <c r="C2374" t="s">
        <v>10577</v>
      </c>
      <c r="H2374">
        <v>4504</v>
      </c>
      <c r="I2374" t="s">
        <v>16153</v>
      </c>
      <c r="J2374" t="s">
        <v>18609</v>
      </c>
    </row>
    <row r="2375" spans="1:10" x14ac:dyDescent="0.2">
      <c r="A2375">
        <v>649</v>
      </c>
      <c r="B2375" t="s">
        <v>10580</v>
      </c>
      <c r="C2375" t="s">
        <v>13122</v>
      </c>
      <c r="H2375">
        <v>932</v>
      </c>
      <c r="I2375" t="s">
        <v>10640</v>
      </c>
      <c r="J2375" t="s">
        <v>18176</v>
      </c>
    </row>
    <row r="2376" spans="1:10" x14ac:dyDescent="0.2">
      <c r="A2376">
        <v>2246</v>
      </c>
      <c r="B2376" t="s">
        <v>10581</v>
      </c>
      <c r="C2376" t="s">
        <v>10582</v>
      </c>
      <c r="H2376">
        <v>1197</v>
      </c>
      <c r="I2376" t="s">
        <v>10713</v>
      </c>
      <c r="J2376" t="s">
        <v>18243</v>
      </c>
    </row>
    <row r="2377" spans="1:10" x14ac:dyDescent="0.2">
      <c r="A2377">
        <v>1990</v>
      </c>
      <c r="B2377" t="s">
        <v>10583</v>
      </c>
      <c r="C2377" t="s">
        <v>14048</v>
      </c>
      <c r="H2377">
        <v>943</v>
      </c>
      <c r="I2377" t="s">
        <v>7422</v>
      </c>
      <c r="J2377" t="s">
        <v>18176</v>
      </c>
    </row>
    <row r="2378" spans="1:10" x14ac:dyDescent="0.2">
      <c r="A2378">
        <v>2317</v>
      </c>
      <c r="B2378" t="s">
        <v>14427</v>
      </c>
      <c r="C2378" t="s">
        <v>14428</v>
      </c>
      <c r="H2378">
        <v>1100</v>
      </c>
      <c r="I2378" t="s">
        <v>16154</v>
      </c>
    </row>
    <row r="2379" spans="1:10" x14ac:dyDescent="0.2">
      <c r="A2379">
        <v>522</v>
      </c>
      <c r="B2379" t="s">
        <v>10584</v>
      </c>
      <c r="C2379" t="s">
        <v>10585</v>
      </c>
      <c r="H2379">
        <v>1466</v>
      </c>
      <c r="I2379" t="s">
        <v>16155</v>
      </c>
      <c r="J2379" t="s">
        <v>18176</v>
      </c>
    </row>
    <row r="2380" spans="1:10" x14ac:dyDescent="0.2">
      <c r="A2380">
        <v>438</v>
      </c>
      <c r="B2380" t="s">
        <v>10586</v>
      </c>
      <c r="C2380" t="s">
        <v>10587</v>
      </c>
      <c r="H2380">
        <v>1005</v>
      </c>
      <c r="I2380" t="s">
        <v>10714</v>
      </c>
    </row>
    <row r="2381" spans="1:10" x14ac:dyDescent="0.2">
      <c r="A2381">
        <v>1428</v>
      </c>
      <c r="B2381" t="s">
        <v>10588</v>
      </c>
      <c r="C2381" t="s">
        <v>10589</v>
      </c>
      <c r="H2381">
        <v>4417</v>
      </c>
      <c r="I2381" t="s">
        <v>16156</v>
      </c>
    </row>
    <row r="2382" spans="1:10" x14ac:dyDescent="0.2">
      <c r="A2382">
        <v>1528</v>
      </c>
      <c r="B2382" t="s">
        <v>10590</v>
      </c>
      <c r="C2382" t="s">
        <v>10591</v>
      </c>
      <c r="H2382">
        <v>5148</v>
      </c>
      <c r="I2382" t="s">
        <v>109</v>
      </c>
    </row>
    <row r="2383" spans="1:10" x14ac:dyDescent="0.2">
      <c r="A2383">
        <v>426</v>
      </c>
      <c r="B2383" t="s">
        <v>14423</v>
      </c>
      <c r="C2383" t="s">
        <v>12590</v>
      </c>
      <c r="H2383">
        <v>3390</v>
      </c>
      <c r="I2383" t="s">
        <v>16157</v>
      </c>
      <c r="J2383" t="s">
        <v>18176</v>
      </c>
    </row>
    <row r="2384" spans="1:10" x14ac:dyDescent="0.2">
      <c r="A2384">
        <v>526</v>
      </c>
      <c r="B2384" t="s">
        <v>14424</v>
      </c>
      <c r="C2384" t="s">
        <v>9202</v>
      </c>
      <c r="H2384">
        <v>3159</v>
      </c>
      <c r="I2384" t="s">
        <v>16158</v>
      </c>
      <c r="J2384" t="s">
        <v>18176</v>
      </c>
    </row>
    <row r="2385" spans="1:10" x14ac:dyDescent="0.2">
      <c r="A2385">
        <v>1625</v>
      </c>
      <c r="B2385" t="s">
        <v>14425</v>
      </c>
      <c r="C2385" t="s">
        <v>14426</v>
      </c>
      <c r="H2385">
        <v>2446</v>
      </c>
      <c r="I2385" t="s">
        <v>10230</v>
      </c>
      <c r="J2385" t="s">
        <v>18610</v>
      </c>
    </row>
    <row r="2386" spans="1:10" x14ac:dyDescent="0.2">
      <c r="A2386">
        <v>727</v>
      </c>
      <c r="B2386" t="s">
        <v>14431</v>
      </c>
      <c r="C2386" t="s">
        <v>12591</v>
      </c>
      <c r="H2386">
        <v>241</v>
      </c>
      <c r="I2386" t="s">
        <v>16159</v>
      </c>
      <c r="J2386" t="s">
        <v>18176</v>
      </c>
    </row>
    <row r="2387" spans="1:10" x14ac:dyDescent="0.2">
      <c r="A2387">
        <v>2355</v>
      </c>
      <c r="B2387" t="s">
        <v>14429</v>
      </c>
      <c r="C2387" t="s">
        <v>14430</v>
      </c>
      <c r="H2387">
        <v>4584</v>
      </c>
      <c r="I2387" t="s">
        <v>16160</v>
      </c>
      <c r="J2387" t="s">
        <v>18337</v>
      </c>
    </row>
    <row r="2388" spans="1:10" x14ac:dyDescent="0.2">
      <c r="A2388">
        <v>3213</v>
      </c>
      <c r="B2388" t="s">
        <v>13156</v>
      </c>
      <c r="C2388" t="s">
        <v>14430</v>
      </c>
      <c r="H2388">
        <v>4440</v>
      </c>
      <c r="I2388" t="s">
        <v>16161</v>
      </c>
      <c r="J2388" t="s">
        <v>18235</v>
      </c>
    </row>
    <row r="2389" spans="1:10" x14ac:dyDescent="0.2">
      <c r="A2389">
        <v>1036</v>
      </c>
      <c r="B2389" t="s">
        <v>14432</v>
      </c>
      <c r="C2389" t="s">
        <v>12592</v>
      </c>
      <c r="H2389">
        <v>174</v>
      </c>
      <c r="I2389" t="s">
        <v>10715</v>
      </c>
      <c r="J2389" t="s">
        <v>18177</v>
      </c>
    </row>
    <row r="2390" spans="1:10" x14ac:dyDescent="0.2">
      <c r="A2390">
        <v>1751</v>
      </c>
      <c r="B2390" t="s">
        <v>14433</v>
      </c>
      <c r="C2390" t="s">
        <v>14434</v>
      </c>
      <c r="H2390">
        <v>1746</v>
      </c>
      <c r="I2390" t="s">
        <v>16162</v>
      </c>
      <c r="J2390" t="s">
        <v>18176</v>
      </c>
    </row>
    <row r="2391" spans="1:10" x14ac:dyDescent="0.2">
      <c r="A2391">
        <v>2308</v>
      </c>
      <c r="B2391" t="s">
        <v>13288</v>
      </c>
      <c r="C2391" t="s">
        <v>13289</v>
      </c>
      <c r="H2391">
        <v>4933</v>
      </c>
      <c r="I2391" t="s">
        <v>16163</v>
      </c>
      <c r="J2391" t="s">
        <v>18611</v>
      </c>
    </row>
    <row r="2392" spans="1:10" x14ac:dyDescent="0.2">
      <c r="A2392">
        <v>2303</v>
      </c>
      <c r="B2392" t="s">
        <v>13290</v>
      </c>
      <c r="C2392" t="s">
        <v>13291</v>
      </c>
      <c r="H2392">
        <v>661</v>
      </c>
      <c r="I2392" t="s">
        <v>10716</v>
      </c>
      <c r="J2392" t="s">
        <v>18176</v>
      </c>
    </row>
    <row r="2393" spans="1:10" x14ac:dyDescent="0.2">
      <c r="A2393">
        <v>3451</v>
      </c>
      <c r="B2393" t="s">
        <v>553</v>
      </c>
      <c r="C2393" t="s">
        <v>13289</v>
      </c>
      <c r="H2393">
        <v>2588</v>
      </c>
      <c r="I2393" t="s">
        <v>16164</v>
      </c>
      <c r="J2393" t="s">
        <v>18204</v>
      </c>
    </row>
    <row r="2394" spans="1:10" x14ac:dyDescent="0.2">
      <c r="A2394">
        <v>2608</v>
      </c>
      <c r="B2394" t="s">
        <v>13292</v>
      </c>
      <c r="C2394" t="s">
        <v>13293</v>
      </c>
      <c r="H2394">
        <v>364</v>
      </c>
      <c r="I2394" t="s">
        <v>10717</v>
      </c>
      <c r="J2394" t="s">
        <v>18176</v>
      </c>
    </row>
    <row r="2395" spans="1:10" x14ac:dyDescent="0.2">
      <c r="A2395">
        <v>902</v>
      </c>
      <c r="B2395" t="s">
        <v>13294</v>
      </c>
      <c r="C2395" t="s">
        <v>12593</v>
      </c>
      <c r="H2395">
        <v>1613</v>
      </c>
      <c r="I2395" t="s">
        <v>16165</v>
      </c>
      <c r="J2395" t="s">
        <v>18612</v>
      </c>
    </row>
    <row r="2396" spans="1:10" x14ac:dyDescent="0.2">
      <c r="A2396">
        <v>2152</v>
      </c>
      <c r="B2396" t="s">
        <v>13295</v>
      </c>
      <c r="C2396" t="s">
        <v>13296</v>
      </c>
      <c r="H2396">
        <v>2159</v>
      </c>
      <c r="I2396" t="s">
        <v>341</v>
      </c>
      <c r="J2396" t="s">
        <v>18213</v>
      </c>
    </row>
    <row r="2397" spans="1:10" x14ac:dyDescent="0.2">
      <c r="A2397">
        <v>1954</v>
      </c>
      <c r="B2397" t="s">
        <v>13297</v>
      </c>
      <c r="C2397" t="s">
        <v>13298</v>
      </c>
      <c r="H2397">
        <v>991</v>
      </c>
      <c r="I2397" t="s">
        <v>10641</v>
      </c>
      <c r="J2397" t="s">
        <v>18198</v>
      </c>
    </row>
    <row r="2398" spans="1:10" x14ac:dyDescent="0.2">
      <c r="A2398">
        <v>2304</v>
      </c>
      <c r="B2398" t="s">
        <v>13299</v>
      </c>
      <c r="C2398" t="s">
        <v>13300</v>
      </c>
      <c r="H2398">
        <v>234</v>
      </c>
      <c r="I2398" t="s">
        <v>16165</v>
      </c>
      <c r="J2398" t="s">
        <v>18176</v>
      </c>
    </row>
    <row r="2399" spans="1:10" x14ac:dyDescent="0.2">
      <c r="A2399">
        <v>289</v>
      </c>
      <c r="B2399" t="s">
        <v>13301</v>
      </c>
      <c r="C2399" t="s">
        <v>9491</v>
      </c>
      <c r="H2399">
        <v>4926</v>
      </c>
      <c r="I2399" t="s">
        <v>16166</v>
      </c>
      <c r="J2399" t="s">
        <v>18613</v>
      </c>
    </row>
    <row r="2400" spans="1:10" x14ac:dyDescent="0.2">
      <c r="A2400">
        <v>3568</v>
      </c>
      <c r="B2400" t="s">
        <v>14628</v>
      </c>
      <c r="C2400" t="s">
        <v>9491</v>
      </c>
      <c r="H2400">
        <v>93</v>
      </c>
      <c r="I2400" t="s">
        <v>10718</v>
      </c>
      <c r="J2400" t="s">
        <v>18176</v>
      </c>
    </row>
    <row r="2401" spans="1:10" x14ac:dyDescent="0.2">
      <c r="A2401">
        <v>3339</v>
      </c>
      <c r="B2401" t="s">
        <v>10326</v>
      </c>
      <c r="C2401" t="s">
        <v>9491</v>
      </c>
      <c r="H2401">
        <v>94</v>
      </c>
      <c r="I2401" t="s">
        <v>10719</v>
      </c>
      <c r="J2401" t="s">
        <v>18176</v>
      </c>
    </row>
    <row r="2402" spans="1:10" x14ac:dyDescent="0.2">
      <c r="A2402">
        <v>3280</v>
      </c>
      <c r="B2402" t="s">
        <v>13157</v>
      </c>
      <c r="C2402" t="s">
        <v>13158</v>
      </c>
      <c r="H2402">
        <v>2262</v>
      </c>
      <c r="I2402" t="s">
        <v>16167</v>
      </c>
      <c r="J2402" t="s">
        <v>18184</v>
      </c>
    </row>
    <row r="2403" spans="1:10" x14ac:dyDescent="0.2">
      <c r="A2403">
        <v>622</v>
      </c>
      <c r="B2403" t="s">
        <v>13302</v>
      </c>
      <c r="C2403" t="s">
        <v>11616</v>
      </c>
      <c r="H2403">
        <v>4614</v>
      </c>
      <c r="I2403" t="s">
        <v>16168</v>
      </c>
      <c r="J2403" t="s">
        <v>18255</v>
      </c>
    </row>
    <row r="2404" spans="1:10" x14ac:dyDescent="0.2">
      <c r="A2404">
        <v>611</v>
      </c>
      <c r="B2404" t="s">
        <v>13303</v>
      </c>
      <c r="C2404" t="s">
        <v>13078</v>
      </c>
      <c r="H2404">
        <v>1063</v>
      </c>
      <c r="I2404" t="s">
        <v>10642</v>
      </c>
      <c r="J2404" t="s">
        <v>18328</v>
      </c>
    </row>
    <row r="2405" spans="1:10" x14ac:dyDescent="0.2">
      <c r="A2405">
        <v>1512</v>
      </c>
      <c r="B2405" t="s">
        <v>13304</v>
      </c>
      <c r="C2405" t="s">
        <v>13305</v>
      </c>
      <c r="H2405">
        <v>3319</v>
      </c>
      <c r="I2405" t="s">
        <v>16169</v>
      </c>
      <c r="J2405" t="s">
        <v>18177</v>
      </c>
    </row>
    <row r="2406" spans="1:10" x14ac:dyDescent="0.2">
      <c r="A2406">
        <v>1449</v>
      </c>
      <c r="B2406" t="s">
        <v>13306</v>
      </c>
      <c r="C2406" t="s">
        <v>13307</v>
      </c>
      <c r="H2406">
        <v>662</v>
      </c>
      <c r="I2406" t="s">
        <v>16170</v>
      </c>
      <c r="J2406" t="s">
        <v>18176</v>
      </c>
    </row>
    <row r="2407" spans="1:10" x14ac:dyDescent="0.2">
      <c r="A2407">
        <v>740</v>
      </c>
      <c r="B2407" t="s">
        <v>13308</v>
      </c>
      <c r="C2407" t="s">
        <v>13309</v>
      </c>
      <c r="H2407">
        <v>2775</v>
      </c>
      <c r="I2407" t="s">
        <v>10231</v>
      </c>
      <c r="J2407" t="s">
        <v>18176</v>
      </c>
    </row>
    <row r="2408" spans="1:10" x14ac:dyDescent="0.2">
      <c r="A2408">
        <v>1384</v>
      </c>
      <c r="B2408" t="s">
        <v>178</v>
      </c>
      <c r="C2408" t="s">
        <v>13311</v>
      </c>
      <c r="H2408">
        <v>3656</v>
      </c>
      <c r="I2408" t="s">
        <v>3016</v>
      </c>
    </row>
    <row r="2409" spans="1:10" x14ac:dyDescent="0.2">
      <c r="A2409">
        <v>2830</v>
      </c>
      <c r="B2409" t="s">
        <v>13312</v>
      </c>
      <c r="C2409" t="s">
        <v>12849</v>
      </c>
      <c r="H2409">
        <v>4668</v>
      </c>
      <c r="I2409" t="s">
        <v>16171</v>
      </c>
      <c r="J2409" t="s">
        <v>18437</v>
      </c>
    </row>
    <row r="2410" spans="1:10" x14ac:dyDescent="0.2">
      <c r="A2410">
        <v>3058</v>
      </c>
      <c r="B2410" t="s">
        <v>14288</v>
      </c>
      <c r="C2410" t="s">
        <v>13329</v>
      </c>
      <c r="H2410">
        <v>301</v>
      </c>
      <c r="I2410" t="s">
        <v>16172</v>
      </c>
    </row>
    <row r="2411" spans="1:10" x14ac:dyDescent="0.2">
      <c r="A2411">
        <v>738</v>
      </c>
      <c r="B2411" t="s">
        <v>13313</v>
      </c>
      <c r="C2411" t="s">
        <v>9993</v>
      </c>
      <c r="H2411">
        <v>303</v>
      </c>
      <c r="I2411" t="s">
        <v>16173</v>
      </c>
      <c r="J2411" t="s">
        <v>18177</v>
      </c>
    </row>
    <row r="2412" spans="1:10" x14ac:dyDescent="0.2">
      <c r="A2412">
        <v>181</v>
      </c>
      <c r="B2412" t="s">
        <v>13317</v>
      </c>
      <c r="C2412" t="s">
        <v>13319</v>
      </c>
      <c r="H2412">
        <v>3242</v>
      </c>
      <c r="I2412" t="s">
        <v>16174</v>
      </c>
      <c r="J2412" t="s">
        <v>18614</v>
      </c>
    </row>
    <row r="2413" spans="1:10" x14ac:dyDescent="0.2">
      <c r="A2413">
        <v>290</v>
      </c>
      <c r="B2413" t="s">
        <v>13314</v>
      </c>
      <c r="C2413" t="s">
        <v>13316</v>
      </c>
      <c r="H2413">
        <v>4585</v>
      </c>
      <c r="I2413" t="s">
        <v>16175</v>
      </c>
      <c r="J2413" t="s">
        <v>18522</v>
      </c>
    </row>
    <row r="2414" spans="1:10" x14ac:dyDescent="0.2">
      <c r="A2414">
        <v>469</v>
      </c>
      <c r="B2414" t="s">
        <v>13315</v>
      </c>
      <c r="C2414" t="s">
        <v>13316</v>
      </c>
      <c r="H2414">
        <v>4586</v>
      </c>
      <c r="I2414" t="s">
        <v>16176</v>
      </c>
      <c r="J2414" t="s">
        <v>18416</v>
      </c>
    </row>
    <row r="2415" spans="1:10" x14ac:dyDescent="0.2">
      <c r="A2415">
        <v>2726</v>
      </c>
      <c r="B2415" t="s">
        <v>13318</v>
      </c>
      <c r="C2415" t="s">
        <v>13319</v>
      </c>
      <c r="H2415">
        <v>302</v>
      </c>
      <c r="I2415" t="s">
        <v>16177</v>
      </c>
      <c r="J2415" t="s">
        <v>18177</v>
      </c>
    </row>
    <row r="2416" spans="1:10" x14ac:dyDescent="0.2">
      <c r="A2416">
        <v>1390</v>
      </c>
      <c r="B2416" t="s">
        <v>13320</v>
      </c>
      <c r="C2416" t="s">
        <v>12849</v>
      </c>
      <c r="H2416">
        <v>1532</v>
      </c>
      <c r="I2416" t="s">
        <v>16178</v>
      </c>
    </row>
    <row r="2417" spans="1:10" x14ac:dyDescent="0.2">
      <c r="A2417">
        <v>739</v>
      </c>
      <c r="B2417" t="s">
        <v>13321</v>
      </c>
      <c r="C2417" t="s">
        <v>9993</v>
      </c>
      <c r="H2417">
        <v>452</v>
      </c>
      <c r="I2417" t="s">
        <v>16179</v>
      </c>
      <c r="J2417" t="s">
        <v>18386</v>
      </c>
    </row>
    <row r="2418" spans="1:10" x14ac:dyDescent="0.2">
      <c r="A2418">
        <v>3064</v>
      </c>
      <c r="B2418" t="s">
        <v>14289</v>
      </c>
      <c r="C2418" t="s">
        <v>13319</v>
      </c>
      <c r="H2418">
        <v>2776</v>
      </c>
      <c r="I2418" t="s">
        <v>10232</v>
      </c>
      <c r="J2418" t="s">
        <v>18177</v>
      </c>
    </row>
    <row r="2419" spans="1:10" x14ac:dyDescent="0.2">
      <c r="A2419">
        <v>2326</v>
      </c>
      <c r="B2419" t="s">
        <v>13322</v>
      </c>
      <c r="C2419" t="s">
        <v>13323</v>
      </c>
      <c r="H2419">
        <v>1653</v>
      </c>
      <c r="I2419" t="s">
        <v>16180</v>
      </c>
      <c r="J2419" t="s">
        <v>18176</v>
      </c>
    </row>
    <row r="2420" spans="1:10" x14ac:dyDescent="0.2">
      <c r="A2420">
        <v>726</v>
      </c>
      <c r="B2420" t="s">
        <v>13324</v>
      </c>
      <c r="C2420" t="s">
        <v>8756</v>
      </c>
      <c r="H2420">
        <v>25</v>
      </c>
      <c r="I2420" t="s">
        <v>10566</v>
      </c>
      <c r="J2420" t="s">
        <v>18176</v>
      </c>
    </row>
    <row r="2421" spans="1:10" x14ac:dyDescent="0.2">
      <c r="A2421">
        <v>3295</v>
      </c>
      <c r="B2421" t="s">
        <v>13159</v>
      </c>
      <c r="C2421" t="s">
        <v>9889</v>
      </c>
      <c r="H2421">
        <v>5432</v>
      </c>
      <c r="I2421" t="s">
        <v>16181</v>
      </c>
      <c r="J2421" t="s">
        <v>18445</v>
      </c>
    </row>
    <row r="2422" spans="1:10" x14ac:dyDescent="0.2">
      <c r="A2422">
        <v>733</v>
      </c>
      <c r="B2422" t="s">
        <v>13326</v>
      </c>
      <c r="C2422" t="s">
        <v>13327</v>
      </c>
      <c r="H2422">
        <v>850</v>
      </c>
      <c r="I2422" t="s">
        <v>16182</v>
      </c>
    </row>
    <row r="2423" spans="1:10" x14ac:dyDescent="0.2">
      <c r="A2423">
        <v>1115</v>
      </c>
      <c r="B2423" t="s">
        <v>13328</v>
      </c>
      <c r="C2423" t="s">
        <v>13329</v>
      </c>
      <c r="H2423">
        <v>5016</v>
      </c>
      <c r="I2423" t="s">
        <v>16183</v>
      </c>
      <c r="J2423" t="s">
        <v>18445</v>
      </c>
    </row>
    <row r="2424" spans="1:10" x14ac:dyDescent="0.2">
      <c r="A2424">
        <v>2807</v>
      </c>
      <c r="B2424" t="s">
        <v>13330</v>
      </c>
      <c r="C2424" t="s">
        <v>9993</v>
      </c>
      <c r="H2424">
        <v>406</v>
      </c>
      <c r="I2424" t="s">
        <v>10567</v>
      </c>
      <c r="J2424" t="s">
        <v>18216</v>
      </c>
    </row>
    <row r="2425" spans="1:10" x14ac:dyDescent="0.2">
      <c r="A2425">
        <v>919</v>
      </c>
      <c r="B2425" t="s">
        <v>11832</v>
      </c>
      <c r="C2425" t="s">
        <v>12594</v>
      </c>
      <c r="H2425">
        <v>668</v>
      </c>
      <c r="I2425" t="s">
        <v>16184</v>
      </c>
      <c r="J2425" t="s">
        <v>18176</v>
      </c>
    </row>
    <row r="2426" spans="1:10" x14ac:dyDescent="0.2">
      <c r="A2426">
        <v>2203</v>
      </c>
      <c r="B2426" t="s">
        <v>13331</v>
      </c>
      <c r="C2426" t="s">
        <v>13332</v>
      </c>
      <c r="H2426">
        <v>4552</v>
      </c>
      <c r="I2426" t="s">
        <v>16185</v>
      </c>
      <c r="J2426" t="s">
        <v>18235</v>
      </c>
    </row>
    <row r="2427" spans="1:10" x14ac:dyDescent="0.2">
      <c r="A2427">
        <v>1739</v>
      </c>
      <c r="B2427" t="s">
        <v>13333</v>
      </c>
      <c r="C2427" t="s">
        <v>13334</v>
      </c>
      <c r="H2427">
        <v>314</v>
      </c>
      <c r="I2427" t="s">
        <v>10568</v>
      </c>
    </row>
    <row r="2428" spans="1:10" x14ac:dyDescent="0.2">
      <c r="A2428">
        <v>2072</v>
      </c>
      <c r="B2428" t="s">
        <v>13335</v>
      </c>
      <c r="C2428" t="s">
        <v>13336</v>
      </c>
      <c r="H2428">
        <v>765</v>
      </c>
      <c r="I2428" t="s">
        <v>10569</v>
      </c>
      <c r="J2428" t="s">
        <v>18176</v>
      </c>
    </row>
    <row r="2429" spans="1:10" x14ac:dyDescent="0.2">
      <c r="A2429">
        <v>1003</v>
      </c>
      <c r="B2429" t="s">
        <v>13337</v>
      </c>
      <c r="C2429" t="s">
        <v>13338</v>
      </c>
      <c r="H2429">
        <v>2555</v>
      </c>
      <c r="I2429" t="s">
        <v>16186</v>
      </c>
      <c r="J2429" t="s">
        <v>18615</v>
      </c>
    </row>
    <row r="2430" spans="1:10" x14ac:dyDescent="0.2">
      <c r="A2430">
        <v>1439</v>
      </c>
      <c r="B2430" t="s">
        <v>13339</v>
      </c>
      <c r="C2430" t="s">
        <v>12889</v>
      </c>
      <c r="H2430">
        <v>4612</v>
      </c>
      <c r="I2430" t="s">
        <v>16187</v>
      </c>
      <c r="J2430" t="s">
        <v>18274</v>
      </c>
    </row>
    <row r="2431" spans="1:10" x14ac:dyDescent="0.2">
      <c r="A2431">
        <v>1663</v>
      </c>
      <c r="B2431" t="s">
        <v>13340</v>
      </c>
      <c r="C2431" t="s">
        <v>13341</v>
      </c>
      <c r="H2431">
        <v>758</v>
      </c>
      <c r="I2431" t="s">
        <v>10570</v>
      </c>
      <c r="J2431" t="s">
        <v>18184</v>
      </c>
    </row>
    <row r="2432" spans="1:10" x14ac:dyDescent="0.2">
      <c r="A2432">
        <v>1966</v>
      </c>
      <c r="B2432" t="s">
        <v>13342</v>
      </c>
      <c r="C2432" t="s">
        <v>13343</v>
      </c>
      <c r="H2432">
        <v>1424</v>
      </c>
      <c r="I2432" t="s">
        <v>10643</v>
      </c>
      <c r="J2432" t="s">
        <v>18176</v>
      </c>
    </row>
    <row r="2433" spans="1:10" x14ac:dyDescent="0.2">
      <c r="A2433">
        <v>2519</v>
      </c>
      <c r="B2433" t="s">
        <v>14015</v>
      </c>
      <c r="C2433" t="s">
        <v>14016</v>
      </c>
      <c r="H2433">
        <v>3297</v>
      </c>
      <c r="I2433" t="s">
        <v>16188</v>
      </c>
      <c r="J2433" t="s">
        <v>18369</v>
      </c>
    </row>
    <row r="2434" spans="1:10" x14ac:dyDescent="0.2">
      <c r="A2434">
        <v>1506</v>
      </c>
      <c r="B2434" t="s">
        <v>11824</v>
      </c>
      <c r="C2434" t="s">
        <v>11825</v>
      </c>
      <c r="H2434">
        <v>1870</v>
      </c>
      <c r="I2434" t="s">
        <v>16189</v>
      </c>
      <c r="J2434" t="s">
        <v>18184</v>
      </c>
    </row>
    <row r="2435" spans="1:10" x14ac:dyDescent="0.2">
      <c r="A2435">
        <v>530</v>
      </c>
      <c r="B2435" t="s">
        <v>11828</v>
      </c>
      <c r="C2435" t="s">
        <v>12594</v>
      </c>
      <c r="H2435">
        <v>4261</v>
      </c>
      <c r="I2435" t="s">
        <v>342</v>
      </c>
      <c r="J2435" t="s">
        <v>18616</v>
      </c>
    </row>
    <row r="2436" spans="1:10" x14ac:dyDescent="0.2">
      <c r="A2436">
        <v>1013</v>
      </c>
      <c r="B2436" t="s">
        <v>10327</v>
      </c>
      <c r="C2436" t="s">
        <v>11826</v>
      </c>
      <c r="H2436">
        <v>1865</v>
      </c>
      <c r="I2436" t="s">
        <v>16190</v>
      </c>
      <c r="J2436" t="s">
        <v>18176</v>
      </c>
    </row>
    <row r="2437" spans="1:10" x14ac:dyDescent="0.2">
      <c r="A2437">
        <v>1017</v>
      </c>
      <c r="B2437" t="s">
        <v>10328</v>
      </c>
      <c r="C2437" t="s">
        <v>11827</v>
      </c>
      <c r="H2437">
        <v>1379</v>
      </c>
      <c r="I2437" t="s">
        <v>16191</v>
      </c>
    </row>
    <row r="2438" spans="1:10" x14ac:dyDescent="0.2">
      <c r="A2438">
        <v>1450</v>
      </c>
      <c r="B2438" t="s">
        <v>11829</v>
      </c>
      <c r="C2438" t="s">
        <v>12595</v>
      </c>
      <c r="H2438">
        <v>1417</v>
      </c>
      <c r="I2438" t="s">
        <v>16192</v>
      </c>
      <c r="J2438" t="s">
        <v>18176</v>
      </c>
    </row>
    <row r="2439" spans="1:10" x14ac:dyDescent="0.2">
      <c r="A2439">
        <v>1721</v>
      </c>
      <c r="B2439" t="s">
        <v>11830</v>
      </c>
      <c r="C2439" t="s">
        <v>11831</v>
      </c>
      <c r="H2439">
        <v>4033</v>
      </c>
      <c r="I2439" t="s">
        <v>16191</v>
      </c>
      <c r="J2439" t="s">
        <v>18218</v>
      </c>
    </row>
    <row r="2440" spans="1:10" x14ac:dyDescent="0.2">
      <c r="A2440">
        <v>581</v>
      </c>
      <c r="B2440" t="s">
        <v>11833</v>
      </c>
      <c r="C2440" t="s">
        <v>12596</v>
      </c>
      <c r="H2440">
        <v>3346</v>
      </c>
      <c r="I2440" t="s">
        <v>16193</v>
      </c>
      <c r="J2440" t="s">
        <v>18176</v>
      </c>
    </row>
    <row r="2441" spans="1:10" x14ac:dyDescent="0.2">
      <c r="A2441">
        <v>398</v>
      </c>
      <c r="B2441" t="s">
        <v>11834</v>
      </c>
      <c r="C2441" t="s">
        <v>12597</v>
      </c>
      <c r="H2441">
        <v>5301</v>
      </c>
      <c r="I2441" t="s">
        <v>16194</v>
      </c>
      <c r="J2441" t="s">
        <v>18323</v>
      </c>
    </row>
    <row r="2442" spans="1:10" x14ac:dyDescent="0.2">
      <c r="A2442">
        <v>11</v>
      </c>
      <c r="B2442" t="s">
        <v>11835</v>
      </c>
      <c r="C2442" t="s">
        <v>12598</v>
      </c>
      <c r="H2442">
        <v>687</v>
      </c>
      <c r="I2442" t="s">
        <v>16195</v>
      </c>
      <c r="J2442" t="s">
        <v>18233</v>
      </c>
    </row>
    <row r="2443" spans="1:10" x14ac:dyDescent="0.2">
      <c r="A2443">
        <v>1750</v>
      </c>
      <c r="B2443" t="s">
        <v>11836</v>
      </c>
      <c r="C2443" t="s">
        <v>11837</v>
      </c>
      <c r="H2443">
        <v>721</v>
      </c>
      <c r="I2443" t="s">
        <v>16196</v>
      </c>
      <c r="J2443" t="s">
        <v>18176</v>
      </c>
    </row>
    <row r="2444" spans="1:10" x14ac:dyDescent="0.2">
      <c r="A2444">
        <v>379</v>
      </c>
      <c r="B2444" t="s">
        <v>11838</v>
      </c>
      <c r="C2444" t="s">
        <v>12599</v>
      </c>
      <c r="H2444">
        <v>1137</v>
      </c>
      <c r="I2444" t="s">
        <v>16197</v>
      </c>
      <c r="J2444" t="s">
        <v>18176</v>
      </c>
    </row>
    <row r="2445" spans="1:10" x14ac:dyDescent="0.2">
      <c r="A2445">
        <v>3341</v>
      </c>
      <c r="B2445" t="s">
        <v>10329</v>
      </c>
      <c r="C2445" t="s">
        <v>3664</v>
      </c>
      <c r="H2445">
        <v>4669</v>
      </c>
      <c r="I2445" t="s">
        <v>16198</v>
      </c>
    </row>
    <row r="2446" spans="1:10" x14ac:dyDescent="0.2">
      <c r="A2446">
        <v>1794</v>
      </c>
      <c r="B2446" t="s">
        <v>11839</v>
      </c>
      <c r="C2446" t="s">
        <v>12600</v>
      </c>
      <c r="H2446">
        <v>837</v>
      </c>
      <c r="I2446" t="s">
        <v>16199</v>
      </c>
      <c r="J2446" t="s">
        <v>18176</v>
      </c>
    </row>
    <row r="2447" spans="1:10" x14ac:dyDescent="0.2">
      <c r="A2447">
        <v>1615</v>
      </c>
      <c r="B2447" t="s">
        <v>11840</v>
      </c>
      <c r="C2447" t="s">
        <v>12601</v>
      </c>
      <c r="H2447">
        <v>3272</v>
      </c>
      <c r="I2447" t="s">
        <v>3017</v>
      </c>
      <c r="J2447" t="s">
        <v>18617</v>
      </c>
    </row>
    <row r="2448" spans="1:10" x14ac:dyDescent="0.2">
      <c r="A2448">
        <v>2528</v>
      </c>
      <c r="B2448" t="s">
        <v>11841</v>
      </c>
      <c r="C2448" t="s">
        <v>11842</v>
      </c>
      <c r="H2448">
        <v>807</v>
      </c>
      <c r="I2448" t="s">
        <v>16200</v>
      </c>
      <c r="J2448" t="s">
        <v>18176</v>
      </c>
    </row>
    <row r="2449" spans="1:10" x14ac:dyDescent="0.2">
      <c r="A2449">
        <v>10</v>
      </c>
      <c r="B2449" t="s">
        <v>11843</v>
      </c>
      <c r="C2449" t="s">
        <v>12602</v>
      </c>
      <c r="H2449">
        <v>5273</v>
      </c>
      <c r="I2449" t="s">
        <v>16201</v>
      </c>
      <c r="J2449" t="s">
        <v>18618</v>
      </c>
    </row>
    <row r="2450" spans="1:10" x14ac:dyDescent="0.2">
      <c r="A2450">
        <v>275</v>
      </c>
      <c r="B2450" t="s">
        <v>11844</v>
      </c>
      <c r="C2450" t="s">
        <v>12603</v>
      </c>
      <c r="H2450">
        <v>3053</v>
      </c>
      <c r="I2450" t="s">
        <v>16202</v>
      </c>
    </row>
    <row r="2451" spans="1:10" x14ac:dyDescent="0.2">
      <c r="A2451">
        <v>7</v>
      </c>
      <c r="B2451" t="s">
        <v>11845</v>
      </c>
      <c r="C2451" t="s">
        <v>12604</v>
      </c>
      <c r="H2451">
        <v>809</v>
      </c>
      <c r="I2451" t="s">
        <v>13034</v>
      </c>
      <c r="J2451" t="s">
        <v>18176</v>
      </c>
    </row>
    <row r="2452" spans="1:10" x14ac:dyDescent="0.2">
      <c r="A2452">
        <v>3021</v>
      </c>
      <c r="B2452" t="s">
        <v>14290</v>
      </c>
      <c r="C2452" t="s">
        <v>14291</v>
      </c>
      <c r="H2452">
        <v>4906</v>
      </c>
      <c r="I2452" t="s">
        <v>110</v>
      </c>
      <c r="J2452" t="s">
        <v>18619</v>
      </c>
    </row>
    <row r="2453" spans="1:10" x14ac:dyDescent="0.2">
      <c r="A2453">
        <v>88</v>
      </c>
      <c r="B2453" t="s">
        <v>11846</v>
      </c>
      <c r="C2453" t="s">
        <v>12605</v>
      </c>
      <c r="H2453">
        <v>1110</v>
      </c>
      <c r="I2453" t="s">
        <v>7423</v>
      </c>
      <c r="J2453" t="s">
        <v>18176</v>
      </c>
    </row>
    <row r="2454" spans="1:10" x14ac:dyDescent="0.2">
      <c r="A2454">
        <v>3156</v>
      </c>
      <c r="B2454" t="s">
        <v>13160</v>
      </c>
      <c r="C2454" t="s">
        <v>3666</v>
      </c>
      <c r="H2454">
        <v>3421</v>
      </c>
      <c r="I2454" t="s">
        <v>16203</v>
      </c>
      <c r="J2454" t="s">
        <v>18176</v>
      </c>
    </row>
    <row r="2455" spans="1:10" x14ac:dyDescent="0.2">
      <c r="A2455">
        <v>3155</v>
      </c>
      <c r="B2455" t="s">
        <v>13161</v>
      </c>
      <c r="C2455" t="s">
        <v>12606</v>
      </c>
      <c r="H2455">
        <v>1180</v>
      </c>
      <c r="I2455" t="s">
        <v>13031</v>
      </c>
      <c r="J2455" t="s">
        <v>18176</v>
      </c>
    </row>
    <row r="2456" spans="1:10" x14ac:dyDescent="0.2">
      <c r="A2456">
        <v>172</v>
      </c>
      <c r="B2456" t="s">
        <v>11847</v>
      </c>
      <c r="C2456" t="s">
        <v>11848</v>
      </c>
      <c r="H2456">
        <v>1963</v>
      </c>
      <c r="I2456" t="s">
        <v>5055</v>
      </c>
      <c r="J2456" t="s">
        <v>18184</v>
      </c>
    </row>
    <row r="2457" spans="1:10" x14ac:dyDescent="0.2">
      <c r="A2457">
        <v>3552</v>
      </c>
      <c r="B2457" t="s">
        <v>179</v>
      </c>
      <c r="C2457" t="s">
        <v>12601</v>
      </c>
      <c r="H2457">
        <v>4284</v>
      </c>
      <c r="I2457" t="s">
        <v>16204</v>
      </c>
      <c r="J2457" t="s">
        <v>18572</v>
      </c>
    </row>
    <row r="2458" spans="1:10" x14ac:dyDescent="0.2">
      <c r="A2458">
        <v>335</v>
      </c>
      <c r="B2458" t="s">
        <v>11849</v>
      </c>
      <c r="C2458" t="s">
        <v>11850</v>
      </c>
      <c r="H2458">
        <v>1218</v>
      </c>
      <c r="I2458" t="s">
        <v>13032</v>
      </c>
    </row>
    <row r="2459" spans="1:10" x14ac:dyDescent="0.2">
      <c r="A2459">
        <v>2148</v>
      </c>
      <c r="B2459" t="s">
        <v>11851</v>
      </c>
      <c r="C2459" t="s">
        <v>11852</v>
      </c>
      <c r="H2459">
        <v>1492</v>
      </c>
      <c r="I2459" t="s">
        <v>16205</v>
      </c>
      <c r="J2459" t="s">
        <v>18216</v>
      </c>
    </row>
    <row r="2460" spans="1:10" x14ac:dyDescent="0.2">
      <c r="A2460">
        <v>3157</v>
      </c>
      <c r="B2460" t="s">
        <v>13162</v>
      </c>
      <c r="C2460" t="s">
        <v>14291</v>
      </c>
      <c r="H2460">
        <v>218</v>
      </c>
      <c r="I2460" t="s">
        <v>13033</v>
      </c>
      <c r="J2460" t="s">
        <v>18176</v>
      </c>
    </row>
    <row r="2461" spans="1:10" x14ac:dyDescent="0.2">
      <c r="A2461">
        <v>1968</v>
      </c>
      <c r="B2461" t="s">
        <v>11853</v>
      </c>
      <c r="C2461" t="s">
        <v>11854</v>
      </c>
      <c r="H2461">
        <v>4034</v>
      </c>
      <c r="I2461" t="s">
        <v>487</v>
      </c>
      <c r="J2461" t="s">
        <v>18218</v>
      </c>
    </row>
    <row r="2462" spans="1:10" x14ac:dyDescent="0.2">
      <c r="A2462">
        <v>211</v>
      </c>
      <c r="B2462" t="s">
        <v>11855</v>
      </c>
      <c r="C2462" t="s">
        <v>12606</v>
      </c>
      <c r="H2462">
        <v>1535</v>
      </c>
      <c r="I2462" t="s">
        <v>16206</v>
      </c>
      <c r="J2462" t="s">
        <v>18176</v>
      </c>
    </row>
    <row r="2463" spans="1:10" x14ac:dyDescent="0.2">
      <c r="A2463">
        <v>579</v>
      </c>
      <c r="B2463" t="s">
        <v>11856</v>
      </c>
      <c r="C2463" t="s">
        <v>5620</v>
      </c>
      <c r="H2463">
        <v>5440</v>
      </c>
      <c r="I2463" t="s">
        <v>16207</v>
      </c>
      <c r="J2463" t="s">
        <v>18307</v>
      </c>
    </row>
    <row r="2464" spans="1:10" x14ac:dyDescent="0.2">
      <c r="A2464">
        <v>707</v>
      </c>
      <c r="B2464" t="s">
        <v>11857</v>
      </c>
      <c r="C2464" t="s">
        <v>12607</v>
      </c>
      <c r="H2464">
        <v>3658</v>
      </c>
      <c r="I2464" t="s">
        <v>16208</v>
      </c>
      <c r="J2464" t="s">
        <v>18247</v>
      </c>
    </row>
    <row r="2465" spans="1:10" x14ac:dyDescent="0.2">
      <c r="A2465">
        <v>378</v>
      </c>
      <c r="B2465" t="s">
        <v>11858</v>
      </c>
      <c r="C2465" t="s">
        <v>11859</v>
      </c>
      <c r="H2465">
        <v>4162</v>
      </c>
      <c r="I2465" t="s">
        <v>488</v>
      </c>
      <c r="J2465" t="s">
        <v>18177</v>
      </c>
    </row>
    <row r="2466" spans="1:10" x14ac:dyDescent="0.2">
      <c r="A2466">
        <v>936</v>
      </c>
      <c r="B2466" t="s">
        <v>11860</v>
      </c>
      <c r="C2466" t="s">
        <v>11861</v>
      </c>
      <c r="H2466">
        <v>1673</v>
      </c>
      <c r="I2466" t="s">
        <v>9700</v>
      </c>
      <c r="J2466" t="s">
        <v>18176</v>
      </c>
    </row>
    <row r="2467" spans="1:10" x14ac:dyDescent="0.2">
      <c r="A2467">
        <v>1475</v>
      </c>
      <c r="B2467" t="s">
        <v>11862</v>
      </c>
      <c r="C2467" t="s">
        <v>11863</v>
      </c>
      <c r="H2467">
        <v>2777</v>
      </c>
      <c r="I2467" t="s">
        <v>16209</v>
      </c>
      <c r="J2467" t="s">
        <v>18177</v>
      </c>
    </row>
    <row r="2468" spans="1:10" x14ac:dyDescent="0.2">
      <c r="A2468">
        <v>1068</v>
      </c>
      <c r="B2468" t="s">
        <v>11864</v>
      </c>
      <c r="C2468" t="s">
        <v>11865</v>
      </c>
      <c r="H2468">
        <v>2778</v>
      </c>
      <c r="I2468" t="s">
        <v>10233</v>
      </c>
      <c r="J2468" t="s">
        <v>18177</v>
      </c>
    </row>
    <row r="2469" spans="1:10" x14ac:dyDescent="0.2">
      <c r="A2469">
        <v>553</v>
      </c>
      <c r="B2469" t="s">
        <v>11866</v>
      </c>
      <c r="C2469" t="s">
        <v>11865</v>
      </c>
      <c r="H2469">
        <v>2108</v>
      </c>
      <c r="I2469" t="s">
        <v>16210</v>
      </c>
      <c r="J2469" t="s">
        <v>18176</v>
      </c>
    </row>
    <row r="2470" spans="1:10" x14ac:dyDescent="0.2">
      <c r="A2470">
        <v>183</v>
      </c>
      <c r="B2470" t="s">
        <v>11867</v>
      </c>
      <c r="C2470" t="s">
        <v>7170</v>
      </c>
      <c r="H2470">
        <v>2779</v>
      </c>
      <c r="I2470" t="s">
        <v>16211</v>
      </c>
      <c r="J2470" t="s">
        <v>18177</v>
      </c>
    </row>
    <row r="2471" spans="1:10" x14ac:dyDescent="0.2">
      <c r="A2471">
        <v>901</v>
      </c>
      <c r="B2471" t="s">
        <v>11868</v>
      </c>
      <c r="C2471" t="s">
        <v>7170</v>
      </c>
      <c r="H2471">
        <v>295</v>
      </c>
      <c r="I2471" t="s">
        <v>16212</v>
      </c>
    </row>
    <row r="2472" spans="1:10" x14ac:dyDescent="0.2">
      <c r="A2472">
        <v>923</v>
      </c>
      <c r="B2472" t="s">
        <v>5083</v>
      </c>
      <c r="C2472" t="s">
        <v>5084</v>
      </c>
      <c r="H2472">
        <v>1138</v>
      </c>
      <c r="I2472" t="s">
        <v>16213</v>
      </c>
      <c r="J2472" t="s">
        <v>18176</v>
      </c>
    </row>
    <row r="2473" spans="1:10" x14ac:dyDescent="0.2">
      <c r="A2473">
        <v>2805</v>
      </c>
      <c r="B2473" t="s">
        <v>5085</v>
      </c>
      <c r="C2473" t="s">
        <v>5086</v>
      </c>
      <c r="H2473">
        <v>4247</v>
      </c>
      <c r="I2473" t="s">
        <v>16214</v>
      </c>
      <c r="J2473" t="s">
        <v>18350</v>
      </c>
    </row>
    <row r="2474" spans="1:10" x14ac:dyDescent="0.2">
      <c r="A2474">
        <v>1007</v>
      </c>
      <c r="B2474" t="s">
        <v>5087</v>
      </c>
      <c r="C2474" t="s">
        <v>5086</v>
      </c>
      <c r="H2474">
        <v>1111</v>
      </c>
      <c r="I2474" t="s">
        <v>7424</v>
      </c>
    </row>
    <row r="2475" spans="1:10" x14ac:dyDescent="0.2">
      <c r="A2475">
        <v>2438</v>
      </c>
      <c r="B2475" t="s">
        <v>5088</v>
      </c>
      <c r="C2475" t="s">
        <v>5089</v>
      </c>
      <c r="H2475">
        <v>3298</v>
      </c>
      <c r="I2475" t="s">
        <v>16215</v>
      </c>
      <c r="J2475" t="s">
        <v>18247</v>
      </c>
    </row>
    <row r="2476" spans="1:10" x14ac:dyDescent="0.2">
      <c r="A2476">
        <v>1025</v>
      </c>
      <c r="B2476" t="s">
        <v>5090</v>
      </c>
      <c r="C2476" t="s">
        <v>5091</v>
      </c>
      <c r="H2476">
        <v>3580</v>
      </c>
      <c r="I2476" t="s">
        <v>16216</v>
      </c>
      <c r="J2476" t="s">
        <v>18410</v>
      </c>
    </row>
    <row r="2477" spans="1:10" x14ac:dyDescent="0.2">
      <c r="A2477">
        <v>1456</v>
      </c>
      <c r="B2477" t="s">
        <v>5092</v>
      </c>
      <c r="C2477" t="s">
        <v>5093</v>
      </c>
      <c r="H2477">
        <v>5149</v>
      </c>
      <c r="I2477" t="s">
        <v>16217</v>
      </c>
      <c r="J2477" t="s">
        <v>18187</v>
      </c>
    </row>
    <row r="2478" spans="1:10" x14ac:dyDescent="0.2">
      <c r="A2478">
        <v>1067</v>
      </c>
      <c r="B2478" t="s">
        <v>5107</v>
      </c>
      <c r="C2478" t="s">
        <v>5108</v>
      </c>
      <c r="H2478">
        <v>1324</v>
      </c>
      <c r="I2478" t="s">
        <v>16217</v>
      </c>
      <c r="J2478" t="s">
        <v>18176</v>
      </c>
    </row>
    <row r="2479" spans="1:10" x14ac:dyDescent="0.2">
      <c r="A2479">
        <v>1658</v>
      </c>
      <c r="B2479" t="s">
        <v>5094</v>
      </c>
      <c r="C2479" t="s">
        <v>5095</v>
      </c>
      <c r="H2479">
        <v>1333</v>
      </c>
      <c r="I2479" t="s">
        <v>9701</v>
      </c>
      <c r="J2479" t="s">
        <v>18176</v>
      </c>
    </row>
    <row r="2480" spans="1:10" x14ac:dyDescent="0.2">
      <c r="A2480">
        <v>2215</v>
      </c>
      <c r="B2480" t="s">
        <v>5096</v>
      </c>
      <c r="C2480" t="s">
        <v>5097</v>
      </c>
      <c r="H2480">
        <v>69</v>
      </c>
      <c r="I2480" t="s">
        <v>7425</v>
      </c>
      <c r="J2480" t="s">
        <v>18176</v>
      </c>
    </row>
    <row r="2481" spans="1:10" x14ac:dyDescent="0.2">
      <c r="A2481">
        <v>1943</v>
      </c>
      <c r="B2481" t="s">
        <v>5098</v>
      </c>
      <c r="C2481" t="s">
        <v>5099</v>
      </c>
      <c r="H2481">
        <v>3148</v>
      </c>
      <c r="I2481" t="s">
        <v>16218</v>
      </c>
      <c r="J2481" t="s">
        <v>18620</v>
      </c>
    </row>
    <row r="2482" spans="1:10" x14ac:dyDescent="0.2">
      <c r="A2482">
        <v>1413</v>
      </c>
      <c r="B2482" t="s">
        <v>5100</v>
      </c>
      <c r="C2482" t="s">
        <v>5099</v>
      </c>
      <c r="H2482">
        <v>1392</v>
      </c>
      <c r="I2482" t="s">
        <v>12267</v>
      </c>
      <c r="J2482" t="s">
        <v>18176</v>
      </c>
    </row>
    <row r="2483" spans="1:10" x14ac:dyDescent="0.2">
      <c r="A2483">
        <v>2220</v>
      </c>
      <c r="B2483" t="s">
        <v>5101</v>
      </c>
      <c r="C2483" t="s">
        <v>5102</v>
      </c>
      <c r="H2483">
        <v>1686</v>
      </c>
      <c r="I2483" t="s">
        <v>9701</v>
      </c>
      <c r="J2483" t="s">
        <v>18176</v>
      </c>
    </row>
    <row r="2484" spans="1:10" x14ac:dyDescent="0.2">
      <c r="A2484">
        <v>1204</v>
      </c>
      <c r="B2484" t="s">
        <v>5103</v>
      </c>
      <c r="C2484" t="s">
        <v>12608</v>
      </c>
      <c r="H2484">
        <v>4512</v>
      </c>
      <c r="I2484" t="s">
        <v>16219</v>
      </c>
      <c r="J2484" t="s">
        <v>18621</v>
      </c>
    </row>
    <row r="2485" spans="1:10" x14ac:dyDescent="0.2">
      <c r="A2485">
        <v>2026</v>
      </c>
      <c r="B2485" t="s">
        <v>5104</v>
      </c>
      <c r="C2485" t="s">
        <v>5099</v>
      </c>
      <c r="H2485">
        <v>418</v>
      </c>
      <c r="I2485" t="s">
        <v>13035</v>
      </c>
      <c r="J2485" t="s">
        <v>18177</v>
      </c>
    </row>
    <row r="2486" spans="1:10" x14ac:dyDescent="0.2">
      <c r="A2486">
        <v>2214</v>
      </c>
      <c r="B2486" t="s">
        <v>5105</v>
      </c>
      <c r="C2486" t="s">
        <v>5106</v>
      </c>
      <c r="H2486">
        <v>3259</v>
      </c>
      <c r="I2486" t="s">
        <v>16220</v>
      </c>
      <c r="J2486" t="s">
        <v>18186</v>
      </c>
    </row>
    <row r="2487" spans="1:10" x14ac:dyDescent="0.2">
      <c r="A2487">
        <v>3185</v>
      </c>
      <c r="B2487" t="s">
        <v>13163</v>
      </c>
      <c r="C2487" t="s">
        <v>7670</v>
      </c>
      <c r="H2487">
        <v>1725</v>
      </c>
      <c r="I2487" t="s">
        <v>16221</v>
      </c>
      <c r="J2487" t="s">
        <v>18176</v>
      </c>
    </row>
    <row r="2488" spans="1:10" x14ac:dyDescent="0.2">
      <c r="A2488">
        <v>3242</v>
      </c>
      <c r="B2488" t="s">
        <v>13164</v>
      </c>
      <c r="C2488" t="s">
        <v>5110</v>
      </c>
      <c r="H2488">
        <v>2243</v>
      </c>
      <c r="I2488" t="s">
        <v>16222</v>
      </c>
      <c r="J2488" t="s">
        <v>18176</v>
      </c>
    </row>
    <row r="2489" spans="1:10" x14ac:dyDescent="0.2">
      <c r="A2489">
        <v>1133</v>
      </c>
      <c r="B2489" t="s">
        <v>5109</v>
      </c>
      <c r="C2489" t="s">
        <v>5110</v>
      </c>
      <c r="H2489">
        <v>3060</v>
      </c>
      <c r="I2489" t="s">
        <v>16223</v>
      </c>
      <c r="J2489" t="s">
        <v>18176</v>
      </c>
    </row>
    <row r="2490" spans="1:10" x14ac:dyDescent="0.2">
      <c r="A2490">
        <v>3241</v>
      </c>
      <c r="B2490" t="s">
        <v>13165</v>
      </c>
      <c r="C2490" t="s">
        <v>13380</v>
      </c>
      <c r="H2490">
        <v>3856</v>
      </c>
      <c r="I2490" t="s">
        <v>16224</v>
      </c>
      <c r="J2490" t="s">
        <v>18333</v>
      </c>
    </row>
    <row r="2491" spans="1:10" x14ac:dyDescent="0.2">
      <c r="A2491">
        <v>1172</v>
      </c>
      <c r="B2491" t="s">
        <v>5111</v>
      </c>
      <c r="C2491" t="s">
        <v>11338</v>
      </c>
      <c r="H2491">
        <v>4994</v>
      </c>
      <c r="I2491" t="s">
        <v>111</v>
      </c>
      <c r="J2491" t="s">
        <v>18622</v>
      </c>
    </row>
    <row r="2492" spans="1:10" x14ac:dyDescent="0.2">
      <c r="A2492">
        <v>818</v>
      </c>
      <c r="B2492" t="s">
        <v>5112</v>
      </c>
      <c r="C2492" t="s">
        <v>5113</v>
      </c>
      <c r="H2492">
        <v>1637</v>
      </c>
      <c r="I2492" t="s">
        <v>16225</v>
      </c>
      <c r="J2492" t="s">
        <v>18177</v>
      </c>
    </row>
    <row r="2493" spans="1:10" x14ac:dyDescent="0.2">
      <c r="A2493">
        <v>1081</v>
      </c>
      <c r="B2493" t="s">
        <v>5114</v>
      </c>
      <c r="C2493" t="s">
        <v>12609</v>
      </c>
      <c r="H2493">
        <v>4267</v>
      </c>
      <c r="I2493" t="s">
        <v>16226</v>
      </c>
      <c r="J2493" t="s">
        <v>18242</v>
      </c>
    </row>
    <row r="2494" spans="1:10" x14ac:dyDescent="0.2">
      <c r="A2494">
        <v>1160</v>
      </c>
      <c r="B2494" t="s">
        <v>5115</v>
      </c>
      <c r="C2494" t="s">
        <v>5116</v>
      </c>
      <c r="H2494">
        <v>2120</v>
      </c>
      <c r="I2494" t="s">
        <v>16227</v>
      </c>
      <c r="J2494" t="s">
        <v>18184</v>
      </c>
    </row>
    <row r="2495" spans="1:10" x14ac:dyDescent="0.2">
      <c r="A2495">
        <v>1106</v>
      </c>
      <c r="B2495" t="s">
        <v>5117</v>
      </c>
      <c r="C2495" t="s">
        <v>5113</v>
      </c>
      <c r="H2495">
        <v>688</v>
      </c>
      <c r="I2495" t="s">
        <v>16228</v>
      </c>
      <c r="J2495" t="s">
        <v>18176</v>
      </c>
    </row>
    <row r="2496" spans="1:10" x14ac:dyDescent="0.2">
      <c r="A2496">
        <v>1138</v>
      </c>
      <c r="B2496" t="s">
        <v>5118</v>
      </c>
      <c r="C2496" t="s">
        <v>5119</v>
      </c>
      <c r="H2496">
        <v>1825</v>
      </c>
      <c r="I2496" t="s">
        <v>7426</v>
      </c>
      <c r="J2496" t="s">
        <v>18623</v>
      </c>
    </row>
    <row r="2497" spans="1:10" x14ac:dyDescent="0.2">
      <c r="A2497">
        <v>450</v>
      </c>
      <c r="B2497" t="s">
        <v>5134</v>
      </c>
      <c r="C2497" t="s">
        <v>5135</v>
      </c>
      <c r="H2497">
        <v>1635</v>
      </c>
      <c r="I2497" t="s">
        <v>16229</v>
      </c>
    </row>
    <row r="2498" spans="1:10" x14ac:dyDescent="0.2">
      <c r="A2498">
        <v>1492</v>
      </c>
      <c r="B2498" t="s">
        <v>5120</v>
      </c>
      <c r="C2498" t="s">
        <v>5121</v>
      </c>
      <c r="H2498">
        <v>4670</v>
      </c>
      <c r="I2498" t="s">
        <v>16230</v>
      </c>
      <c r="J2498" t="s">
        <v>18263</v>
      </c>
    </row>
    <row r="2499" spans="1:10" x14ac:dyDescent="0.2">
      <c r="A2499">
        <v>110</v>
      </c>
      <c r="B2499" t="s">
        <v>5122</v>
      </c>
      <c r="C2499" t="s">
        <v>5123</v>
      </c>
      <c r="H2499">
        <v>3481</v>
      </c>
      <c r="I2499" t="s">
        <v>3018</v>
      </c>
      <c r="J2499" t="s">
        <v>18176</v>
      </c>
    </row>
    <row r="2500" spans="1:10" x14ac:dyDescent="0.2">
      <c r="A2500">
        <v>140</v>
      </c>
      <c r="B2500" t="s">
        <v>5124</v>
      </c>
      <c r="C2500" t="s">
        <v>5125</v>
      </c>
      <c r="H2500">
        <v>1795</v>
      </c>
      <c r="I2500" t="s">
        <v>10234</v>
      </c>
      <c r="J2500" t="s">
        <v>18176</v>
      </c>
    </row>
    <row r="2501" spans="1:10" x14ac:dyDescent="0.2">
      <c r="A2501">
        <v>2044</v>
      </c>
      <c r="B2501" t="s">
        <v>5126</v>
      </c>
      <c r="C2501" t="s">
        <v>5127</v>
      </c>
      <c r="H2501">
        <v>2065</v>
      </c>
      <c r="I2501" t="s">
        <v>16231</v>
      </c>
      <c r="J2501" t="s">
        <v>18176</v>
      </c>
    </row>
    <row r="2502" spans="1:10" x14ac:dyDescent="0.2">
      <c r="A2502">
        <v>2011</v>
      </c>
      <c r="B2502" t="s">
        <v>5128</v>
      </c>
      <c r="C2502" t="s">
        <v>5129</v>
      </c>
      <c r="H2502">
        <v>826</v>
      </c>
      <c r="I2502" t="s">
        <v>16231</v>
      </c>
      <c r="J2502" t="s">
        <v>18176</v>
      </c>
    </row>
    <row r="2503" spans="1:10" x14ac:dyDescent="0.2">
      <c r="A2503">
        <v>2141</v>
      </c>
      <c r="B2503" t="s">
        <v>5130</v>
      </c>
      <c r="C2503" t="s">
        <v>5131</v>
      </c>
      <c r="H2503">
        <v>3937</v>
      </c>
      <c r="I2503" t="s">
        <v>16232</v>
      </c>
    </row>
    <row r="2504" spans="1:10" x14ac:dyDescent="0.2">
      <c r="A2504">
        <v>2041</v>
      </c>
      <c r="B2504" t="s">
        <v>5132</v>
      </c>
      <c r="C2504" t="s">
        <v>5133</v>
      </c>
      <c r="H2504">
        <v>4453</v>
      </c>
      <c r="I2504" t="s">
        <v>112</v>
      </c>
      <c r="J2504" t="s">
        <v>18288</v>
      </c>
    </row>
    <row r="2505" spans="1:10" x14ac:dyDescent="0.2">
      <c r="A2505">
        <v>3126</v>
      </c>
      <c r="B2505" t="s">
        <v>10330</v>
      </c>
      <c r="C2505" t="s">
        <v>7298</v>
      </c>
      <c r="H2505">
        <v>2160</v>
      </c>
      <c r="I2505" t="s">
        <v>3019</v>
      </c>
      <c r="J2505" t="s">
        <v>18624</v>
      </c>
    </row>
    <row r="2506" spans="1:10" x14ac:dyDescent="0.2">
      <c r="A2506">
        <v>344</v>
      </c>
      <c r="B2506" t="s">
        <v>8687</v>
      </c>
      <c r="C2506" t="s">
        <v>14519</v>
      </c>
      <c r="H2506">
        <v>1670</v>
      </c>
      <c r="I2506" t="s">
        <v>16231</v>
      </c>
      <c r="J2506" t="s">
        <v>18176</v>
      </c>
    </row>
    <row r="2507" spans="1:10" x14ac:dyDescent="0.2">
      <c r="A2507">
        <v>2046</v>
      </c>
      <c r="B2507" t="s">
        <v>5136</v>
      </c>
      <c r="C2507" t="s">
        <v>5137</v>
      </c>
      <c r="H2507">
        <v>1931</v>
      </c>
      <c r="I2507" t="s">
        <v>16233</v>
      </c>
      <c r="J2507" t="s">
        <v>18176</v>
      </c>
    </row>
    <row r="2508" spans="1:10" x14ac:dyDescent="0.2">
      <c r="A2508">
        <v>1579</v>
      </c>
      <c r="B2508" t="s">
        <v>8685</v>
      </c>
      <c r="C2508" t="s">
        <v>8686</v>
      </c>
      <c r="H2508">
        <v>4252</v>
      </c>
      <c r="I2508" t="s">
        <v>343</v>
      </c>
      <c r="J2508" t="s">
        <v>18625</v>
      </c>
    </row>
    <row r="2509" spans="1:10" x14ac:dyDescent="0.2">
      <c r="A2509">
        <v>3251</v>
      </c>
      <c r="B2509" t="s">
        <v>13166</v>
      </c>
      <c r="C2509" t="s">
        <v>6937</v>
      </c>
      <c r="H2509">
        <v>5054</v>
      </c>
      <c r="I2509" t="s">
        <v>113</v>
      </c>
    </row>
    <row r="2510" spans="1:10" x14ac:dyDescent="0.2">
      <c r="A2510">
        <v>3441</v>
      </c>
      <c r="B2510" t="s">
        <v>554</v>
      </c>
      <c r="C2510" t="s">
        <v>555</v>
      </c>
      <c r="H2510">
        <v>2010</v>
      </c>
      <c r="I2510" t="s">
        <v>16234</v>
      </c>
      <c r="J2510" t="s">
        <v>18176</v>
      </c>
    </row>
    <row r="2511" spans="1:10" x14ac:dyDescent="0.2">
      <c r="A2511">
        <v>2809</v>
      </c>
      <c r="B2511" t="s">
        <v>6553</v>
      </c>
      <c r="C2511" t="s">
        <v>6554</v>
      </c>
      <c r="H2511">
        <v>889</v>
      </c>
      <c r="I2511" t="s">
        <v>16235</v>
      </c>
    </row>
    <row r="2512" spans="1:10" x14ac:dyDescent="0.2">
      <c r="A2512">
        <v>533</v>
      </c>
      <c r="B2512" t="s">
        <v>6555</v>
      </c>
      <c r="C2512" t="s">
        <v>6554</v>
      </c>
      <c r="H2512">
        <v>124</v>
      </c>
      <c r="I2512" t="s">
        <v>11735</v>
      </c>
      <c r="J2512" t="s">
        <v>18350</v>
      </c>
    </row>
    <row r="2513" spans="1:10" x14ac:dyDescent="0.2">
      <c r="A2513">
        <v>129</v>
      </c>
      <c r="B2513" t="s">
        <v>6556</v>
      </c>
      <c r="C2513" t="s">
        <v>14520</v>
      </c>
      <c r="H2513">
        <v>2205</v>
      </c>
      <c r="I2513" t="s">
        <v>16236</v>
      </c>
    </row>
    <row r="2514" spans="1:10" x14ac:dyDescent="0.2">
      <c r="A2514">
        <v>2639</v>
      </c>
      <c r="B2514" t="s">
        <v>6557</v>
      </c>
      <c r="C2514" t="s">
        <v>9019</v>
      </c>
      <c r="H2514">
        <v>3509</v>
      </c>
      <c r="I2514" t="s">
        <v>16237</v>
      </c>
      <c r="J2514" t="s">
        <v>18626</v>
      </c>
    </row>
    <row r="2515" spans="1:10" x14ac:dyDescent="0.2">
      <c r="A2515">
        <v>814</v>
      </c>
      <c r="B2515" t="s">
        <v>6558</v>
      </c>
      <c r="C2515" t="s">
        <v>9150</v>
      </c>
      <c r="H2515">
        <v>3269</v>
      </c>
      <c r="I2515" t="s">
        <v>16238</v>
      </c>
      <c r="J2515" t="s">
        <v>18627</v>
      </c>
    </row>
    <row r="2516" spans="1:10" x14ac:dyDescent="0.2">
      <c r="A2516">
        <v>1892</v>
      </c>
      <c r="B2516" t="s">
        <v>13805</v>
      </c>
      <c r="C2516" t="s">
        <v>12234</v>
      </c>
      <c r="H2516">
        <v>3644</v>
      </c>
      <c r="I2516" t="s">
        <v>16239</v>
      </c>
      <c r="J2516" t="s">
        <v>18471</v>
      </c>
    </row>
    <row r="2517" spans="1:10" x14ac:dyDescent="0.2">
      <c r="A2517">
        <v>2951</v>
      </c>
      <c r="B2517" t="s">
        <v>7369</v>
      </c>
      <c r="C2517" t="s">
        <v>7370</v>
      </c>
      <c r="H2517">
        <v>4838</v>
      </c>
      <c r="I2517" t="s">
        <v>114</v>
      </c>
      <c r="J2517" t="s">
        <v>18628</v>
      </c>
    </row>
    <row r="2518" spans="1:10" x14ac:dyDescent="0.2">
      <c r="A2518">
        <v>2966</v>
      </c>
      <c r="B2518" t="s">
        <v>7371</v>
      </c>
      <c r="C2518" t="s">
        <v>7372</v>
      </c>
      <c r="H2518">
        <v>1826</v>
      </c>
      <c r="I2518" t="s">
        <v>7427</v>
      </c>
      <c r="J2518" t="s">
        <v>18177</v>
      </c>
    </row>
    <row r="2519" spans="1:10" x14ac:dyDescent="0.2">
      <c r="A2519">
        <v>1593</v>
      </c>
      <c r="B2519" t="s">
        <v>6559</v>
      </c>
      <c r="C2519" t="s">
        <v>14521</v>
      </c>
      <c r="H2519">
        <v>4211</v>
      </c>
      <c r="I2519" t="s">
        <v>16240</v>
      </c>
      <c r="J2519" t="s">
        <v>18395</v>
      </c>
    </row>
    <row r="2520" spans="1:10" x14ac:dyDescent="0.2">
      <c r="A2520">
        <v>887</v>
      </c>
      <c r="B2520" t="s">
        <v>6560</v>
      </c>
      <c r="C2520" t="s">
        <v>14522</v>
      </c>
      <c r="H2520">
        <v>897</v>
      </c>
      <c r="I2520" t="s">
        <v>16241</v>
      </c>
      <c r="J2520" t="s">
        <v>18176</v>
      </c>
    </row>
    <row r="2521" spans="1:10" x14ac:dyDescent="0.2">
      <c r="A2521">
        <v>588</v>
      </c>
      <c r="B2521" t="s">
        <v>6561</v>
      </c>
      <c r="C2521" t="s">
        <v>6562</v>
      </c>
      <c r="H2521">
        <v>3677</v>
      </c>
      <c r="I2521" t="s">
        <v>16242</v>
      </c>
      <c r="J2521" t="s">
        <v>18176</v>
      </c>
    </row>
    <row r="2522" spans="1:10" x14ac:dyDescent="0.2">
      <c r="A2522">
        <v>83</v>
      </c>
      <c r="B2522" t="s">
        <v>6563</v>
      </c>
      <c r="C2522" t="s">
        <v>14523</v>
      </c>
      <c r="H2522">
        <v>4328</v>
      </c>
      <c r="I2522" t="s">
        <v>344</v>
      </c>
      <c r="J2522" t="s">
        <v>18244</v>
      </c>
    </row>
    <row r="2523" spans="1:10" x14ac:dyDescent="0.2">
      <c r="A2523">
        <v>291</v>
      </c>
      <c r="B2523" t="s">
        <v>6564</v>
      </c>
      <c r="C2523" t="s">
        <v>14524</v>
      </c>
      <c r="H2523">
        <v>5055</v>
      </c>
      <c r="I2523" t="s">
        <v>115</v>
      </c>
    </row>
    <row r="2524" spans="1:10" x14ac:dyDescent="0.2">
      <c r="A2524">
        <v>2783</v>
      </c>
      <c r="B2524" t="s">
        <v>6565</v>
      </c>
      <c r="C2524" t="s">
        <v>5414</v>
      </c>
      <c r="H2524">
        <v>981</v>
      </c>
      <c r="I2524" t="s">
        <v>16243</v>
      </c>
    </row>
    <row r="2525" spans="1:10" x14ac:dyDescent="0.2">
      <c r="A2525">
        <v>2802</v>
      </c>
      <c r="B2525" t="s">
        <v>3600</v>
      </c>
      <c r="C2525" t="s">
        <v>3601</v>
      </c>
      <c r="H2525">
        <v>878</v>
      </c>
      <c r="I2525" t="s">
        <v>16244</v>
      </c>
      <c r="J2525" t="s">
        <v>18176</v>
      </c>
    </row>
    <row r="2526" spans="1:10" x14ac:dyDescent="0.2">
      <c r="A2526">
        <v>2243</v>
      </c>
      <c r="B2526" t="s">
        <v>3594</v>
      </c>
      <c r="C2526" t="s">
        <v>3595</v>
      </c>
      <c r="H2526">
        <v>2161</v>
      </c>
      <c r="I2526" t="s">
        <v>8983</v>
      </c>
      <c r="J2526" t="s">
        <v>18216</v>
      </c>
    </row>
    <row r="2527" spans="1:10" x14ac:dyDescent="0.2">
      <c r="A2527">
        <v>244</v>
      </c>
      <c r="B2527" t="s">
        <v>3596</v>
      </c>
      <c r="C2527" t="s">
        <v>14525</v>
      </c>
      <c r="H2527">
        <v>3849</v>
      </c>
      <c r="I2527" t="s">
        <v>16245</v>
      </c>
      <c r="J2527" t="s">
        <v>18629</v>
      </c>
    </row>
    <row r="2528" spans="1:10" x14ac:dyDescent="0.2">
      <c r="A2528">
        <v>2245</v>
      </c>
      <c r="B2528" t="s">
        <v>3597</v>
      </c>
      <c r="C2528" t="s">
        <v>3598</v>
      </c>
      <c r="H2528">
        <v>555</v>
      </c>
      <c r="I2528" t="s">
        <v>13036</v>
      </c>
      <c r="J2528" t="s">
        <v>18176</v>
      </c>
    </row>
    <row r="2529" spans="1:10" x14ac:dyDescent="0.2">
      <c r="A2529">
        <v>2638</v>
      </c>
      <c r="B2529" t="s">
        <v>3599</v>
      </c>
      <c r="C2529" t="s">
        <v>3598</v>
      </c>
      <c r="H2529">
        <v>2780</v>
      </c>
      <c r="I2529" t="s">
        <v>10235</v>
      </c>
      <c r="J2529" t="s">
        <v>18177</v>
      </c>
    </row>
    <row r="2530" spans="1:10" x14ac:dyDescent="0.2">
      <c r="A2530">
        <v>1731</v>
      </c>
      <c r="B2530" t="s">
        <v>3602</v>
      </c>
      <c r="C2530" t="s">
        <v>3603</v>
      </c>
      <c r="H2530">
        <v>2366</v>
      </c>
      <c r="I2530" t="s">
        <v>16246</v>
      </c>
      <c r="J2530" t="s">
        <v>18176</v>
      </c>
    </row>
    <row r="2531" spans="1:10" x14ac:dyDescent="0.2">
      <c r="A2531">
        <v>419</v>
      </c>
      <c r="B2531" t="s">
        <v>3604</v>
      </c>
      <c r="C2531" t="s">
        <v>12825</v>
      </c>
      <c r="H2531">
        <v>2162</v>
      </c>
      <c r="I2531" t="s">
        <v>16247</v>
      </c>
      <c r="J2531" t="s">
        <v>18184</v>
      </c>
    </row>
    <row r="2532" spans="1:10" x14ac:dyDescent="0.2">
      <c r="A2532">
        <v>313</v>
      </c>
      <c r="B2532" t="s">
        <v>4847</v>
      </c>
      <c r="C2532" t="s">
        <v>14527</v>
      </c>
      <c r="H2532">
        <v>605</v>
      </c>
      <c r="I2532" t="s">
        <v>13037</v>
      </c>
      <c r="J2532" t="s">
        <v>18176</v>
      </c>
    </row>
    <row r="2533" spans="1:10" x14ac:dyDescent="0.2">
      <c r="A2533">
        <v>2210</v>
      </c>
      <c r="B2533" t="s">
        <v>3605</v>
      </c>
      <c r="C2533" t="s">
        <v>3606</v>
      </c>
      <c r="H2533">
        <v>3299</v>
      </c>
      <c r="I2533" t="s">
        <v>16248</v>
      </c>
    </row>
    <row r="2534" spans="1:10" x14ac:dyDescent="0.2">
      <c r="A2534">
        <v>164</v>
      </c>
      <c r="B2534" t="s">
        <v>556</v>
      </c>
      <c r="C2534" t="s">
        <v>4845</v>
      </c>
      <c r="H2534">
        <v>4329</v>
      </c>
      <c r="I2534" t="s">
        <v>16249</v>
      </c>
      <c r="J2534" t="s">
        <v>18328</v>
      </c>
    </row>
    <row r="2535" spans="1:10" x14ac:dyDescent="0.2">
      <c r="A2535">
        <v>1368</v>
      </c>
      <c r="B2535" t="s">
        <v>3608</v>
      </c>
      <c r="C2535" t="s">
        <v>8732</v>
      </c>
      <c r="H2535">
        <v>276</v>
      </c>
      <c r="I2535" t="s">
        <v>16250</v>
      </c>
      <c r="J2535" t="s">
        <v>18176</v>
      </c>
    </row>
    <row r="2536" spans="1:10" x14ac:dyDescent="0.2">
      <c r="A2536">
        <v>2212</v>
      </c>
      <c r="B2536" t="s">
        <v>8733</v>
      </c>
      <c r="C2536" t="s">
        <v>8734</v>
      </c>
      <c r="H2536">
        <v>529</v>
      </c>
      <c r="I2536" t="s">
        <v>16251</v>
      </c>
      <c r="J2536" t="s">
        <v>18176</v>
      </c>
    </row>
    <row r="2537" spans="1:10" x14ac:dyDescent="0.2">
      <c r="A2537">
        <v>2643</v>
      </c>
      <c r="B2537" t="s">
        <v>8735</v>
      </c>
      <c r="C2537" t="s">
        <v>4845</v>
      </c>
      <c r="H2537">
        <v>3761</v>
      </c>
      <c r="I2537" t="s">
        <v>16252</v>
      </c>
      <c r="J2537" t="s">
        <v>18212</v>
      </c>
    </row>
    <row r="2538" spans="1:10" x14ac:dyDescent="0.2">
      <c r="A2538">
        <v>2550</v>
      </c>
      <c r="B2538" t="s">
        <v>8736</v>
      </c>
      <c r="C2538" t="s">
        <v>8737</v>
      </c>
      <c r="H2538">
        <v>4957</v>
      </c>
      <c r="I2538" t="s">
        <v>116</v>
      </c>
      <c r="J2538" t="s">
        <v>18630</v>
      </c>
    </row>
    <row r="2539" spans="1:10" x14ac:dyDescent="0.2">
      <c r="A2539">
        <v>487</v>
      </c>
      <c r="B2539" t="s">
        <v>4836</v>
      </c>
      <c r="C2539" t="s">
        <v>14526</v>
      </c>
      <c r="H2539">
        <v>3328</v>
      </c>
      <c r="I2539" t="s">
        <v>16253</v>
      </c>
      <c r="J2539" t="s">
        <v>18176</v>
      </c>
    </row>
    <row r="2540" spans="1:10" x14ac:dyDescent="0.2">
      <c r="A2540">
        <v>2168</v>
      </c>
      <c r="B2540" t="s">
        <v>4837</v>
      </c>
      <c r="C2540" t="s">
        <v>4838</v>
      </c>
      <c r="H2540">
        <v>2781</v>
      </c>
      <c r="I2540" t="s">
        <v>10236</v>
      </c>
      <c r="J2540" t="s">
        <v>18177</v>
      </c>
    </row>
    <row r="2541" spans="1:10" x14ac:dyDescent="0.2">
      <c r="A2541">
        <v>2351</v>
      </c>
      <c r="B2541" t="s">
        <v>4839</v>
      </c>
      <c r="C2541" t="s">
        <v>4840</v>
      </c>
      <c r="H2541">
        <v>3864</v>
      </c>
      <c r="I2541" t="s">
        <v>16254</v>
      </c>
    </row>
    <row r="2542" spans="1:10" x14ac:dyDescent="0.2">
      <c r="A2542">
        <v>788</v>
      </c>
      <c r="B2542" t="s">
        <v>4842</v>
      </c>
      <c r="C2542" t="s">
        <v>4843</v>
      </c>
      <c r="H2542">
        <v>5056</v>
      </c>
      <c r="I2542" t="s">
        <v>16255</v>
      </c>
    </row>
    <row r="2543" spans="1:10" x14ac:dyDescent="0.2">
      <c r="A2543">
        <v>165</v>
      </c>
      <c r="B2543" t="s">
        <v>4844</v>
      </c>
      <c r="C2543" t="s">
        <v>4845</v>
      </c>
      <c r="H2543">
        <v>5247</v>
      </c>
      <c r="I2543" t="s">
        <v>16256</v>
      </c>
      <c r="J2543" t="s">
        <v>18260</v>
      </c>
    </row>
    <row r="2544" spans="1:10" x14ac:dyDescent="0.2">
      <c r="A2544">
        <v>786</v>
      </c>
      <c r="B2544" t="s">
        <v>4846</v>
      </c>
      <c r="C2544" t="s">
        <v>4843</v>
      </c>
      <c r="H2544">
        <v>3250</v>
      </c>
      <c r="I2544" t="s">
        <v>16257</v>
      </c>
      <c r="J2544" t="s">
        <v>18631</v>
      </c>
    </row>
    <row r="2545" spans="1:10" x14ac:dyDescent="0.2">
      <c r="A2545">
        <v>163</v>
      </c>
      <c r="B2545" t="s">
        <v>14629</v>
      </c>
      <c r="C2545" t="s">
        <v>4841</v>
      </c>
      <c r="H2545">
        <v>3697</v>
      </c>
      <c r="I2545" t="s">
        <v>16258</v>
      </c>
      <c r="J2545" t="s">
        <v>18632</v>
      </c>
    </row>
    <row r="2546" spans="1:10" x14ac:dyDescent="0.2">
      <c r="A2546">
        <v>1781</v>
      </c>
      <c r="B2546" t="s">
        <v>4674</v>
      </c>
      <c r="C2546" t="s">
        <v>4675</v>
      </c>
      <c r="H2546">
        <v>3526</v>
      </c>
      <c r="I2546" t="s">
        <v>3020</v>
      </c>
      <c r="J2546" t="s">
        <v>18176</v>
      </c>
    </row>
    <row r="2547" spans="1:10" x14ac:dyDescent="0.2">
      <c r="A2547">
        <v>699</v>
      </c>
      <c r="B2547" t="s">
        <v>4678</v>
      </c>
      <c r="C2547" t="s">
        <v>4679</v>
      </c>
      <c r="H2547">
        <v>5150</v>
      </c>
      <c r="I2547" t="s">
        <v>16259</v>
      </c>
      <c r="J2547" t="s">
        <v>18278</v>
      </c>
    </row>
    <row r="2548" spans="1:10" x14ac:dyDescent="0.2">
      <c r="A2548">
        <v>2273</v>
      </c>
      <c r="B2548" t="s">
        <v>4676</v>
      </c>
      <c r="C2548" t="s">
        <v>4677</v>
      </c>
      <c r="H2548">
        <v>580</v>
      </c>
      <c r="I2548" t="s">
        <v>10644</v>
      </c>
      <c r="J2548" t="s">
        <v>18176</v>
      </c>
    </row>
    <row r="2549" spans="1:10" x14ac:dyDescent="0.2">
      <c r="A2549">
        <v>3145</v>
      </c>
      <c r="B2549" t="s">
        <v>12460</v>
      </c>
      <c r="C2549" t="s">
        <v>3662</v>
      </c>
      <c r="H2549">
        <v>261</v>
      </c>
      <c r="I2549" t="s">
        <v>16260</v>
      </c>
      <c r="J2549" t="s">
        <v>18176</v>
      </c>
    </row>
    <row r="2550" spans="1:10" x14ac:dyDescent="0.2">
      <c r="A2550">
        <v>2377</v>
      </c>
      <c r="B2550" t="s">
        <v>6685</v>
      </c>
      <c r="C2550" t="s">
        <v>6686</v>
      </c>
      <c r="H2550">
        <v>2314</v>
      </c>
      <c r="I2550" t="s">
        <v>16261</v>
      </c>
      <c r="J2550" t="s">
        <v>18176</v>
      </c>
    </row>
    <row r="2551" spans="1:10" x14ac:dyDescent="0.2">
      <c r="A2551">
        <v>802</v>
      </c>
      <c r="B2551" t="s">
        <v>4680</v>
      </c>
      <c r="C2551" t="s">
        <v>4681</v>
      </c>
      <c r="H2551">
        <v>2782</v>
      </c>
      <c r="I2551" t="s">
        <v>10237</v>
      </c>
      <c r="J2551" t="s">
        <v>18176</v>
      </c>
    </row>
    <row r="2552" spans="1:10" x14ac:dyDescent="0.2">
      <c r="A2552">
        <v>2381</v>
      </c>
      <c r="B2552" t="s">
        <v>4682</v>
      </c>
      <c r="C2552" t="s">
        <v>4683</v>
      </c>
      <c r="H2552">
        <v>4620</v>
      </c>
      <c r="I2552" t="s">
        <v>16262</v>
      </c>
      <c r="J2552" t="s">
        <v>18273</v>
      </c>
    </row>
    <row r="2553" spans="1:10" x14ac:dyDescent="0.2">
      <c r="A2553">
        <v>1083</v>
      </c>
      <c r="B2553" t="s">
        <v>6683</v>
      </c>
      <c r="C2553" t="s">
        <v>6684</v>
      </c>
      <c r="H2553">
        <v>2608</v>
      </c>
      <c r="I2553" t="s">
        <v>16263</v>
      </c>
      <c r="J2553" t="s">
        <v>18176</v>
      </c>
    </row>
    <row r="2554" spans="1:10" x14ac:dyDescent="0.2">
      <c r="A2554">
        <v>3505</v>
      </c>
      <c r="B2554" t="s">
        <v>337</v>
      </c>
      <c r="C2554" t="s">
        <v>9335</v>
      </c>
      <c r="H2554">
        <v>1980</v>
      </c>
      <c r="I2554" t="s">
        <v>16264</v>
      </c>
      <c r="J2554" t="s">
        <v>18184</v>
      </c>
    </row>
    <row r="2555" spans="1:10" x14ac:dyDescent="0.2">
      <c r="A2555">
        <v>2526</v>
      </c>
      <c r="B2555" t="s">
        <v>6693</v>
      </c>
      <c r="C2555" t="s">
        <v>6694</v>
      </c>
      <c r="H2555">
        <v>4777</v>
      </c>
      <c r="I2555" t="s">
        <v>16265</v>
      </c>
      <c r="J2555" t="s">
        <v>18589</v>
      </c>
    </row>
    <row r="2556" spans="1:10" x14ac:dyDescent="0.2">
      <c r="A2556">
        <v>2745</v>
      </c>
      <c r="B2556" t="s">
        <v>6687</v>
      </c>
      <c r="C2556" t="s">
        <v>6688</v>
      </c>
      <c r="H2556">
        <v>4901</v>
      </c>
      <c r="I2556" t="s">
        <v>16266</v>
      </c>
    </row>
    <row r="2557" spans="1:10" x14ac:dyDescent="0.2">
      <c r="A2557">
        <v>3076</v>
      </c>
      <c r="B2557" t="s">
        <v>5453</v>
      </c>
      <c r="C2557" t="s">
        <v>6692</v>
      </c>
      <c r="H2557">
        <v>814</v>
      </c>
      <c r="I2557" t="s">
        <v>11166</v>
      </c>
      <c r="J2557" t="s">
        <v>18176</v>
      </c>
    </row>
    <row r="2558" spans="1:10" x14ac:dyDescent="0.2">
      <c r="A2558">
        <v>1889</v>
      </c>
      <c r="B2558" t="s">
        <v>6689</v>
      </c>
      <c r="C2558" t="s">
        <v>6690</v>
      </c>
      <c r="H2558">
        <v>4671</v>
      </c>
      <c r="I2558" t="s">
        <v>117</v>
      </c>
      <c r="J2558" t="s">
        <v>18204</v>
      </c>
    </row>
    <row r="2559" spans="1:10" x14ac:dyDescent="0.2">
      <c r="A2559">
        <v>159</v>
      </c>
      <c r="B2559" t="s">
        <v>6691</v>
      </c>
      <c r="C2559" t="s">
        <v>6692</v>
      </c>
      <c r="H2559">
        <v>3003</v>
      </c>
      <c r="I2559" t="s">
        <v>16267</v>
      </c>
      <c r="J2559" t="s">
        <v>18176</v>
      </c>
    </row>
    <row r="2560" spans="1:10" x14ac:dyDescent="0.2">
      <c r="A2560">
        <v>844</v>
      </c>
      <c r="B2560" t="s">
        <v>6695</v>
      </c>
      <c r="C2560" t="s">
        <v>7205</v>
      </c>
      <c r="H2560">
        <v>2783</v>
      </c>
      <c r="I2560" t="s">
        <v>10238</v>
      </c>
      <c r="J2560" t="s">
        <v>18177</v>
      </c>
    </row>
    <row r="2561" spans="1:10" x14ac:dyDescent="0.2">
      <c r="A2561">
        <v>2790</v>
      </c>
      <c r="B2561" t="s">
        <v>6698</v>
      </c>
      <c r="C2561" t="s">
        <v>6699</v>
      </c>
      <c r="H2561">
        <v>2784</v>
      </c>
      <c r="I2561" t="s">
        <v>16268</v>
      </c>
      <c r="J2561" t="s">
        <v>18176</v>
      </c>
    </row>
    <row r="2562" spans="1:10" x14ac:dyDescent="0.2">
      <c r="A2562">
        <v>1338</v>
      </c>
      <c r="B2562" t="s">
        <v>6696</v>
      </c>
      <c r="C2562" t="s">
        <v>6697</v>
      </c>
      <c r="H2562">
        <v>23</v>
      </c>
      <c r="I2562" t="s">
        <v>5355</v>
      </c>
      <c r="J2562" t="s">
        <v>18176</v>
      </c>
    </row>
    <row r="2563" spans="1:10" x14ac:dyDescent="0.2">
      <c r="A2563">
        <v>609</v>
      </c>
      <c r="B2563" t="s">
        <v>6704</v>
      </c>
      <c r="C2563" t="s">
        <v>6703</v>
      </c>
      <c r="H2563">
        <v>4225</v>
      </c>
      <c r="I2563" t="s">
        <v>118</v>
      </c>
      <c r="J2563" t="s">
        <v>18633</v>
      </c>
    </row>
    <row r="2564" spans="1:10" x14ac:dyDescent="0.2">
      <c r="A2564">
        <v>716</v>
      </c>
      <c r="B2564" t="s">
        <v>6700</v>
      </c>
      <c r="C2564" t="s">
        <v>6701</v>
      </c>
      <c r="H2564">
        <v>3399</v>
      </c>
      <c r="I2564" t="s">
        <v>16269</v>
      </c>
      <c r="J2564" t="s">
        <v>18184</v>
      </c>
    </row>
    <row r="2565" spans="1:10" x14ac:dyDescent="0.2">
      <c r="A2565">
        <v>3107</v>
      </c>
      <c r="B2565" t="s">
        <v>12235</v>
      </c>
      <c r="C2565" t="s">
        <v>6701</v>
      </c>
      <c r="H2565">
        <v>706</v>
      </c>
      <c r="I2565" t="s">
        <v>16270</v>
      </c>
      <c r="J2565" t="s">
        <v>18292</v>
      </c>
    </row>
    <row r="2566" spans="1:10" x14ac:dyDescent="0.2">
      <c r="A2566">
        <v>617</v>
      </c>
      <c r="B2566" t="s">
        <v>6702</v>
      </c>
      <c r="C2566" t="s">
        <v>6703</v>
      </c>
      <c r="H2566">
        <v>430</v>
      </c>
      <c r="I2566" t="s">
        <v>11167</v>
      </c>
      <c r="J2566" t="s">
        <v>18176</v>
      </c>
    </row>
    <row r="2567" spans="1:10" x14ac:dyDescent="0.2">
      <c r="A2567">
        <v>1192</v>
      </c>
      <c r="B2567" t="s">
        <v>6705</v>
      </c>
      <c r="C2567" t="s">
        <v>6706</v>
      </c>
      <c r="H2567">
        <v>4459</v>
      </c>
      <c r="I2567" t="s">
        <v>16271</v>
      </c>
      <c r="J2567" t="s">
        <v>18217</v>
      </c>
    </row>
    <row r="2568" spans="1:10" x14ac:dyDescent="0.2">
      <c r="A2568">
        <v>583</v>
      </c>
      <c r="B2568" t="s">
        <v>6707</v>
      </c>
      <c r="C2568" t="s">
        <v>6708</v>
      </c>
      <c r="H2568">
        <v>4460</v>
      </c>
      <c r="I2568" t="s">
        <v>16271</v>
      </c>
      <c r="J2568" t="s">
        <v>18217</v>
      </c>
    </row>
    <row r="2569" spans="1:10" x14ac:dyDescent="0.2">
      <c r="A2569">
        <v>1482</v>
      </c>
      <c r="B2569" t="s">
        <v>6709</v>
      </c>
      <c r="C2569" t="s">
        <v>6710</v>
      </c>
      <c r="H2569">
        <v>10</v>
      </c>
      <c r="I2569" t="s">
        <v>16272</v>
      </c>
      <c r="J2569" t="s">
        <v>18177</v>
      </c>
    </row>
    <row r="2570" spans="1:10" x14ac:dyDescent="0.2">
      <c r="A2570">
        <v>177</v>
      </c>
      <c r="B2570" t="s">
        <v>4789</v>
      </c>
      <c r="C2570" t="s">
        <v>4790</v>
      </c>
      <c r="H2570">
        <v>2571</v>
      </c>
      <c r="I2570" t="s">
        <v>16273</v>
      </c>
      <c r="J2570" t="s">
        <v>18176</v>
      </c>
    </row>
    <row r="2571" spans="1:10" x14ac:dyDescent="0.2">
      <c r="A2571">
        <v>3240</v>
      </c>
      <c r="B2571" t="s">
        <v>13167</v>
      </c>
      <c r="C2571" t="s">
        <v>6921</v>
      </c>
      <c r="H2571">
        <v>3368</v>
      </c>
      <c r="I2571" t="s">
        <v>16274</v>
      </c>
      <c r="J2571" t="s">
        <v>18634</v>
      </c>
    </row>
    <row r="2572" spans="1:10" x14ac:dyDescent="0.2">
      <c r="A2572">
        <v>2573</v>
      </c>
      <c r="B2572" t="s">
        <v>6711</v>
      </c>
      <c r="C2572" t="s">
        <v>6712</v>
      </c>
      <c r="H2572">
        <v>4395</v>
      </c>
      <c r="I2572" t="s">
        <v>16275</v>
      </c>
      <c r="J2572" t="s">
        <v>18635</v>
      </c>
    </row>
    <row r="2573" spans="1:10" x14ac:dyDescent="0.2">
      <c r="A2573">
        <v>1996</v>
      </c>
      <c r="B2573" t="s">
        <v>6713</v>
      </c>
      <c r="C2573" t="s">
        <v>6714</v>
      </c>
      <c r="H2573">
        <v>4672</v>
      </c>
      <c r="I2573" t="s">
        <v>119</v>
      </c>
      <c r="J2573" t="s">
        <v>18229</v>
      </c>
    </row>
    <row r="2574" spans="1:10" x14ac:dyDescent="0.2">
      <c r="A2574">
        <v>827</v>
      </c>
      <c r="B2574" t="s">
        <v>6715</v>
      </c>
      <c r="C2574" t="s">
        <v>9464</v>
      </c>
      <c r="H2574">
        <v>2375</v>
      </c>
      <c r="I2574" t="s">
        <v>16276</v>
      </c>
      <c r="J2574" t="s">
        <v>18176</v>
      </c>
    </row>
    <row r="2575" spans="1:10" x14ac:dyDescent="0.2">
      <c r="A2575">
        <v>2572</v>
      </c>
      <c r="B2575" t="s">
        <v>4779</v>
      </c>
      <c r="C2575" t="s">
        <v>4780</v>
      </c>
      <c r="H2575">
        <v>105</v>
      </c>
      <c r="I2575" t="s">
        <v>11168</v>
      </c>
      <c r="J2575" t="s">
        <v>18176</v>
      </c>
    </row>
    <row r="2576" spans="1:10" x14ac:dyDescent="0.2">
      <c r="A2576">
        <v>1741</v>
      </c>
      <c r="B2576" t="s">
        <v>4781</v>
      </c>
      <c r="C2576" t="s">
        <v>4782</v>
      </c>
      <c r="H2576">
        <v>119</v>
      </c>
      <c r="I2576" t="s">
        <v>10645</v>
      </c>
      <c r="J2576" t="s">
        <v>18176</v>
      </c>
    </row>
    <row r="2577" spans="1:10" x14ac:dyDescent="0.2">
      <c r="A2577">
        <v>1911</v>
      </c>
      <c r="B2577" t="s">
        <v>4783</v>
      </c>
      <c r="C2577" t="s">
        <v>4784</v>
      </c>
      <c r="H2577">
        <v>3783</v>
      </c>
      <c r="I2577" t="s">
        <v>16277</v>
      </c>
      <c r="J2577" t="s">
        <v>18636</v>
      </c>
    </row>
    <row r="2578" spans="1:10" x14ac:dyDescent="0.2">
      <c r="A2578">
        <v>1569</v>
      </c>
      <c r="B2578" t="s">
        <v>4785</v>
      </c>
      <c r="C2578" t="s">
        <v>4786</v>
      </c>
      <c r="H2578">
        <v>209</v>
      </c>
      <c r="I2578" t="s">
        <v>7428</v>
      </c>
      <c r="J2578" t="s">
        <v>18361</v>
      </c>
    </row>
    <row r="2579" spans="1:10" x14ac:dyDescent="0.2">
      <c r="A2579">
        <v>2668</v>
      </c>
      <c r="B2579" t="s">
        <v>4787</v>
      </c>
      <c r="C2579" t="s">
        <v>4788</v>
      </c>
      <c r="H2579">
        <v>1241</v>
      </c>
      <c r="I2579" t="s">
        <v>11169</v>
      </c>
    </row>
    <row r="2580" spans="1:10" x14ac:dyDescent="0.2">
      <c r="A2580">
        <v>2880</v>
      </c>
      <c r="B2580" t="s">
        <v>14630</v>
      </c>
      <c r="C2580" t="s">
        <v>4780</v>
      </c>
      <c r="H2580">
        <v>2785</v>
      </c>
      <c r="I2580" t="s">
        <v>10239</v>
      </c>
      <c r="J2580" t="s">
        <v>18176</v>
      </c>
    </row>
    <row r="2581" spans="1:10" x14ac:dyDescent="0.2">
      <c r="A2581">
        <v>1257</v>
      </c>
      <c r="B2581" t="s">
        <v>4791</v>
      </c>
      <c r="C2581" t="s">
        <v>4792</v>
      </c>
      <c r="H2581">
        <v>3828</v>
      </c>
      <c r="I2581" t="s">
        <v>489</v>
      </c>
    </row>
    <row r="2582" spans="1:10" x14ac:dyDescent="0.2">
      <c r="A2582">
        <v>1495</v>
      </c>
      <c r="B2582" t="s">
        <v>4795</v>
      </c>
      <c r="C2582" t="s">
        <v>14528</v>
      </c>
      <c r="H2582">
        <v>764</v>
      </c>
      <c r="I2582" t="s">
        <v>16278</v>
      </c>
      <c r="J2582" t="s">
        <v>18176</v>
      </c>
    </row>
    <row r="2583" spans="1:10" x14ac:dyDescent="0.2">
      <c r="A2583">
        <v>3249</v>
      </c>
      <c r="B2583" t="s">
        <v>13168</v>
      </c>
      <c r="C2583" t="s">
        <v>6927</v>
      </c>
      <c r="H2583">
        <v>3645</v>
      </c>
      <c r="I2583" t="s">
        <v>16279</v>
      </c>
      <c r="J2583" t="s">
        <v>18637</v>
      </c>
    </row>
    <row r="2584" spans="1:10" x14ac:dyDescent="0.2">
      <c r="A2584">
        <v>1465</v>
      </c>
      <c r="B2584" t="s">
        <v>4793</v>
      </c>
      <c r="C2584" t="s">
        <v>4794</v>
      </c>
      <c r="H2584">
        <v>4035</v>
      </c>
      <c r="I2584" t="s">
        <v>16280</v>
      </c>
      <c r="J2584" t="s">
        <v>18218</v>
      </c>
    </row>
    <row r="2585" spans="1:10" x14ac:dyDescent="0.2">
      <c r="A2585">
        <v>1070</v>
      </c>
      <c r="B2585" t="s">
        <v>4796</v>
      </c>
      <c r="C2585" t="s">
        <v>4797</v>
      </c>
      <c r="H2585">
        <v>3698</v>
      </c>
      <c r="I2585" t="s">
        <v>16281</v>
      </c>
      <c r="J2585" t="s">
        <v>18638</v>
      </c>
    </row>
    <row r="2586" spans="1:10" x14ac:dyDescent="0.2">
      <c r="A2586">
        <v>2984</v>
      </c>
      <c r="B2586" t="s">
        <v>8441</v>
      </c>
      <c r="C2586" t="s">
        <v>9536</v>
      </c>
      <c r="H2586">
        <v>2786</v>
      </c>
      <c r="I2586" t="s">
        <v>10240</v>
      </c>
      <c r="J2586" t="s">
        <v>18177</v>
      </c>
    </row>
    <row r="2587" spans="1:10" x14ac:dyDescent="0.2">
      <c r="A2587">
        <v>3045</v>
      </c>
      <c r="B2587" t="s">
        <v>8688</v>
      </c>
      <c r="C2587" t="s">
        <v>12333</v>
      </c>
      <c r="H2587">
        <v>2598</v>
      </c>
      <c r="I2587" t="s">
        <v>16282</v>
      </c>
      <c r="J2587" t="s">
        <v>18393</v>
      </c>
    </row>
    <row r="2588" spans="1:10" x14ac:dyDescent="0.2">
      <c r="A2588">
        <v>3044</v>
      </c>
      <c r="B2588" t="s">
        <v>8689</v>
      </c>
      <c r="C2588" t="s">
        <v>9540</v>
      </c>
      <c r="H2588">
        <v>41</v>
      </c>
      <c r="I2588" t="s">
        <v>16283</v>
      </c>
      <c r="J2588" t="s">
        <v>18177</v>
      </c>
    </row>
    <row r="2589" spans="1:10" x14ac:dyDescent="0.2">
      <c r="A2589">
        <v>2733</v>
      </c>
      <c r="B2589" t="s">
        <v>4798</v>
      </c>
      <c r="C2589" t="s">
        <v>4799</v>
      </c>
      <c r="H2589">
        <v>307</v>
      </c>
      <c r="I2589" t="s">
        <v>11015</v>
      </c>
      <c r="J2589" t="s">
        <v>18177</v>
      </c>
    </row>
    <row r="2590" spans="1:10" x14ac:dyDescent="0.2">
      <c r="A2590">
        <v>2682</v>
      </c>
      <c r="B2590" t="s">
        <v>4800</v>
      </c>
      <c r="C2590" t="s">
        <v>7984</v>
      </c>
      <c r="H2590">
        <v>5485</v>
      </c>
      <c r="I2590" t="s">
        <v>16284</v>
      </c>
      <c r="J2590" t="s">
        <v>18639</v>
      </c>
    </row>
    <row r="2591" spans="1:10" x14ac:dyDescent="0.2">
      <c r="A2591">
        <v>1071</v>
      </c>
      <c r="B2591" t="s">
        <v>4801</v>
      </c>
      <c r="C2591" t="s">
        <v>14404</v>
      </c>
      <c r="H2591">
        <v>2163</v>
      </c>
      <c r="I2591" t="s">
        <v>8984</v>
      </c>
      <c r="J2591" t="s">
        <v>18176</v>
      </c>
    </row>
    <row r="2592" spans="1:10" x14ac:dyDescent="0.2">
      <c r="A2592">
        <v>2179</v>
      </c>
      <c r="B2592" t="s">
        <v>4802</v>
      </c>
      <c r="C2592" t="s">
        <v>4803</v>
      </c>
      <c r="H2592">
        <v>136</v>
      </c>
      <c r="I2592" t="s">
        <v>16285</v>
      </c>
      <c r="J2592" t="s">
        <v>18176</v>
      </c>
    </row>
    <row r="2593" spans="1:10" x14ac:dyDescent="0.2">
      <c r="A2593">
        <v>174</v>
      </c>
      <c r="B2593" t="s">
        <v>4804</v>
      </c>
      <c r="C2593" t="s">
        <v>4805</v>
      </c>
      <c r="H2593">
        <v>4235</v>
      </c>
      <c r="I2593" t="s">
        <v>16286</v>
      </c>
      <c r="J2593" t="s">
        <v>18187</v>
      </c>
    </row>
    <row r="2594" spans="1:10" x14ac:dyDescent="0.2">
      <c r="A2594">
        <v>175</v>
      </c>
      <c r="B2594" t="s">
        <v>4806</v>
      </c>
      <c r="C2594" t="s">
        <v>7046</v>
      </c>
      <c r="H2594">
        <v>3792</v>
      </c>
      <c r="I2594" t="s">
        <v>16282</v>
      </c>
      <c r="J2594" t="s">
        <v>18176</v>
      </c>
    </row>
    <row r="2595" spans="1:10" x14ac:dyDescent="0.2">
      <c r="A2595">
        <v>500</v>
      </c>
      <c r="B2595" t="s">
        <v>4807</v>
      </c>
      <c r="C2595" t="s">
        <v>5475</v>
      </c>
      <c r="H2595">
        <v>1247</v>
      </c>
      <c r="I2595" t="s">
        <v>3777</v>
      </c>
      <c r="J2595" t="s">
        <v>18640</v>
      </c>
    </row>
    <row r="2596" spans="1:10" x14ac:dyDescent="0.2">
      <c r="A2596">
        <v>3051</v>
      </c>
      <c r="B2596" t="s">
        <v>8690</v>
      </c>
      <c r="C2596" t="s">
        <v>8691</v>
      </c>
      <c r="H2596">
        <v>2787</v>
      </c>
      <c r="I2596" t="s">
        <v>16286</v>
      </c>
      <c r="J2596" t="s">
        <v>18177</v>
      </c>
    </row>
    <row r="2597" spans="1:10" x14ac:dyDescent="0.2">
      <c r="A2597">
        <v>625</v>
      </c>
      <c r="B2597" t="s">
        <v>4808</v>
      </c>
      <c r="C2597" t="s">
        <v>12186</v>
      </c>
      <c r="H2597">
        <v>3300</v>
      </c>
      <c r="I2597" t="s">
        <v>3021</v>
      </c>
      <c r="J2597" t="s">
        <v>18641</v>
      </c>
    </row>
    <row r="2598" spans="1:10" x14ac:dyDescent="0.2">
      <c r="A2598">
        <v>497</v>
      </c>
      <c r="B2598" t="s">
        <v>4809</v>
      </c>
      <c r="C2598" t="s">
        <v>14405</v>
      </c>
      <c r="H2598">
        <v>4587</v>
      </c>
      <c r="I2598" t="s">
        <v>16287</v>
      </c>
      <c r="J2598" t="s">
        <v>18642</v>
      </c>
    </row>
    <row r="2599" spans="1:10" x14ac:dyDescent="0.2">
      <c r="A2599">
        <v>2545</v>
      </c>
      <c r="B2599" t="s">
        <v>4810</v>
      </c>
      <c r="C2599" t="s">
        <v>4811</v>
      </c>
      <c r="H2599">
        <v>492</v>
      </c>
      <c r="I2599" t="s">
        <v>16282</v>
      </c>
      <c r="J2599" t="s">
        <v>18177</v>
      </c>
    </row>
    <row r="2600" spans="1:10" x14ac:dyDescent="0.2">
      <c r="A2600">
        <v>1155</v>
      </c>
      <c r="B2600" t="s">
        <v>4812</v>
      </c>
      <c r="C2600" t="s">
        <v>4813</v>
      </c>
      <c r="H2600">
        <v>4588</v>
      </c>
      <c r="I2600" t="s">
        <v>16288</v>
      </c>
      <c r="J2600" t="s">
        <v>18643</v>
      </c>
    </row>
    <row r="2601" spans="1:10" x14ac:dyDescent="0.2">
      <c r="A2601">
        <v>1156</v>
      </c>
      <c r="B2601" t="s">
        <v>4822</v>
      </c>
      <c r="C2601" t="s">
        <v>14406</v>
      </c>
      <c r="H2601">
        <v>767</v>
      </c>
      <c r="I2601" t="s">
        <v>16289</v>
      </c>
    </row>
    <row r="2602" spans="1:10" x14ac:dyDescent="0.2">
      <c r="A2602">
        <v>2401</v>
      </c>
      <c r="B2602" t="s">
        <v>4814</v>
      </c>
      <c r="C2602" t="s">
        <v>4815</v>
      </c>
      <c r="H2602">
        <v>806</v>
      </c>
      <c r="I2602" t="s">
        <v>16290</v>
      </c>
    </row>
    <row r="2603" spans="1:10" x14ac:dyDescent="0.2">
      <c r="A2603">
        <v>1236</v>
      </c>
      <c r="B2603" t="s">
        <v>4816</v>
      </c>
      <c r="C2603" t="s">
        <v>4817</v>
      </c>
      <c r="H2603">
        <v>42</v>
      </c>
      <c r="I2603" t="s">
        <v>490</v>
      </c>
      <c r="J2603" t="s">
        <v>18176</v>
      </c>
    </row>
    <row r="2604" spans="1:10" x14ac:dyDescent="0.2">
      <c r="A2604">
        <v>1792</v>
      </c>
      <c r="B2604" t="s">
        <v>4818</v>
      </c>
      <c r="C2604" t="s">
        <v>4819</v>
      </c>
      <c r="H2604">
        <v>2788</v>
      </c>
      <c r="I2604" t="s">
        <v>10241</v>
      </c>
      <c r="J2604" t="s">
        <v>18176</v>
      </c>
    </row>
    <row r="2605" spans="1:10" x14ac:dyDescent="0.2">
      <c r="A2605">
        <v>1096</v>
      </c>
      <c r="B2605" t="s">
        <v>4820</v>
      </c>
      <c r="C2605" t="s">
        <v>4821</v>
      </c>
      <c r="H2605">
        <v>5151</v>
      </c>
      <c r="I2605" t="s">
        <v>16291</v>
      </c>
      <c r="J2605" t="s">
        <v>18412</v>
      </c>
    </row>
    <row r="2606" spans="1:10" x14ac:dyDescent="0.2">
      <c r="A2606">
        <v>3028</v>
      </c>
      <c r="B2606" t="s">
        <v>8692</v>
      </c>
      <c r="C2606" t="s">
        <v>8693</v>
      </c>
      <c r="H2606">
        <v>73</v>
      </c>
      <c r="I2606" t="s">
        <v>11016</v>
      </c>
      <c r="J2606" t="s">
        <v>18366</v>
      </c>
    </row>
    <row r="2607" spans="1:10" x14ac:dyDescent="0.2">
      <c r="A2607">
        <v>1893</v>
      </c>
      <c r="B2607" t="s">
        <v>7222</v>
      </c>
      <c r="C2607" t="s">
        <v>4829</v>
      </c>
      <c r="H2607">
        <v>2789</v>
      </c>
      <c r="I2607" t="s">
        <v>10242</v>
      </c>
      <c r="J2607" t="s">
        <v>18177</v>
      </c>
    </row>
    <row r="2608" spans="1:10" x14ac:dyDescent="0.2">
      <c r="A2608">
        <v>1983</v>
      </c>
      <c r="B2608" t="s">
        <v>4823</v>
      </c>
      <c r="C2608" t="s">
        <v>4824</v>
      </c>
      <c r="H2608">
        <v>3839</v>
      </c>
      <c r="I2608" t="s">
        <v>16292</v>
      </c>
      <c r="J2608" t="s">
        <v>18644</v>
      </c>
    </row>
    <row r="2609" spans="1:10" x14ac:dyDescent="0.2">
      <c r="A2609">
        <v>2463</v>
      </c>
      <c r="B2609" t="s">
        <v>4825</v>
      </c>
      <c r="C2609" t="s">
        <v>7221</v>
      </c>
      <c r="H2609">
        <v>2114</v>
      </c>
      <c r="I2609" t="s">
        <v>16293</v>
      </c>
      <c r="J2609" t="s">
        <v>18176</v>
      </c>
    </row>
    <row r="2610" spans="1:10" x14ac:dyDescent="0.2">
      <c r="A2610">
        <v>1202</v>
      </c>
      <c r="B2610" t="s">
        <v>4826</v>
      </c>
      <c r="C2610" t="s">
        <v>4827</v>
      </c>
      <c r="H2610">
        <v>4415</v>
      </c>
      <c r="I2610" t="s">
        <v>120</v>
      </c>
      <c r="J2610" t="s">
        <v>18260</v>
      </c>
    </row>
    <row r="2611" spans="1:10" x14ac:dyDescent="0.2">
      <c r="A2611">
        <v>829</v>
      </c>
      <c r="B2611" t="s">
        <v>4828</v>
      </c>
      <c r="C2611" t="s">
        <v>4829</v>
      </c>
      <c r="H2611">
        <v>5057</v>
      </c>
      <c r="I2611" t="s">
        <v>16294</v>
      </c>
      <c r="J2611" t="s">
        <v>18440</v>
      </c>
    </row>
    <row r="2612" spans="1:10" x14ac:dyDescent="0.2">
      <c r="A2612">
        <v>1201</v>
      </c>
      <c r="B2612" t="s">
        <v>7220</v>
      </c>
      <c r="C2612" t="s">
        <v>7221</v>
      </c>
      <c r="H2612">
        <v>3137</v>
      </c>
      <c r="I2612" t="s">
        <v>16295</v>
      </c>
      <c r="J2612" t="s">
        <v>18645</v>
      </c>
    </row>
    <row r="2613" spans="1:10" x14ac:dyDescent="0.2">
      <c r="A2613">
        <v>881</v>
      </c>
      <c r="B2613" t="s">
        <v>7223</v>
      </c>
      <c r="C2613" t="s">
        <v>7224</v>
      </c>
      <c r="H2613">
        <v>3191</v>
      </c>
      <c r="I2613" t="s">
        <v>11736</v>
      </c>
      <c r="J2613" t="s">
        <v>18176</v>
      </c>
    </row>
    <row r="2614" spans="1:10" x14ac:dyDescent="0.2">
      <c r="A2614">
        <v>1539</v>
      </c>
      <c r="B2614" t="s">
        <v>7225</v>
      </c>
      <c r="C2614" t="s">
        <v>12274</v>
      </c>
      <c r="H2614">
        <v>1687</v>
      </c>
      <c r="I2614" t="s">
        <v>16296</v>
      </c>
      <c r="J2614" t="s">
        <v>18406</v>
      </c>
    </row>
    <row r="2615" spans="1:10" x14ac:dyDescent="0.2">
      <c r="A2615">
        <v>3314</v>
      </c>
      <c r="B2615" t="s">
        <v>13169</v>
      </c>
      <c r="C2615" t="s">
        <v>8354</v>
      </c>
      <c r="H2615">
        <v>1534</v>
      </c>
      <c r="I2615" t="s">
        <v>16297</v>
      </c>
    </row>
    <row r="2616" spans="1:10" x14ac:dyDescent="0.2">
      <c r="A2616">
        <v>1001</v>
      </c>
      <c r="B2616" t="s">
        <v>13026</v>
      </c>
      <c r="C2616" t="s">
        <v>13027</v>
      </c>
      <c r="H2616">
        <v>2164</v>
      </c>
      <c r="I2616" t="s">
        <v>16298</v>
      </c>
      <c r="J2616" t="s">
        <v>18184</v>
      </c>
    </row>
    <row r="2617" spans="1:10" x14ac:dyDescent="0.2">
      <c r="A2617">
        <v>1230</v>
      </c>
      <c r="B2617" t="s">
        <v>7226</v>
      </c>
      <c r="C2617" t="s">
        <v>10816</v>
      </c>
      <c r="H2617">
        <v>4036</v>
      </c>
      <c r="I2617" t="s">
        <v>16299</v>
      </c>
      <c r="J2617" t="s">
        <v>18218</v>
      </c>
    </row>
    <row r="2618" spans="1:10" x14ac:dyDescent="0.2">
      <c r="A2618">
        <v>1901</v>
      </c>
      <c r="B2618" t="s">
        <v>13015</v>
      </c>
      <c r="C2618" t="s">
        <v>13016</v>
      </c>
      <c r="H2618">
        <v>2460</v>
      </c>
      <c r="I2618" t="s">
        <v>16300</v>
      </c>
      <c r="J2618" t="s">
        <v>18184</v>
      </c>
    </row>
    <row r="2619" spans="1:10" x14ac:dyDescent="0.2">
      <c r="A2619">
        <v>1103</v>
      </c>
      <c r="B2619" t="s">
        <v>13017</v>
      </c>
      <c r="C2619" t="s">
        <v>14407</v>
      </c>
      <c r="H2619">
        <v>4037</v>
      </c>
      <c r="I2619" t="s">
        <v>16301</v>
      </c>
      <c r="J2619" t="s">
        <v>18218</v>
      </c>
    </row>
    <row r="2620" spans="1:10" x14ac:dyDescent="0.2">
      <c r="A2620">
        <v>1232</v>
      </c>
      <c r="B2620" t="s">
        <v>13018</v>
      </c>
      <c r="C2620" t="s">
        <v>13019</v>
      </c>
      <c r="H2620">
        <v>3726</v>
      </c>
      <c r="I2620" t="s">
        <v>16302</v>
      </c>
      <c r="J2620" t="s">
        <v>18283</v>
      </c>
    </row>
    <row r="2621" spans="1:10" x14ac:dyDescent="0.2">
      <c r="A2621">
        <v>3167</v>
      </c>
      <c r="B2621" t="s">
        <v>13170</v>
      </c>
      <c r="C2621" t="s">
        <v>13019</v>
      </c>
      <c r="H2621">
        <v>3211</v>
      </c>
      <c r="I2621" t="s">
        <v>491</v>
      </c>
      <c r="J2621" t="s">
        <v>18176</v>
      </c>
    </row>
    <row r="2622" spans="1:10" x14ac:dyDescent="0.2">
      <c r="A2622">
        <v>3486</v>
      </c>
      <c r="B2622" t="s">
        <v>338</v>
      </c>
      <c r="C2622" t="s">
        <v>1226</v>
      </c>
      <c r="H2622">
        <v>1270</v>
      </c>
      <c r="I2622" t="s">
        <v>16303</v>
      </c>
    </row>
    <row r="2623" spans="1:10" x14ac:dyDescent="0.2">
      <c r="A2623">
        <v>1967</v>
      </c>
      <c r="B2623" t="s">
        <v>13020</v>
      </c>
      <c r="C2623" t="s">
        <v>13021</v>
      </c>
      <c r="H2623">
        <v>4143</v>
      </c>
      <c r="I2623" t="s">
        <v>16304</v>
      </c>
      <c r="J2623" t="s">
        <v>18448</v>
      </c>
    </row>
    <row r="2624" spans="1:10" x14ac:dyDescent="0.2">
      <c r="A2624">
        <v>1565</v>
      </c>
      <c r="B2624" t="s">
        <v>13022</v>
      </c>
      <c r="C2624" t="s">
        <v>11707</v>
      </c>
      <c r="H2624">
        <v>5450</v>
      </c>
      <c r="I2624" t="s">
        <v>16305</v>
      </c>
      <c r="J2624" t="s">
        <v>18646</v>
      </c>
    </row>
    <row r="2625" spans="1:10" x14ac:dyDescent="0.2">
      <c r="A2625">
        <v>363</v>
      </c>
      <c r="B2625" t="s">
        <v>13023</v>
      </c>
      <c r="C2625" t="s">
        <v>11705</v>
      </c>
      <c r="H2625">
        <v>592</v>
      </c>
      <c r="I2625" t="s">
        <v>11017</v>
      </c>
      <c r="J2625" t="s">
        <v>18176</v>
      </c>
    </row>
    <row r="2626" spans="1:10" x14ac:dyDescent="0.2">
      <c r="A2626">
        <v>2484</v>
      </c>
      <c r="B2626" t="s">
        <v>13024</v>
      </c>
      <c r="C2626" t="s">
        <v>13025</v>
      </c>
      <c r="H2626">
        <v>4949</v>
      </c>
      <c r="I2626" t="s">
        <v>16306</v>
      </c>
      <c r="J2626" t="s">
        <v>18298</v>
      </c>
    </row>
    <row r="2627" spans="1:10" x14ac:dyDescent="0.2">
      <c r="A2627">
        <v>210</v>
      </c>
      <c r="B2627" t="s">
        <v>14631</v>
      </c>
      <c r="C2627" t="s">
        <v>13028</v>
      </c>
      <c r="H2627">
        <v>1193</v>
      </c>
      <c r="I2627" t="s">
        <v>16307</v>
      </c>
      <c r="J2627" t="s">
        <v>18177</v>
      </c>
    </row>
    <row r="2628" spans="1:10" x14ac:dyDescent="0.2">
      <c r="A2628">
        <v>2874</v>
      </c>
      <c r="B2628" t="s">
        <v>12461</v>
      </c>
      <c r="C2628" t="s">
        <v>6755</v>
      </c>
      <c r="H2628">
        <v>1212</v>
      </c>
      <c r="I2628" t="s">
        <v>10646</v>
      </c>
      <c r="J2628" t="s">
        <v>18292</v>
      </c>
    </row>
    <row r="2629" spans="1:10" x14ac:dyDescent="0.2">
      <c r="A2629">
        <v>3077</v>
      </c>
      <c r="B2629" t="s">
        <v>5454</v>
      </c>
      <c r="C2629" t="s">
        <v>5455</v>
      </c>
      <c r="H2629">
        <v>4839</v>
      </c>
      <c r="I2629" t="s">
        <v>16307</v>
      </c>
      <c r="J2629" t="s">
        <v>18181</v>
      </c>
    </row>
    <row r="2630" spans="1:10" x14ac:dyDescent="0.2">
      <c r="A2630">
        <v>3260</v>
      </c>
      <c r="B2630" t="s">
        <v>13012</v>
      </c>
      <c r="C2630" t="s">
        <v>6934</v>
      </c>
      <c r="H2630">
        <v>4330</v>
      </c>
      <c r="I2630" t="s">
        <v>345</v>
      </c>
      <c r="J2630" t="s">
        <v>18647</v>
      </c>
    </row>
    <row r="2631" spans="1:10" x14ac:dyDescent="0.2">
      <c r="A2631">
        <v>1173</v>
      </c>
      <c r="B2631" t="s">
        <v>13029</v>
      </c>
      <c r="C2631" t="s">
        <v>13030</v>
      </c>
      <c r="H2631">
        <v>2376</v>
      </c>
      <c r="I2631" t="s">
        <v>16308</v>
      </c>
      <c r="J2631" t="s">
        <v>18176</v>
      </c>
    </row>
    <row r="2632" spans="1:10" x14ac:dyDescent="0.2">
      <c r="A2632">
        <v>1161</v>
      </c>
      <c r="B2632" t="s">
        <v>11304</v>
      </c>
      <c r="C2632" t="s">
        <v>11305</v>
      </c>
      <c r="H2632">
        <v>5152</v>
      </c>
      <c r="I2632" t="s">
        <v>16309</v>
      </c>
      <c r="J2632" t="s">
        <v>18263</v>
      </c>
    </row>
    <row r="2633" spans="1:10" x14ac:dyDescent="0.2">
      <c r="A2633">
        <v>2821</v>
      </c>
      <c r="B2633" t="s">
        <v>11306</v>
      </c>
      <c r="C2633" t="s">
        <v>13030</v>
      </c>
      <c r="H2633">
        <v>2458</v>
      </c>
      <c r="I2633" t="s">
        <v>16310</v>
      </c>
      <c r="J2633" t="s">
        <v>18176</v>
      </c>
    </row>
    <row r="2634" spans="1:10" x14ac:dyDescent="0.2">
      <c r="A2634">
        <v>259</v>
      </c>
      <c r="B2634" t="s">
        <v>11307</v>
      </c>
      <c r="C2634" t="s">
        <v>13910</v>
      </c>
      <c r="H2634">
        <v>4968</v>
      </c>
      <c r="I2634" t="s">
        <v>16311</v>
      </c>
      <c r="J2634" t="s">
        <v>18546</v>
      </c>
    </row>
    <row r="2635" spans="1:10" x14ac:dyDescent="0.2">
      <c r="A2635">
        <v>1026</v>
      </c>
      <c r="B2635" t="s">
        <v>11308</v>
      </c>
      <c r="C2635" t="s">
        <v>11309</v>
      </c>
      <c r="H2635">
        <v>1206</v>
      </c>
      <c r="I2635" t="s">
        <v>10647</v>
      </c>
      <c r="J2635" t="s">
        <v>18176</v>
      </c>
    </row>
    <row r="2636" spans="1:10" x14ac:dyDescent="0.2">
      <c r="A2636">
        <v>1771</v>
      </c>
      <c r="B2636" t="s">
        <v>11042</v>
      </c>
      <c r="C2636" t="s">
        <v>11043</v>
      </c>
      <c r="H2636">
        <v>1741</v>
      </c>
      <c r="I2636" t="s">
        <v>5056</v>
      </c>
      <c r="J2636" t="s">
        <v>18221</v>
      </c>
    </row>
    <row r="2637" spans="1:10" x14ac:dyDescent="0.2">
      <c r="A2637">
        <v>1716</v>
      </c>
      <c r="B2637" t="s">
        <v>11310</v>
      </c>
      <c r="C2637" t="s">
        <v>11311</v>
      </c>
      <c r="H2637">
        <v>3625</v>
      </c>
      <c r="I2637" t="s">
        <v>16312</v>
      </c>
      <c r="J2637" t="s">
        <v>18283</v>
      </c>
    </row>
    <row r="2638" spans="1:10" x14ac:dyDescent="0.2">
      <c r="A2638">
        <v>1999</v>
      </c>
      <c r="B2638" t="s">
        <v>11312</v>
      </c>
      <c r="C2638" t="s">
        <v>11313</v>
      </c>
      <c r="H2638">
        <v>4490</v>
      </c>
      <c r="I2638" t="s">
        <v>16313</v>
      </c>
      <c r="J2638" t="s">
        <v>18181</v>
      </c>
    </row>
    <row r="2639" spans="1:10" x14ac:dyDescent="0.2">
      <c r="A2639">
        <v>2047</v>
      </c>
      <c r="B2639" t="s">
        <v>13125</v>
      </c>
      <c r="C2639" t="s">
        <v>13126</v>
      </c>
      <c r="H2639">
        <v>3599</v>
      </c>
      <c r="I2639" t="s">
        <v>16314</v>
      </c>
      <c r="J2639" t="s">
        <v>18565</v>
      </c>
    </row>
    <row r="2640" spans="1:10" x14ac:dyDescent="0.2">
      <c r="A2640">
        <v>3261</v>
      </c>
      <c r="B2640" t="s">
        <v>13013</v>
      </c>
      <c r="C2640" t="s">
        <v>6938</v>
      </c>
      <c r="H2640">
        <v>1533</v>
      </c>
      <c r="I2640" t="s">
        <v>9702</v>
      </c>
    </row>
    <row r="2641" spans="1:10" x14ac:dyDescent="0.2">
      <c r="A2641">
        <v>1717</v>
      </c>
      <c r="B2641" t="s">
        <v>13127</v>
      </c>
      <c r="C2641" t="s">
        <v>13128</v>
      </c>
      <c r="H2641">
        <v>4840</v>
      </c>
      <c r="I2641" t="s">
        <v>16315</v>
      </c>
      <c r="J2641" t="s">
        <v>18271</v>
      </c>
    </row>
    <row r="2642" spans="1:10" x14ac:dyDescent="0.2">
      <c r="A2642">
        <v>2980</v>
      </c>
      <c r="B2642" t="s">
        <v>8442</v>
      </c>
      <c r="C2642" t="s">
        <v>8443</v>
      </c>
      <c r="H2642">
        <v>2790</v>
      </c>
      <c r="I2642" t="s">
        <v>10243</v>
      </c>
      <c r="J2642" t="s">
        <v>18176</v>
      </c>
    </row>
    <row r="2643" spans="1:10" x14ac:dyDescent="0.2">
      <c r="A2643">
        <v>2595</v>
      </c>
      <c r="B2643" t="s">
        <v>13129</v>
      </c>
      <c r="C2643" t="s">
        <v>13130</v>
      </c>
      <c r="H2643">
        <v>3973</v>
      </c>
      <c r="I2643" t="s">
        <v>492</v>
      </c>
    </row>
    <row r="2644" spans="1:10" x14ac:dyDescent="0.2">
      <c r="A2644">
        <v>2050</v>
      </c>
      <c r="B2644" t="s">
        <v>13131</v>
      </c>
      <c r="C2644" t="s">
        <v>13132</v>
      </c>
      <c r="H2644">
        <v>2284</v>
      </c>
      <c r="I2644" t="s">
        <v>16316</v>
      </c>
      <c r="J2644" t="s">
        <v>18176</v>
      </c>
    </row>
    <row r="2645" spans="1:10" x14ac:dyDescent="0.2">
      <c r="A2645">
        <v>1783</v>
      </c>
      <c r="B2645" t="s">
        <v>13133</v>
      </c>
      <c r="C2645" t="s">
        <v>11041</v>
      </c>
      <c r="H2645">
        <v>4958</v>
      </c>
      <c r="I2645" t="s">
        <v>16317</v>
      </c>
      <c r="J2645" t="s">
        <v>18500</v>
      </c>
    </row>
    <row r="2646" spans="1:10" x14ac:dyDescent="0.2">
      <c r="A2646">
        <v>2426</v>
      </c>
      <c r="B2646" t="s">
        <v>13134</v>
      </c>
      <c r="C2646" t="s">
        <v>14135</v>
      </c>
      <c r="H2646">
        <v>1493</v>
      </c>
      <c r="I2646" t="s">
        <v>10648</v>
      </c>
      <c r="J2646" t="s">
        <v>18187</v>
      </c>
    </row>
    <row r="2647" spans="1:10" x14ac:dyDescent="0.2">
      <c r="A2647">
        <v>3004</v>
      </c>
      <c r="B2647" t="s">
        <v>11552</v>
      </c>
      <c r="C2647" t="s">
        <v>11553</v>
      </c>
      <c r="H2647">
        <v>3590</v>
      </c>
      <c r="I2647" t="s">
        <v>3023</v>
      </c>
      <c r="J2647" t="s">
        <v>18242</v>
      </c>
    </row>
    <row r="2648" spans="1:10" x14ac:dyDescent="0.2">
      <c r="A2648">
        <v>1738</v>
      </c>
      <c r="B2648" t="s">
        <v>11034</v>
      </c>
      <c r="C2648" t="s">
        <v>11035</v>
      </c>
      <c r="H2648">
        <v>1044</v>
      </c>
      <c r="I2648" t="s">
        <v>16318</v>
      </c>
      <c r="J2648" t="s">
        <v>18184</v>
      </c>
    </row>
    <row r="2649" spans="1:10" x14ac:dyDescent="0.2">
      <c r="A2649">
        <v>1788</v>
      </c>
      <c r="B2649" t="s">
        <v>11036</v>
      </c>
      <c r="C2649" t="s">
        <v>11037</v>
      </c>
      <c r="H2649">
        <v>2614</v>
      </c>
      <c r="I2649" t="s">
        <v>10245</v>
      </c>
      <c r="J2649" t="s">
        <v>18184</v>
      </c>
    </row>
    <row r="2650" spans="1:10" x14ac:dyDescent="0.2">
      <c r="A2650">
        <v>3266</v>
      </c>
      <c r="B2650" t="s">
        <v>13014</v>
      </c>
      <c r="C2650" t="s">
        <v>6939</v>
      </c>
      <c r="H2650">
        <v>60</v>
      </c>
      <c r="I2650" t="s">
        <v>16319</v>
      </c>
      <c r="J2650" t="s">
        <v>18176</v>
      </c>
    </row>
    <row r="2651" spans="1:10" x14ac:dyDescent="0.2">
      <c r="A2651">
        <v>1545</v>
      </c>
      <c r="B2651" t="s">
        <v>11038</v>
      </c>
      <c r="C2651" t="s">
        <v>11039</v>
      </c>
      <c r="H2651">
        <v>2627</v>
      </c>
      <c r="I2651" t="s">
        <v>16320</v>
      </c>
    </row>
    <row r="2652" spans="1:10" x14ac:dyDescent="0.2">
      <c r="A2652">
        <v>1056</v>
      </c>
      <c r="B2652" t="s">
        <v>11040</v>
      </c>
      <c r="C2652" t="s">
        <v>11041</v>
      </c>
      <c r="H2652">
        <v>5204</v>
      </c>
      <c r="I2652" t="s">
        <v>16321</v>
      </c>
      <c r="J2652" t="s">
        <v>18226</v>
      </c>
    </row>
    <row r="2653" spans="1:10" x14ac:dyDescent="0.2">
      <c r="A2653">
        <v>3443</v>
      </c>
      <c r="B2653" t="s">
        <v>557</v>
      </c>
      <c r="C2653" t="s">
        <v>6016</v>
      </c>
      <c r="H2653">
        <v>5498</v>
      </c>
      <c r="I2653" t="s">
        <v>16322</v>
      </c>
      <c r="J2653" t="s">
        <v>18184</v>
      </c>
    </row>
    <row r="2654" spans="1:10" x14ac:dyDescent="0.2">
      <c r="A2654">
        <v>360</v>
      </c>
      <c r="B2654" t="s">
        <v>11044</v>
      </c>
      <c r="C2654" t="s">
        <v>14408</v>
      </c>
      <c r="H2654">
        <v>906</v>
      </c>
      <c r="I2654" t="s">
        <v>11019</v>
      </c>
      <c r="J2654" t="s">
        <v>18216</v>
      </c>
    </row>
    <row r="2655" spans="1:10" x14ac:dyDescent="0.2">
      <c r="A2655">
        <v>1660</v>
      </c>
      <c r="B2655" t="s">
        <v>11045</v>
      </c>
      <c r="C2655" t="s">
        <v>11046</v>
      </c>
      <c r="H2655">
        <v>2956</v>
      </c>
      <c r="I2655" t="s">
        <v>16323</v>
      </c>
      <c r="J2655" t="s">
        <v>18176</v>
      </c>
    </row>
    <row r="2656" spans="1:10" x14ac:dyDescent="0.2">
      <c r="A2656">
        <v>2449</v>
      </c>
      <c r="B2656" t="s">
        <v>11047</v>
      </c>
      <c r="C2656" t="s">
        <v>11048</v>
      </c>
      <c r="H2656">
        <v>1192</v>
      </c>
      <c r="I2656" t="s">
        <v>16323</v>
      </c>
      <c r="J2656" t="s">
        <v>18177</v>
      </c>
    </row>
    <row r="2657" spans="1:10" x14ac:dyDescent="0.2">
      <c r="A2657">
        <v>865</v>
      </c>
      <c r="B2657" t="s">
        <v>11049</v>
      </c>
      <c r="C2657" t="s">
        <v>11050</v>
      </c>
      <c r="H2657">
        <v>1208</v>
      </c>
      <c r="I2657" t="s">
        <v>7429</v>
      </c>
      <c r="J2657" t="s">
        <v>18176</v>
      </c>
    </row>
    <row r="2658" spans="1:10" x14ac:dyDescent="0.2">
      <c r="A2658">
        <v>2684</v>
      </c>
      <c r="B2658" t="s">
        <v>11057</v>
      </c>
      <c r="C2658" t="s">
        <v>11054</v>
      </c>
      <c r="H2658">
        <v>1209</v>
      </c>
      <c r="I2658" t="s">
        <v>11018</v>
      </c>
      <c r="J2658" t="s">
        <v>18176</v>
      </c>
    </row>
    <row r="2659" spans="1:10" x14ac:dyDescent="0.2">
      <c r="A2659">
        <v>2469</v>
      </c>
      <c r="B2659" t="s">
        <v>11051</v>
      </c>
      <c r="C2659" t="s">
        <v>11052</v>
      </c>
      <c r="H2659">
        <v>3517</v>
      </c>
      <c r="I2659" t="s">
        <v>16324</v>
      </c>
      <c r="J2659" t="s">
        <v>18181</v>
      </c>
    </row>
    <row r="2660" spans="1:10" x14ac:dyDescent="0.2">
      <c r="A2660">
        <v>1128</v>
      </c>
      <c r="B2660" t="s">
        <v>11053</v>
      </c>
      <c r="C2660" t="s">
        <v>11054</v>
      </c>
      <c r="H2660">
        <v>2791</v>
      </c>
      <c r="I2660" t="s">
        <v>10103</v>
      </c>
      <c r="J2660" t="s">
        <v>18184</v>
      </c>
    </row>
    <row r="2661" spans="1:10" x14ac:dyDescent="0.2">
      <c r="A2661">
        <v>1651</v>
      </c>
      <c r="B2661" t="s">
        <v>11055</v>
      </c>
      <c r="C2661" t="s">
        <v>11056</v>
      </c>
      <c r="H2661">
        <v>3058</v>
      </c>
      <c r="I2661" t="s">
        <v>3022</v>
      </c>
      <c r="J2661" t="s">
        <v>18177</v>
      </c>
    </row>
    <row r="2662" spans="1:10" x14ac:dyDescent="0.2">
      <c r="A2662">
        <v>3507</v>
      </c>
      <c r="B2662" t="s">
        <v>268</v>
      </c>
      <c r="C2662" t="s">
        <v>5929</v>
      </c>
      <c r="H2662">
        <v>3055</v>
      </c>
      <c r="I2662" t="s">
        <v>16325</v>
      </c>
      <c r="J2662" t="s">
        <v>18393</v>
      </c>
    </row>
    <row r="2663" spans="1:10" x14ac:dyDescent="0.2">
      <c r="A2663">
        <v>2692</v>
      </c>
      <c r="B2663" t="s">
        <v>11058</v>
      </c>
      <c r="C2663" t="s">
        <v>14409</v>
      </c>
      <c r="H2663">
        <v>5020</v>
      </c>
      <c r="I2663" t="s">
        <v>16326</v>
      </c>
      <c r="J2663" t="s">
        <v>18527</v>
      </c>
    </row>
    <row r="2664" spans="1:10" x14ac:dyDescent="0.2">
      <c r="A2664">
        <v>3473</v>
      </c>
      <c r="B2664" t="s">
        <v>558</v>
      </c>
      <c r="C2664" t="s">
        <v>7153</v>
      </c>
      <c r="H2664">
        <v>4569</v>
      </c>
      <c r="I2664" t="s">
        <v>16327</v>
      </c>
      <c r="J2664" t="s">
        <v>18195</v>
      </c>
    </row>
    <row r="2665" spans="1:10" x14ac:dyDescent="0.2">
      <c r="A2665">
        <v>1147</v>
      </c>
      <c r="B2665" t="s">
        <v>643</v>
      </c>
      <c r="C2665" t="s">
        <v>644</v>
      </c>
      <c r="H2665">
        <v>2426</v>
      </c>
      <c r="I2665" t="s">
        <v>10244</v>
      </c>
      <c r="J2665" t="s">
        <v>18176</v>
      </c>
    </row>
    <row r="2666" spans="1:10" x14ac:dyDescent="0.2">
      <c r="A2666">
        <v>2146</v>
      </c>
      <c r="B2666" t="s">
        <v>625</v>
      </c>
      <c r="C2666" t="s">
        <v>626</v>
      </c>
      <c r="H2666">
        <v>1669</v>
      </c>
      <c r="I2666" t="s">
        <v>16328</v>
      </c>
      <c r="J2666" t="s">
        <v>18176</v>
      </c>
    </row>
    <row r="2667" spans="1:10" x14ac:dyDescent="0.2">
      <c r="A2667">
        <v>1618</v>
      </c>
      <c r="B2667" t="s">
        <v>627</v>
      </c>
      <c r="C2667" t="s">
        <v>758</v>
      </c>
      <c r="H2667">
        <v>1441</v>
      </c>
      <c r="I2667" t="s">
        <v>16329</v>
      </c>
      <c r="J2667" t="s">
        <v>18271</v>
      </c>
    </row>
    <row r="2668" spans="1:10" x14ac:dyDescent="0.2">
      <c r="A2668">
        <v>2539</v>
      </c>
      <c r="B2668" t="s">
        <v>628</v>
      </c>
      <c r="C2668" t="s">
        <v>629</v>
      </c>
      <c r="H2668">
        <v>562</v>
      </c>
      <c r="I2668" t="s">
        <v>5057</v>
      </c>
      <c r="J2668" t="s">
        <v>18176</v>
      </c>
    </row>
    <row r="2669" spans="1:10" x14ac:dyDescent="0.2">
      <c r="A2669">
        <v>3195</v>
      </c>
      <c r="B2669" t="s">
        <v>6941</v>
      </c>
      <c r="C2669" t="s">
        <v>10941</v>
      </c>
      <c r="H2669">
        <v>5205</v>
      </c>
      <c r="I2669" t="s">
        <v>16330</v>
      </c>
      <c r="J2669" t="s">
        <v>18181</v>
      </c>
    </row>
    <row r="2670" spans="1:10" x14ac:dyDescent="0.2">
      <c r="A2670">
        <v>2162</v>
      </c>
      <c r="B2670" t="s">
        <v>630</v>
      </c>
      <c r="C2670" t="s">
        <v>631</v>
      </c>
      <c r="H2670">
        <v>1390</v>
      </c>
      <c r="I2670" t="s">
        <v>12268</v>
      </c>
    </row>
    <row r="2671" spans="1:10" x14ac:dyDescent="0.2">
      <c r="A2671">
        <v>3194</v>
      </c>
      <c r="B2671" t="s">
        <v>6942</v>
      </c>
      <c r="C2671" t="s">
        <v>11198</v>
      </c>
      <c r="H2671">
        <v>3329</v>
      </c>
      <c r="I2671" t="s">
        <v>16331</v>
      </c>
    </row>
    <row r="2672" spans="1:10" x14ac:dyDescent="0.2">
      <c r="A2672">
        <v>1409</v>
      </c>
      <c r="B2672" t="s">
        <v>632</v>
      </c>
      <c r="C2672" t="s">
        <v>633</v>
      </c>
      <c r="H2672">
        <v>3076</v>
      </c>
      <c r="I2672" t="s">
        <v>16332</v>
      </c>
      <c r="J2672" t="s">
        <v>18184</v>
      </c>
    </row>
    <row r="2673" spans="1:10" x14ac:dyDescent="0.2">
      <c r="A2673">
        <v>2554</v>
      </c>
      <c r="B2673" t="s">
        <v>634</v>
      </c>
      <c r="C2673" t="s">
        <v>635</v>
      </c>
      <c r="H2673">
        <v>4738</v>
      </c>
      <c r="I2673" t="s">
        <v>16333</v>
      </c>
    </row>
    <row r="2674" spans="1:10" x14ac:dyDescent="0.2">
      <c r="A2674">
        <v>3498</v>
      </c>
      <c r="B2674" t="s">
        <v>269</v>
      </c>
      <c r="C2674" t="s">
        <v>783</v>
      </c>
      <c r="H2674">
        <v>3981</v>
      </c>
      <c r="I2674" t="s">
        <v>16334</v>
      </c>
      <c r="J2674" t="s">
        <v>18176</v>
      </c>
    </row>
    <row r="2675" spans="1:10" x14ac:dyDescent="0.2">
      <c r="A2675">
        <v>1617</v>
      </c>
      <c r="B2675" t="s">
        <v>636</v>
      </c>
      <c r="C2675" t="s">
        <v>637</v>
      </c>
      <c r="H2675">
        <v>1796</v>
      </c>
      <c r="I2675" t="s">
        <v>7430</v>
      </c>
      <c r="J2675" t="s">
        <v>18176</v>
      </c>
    </row>
    <row r="2676" spans="1:10" x14ac:dyDescent="0.2">
      <c r="A2676">
        <v>981</v>
      </c>
      <c r="B2676" t="s">
        <v>638</v>
      </c>
      <c r="C2676" t="s">
        <v>639</v>
      </c>
      <c r="H2676">
        <v>3101</v>
      </c>
      <c r="I2676" t="s">
        <v>11737</v>
      </c>
      <c r="J2676" t="s">
        <v>18648</v>
      </c>
    </row>
    <row r="2677" spans="1:10" x14ac:dyDescent="0.2">
      <c r="A2677">
        <v>2683</v>
      </c>
      <c r="B2677" t="s">
        <v>640</v>
      </c>
      <c r="C2677" t="s">
        <v>641</v>
      </c>
      <c r="H2677">
        <v>5153</v>
      </c>
      <c r="I2677" t="s">
        <v>123</v>
      </c>
      <c r="J2677" t="s">
        <v>18649</v>
      </c>
    </row>
    <row r="2678" spans="1:10" x14ac:dyDescent="0.2">
      <c r="A2678">
        <v>1684</v>
      </c>
      <c r="B2678" t="s">
        <v>642</v>
      </c>
      <c r="C2678" t="s">
        <v>641</v>
      </c>
      <c r="H2678">
        <v>2343</v>
      </c>
      <c r="I2678" t="s">
        <v>16335</v>
      </c>
      <c r="J2678" t="s">
        <v>18176</v>
      </c>
    </row>
    <row r="2679" spans="1:10" x14ac:dyDescent="0.2">
      <c r="A2679">
        <v>595</v>
      </c>
      <c r="B2679" t="s">
        <v>645</v>
      </c>
      <c r="C2679" t="s">
        <v>646</v>
      </c>
      <c r="H2679">
        <v>2363</v>
      </c>
      <c r="I2679" t="s">
        <v>16336</v>
      </c>
      <c r="J2679" t="s">
        <v>18176</v>
      </c>
    </row>
    <row r="2680" spans="1:10" x14ac:dyDescent="0.2">
      <c r="A2680">
        <v>1175</v>
      </c>
      <c r="B2680" t="s">
        <v>647</v>
      </c>
      <c r="C2680" t="s">
        <v>648</v>
      </c>
      <c r="H2680">
        <v>4673</v>
      </c>
      <c r="I2680" t="s">
        <v>121</v>
      </c>
      <c r="J2680" t="s">
        <v>18650</v>
      </c>
    </row>
    <row r="2681" spans="1:10" x14ac:dyDescent="0.2">
      <c r="A2681">
        <v>1150</v>
      </c>
      <c r="B2681" t="s">
        <v>649</v>
      </c>
      <c r="C2681" t="s">
        <v>650</v>
      </c>
      <c r="H2681">
        <v>4674</v>
      </c>
      <c r="I2681" t="s">
        <v>122</v>
      </c>
    </row>
    <row r="2682" spans="1:10" x14ac:dyDescent="0.2">
      <c r="A2682">
        <v>2655</v>
      </c>
      <c r="B2682" t="s">
        <v>651</v>
      </c>
      <c r="C2682" t="s">
        <v>650</v>
      </c>
      <c r="H2682">
        <v>2384</v>
      </c>
      <c r="I2682" t="s">
        <v>16337</v>
      </c>
      <c r="J2682" t="s">
        <v>18184</v>
      </c>
    </row>
    <row r="2683" spans="1:10" x14ac:dyDescent="0.2">
      <c r="A2683">
        <v>2644</v>
      </c>
      <c r="B2683" t="s">
        <v>3611</v>
      </c>
      <c r="C2683" t="s">
        <v>3612</v>
      </c>
      <c r="H2683">
        <v>3423</v>
      </c>
      <c r="I2683" t="s">
        <v>493</v>
      </c>
      <c r="J2683" t="s">
        <v>18365</v>
      </c>
    </row>
    <row r="2684" spans="1:10" x14ac:dyDescent="0.2">
      <c r="A2684">
        <v>2661</v>
      </c>
      <c r="B2684" t="s">
        <v>5042</v>
      </c>
      <c r="C2684" t="s">
        <v>5043</v>
      </c>
      <c r="H2684">
        <v>5234</v>
      </c>
      <c r="I2684" t="s">
        <v>124</v>
      </c>
    </row>
    <row r="2685" spans="1:10" x14ac:dyDescent="0.2">
      <c r="A2685">
        <v>2391</v>
      </c>
      <c r="B2685" t="s">
        <v>5044</v>
      </c>
      <c r="C2685" t="s">
        <v>5045</v>
      </c>
      <c r="H2685">
        <v>3699</v>
      </c>
      <c r="I2685" t="s">
        <v>16338</v>
      </c>
      <c r="J2685" t="s">
        <v>18315</v>
      </c>
    </row>
    <row r="2686" spans="1:10" x14ac:dyDescent="0.2">
      <c r="A2686">
        <v>1592</v>
      </c>
      <c r="B2686" t="s">
        <v>5046</v>
      </c>
      <c r="C2686" t="s">
        <v>5047</v>
      </c>
      <c r="H2686">
        <v>2420</v>
      </c>
      <c r="I2686" t="s">
        <v>10104</v>
      </c>
      <c r="J2686" t="s">
        <v>18184</v>
      </c>
    </row>
    <row r="2687" spans="1:10" x14ac:dyDescent="0.2">
      <c r="A2687">
        <v>2835</v>
      </c>
      <c r="B2687" t="s">
        <v>5048</v>
      </c>
      <c r="C2687" t="s">
        <v>5546</v>
      </c>
      <c r="H2687">
        <v>888</v>
      </c>
      <c r="I2687" t="s">
        <v>10468</v>
      </c>
      <c r="J2687" t="s">
        <v>18176</v>
      </c>
    </row>
    <row r="2688" spans="1:10" x14ac:dyDescent="0.2">
      <c r="A2688">
        <v>2241</v>
      </c>
      <c r="B2688" t="s">
        <v>5547</v>
      </c>
      <c r="C2688" t="s">
        <v>5548</v>
      </c>
      <c r="H2688">
        <v>1921</v>
      </c>
      <c r="I2688" t="s">
        <v>16339</v>
      </c>
      <c r="J2688" t="s">
        <v>18176</v>
      </c>
    </row>
    <row r="2689" spans="1:10" x14ac:dyDescent="0.2">
      <c r="A2689">
        <v>3128</v>
      </c>
      <c r="B2689" t="s">
        <v>12462</v>
      </c>
      <c r="C2689" t="s">
        <v>11904</v>
      </c>
      <c r="H2689">
        <v>3744</v>
      </c>
      <c r="I2689" t="s">
        <v>16340</v>
      </c>
      <c r="J2689" t="s">
        <v>18216</v>
      </c>
    </row>
    <row r="2690" spans="1:10" x14ac:dyDescent="0.2">
      <c r="A2690">
        <v>1447</v>
      </c>
      <c r="B2690" t="s">
        <v>5549</v>
      </c>
      <c r="C2690" t="s">
        <v>5550</v>
      </c>
      <c r="H2690">
        <v>1955</v>
      </c>
      <c r="I2690" t="s">
        <v>16341</v>
      </c>
      <c r="J2690" t="s">
        <v>18176</v>
      </c>
    </row>
    <row r="2691" spans="1:10" x14ac:dyDescent="0.2">
      <c r="A2691">
        <v>1899</v>
      </c>
      <c r="B2691" t="s">
        <v>5551</v>
      </c>
      <c r="C2691" t="s">
        <v>5552</v>
      </c>
      <c r="H2691">
        <v>3494</v>
      </c>
      <c r="I2691" t="s">
        <v>3024</v>
      </c>
      <c r="J2691" t="s">
        <v>18651</v>
      </c>
    </row>
    <row r="2692" spans="1:10" x14ac:dyDescent="0.2">
      <c r="A2692">
        <v>3200</v>
      </c>
      <c r="B2692" t="s">
        <v>6943</v>
      </c>
      <c r="C2692" t="s">
        <v>5546</v>
      </c>
      <c r="H2692">
        <v>3001</v>
      </c>
      <c r="I2692" t="s">
        <v>16342</v>
      </c>
      <c r="J2692" t="s">
        <v>18176</v>
      </c>
    </row>
    <row r="2693" spans="1:10" x14ac:dyDescent="0.2">
      <c r="A2693">
        <v>3224</v>
      </c>
      <c r="B2693" t="s">
        <v>6944</v>
      </c>
      <c r="C2693" t="s">
        <v>11909</v>
      </c>
      <c r="H2693">
        <v>3514</v>
      </c>
      <c r="I2693" t="s">
        <v>16343</v>
      </c>
      <c r="J2693" t="s">
        <v>18652</v>
      </c>
    </row>
    <row r="2694" spans="1:10" x14ac:dyDescent="0.2">
      <c r="A2694">
        <v>886</v>
      </c>
      <c r="B2694" t="s">
        <v>3609</v>
      </c>
      <c r="C2694" t="s">
        <v>5552</v>
      </c>
      <c r="H2694">
        <v>4038</v>
      </c>
      <c r="I2694" t="s">
        <v>16340</v>
      </c>
      <c r="J2694" t="s">
        <v>18285</v>
      </c>
    </row>
    <row r="2695" spans="1:10" x14ac:dyDescent="0.2">
      <c r="A2695">
        <v>2652</v>
      </c>
      <c r="B2695" t="s">
        <v>3610</v>
      </c>
      <c r="C2695" t="s">
        <v>5045</v>
      </c>
      <c r="H2695">
        <v>474</v>
      </c>
      <c r="I2695" t="s">
        <v>10467</v>
      </c>
      <c r="J2695" t="s">
        <v>18176</v>
      </c>
    </row>
    <row r="2696" spans="1:10" x14ac:dyDescent="0.2">
      <c r="A2696">
        <v>3073</v>
      </c>
      <c r="B2696" t="s">
        <v>5456</v>
      </c>
      <c r="C2696" t="s">
        <v>5457</v>
      </c>
      <c r="H2696">
        <v>2792</v>
      </c>
      <c r="I2696" t="s">
        <v>16341</v>
      </c>
      <c r="J2696" t="s">
        <v>18176</v>
      </c>
    </row>
    <row r="2697" spans="1:10" x14ac:dyDescent="0.2">
      <c r="A2697">
        <v>577</v>
      </c>
      <c r="B2697" t="s">
        <v>3615</v>
      </c>
      <c r="C2697" t="s">
        <v>13111</v>
      </c>
      <c r="H2697">
        <v>2538</v>
      </c>
      <c r="I2697" t="s">
        <v>10105</v>
      </c>
      <c r="J2697" t="s">
        <v>18176</v>
      </c>
    </row>
    <row r="2698" spans="1:10" x14ac:dyDescent="0.2">
      <c r="A2698">
        <v>3188</v>
      </c>
      <c r="B2698" t="s">
        <v>6945</v>
      </c>
      <c r="C2698" t="s">
        <v>13111</v>
      </c>
      <c r="H2698">
        <v>4331</v>
      </c>
      <c r="I2698" t="s">
        <v>16335</v>
      </c>
      <c r="J2698" t="s">
        <v>18653</v>
      </c>
    </row>
    <row r="2699" spans="1:10" x14ac:dyDescent="0.2">
      <c r="A2699">
        <v>3354</v>
      </c>
      <c r="B2699" t="s">
        <v>10331</v>
      </c>
      <c r="C2699" t="s">
        <v>699</v>
      </c>
      <c r="H2699">
        <v>1517</v>
      </c>
      <c r="I2699" t="s">
        <v>16344</v>
      </c>
      <c r="J2699" t="s">
        <v>18184</v>
      </c>
    </row>
    <row r="2700" spans="1:10" x14ac:dyDescent="0.2">
      <c r="A2700">
        <v>2808</v>
      </c>
      <c r="B2700" t="s">
        <v>3613</v>
      </c>
      <c r="C2700" t="s">
        <v>3614</v>
      </c>
      <c r="H2700">
        <v>3356</v>
      </c>
      <c r="I2700" t="s">
        <v>16345</v>
      </c>
      <c r="J2700" t="s">
        <v>18176</v>
      </c>
    </row>
    <row r="2701" spans="1:10" x14ac:dyDescent="0.2">
      <c r="A2701">
        <v>2723</v>
      </c>
      <c r="B2701" t="s">
        <v>3616</v>
      </c>
      <c r="H2701">
        <v>1827</v>
      </c>
      <c r="I2701" t="s">
        <v>16346</v>
      </c>
      <c r="J2701" t="s">
        <v>18176</v>
      </c>
    </row>
    <row r="2702" spans="1:10" x14ac:dyDescent="0.2">
      <c r="A2702">
        <v>1927</v>
      </c>
      <c r="B2702" t="s">
        <v>3617</v>
      </c>
      <c r="C2702" t="s">
        <v>3618</v>
      </c>
      <c r="H2702">
        <v>5332</v>
      </c>
      <c r="I2702" t="s">
        <v>16347</v>
      </c>
      <c r="J2702" t="s">
        <v>18186</v>
      </c>
    </row>
    <row r="2703" spans="1:10" x14ac:dyDescent="0.2">
      <c r="A2703">
        <v>2725</v>
      </c>
      <c r="B2703" t="s">
        <v>3619</v>
      </c>
      <c r="C2703" t="s">
        <v>11810</v>
      </c>
      <c r="H2703">
        <v>4154</v>
      </c>
      <c r="I2703" t="s">
        <v>16348</v>
      </c>
      <c r="J2703" t="s">
        <v>18654</v>
      </c>
    </row>
    <row r="2704" spans="1:10" x14ac:dyDescent="0.2">
      <c r="A2704">
        <v>2724</v>
      </c>
      <c r="B2704" t="s">
        <v>3620</v>
      </c>
      <c r="C2704" t="s">
        <v>3621</v>
      </c>
      <c r="H2704">
        <v>3632</v>
      </c>
      <c r="I2704" t="s">
        <v>16349</v>
      </c>
      <c r="J2704" t="s">
        <v>18278</v>
      </c>
    </row>
    <row r="2705" spans="1:10" x14ac:dyDescent="0.2">
      <c r="A2705">
        <v>2728</v>
      </c>
      <c r="B2705" t="s">
        <v>3622</v>
      </c>
      <c r="C2705" t="s">
        <v>3623</v>
      </c>
      <c r="H2705">
        <v>4283</v>
      </c>
      <c r="I2705" t="s">
        <v>16350</v>
      </c>
      <c r="J2705" t="s">
        <v>18255</v>
      </c>
    </row>
    <row r="2706" spans="1:10" x14ac:dyDescent="0.2">
      <c r="A2706">
        <v>766</v>
      </c>
      <c r="B2706" t="s">
        <v>3624</v>
      </c>
      <c r="C2706" t="s">
        <v>3625</v>
      </c>
      <c r="H2706">
        <v>3529</v>
      </c>
      <c r="I2706" t="s">
        <v>16351</v>
      </c>
      <c r="J2706" t="s">
        <v>18229</v>
      </c>
    </row>
    <row r="2707" spans="1:10" x14ac:dyDescent="0.2">
      <c r="A2707">
        <v>2327</v>
      </c>
      <c r="B2707" t="s">
        <v>3626</v>
      </c>
      <c r="C2707" t="s">
        <v>3627</v>
      </c>
      <c r="H2707">
        <v>2165</v>
      </c>
      <c r="I2707" t="s">
        <v>16352</v>
      </c>
      <c r="J2707" t="s">
        <v>18176</v>
      </c>
    </row>
    <row r="2708" spans="1:10" x14ac:dyDescent="0.2">
      <c r="A2708">
        <v>2729</v>
      </c>
      <c r="B2708" t="s">
        <v>3628</v>
      </c>
      <c r="C2708" t="s">
        <v>3629</v>
      </c>
      <c r="H2708">
        <v>1965</v>
      </c>
      <c r="I2708" t="s">
        <v>16353</v>
      </c>
      <c r="J2708" t="s">
        <v>18176</v>
      </c>
    </row>
    <row r="2709" spans="1:10" x14ac:dyDescent="0.2">
      <c r="A2709">
        <v>2735</v>
      </c>
      <c r="B2709" t="s">
        <v>3630</v>
      </c>
      <c r="C2709" t="s">
        <v>3631</v>
      </c>
      <c r="H2709">
        <v>4798</v>
      </c>
      <c r="I2709" t="s">
        <v>16354</v>
      </c>
      <c r="J2709" t="s">
        <v>18655</v>
      </c>
    </row>
    <row r="2710" spans="1:10" x14ac:dyDescent="0.2">
      <c r="A2710">
        <v>2744</v>
      </c>
      <c r="B2710" t="s">
        <v>3632</v>
      </c>
      <c r="H2710">
        <v>1651</v>
      </c>
      <c r="I2710" t="s">
        <v>16355</v>
      </c>
      <c r="J2710" t="s">
        <v>18177</v>
      </c>
    </row>
    <row r="2711" spans="1:10" x14ac:dyDescent="0.2">
      <c r="A2711">
        <v>1552</v>
      </c>
      <c r="B2711" t="s">
        <v>3637</v>
      </c>
      <c r="C2711" t="s">
        <v>14410</v>
      </c>
      <c r="H2711">
        <v>4039</v>
      </c>
      <c r="I2711" t="s">
        <v>16356</v>
      </c>
      <c r="J2711" t="s">
        <v>18218</v>
      </c>
    </row>
    <row r="2712" spans="1:10" x14ac:dyDescent="0.2">
      <c r="A2712">
        <v>2307</v>
      </c>
      <c r="B2712" t="s">
        <v>3633</v>
      </c>
      <c r="C2712" t="s">
        <v>3634</v>
      </c>
      <c r="H2712">
        <v>1141</v>
      </c>
      <c r="I2712" t="s">
        <v>9433</v>
      </c>
      <c r="J2712" t="s">
        <v>18216</v>
      </c>
    </row>
    <row r="2713" spans="1:10" x14ac:dyDescent="0.2">
      <c r="A2713">
        <v>2820</v>
      </c>
      <c r="B2713" t="s">
        <v>3635</v>
      </c>
      <c r="C2713" t="s">
        <v>3636</v>
      </c>
      <c r="H2713">
        <v>1751</v>
      </c>
      <c r="I2713" t="s">
        <v>16357</v>
      </c>
      <c r="J2713" t="s">
        <v>18176</v>
      </c>
    </row>
    <row r="2714" spans="1:10" x14ac:dyDescent="0.2">
      <c r="A2714">
        <v>1415</v>
      </c>
      <c r="B2714" t="s">
        <v>3638</v>
      </c>
      <c r="C2714" t="s">
        <v>8828</v>
      </c>
      <c r="H2714">
        <v>361</v>
      </c>
      <c r="I2714" t="s">
        <v>9434</v>
      </c>
      <c r="J2714" t="s">
        <v>18292</v>
      </c>
    </row>
    <row r="2715" spans="1:10" x14ac:dyDescent="0.2">
      <c r="A2715">
        <v>2730</v>
      </c>
      <c r="B2715" t="s">
        <v>3639</v>
      </c>
      <c r="C2715" t="s">
        <v>3640</v>
      </c>
      <c r="H2715">
        <v>5472</v>
      </c>
      <c r="I2715" t="s">
        <v>16358</v>
      </c>
      <c r="J2715" t="s">
        <v>18656</v>
      </c>
    </row>
    <row r="2716" spans="1:10" x14ac:dyDescent="0.2">
      <c r="A2716">
        <v>73</v>
      </c>
      <c r="B2716" t="s">
        <v>3641</v>
      </c>
      <c r="C2716" t="s">
        <v>14411</v>
      </c>
      <c r="H2716">
        <v>4541</v>
      </c>
      <c r="I2716" t="s">
        <v>16359</v>
      </c>
      <c r="J2716" t="s">
        <v>18256</v>
      </c>
    </row>
    <row r="2717" spans="1:10" x14ac:dyDescent="0.2">
      <c r="A2717">
        <v>3306</v>
      </c>
      <c r="B2717" t="s">
        <v>6946</v>
      </c>
      <c r="C2717" t="s">
        <v>3645</v>
      </c>
      <c r="H2717">
        <v>2955</v>
      </c>
      <c r="I2717" t="s">
        <v>16360</v>
      </c>
      <c r="J2717" t="s">
        <v>18176</v>
      </c>
    </row>
    <row r="2718" spans="1:10" x14ac:dyDescent="0.2">
      <c r="A2718">
        <v>3305</v>
      </c>
      <c r="B2718" t="s">
        <v>6947</v>
      </c>
      <c r="C2718" t="s">
        <v>14411</v>
      </c>
      <c r="H2718">
        <v>935</v>
      </c>
      <c r="I2718" t="s">
        <v>16361</v>
      </c>
      <c r="J2718" t="s">
        <v>18657</v>
      </c>
    </row>
    <row r="2719" spans="1:10" x14ac:dyDescent="0.2">
      <c r="A2719">
        <v>2734</v>
      </c>
      <c r="B2719" t="s">
        <v>3642</v>
      </c>
      <c r="C2719" t="s">
        <v>3643</v>
      </c>
      <c r="H2719">
        <v>4332</v>
      </c>
      <c r="I2719" t="s">
        <v>16361</v>
      </c>
    </row>
    <row r="2720" spans="1:10" x14ac:dyDescent="0.2">
      <c r="A2720">
        <v>2700</v>
      </c>
      <c r="B2720" t="s">
        <v>3644</v>
      </c>
      <c r="C2720" t="s">
        <v>3645</v>
      </c>
      <c r="H2720">
        <v>1918</v>
      </c>
      <c r="I2720" t="s">
        <v>16362</v>
      </c>
      <c r="J2720" t="s">
        <v>18176</v>
      </c>
    </row>
    <row r="2721" spans="1:10" x14ac:dyDescent="0.2">
      <c r="A2721">
        <v>2731</v>
      </c>
      <c r="B2721" t="s">
        <v>3646</v>
      </c>
      <c r="C2721" t="s">
        <v>3647</v>
      </c>
      <c r="H2721">
        <v>3700</v>
      </c>
      <c r="I2721" t="s">
        <v>16363</v>
      </c>
      <c r="J2721" t="s">
        <v>18537</v>
      </c>
    </row>
    <row r="2722" spans="1:10" x14ac:dyDescent="0.2">
      <c r="A2722">
        <v>3048</v>
      </c>
      <c r="B2722" t="s">
        <v>11554</v>
      </c>
      <c r="C2722" t="s">
        <v>11555</v>
      </c>
      <c r="H2722">
        <v>4249</v>
      </c>
      <c r="I2722" t="s">
        <v>16364</v>
      </c>
      <c r="J2722" t="s">
        <v>18658</v>
      </c>
    </row>
    <row r="2723" spans="1:10" x14ac:dyDescent="0.2">
      <c r="A2723">
        <v>3049</v>
      </c>
      <c r="B2723" t="s">
        <v>11556</v>
      </c>
      <c r="C2723" t="s">
        <v>11557</v>
      </c>
      <c r="H2723">
        <v>5433</v>
      </c>
      <c r="I2723" t="s">
        <v>16365</v>
      </c>
      <c r="J2723" t="s">
        <v>18546</v>
      </c>
    </row>
    <row r="2724" spans="1:10" x14ac:dyDescent="0.2">
      <c r="A2724">
        <v>3050</v>
      </c>
      <c r="B2724" t="s">
        <v>11558</v>
      </c>
      <c r="C2724" t="s">
        <v>11559</v>
      </c>
      <c r="H2724">
        <v>65</v>
      </c>
      <c r="I2724" t="s">
        <v>10469</v>
      </c>
      <c r="J2724" t="s">
        <v>18216</v>
      </c>
    </row>
    <row r="2725" spans="1:10" x14ac:dyDescent="0.2">
      <c r="A2725">
        <v>3052</v>
      </c>
      <c r="B2725" t="s">
        <v>11560</v>
      </c>
      <c r="C2725" t="s">
        <v>11561</v>
      </c>
      <c r="H2725">
        <v>4675</v>
      </c>
      <c r="I2725" t="s">
        <v>16366</v>
      </c>
      <c r="J2725" t="s">
        <v>18659</v>
      </c>
    </row>
    <row r="2726" spans="1:10" x14ac:dyDescent="0.2">
      <c r="A2726">
        <v>3053</v>
      </c>
      <c r="B2726" t="s">
        <v>11562</v>
      </c>
      <c r="C2726" t="s">
        <v>11563</v>
      </c>
      <c r="H2726">
        <v>329</v>
      </c>
      <c r="I2726" t="s">
        <v>16367</v>
      </c>
      <c r="J2726" t="s">
        <v>18176</v>
      </c>
    </row>
    <row r="2727" spans="1:10" x14ac:dyDescent="0.2">
      <c r="A2727">
        <v>3054</v>
      </c>
      <c r="B2727" t="s">
        <v>11564</v>
      </c>
      <c r="C2727" t="s">
        <v>3645</v>
      </c>
      <c r="H2727">
        <v>2035</v>
      </c>
      <c r="I2727" t="s">
        <v>16368</v>
      </c>
      <c r="J2727" t="s">
        <v>18176</v>
      </c>
    </row>
    <row r="2728" spans="1:10" x14ac:dyDescent="0.2">
      <c r="A2728">
        <v>3055</v>
      </c>
      <c r="B2728" t="s">
        <v>11565</v>
      </c>
      <c r="C2728" t="s">
        <v>3649</v>
      </c>
      <c r="H2728">
        <v>3619</v>
      </c>
      <c r="I2728" t="s">
        <v>16369</v>
      </c>
      <c r="J2728" t="s">
        <v>18477</v>
      </c>
    </row>
    <row r="2729" spans="1:10" x14ac:dyDescent="0.2">
      <c r="A2729">
        <v>3056</v>
      </c>
      <c r="B2729" t="s">
        <v>11566</v>
      </c>
      <c r="C2729" t="s">
        <v>11567</v>
      </c>
      <c r="H2729">
        <v>2793</v>
      </c>
      <c r="I2729" t="s">
        <v>16370</v>
      </c>
      <c r="J2729" t="s">
        <v>18177</v>
      </c>
    </row>
    <row r="2730" spans="1:10" x14ac:dyDescent="0.2">
      <c r="A2730">
        <v>3057</v>
      </c>
      <c r="B2730" t="s">
        <v>11568</v>
      </c>
      <c r="C2730" t="s">
        <v>11567</v>
      </c>
      <c r="H2730">
        <v>1284</v>
      </c>
      <c r="I2730" t="s">
        <v>16371</v>
      </c>
      <c r="J2730" t="s">
        <v>18184</v>
      </c>
    </row>
    <row r="2731" spans="1:10" x14ac:dyDescent="0.2">
      <c r="A2731">
        <v>3061</v>
      </c>
      <c r="B2731" t="s">
        <v>11569</v>
      </c>
      <c r="C2731" t="s">
        <v>3649</v>
      </c>
      <c r="H2731">
        <v>5017</v>
      </c>
      <c r="I2731" t="s">
        <v>16372</v>
      </c>
      <c r="J2731" t="s">
        <v>18660</v>
      </c>
    </row>
    <row r="2732" spans="1:10" x14ac:dyDescent="0.2">
      <c r="A2732">
        <v>3063</v>
      </c>
      <c r="B2732" t="s">
        <v>11570</v>
      </c>
      <c r="C2732" t="s">
        <v>11571</v>
      </c>
      <c r="H2732">
        <v>1354</v>
      </c>
      <c r="I2732" t="s">
        <v>16373</v>
      </c>
    </row>
    <row r="2733" spans="1:10" x14ac:dyDescent="0.2">
      <c r="A2733">
        <v>2776</v>
      </c>
      <c r="B2733" t="s">
        <v>3648</v>
      </c>
      <c r="C2733" t="s">
        <v>3649</v>
      </c>
      <c r="H2733">
        <v>5088</v>
      </c>
      <c r="I2733" t="s">
        <v>16374</v>
      </c>
      <c r="J2733" t="s">
        <v>18213</v>
      </c>
    </row>
    <row r="2734" spans="1:10" x14ac:dyDescent="0.2">
      <c r="A2734">
        <v>3065</v>
      </c>
      <c r="B2734" t="s">
        <v>11572</v>
      </c>
      <c r="C2734" t="s">
        <v>14411</v>
      </c>
      <c r="H2734">
        <v>149</v>
      </c>
      <c r="I2734" t="s">
        <v>9435</v>
      </c>
      <c r="J2734" t="s">
        <v>18176</v>
      </c>
    </row>
    <row r="2735" spans="1:10" x14ac:dyDescent="0.2">
      <c r="A2735">
        <v>2701</v>
      </c>
      <c r="B2735" t="s">
        <v>3650</v>
      </c>
      <c r="C2735" t="s">
        <v>3651</v>
      </c>
      <c r="H2735">
        <v>5438</v>
      </c>
      <c r="I2735" t="s">
        <v>16375</v>
      </c>
      <c r="J2735" t="s">
        <v>18233</v>
      </c>
    </row>
    <row r="2736" spans="1:10" x14ac:dyDescent="0.2">
      <c r="A2736">
        <v>353</v>
      </c>
      <c r="B2736" t="s">
        <v>3652</v>
      </c>
      <c r="C2736" t="s">
        <v>3653</v>
      </c>
      <c r="H2736">
        <v>5281</v>
      </c>
      <c r="I2736" t="s">
        <v>16376</v>
      </c>
      <c r="J2736" t="s">
        <v>18661</v>
      </c>
    </row>
    <row r="2737" spans="1:10" x14ac:dyDescent="0.2">
      <c r="A2737">
        <v>2702</v>
      </c>
      <c r="B2737" t="s">
        <v>9768</v>
      </c>
      <c r="C2737" t="s">
        <v>9769</v>
      </c>
      <c r="H2737">
        <v>1081</v>
      </c>
      <c r="I2737" t="s">
        <v>16377</v>
      </c>
    </row>
    <row r="2738" spans="1:10" x14ac:dyDescent="0.2">
      <c r="A2738">
        <v>2706</v>
      </c>
      <c r="B2738" t="s">
        <v>9770</v>
      </c>
      <c r="C2738" t="s">
        <v>9771</v>
      </c>
      <c r="H2738">
        <v>1341</v>
      </c>
      <c r="I2738" t="s">
        <v>16378</v>
      </c>
    </row>
    <row r="2739" spans="1:10" x14ac:dyDescent="0.2">
      <c r="A2739">
        <v>1904</v>
      </c>
      <c r="B2739" t="s">
        <v>9772</v>
      </c>
      <c r="C2739" t="s">
        <v>9773</v>
      </c>
      <c r="H2739">
        <v>4416</v>
      </c>
      <c r="I2739" t="s">
        <v>9437</v>
      </c>
    </row>
    <row r="2740" spans="1:10" x14ac:dyDescent="0.2">
      <c r="A2740">
        <v>2705</v>
      </c>
      <c r="B2740" t="s">
        <v>5748</v>
      </c>
      <c r="C2740" t="s">
        <v>3645</v>
      </c>
      <c r="H2740">
        <v>76</v>
      </c>
      <c r="I2740" t="s">
        <v>9437</v>
      </c>
      <c r="J2740" t="s">
        <v>18184</v>
      </c>
    </row>
    <row r="2741" spans="1:10" x14ac:dyDescent="0.2">
      <c r="A2741">
        <v>2704</v>
      </c>
      <c r="B2741" t="s">
        <v>5749</v>
      </c>
      <c r="C2741" t="s">
        <v>3645</v>
      </c>
      <c r="H2741">
        <v>655</v>
      </c>
      <c r="I2741" t="s">
        <v>16379</v>
      </c>
      <c r="J2741" t="s">
        <v>18176</v>
      </c>
    </row>
    <row r="2742" spans="1:10" x14ac:dyDescent="0.2">
      <c r="A2742">
        <v>2703</v>
      </c>
      <c r="B2742" t="s">
        <v>5750</v>
      </c>
      <c r="C2742" t="s">
        <v>5751</v>
      </c>
      <c r="H2742">
        <v>2989</v>
      </c>
      <c r="I2742" t="s">
        <v>16380</v>
      </c>
      <c r="J2742" t="s">
        <v>18176</v>
      </c>
    </row>
    <row r="2743" spans="1:10" x14ac:dyDescent="0.2">
      <c r="A2743">
        <v>2707</v>
      </c>
      <c r="B2743" t="s">
        <v>5752</v>
      </c>
      <c r="C2743" t="s">
        <v>5753</v>
      </c>
      <c r="H2743">
        <v>4542</v>
      </c>
      <c r="I2743" t="s">
        <v>16381</v>
      </c>
      <c r="J2743" t="s">
        <v>18248</v>
      </c>
    </row>
    <row r="2744" spans="1:10" x14ac:dyDescent="0.2">
      <c r="A2744">
        <v>2397</v>
      </c>
      <c r="B2744" t="s">
        <v>5754</v>
      </c>
      <c r="C2744" t="s">
        <v>9667</v>
      </c>
      <c r="H2744">
        <v>223</v>
      </c>
      <c r="I2744" t="s">
        <v>9436</v>
      </c>
      <c r="J2744" t="s">
        <v>18198</v>
      </c>
    </row>
    <row r="2745" spans="1:10" x14ac:dyDescent="0.2">
      <c r="A2745">
        <v>256</v>
      </c>
      <c r="B2745" t="s">
        <v>5755</v>
      </c>
      <c r="C2745" t="s">
        <v>5757</v>
      </c>
      <c r="H2745">
        <v>2308</v>
      </c>
      <c r="I2745" t="s">
        <v>3025</v>
      </c>
      <c r="J2745" t="s">
        <v>18176</v>
      </c>
    </row>
    <row r="2746" spans="1:10" x14ac:dyDescent="0.2">
      <c r="A2746">
        <v>2979</v>
      </c>
      <c r="B2746" t="s">
        <v>8444</v>
      </c>
      <c r="C2746" t="s">
        <v>8445</v>
      </c>
      <c r="H2746">
        <v>1638</v>
      </c>
      <c r="I2746" t="s">
        <v>16382</v>
      </c>
      <c r="J2746" t="s">
        <v>18176</v>
      </c>
    </row>
    <row r="2747" spans="1:10" x14ac:dyDescent="0.2">
      <c r="A2747">
        <v>1928</v>
      </c>
      <c r="B2747" t="s">
        <v>5756</v>
      </c>
      <c r="C2747" t="s">
        <v>5757</v>
      </c>
      <c r="H2747">
        <v>2313</v>
      </c>
      <c r="I2747" t="s">
        <v>16383</v>
      </c>
      <c r="J2747" t="s">
        <v>18176</v>
      </c>
    </row>
    <row r="2748" spans="1:10" x14ac:dyDescent="0.2">
      <c r="A2748">
        <v>2736</v>
      </c>
      <c r="B2748" t="s">
        <v>5758</v>
      </c>
      <c r="C2748" t="s">
        <v>5759</v>
      </c>
      <c r="H2748">
        <v>4112</v>
      </c>
      <c r="I2748" t="s">
        <v>16384</v>
      </c>
      <c r="J2748" t="s">
        <v>18315</v>
      </c>
    </row>
    <row r="2749" spans="1:10" x14ac:dyDescent="0.2">
      <c r="A2749">
        <v>2720</v>
      </c>
      <c r="B2749" t="s">
        <v>5760</v>
      </c>
      <c r="C2749" t="s">
        <v>5761</v>
      </c>
      <c r="H2749">
        <v>577</v>
      </c>
      <c r="I2749" t="s">
        <v>9438</v>
      </c>
    </row>
    <row r="2750" spans="1:10" x14ac:dyDescent="0.2">
      <c r="A2750">
        <v>2714</v>
      </c>
      <c r="B2750" t="s">
        <v>5762</v>
      </c>
      <c r="C2750" t="s">
        <v>5763</v>
      </c>
      <c r="H2750">
        <v>116</v>
      </c>
      <c r="I2750" t="s">
        <v>7431</v>
      </c>
      <c r="J2750" t="s">
        <v>18176</v>
      </c>
    </row>
    <row r="2751" spans="1:10" x14ac:dyDescent="0.2">
      <c r="A2751">
        <v>646</v>
      </c>
      <c r="B2751" t="s">
        <v>5764</v>
      </c>
      <c r="C2751" t="s">
        <v>5765</v>
      </c>
      <c r="H2751">
        <v>907</v>
      </c>
      <c r="I2751" t="s">
        <v>16385</v>
      </c>
      <c r="J2751" t="s">
        <v>18176</v>
      </c>
    </row>
    <row r="2752" spans="1:10" x14ac:dyDescent="0.2">
      <c r="A2752">
        <v>2722</v>
      </c>
      <c r="B2752" t="s">
        <v>11573</v>
      </c>
      <c r="C2752" t="s">
        <v>3645</v>
      </c>
      <c r="H2752">
        <v>5290</v>
      </c>
      <c r="I2752" t="s">
        <v>16386</v>
      </c>
      <c r="J2752" t="s">
        <v>18202</v>
      </c>
    </row>
    <row r="2753" spans="1:10" x14ac:dyDescent="0.2">
      <c r="A2753">
        <v>2713</v>
      </c>
      <c r="B2753" t="s">
        <v>5766</v>
      </c>
      <c r="C2753" t="s">
        <v>5767</v>
      </c>
      <c r="H2753">
        <v>2794</v>
      </c>
      <c r="I2753" t="s">
        <v>10106</v>
      </c>
      <c r="J2753" t="s">
        <v>18176</v>
      </c>
    </row>
    <row r="2754" spans="1:10" x14ac:dyDescent="0.2">
      <c r="A2754">
        <v>2709</v>
      </c>
      <c r="B2754" t="s">
        <v>5768</v>
      </c>
      <c r="C2754" t="s">
        <v>3651</v>
      </c>
      <c r="H2754">
        <v>2795</v>
      </c>
      <c r="I2754" t="s">
        <v>10107</v>
      </c>
      <c r="J2754" t="s">
        <v>18177</v>
      </c>
    </row>
    <row r="2755" spans="1:10" x14ac:dyDescent="0.2">
      <c r="A2755">
        <v>2721</v>
      </c>
      <c r="B2755" t="s">
        <v>5769</v>
      </c>
      <c r="C2755" t="s">
        <v>12312</v>
      </c>
      <c r="H2755">
        <v>1018</v>
      </c>
      <c r="I2755" t="s">
        <v>16387</v>
      </c>
    </row>
    <row r="2756" spans="1:10" x14ac:dyDescent="0.2">
      <c r="A2756">
        <v>2712</v>
      </c>
      <c r="B2756" t="s">
        <v>12313</v>
      </c>
      <c r="C2756" t="s">
        <v>12314</v>
      </c>
      <c r="H2756">
        <v>1159</v>
      </c>
      <c r="I2756" t="s">
        <v>7432</v>
      </c>
    </row>
    <row r="2757" spans="1:10" x14ac:dyDescent="0.2">
      <c r="A2757">
        <v>2715</v>
      </c>
      <c r="B2757" t="s">
        <v>11377</v>
      </c>
      <c r="C2757" t="s">
        <v>14412</v>
      </c>
      <c r="H2757">
        <v>2024</v>
      </c>
      <c r="I2757" t="s">
        <v>16388</v>
      </c>
      <c r="J2757" t="s">
        <v>18184</v>
      </c>
    </row>
    <row r="2758" spans="1:10" x14ac:dyDescent="0.2">
      <c r="A2758">
        <v>2716</v>
      </c>
      <c r="B2758" t="s">
        <v>12317</v>
      </c>
      <c r="C2758" t="s">
        <v>12318</v>
      </c>
      <c r="H2758">
        <v>182</v>
      </c>
      <c r="I2758" t="s">
        <v>10470</v>
      </c>
      <c r="J2758" t="s">
        <v>18176</v>
      </c>
    </row>
    <row r="2759" spans="1:10" x14ac:dyDescent="0.2">
      <c r="A2759">
        <v>2708</v>
      </c>
      <c r="B2759" t="s">
        <v>12315</v>
      </c>
      <c r="C2759" t="s">
        <v>12316</v>
      </c>
      <c r="H2759">
        <v>1050</v>
      </c>
      <c r="I2759" t="s">
        <v>16389</v>
      </c>
      <c r="J2759" t="s">
        <v>18177</v>
      </c>
    </row>
    <row r="2760" spans="1:10" x14ac:dyDescent="0.2">
      <c r="A2760">
        <v>2717</v>
      </c>
      <c r="B2760" t="s">
        <v>12319</v>
      </c>
      <c r="C2760" t="s">
        <v>12320</v>
      </c>
      <c r="H2760">
        <v>183</v>
      </c>
      <c r="I2760" t="s">
        <v>7433</v>
      </c>
      <c r="J2760" t="s">
        <v>18176</v>
      </c>
    </row>
    <row r="2761" spans="1:10" x14ac:dyDescent="0.2">
      <c r="A2761">
        <v>2718</v>
      </c>
      <c r="B2761" t="s">
        <v>12321</v>
      </c>
      <c r="C2761" t="s">
        <v>12322</v>
      </c>
      <c r="H2761">
        <v>3382</v>
      </c>
      <c r="I2761" t="s">
        <v>16390</v>
      </c>
      <c r="J2761" t="s">
        <v>18176</v>
      </c>
    </row>
    <row r="2762" spans="1:10" x14ac:dyDescent="0.2">
      <c r="A2762">
        <v>2710</v>
      </c>
      <c r="B2762" t="s">
        <v>12323</v>
      </c>
      <c r="C2762" t="s">
        <v>14412</v>
      </c>
      <c r="H2762">
        <v>2037</v>
      </c>
      <c r="I2762" t="s">
        <v>125</v>
      </c>
      <c r="J2762" t="s">
        <v>18176</v>
      </c>
    </row>
    <row r="2763" spans="1:10" x14ac:dyDescent="0.2">
      <c r="A2763">
        <v>3152</v>
      </c>
      <c r="B2763" t="s">
        <v>12463</v>
      </c>
      <c r="C2763" t="s">
        <v>3649</v>
      </c>
      <c r="H2763">
        <v>762</v>
      </c>
      <c r="I2763" t="s">
        <v>16391</v>
      </c>
      <c r="J2763" t="s">
        <v>18176</v>
      </c>
    </row>
    <row r="2764" spans="1:10" x14ac:dyDescent="0.2">
      <c r="A2764">
        <v>2719</v>
      </c>
      <c r="B2764" t="s">
        <v>11378</v>
      </c>
      <c r="C2764" t="s">
        <v>12320</v>
      </c>
      <c r="H2764">
        <v>3456</v>
      </c>
      <c r="I2764" t="s">
        <v>3026</v>
      </c>
      <c r="J2764" t="s">
        <v>18177</v>
      </c>
    </row>
    <row r="2765" spans="1:10" x14ac:dyDescent="0.2">
      <c r="A2765">
        <v>2711</v>
      </c>
      <c r="B2765" t="s">
        <v>14136</v>
      </c>
      <c r="C2765" t="s">
        <v>14137</v>
      </c>
      <c r="H2765">
        <v>4406</v>
      </c>
      <c r="I2765" t="s">
        <v>126</v>
      </c>
      <c r="J2765" t="s">
        <v>18247</v>
      </c>
    </row>
    <row r="2766" spans="1:10" x14ac:dyDescent="0.2">
      <c r="A2766">
        <v>819</v>
      </c>
      <c r="B2766" t="s">
        <v>14138</v>
      </c>
      <c r="C2766" t="s">
        <v>14413</v>
      </c>
      <c r="H2766">
        <v>1407</v>
      </c>
      <c r="I2766" t="s">
        <v>16392</v>
      </c>
      <c r="J2766" t="s">
        <v>18176</v>
      </c>
    </row>
    <row r="2767" spans="1:10" x14ac:dyDescent="0.2">
      <c r="A2767">
        <v>2515</v>
      </c>
      <c r="B2767" t="s">
        <v>14139</v>
      </c>
      <c r="C2767" t="s">
        <v>14140</v>
      </c>
      <c r="H2767">
        <v>3971</v>
      </c>
      <c r="I2767" t="s">
        <v>494</v>
      </c>
    </row>
    <row r="2768" spans="1:10" x14ac:dyDescent="0.2">
      <c r="A2768">
        <v>1483</v>
      </c>
      <c r="B2768" t="s">
        <v>14141</v>
      </c>
      <c r="C2768" t="s">
        <v>4786</v>
      </c>
      <c r="H2768">
        <v>5395</v>
      </c>
      <c r="I2768" t="s">
        <v>16393</v>
      </c>
      <c r="J2768" t="s">
        <v>18233</v>
      </c>
    </row>
    <row r="2769" spans="1:10" x14ac:dyDescent="0.2">
      <c r="A2769">
        <v>2782</v>
      </c>
      <c r="B2769" t="s">
        <v>14142</v>
      </c>
      <c r="C2769" t="s">
        <v>14143</v>
      </c>
      <c r="H2769">
        <v>779</v>
      </c>
      <c r="I2769" t="s">
        <v>16394</v>
      </c>
      <c r="J2769" t="s">
        <v>18184</v>
      </c>
    </row>
    <row r="2770" spans="1:10" x14ac:dyDescent="0.2">
      <c r="A2770">
        <v>1920</v>
      </c>
      <c r="B2770" t="s">
        <v>14144</v>
      </c>
      <c r="C2770" t="s">
        <v>14145</v>
      </c>
      <c r="H2770">
        <v>1183</v>
      </c>
      <c r="I2770" t="s">
        <v>10471</v>
      </c>
      <c r="J2770" t="s">
        <v>18176</v>
      </c>
    </row>
    <row r="2771" spans="1:10" x14ac:dyDescent="0.2">
      <c r="A2771">
        <v>376</v>
      </c>
      <c r="B2771" t="s">
        <v>14146</v>
      </c>
      <c r="C2771" t="s">
        <v>14147</v>
      </c>
      <c r="H2771">
        <v>4772</v>
      </c>
      <c r="I2771" t="s">
        <v>16395</v>
      </c>
      <c r="J2771" t="s">
        <v>18283</v>
      </c>
    </row>
    <row r="2772" spans="1:10" x14ac:dyDescent="0.2">
      <c r="A2772">
        <v>805</v>
      </c>
      <c r="B2772" t="s">
        <v>14148</v>
      </c>
      <c r="C2772" t="s">
        <v>14149</v>
      </c>
      <c r="H2772">
        <v>4842</v>
      </c>
      <c r="I2772" t="s">
        <v>16396</v>
      </c>
      <c r="J2772" t="s">
        <v>18247</v>
      </c>
    </row>
    <row r="2773" spans="1:10" x14ac:dyDescent="0.2">
      <c r="A2773">
        <v>1072</v>
      </c>
      <c r="B2773" t="s">
        <v>14150</v>
      </c>
      <c r="C2773" t="s">
        <v>12562</v>
      </c>
      <c r="H2773">
        <v>5473</v>
      </c>
      <c r="I2773" t="s">
        <v>16397</v>
      </c>
      <c r="J2773" t="s">
        <v>18232</v>
      </c>
    </row>
    <row r="2774" spans="1:10" x14ac:dyDescent="0.2">
      <c r="A2774">
        <v>3209</v>
      </c>
      <c r="B2774" t="s">
        <v>6948</v>
      </c>
      <c r="C2774" t="s">
        <v>10656</v>
      </c>
      <c r="H2774">
        <v>3701</v>
      </c>
      <c r="I2774" t="s">
        <v>3027</v>
      </c>
      <c r="J2774" t="s">
        <v>18662</v>
      </c>
    </row>
    <row r="2775" spans="1:10" x14ac:dyDescent="0.2">
      <c r="A2775">
        <v>800</v>
      </c>
      <c r="B2775" t="s">
        <v>14151</v>
      </c>
      <c r="C2775" t="s">
        <v>7808</v>
      </c>
      <c r="H2775">
        <v>5337</v>
      </c>
      <c r="I2775" t="s">
        <v>16398</v>
      </c>
      <c r="J2775" t="s">
        <v>18233</v>
      </c>
    </row>
    <row r="2776" spans="1:10" x14ac:dyDescent="0.2">
      <c r="A2776">
        <v>627</v>
      </c>
      <c r="B2776" t="s">
        <v>14152</v>
      </c>
      <c r="C2776" t="s">
        <v>7267</v>
      </c>
      <c r="H2776">
        <v>5338</v>
      </c>
      <c r="I2776" t="s">
        <v>16399</v>
      </c>
      <c r="J2776" t="s">
        <v>18321</v>
      </c>
    </row>
    <row r="2777" spans="1:10" x14ac:dyDescent="0.2">
      <c r="A2777">
        <v>3453</v>
      </c>
      <c r="B2777" t="s">
        <v>559</v>
      </c>
      <c r="C2777" t="s">
        <v>6105</v>
      </c>
      <c r="H2777">
        <v>3102</v>
      </c>
      <c r="I2777" t="s">
        <v>16400</v>
      </c>
      <c r="J2777" t="s">
        <v>18309</v>
      </c>
    </row>
    <row r="2778" spans="1:10" x14ac:dyDescent="0.2">
      <c r="A2778">
        <v>655</v>
      </c>
      <c r="B2778" t="s">
        <v>14153</v>
      </c>
      <c r="C2778" t="s">
        <v>12579</v>
      </c>
      <c r="H2778">
        <v>4040</v>
      </c>
      <c r="I2778" t="s">
        <v>16401</v>
      </c>
      <c r="J2778" t="s">
        <v>18218</v>
      </c>
    </row>
    <row r="2779" spans="1:10" x14ac:dyDescent="0.2">
      <c r="A2779">
        <v>3103</v>
      </c>
      <c r="B2779" t="s">
        <v>12236</v>
      </c>
      <c r="C2779" t="s">
        <v>12237</v>
      </c>
      <c r="H2779">
        <v>3103</v>
      </c>
      <c r="I2779" t="s">
        <v>3028</v>
      </c>
      <c r="J2779" t="s">
        <v>18176</v>
      </c>
    </row>
    <row r="2780" spans="1:10" x14ac:dyDescent="0.2">
      <c r="A2780">
        <v>2803</v>
      </c>
      <c r="B2780" t="s">
        <v>14158</v>
      </c>
      <c r="C2780" t="s">
        <v>14159</v>
      </c>
      <c r="H2780">
        <v>4135</v>
      </c>
      <c r="I2780" t="s">
        <v>16402</v>
      </c>
      <c r="J2780" t="s">
        <v>18549</v>
      </c>
    </row>
    <row r="2781" spans="1:10" x14ac:dyDescent="0.2">
      <c r="A2781">
        <v>495</v>
      </c>
      <c r="B2781" t="s">
        <v>14154</v>
      </c>
      <c r="C2781" t="s">
        <v>14155</v>
      </c>
      <c r="H2781">
        <v>3478</v>
      </c>
      <c r="I2781" t="s">
        <v>495</v>
      </c>
      <c r="J2781" t="s">
        <v>18271</v>
      </c>
    </row>
    <row r="2782" spans="1:10" x14ac:dyDescent="0.2">
      <c r="A2782">
        <v>2244</v>
      </c>
      <c r="B2782" t="s">
        <v>14156</v>
      </c>
      <c r="C2782" t="s">
        <v>14157</v>
      </c>
      <c r="H2782">
        <v>4288</v>
      </c>
      <c r="I2782" t="s">
        <v>16403</v>
      </c>
      <c r="J2782" t="s">
        <v>18663</v>
      </c>
    </row>
    <row r="2783" spans="1:10" x14ac:dyDescent="0.2">
      <c r="A2783">
        <v>693</v>
      </c>
      <c r="B2783" t="s">
        <v>14167</v>
      </c>
      <c r="C2783" t="s">
        <v>14168</v>
      </c>
      <c r="H2783">
        <v>1531</v>
      </c>
      <c r="I2783" t="s">
        <v>9703</v>
      </c>
      <c r="J2783" t="s">
        <v>18176</v>
      </c>
    </row>
    <row r="2784" spans="1:10" x14ac:dyDescent="0.2">
      <c r="A2784">
        <v>691</v>
      </c>
      <c r="B2784" t="s">
        <v>14160</v>
      </c>
      <c r="C2784" t="s">
        <v>14076</v>
      </c>
      <c r="H2784">
        <v>5154</v>
      </c>
      <c r="I2784" t="s">
        <v>16404</v>
      </c>
    </row>
    <row r="2785" spans="1:10" x14ac:dyDescent="0.2">
      <c r="A2785">
        <v>3482</v>
      </c>
      <c r="B2785" t="s">
        <v>270</v>
      </c>
      <c r="C2785" t="s">
        <v>2585</v>
      </c>
      <c r="H2785">
        <v>2796</v>
      </c>
      <c r="I2785" t="s">
        <v>10108</v>
      </c>
      <c r="J2785" t="s">
        <v>18176</v>
      </c>
    </row>
    <row r="2786" spans="1:10" x14ac:dyDescent="0.2">
      <c r="A2786">
        <v>3108</v>
      </c>
      <c r="B2786" t="s">
        <v>12238</v>
      </c>
      <c r="C2786" t="s">
        <v>14168</v>
      </c>
      <c r="H2786">
        <v>2797</v>
      </c>
      <c r="I2786" t="s">
        <v>10109</v>
      </c>
      <c r="J2786" t="s">
        <v>18177</v>
      </c>
    </row>
    <row r="2787" spans="1:10" x14ac:dyDescent="0.2">
      <c r="A2787">
        <v>1649</v>
      </c>
      <c r="B2787" t="s">
        <v>14161</v>
      </c>
      <c r="C2787" t="s">
        <v>8156</v>
      </c>
      <c r="H2787">
        <v>4932</v>
      </c>
      <c r="I2787" t="s">
        <v>16405</v>
      </c>
      <c r="J2787" t="s">
        <v>18273</v>
      </c>
    </row>
    <row r="2788" spans="1:10" x14ac:dyDescent="0.2">
      <c r="A2788">
        <v>1486</v>
      </c>
      <c r="B2788" t="s">
        <v>14162</v>
      </c>
      <c r="C2788" t="s">
        <v>14163</v>
      </c>
      <c r="H2788">
        <v>1494</v>
      </c>
      <c r="I2788" t="s">
        <v>16406</v>
      </c>
      <c r="J2788" t="s">
        <v>18176</v>
      </c>
    </row>
    <row r="2789" spans="1:10" x14ac:dyDescent="0.2">
      <c r="A2789">
        <v>2457</v>
      </c>
      <c r="B2789" t="s">
        <v>14165</v>
      </c>
      <c r="C2789" t="s">
        <v>14166</v>
      </c>
      <c r="H2789">
        <v>5378</v>
      </c>
      <c r="I2789" t="s">
        <v>16407</v>
      </c>
    </row>
    <row r="2790" spans="1:10" x14ac:dyDescent="0.2">
      <c r="A2790">
        <v>1166</v>
      </c>
      <c r="B2790" t="s">
        <v>14632</v>
      </c>
      <c r="C2790" t="s">
        <v>14164</v>
      </c>
      <c r="H2790">
        <v>1031</v>
      </c>
      <c r="I2790" t="s">
        <v>10110</v>
      </c>
      <c r="J2790" t="s">
        <v>18232</v>
      </c>
    </row>
    <row r="2791" spans="1:10" x14ac:dyDescent="0.2">
      <c r="A2791">
        <v>1517</v>
      </c>
      <c r="B2791" t="s">
        <v>14169</v>
      </c>
      <c r="C2791" t="s">
        <v>14170</v>
      </c>
      <c r="H2791">
        <v>3104</v>
      </c>
      <c r="I2791" t="s">
        <v>16408</v>
      </c>
      <c r="J2791" t="s">
        <v>18198</v>
      </c>
    </row>
    <row r="2792" spans="1:10" x14ac:dyDescent="0.2">
      <c r="A2792">
        <v>2328</v>
      </c>
      <c r="B2792" t="s">
        <v>14171</v>
      </c>
      <c r="C2792" t="s">
        <v>14172</v>
      </c>
      <c r="H2792">
        <v>2345</v>
      </c>
      <c r="I2792" t="s">
        <v>16409</v>
      </c>
      <c r="J2792" t="s">
        <v>18216</v>
      </c>
    </row>
    <row r="2793" spans="1:10" x14ac:dyDescent="0.2">
      <c r="A2793">
        <v>86</v>
      </c>
      <c r="B2793" t="s">
        <v>14173</v>
      </c>
      <c r="C2793" t="s">
        <v>14174</v>
      </c>
      <c r="H2793">
        <v>4676</v>
      </c>
      <c r="I2793" t="s">
        <v>16410</v>
      </c>
    </row>
    <row r="2794" spans="1:10" x14ac:dyDescent="0.2">
      <c r="A2794">
        <v>342</v>
      </c>
      <c r="B2794" t="s">
        <v>14186</v>
      </c>
      <c r="C2794" t="s">
        <v>14185</v>
      </c>
      <c r="H2794">
        <v>581</v>
      </c>
      <c r="I2794" t="s">
        <v>10113</v>
      </c>
      <c r="J2794" t="s">
        <v>18176</v>
      </c>
    </row>
    <row r="2795" spans="1:10" x14ac:dyDescent="0.2">
      <c r="A2795">
        <v>3313</v>
      </c>
      <c r="B2795" t="s">
        <v>6949</v>
      </c>
      <c r="C2795" t="s">
        <v>3392</v>
      </c>
      <c r="H2795">
        <v>3655</v>
      </c>
      <c r="I2795" t="s">
        <v>16411</v>
      </c>
      <c r="J2795" t="s">
        <v>18186</v>
      </c>
    </row>
    <row r="2796" spans="1:10" x14ac:dyDescent="0.2">
      <c r="A2796">
        <v>3549</v>
      </c>
      <c r="B2796" t="s">
        <v>180</v>
      </c>
      <c r="C2796" t="s">
        <v>6182</v>
      </c>
      <c r="H2796">
        <v>3145</v>
      </c>
      <c r="I2796" t="s">
        <v>16412</v>
      </c>
      <c r="J2796" t="s">
        <v>18176</v>
      </c>
    </row>
    <row r="2797" spans="1:10" x14ac:dyDescent="0.2">
      <c r="A2797">
        <v>2547</v>
      </c>
      <c r="B2797" t="s">
        <v>14175</v>
      </c>
      <c r="C2797" t="s">
        <v>7232</v>
      </c>
      <c r="H2797">
        <v>2166</v>
      </c>
      <c r="I2797" t="s">
        <v>496</v>
      </c>
      <c r="J2797" t="s">
        <v>18410</v>
      </c>
    </row>
    <row r="2798" spans="1:10" x14ac:dyDescent="0.2">
      <c r="A2798">
        <v>3534</v>
      </c>
      <c r="B2798" t="s">
        <v>181</v>
      </c>
      <c r="C2798" t="s">
        <v>3397</v>
      </c>
      <c r="H2798">
        <v>2953</v>
      </c>
      <c r="I2798" t="s">
        <v>16408</v>
      </c>
      <c r="J2798" t="s">
        <v>18664</v>
      </c>
    </row>
    <row r="2799" spans="1:10" x14ac:dyDescent="0.2">
      <c r="A2799">
        <v>1921</v>
      </c>
      <c r="B2799" t="s">
        <v>14176</v>
      </c>
      <c r="C2799" t="s">
        <v>14177</v>
      </c>
      <c r="H2799">
        <v>1674</v>
      </c>
      <c r="I2799" t="s">
        <v>7434</v>
      </c>
      <c r="J2799" t="s">
        <v>18176</v>
      </c>
    </row>
    <row r="2800" spans="1:10" x14ac:dyDescent="0.2">
      <c r="A2800">
        <v>1991</v>
      </c>
      <c r="B2800" t="s">
        <v>14633</v>
      </c>
      <c r="C2800" t="s">
        <v>7631</v>
      </c>
      <c r="H2800">
        <v>153</v>
      </c>
      <c r="I2800" t="s">
        <v>9259</v>
      </c>
      <c r="J2800" t="s">
        <v>18233</v>
      </c>
    </row>
    <row r="2801" spans="1:10" x14ac:dyDescent="0.2">
      <c r="A2801">
        <v>3550</v>
      </c>
      <c r="B2801" t="s">
        <v>182</v>
      </c>
      <c r="C2801" t="s">
        <v>6184</v>
      </c>
      <c r="H2801">
        <v>4553</v>
      </c>
      <c r="I2801" t="s">
        <v>16409</v>
      </c>
      <c r="J2801" t="s">
        <v>18665</v>
      </c>
    </row>
    <row r="2802" spans="1:10" x14ac:dyDescent="0.2">
      <c r="A2802">
        <v>384</v>
      </c>
      <c r="B2802" t="s">
        <v>14180</v>
      </c>
      <c r="C2802" t="s">
        <v>14181</v>
      </c>
      <c r="H2802">
        <v>2798</v>
      </c>
      <c r="I2802" t="s">
        <v>10111</v>
      </c>
      <c r="J2802" t="s">
        <v>18176</v>
      </c>
    </row>
    <row r="2803" spans="1:10" x14ac:dyDescent="0.2">
      <c r="A2803">
        <v>2836</v>
      </c>
      <c r="B2803" t="s">
        <v>14634</v>
      </c>
      <c r="C2803" t="s">
        <v>14179</v>
      </c>
      <c r="H2803">
        <v>2799</v>
      </c>
      <c r="I2803" t="s">
        <v>10112</v>
      </c>
      <c r="J2803" t="s">
        <v>18176</v>
      </c>
    </row>
    <row r="2804" spans="1:10" x14ac:dyDescent="0.2">
      <c r="A2804">
        <v>1808</v>
      </c>
      <c r="B2804" t="s">
        <v>14182</v>
      </c>
      <c r="C2804" t="s">
        <v>14183</v>
      </c>
      <c r="H2804">
        <v>1583</v>
      </c>
      <c r="I2804" t="s">
        <v>9704</v>
      </c>
      <c r="J2804" t="s">
        <v>18176</v>
      </c>
    </row>
    <row r="2805" spans="1:10" x14ac:dyDescent="0.2">
      <c r="A2805">
        <v>238</v>
      </c>
      <c r="B2805" t="s">
        <v>14184</v>
      </c>
      <c r="C2805" t="s">
        <v>14185</v>
      </c>
      <c r="H2805">
        <v>4677</v>
      </c>
      <c r="I2805" t="s">
        <v>72</v>
      </c>
      <c r="J2805" t="s">
        <v>18186</v>
      </c>
    </row>
    <row r="2806" spans="1:10" x14ac:dyDescent="0.2">
      <c r="A2806">
        <v>773</v>
      </c>
      <c r="B2806" t="s">
        <v>14028</v>
      </c>
      <c r="C2806" t="s">
        <v>14029</v>
      </c>
      <c r="H2806">
        <v>3151</v>
      </c>
      <c r="I2806" t="s">
        <v>16413</v>
      </c>
      <c r="J2806" t="s">
        <v>18176</v>
      </c>
    </row>
    <row r="2807" spans="1:10" x14ac:dyDescent="0.2">
      <c r="A2807">
        <v>2115</v>
      </c>
      <c r="B2807" t="s">
        <v>14187</v>
      </c>
      <c r="C2807" t="s">
        <v>14188</v>
      </c>
      <c r="H2807">
        <v>4166</v>
      </c>
      <c r="I2807" t="s">
        <v>16414</v>
      </c>
      <c r="J2807" t="s">
        <v>18240</v>
      </c>
    </row>
    <row r="2808" spans="1:10" x14ac:dyDescent="0.2">
      <c r="A2808">
        <v>3066</v>
      </c>
      <c r="B2808" t="s">
        <v>4883</v>
      </c>
      <c r="C2808" t="s">
        <v>9654</v>
      </c>
      <c r="H2808">
        <v>2603</v>
      </c>
      <c r="I2808" t="s">
        <v>16415</v>
      </c>
      <c r="J2808" t="s">
        <v>18177</v>
      </c>
    </row>
    <row r="2809" spans="1:10" x14ac:dyDescent="0.2">
      <c r="A2809">
        <v>3067</v>
      </c>
      <c r="B2809" t="s">
        <v>4884</v>
      </c>
      <c r="C2809" t="s">
        <v>14023</v>
      </c>
      <c r="H2809">
        <v>320</v>
      </c>
      <c r="I2809" t="s">
        <v>16416</v>
      </c>
      <c r="J2809" t="s">
        <v>18176</v>
      </c>
    </row>
    <row r="2810" spans="1:10" x14ac:dyDescent="0.2">
      <c r="A2810">
        <v>2818</v>
      </c>
      <c r="B2810" t="s">
        <v>14022</v>
      </c>
      <c r="C2810" t="s">
        <v>14023</v>
      </c>
      <c r="H2810">
        <v>1006</v>
      </c>
      <c r="I2810" t="s">
        <v>16417</v>
      </c>
      <c r="J2810" t="s">
        <v>18177</v>
      </c>
    </row>
    <row r="2811" spans="1:10" x14ac:dyDescent="0.2">
      <c r="A2811">
        <v>3502</v>
      </c>
      <c r="B2811" t="s">
        <v>271</v>
      </c>
      <c r="C2811" t="s">
        <v>14027</v>
      </c>
      <c r="H2811">
        <v>3054</v>
      </c>
      <c r="I2811" t="s">
        <v>16418</v>
      </c>
      <c r="J2811" t="s">
        <v>18176</v>
      </c>
    </row>
    <row r="2812" spans="1:10" x14ac:dyDescent="0.2">
      <c r="A2812">
        <v>2387</v>
      </c>
      <c r="B2812" t="s">
        <v>14024</v>
      </c>
      <c r="C2812" t="s">
        <v>14025</v>
      </c>
      <c r="H2812">
        <v>3129</v>
      </c>
      <c r="I2812" t="s">
        <v>16419</v>
      </c>
      <c r="J2812" t="s">
        <v>18176</v>
      </c>
    </row>
    <row r="2813" spans="1:10" x14ac:dyDescent="0.2">
      <c r="A2813">
        <v>2174</v>
      </c>
      <c r="B2813" t="s">
        <v>14026</v>
      </c>
      <c r="C2813" t="s">
        <v>14027</v>
      </c>
      <c r="H2813">
        <v>3702</v>
      </c>
      <c r="I2813" t="s">
        <v>3029</v>
      </c>
      <c r="J2813" t="s">
        <v>18176</v>
      </c>
    </row>
    <row r="2814" spans="1:10" x14ac:dyDescent="0.2">
      <c r="A2814">
        <v>3068</v>
      </c>
      <c r="B2814" t="s">
        <v>4885</v>
      </c>
      <c r="C2814" t="s">
        <v>14524</v>
      </c>
      <c r="H2814">
        <v>1742</v>
      </c>
      <c r="I2814" t="s">
        <v>16420</v>
      </c>
      <c r="J2814" t="s">
        <v>18176</v>
      </c>
    </row>
    <row r="2815" spans="1:10" x14ac:dyDescent="0.2">
      <c r="A2815">
        <v>3288</v>
      </c>
      <c r="B2815" t="s">
        <v>6950</v>
      </c>
      <c r="C2815" t="s">
        <v>12044</v>
      </c>
      <c r="H2815">
        <v>1759</v>
      </c>
      <c r="I2815" t="s">
        <v>16421</v>
      </c>
      <c r="J2815" t="s">
        <v>18176</v>
      </c>
    </row>
    <row r="2816" spans="1:10" x14ac:dyDescent="0.2">
      <c r="A2816">
        <v>2479</v>
      </c>
      <c r="B2816" t="s">
        <v>14030</v>
      </c>
      <c r="C2816" t="s">
        <v>14031</v>
      </c>
      <c r="H2816">
        <v>1276</v>
      </c>
      <c r="I2816" t="s">
        <v>7435</v>
      </c>
    </row>
    <row r="2817" spans="1:10" x14ac:dyDescent="0.2">
      <c r="A2817">
        <v>2520</v>
      </c>
      <c r="B2817" t="s">
        <v>14032</v>
      </c>
      <c r="C2817" t="s">
        <v>14033</v>
      </c>
      <c r="H2817">
        <v>3253</v>
      </c>
      <c r="I2817" t="s">
        <v>16422</v>
      </c>
      <c r="J2817" t="s">
        <v>18264</v>
      </c>
    </row>
    <row r="2818" spans="1:10" x14ac:dyDescent="0.2">
      <c r="A2818">
        <v>3226</v>
      </c>
      <c r="B2818" t="s">
        <v>6951</v>
      </c>
      <c r="C2818" t="s">
        <v>11527</v>
      </c>
      <c r="H2818">
        <v>5155</v>
      </c>
      <c r="I2818" t="s">
        <v>16423</v>
      </c>
      <c r="J2818" t="s">
        <v>18363</v>
      </c>
    </row>
    <row r="2819" spans="1:10" x14ac:dyDescent="0.2">
      <c r="A2819">
        <v>1100</v>
      </c>
      <c r="B2819" t="s">
        <v>14034</v>
      </c>
      <c r="C2819" t="s">
        <v>14035</v>
      </c>
      <c r="H2819">
        <v>1019</v>
      </c>
      <c r="I2819" t="s">
        <v>16424</v>
      </c>
      <c r="J2819" t="s">
        <v>18176</v>
      </c>
    </row>
    <row r="2820" spans="1:10" x14ac:dyDescent="0.2">
      <c r="A2820">
        <v>928</v>
      </c>
      <c r="B2820" t="s">
        <v>183</v>
      </c>
      <c r="C2820" t="s">
        <v>12199</v>
      </c>
      <c r="H2820">
        <v>4389</v>
      </c>
      <c r="I2820" t="s">
        <v>16425</v>
      </c>
      <c r="J2820" t="s">
        <v>18666</v>
      </c>
    </row>
    <row r="2821" spans="1:10" x14ac:dyDescent="0.2">
      <c r="A2821">
        <v>779</v>
      </c>
      <c r="B2821" t="s">
        <v>14364</v>
      </c>
      <c r="C2821" t="s">
        <v>14365</v>
      </c>
      <c r="H2821">
        <v>2285</v>
      </c>
      <c r="I2821" t="s">
        <v>16426</v>
      </c>
      <c r="J2821" t="s">
        <v>18176</v>
      </c>
    </row>
    <row r="2822" spans="1:10" x14ac:dyDescent="0.2">
      <c r="A2822">
        <v>1686</v>
      </c>
      <c r="B2822" t="s">
        <v>14036</v>
      </c>
      <c r="C2822" t="s">
        <v>14037</v>
      </c>
      <c r="H2822">
        <v>163</v>
      </c>
      <c r="I2822" t="s">
        <v>5325</v>
      </c>
      <c r="J2822" t="s">
        <v>18176</v>
      </c>
    </row>
    <row r="2823" spans="1:10" x14ac:dyDescent="0.2">
      <c r="A2823">
        <v>2140</v>
      </c>
      <c r="B2823" t="s">
        <v>14038</v>
      </c>
      <c r="C2823" t="s">
        <v>14039</v>
      </c>
      <c r="H2823">
        <v>4527</v>
      </c>
      <c r="I2823" t="s">
        <v>16427</v>
      </c>
      <c r="J2823" t="s">
        <v>18273</v>
      </c>
    </row>
    <row r="2824" spans="1:10" x14ac:dyDescent="0.2">
      <c r="A2824">
        <v>1576</v>
      </c>
      <c r="B2824" t="s">
        <v>14360</v>
      </c>
      <c r="C2824" t="s">
        <v>14361</v>
      </c>
      <c r="H2824">
        <v>2457</v>
      </c>
      <c r="I2824" t="s">
        <v>16428</v>
      </c>
      <c r="J2824" t="s">
        <v>18176</v>
      </c>
    </row>
    <row r="2825" spans="1:10" x14ac:dyDescent="0.2">
      <c r="A2825">
        <v>2506</v>
      </c>
      <c r="B2825" t="s">
        <v>14362</v>
      </c>
      <c r="C2825" t="s">
        <v>14363</v>
      </c>
      <c r="H2825">
        <v>5327</v>
      </c>
      <c r="I2825" t="s">
        <v>16429</v>
      </c>
      <c r="J2825" t="s">
        <v>18469</v>
      </c>
    </row>
    <row r="2826" spans="1:10" x14ac:dyDescent="0.2">
      <c r="A2826">
        <v>300</v>
      </c>
      <c r="B2826" t="s">
        <v>14195</v>
      </c>
      <c r="C2826" t="s">
        <v>12564</v>
      </c>
      <c r="H2826">
        <v>224</v>
      </c>
      <c r="I2826" t="s">
        <v>5326</v>
      </c>
      <c r="J2826" t="s">
        <v>18176</v>
      </c>
    </row>
    <row r="2827" spans="1:10" x14ac:dyDescent="0.2">
      <c r="A2827">
        <v>15</v>
      </c>
      <c r="B2827" t="s">
        <v>14368</v>
      </c>
      <c r="C2827" t="s">
        <v>14367</v>
      </c>
      <c r="H2827">
        <v>3978</v>
      </c>
      <c r="I2827" t="s">
        <v>497</v>
      </c>
      <c r="J2827" t="s">
        <v>18643</v>
      </c>
    </row>
    <row r="2828" spans="1:10" x14ac:dyDescent="0.2">
      <c r="A2828">
        <v>1250</v>
      </c>
      <c r="B2828" t="s">
        <v>14366</v>
      </c>
      <c r="C2828" t="s">
        <v>14367</v>
      </c>
      <c r="H2828">
        <v>4976</v>
      </c>
      <c r="I2828" t="s">
        <v>16430</v>
      </c>
      <c r="J2828" t="s">
        <v>18283</v>
      </c>
    </row>
    <row r="2829" spans="1:10" x14ac:dyDescent="0.2">
      <c r="A2829">
        <v>2309</v>
      </c>
      <c r="B2829" t="s">
        <v>14369</v>
      </c>
      <c r="C2829" t="s">
        <v>14370</v>
      </c>
      <c r="H2829">
        <v>5156</v>
      </c>
      <c r="I2829" t="s">
        <v>16431</v>
      </c>
      <c r="J2829" t="s">
        <v>18221</v>
      </c>
    </row>
    <row r="2830" spans="1:10" x14ac:dyDescent="0.2">
      <c r="A2830">
        <v>3545</v>
      </c>
      <c r="B2830" t="s">
        <v>184</v>
      </c>
      <c r="C2830" t="s">
        <v>14192</v>
      </c>
      <c r="H2830">
        <v>1601</v>
      </c>
      <c r="I2830" t="s">
        <v>16432</v>
      </c>
      <c r="J2830" t="s">
        <v>18292</v>
      </c>
    </row>
    <row r="2831" spans="1:10" x14ac:dyDescent="0.2">
      <c r="A2831">
        <v>306</v>
      </c>
      <c r="B2831" t="s">
        <v>14371</v>
      </c>
      <c r="C2831" t="s">
        <v>14372</v>
      </c>
      <c r="H2831">
        <v>4678</v>
      </c>
      <c r="I2831" t="s">
        <v>73</v>
      </c>
    </row>
    <row r="2832" spans="1:10" x14ac:dyDescent="0.2">
      <c r="A2832">
        <v>316</v>
      </c>
      <c r="B2832" t="s">
        <v>14373</v>
      </c>
      <c r="C2832" t="s">
        <v>14374</v>
      </c>
      <c r="H2832">
        <v>870</v>
      </c>
      <c r="I2832" t="s">
        <v>16433</v>
      </c>
      <c r="J2832" t="s">
        <v>18292</v>
      </c>
    </row>
    <row r="2833" spans="1:10" x14ac:dyDescent="0.2">
      <c r="A2833">
        <v>1598</v>
      </c>
      <c r="B2833" t="s">
        <v>14375</v>
      </c>
      <c r="C2833" t="s">
        <v>14374</v>
      </c>
      <c r="H2833">
        <v>401</v>
      </c>
      <c r="I2833" t="s">
        <v>7598</v>
      </c>
      <c r="J2833" t="s">
        <v>18300</v>
      </c>
    </row>
    <row r="2834" spans="1:10" x14ac:dyDescent="0.2">
      <c r="A2834">
        <v>2363</v>
      </c>
      <c r="B2834" t="s">
        <v>14635</v>
      </c>
      <c r="C2834" t="s">
        <v>14190</v>
      </c>
      <c r="H2834">
        <v>5271</v>
      </c>
      <c r="I2834" t="s">
        <v>16434</v>
      </c>
      <c r="J2834" t="s">
        <v>18179</v>
      </c>
    </row>
    <row r="2835" spans="1:10" x14ac:dyDescent="0.2">
      <c r="A2835">
        <v>3503</v>
      </c>
      <c r="B2835" t="s">
        <v>272</v>
      </c>
      <c r="C2835" t="s">
        <v>7172</v>
      </c>
      <c r="H2835">
        <v>3738</v>
      </c>
      <c r="I2835" t="s">
        <v>498</v>
      </c>
      <c r="J2835" t="s">
        <v>18176</v>
      </c>
    </row>
    <row r="2836" spans="1:10" x14ac:dyDescent="0.2">
      <c r="A2836">
        <v>307</v>
      </c>
      <c r="B2836" t="s">
        <v>14191</v>
      </c>
      <c r="C2836" t="s">
        <v>14192</v>
      </c>
      <c r="H2836">
        <v>3760</v>
      </c>
      <c r="I2836" t="s">
        <v>16435</v>
      </c>
      <c r="J2836" t="s">
        <v>18176</v>
      </c>
    </row>
    <row r="2837" spans="1:10" x14ac:dyDescent="0.2">
      <c r="A2837">
        <v>314</v>
      </c>
      <c r="B2837" t="s">
        <v>14193</v>
      </c>
      <c r="C2837" t="s">
        <v>14192</v>
      </c>
      <c r="H2837">
        <v>714</v>
      </c>
      <c r="I2837" t="s">
        <v>16436</v>
      </c>
      <c r="J2837" t="s">
        <v>18176</v>
      </c>
    </row>
    <row r="2838" spans="1:10" x14ac:dyDescent="0.2">
      <c r="A2838">
        <v>16</v>
      </c>
      <c r="B2838" t="s">
        <v>14194</v>
      </c>
      <c r="C2838" t="s">
        <v>12563</v>
      </c>
      <c r="H2838">
        <v>2266</v>
      </c>
      <c r="I2838" t="s">
        <v>16435</v>
      </c>
      <c r="J2838" t="s">
        <v>18233</v>
      </c>
    </row>
    <row r="2839" spans="1:10" x14ac:dyDescent="0.2">
      <c r="A2839">
        <v>2698</v>
      </c>
      <c r="B2839" t="s">
        <v>14196</v>
      </c>
      <c r="C2839" t="s">
        <v>14197</v>
      </c>
      <c r="H2839">
        <v>2536</v>
      </c>
      <c r="I2839" t="s">
        <v>10114</v>
      </c>
      <c r="J2839" t="s">
        <v>18176</v>
      </c>
    </row>
    <row r="2840" spans="1:10" x14ac:dyDescent="0.2">
      <c r="A2840">
        <v>1216</v>
      </c>
      <c r="B2840" t="s">
        <v>14198</v>
      </c>
      <c r="C2840" t="s">
        <v>14199</v>
      </c>
      <c r="H2840">
        <v>2034</v>
      </c>
      <c r="I2840" t="s">
        <v>16437</v>
      </c>
      <c r="J2840" t="s">
        <v>18667</v>
      </c>
    </row>
    <row r="2841" spans="1:10" x14ac:dyDescent="0.2">
      <c r="A2841">
        <v>3012</v>
      </c>
      <c r="B2841" t="s">
        <v>11379</v>
      </c>
      <c r="C2841" t="s">
        <v>8086</v>
      </c>
      <c r="H2841">
        <v>1727</v>
      </c>
      <c r="I2841" t="s">
        <v>16438</v>
      </c>
      <c r="J2841" t="s">
        <v>18216</v>
      </c>
    </row>
    <row r="2842" spans="1:10" x14ac:dyDescent="0.2">
      <c r="A2842">
        <v>394</v>
      </c>
      <c r="B2842" t="s">
        <v>14200</v>
      </c>
      <c r="C2842" t="s">
        <v>9510</v>
      </c>
      <c r="H2842">
        <v>518</v>
      </c>
      <c r="I2842" t="s">
        <v>16439</v>
      </c>
      <c r="J2842" t="s">
        <v>18176</v>
      </c>
    </row>
    <row r="2843" spans="1:10" x14ac:dyDescent="0.2">
      <c r="A2843">
        <v>807</v>
      </c>
      <c r="B2843" t="s">
        <v>14201</v>
      </c>
      <c r="C2843" t="s">
        <v>14202</v>
      </c>
      <c r="H2843">
        <v>64</v>
      </c>
      <c r="I2843" t="s">
        <v>16440</v>
      </c>
      <c r="J2843" t="s">
        <v>18176</v>
      </c>
    </row>
    <row r="2844" spans="1:10" x14ac:dyDescent="0.2">
      <c r="A2844">
        <v>1825</v>
      </c>
      <c r="B2844" t="s">
        <v>14203</v>
      </c>
      <c r="C2844" t="s">
        <v>14204</v>
      </c>
      <c r="H2844">
        <v>4041</v>
      </c>
      <c r="I2844" t="s">
        <v>16441</v>
      </c>
      <c r="J2844" t="s">
        <v>18218</v>
      </c>
    </row>
    <row r="2845" spans="1:10" x14ac:dyDescent="0.2">
      <c r="A2845">
        <v>2441</v>
      </c>
      <c r="B2845" t="s">
        <v>14205</v>
      </c>
      <c r="C2845" t="s">
        <v>14206</v>
      </c>
      <c r="H2845">
        <v>4809</v>
      </c>
      <c r="I2845" t="s">
        <v>16442</v>
      </c>
      <c r="J2845" t="s">
        <v>18668</v>
      </c>
    </row>
    <row r="2846" spans="1:10" x14ac:dyDescent="0.2">
      <c r="A2846">
        <v>934</v>
      </c>
      <c r="B2846" t="s">
        <v>14207</v>
      </c>
      <c r="C2846" t="s">
        <v>14208</v>
      </c>
      <c r="H2846">
        <v>461</v>
      </c>
      <c r="I2846" t="s">
        <v>5155</v>
      </c>
      <c r="J2846" t="s">
        <v>18176</v>
      </c>
    </row>
    <row r="2847" spans="1:10" x14ac:dyDescent="0.2">
      <c r="A2847">
        <v>2981</v>
      </c>
      <c r="B2847" t="s">
        <v>8446</v>
      </c>
      <c r="C2847" t="s">
        <v>8447</v>
      </c>
      <c r="H2847">
        <v>4589</v>
      </c>
      <c r="I2847" t="s">
        <v>16443</v>
      </c>
      <c r="J2847" t="s">
        <v>18423</v>
      </c>
    </row>
    <row r="2848" spans="1:10" x14ac:dyDescent="0.2">
      <c r="A2848">
        <v>554</v>
      </c>
      <c r="B2848" t="s">
        <v>14219</v>
      </c>
      <c r="C2848" t="s">
        <v>13234</v>
      </c>
      <c r="H2848">
        <v>3921</v>
      </c>
      <c r="I2848" t="s">
        <v>74</v>
      </c>
      <c r="J2848" t="s">
        <v>18669</v>
      </c>
    </row>
    <row r="2849" spans="1:10" x14ac:dyDescent="0.2">
      <c r="A2849">
        <v>2040</v>
      </c>
      <c r="B2849" t="s">
        <v>14209</v>
      </c>
      <c r="C2849" t="s">
        <v>14210</v>
      </c>
      <c r="H2849">
        <v>4843</v>
      </c>
      <c r="I2849" t="s">
        <v>16444</v>
      </c>
      <c r="J2849" t="s">
        <v>18658</v>
      </c>
    </row>
    <row r="2850" spans="1:10" x14ac:dyDescent="0.2">
      <c r="A2850">
        <v>1680</v>
      </c>
      <c r="B2850" t="s">
        <v>14211</v>
      </c>
      <c r="C2850" t="s">
        <v>14212</v>
      </c>
      <c r="H2850">
        <v>3318</v>
      </c>
      <c r="I2850" t="s">
        <v>16445</v>
      </c>
      <c r="J2850" t="s">
        <v>18176</v>
      </c>
    </row>
    <row r="2851" spans="1:10" x14ac:dyDescent="0.2">
      <c r="A2851">
        <v>334</v>
      </c>
      <c r="B2851" t="s">
        <v>14213</v>
      </c>
      <c r="C2851" t="s">
        <v>14214</v>
      </c>
      <c r="H2851">
        <v>3231</v>
      </c>
      <c r="I2851" t="s">
        <v>16446</v>
      </c>
      <c r="J2851" t="s">
        <v>18187</v>
      </c>
    </row>
    <row r="2852" spans="1:10" x14ac:dyDescent="0.2">
      <c r="A2852">
        <v>2451</v>
      </c>
      <c r="B2852" t="s">
        <v>14215</v>
      </c>
      <c r="C2852" t="s">
        <v>14216</v>
      </c>
      <c r="H2852">
        <v>1584</v>
      </c>
      <c r="I2852" t="s">
        <v>16447</v>
      </c>
      <c r="J2852" t="s">
        <v>18176</v>
      </c>
    </row>
    <row r="2853" spans="1:10" x14ac:dyDescent="0.2">
      <c r="A2853">
        <v>1987</v>
      </c>
      <c r="B2853" t="s">
        <v>14217</v>
      </c>
      <c r="C2853" t="s">
        <v>14218</v>
      </c>
      <c r="H2853">
        <v>1255</v>
      </c>
      <c r="I2853" t="s">
        <v>16448</v>
      </c>
      <c r="J2853" t="s">
        <v>18176</v>
      </c>
    </row>
    <row r="2854" spans="1:10" x14ac:dyDescent="0.2">
      <c r="A2854">
        <v>875</v>
      </c>
      <c r="B2854" t="s">
        <v>13235</v>
      </c>
      <c r="C2854" t="s">
        <v>9070</v>
      </c>
      <c r="H2854">
        <v>1568</v>
      </c>
      <c r="I2854" t="s">
        <v>16449</v>
      </c>
      <c r="J2854" t="s">
        <v>18176</v>
      </c>
    </row>
    <row r="2855" spans="1:10" x14ac:dyDescent="0.2">
      <c r="A2855">
        <v>661</v>
      </c>
      <c r="B2855" t="s">
        <v>13236</v>
      </c>
      <c r="C2855" t="s">
        <v>13237</v>
      </c>
      <c r="H2855">
        <v>5299</v>
      </c>
      <c r="I2855" t="s">
        <v>16450</v>
      </c>
    </row>
    <row r="2856" spans="1:10" x14ac:dyDescent="0.2">
      <c r="A2856">
        <v>2262</v>
      </c>
      <c r="B2856" t="s">
        <v>13238</v>
      </c>
      <c r="C2856" t="s">
        <v>13239</v>
      </c>
      <c r="H2856">
        <v>4170</v>
      </c>
      <c r="I2856" t="s">
        <v>16451</v>
      </c>
      <c r="J2856" t="s">
        <v>18670</v>
      </c>
    </row>
    <row r="2857" spans="1:10" x14ac:dyDescent="0.2">
      <c r="A2857">
        <v>52</v>
      </c>
      <c r="B2857" t="s">
        <v>13244</v>
      </c>
      <c r="C2857" t="s">
        <v>12565</v>
      </c>
      <c r="H2857">
        <v>2546</v>
      </c>
      <c r="I2857" t="s">
        <v>16452</v>
      </c>
      <c r="J2857" t="s">
        <v>18176</v>
      </c>
    </row>
    <row r="2858" spans="1:10" x14ac:dyDescent="0.2">
      <c r="A2858">
        <v>1586</v>
      </c>
      <c r="B2858" t="s">
        <v>13240</v>
      </c>
      <c r="C2858" t="s">
        <v>13241</v>
      </c>
      <c r="H2858">
        <v>3728</v>
      </c>
      <c r="I2858" t="s">
        <v>16453</v>
      </c>
      <c r="J2858" t="s">
        <v>18215</v>
      </c>
    </row>
    <row r="2859" spans="1:10" x14ac:dyDescent="0.2">
      <c r="A2859">
        <v>2440</v>
      </c>
      <c r="B2859" t="s">
        <v>13242</v>
      </c>
      <c r="C2859" t="s">
        <v>13243</v>
      </c>
      <c r="H2859">
        <v>4042</v>
      </c>
      <c r="I2859" t="s">
        <v>499</v>
      </c>
      <c r="J2859" t="s">
        <v>18218</v>
      </c>
    </row>
    <row r="2860" spans="1:10" x14ac:dyDescent="0.2">
      <c r="A2860">
        <v>1282</v>
      </c>
      <c r="B2860" t="s">
        <v>13251</v>
      </c>
      <c r="C2860" t="s">
        <v>12330</v>
      </c>
      <c r="H2860">
        <v>802</v>
      </c>
      <c r="I2860" t="s">
        <v>16454</v>
      </c>
      <c r="J2860" t="s">
        <v>18176</v>
      </c>
    </row>
    <row r="2861" spans="1:10" x14ac:dyDescent="0.2">
      <c r="A2861">
        <v>2558</v>
      </c>
      <c r="B2861" t="s">
        <v>13245</v>
      </c>
      <c r="C2861" t="s">
        <v>13246</v>
      </c>
      <c r="H2861">
        <v>1693</v>
      </c>
      <c r="I2861" t="s">
        <v>16455</v>
      </c>
      <c r="J2861" t="s">
        <v>18232</v>
      </c>
    </row>
    <row r="2862" spans="1:10" x14ac:dyDescent="0.2">
      <c r="A2862">
        <v>2557</v>
      </c>
      <c r="B2862" t="s">
        <v>13247</v>
      </c>
      <c r="C2862" t="s">
        <v>13248</v>
      </c>
      <c r="H2862">
        <v>717</v>
      </c>
      <c r="I2862" t="s">
        <v>16456</v>
      </c>
      <c r="J2862" t="s">
        <v>18176</v>
      </c>
    </row>
    <row r="2863" spans="1:10" x14ac:dyDescent="0.2">
      <c r="A2863">
        <v>2495</v>
      </c>
      <c r="B2863" t="s">
        <v>13249</v>
      </c>
      <c r="C2863" t="s">
        <v>13250</v>
      </c>
      <c r="H2863">
        <v>569</v>
      </c>
      <c r="I2863" t="s">
        <v>16457</v>
      </c>
    </row>
    <row r="2864" spans="1:10" x14ac:dyDescent="0.2">
      <c r="A2864">
        <v>1957</v>
      </c>
      <c r="B2864" t="s">
        <v>13252</v>
      </c>
      <c r="C2864" t="s">
        <v>13253</v>
      </c>
      <c r="H2864">
        <v>2257</v>
      </c>
      <c r="I2864" t="s">
        <v>16458</v>
      </c>
      <c r="J2864" t="s">
        <v>18184</v>
      </c>
    </row>
    <row r="2865" spans="1:10" x14ac:dyDescent="0.2">
      <c r="A2865">
        <v>1624</v>
      </c>
      <c r="B2865" t="s">
        <v>13254</v>
      </c>
      <c r="C2865" t="s">
        <v>13253</v>
      </c>
      <c r="H2865">
        <v>4679</v>
      </c>
      <c r="I2865" t="s">
        <v>75</v>
      </c>
      <c r="J2865" t="s">
        <v>18187</v>
      </c>
    </row>
    <row r="2866" spans="1:10" x14ac:dyDescent="0.2">
      <c r="A2866">
        <v>1016</v>
      </c>
      <c r="B2866" t="s">
        <v>13255</v>
      </c>
      <c r="C2866" t="s">
        <v>13256</v>
      </c>
      <c r="H2866">
        <v>1035</v>
      </c>
      <c r="I2866" t="s">
        <v>16459</v>
      </c>
      <c r="J2866" t="s">
        <v>18176</v>
      </c>
    </row>
    <row r="2867" spans="1:10" x14ac:dyDescent="0.2">
      <c r="A2867">
        <v>757</v>
      </c>
      <c r="B2867" t="s">
        <v>13257</v>
      </c>
      <c r="C2867" t="s">
        <v>13253</v>
      </c>
      <c r="H2867">
        <v>3484</v>
      </c>
      <c r="I2867" t="s">
        <v>16460</v>
      </c>
      <c r="J2867" t="s">
        <v>18671</v>
      </c>
    </row>
    <row r="2868" spans="1:10" x14ac:dyDescent="0.2">
      <c r="A2868">
        <v>983</v>
      </c>
      <c r="B2868" t="s">
        <v>14636</v>
      </c>
      <c r="C2868" t="s">
        <v>13258</v>
      </c>
      <c r="H2868">
        <v>2361</v>
      </c>
      <c r="I2868" t="s">
        <v>16461</v>
      </c>
      <c r="J2868" t="s">
        <v>18177</v>
      </c>
    </row>
    <row r="2869" spans="1:10" x14ac:dyDescent="0.2">
      <c r="A2869">
        <v>3183</v>
      </c>
      <c r="B2869" t="s">
        <v>6952</v>
      </c>
      <c r="C2869" t="s">
        <v>13258</v>
      </c>
      <c r="H2869">
        <v>4680</v>
      </c>
      <c r="I2869" t="s">
        <v>16462</v>
      </c>
      <c r="J2869" t="s">
        <v>18440</v>
      </c>
    </row>
    <row r="2870" spans="1:10" x14ac:dyDescent="0.2">
      <c r="A2870">
        <v>3184</v>
      </c>
      <c r="B2870" t="s">
        <v>6953</v>
      </c>
      <c r="C2870" t="s">
        <v>13253</v>
      </c>
      <c r="H2870">
        <v>398</v>
      </c>
      <c r="I2870" t="s">
        <v>16463</v>
      </c>
      <c r="J2870" t="s">
        <v>18177</v>
      </c>
    </row>
    <row r="2871" spans="1:10" x14ac:dyDescent="0.2">
      <c r="A2871">
        <v>867</v>
      </c>
      <c r="B2871" t="s">
        <v>13261</v>
      </c>
      <c r="C2871" t="s">
        <v>13262</v>
      </c>
      <c r="H2871">
        <v>958</v>
      </c>
      <c r="I2871" t="s">
        <v>16464</v>
      </c>
      <c r="J2871" t="s">
        <v>18176</v>
      </c>
    </row>
    <row r="2872" spans="1:10" x14ac:dyDescent="0.2">
      <c r="A2872">
        <v>3337</v>
      </c>
      <c r="B2872" t="s">
        <v>10332</v>
      </c>
      <c r="C2872" t="s">
        <v>11954</v>
      </c>
      <c r="H2872">
        <v>4291</v>
      </c>
      <c r="I2872" t="s">
        <v>16465</v>
      </c>
      <c r="J2872" t="s">
        <v>18266</v>
      </c>
    </row>
    <row r="2873" spans="1:10" x14ac:dyDescent="0.2">
      <c r="A2873">
        <v>3329</v>
      </c>
      <c r="B2873" t="s">
        <v>10333</v>
      </c>
      <c r="C2873" t="s">
        <v>11953</v>
      </c>
      <c r="H2873">
        <v>3549</v>
      </c>
      <c r="I2873" t="s">
        <v>16466</v>
      </c>
      <c r="J2873" t="s">
        <v>18183</v>
      </c>
    </row>
    <row r="2874" spans="1:10" x14ac:dyDescent="0.2">
      <c r="A2874">
        <v>2471</v>
      </c>
      <c r="B2874" t="s">
        <v>13259</v>
      </c>
      <c r="C2874" t="s">
        <v>13260</v>
      </c>
      <c r="H2874">
        <v>5357</v>
      </c>
      <c r="I2874" t="s">
        <v>16467</v>
      </c>
    </row>
    <row r="2875" spans="1:10" x14ac:dyDescent="0.2">
      <c r="A2875">
        <v>3327</v>
      </c>
      <c r="B2875" t="s">
        <v>10334</v>
      </c>
      <c r="C2875" t="s">
        <v>11947</v>
      </c>
      <c r="H2875">
        <v>5360</v>
      </c>
      <c r="I2875" t="s">
        <v>16468</v>
      </c>
      <c r="J2875" t="s">
        <v>18672</v>
      </c>
    </row>
    <row r="2876" spans="1:10" x14ac:dyDescent="0.2">
      <c r="A2876">
        <v>3330</v>
      </c>
      <c r="B2876" t="s">
        <v>10335</v>
      </c>
      <c r="C2876" t="s">
        <v>11956</v>
      </c>
      <c r="H2876">
        <v>3424</v>
      </c>
      <c r="I2876" t="s">
        <v>16469</v>
      </c>
      <c r="J2876" t="s">
        <v>18331</v>
      </c>
    </row>
    <row r="2877" spans="1:10" x14ac:dyDescent="0.2">
      <c r="A2877">
        <v>3328</v>
      </c>
      <c r="B2877" t="s">
        <v>10336</v>
      </c>
      <c r="C2877" t="s">
        <v>11948</v>
      </c>
      <c r="H2877">
        <v>5252</v>
      </c>
      <c r="I2877" t="s">
        <v>16470</v>
      </c>
      <c r="J2877" t="s">
        <v>18288</v>
      </c>
    </row>
    <row r="2878" spans="1:10" x14ac:dyDescent="0.2">
      <c r="A2878">
        <v>894</v>
      </c>
      <c r="B2878" t="s">
        <v>13263</v>
      </c>
      <c r="C2878" t="s">
        <v>13264</v>
      </c>
      <c r="H2878">
        <v>1143</v>
      </c>
      <c r="I2878" t="s">
        <v>7599</v>
      </c>
      <c r="J2878" t="s">
        <v>18176</v>
      </c>
    </row>
    <row r="2879" spans="1:10" x14ac:dyDescent="0.2">
      <c r="A2879">
        <v>42</v>
      </c>
      <c r="B2879" t="s">
        <v>13265</v>
      </c>
      <c r="C2879" t="s">
        <v>9536</v>
      </c>
      <c r="H2879">
        <v>184</v>
      </c>
      <c r="I2879" t="s">
        <v>5156</v>
      </c>
    </row>
    <row r="2880" spans="1:10" x14ac:dyDescent="0.2">
      <c r="A2880">
        <v>1142</v>
      </c>
      <c r="B2880" t="s">
        <v>13266</v>
      </c>
      <c r="C2880" t="s">
        <v>12331</v>
      </c>
      <c r="H2880">
        <v>955</v>
      </c>
      <c r="I2880" t="s">
        <v>5157</v>
      </c>
      <c r="J2880" t="s">
        <v>18176</v>
      </c>
    </row>
    <row r="2881" spans="1:10" x14ac:dyDescent="0.2">
      <c r="A2881">
        <v>1936</v>
      </c>
      <c r="B2881" t="s">
        <v>13267</v>
      </c>
      <c r="H2881">
        <v>5089</v>
      </c>
      <c r="I2881" t="s">
        <v>16471</v>
      </c>
      <c r="J2881" t="s">
        <v>18673</v>
      </c>
    </row>
    <row r="2882" spans="1:10" x14ac:dyDescent="0.2">
      <c r="A2882">
        <v>1000</v>
      </c>
      <c r="B2882" t="s">
        <v>13268</v>
      </c>
      <c r="H2882">
        <v>3457</v>
      </c>
      <c r="I2882" t="s">
        <v>16472</v>
      </c>
      <c r="J2882" t="s">
        <v>18674</v>
      </c>
    </row>
    <row r="2883" spans="1:10" x14ac:dyDescent="0.2">
      <c r="A2883">
        <v>2770</v>
      </c>
      <c r="B2883" t="s">
        <v>13269</v>
      </c>
      <c r="C2883" t="s">
        <v>13270</v>
      </c>
      <c r="H2883">
        <v>840</v>
      </c>
      <c r="I2883" t="s">
        <v>16473</v>
      </c>
      <c r="J2883" t="s">
        <v>18176</v>
      </c>
    </row>
    <row r="2884" spans="1:10" x14ac:dyDescent="0.2">
      <c r="A2884">
        <v>46</v>
      </c>
      <c r="B2884" t="s">
        <v>13271</v>
      </c>
      <c r="C2884" t="s">
        <v>13270</v>
      </c>
      <c r="H2884">
        <v>4274</v>
      </c>
      <c r="I2884" t="s">
        <v>16474</v>
      </c>
      <c r="J2884" t="s">
        <v>18214</v>
      </c>
    </row>
    <row r="2885" spans="1:10" x14ac:dyDescent="0.2">
      <c r="A2885">
        <v>524</v>
      </c>
      <c r="B2885" t="s">
        <v>13272</v>
      </c>
      <c r="C2885" t="s">
        <v>12332</v>
      </c>
      <c r="H2885">
        <v>3880</v>
      </c>
      <c r="I2885" t="s">
        <v>426</v>
      </c>
    </row>
    <row r="2886" spans="1:10" x14ac:dyDescent="0.2">
      <c r="A2886">
        <v>1327</v>
      </c>
      <c r="B2886" t="s">
        <v>13273</v>
      </c>
      <c r="C2886" t="s">
        <v>13274</v>
      </c>
      <c r="H2886">
        <v>4799</v>
      </c>
      <c r="I2886" t="s">
        <v>16475</v>
      </c>
      <c r="J2886" t="s">
        <v>18675</v>
      </c>
    </row>
    <row r="2887" spans="1:10" x14ac:dyDescent="0.2">
      <c r="A2887">
        <v>2344</v>
      </c>
      <c r="B2887" t="s">
        <v>13275</v>
      </c>
      <c r="C2887" t="s">
        <v>13276</v>
      </c>
      <c r="H2887">
        <v>4240</v>
      </c>
      <c r="I2887" t="s">
        <v>16476</v>
      </c>
      <c r="J2887" t="s">
        <v>18676</v>
      </c>
    </row>
    <row r="2888" spans="1:10" x14ac:dyDescent="0.2">
      <c r="A2888">
        <v>1805</v>
      </c>
      <c r="B2888" t="s">
        <v>13277</v>
      </c>
      <c r="C2888" t="s">
        <v>13278</v>
      </c>
      <c r="H2888">
        <v>3626</v>
      </c>
      <c r="I2888" t="s">
        <v>3030</v>
      </c>
    </row>
    <row r="2889" spans="1:10" x14ac:dyDescent="0.2">
      <c r="A2889">
        <v>45</v>
      </c>
      <c r="B2889" t="s">
        <v>13279</v>
      </c>
      <c r="C2889" t="s">
        <v>9540</v>
      </c>
      <c r="H2889">
        <v>620</v>
      </c>
      <c r="I2889" t="s">
        <v>5058</v>
      </c>
      <c r="J2889" t="s">
        <v>18677</v>
      </c>
    </row>
    <row r="2890" spans="1:10" x14ac:dyDescent="0.2">
      <c r="A2890">
        <v>106</v>
      </c>
      <c r="B2890" t="s">
        <v>13280</v>
      </c>
      <c r="C2890" t="s">
        <v>13281</v>
      </c>
      <c r="H2890">
        <v>402</v>
      </c>
      <c r="I2890" t="s">
        <v>5158</v>
      </c>
      <c r="J2890" t="s">
        <v>18176</v>
      </c>
    </row>
    <row r="2891" spans="1:10" x14ac:dyDescent="0.2">
      <c r="A2891">
        <v>2971</v>
      </c>
      <c r="B2891" t="s">
        <v>8258</v>
      </c>
      <c r="C2891" t="s">
        <v>8259</v>
      </c>
      <c r="H2891">
        <v>1101</v>
      </c>
      <c r="I2891" t="s">
        <v>16477</v>
      </c>
      <c r="J2891" t="s">
        <v>18177</v>
      </c>
    </row>
    <row r="2892" spans="1:10" x14ac:dyDescent="0.2">
      <c r="A2892">
        <v>930</v>
      </c>
      <c r="B2892" t="s">
        <v>9066</v>
      </c>
      <c r="C2892" t="s">
        <v>7317</v>
      </c>
      <c r="H2892">
        <v>3983</v>
      </c>
      <c r="I2892" t="s">
        <v>16478</v>
      </c>
      <c r="J2892" t="s">
        <v>18184</v>
      </c>
    </row>
    <row r="2893" spans="1:10" x14ac:dyDescent="0.2">
      <c r="A2893">
        <v>638</v>
      </c>
      <c r="B2893" t="s">
        <v>8049</v>
      </c>
      <c r="C2893" t="s">
        <v>12333</v>
      </c>
      <c r="H2893">
        <v>2800</v>
      </c>
      <c r="I2893" t="s">
        <v>10115</v>
      </c>
      <c r="J2893" t="s">
        <v>18177</v>
      </c>
    </row>
    <row r="2894" spans="1:10" x14ac:dyDescent="0.2">
      <c r="A2894">
        <v>2518</v>
      </c>
      <c r="B2894" t="s">
        <v>8050</v>
      </c>
      <c r="C2894" t="s">
        <v>8051</v>
      </c>
      <c r="H2894">
        <v>1145</v>
      </c>
      <c r="I2894" t="s">
        <v>16479</v>
      </c>
      <c r="J2894" t="s">
        <v>18177</v>
      </c>
    </row>
    <row r="2895" spans="1:10" x14ac:dyDescent="0.2">
      <c r="A2895">
        <v>1499</v>
      </c>
      <c r="B2895" t="s">
        <v>8052</v>
      </c>
      <c r="C2895" t="s">
        <v>6759</v>
      </c>
      <c r="H2895">
        <v>674</v>
      </c>
      <c r="I2895" t="s">
        <v>5159</v>
      </c>
    </row>
    <row r="2896" spans="1:10" x14ac:dyDescent="0.2">
      <c r="A2896">
        <v>1835</v>
      </c>
      <c r="B2896" t="s">
        <v>6760</v>
      </c>
      <c r="C2896" t="s">
        <v>6761</v>
      </c>
      <c r="H2896">
        <v>4398</v>
      </c>
      <c r="I2896" t="s">
        <v>346</v>
      </c>
      <c r="J2896" t="s">
        <v>18356</v>
      </c>
    </row>
    <row r="2897" spans="1:10" x14ac:dyDescent="0.2">
      <c r="A2897">
        <v>1836</v>
      </c>
      <c r="B2897" t="s">
        <v>6762</v>
      </c>
      <c r="C2897" t="s">
        <v>6763</v>
      </c>
      <c r="H2897">
        <v>5459</v>
      </c>
      <c r="I2897" t="s">
        <v>16480</v>
      </c>
      <c r="J2897" t="s">
        <v>18257</v>
      </c>
    </row>
    <row r="2898" spans="1:10" x14ac:dyDescent="0.2">
      <c r="A2898">
        <v>2758</v>
      </c>
      <c r="B2898" t="s">
        <v>6764</v>
      </c>
      <c r="C2898" t="s">
        <v>6765</v>
      </c>
      <c r="H2898">
        <v>3814</v>
      </c>
      <c r="I2898" t="s">
        <v>427</v>
      </c>
      <c r="J2898" t="s">
        <v>18198</v>
      </c>
    </row>
    <row r="2899" spans="1:10" x14ac:dyDescent="0.2">
      <c r="A2899">
        <v>478</v>
      </c>
      <c r="B2899" t="s">
        <v>8231</v>
      </c>
      <c r="C2899" t="s">
        <v>6784</v>
      </c>
      <c r="H2899">
        <v>3429</v>
      </c>
      <c r="I2899" t="s">
        <v>16481</v>
      </c>
      <c r="J2899" t="s">
        <v>18176</v>
      </c>
    </row>
    <row r="2900" spans="1:10" x14ac:dyDescent="0.2">
      <c r="A2900">
        <v>1842</v>
      </c>
      <c r="B2900" t="s">
        <v>6766</v>
      </c>
      <c r="C2900" t="s">
        <v>6767</v>
      </c>
      <c r="H2900">
        <v>2167</v>
      </c>
      <c r="I2900" t="s">
        <v>8985</v>
      </c>
      <c r="J2900" t="s">
        <v>18184</v>
      </c>
    </row>
    <row r="2901" spans="1:10" x14ac:dyDescent="0.2">
      <c r="A2901">
        <v>91</v>
      </c>
      <c r="B2901" t="s">
        <v>6768</v>
      </c>
      <c r="C2901" t="s">
        <v>6769</v>
      </c>
      <c r="H2901">
        <v>2801</v>
      </c>
      <c r="I2901" t="s">
        <v>10116</v>
      </c>
      <c r="J2901" t="s">
        <v>18177</v>
      </c>
    </row>
    <row r="2902" spans="1:10" x14ac:dyDescent="0.2">
      <c r="A2902">
        <v>812</v>
      </c>
      <c r="B2902" t="s">
        <v>6770</v>
      </c>
      <c r="C2902" t="s">
        <v>6769</v>
      </c>
      <c r="H2902">
        <v>5340</v>
      </c>
      <c r="I2902" t="s">
        <v>16482</v>
      </c>
      <c r="J2902" t="s">
        <v>18678</v>
      </c>
    </row>
    <row r="2903" spans="1:10" x14ac:dyDescent="0.2">
      <c r="A2903">
        <v>315</v>
      </c>
      <c r="B2903" t="s">
        <v>6771</v>
      </c>
      <c r="C2903" t="s">
        <v>6772</v>
      </c>
      <c r="H2903">
        <v>3458</v>
      </c>
      <c r="I2903" t="s">
        <v>16483</v>
      </c>
      <c r="J2903" t="s">
        <v>18184</v>
      </c>
    </row>
    <row r="2904" spans="1:10" x14ac:dyDescent="0.2">
      <c r="A2904">
        <v>2</v>
      </c>
      <c r="B2904" t="s">
        <v>6778</v>
      </c>
      <c r="C2904" t="s">
        <v>8771</v>
      </c>
      <c r="H2904">
        <v>4590</v>
      </c>
      <c r="I2904" t="s">
        <v>16484</v>
      </c>
      <c r="J2904" t="s">
        <v>18315</v>
      </c>
    </row>
    <row r="2905" spans="1:10" x14ac:dyDescent="0.2">
      <c r="A2905">
        <v>491</v>
      </c>
      <c r="B2905" t="s">
        <v>6773</v>
      </c>
      <c r="C2905" t="s">
        <v>6774</v>
      </c>
      <c r="H2905">
        <v>3375</v>
      </c>
      <c r="I2905" t="s">
        <v>16485</v>
      </c>
      <c r="J2905" t="s">
        <v>18176</v>
      </c>
    </row>
    <row r="2906" spans="1:10" x14ac:dyDescent="0.2">
      <c r="A2906">
        <v>1839</v>
      </c>
      <c r="B2906" t="s">
        <v>6775</v>
      </c>
      <c r="C2906" t="s">
        <v>8771</v>
      </c>
      <c r="H2906">
        <v>1666</v>
      </c>
      <c r="I2906" t="s">
        <v>16486</v>
      </c>
      <c r="J2906" t="s">
        <v>18187</v>
      </c>
    </row>
    <row r="2907" spans="1:10" x14ac:dyDescent="0.2">
      <c r="A2907">
        <v>1838</v>
      </c>
      <c r="B2907" t="s">
        <v>6776</v>
      </c>
      <c r="C2907" t="s">
        <v>6777</v>
      </c>
      <c r="H2907">
        <v>5302</v>
      </c>
      <c r="I2907" t="s">
        <v>16487</v>
      </c>
      <c r="J2907" t="s">
        <v>18283</v>
      </c>
    </row>
    <row r="2908" spans="1:10" x14ac:dyDescent="0.2">
      <c r="A2908">
        <v>496</v>
      </c>
      <c r="B2908" t="s">
        <v>6781</v>
      </c>
      <c r="C2908" t="s">
        <v>6782</v>
      </c>
      <c r="H2908">
        <v>1227</v>
      </c>
      <c r="I2908" t="s">
        <v>16488</v>
      </c>
      <c r="J2908" t="s">
        <v>18176</v>
      </c>
    </row>
    <row r="2909" spans="1:10" x14ac:dyDescent="0.2">
      <c r="A2909">
        <v>2750</v>
      </c>
      <c r="B2909" t="s">
        <v>6779</v>
      </c>
      <c r="C2909" t="s">
        <v>6780</v>
      </c>
      <c r="H2909">
        <v>5235</v>
      </c>
      <c r="I2909" t="s">
        <v>76</v>
      </c>
    </row>
    <row r="2910" spans="1:10" x14ac:dyDescent="0.2">
      <c r="A2910">
        <v>1362</v>
      </c>
      <c r="B2910" t="s">
        <v>6783</v>
      </c>
      <c r="C2910" t="s">
        <v>6784</v>
      </c>
      <c r="H2910">
        <v>2373</v>
      </c>
      <c r="I2910" t="s">
        <v>16489</v>
      </c>
      <c r="J2910" t="s">
        <v>18184</v>
      </c>
    </row>
    <row r="2911" spans="1:10" x14ac:dyDescent="0.2">
      <c r="A2911">
        <v>2313</v>
      </c>
      <c r="B2911" t="s">
        <v>6785</v>
      </c>
      <c r="C2911" t="s">
        <v>6786</v>
      </c>
      <c r="H2911">
        <v>2472</v>
      </c>
      <c r="I2911" t="s">
        <v>16490</v>
      </c>
      <c r="J2911" t="s">
        <v>18184</v>
      </c>
    </row>
    <row r="2912" spans="1:10" x14ac:dyDescent="0.2">
      <c r="A2912">
        <v>2310</v>
      </c>
      <c r="B2912" t="s">
        <v>6787</v>
      </c>
      <c r="C2912" t="s">
        <v>6788</v>
      </c>
      <c r="H2912">
        <v>4116</v>
      </c>
      <c r="I2912" t="s">
        <v>16491</v>
      </c>
      <c r="J2912" t="s">
        <v>18198</v>
      </c>
    </row>
    <row r="2913" spans="1:10" x14ac:dyDescent="0.2">
      <c r="A2913">
        <v>1845</v>
      </c>
      <c r="B2913" t="s">
        <v>8217</v>
      </c>
      <c r="C2913" t="s">
        <v>8218</v>
      </c>
      <c r="H2913">
        <v>975</v>
      </c>
      <c r="I2913" t="s">
        <v>5160</v>
      </c>
      <c r="J2913" t="s">
        <v>18176</v>
      </c>
    </row>
    <row r="2914" spans="1:10" x14ac:dyDescent="0.2">
      <c r="A2914">
        <v>2163</v>
      </c>
      <c r="B2914" t="s">
        <v>8219</v>
      </c>
      <c r="C2914" t="s">
        <v>6765</v>
      </c>
      <c r="H2914">
        <v>367</v>
      </c>
      <c r="I2914" t="s">
        <v>16492</v>
      </c>
      <c r="J2914" t="s">
        <v>18176</v>
      </c>
    </row>
    <row r="2915" spans="1:10" x14ac:dyDescent="0.2">
      <c r="A2915">
        <v>485</v>
      </c>
      <c r="B2915" t="s">
        <v>8220</v>
      </c>
      <c r="C2915" t="s">
        <v>8221</v>
      </c>
      <c r="H2915">
        <v>2802</v>
      </c>
      <c r="I2915" t="s">
        <v>16493</v>
      </c>
      <c r="J2915" t="s">
        <v>18184</v>
      </c>
    </row>
    <row r="2916" spans="1:10" x14ac:dyDescent="0.2">
      <c r="A2916">
        <v>1975</v>
      </c>
      <c r="B2916" t="s">
        <v>8222</v>
      </c>
      <c r="C2916" t="s">
        <v>8223</v>
      </c>
      <c r="H2916">
        <v>4280</v>
      </c>
      <c r="I2916" t="s">
        <v>16494</v>
      </c>
      <c r="J2916" t="s">
        <v>18386</v>
      </c>
    </row>
    <row r="2917" spans="1:10" x14ac:dyDescent="0.2">
      <c r="A2917">
        <v>1484</v>
      </c>
      <c r="B2917" t="s">
        <v>8224</v>
      </c>
      <c r="C2917" t="s">
        <v>8225</v>
      </c>
      <c r="H2917">
        <v>1221</v>
      </c>
      <c r="I2917" t="s">
        <v>5161</v>
      </c>
      <c r="J2917" t="s">
        <v>18176</v>
      </c>
    </row>
    <row r="2918" spans="1:10" x14ac:dyDescent="0.2">
      <c r="A2918">
        <v>3472</v>
      </c>
      <c r="B2918" t="s">
        <v>560</v>
      </c>
      <c r="C2918" t="s">
        <v>1259</v>
      </c>
      <c r="H2918">
        <v>1042</v>
      </c>
      <c r="I2918" t="s">
        <v>16495</v>
      </c>
      <c r="J2918" t="s">
        <v>18176</v>
      </c>
    </row>
    <row r="2919" spans="1:10" x14ac:dyDescent="0.2">
      <c r="A2919">
        <v>1841</v>
      </c>
      <c r="B2919" t="s">
        <v>8227</v>
      </c>
      <c r="C2919" t="s">
        <v>8228</v>
      </c>
      <c r="H2919">
        <v>3105</v>
      </c>
      <c r="I2919" t="s">
        <v>3031</v>
      </c>
      <c r="J2919" t="s">
        <v>18176</v>
      </c>
    </row>
    <row r="2920" spans="1:10" x14ac:dyDescent="0.2">
      <c r="A2920">
        <v>889</v>
      </c>
      <c r="B2920" t="s">
        <v>14637</v>
      </c>
      <c r="C2920" t="s">
        <v>8226</v>
      </c>
      <c r="H2920">
        <v>3351</v>
      </c>
      <c r="I2920" t="s">
        <v>16496</v>
      </c>
      <c r="J2920" t="s">
        <v>18176</v>
      </c>
    </row>
    <row r="2921" spans="1:10" x14ac:dyDescent="0.2">
      <c r="A2921">
        <v>1843</v>
      </c>
      <c r="B2921" t="s">
        <v>8229</v>
      </c>
      <c r="C2921" t="s">
        <v>8230</v>
      </c>
      <c r="H2921">
        <v>1076</v>
      </c>
      <c r="I2921" t="s">
        <v>16497</v>
      </c>
    </row>
    <row r="2922" spans="1:10" x14ac:dyDescent="0.2">
      <c r="A2922">
        <v>216</v>
      </c>
      <c r="B2922" t="s">
        <v>8232</v>
      </c>
      <c r="C2922" t="s">
        <v>8233</v>
      </c>
      <c r="H2922">
        <v>4783</v>
      </c>
      <c r="I2922" t="s">
        <v>16498</v>
      </c>
      <c r="J2922" t="s">
        <v>18198</v>
      </c>
    </row>
    <row r="2923" spans="1:10" x14ac:dyDescent="0.2">
      <c r="A2923">
        <v>483</v>
      </c>
      <c r="B2923" t="s">
        <v>8241</v>
      </c>
      <c r="C2923" t="s">
        <v>8235</v>
      </c>
      <c r="H2923">
        <v>4540</v>
      </c>
      <c r="I2923" t="s">
        <v>16498</v>
      </c>
      <c r="J2923" t="s">
        <v>18593</v>
      </c>
    </row>
    <row r="2924" spans="1:10" x14ac:dyDescent="0.2">
      <c r="A2924">
        <v>482</v>
      </c>
      <c r="B2924" t="s">
        <v>8234</v>
      </c>
      <c r="C2924" t="s">
        <v>8235</v>
      </c>
      <c r="H2924">
        <v>5373</v>
      </c>
      <c r="I2924" t="s">
        <v>16499</v>
      </c>
    </row>
    <row r="2925" spans="1:10" x14ac:dyDescent="0.2">
      <c r="A2925">
        <v>895</v>
      </c>
      <c r="B2925" t="s">
        <v>8236</v>
      </c>
      <c r="C2925" t="s">
        <v>13624</v>
      </c>
      <c r="H2925">
        <v>455</v>
      </c>
      <c r="I2925" t="s">
        <v>16500</v>
      </c>
      <c r="J2925" t="s">
        <v>18177</v>
      </c>
    </row>
    <row r="2926" spans="1:10" x14ac:dyDescent="0.2">
      <c r="A2926">
        <v>1207</v>
      </c>
      <c r="B2926" t="s">
        <v>8237</v>
      </c>
      <c r="C2926" t="s">
        <v>8238</v>
      </c>
      <c r="H2926">
        <v>4139</v>
      </c>
      <c r="I2926" t="s">
        <v>16501</v>
      </c>
      <c r="J2926" t="s">
        <v>18271</v>
      </c>
    </row>
    <row r="2927" spans="1:10" x14ac:dyDescent="0.2">
      <c r="A2927">
        <v>576</v>
      </c>
      <c r="B2927" t="s">
        <v>8239</v>
      </c>
      <c r="C2927" t="s">
        <v>8240</v>
      </c>
      <c r="H2927">
        <v>5259</v>
      </c>
      <c r="I2927" t="s">
        <v>16502</v>
      </c>
      <c r="J2927" t="s">
        <v>18679</v>
      </c>
    </row>
    <row r="2928" spans="1:10" x14ac:dyDescent="0.2">
      <c r="A2928">
        <v>2992</v>
      </c>
      <c r="B2928" t="s">
        <v>8260</v>
      </c>
      <c r="H2928">
        <v>5006</v>
      </c>
      <c r="I2928" t="s">
        <v>16503</v>
      </c>
      <c r="J2928" t="s">
        <v>18680</v>
      </c>
    </row>
    <row r="2929" spans="1:10" x14ac:dyDescent="0.2">
      <c r="A2929">
        <v>2832</v>
      </c>
      <c r="B2929" t="s">
        <v>8242</v>
      </c>
      <c r="H2929">
        <v>5077</v>
      </c>
      <c r="I2929" t="s">
        <v>16504</v>
      </c>
      <c r="J2929" t="s">
        <v>18681</v>
      </c>
    </row>
    <row r="2930" spans="1:10" x14ac:dyDescent="0.2">
      <c r="A2930">
        <v>3259</v>
      </c>
      <c r="B2930" t="s">
        <v>6954</v>
      </c>
      <c r="C2930" t="s">
        <v>7827</v>
      </c>
      <c r="H2930">
        <v>3301</v>
      </c>
      <c r="I2930" t="s">
        <v>3032</v>
      </c>
      <c r="J2930" t="s">
        <v>18407</v>
      </c>
    </row>
    <row r="2931" spans="1:10" x14ac:dyDescent="0.2">
      <c r="A2931">
        <v>1139</v>
      </c>
      <c r="B2931" t="s">
        <v>5177</v>
      </c>
      <c r="C2931" t="s">
        <v>5178</v>
      </c>
      <c r="H2931">
        <v>2168</v>
      </c>
      <c r="I2931" t="s">
        <v>16505</v>
      </c>
      <c r="J2931" t="s">
        <v>18176</v>
      </c>
    </row>
    <row r="2932" spans="1:10" x14ac:dyDescent="0.2">
      <c r="A2932">
        <v>985</v>
      </c>
      <c r="B2932" t="s">
        <v>8243</v>
      </c>
      <c r="C2932" t="s">
        <v>8244</v>
      </c>
      <c r="H2932">
        <v>3740</v>
      </c>
      <c r="I2932" t="s">
        <v>428</v>
      </c>
      <c r="J2932" t="s">
        <v>18271</v>
      </c>
    </row>
    <row r="2933" spans="1:10" x14ac:dyDescent="0.2">
      <c r="A2933">
        <v>2465</v>
      </c>
      <c r="B2933" t="s">
        <v>8245</v>
      </c>
      <c r="C2933" t="s">
        <v>8246</v>
      </c>
      <c r="H2933">
        <v>4844</v>
      </c>
      <c r="I2933" t="s">
        <v>16506</v>
      </c>
      <c r="J2933" t="s">
        <v>18284</v>
      </c>
    </row>
    <row r="2934" spans="1:10" x14ac:dyDescent="0.2">
      <c r="A2934">
        <v>486</v>
      </c>
      <c r="B2934" t="s">
        <v>8247</v>
      </c>
      <c r="C2934" t="s">
        <v>8246</v>
      </c>
      <c r="H2934">
        <v>704</v>
      </c>
      <c r="I2934" t="s">
        <v>5162</v>
      </c>
      <c r="J2934" t="s">
        <v>18176</v>
      </c>
    </row>
    <row r="2935" spans="1:10" x14ac:dyDescent="0.2">
      <c r="A2935">
        <v>1405</v>
      </c>
      <c r="B2935" t="s">
        <v>8248</v>
      </c>
      <c r="C2935" t="s">
        <v>8249</v>
      </c>
      <c r="H2935">
        <v>1558</v>
      </c>
      <c r="I2935" t="s">
        <v>16507</v>
      </c>
      <c r="J2935" t="s">
        <v>18176</v>
      </c>
    </row>
    <row r="2936" spans="1:10" x14ac:dyDescent="0.2">
      <c r="A2936">
        <v>3144</v>
      </c>
      <c r="B2936" t="s">
        <v>12464</v>
      </c>
      <c r="C2936" t="s">
        <v>8246</v>
      </c>
      <c r="H2936">
        <v>1884</v>
      </c>
      <c r="I2936" t="s">
        <v>16508</v>
      </c>
      <c r="J2936" t="s">
        <v>18176</v>
      </c>
    </row>
    <row r="2937" spans="1:10" x14ac:dyDescent="0.2">
      <c r="A2937">
        <v>435</v>
      </c>
      <c r="B2937" t="s">
        <v>5179</v>
      </c>
      <c r="C2937" t="s">
        <v>12334</v>
      </c>
      <c r="H2937">
        <v>2803</v>
      </c>
      <c r="I2937" t="s">
        <v>16509</v>
      </c>
      <c r="J2937" t="s">
        <v>18177</v>
      </c>
    </row>
    <row r="2938" spans="1:10" x14ac:dyDescent="0.2">
      <c r="A2938">
        <v>2368</v>
      </c>
      <c r="B2938" t="s">
        <v>5180</v>
      </c>
      <c r="C2938" t="s">
        <v>5181</v>
      </c>
      <c r="H2938">
        <v>4095</v>
      </c>
      <c r="I2938" t="s">
        <v>16510</v>
      </c>
      <c r="J2938" t="s">
        <v>18682</v>
      </c>
    </row>
    <row r="2939" spans="1:10" x14ac:dyDescent="0.2">
      <c r="A2939">
        <v>1939</v>
      </c>
      <c r="B2939" t="s">
        <v>5182</v>
      </c>
      <c r="C2939" t="s">
        <v>5183</v>
      </c>
      <c r="H2939">
        <v>5456</v>
      </c>
      <c r="I2939" t="s">
        <v>16511</v>
      </c>
      <c r="J2939" t="s">
        <v>18187</v>
      </c>
    </row>
    <row r="2940" spans="1:10" x14ac:dyDescent="0.2">
      <c r="A2940">
        <v>590</v>
      </c>
      <c r="B2940" t="s">
        <v>5184</v>
      </c>
      <c r="C2940" t="s">
        <v>5185</v>
      </c>
      <c r="H2940">
        <v>1997</v>
      </c>
      <c r="I2940" t="s">
        <v>16512</v>
      </c>
      <c r="J2940" t="s">
        <v>18176</v>
      </c>
    </row>
    <row r="2941" spans="1:10" x14ac:dyDescent="0.2">
      <c r="A2941">
        <v>1429</v>
      </c>
      <c r="B2941" t="s">
        <v>5186</v>
      </c>
      <c r="C2941" t="s">
        <v>5187</v>
      </c>
      <c r="H2941">
        <v>915</v>
      </c>
      <c r="I2941" t="s">
        <v>7600</v>
      </c>
      <c r="J2941" t="s">
        <v>18683</v>
      </c>
    </row>
    <row r="2942" spans="1:10" x14ac:dyDescent="0.2">
      <c r="A2942">
        <v>429</v>
      </c>
      <c r="B2942" t="s">
        <v>5188</v>
      </c>
      <c r="C2942" t="s">
        <v>5189</v>
      </c>
      <c r="H2942">
        <v>2804</v>
      </c>
      <c r="I2942" t="s">
        <v>16513</v>
      </c>
      <c r="J2942" t="s">
        <v>18176</v>
      </c>
    </row>
    <row r="2943" spans="1:10" x14ac:dyDescent="0.2">
      <c r="A2943">
        <v>350</v>
      </c>
      <c r="B2943" t="s">
        <v>14422</v>
      </c>
      <c r="C2943" t="s">
        <v>3121</v>
      </c>
      <c r="H2943">
        <v>5157</v>
      </c>
      <c r="I2943" t="s">
        <v>16514</v>
      </c>
    </row>
    <row r="2944" spans="1:10" x14ac:dyDescent="0.2">
      <c r="A2944">
        <v>1510</v>
      </c>
      <c r="B2944" t="s">
        <v>5190</v>
      </c>
      <c r="C2944" t="s">
        <v>5191</v>
      </c>
      <c r="H2944">
        <v>5409</v>
      </c>
      <c r="I2944" t="s">
        <v>16515</v>
      </c>
    </row>
    <row r="2945" spans="1:10" x14ac:dyDescent="0.2">
      <c r="A2945">
        <v>1497</v>
      </c>
      <c r="B2945" t="s">
        <v>5192</v>
      </c>
      <c r="C2945" t="s">
        <v>5193</v>
      </c>
      <c r="H2945">
        <v>61</v>
      </c>
      <c r="I2945" t="s">
        <v>7436</v>
      </c>
      <c r="J2945" t="s">
        <v>18684</v>
      </c>
    </row>
    <row r="2946" spans="1:10" x14ac:dyDescent="0.2">
      <c r="A2946">
        <v>1496</v>
      </c>
      <c r="B2946" t="s">
        <v>5194</v>
      </c>
      <c r="C2946" t="s">
        <v>7837</v>
      </c>
      <c r="H2946">
        <v>4681</v>
      </c>
      <c r="I2946" t="s">
        <v>77</v>
      </c>
      <c r="J2946" t="s">
        <v>18235</v>
      </c>
    </row>
    <row r="2947" spans="1:10" x14ac:dyDescent="0.2">
      <c r="A2947">
        <v>1588</v>
      </c>
      <c r="B2947" t="s">
        <v>5195</v>
      </c>
      <c r="C2947" t="s">
        <v>5196</v>
      </c>
      <c r="H2947">
        <v>639</v>
      </c>
      <c r="I2947" t="s">
        <v>5163</v>
      </c>
      <c r="J2947" t="s">
        <v>18176</v>
      </c>
    </row>
    <row r="2948" spans="1:10" x14ac:dyDescent="0.2">
      <c r="A2948">
        <v>2395</v>
      </c>
      <c r="B2948" t="s">
        <v>5197</v>
      </c>
      <c r="C2948" t="s">
        <v>5193</v>
      </c>
      <c r="H2948">
        <v>690</v>
      </c>
      <c r="I2948" t="s">
        <v>7601</v>
      </c>
      <c r="J2948" t="s">
        <v>18176</v>
      </c>
    </row>
    <row r="2949" spans="1:10" x14ac:dyDescent="0.2">
      <c r="A2949">
        <v>1440</v>
      </c>
      <c r="B2949" t="s">
        <v>5198</v>
      </c>
      <c r="C2949" t="s">
        <v>5199</v>
      </c>
      <c r="H2949">
        <v>2489</v>
      </c>
      <c r="I2949" t="s">
        <v>16516</v>
      </c>
      <c r="J2949" t="s">
        <v>18176</v>
      </c>
    </row>
    <row r="2950" spans="1:10" x14ac:dyDescent="0.2">
      <c r="A2950">
        <v>704</v>
      </c>
      <c r="B2950" t="s">
        <v>5200</v>
      </c>
      <c r="C2950" t="s">
        <v>606</v>
      </c>
      <c r="H2950">
        <v>2027</v>
      </c>
      <c r="I2950" t="s">
        <v>5059</v>
      </c>
      <c r="J2950" t="s">
        <v>18176</v>
      </c>
    </row>
    <row r="2951" spans="1:10" x14ac:dyDescent="0.2">
      <c r="A2951">
        <v>2219</v>
      </c>
      <c r="B2951" t="s">
        <v>607</v>
      </c>
      <c r="C2951" t="s">
        <v>608</v>
      </c>
      <c r="H2951">
        <v>4845</v>
      </c>
      <c r="I2951" t="s">
        <v>16517</v>
      </c>
      <c r="J2951" t="s">
        <v>18241</v>
      </c>
    </row>
    <row r="2952" spans="1:10" x14ac:dyDescent="0.2">
      <c r="A2952">
        <v>2240</v>
      </c>
      <c r="B2952" t="s">
        <v>609</v>
      </c>
      <c r="C2952" t="s">
        <v>610</v>
      </c>
      <c r="H2952">
        <v>2805</v>
      </c>
      <c r="I2952" t="s">
        <v>16516</v>
      </c>
      <c r="J2952" t="s">
        <v>18177</v>
      </c>
    </row>
    <row r="2953" spans="1:10" x14ac:dyDescent="0.2">
      <c r="A2953">
        <v>705</v>
      </c>
      <c r="B2953" t="s">
        <v>611</v>
      </c>
      <c r="C2953" t="s">
        <v>612</v>
      </c>
      <c r="H2953">
        <v>2806</v>
      </c>
      <c r="I2953" t="s">
        <v>16518</v>
      </c>
      <c r="J2953" t="s">
        <v>18177</v>
      </c>
    </row>
    <row r="2954" spans="1:10" x14ac:dyDescent="0.2">
      <c r="A2954">
        <v>1573</v>
      </c>
      <c r="B2954" t="s">
        <v>613</v>
      </c>
      <c r="C2954" t="s">
        <v>14414</v>
      </c>
      <c r="H2954">
        <v>1323</v>
      </c>
      <c r="I2954" t="s">
        <v>7602</v>
      </c>
      <c r="J2954" t="s">
        <v>18259</v>
      </c>
    </row>
    <row r="2955" spans="1:10" x14ac:dyDescent="0.2">
      <c r="A2955">
        <v>2555</v>
      </c>
      <c r="B2955" t="s">
        <v>14415</v>
      </c>
      <c r="C2955" t="s">
        <v>14416</v>
      </c>
      <c r="H2955">
        <v>5236</v>
      </c>
      <c r="I2955" t="s">
        <v>16519</v>
      </c>
      <c r="J2955" t="s">
        <v>18350</v>
      </c>
    </row>
    <row r="2956" spans="1:10" x14ac:dyDescent="0.2">
      <c r="A2956">
        <v>697</v>
      </c>
      <c r="B2956" t="s">
        <v>14417</v>
      </c>
      <c r="C2956" t="s">
        <v>14414</v>
      </c>
      <c r="H2956">
        <v>1495</v>
      </c>
      <c r="I2956" t="s">
        <v>16520</v>
      </c>
      <c r="J2956" t="s">
        <v>18176</v>
      </c>
    </row>
    <row r="2957" spans="1:10" x14ac:dyDescent="0.2">
      <c r="A2957">
        <v>2232</v>
      </c>
      <c r="B2957" t="s">
        <v>14418</v>
      </c>
      <c r="C2957" t="s">
        <v>14419</v>
      </c>
      <c r="H2957">
        <v>1434</v>
      </c>
      <c r="I2957" t="s">
        <v>16521</v>
      </c>
      <c r="J2957" t="s">
        <v>18176</v>
      </c>
    </row>
    <row r="2958" spans="1:10" x14ac:dyDescent="0.2">
      <c r="A2958">
        <v>695</v>
      </c>
      <c r="B2958" t="s">
        <v>14420</v>
      </c>
      <c r="C2958" t="s">
        <v>14421</v>
      </c>
      <c r="H2958">
        <v>3895</v>
      </c>
      <c r="I2958" t="s">
        <v>347</v>
      </c>
      <c r="J2958" t="s">
        <v>18375</v>
      </c>
    </row>
    <row r="2959" spans="1:10" x14ac:dyDescent="0.2">
      <c r="A2959">
        <v>1052</v>
      </c>
      <c r="B2959" t="s">
        <v>8413</v>
      </c>
      <c r="C2959" t="s">
        <v>12335</v>
      </c>
      <c r="H2959">
        <v>1432</v>
      </c>
      <c r="I2959" t="s">
        <v>16522</v>
      </c>
      <c r="J2959" t="s">
        <v>18176</v>
      </c>
    </row>
    <row r="2960" spans="1:10" x14ac:dyDescent="0.2">
      <c r="A2960">
        <v>2493</v>
      </c>
      <c r="B2960" t="s">
        <v>13806</v>
      </c>
      <c r="C2960" t="s">
        <v>8412</v>
      </c>
      <c r="H2960">
        <v>5463</v>
      </c>
      <c r="I2960" t="s">
        <v>16523</v>
      </c>
      <c r="J2960" t="s">
        <v>18213</v>
      </c>
    </row>
    <row r="2961" spans="1:10" x14ac:dyDescent="0.2">
      <c r="A2961">
        <v>3203</v>
      </c>
      <c r="B2961" t="s">
        <v>6955</v>
      </c>
      <c r="C2961" t="s">
        <v>11911</v>
      </c>
      <c r="H2961">
        <v>971</v>
      </c>
      <c r="I2961" t="s">
        <v>5164</v>
      </c>
      <c r="J2961" t="s">
        <v>18667</v>
      </c>
    </row>
    <row r="2962" spans="1:10" x14ac:dyDescent="0.2">
      <c r="A2962">
        <v>3154</v>
      </c>
      <c r="B2962" t="s">
        <v>12465</v>
      </c>
      <c r="C2962" t="s">
        <v>14299</v>
      </c>
      <c r="H2962">
        <v>3302</v>
      </c>
      <c r="I2962" t="s">
        <v>16524</v>
      </c>
      <c r="J2962" t="s">
        <v>18248</v>
      </c>
    </row>
    <row r="2963" spans="1:10" x14ac:dyDescent="0.2">
      <c r="A2963">
        <v>1364</v>
      </c>
      <c r="B2963" t="s">
        <v>8414</v>
      </c>
      <c r="C2963" t="s">
        <v>8415</v>
      </c>
      <c r="H2963">
        <v>3416</v>
      </c>
      <c r="I2963" t="s">
        <v>3033</v>
      </c>
      <c r="J2963" t="s">
        <v>18248</v>
      </c>
    </row>
    <row r="2964" spans="1:10" x14ac:dyDescent="0.2">
      <c r="A2964">
        <v>279</v>
      </c>
      <c r="B2964" t="s">
        <v>8416</v>
      </c>
      <c r="C2964" t="s">
        <v>8417</v>
      </c>
      <c r="H2964">
        <v>560</v>
      </c>
      <c r="I2964" t="s">
        <v>16525</v>
      </c>
      <c r="J2964" t="s">
        <v>18184</v>
      </c>
    </row>
    <row r="2965" spans="1:10" x14ac:dyDescent="0.2">
      <c r="A2965">
        <v>1381</v>
      </c>
      <c r="B2965" t="s">
        <v>8418</v>
      </c>
      <c r="C2965" t="s">
        <v>8419</v>
      </c>
      <c r="H2965">
        <v>552</v>
      </c>
      <c r="I2965" t="s">
        <v>5165</v>
      </c>
      <c r="J2965" t="s">
        <v>18176</v>
      </c>
    </row>
    <row r="2966" spans="1:10" x14ac:dyDescent="0.2">
      <c r="A2966">
        <v>3315</v>
      </c>
      <c r="B2966" t="s">
        <v>10337</v>
      </c>
      <c r="C2966" t="s">
        <v>8419</v>
      </c>
      <c r="H2966">
        <v>553</v>
      </c>
      <c r="I2966" t="s">
        <v>16526</v>
      </c>
      <c r="J2966" t="s">
        <v>18177</v>
      </c>
    </row>
    <row r="2967" spans="1:10" x14ac:dyDescent="0.2">
      <c r="A2967">
        <v>223</v>
      </c>
      <c r="B2967" t="s">
        <v>8420</v>
      </c>
      <c r="C2967" t="s">
        <v>8417</v>
      </c>
      <c r="H2967">
        <v>3847</v>
      </c>
      <c r="I2967" t="s">
        <v>16527</v>
      </c>
      <c r="J2967" t="s">
        <v>18551</v>
      </c>
    </row>
    <row r="2968" spans="1:10" x14ac:dyDescent="0.2">
      <c r="A2968">
        <v>518</v>
      </c>
      <c r="B2968" t="s">
        <v>8421</v>
      </c>
      <c r="C2968" t="s">
        <v>8422</v>
      </c>
      <c r="H2968">
        <v>5158</v>
      </c>
      <c r="I2968" t="s">
        <v>16528</v>
      </c>
    </row>
    <row r="2969" spans="1:10" x14ac:dyDescent="0.2">
      <c r="A2969">
        <v>623</v>
      </c>
      <c r="B2969" t="s">
        <v>8423</v>
      </c>
      <c r="C2969" t="s">
        <v>8424</v>
      </c>
      <c r="H2969">
        <v>1421</v>
      </c>
      <c r="I2969" t="s">
        <v>7437</v>
      </c>
      <c r="J2969" t="s">
        <v>18176</v>
      </c>
    </row>
    <row r="2970" spans="1:10" x14ac:dyDescent="0.2">
      <c r="A2970">
        <v>2838</v>
      </c>
      <c r="B2970" t="s">
        <v>6957</v>
      </c>
      <c r="C2970" t="s">
        <v>8102</v>
      </c>
      <c r="H2970">
        <v>2974</v>
      </c>
      <c r="I2970" t="s">
        <v>16529</v>
      </c>
      <c r="J2970" t="s">
        <v>18176</v>
      </c>
    </row>
    <row r="2971" spans="1:10" x14ac:dyDescent="0.2">
      <c r="A2971">
        <v>1603</v>
      </c>
      <c r="B2971" t="s">
        <v>6956</v>
      </c>
      <c r="C2971" t="s">
        <v>5770</v>
      </c>
      <c r="H2971">
        <v>575</v>
      </c>
      <c r="I2971" t="s">
        <v>5166</v>
      </c>
      <c r="J2971" t="s">
        <v>18176</v>
      </c>
    </row>
    <row r="2972" spans="1:10" x14ac:dyDescent="0.2">
      <c r="A2972">
        <v>1602</v>
      </c>
      <c r="B2972" t="s">
        <v>5771</v>
      </c>
      <c r="C2972" t="s">
        <v>5772</v>
      </c>
      <c r="H2972">
        <v>3737</v>
      </c>
      <c r="I2972" t="s">
        <v>16530</v>
      </c>
      <c r="J2972" t="s">
        <v>18271</v>
      </c>
    </row>
    <row r="2973" spans="1:10" x14ac:dyDescent="0.2">
      <c r="A2973">
        <v>427</v>
      </c>
      <c r="B2973" t="s">
        <v>5773</v>
      </c>
      <c r="H2973">
        <v>4682</v>
      </c>
      <c r="I2973" t="s">
        <v>16531</v>
      </c>
      <c r="J2973" t="s">
        <v>18187</v>
      </c>
    </row>
    <row r="2974" spans="1:10" x14ac:dyDescent="0.2">
      <c r="A2974">
        <v>319</v>
      </c>
      <c r="B2974" t="s">
        <v>5588</v>
      </c>
      <c r="H2974">
        <v>4431</v>
      </c>
      <c r="I2974" t="s">
        <v>16532</v>
      </c>
      <c r="J2974" t="s">
        <v>18187</v>
      </c>
    </row>
    <row r="2975" spans="1:10" x14ac:dyDescent="0.2">
      <c r="A2975">
        <v>189</v>
      </c>
      <c r="B2975" t="s">
        <v>5589</v>
      </c>
      <c r="H2975">
        <v>134</v>
      </c>
      <c r="I2975" t="s">
        <v>16533</v>
      </c>
      <c r="J2975" t="s">
        <v>18176</v>
      </c>
    </row>
    <row r="2976" spans="1:10" x14ac:dyDescent="0.2">
      <c r="A2976">
        <v>247</v>
      </c>
      <c r="B2976" t="s">
        <v>5590</v>
      </c>
      <c r="H2976">
        <v>1867</v>
      </c>
      <c r="I2976" t="s">
        <v>16534</v>
      </c>
      <c r="J2976" t="s">
        <v>18177</v>
      </c>
    </row>
    <row r="2977" spans="1:10" x14ac:dyDescent="0.2">
      <c r="A2977">
        <v>109</v>
      </c>
      <c r="B2977" t="s">
        <v>9112</v>
      </c>
      <c r="H2977">
        <v>3938</v>
      </c>
      <c r="I2977" t="s">
        <v>16535</v>
      </c>
    </row>
    <row r="2978" spans="1:10" x14ac:dyDescent="0.2">
      <c r="A2978">
        <v>586</v>
      </c>
      <c r="B2978" t="s">
        <v>9113</v>
      </c>
      <c r="H2978">
        <v>1477</v>
      </c>
      <c r="I2978" t="s">
        <v>16536</v>
      </c>
      <c r="J2978" t="s">
        <v>18176</v>
      </c>
    </row>
    <row r="2979" spans="1:10" x14ac:dyDescent="0.2">
      <c r="A2979">
        <v>825</v>
      </c>
      <c r="B2979" t="s">
        <v>9114</v>
      </c>
      <c r="H2979">
        <v>1797</v>
      </c>
      <c r="I2979" t="s">
        <v>7438</v>
      </c>
      <c r="J2979" t="s">
        <v>18176</v>
      </c>
    </row>
    <row r="2980" spans="1:10" x14ac:dyDescent="0.2">
      <c r="A2980">
        <v>111</v>
      </c>
      <c r="B2980" t="s">
        <v>9115</v>
      </c>
      <c r="H2980">
        <v>5159</v>
      </c>
      <c r="I2980" t="s">
        <v>16537</v>
      </c>
    </row>
    <row r="2981" spans="1:10" x14ac:dyDescent="0.2">
      <c r="A2981">
        <v>711</v>
      </c>
      <c r="B2981" t="s">
        <v>9116</v>
      </c>
      <c r="H2981">
        <v>1585</v>
      </c>
      <c r="I2981" t="s">
        <v>16538</v>
      </c>
      <c r="J2981" t="s">
        <v>18184</v>
      </c>
    </row>
    <row r="2982" spans="1:10" x14ac:dyDescent="0.2">
      <c r="A2982">
        <v>789</v>
      </c>
      <c r="B2982" t="s">
        <v>9117</v>
      </c>
      <c r="C2982" t="s">
        <v>9118</v>
      </c>
      <c r="H2982">
        <v>589</v>
      </c>
      <c r="I2982" t="s">
        <v>5167</v>
      </c>
      <c r="J2982" t="s">
        <v>18176</v>
      </c>
    </row>
    <row r="2983" spans="1:10" x14ac:dyDescent="0.2">
      <c r="A2983">
        <v>3546</v>
      </c>
      <c r="B2983" t="s">
        <v>185</v>
      </c>
      <c r="C2983" t="s">
        <v>8293</v>
      </c>
      <c r="H2983">
        <v>1899</v>
      </c>
      <c r="I2983" t="s">
        <v>16537</v>
      </c>
      <c r="J2983" t="s">
        <v>18184</v>
      </c>
    </row>
    <row r="2984" spans="1:10" x14ac:dyDescent="0.2">
      <c r="A2984">
        <v>785</v>
      </c>
      <c r="B2984" t="s">
        <v>9119</v>
      </c>
      <c r="C2984" t="s">
        <v>9120</v>
      </c>
      <c r="H2984">
        <v>3739</v>
      </c>
      <c r="I2984" t="s">
        <v>429</v>
      </c>
      <c r="J2984" t="s">
        <v>18176</v>
      </c>
    </row>
    <row r="2985" spans="1:10" x14ac:dyDescent="0.2">
      <c r="A2985">
        <v>672</v>
      </c>
      <c r="B2985" t="s">
        <v>9121</v>
      </c>
      <c r="C2985" t="s">
        <v>10794</v>
      </c>
      <c r="H2985">
        <v>2501</v>
      </c>
      <c r="I2985" t="s">
        <v>10117</v>
      </c>
      <c r="J2985" t="s">
        <v>18184</v>
      </c>
    </row>
    <row r="2986" spans="1:10" x14ac:dyDescent="0.2">
      <c r="A2986">
        <v>864</v>
      </c>
      <c r="B2986" t="s">
        <v>9122</v>
      </c>
      <c r="C2986" t="s">
        <v>9123</v>
      </c>
      <c r="H2986">
        <v>2807</v>
      </c>
      <c r="I2986" t="s">
        <v>10118</v>
      </c>
      <c r="J2986" t="s">
        <v>18177</v>
      </c>
    </row>
    <row r="2987" spans="1:10" x14ac:dyDescent="0.2">
      <c r="A2987">
        <v>1044</v>
      </c>
      <c r="B2987" t="s">
        <v>9126</v>
      </c>
      <c r="C2987" t="s">
        <v>9127</v>
      </c>
      <c r="H2987">
        <v>2808</v>
      </c>
      <c r="I2987" t="s">
        <v>16539</v>
      </c>
      <c r="J2987" t="s">
        <v>18176</v>
      </c>
    </row>
    <row r="2988" spans="1:10" x14ac:dyDescent="0.2">
      <c r="A2988">
        <v>2334</v>
      </c>
      <c r="B2988" t="s">
        <v>9124</v>
      </c>
      <c r="C2988" t="s">
        <v>9125</v>
      </c>
      <c r="H2988">
        <v>5372</v>
      </c>
      <c r="I2988" t="s">
        <v>16540</v>
      </c>
    </row>
    <row r="2989" spans="1:10" x14ac:dyDescent="0.2">
      <c r="A2989">
        <v>1578</v>
      </c>
      <c r="B2989" t="s">
        <v>9128</v>
      </c>
      <c r="C2989" t="s">
        <v>9129</v>
      </c>
      <c r="H2989">
        <v>3422</v>
      </c>
      <c r="I2989" t="s">
        <v>16541</v>
      </c>
      <c r="J2989" t="s">
        <v>18184</v>
      </c>
    </row>
    <row r="2990" spans="1:10" x14ac:dyDescent="0.2">
      <c r="A2990">
        <v>444</v>
      </c>
      <c r="B2990" t="s">
        <v>9130</v>
      </c>
      <c r="C2990" t="s">
        <v>9131</v>
      </c>
      <c r="H2990">
        <v>3432</v>
      </c>
      <c r="I2990" t="s">
        <v>16542</v>
      </c>
      <c r="J2990" t="s">
        <v>18176</v>
      </c>
    </row>
    <row r="2991" spans="1:10" x14ac:dyDescent="0.2">
      <c r="A2991">
        <v>154</v>
      </c>
      <c r="B2991" t="s">
        <v>9132</v>
      </c>
      <c r="C2991" t="s">
        <v>8341</v>
      </c>
      <c r="H2991">
        <v>3967</v>
      </c>
      <c r="I2991" t="s">
        <v>16543</v>
      </c>
    </row>
    <row r="2992" spans="1:10" x14ac:dyDescent="0.2">
      <c r="A2992">
        <v>326</v>
      </c>
      <c r="B2992" t="s">
        <v>9133</v>
      </c>
      <c r="C2992" t="s">
        <v>12585</v>
      </c>
      <c r="H2992">
        <v>3206</v>
      </c>
      <c r="I2992" t="s">
        <v>11738</v>
      </c>
      <c r="J2992" t="s">
        <v>18176</v>
      </c>
    </row>
    <row r="2993" spans="1:10" x14ac:dyDescent="0.2">
      <c r="A2993">
        <v>329</v>
      </c>
      <c r="B2993" t="s">
        <v>9134</v>
      </c>
      <c r="C2993" t="s">
        <v>9135</v>
      </c>
      <c r="H2993">
        <v>3207</v>
      </c>
      <c r="I2993" t="s">
        <v>16544</v>
      </c>
    </row>
    <row r="2994" spans="1:10" x14ac:dyDescent="0.2">
      <c r="A2994">
        <v>2955</v>
      </c>
      <c r="B2994" t="s">
        <v>7373</v>
      </c>
      <c r="C2994" t="s">
        <v>4827</v>
      </c>
      <c r="H2994">
        <v>3793</v>
      </c>
      <c r="I2994" t="s">
        <v>16545</v>
      </c>
      <c r="J2994" t="s">
        <v>18572</v>
      </c>
    </row>
    <row r="2995" spans="1:10" x14ac:dyDescent="0.2">
      <c r="A2995">
        <v>823</v>
      </c>
      <c r="B2995" t="s">
        <v>9136</v>
      </c>
      <c r="C2995" t="s">
        <v>4827</v>
      </c>
      <c r="H2995">
        <v>4591</v>
      </c>
      <c r="I2995" t="s">
        <v>16546</v>
      </c>
      <c r="J2995" t="s">
        <v>18309</v>
      </c>
    </row>
    <row r="2996" spans="1:10" x14ac:dyDescent="0.2">
      <c r="A2996">
        <v>2342</v>
      </c>
      <c r="B2996" t="s">
        <v>9137</v>
      </c>
      <c r="C2996" t="s">
        <v>9138</v>
      </c>
      <c r="H2996">
        <v>338</v>
      </c>
      <c r="I2996" t="s">
        <v>5168</v>
      </c>
      <c r="J2996" t="s">
        <v>18176</v>
      </c>
    </row>
    <row r="2997" spans="1:10" x14ac:dyDescent="0.2">
      <c r="A2997">
        <v>1590</v>
      </c>
      <c r="B2997" t="s">
        <v>9139</v>
      </c>
      <c r="C2997" t="s">
        <v>12336</v>
      </c>
      <c r="H2997">
        <v>2423</v>
      </c>
      <c r="I2997" t="s">
        <v>16547</v>
      </c>
      <c r="J2997" t="s">
        <v>18176</v>
      </c>
    </row>
    <row r="2998" spans="1:10" x14ac:dyDescent="0.2">
      <c r="A2998">
        <v>1009</v>
      </c>
      <c r="B2998" t="s">
        <v>12749</v>
      </c>
      <c r="C2998" t="s">
        <v>9141</v>
      </c>
      <c r="H2998">
        <v>5209</v>
      </c>
      <c r="I2998" t="s">
        <v>16548</v>
      </c>
      <c r="J2998" t="s">
        <v>18685</v>
      </c>
    </row>
    <row r="2999" spans="1:10" x14ac:dyDescent="0.2">
      <c r="A2999">
        <v>145</v>
      </c>
      <c r="B2999" t="s">
        <v>9140</v>
      </c>
      <c r="C2999" t="s">
        <v>9141</v>
      </c>
      <c r="H2999">
        <v>4195</v>
      </c>
      <c r="I2999" t="s">
        <v>16549</v>
      </c>
      <c r="J2999" t="s">
        <v>18213</v>
      </c>
    </row>
    <row r="3000" spans="1:10" x14ac:dyDescent="0.2">
      <c r="A3000">
        <v>2237</v>
      </c>
      <c r="B3000" t="s">
        <v>9142</v>
      </c>
      <c r="C3000" t="s">
        <v>9143</v>
      </c>
      <c r="H3000">
        <v>1573</v>
      </c>
      <c r="I3000" t="s">
        <v>8121</v>
      </c>
      <c r="J3000" t="s">
        <v>18176</v>
      </c>
    </row>
    <row r="3001" spans="1:10" x14ac:dyDescent="0.2">
      <c r="A3001">
        <v>2238</v>
      </c>
      <c r="B3001" t="s">
        <v>9144</v>
      </c>
      <c r="C3001" t="s">
        <v>9145</v>
      </c>
      <c r="H3001">
        <v>4227</v>
      </c>
      <c r="I3001" t="s">
        <v>16550</v>
      </c>
      <c r="J3001" t="s">
        <v>18500</v>
      </c>
    </row>
    <row r="3002" spans="1:10" x14ac:dyDescent="0.2">
      <c r="A3002">
        <v>1688</v>
      </c>
      <c r="B3002" t="s">
        <v>9146</v>
      </c>
      <c r="C3002" t="s">
        <v>9147</v>
      </c>
      <c r="H3002">
        <v>2335</v>
      </c>
      <c r="I3002" t="s">
        <v>16551</v>
      </c>
      <c r="J3002" t="s">
        <v>18184</v>
      </c>
    </row>
    <row r="3003" spans="1:10" x14ac:dyDescent="0.2">
      <c r="A3003">
        <v>1687</v>
      </c>
      <c r="B3003" t="s">
        <v>9148</v>
      </c>
      <c r="C3003" t="s">
        <v>11808</v>
      </c>
      <c r="H3003">
        <v>3654</v>
      </c>
      <c r="I3003" t="s">
        <v>16552</v>
      </c>
      <c r="J3003" t="s">
        <v>18686</v>
      </c>
    </row>
    <row r="3004" spans="1:10" x14ac:dyDescent="0.2">
      <c r="A3004">
        <v>2813</v>
      </c>
      <c r="B3004" t="s">
        <v>14040</v>
      </c>
      <c r="C3004" t="s">
        <v>11958</v>
      </c>
      <c r="H3004">
        <v>649</v>
      </c>
      <c r="I3004" t="s">
        <v>16553</v>
      </c>
      <c r="J3004" t="s">
        <v>18176</v>
      </c>
    </row>
    <row r="3005" spans="1:10" x14ac:dyDescent="0.2">
      <c r="A3005">
        <v>2234</v>
      </c>
      <c r="B3005" t="s">
        <v>12744</v>
      </c>
      <c r="C3005" t="s">
        <v>12745</v>
      </c>
      <c r="H3005">
        <v>1496</v>
      </c>
      <c r="I3005" t="s">
        <v>7603</v>
      </c>
      <c r="J3005" t="s">
        <v>18176</v>
      </c>
    </row>
    <row r="3006" spans="1:10" x14ac:dyDescent="0.2">
      <c r="A3006">
        <v>2233</v>
      </c>
      <c r="B3006" t="s">
        <v>12746</v>
      </c>
      <c r="C3006" t="s">
        <v>12747</v>
      </c>
      <c r="H3006">
        <v>1679</v>
      </c>
      <c r="I3006" t="s">
        <v>16554</v>
      </c>
      <c r="J3006" t="s">
        <v>18176</v>
      </c>
    </row>
    <row r="3007" spans="1:10" x14ac:dyDescent="0.2">
      <c r="A3007">
        <v>1712</v>
      </c>
      <c r="B3007" t="s">
        <v>12748</v>
      </c>
      <c r="C3007" t="s">
        <v>12337</v>
      </c>
      <c r="H3007">
        <v>44</v>
      </c>
      <c r="I3007" t="s">
        <v>7604</v>
      </c>
      <c r="J3007" t="s">
        <v>18256</v>
      </c>
    </row>
    <row r="3008" spans="1:10" x14ac:dyDescent="0.2">
      <c r="A3008">
        <v>1118</v>
      </c>
      <c r="B3008" t="s">
        <v>12754</v>
      </c>
      <c r="C3008" t="s">
        <v>12338</v>
      </c>
      <c r="H3008">
        <v>1694</v>
      </c>
      <c r="I3008" t="s">
        <v>16555</v>
      </c>
      <c r="J3008" t="s">
        <v>18176</v>
      </c>
    </row>
    <row r="3009" spans="1:10" x14ac:dyDescent="0.2">
      <c r="A3009">
        <v>187</v>
      </c>
      <c r="B3009" t="s">
        <v>12750</v>
      </c>
      <c r="C3009" t="s">
        <v>13278</v>
      </c>
      <c r="H3009">
        <v>2319</v>
      </c>
      <c r="I3009" t="s">
        <v>16556</v>
      </c>
      <c r="J3009" t="s">
        <v>18184</v>
      </c>
    </row>
    <row r="3010" spans="1:10" x14ac:dyDescent="0.2">
      <c r="A3010">
        <v>1273</v>
      </c>
      <c r="B3010" t="s">
        <v>12751</v>
      </c>
      <c r="C3010" t="s">
        <v>13278</v>
      </c>
      <c r="H3010">
        <v>689</v>
      </c>
      <c r="I3010" t="s">
        <v>16557</v>
      </c>
      <c r="J3010" t="s">
        <v>18176</v>
      </c>
    </row>
    <row r="3011" spans="1:10" x14ac:dyDescent="0.2">
      <c r="A3011">
        <v>593</v>
      </c>
      <c r="B3011" t="s">
        <v>12752</v>
      </c>
      <c r="C3011" t="s">
        <v>12753</v>
      </c>
      <c r="H3011">
        <v>1849</v>
      </c>
      <c r="I3011" t="s">
        <v>8122</v>
      </c>
      <c r="J3011" t="s">
        <v>18176</v>
      </c>
    </row>
    <row r="3012" spans="1:10" x14ac:dyDescent="0.2">
      <c r="A3012">
        <v>584</v>
      </c>
      <c r="B3012" t="s">
        <v>12755</v>
      </c>
      <c r="C3012" t="s">
        <v>12756</v>
      </c>
      <c r="H3012">
        <v>4043</v>
      </c>
      <c r="I3012" t="s">
        <v>16558</v>
      </c>
      <c r="J3012" t="s">
        <v>18218</v>
      </c>
    </row>
    <row r="3013" spans="1:10" x14ac:dyDescent="0.2">
      <c r="A3013">
        <v>3009</v>
      </c>
      <c r="B3013" t="s">
        <v>5014</v>
      </c>
      <c r="H3013">
        <v>3827</v>
      </c>
      <c r="I3013" t="s">
        <v>16559</v>
      </c>
    </row>
    <row r="3014" spans="1:10" x14ac:dyDescent="0.2">
      <c r="A3014">
        <v>1451</v>
      </c>
      <c r="B3014" t="s">
        <v>12757</v>
      </c>
      <c r="C3014" t="s">
        <v>12339</v>
      </c>
      <c r="H3014">
        <v>4265</v>
      </c>
      <c r="I3014" t="s">
        <v>16560</v>
      </c>
      <c r="J3014" t="s">
        <v>18687</v>
      </c>
    </row>
    <row r="3015" spans="1:10" x14ac:dyDescent="0.2">
      <c r="A3015">
        <v>1082</v>
      </c>
      <c r="B3015" t="s">
        <v>12758</v>
      </c>
      <c r="C3015" t="s">
        <v>12759</v>
      </c>
      <c r="H3015">
        <v>1107</v>
      </c>
      <c r="I3015" t="s">
        <v>16561</v>
      </c>
      <c r="J3015" t="s">
        <v>18176</v>
      </c>
    </row>
    <row r="3016" spans="1:10" x14ac:dyDescent="0.2">
      <c r="A3016">
        <v>1422</v>
      </c>
      <c r="B3016" t="s">
        <v>12760</v>
      </c>
      <c r="C3016" t="s">
        <v>12761</v>
      </c>
      <c r="H3016">
        <v>5206</v>
      </c>
      <c r="I3016" t="s">
        <v>16562</v>
      </c>
      <c r="J3016" t="s">
        <v>18688</v>
      </c>
    </row>
    <row r="3017" spans="1:10" x14ac:dyDescent="0.2">
      <c r="A3017">
        <v>982</v>
      </c>
      <c r="B3017" t="s">
        <v>12762</v>
      </c>
      <c r="C3017" t="s">
        <v>2923</v>
      </c>
      <c r="H3017">
        <v>766</v>
      </c>
      <c r="I3017" t="s">
        <v>5169</v>
      </c>
    </row>
    <row r="3018" spans="1:10" x14ac:dyDescent="0.2">
      <c r="A3018">
        <v>261</v>
      </c>
      <c r="B3018" t="s">
        <v>12764</v>
      </c>
      <c r="C3018" t="s">
        <v>12340</v>
      </c>
      <c r="H3018">
        <v>5160</v>
      </c>
      <c r="I3018" t="s">
        <v>16563</v>
      </c>
      <c r="J3018" t="s">
        <v>18611</v>
      </c>
    </row>
    <row r="3019" spans="1:10" x14ac:dyDescent="0.2">
      <c r="A3019">
        <v>202</v>
      </c>
      <c r="B3019" t="s">
        <v>5709</v>
      </c>
      <c r="C3019" t="s">
        <v>12341</v>
      </c>
      <c r="H3019">
        <v>396</v>
      </c>
      <c r="I3019" t="s">
        <v>5170</v>
      </c>
      <c r="J3019" t="s">
        <v>18176</v>
      </c>
    </row>
    <row r="3020" spans="1:10" x14ac:dyDescent="0.2">
      <c r="A3020">
        <v>2659</v>
      </c>
      <c r="B3020" t="s">
        <v>5708</v>
      </c>
      <c r="C3020" t="s">
        <v>8172</v>
      </c>
      <c r="H3020">
        <v>1498</v>
      </c>
      <c r="I3020" t="s">
        <v>16564</v>
      </c>
      <c r="J3020" t="s">
        <v>18176</v>
      </c>
    </row>
    <row r="3021" spans="1:10" x14ac:dyDescent="0.2">
      <c r="A3021">
        <v>3227</v>
      </c>
      <c r="B3021" t="s">
        <v>6958</v>
      </c>
      <c r="C3021" t="s">
        <v>11921</v>
      </c>
      <c r="H3021">
        <v>2809</v>
      </c>
      <c r="I3021" t="s">
        <v>16565</v>
      </c>
      <c r="J3021" t="s">
        <v>18176</v>
      </c>
    </row>
    <row r="3022" spans="1:10" x14ac:dyDescent="0.2">
      <c r="A3022">
        <v>974</v>
      </c>
      <c r="B3022" t="s">
        <v>4992</v>
      </c>
      <c r="C3022" t="s">
        <v>4993</v>
      </c>
      <c r="H3022">
        <v>4449</v>
      </c>
      <c r="I3022" t="s">
        <v>16566</v>
      </c>
      <c r="J3022" t="s">
        <v>18187</v>
      </c>
    </row>
    <row r="3023" spans="1:10" x14ac:dyDescent="0.2">
      <c r="A3023">
        <v>706</v>
      </c>
      <c r="B3023" t="s">
        <v>4994</v>
      </c>
      <c r="C3023" t="s">
        <v>4995</v>
      </c>
      <c r="H3023">
        <v>4241</v>
      </c>
      <c r="I3023" t="s">
        <v>16567</v>
      </c>
      <c r="J3023" t="s">
        <v>18676</v>
      </c>
    </row>
    <row r="3024" spans="1:10" x14ac:dyDescent="0.2">
      <c r="A3024">
        <v>2357</v>
      </c>
      <c r="B3024" t="s">
        <v>4996</v>
      </c>
      <c r="C3024" t="s">
        <v>4997</v>
      </c>
      <c r="H3024">
        <v>3881</v>
      </c>
      <c r="I3024" t="s">
        <v>430</v>
      </c>
    </row>
    <row r="3025" spans="1:10" x14ac:dyDescent="0.2">
      <c r="A3025">
        <v>1638</v>
      </c>
      <c r="B3025" t="s">
        <v>4998</v>
      </c>
      <c r="C3025" t="s">
        <v>4999</v>
      </c>
      <c r="H3025">
        <v>514</v>
      </c>
      <c r="I3025" t="s">
        <v>16568</v>
      </c>
      <c r="J3025" t="s">
        <v>18176</v>
      </c>
    </row>
    <row r="3026" spans="1:10" x14ac:dyDescent="0.2">
      <c r="A3026">
        <v>762</v>
      </c>
      <c r="B3026" t="s">
        <v>7705</v>
      </c>
      <c r="C3026" t="s">
        <v>4999</v>
      </c>
      <c r="H3026">
        <v>5470</v>
      </c>
      <c r="I3026" t="s">
        <v>16569</v>
      </c>
      <c r="J3026" t="s">
        <v>18418</v>
      </c>
    </row>
    <row r="3027" spans="1:10" x14ac:dyDescent="0.2">
      <c r="A3027">
        <v>1305</v>
      </c>
      <c r="B3027" t="s">
        <v>7706</v>
      </c>
      <c r="C3027" t="s">
        <v>8380</v>
      </c>
      <c r="H3027">
        <v>1923</v>
      </c>
      <c r="I3027" t="s">
        <v>7605</v>
      </c>
      <c r="J3027" t="s">
        <v>18184</v>
      </c>
    </row>
    <row r="3028" spans="1:10" x14ac:dyDescent="0.2">
      <c r="A3028">
        <v>1298</v>
      </c>
      <c r="B3028" t="s">
        <v>7707</v>
      </c>
      <c r="C3028" t="s">
        <v>12342</v>
      </c>
      <c r="H3028">
        <v>2206</v>
      </c>
      <c r="I3028" t="s">
        <v>16570</v>
      </c>
    </row>
    <row r="3029" spans="1:10" x14ac:dyDescent="0.2">
      <c r="A3029">
        <v>293</v>
      </c>
      <c r="B3029" t="s">
        <v>7708</v>
      </c>
      <c r="C3029" t="s">
        <v>12343</v>
      </c>
      <c r="H3029">
        <v>5289</v>
      </c>
      <c r="I3029" t="s">
        <v>16571</v>
      </c>
      <c r="J3029" t="s">
        <v>18689</v>
      </c>
    </row>
    <row r="3030" spans="1:10" x14ac:dyDescent="0.2">
      <c r="A3030">
        <v>395</v>
      </c>
      <c r="B3030" t="s">
        <v>7709</v>
      </c>
      <c r="C3030" t="s">
        <v>8339</v>
      </c>
      <c r="H3030">
        <v>444</v>
      </c>
      <c r="I3030" t="s">
        <v>5171</v>
      </c>
      <c r="J3030" t="s">
        <v>18176</v>
      </c>
    </row>
    <row r="3031" spans="1:10" x14ac:dyDescent="0.2">
      <c r="A3031">
        <v>1075</v>
      </c>
      <c r="B3031" t="s">
        <v>7710</v>
      </c>
      <c r="C3031" t="s">
        <v>12435</v>
      </c>
      <c r="H3031">
        <v>3270</v>
      </c>
      <c r="I3031" t="s">
        <v>79</v>
      </c>
      <c r="J3031" t="s">
        <v>18256</v>
      </c>
    </row>
    <row r="3032" spans="1:10" x14ac:dyDescent="0.2">
      <c r="A3032">
        <v>1287</v>
      </c>
      <c r="B3032" t="s">
        <v>7712</v>
      </c>
      <c r="C3032" t="s">
        <v>7713</v>
      </c>
      <c r="H3032">
        <v>1020</v>
      </c>
      <c r="I3032" t="s">
        <v>16572</v>
      </c>
      <c r="J3032" t="s">
        <v>18176</v>
      </c>
    </row>
    <row r="3033" spans="1:10" x14ac:dyDescent="0.2">
      <c r="A3033">
        <v>3211</v>
      </c>
      <c r="B3033" t="s">
        <v>6959</v>
      </c>
      <c r="C3033" t="s">
        <v>10653</v>
      </c>
      <c r="H3033">
        <v>2476</v>
      </c>
      <c r="I3033" t="s">
        <v>16573</v>
      </c>
      <c r="J3033" t="s">
        <v>18177</v>
      </c>
    </row>
    <row r="3034" spans="1:10" x14ac:dyDescent="0.2">
      <c r="A3034">
        <v>1803</v>
      </c>
      <c r="B3034" t="s">
        <v>6960</v>
      </c>
      <c r="C3034" t="s">
        <v>8004</v>
      </c>
      <c r="H3034">
        <v>4567</v>
      </c>
      <c r="I3034" t="s">
        <v>78</v>
      </c>
    </row>
    <row r="3035" spans="1:10" x14ac:dyDescent="0.2">
      <c r="A3035">
        <v>294</v>
      </c>
      <c r="B3035" t="s">
        <v>7714</v>
      </c>
      <c r="C3035" t="s">
        <v>7715</v>
      </c>
      <c r="H3035">
        <v>3459</v>
      </c>
      <c r="I3035" t="s">
        <v>16574</v>
      </c>
      <c r="J3035" t="s">
        <v>18690</v>
      </c>
    </row>
    <row r="3036" spans="1:10" x14ac:dyDescent="0.2">
      <c r="A3036">
        <v>1281</v>
      </c>
      <c r="B3036" t="s">
        <v>7716</v>
      </c>
      <c r="C3036" t="s">
        <v>7717</v>
      </c>
      <c r="H3036">
        <v>4270</v>
      </c>
      <c r="I3036" t="s">
        <v>16575</v>
      </c>
      <c r="J3036" t="s">
        <v>18309</v>
      </c>
    </row>
    <row r="3037" spans="1:10" x14ac:dyDescent="0.2">
      <c r="A3037">
        <v>796</v>
      </c>
      <c r="B3037" t="s">
        <v>7718</v>
      </c>
      <c r="C3037" t="s">
        <v>7719</v>
      </c>
      <c r="H3037">
        <v>4400</v>
      </c>
      <c r="I3037" t="s">
        <v>348</v>
      </c>
      <c r="J3037" t="s">
        <v>18176</v>
      </c>
    </row>
    <row r="3038" spans="1:10" x14ac:dyDescent="0.2">
      <c r="A3038">
        <v>2785</v>
      </c>
      <c r="B3038" t="s">
        <v>7720</v>
      </c>
      <c r="C3038" t="s">
        <v>7537</v>
      </c>
      <c r="H3038">
        <v>819</v>
      </c>
      <c r="I3038" t="s">
        <v>16576</v>
      </c>
    </row>
    <row r="3039" spans="1:10" x14ac:dyDescent="0.2">
      <c r="A3039">
        <v>2167</v>
      </c>
      <c r="B3039" t="s">
        <v>7538</v>
      </c>
      <c r="C3039" t="s">
        <v>7539</v>
      </c>
      <c r="H3039">
        <v>2810</v>
      </c>
      <c r="I3039" t="s">
        <v>16577</v>
      </c>
      <c r="J3039" t="s">
        <v>18177</v>
      </c>
    </row>
    <row r="3040" spans="1:10" x14ac:dyDescent="0.2">
      <c r="A3040">
        <v>2642</v>
      </c>
      <c r="B3040" t="s">
        <v>7540</v>
      </c>
      <c r="C3040" t="s">
        <v>7537</v>
      </c>
      <c r="H3040">
        <v>2811</v>
      </c>
      <c r="I3040" t="s">
        <v>12966</v>
      </c>
      <c r="J3040" t="s">
        <v>18176</v>
      </c>
    </row>
    <row r="3041" spans="1:10" x14ac:dyDescent="0.2">
      <c r="A3041">
        <v>1479</v>
      </c>
      <c r="B3041" t="s">
        <v>7541</v>
      </c>
      <c r="C3041" t="s">
        <v>7542</v>
      </c>
      <c r="H3041">
        <v>2812</v>
      </c>
      <c r="I3041" t="s">
        <v>12967</v>
      </c>
      <c r="J3041" t="s">
        <v>18176</v>
      </c>
    </row>
    <row r="3042" spans="1:10" x14ac:dyDescent="0.2">
      <c r="A3042">
        <v>295</v>
      </c>
      <c r="B3042" t="s">
        <v>7543</v>
      </c>
      <c r="C3042" t="s">
        <v>12344</v>
      </c>
      <c r="H3042">
        <v>3413</v>
      </c>
      <c r="I3042" t="s">
        <v>16578</v>
      </c>
      <c r="J3042" t="s">
        <v>18184</v>
      </c>
    </row>
    <row r="3043" spans="1:10" x14ac:dyDescent="0.2">
      <c r="A3043">
        <v>3509</v>
      </c>
      <c r="B3043" t="s">
        <v>273</v>
      </c>
      <c r="C3043" t="s">
        <v>1398</v>
      </c>
      <c r="H3043">
        <v>2813</v>
      </c>
      <c r="I3043" t="s">
        <v>16579</v>
      </c>
      <c r="J3043" t="s">
        <v>18184</v>
      </c>
    </row>
    <row r="3044" spans="1:10" x14ac:dyDescent="0.2">
      <c r="A3044">
        <v>1469</v>
      </c>
      <c r="B3044" t="s">
        <v>7544</v>
      </c>
      <c r="C3044" t="s">
        <v>7545</v>
      </c>
      <c r="H3044">
        <v>2337</v>
      </c>
      <c r="I3044" t="s">
        <v>12968</v>
      </c>
      <c r="J3044" t="s">
        <v>18176</v>
      </c>
    </row>
    <row r="3045" spans="1:10" x14ac:dyDescent="0.2">
      <c r="A3045">
        <v>1369</v>
      </c>
      <c r="B3045" t="s">
        <v>7548</v>
      </c>
      <c r="C3045" t="s">
        <v>7549</v>
      </c>
      <c r="H3045">
        <v>2814</v>
      </c>
      <c r="I3045" t="s">
        <v>16580</v>
      </c>
      <c r="J3045" t="s">
        <v>18198</v>
      </c>
    </row>
    <row r="3046" spans="1:10" x14ac:dyDescent="0.2">
      <c r="A3046">
        <v>2609</v>
      </c>
      <c r="B3046" t="s">
        <v>7546</v>
      </c>
      <c r="C3046" t="s">
        <v>7547</v>
      </c>
      <c r="H3046">
        <v>4044</v>
      </c>
      <c r="I3046" t="s">
        <v>16581</v>
      </c>
      <c r="J3046" t="s">
        <v>18218</v>
      </c>
    </row>
    <row r="3047" spans="1:10" x14ac:dyDescent="0.2">
      <c r="A3047">
        <v>1819</v>
      </c>
      <c r="B3047" t="s">
        <v>7554</v>
      </c>
      <c r="C3047" t="s">
        <v>7555</v>
      </c>
      <c r="H3047">
        <v>3024</v>
      </c>
      <c r="I3047" t="s">
        <v>16582</v>
      </c>
      <c r="J3047" t="s">
        <v>18177</v>
      </c>
    </row>
    <row r="3048" spans="1:10" x14ac:dyDescent="0.2">
      <c r="A3048">
        <v>2633</v>
      </c>
      <c r="B3048" t="s">
        <v>7550</v>
      </c>
      <c r="C3048" t="s">
        <v>7551</v>
      </c>
      <c r="H3048">
        <v>583</v>
      </c>
      <c r="I3048" t="s">
        <v>16583</v>
      </c>
      <c r="J3048" t="s">
        <v>18184</v>
      </c>
    </row>
    <row r="3049" spans="1:10" x14ac:dyDescent="0.2">
      <c r="A3049">
        <v>2129</v>
      </c>
      <c r="B3049" t="s">
        <v>7552</v>
      </c>
      <c r="C3049" t="s">
        <v>7553</v>
      </c>
      <c r="H3049">
        <v>3781</v>
      </c>
      <c r="I3049" t="s">
        <v>16584</v>
      </c>
      <c r="J3049" t="s">
        <v>18189</v>
      </c>
    </row>
    <row r="3050" spans="1:10" x14ac:dyDescent="0.2">
      <c r="A3050">
        <v>3104</v>
      </c>
      <c r="B3050" t="s">
        <v>12239</v>
      </c>
      <c r="C3050" t="s">
        <v>7553</v>
      </c>
      <c r="H3050">
        <v>2169</v>
      </c>
      <c r="I3050" t="s">
        <v>16585</v>
      </c>
      <c r="J3050" t="s">
        <v>18176</v>
      </c>
    </row>
    <row r="3051" spans="1:10" x14ac:dyDescent="0.2">
      <c r="A3051">
        <v>3222</v>
      </c>
      <c r="B3051" t="s">
        <v>6961</v>
      </c>
      <c r="C3051" t="s">
        <v>11924</v>
      </c>
      <c r="H3051">
        <v>5249</v>
      </c>
      <c r="I3051" t="s">
        <v>16586</v>
      </c>
      <c r="J3051" t="s">
        <v>18187</v>
      </c>
    </row>
    <row r="3052" spans="1:10" x14ac:dyDescent="0.2">
      <c r="A3052">
        <v>620</v>
      </c>
      <c r="B3052" t="s">
        <v>11207</v>
      </c>
      <c r="C3052" t="s">
        <v>11208</v>
      </c>
      <c r="H3052">
        <v>131</v>
      </c>
      <c r="I3052" t="s">
        <v>5172</v>
      </c>
      <c r="J3052" t="s">
        <v>18176</v>
      </c>
    </row>
    <row r="3053" spans="1:10" x14ac:dyDescent="0.2">
      <c r="A3053">
        <v>561</v>
      </c>
      <c r="B3053" t="s">
        <v>11200</v>
      </c>
      <c r="C3053" t="s">
        <v>11201</v>
      </c>
      <c r="H3053">
        <v>1191</v>
      </c>
      <c r="I3053" t="s">
        <v>7606</v>
      </c>
      <c r="J3053" t="s">
        <v>18176</v>
      </c>
    </row>
    <row r="3054" spans="1:10" x14ac:dyDescent="0.2">
      <c r="A3054">
        <v>608</v>
      </c>
      <c r="B3054" t="s">
        <v>11202</v>
      </c>
      <c r="C3054" t="s">
        <v>6703</v>
      </c>
      <c r="H3054">
        <v>1540</v>
      </c>
      <c r="I3054" t="s">
        <v>16587</v>
      </c>
    </row>
    <row r="3055" spans="1:10" x14ac:dyDescent="0.2">
      <c r="A3055">
        <v>2481</v>
      </c>
      <c r="B3055" t="s">
        <v>11203</v>
      </c>
      <c r="C3055" t="s">
        <v>11204</v>
      </c>
      <c r="H3055">
        <v>827</v>
      </c>
      <c r="I3055" t="s">
        <v>16588</v>
      </c>
    </row>
    <row r="3056" spans="1:10" x14ac:dyDescent="0.2">
      <c r="A3056">
        <v>612</v>
      </c>
      <c r="B3056" t="s">
        <v>11205</v>
      </c>
      <c r="C3056" t="s">
        <v>11201</v>
      </c>
      <c r="H3056">
        <v>1230</v>
      </c>
      <c r="I3056" t="s">
        <v>16589</v>
      </c>
      <c r="J3056" t="s">
        <v>18292</v>
      </c>
    </row>
    <row r="3057" spans="1:10" x14ac:dyDescent="0.2">
      <c r="A3057">
        <v>953</v>
      </c>
      <c r="B3057" t="s">
        <v>11206</v>
      </c>
      <c r="C3057" t="s">
        <v>9335</v>
      </c>
      <c r="H3057">
        <v>3317</v>
      </c>
      <c r="I3057" t="s">
        <v>16590</v>
      </c>
      <c r="J3057" t="s">
        <v>18364</v>
      </c>
    </row>
    <row r="3058" spans="1:10" x14ac:dyDescent="0.2">
      <c r="A3058">
        <v>708</v>
      </c>
      <c r="B3058" t="s">
        <v>10950</v>
      </c>
      <c r="C3058" t="s">
        <v>12346</v>
      </c>
      <c r="H3058">
        <v>3398</v>
      </c>
      <c r="I3058" t="s">
        <v>16591</v>
      </c>
      <c r="J3058" t="s">
        <v>18244</v>
      </c>
    </row>
    <row r="3059" spans="1:10" x14ac:dyDescent="0.2">
      <c r="A3059">
        <v>2318</v>
      </c>
      <c r="B3059" t="s">
        <v>11209</v>
      </c>
      <c r="C3059" t="s">
        <v>11210</v>
      </c>
      <c r="H3059">
        <v>49</v>
      </c>
      <c r="I3059" t="s">
        <v>5173</v>
      </c>
      <c r="J3059" t="s">
        <v>18176</v>
      </c>
    </row>
    <row r="3060" spans="1:10" x14ac:dyDescent="0.2">
      <c r="A3060">
        <v>1619</v>
      </c>
      <c r="B3060" t="s">
        <v>11211</v>
      </c>
      <c r="C3060" t="s">
        <v>11212</v>
      </c>
      <c r="H3060">
        <v>832</v>
      </c>
      <c r="I3060" t="s">
        <v>16592</v>
      </c>
      <c r="J3060" t="s">
        <v>18176</v>
      </c>
    </row>
    <row r="3061" spans="1:10" x14ac:dyDescent="0.2">
      <c r="A3061">
        <v>3533</v>
      </c>
      <c r="B3061" t="s">
        <v>186</v>
      </c>
      <c r="C3061" t="s">
        <v>11212</v>
      </c>
      <c r="H3061">
        <v>2815</v>
      </c>
      <c r="I3061" t="s">
        <v>12969</v>
      </c>
      <c r="J3061" t="s">
        <v>18216</v>
      </c>
    </row>
    <row r="3062" spans="1:10" x14ac:dyDescent="0.2">
      <c r="A3062">
        <v>2166</v>
      </c>
      <c r="B3062" t="s">
        <v>11213</v>
      </c>
      <c r="C3062" t="s">
        <v>11214</v>
      </c>
      <c r="H3062">
        <v>1828</v>
      </c>
      <c r="I3062" t="s">
        <v>16593</v>
      </c>
      <c r="J3062" t="s">
        <v>18176</v>
      </c>
    </row>
    <row r="3063" spans="1:10" x14ac:dyDescent="0.2">
      <c r="A3063">
        <v>1169</v>
      </c>
      <c r="B3063" t="s">
        <v>14638</v>
      </c>
      <c r="C3063" t="s">
        <v>11214</v>
      </c>
      <c r="H3063">
        <v>974</v>
      </c>
      <c r="I3063" t="s">
        <v>16594</v>
      </c>
      <c r="J3063" t="s">
        <v>18176</v>
      </c>
    </row>
    <row r="3064" spans="1:10" x14ac:dyDescent="0.2">
      <c r="A3064">
        <v>2779</v>
      </c>
      <c r="B3064" t="s">
        <v>11216</v>
      </c>
      <c r="C3064" t="s">
        <v>12345</v>
      </c>
      <c r="H3064">
        <v>3561</v>
      </c>
      <c r="I3064" t="s">
        <v>16595</v>
      </c>
      <c r="J3064" t="s">
        <v>18177</v>
      </c>
    </row>
    <row r="3065" spans="1:10" x14ac:dyDescent="0.2">
      <c r="A3065">
        <v>1722</v>
      </c>
      <c r="B3065" t="s">
        <v>11217</v>
      </c>
      <c r="C3065" t="s">
        <v>10943</v>
      </c>
      <c r="H3065">
        <v>91</v>
      </c>
      <c r="I3065" t="s">
        <v>5174</v>
      </c>
      <c r="J3065" t="s">
        <v>18283</v>
      </c>
    </row>
    <row r="3066" spans="1:10" x14ac:dyDescent="0.2">
      <c r="A3066">
        <v>550</v>
      </c>
      <c r="B3066" t="s">
        <v>10944</v>
      </c>
      <c r="C3066" t="s">
        <v>10943</v>
      </c>
      <c r="H3066">
        <v>5303</v>
      </c>
      <c r="I3066" t="s">
        <v>16596</v>
      </c>
    </row>
    <row r="3067" spans="1:10" x14ac:dyDescent="0.2">
      <c r="A3067">
        <v>723</v>
      </c>
      <c r="B3067" t="s">
        <v>561</v>
      </c>
      <c r="C3067" t="s">
        <v>10945</v>
      </c>
      <c r="H3067">
        <v>2389</v>
      </c>
      <c r="I3067" t="s">
        <v>16597</v>
      </c>
      <c r="J3067" t="s">
        <v>18176</v>
      </c>
    </row>
    <row r="3068" spans="1:10" x14ac:dyDescent="0.2">
      <c r="A3068">
        <v>1637</v>
      </c>
      <c r="B3068" t="s">
        <v>10946</v>
      </c>
      <c r="C3068" t="s">
        <v>10947</v>
      </c>
      <c r="H3068">
        <v>1622</v>
      </c>
      <c r="I3068" t="s">
        <v>16598</v>
      </c>
      <c r="J3068" t="s">
        <v>18176</v>
      </c>
    </row>
    <row r="3069" spans="1:10" x14ac:dyDescent="0.2">
      <c r="A3069">
        <v>105</v>
      </c>
      <c r="B3069" t="s">
        <v>10948</v>
      </c>
      <c r="C3069" t="s">
        <v>10949</v>
      </c>
      <c r="H3069">
        <v>1306</v>
      </c>
      <c r="I3069" t="s">
        <v>7607</v>
      </c>
      <c r="J3069" t="s">
        <v>18198</v>
      </c>
    </row>
    <row r="3070" spans="1:10" x14ac:dyDescent="0.2">
      <c r="A3070">
        <v>1353</v>
      </c>
      <c r="B3070" t="s">
        <v>10951</v>
      </c>
      <c r="C3070" t="s">
        <v>10952</v>
      </c>
      <c r="H3070">
        <v>1738</v>
      </c>
      <c r="I3070" t="s">
        <v>9705</v>
      </c>
      <c r="J3070" t="s">
        <v>18176</v>
      </c>
    </row>
    <row r="3071" spans="1:10" x14ac:dyDescent="0.2">
      <c r="A3071">
        <v>2812</v>
      </c>
      <c r="B3071" t="s">
        <v>10953</v>
      </c>
      <c r="C3071" t="s">
        <v>10954</v>
      </c>
      <c r="H3071">
        <v>4574</v>
      </c>
      <c r="I3071" t="s">
        <v>16599</v>
      </c>
      <c r="J3071" t="s">
        <v>18176</v>
      </c>
    </row>
    <row r="3072" spans="1:10" x14ac:dyDescent="0.2">
      <c r="A3072">
        <v>1620</v>
      </c>
      <c r="B3072" t="s">
        <v>10955</v>
      </c>
      <c r="C3072" t="s">
        <v>10956</v>
      </c>
      <c r="H3072">
        <v>4435</v>
      </c>
      <c r="I3072" t="s">
        <v>16600</v>
      </c>
      <c r="J3072" t="s">
        <v>18221</v>
      </c>
    </row>
    <row r="3073" spans="1:10" x14ac:dyDescent="0.2">
      <c r="A3073">
        <v>2278</v>
      </c>
      <c r="B3073" t="s">
        <v>10965</v>
      </c>
      <c r="C3073" t="s">
        <v>10966</v>
      </c>
      <c r="H3073">
        <v>4948</v>
      </c>
      <c r="I3073" t="s">
        <v>16601</v>
      </c>
      <c r="J3073" t="s">
        <v>18691</v>
      </c>
    </row>
    <row r="3074" spans="1:10" x14ac:dyDescent="0.2">
      <c r="A3074">
        <v>2090</v>
      </c>
      <c r="B3074" t="s">
        <v>10957</v>
      </c>
      <c r="C3074" t="s">
        <v>10958</v>
      </c>
      <c r="H3074">
        <v>2519</v>
      </c>
      <c r="I3074" t="s">
        <v>12970</v>
      </c>
      <c r="J3074" t="s">
        <v>18247</v>
      </c>
    </row>
    <row r="3075" spans="1:10" x14ac:dyDescent="0.2">
      <c r="A3075">
        <v>2277</v>
      </c>
      <c r="B3075" t="s">
        <v>10959</v>
      </c>
      <c r="C3075" t="s">
        <v>10960</v>
      </c>
      <c r="H3075">
        <v>5435</v>
      </c>
      <c r="I3075" t="s">
        <v>16602</v>
      </c>
      <c r="J3075" t="s">
        <v>18233</v>
      </c>
    </row>
    <row r="3076" spans="1:10" x14ac:dyDescent="0.2">
      <c r="A3076">
        <v>3277</v>
      </c>
      <c r="B3076" t="s">
        <v>6962</v>
      </c>
      <c r="C3076" t="s">
        <v>3665</v>
      </c>
      <c r="H3076">
        <v>135</v>
      </c>
      <c r="I3076" t="s">
        <v>7608</v>
      </c>
      <c r="J3076" t="s">
        <v>18176</v>
      </c>
    </row>
    <row r="3077" spans="1:10" x14ac:dyDescent="0.2">
      <c r="A3077">
        <v>1470</v>
      </c>
      <c r="B3077" t="s">
        <v>10961</v>
      </c>
      <c r="C3077" t="s">
        <v>10962</v>
      </c>
      <c r="H3077">
        <v>2473</v>
      </c>
      <c r="I3077" t="s">
        <v>16603</v>
      </c>
      <c r="J3077" t="s">
        <v>18176</v>
      </c>
    </row>
    <row r="3078" spans="1:10" x14ac:dyDescent="0.2">
      <c r="A3078">
        <v>3496</v>
      </c>
      <c r="B3078" t="s">
        <v>274</v>
      </c>
      <c r="C3078" t="s">
        <v>5888</v>
      </c>
      <c r="H3078">
        <v>3018</v>
      </c>
      <c r="I3078" t="s">
        <v>16604</v>
      </c>
      <c r="J3078" t="s">
        <v>18177</v>
      </c>
    </row>
    <row r="3079" spans="1:10" x14ac:dyDescent="0.2">
      <c r="A3079">
        <v>2091</v>
      </c>
      <c r="B3079" t="s">
        <v>10963</v>
      </c>
      <c r="C3079" t="s">
        <v>10964</v>
      </c>
      <c r="H3079">
        <v>3274</v>
      </c>
      <c r="I3079" t="s">
        <v>16605</v>
      </c>
      <c r="J3079" t="s">
        <v>18692</v>
      </c>
    </row>
    <row r="3080" spans="1:10" x14ac:dyDescent="0.2">
      <c r="A3080">
        <v>3278</v>
      </c>
      <c r="B3080" t="s">
        <v>6963</v>
      </c>
      <c r="C3080" t="s">
        <v>3385</v>
      </c>
      <c r="H3080">
        <v>1075</v>
      </c>
      <c r="I3080" t="s">
        <v>5176</v>
      </c>
      <c r="J3080" t="s">
        <v>18176</v>
      </c>
    </row>
    <row r="3081" spans="1:10" x14ac:dyDescent="0.2">
      <c r="A3081">
        <v>1008</v>
      </c>
      <c r="B3081" t="s">
        <v>10967</v>
      </c>
      <c r="C3081" t="s">
        <v>10968</v>
      </c>
      <c r="H3081">
        <v>101</v>
      </c>
      <c r="I3081" t="s">
        <v>5175</v>
      </c>
      <c r="J3081" t="s">
        <v>18176</v>
      </c>
    </row>
    <row r="3082" spans="1:10" x14ac:dyDescent="0.2">
      <c r="A3082">
        <v>2797</v>
      </c>
      <c r="B3082" t="s">
        <v>10969</v>
      </c>
      <c r="C3082" t="s">
        <v>10970</v>
      </c>
      <c r="H3082">
        <v>1657</v>
      </c>
      <c r="I3082" t="s">
        <v>9706</v>
      </c>
      <c r="J3082" t="s">
        <v>18176</v>
      </c>
    </row>
    <row r="3083" spans="1:10" x14ac:dyDescent="0.2">
      <c r="A3083">
        <v>1074</v>
      </c>
      <c r="B3083" t="s">
        <v>10971</v>
      </c>
      <c r="C3083" t="s">
        <v>7822</v>
      </c>
      <c r="H3083">
        <v>5161</v>
      </c>
      <c r="I3083" t="s">
        <v>16606</v>
      </c>
    </row>
    <row r="3084" spans="1:10" x14ac:dyDescent="0.2">
      <c r="A3084">
        <v>153</v>
      </c>
      <c r="B3084" t="s">
        <v>10993</v>
      </c>
      <c r="C3084" t="s">
        <v>12347</v>
      </c>
      <c r="H3084">
        <v>1608</v>
      </c>
      <c r="I3084" t="s">
        <v>16607</v>
      </c>
      <c r="J3084" t="s">
        <v>18184</v>
      </c>
    </row>
    <row r="3085" spans="1:10" x14ac:dyDescent="0.2">
      <c r="A3085">
        <v>1448</v>
      </c>
      <c r="B3085" t="s">
        <v>10972</v>
      </c>
      <c r="C3085" t="s">
        <v>10973</v>
      </c>
      <c r="H3085">
        <v>3074</v>
      </c>
      <c r="I3085" t="s">
        <v>16608</v>
      </c>
      <c r="J3085" t="s">
        <v>18176</v>
      </c>
    </row>
    <row r="3086" spans="1:10" x14ac:dyDescent="0.2">
      <c r="A3086">
        <v>152</v>
      </c>
      <c r="B3086" t="s">
        <v>10974</v>
      </c>
      <c r="C3086" t="s">
        <v>14073</v>
      </c>
      <c r="H3086">
        <v>47</v>
      </c>
      <c r="I3086" t="s">
        <v>7065</v>
      </c>
      <c r="J3086" t="s">
        <v>18176</v>
      </c>
    </row>
    <row r="3087" spans="1:10" x14ac:dyDescent="0.2">
      <c r="A3087">
        <v>2143</v>
      </c>
      <c r="B3087" t="s">
        <v>10975</v>
      </c>
      <c r="C3087" t="s">
        <v>10976</v>
      </c>
      <c r="H3087">
        <v>5207</v>
      </c>
      <c r="I3087" t="s">
        <v>16609</v>
      </c>
      <c r="J3087" t="s">
        <v>18191</v>
      </c>
    </row>
    <row r="3088" spans="1:10" x14ac:dyDescent="0.2">
      <c r="A3088">
        <v>2864</v>
      </c>
      <c r="B3088" t="s">
        <v>10977</v>
      </c>
      <c r="C3088" t="s">
        <v>10978</v>
      </c>
      <c r="H3088">
        <v>4519</v>
      </c>
      <c r="I3088" t="s">
        <v>16610</v>
      </c>
      <c r="J3088" t="s">
        <v>18565</v>
      </c>
    </row>
    <row r="3089" spans="1:10" x14ac:dyDescent="0.2">
      <c r="A3089">
        <v>560</v>
      </c>
      <c r="B3089" t="s">
        <v>10979</v>
      </c>
      <c r="C3089" t="s">
        <v>10980</v>
      </c>
      <c r="H3089">
        <v>1910</v>
      </c>
      <c r="I3089" t="s">
        <v>16611</v>
      </c>
      <c r="J3089" t="s">
        <v>18176</v>
      </c>
    </row>
    <row r="3090" spans="1:10" x14ac:dyDescent="0.2">
      <c r="A3090">
        <v>1410</v>
      </c>
      <c r="B3090" t="s">
        <v>10981</v>
      </c>
      <c r="C3090" t="s">
        <v>10982</v>
      </c>
      <c r="H3090">
        <v>5270</v>
      </c>
      <c r="I3090" t="s">
        <v>16612</v>
      </c>
      <c r="J3090" t="s">
        <v>18256</v>
      </c>
    </row>
    <row r="3091" spans="1:10" x14ac:dyDescent="0.2">
      <c r="A3091">
        <v>2863</v>
      </c>
      <c r="B3091" t="s">
        <v>10983</v>
      </c>
      <c r="C3091" t="s">
        <v>10984</v>
      </c>
      <c r="H3091">
        <v>1202</v>
      </c>
      <c r="I3091" t="s">
        <v>7066</v>
      </c>
      <c r="J3091" t="s">
        <v>18176</v>
      </c>
    </row>
    <row r="3092" spans="1:10" x14ac:dyDescent="0.2">
      <c r="A3092">
        <v>2474</v>
      </c>
      <c r="B3092" t="s">
        <v>10985</v>
      </c>
      <c r="C3092" t="s">
        <v>5545</v>
      </c>
      <c r="H3092">
        <v>4918</v>
      </c>
      <c r="I3092" t="s">
        <v>16613</v>
      </c>
      <c r="J3092" t="s">
        <v>18693</v>
      </c>
    </row>
    <row r="3093" spans="1:10" x14ac:dyDescent="0.2">
      <c r="A3093">
        <v>2862</v>
      </c>
      <c r="B3093" t="s">
        <v>10986</v>
      </c>
      <c r="C3093" t="s">
        <v>10987</v>
      </c>
      <c r="H3093">
        <v>5210</v>
      </c>
      <c r="I3093" t="s">
        <v>16614</v>
      </c>
      <c r="J3093" t="s">
        <v>18232</v>
      </c>
    </row>
    <row r="3094" spans="1:10" x14ac:dyDescent="0.2">
      <c r="A3094">
        <v>1583</v>
      </c>
      <c r="B3094" t="s">
        <v>10988</v>
      </c>
      <c r="C3094" t="s">
        <v>7287</v>
      </c>
      <c r="H3094">
        <v>2066</v>
      </c>
      <c r="I3094" t="s">
        <v>16615</v>
      </c>
      <c r="J3094" t="s">
        <v>18176</v>
      </c>
    </row>
    <row r="3095" spans="1:10" x14ac:dyDescent="0.2">
      <c r="A3095">
        <v>149</v>
      </c>
      <c r="B3095" t="s">
        <v>10989</v>
      </c>
      <c r="C3095" t="s">
        <v>10980</v>
      </c>
      <c r="H3095">
        <v>3863</v>
      </c>
      <c r="I3095" t="s">
        <v>16616</v>
      </c>
    </row>
    <row r="3096" spans="1:10" x14ac:dyDescent="0.2">
      <c r="A3096">
        <v>2869</v>
      </c>
      <c r="B3096" t="s">
        <v>10990</v>
      </c>
      <c r="C3096" t="s">
        <v>10980</v>
      </c>
      <c r="H3096">
        <v>691</v>
      </c>
      <c r="I3096" t="s">
        <v>16617</v>
      </c>
      <c r="J3096" t="s">
        <v>18176</v>
      </c>
    </row>
    <row r="3097" spans="1:10" x14ac:dyDescent="0.2">
      <c r="A3097">
        <v>2866</v>
      </c>
      <c r="B3097" t="s">
        <v>10991</v>
      </c>
      <c r="C3097" t="s">
        <v>10992</v>
      </c>
      <c r="H3097">
        <v>4045</v>
      </c>
      <c r="I3097" t="s">
        <v>16618</v>
      </c>
      <c r="J3097" t="s">
        <v>18218</v>
      </c>
    </row>
    <row r="3098" spans="1:10" x14ac:dyDescent="0.2">
      <c r="A3098">
        <v>2915</v>
      </c>
      <c r="B3098" t="s">
        <v>14639</v>
      </c>
      <c r="C3098" t="s">
        <v>10984</v>
      </c>
      <c r="H3098">
        <v>403</v>
      </c>
      <c r="I3098" t="s">
        <v>16619</v>
      </c>
    </row>
    <row r="3099" spans="1:10" x14ac:dyDescent="0.2">
      <c r="A3099">
        <v>713</v>
      </c>
      <c r="B3099" t="s">
        <v>11002</v>
      </c>
      <c r="C3099" t="s">
        <v>11003</v>
      </c>
      <c r="H3099">
        <v>2202</v>
      </c>
      <c r="I3099" t="s">
        <v>16620</v>
      </c>
      <c r="J3099" t="s">
        <v>18176</v>
      </c>
    </row>
    <row r="3100" spans="1:10" x14ac:dyDescent="0.2">
      <c r="A3100">
        <v>2189</v>
      </c>
      <c r="B3100" t="s">
        <v>10994</v>
      </c>
      <c r="C3100" t="s">
        <v>10995</v>
      </c>
      <c r="H3100">
        <v>1716</v>
      </c>
      <c r="I3100" t="s">
        <v>16621</v>
      </c>
      <c r="J3100" t="s">
        <v>18184</v>
      </c>
    </row>
    <row r="3101" spans="1:10" x14ac:dyDescent="0.2">
      <c r="A3101">
        <v>1791</v>
      </c>
      <c r="B3101" t="s">
        <v>10996</v>
      </c>
      <c r="C3101" t="s">
        <v>10997</v>
      </c>
      <c r="H3101">
        <v>4846</v>
      </c>
      <c r="I3101" t="s">
        <v>16622</v>
      </c>
      <c r="J3101" t="s">
        <v>18691</v>
      </c>
    </row>
    <row r="3102" spans="1:10" x14ac:dyDescent="0.2">
      <c r="A3102">
        <v>2811</v>
      </c>
      <c r="B3102" t="s">
        <v>10998</v>
      </c>
      <c r="C3102" t="s">
        <v>10999</v>
      </c>
      <c r="H3102">
        <v>4592</v>
      </c>
      <c r="I3102" t="s">
        <v>80</v>
      </c>
      <c r="J3102" t="s">
        <v>18232</v>
      </c>
    </row>
    <row r="3103" spans="1:10" x14ac:dyDescent="0.2">
      <c r="A3103">
        <v>3583</v>
      </c>
      <c r="B3103" t="s">
        <v>14640</v>
      </c>
      <c r="C3103" t="s">
        <v>1188</v>
      </c>
      <c r="H3103">
        <v>4593</v>
      </c>
      <c r="I3103" t="s">
        <v>16623</v>
      </c>
      <c r="J3103" t="s">
        <v>18351</v>
      </c>
    </row>
    <row r="3104" spans="1:10" x14ac:dyDescent="0.2">
      <c r="A3104">
        <v>2810</v>
      </c>
      <c r="B3104" t="s">
        <v>11000</v>
      </c>
      <c r="C3104" t="s">
        <v>11001</v>
      </c>
      <c r="H3104">
        <v>1147</v>
      </c>
      <c r="I3104" t="s">
        <v>16624</v>
      </c>
      <c r="J3104" t="s">
        <v>18176</v>
      </c>
    </row>
    <row r="3105" spans="1:10" x14ac:dyDescent="0.2">
      <c r="A3105">
        <v>3125</v>
      </c>
      <c r="B3105" t="s">
        <v>12466</v>
      </c>
      <c r="C3105" t="s">
        <v>4913</v>
      </c>
      <c r="H3105">
        <v>602</v>
      </c>
      <c r="I3105" t="s">
        <v>16625</v>
      </c>
      <c r="J3105" t="s">
        <v>18292</v>
      </c>
    </row>
    <row r="3106" spans="1:10" x14ac:dyDescent="0.2">
      <c r="A3106">
        <v>452</v>
      </c>
      <c r="B3106" t="s">
        <v>14061</v>
      </c>
      <c r="C3106" t="s">
        <v>14062</v>
      </c>
      <c r="H3106">
        <v>3133</v>
      </c>
      <c r="I3106" t="s">
        <v>16626</v>
      </c>
      <c r="J3106" t="s">
        <v>18176</v>
      </c>
    </row>
    <row r="3107" spans="1:10" x14ac:dyDescent="0.2">
      <c r="A3107">
        <v>2370</v>
      </c>
      <c r="B3107" t="s">
        <v>6964</v>
      </c>
      <c r="C3107" t="s">
        <v>14058</v>
      </c>
      <c r="H3107">
        <v>3380</v>
      </c>
      <c r="I3107" t="s">
        <v>16627</v>
      </c>
      <c r="J3107" t="s">
        <v>18176</v>
      </c>
    </row>
    <row r="3108" spans="1:10" x14ac:dyDescent="0.2">
      <c r="A3108">
        <v>2462</v>
      </c>
      <c r="B3108" t="s">
        <v>14059</v>
      </c>
      <c r="C3108" t="s">
        <v>14060</v>
      </c>
      <c r="H3108">
        <v>5481</v>
      </c>
      <c r="I3108" t="s">
        <v>16628</v>
      </c>
      <c r="J3108" t="s">
        <v>18694</v>
      </c>
    </row>
    <row r="3109" spans="1:10" x14ac:dyDescent="0.2">
      <c r="A3109">
        <v>99</v>
      </c>
      <c r="B3109" t="s">
        <v>14063</v>
      </c>
      <c r="C3109" t="s">
        <v>14064</v>
      </c>
      <c r="H3109">
        <v>1565</v>
      </c>
      <c r="I3109" t="s">
        <v>16629</v>
      </c>
      <c r="J3109" t="s">
        <v>18176</v>
      </c>
    </row>
    <row r="3110" spans="1:10" x14ac:dyDescent="0.2">
      <c r="A3110">
        <v>2207</v>
      </c>
      <c r="B3110" t="s">
        <v>14065</v>
      </c>
      <c r="C3110" t="s">
        <v>14066</v>
      </c>
      <c r="H3110">
        <v>1747</v>
      </c>
      <c r="I3110" t="s">
        <v>9707</v>
      </c>
      <c r="J3110" t="s">
        <v>18176</v>
      </c>
    </row>
    <row r="3111" spans="1:10" x14ac:dyDescent="0.2">
      <c r="A3111">
        <v>999</v>
      </c>
      <c r="B3111" t="s">
        <v>14067</v>
      </c>
      <c r="C3111" t="s">
        <v>7537</v>
      </c>
      <c r="H3111">
        <v>4046</v>
      </c>
      <c r="I3111" t="s">
        <v>16630</v>
      </c>
      <c r="J3111" t="s">
        <v>18218</v>
      </c>
    </row>
    <row r="3112" spans="1:10" x14ac:dyDescent="0.2">
      <c r="A3112">
        <v>2911</v>
      </c>
      <c r="B3112" t="s">
        <v>12329</v>
      </c>
      <c r="C3112" t="s">
        <v>7374</v>
      </c>
      <c r="H3112">
        <v>5237</v>
      </c>
      <c r="I3112" t="s">
        <v>16631</v>
      </c>
      <c r="J3112" t="s">
        <v>18280</v>
      </c>
    </row>
    <row r="3113" spans="1:10" x14ac:dyDescent="0.2">
      <c r="A3113">
        <v>562</v>
      </c>
      <c r="B3113" t="s">
        <v>14068</v>
      </c>
      <c r="C3113" t="s">
        <v>14069</v>
      </c>
      <c r="H3113">
        <v>2478</v>
      </c>
      <c r="I3113" t="s">
        <v>16632</v>
      </c>
      <c r="J3113" t="s">
        <v>18176</v>
      </c>
    </row>
    <row r="3114" spans="1:10" x14ac:dyDescent="0.2">
      <c r="A3114">
        <v>3510</v>
      </c>
      <c r="B3114" t="s">
        <v>275</v>
      </c>
      <c r="C3114" t="s">
        <v>5807</v>
      </c>
      <c r="H3114">
        <v>4217</v>
      </c>
      <c r="I3114" t="s">
        <v>16633</v>
      </c>
      <c r="J3114" t="s">
        <v>18247</v>
      </c>
    </row>
    <row r="3115" spans="1:10" x14ac:dyDescent="0.2">
      <c r="A3115">
        <v>3373</v>
      </c>
      <c r="B3115" t="s">
        <v>13807</v>
      </c>
      <c r="C3115" t="s">
        <v>13808</v>
      </c>
      <c r="H3115">
        <v>2390</v>
      </c>
      <c r="I3115" t="s">
        <v>16634</v>
      </c>
      <c r="J3115" t="s">
        <v>18216</v>
      </c>
    </row>
    <row r="3116" spans="1:10" x14ac:dyDescent="0.2">
      <c r="A3116">
        <v>3374</v>
      </c>
      <c r="B3116" t="s">
        <v>13809</v>
      </c>
      <c r="C3116" t="s">
        <v>13810</v>
      </c>
      <c r="H3116">
        <v>2816</v>
      </c>
      <c r="I3116" t="s">
        <v>16635</v>
      </c>
      <c r="J3116" t="s">
        <v>18177</v>
      </c>
    </row>
    <row r="3117" spans="1:10" x14ac:dyDescent="0.2">
      <c r="A3117">
        <v>3375</v>
      </c>
      <c r="B3117" t="s">
        <v>13811</v>
      </c>
      <c r="C3117" t="s">
        <v>13812</v>
      </c>
      <c r="H3117">
        <v>638</v>
      </c>
      <c r="I3117" t="s">
        <v>7067</v>
      </c>
      <c r="J3117" t="s">
        <v>18292</v>
      </c>
    </row>
    <row r="3118" spans="1:10" x14ac:dyDescent="0.2">
      <c r="A3118">
        <v>3377</v>
      </c>
      <c r="B3118" t="s">
        <v>13813</v>
      </c>
      <c r="C3118" t="s">
        <v>13814</v>
      </c>
      <c r="H3118">
        <v>2817</v>
      </c>
      <c r="I3118" t="s">
        <v>12971</v>
      </c>
      <c r="J3118" t="s">
        <v>18176</v>
      </c>
    </row>
    <row r="3119" spans="1:10" x14ac:dyDescent="0.2">
      <c r="A3119">
        <v>3378</v>
      </c>
      <c r="B3119" t="s">
        <v>13815</v>
      </c>
      <c r="C3119" t="s">
        <v>13816</v>
      </c>
      <c r="H3119">
        <v>2098</v>
      </c>
      <c r="I3119" t="s">
        <v>16636</v>
      </c>
      <c r="J3119" t="s">
        <v>18176</v>
      </c>
    </row>
    <row r="3120" spans="1:10" x14ac:dyDescent="0.2">
      <c r="A3120">
        <v>3379</v>
      </c>
      <c r="B3120" t="s">
        <v>13817</v>
      </c>
      <c r="C3120" t="s">
        <v>13818</v>
      </c>
      <c r="H3120">
        <v>2263</v>
      </c>
      <c r="I3120" t="s">
        <v>16637</v>
      </c>
    </row>
    <row r="3121" spans="1:10" x14ac:dyDescent="0.2">
      <c r="A3121">
        <v>3380</v>
      </c>
      <c r="B3121" t="s">
        <v>13819</v>
      </c>
      <c r="C3121" t="s">
        <v>13820</v>
      </c>
      <c r="H3121">
        <v>2170</v>
      </c>
      <c r="I3121" t="s">
        <v>16638</v>
      </c>
      <c r="J3121" t="s">
        <v>18184</v>
      </c>
    </row>
    <row r="3122" spans="1:10" x14ac:dyDescent="0.2">
      <c r="A3122">
        <v>3382</v>
      </c>
      <c r="B3122" t="s">
        <v>13821</v>
      </c>
      <c r="C3122" t="s">
        <v>13822</v>
      </c>
      <c r="H3122">
        <v>1427</v>
      </c>
      <c r="I3122" t="s">
        <v>16639</v>
      </c>
      <c r="J3122" t="s">
        <v>18176</v>
      </c>
    </row>
    <row r="3123" spans="1:10" x14ac:dyDescent="0.2">
      <c r="A3123">
        <v>3383</v>
      </c>
      <c r="B3123" t="s">
        <v>13823</v>
      </c>
      <c r="C3123" t="s">
        <v>13824</v>
      </c>
      <c r="H3123">
        <v>4991</v>
      </c>
      <c r="I3123" t="s">
        <v>16640</v>
      </c>
      <c r="J3123" t="s">
        <v>18695</v>
      </c>
    </row>
    <row r="3124" spans="1:10" x14ac:dyDescent="0.2">
      <c r="A3124">
        <v>3384</v>
      </c>
      <c r="B3124" t="s">
        <v>13825</v>
      </c>
      <c r="C3124" t="s">
        <v>13826</v>
      </c>
      <c r="H3124">
        <v>3460</v>
      </c>
      <c r="I3124" t="s">
        <v>16641</v>
      </c>
      <c r="J3124" t="s">
        <v>18176</v>
      </c>
    </row>
    <row r="3125" spans="1:10" x14ac:dyDescent="0.2">
      <c r="A3125">
        <v>3385</v>
      </c>
      <c r="B3125" t="s">
        <v>13827</v>
      </c>
      <c r="C3125" t="s">
        <v>13828</v>
      </c>
      <c r="H3125">
        <v>1846</v>
      </c>
      <c r="I3125" t="s">
        <v>16642</v>
      </c>
      <c r="J3125" t="s">
        <v>18184</v>
      </c>
    </row>
    <row r="3126" spans="1:10" x14ac:dyDescent="0.2">
      <c r="A3126">
        <v>2536</v>
      </c>
      <c r="B3126" t="s">
        <v>14070</v>
      </c>
      <c r="C3126" t="s">
        <v>14071</v>
      </c>
      <c r="H3126">
        <v>1678</v>
      </c>
      <c r="I3126" t="s">
        <v>16643</v>
      </c>
      <c r="J3126" t="s">
        <v>18696</v>
      </c>
    </row>
    <row r="3127" spans="1:10" x14ac:dyDescent="0.2">
      <c r="A3127">
        <v>2865</v>
      </c>
      <c r="B3127" t="s">
        <v>14072</v>
      </c>
      <c r="C3127" t="s">
        <v>14073</v>
      </c>
      <c r="H3127">
        <v>3303</v>
      </c>
      <c r="I3127" t="s">
        <v>2966</v>
      </c>
      <c r="J3127" t="s">
        <v>18239</v>
      </c>
    </row>
    <row r="3128" spans="1:10" x14ac:dyDescent="0.2">
      <c r="A3128">
        <v>545</v>
      </c>
      <c r="B3128" t="s">
        <v>10472</v>
      </c>
      <c r="C3128" t="s">
        <v>10473</v>
      </c>
      <c r="H3128">
        <v>632</v>
      </c>
      <c r="I3128" t="s">
        <v>16644</v>
      </c>
      <c r="J3128" t="s">
        <v>18176</v>
      </c>
    </row>
    <row r="3129" spans="1:10" x14ac:dyDescent="0.2">
      <c r="A3129">
        <v>3117</v>
      </c>
      <c r="B3129" t="s">
        <v>12467</v>
      </c>
      <c r="H3129">
        <v>1291</v>
      </c>
      <c r="I3129" t="s">
        <v>12972</v>
      </c>
      <c r="J3129" t="s">
        <v>18176</v>
      </c>
    </row>
    <row r="3130" spans="1:10" x14ac:dyDescent="0.2">
      <c r="A3130">
        <v>2996</v>
      </c>
      <c r="B3130" t="s">
        <v>12210</v>
      </c>
      <c r="H3130">
        <v>1446</v>
      </c>
      <c r="I3130" t="s">
        <v>16645</v>
      </c>
      <c r="J3130" t="s">
        <v>18177</v>
      </c>
    </row>
    <row r="3131" spans="1:10" x14ac:dyDescent="0.2">
      <c r="A3131">
        <v>0</v>
      </c>
      <c r="B3131" t="s">
        <v>10474</v>
      </c>
      <c r="H3131">
        <v>4997</v>
      </c>
      <c r="I3131" t="s">
        <v>16646</v>
      </c>
      <c r="J3131" t="s">
        <v>18697</v>
      </c>
    </row>
    <row r="3132" spans="1:10" x14ac:dyDescent="0.2">
      <c r="A3132">
        <v>1473</v>
      </c>
      <c r="B3132" t="s">
        <v>10479</v>
      </c>
      <c r="C3132" t="s">
        <v>10478</v>
      </c>
      <c r="H3132">
        <v>4273</v>
      </c>
      <c r="I3132" t="s">
        <v>16647</v>
      </c>
      <c r="J3132" t="s">
        <v>18361</v>
      </c>
    </row>
    <row r="3133" spans="1:10" x14ac:dyDescent="0.2">
      <c r="A3133">
        <v>1509</v>
      </c>
      <c r="B3133" t="s">
        <v>10475</v>
      </c>
      <c r="C3133" t="s">
        <v>10476</v>
      </c>
      <c r="H3133">
        <v>3788</v>
      </c>
      <c r="I3133" t="s">
        <v>81</v>
      </c>
      <c r="J3133" t="s">
        <v>18698</v>
      </c>
    </row>
    <row r="3134" spans="1:10" x14ac:dyDescent="0.2">
      <c r="A3134">
        <v>1459</v>
      </c>
      <c r="B3134" t="s">
        <v>10477</v>
      </c>
      <c r="C3134" t="s">
        <v>10478</v>
      </c>
      <c r="H3134">
        <v>2067</v>
      </c>
      <c r="I3134" t="s">
        <v>16648</v>
      </c>
      <c r="J3134" t="s">
        <v>18184</v>
      </c>
    </row>
    <row r="3135" spans="1:10" x14ac:dyDescent="0.2">
      <c r="A3135">
        <v>3560</v>
      </c>
      <c r="B3135" t="s">
        <v>14641</v>
      </c>
      <c r="C3135" t="s">
        <v>2612</v>
      </c>
      <c r="H3135">
        <v>3267</v>
      </c>
      <c r="I3135" t="s">
        <v>16649</v>
      </c>
      <c r="J3135" t="s">
        <v>18699</v>
      </c>
    </row>
    <row r="3136" spans="1:10" x14ac:dyDescent="0.2">
      <c r="A3136">
        <v>744</v>
      </c>
      <c r="B3136" t="s">
        <v>10480</v>
      </c>
      <c r="C3136" t="s">
        <v>12348</v>
      </c>
      <c r="H3136">
        <v>2302</v>
      </c>
      <c r="I3136" t="s">
        <v>16650</v>
      </c>
      <c r="J3136" t="s">
        <v>18184</v>
      </c>
    </row>
    <row r="3137" spans="1:10" x14ac:dyDescent="0.2">
      <c r="A3137">
        <v>3464</v>
      </c>
      <c r="B3137" t="s">
        <v>562</v>
      </c>
      <c r="C3137" t="s">
        <v>3188</v>
      </c>
      <c r="H3137">
        <v>5326</v>
      </c>
      <c r="I3137" t="s">
        <v>16651</v>
      </c>
      <c r="J3137" t="s">
        <v>18700</v>
      </c>
    </row>
    <row r="3138" spans="1:10" x14ac:dyDescent="0.2">
      <c r="A3138">
        <v>3372</v>
      </c>
      <c r="B3138" t="s">
        <v>13829</v>
      </c>
      <c r="C3138" t="s">
        <v>13830</v>
      </c>
      <c r="H3138">
        <v>3571</v>
      </c>
      <c r="I3138" t="s">
        <v>2967</v>
      </c>
      <c r="J3138" t="s">
        <v>18701</v>
      </c>
    </row>
    <row r="3139" spans="1:10" x14ac:dyDescent="0.2">
      <c r="A3139">
        <v>3376</v>
      </c>
      <c r="B3139" t="s">
        <v>13831</v>
      </c>
      <c r="C3139" t="s">
        <v>13832</v>
      </c>
      <c r="H3139">
        <v>1961</v>
      </c>
      <c r="I3139" t="s">
        <v>5060</v>
      </c>
      <c r="J3139" t="s">
        <v>18176</v>
      </c>
    </row>
    <row r="3140" spans="1:10" x14ac:dyDescent="0.2">
      <c r="A3140">
        <v>3381</v>
      </c>
      <c r="B3140" t="s">
        <v>13833</v>
      </c>
      <c r="C3140" t="s">
        <v>13834</v>
      </c>
      <c r="H3140">
        <v>741</v>
      </c>
      <c r="I3140" t="s">
        <v>16652</v>
      </c>
      <c r="J3140" t="s">
        <v>18702</v>
      </c>
    </row>
    <row r="3141" spans="1:10" x14ac:dyDescent="0.2">
      <c r="A3141">
        <v>854</v>
      </c>
      <c r="B3141" t="s">
        <v>10481</v>
      </c>
      <c r="C3141" t="s">
        <v>10482</v>
      </c>
      <c r="H3141">
        <v>3810</v>
      </c>
      <c r="I3141" t="s">
        <v>431</v>
      </c>
      <c r="J3141" t="s">
        <v>18283</v>
      </c>
    </row>
    <row r="3142" spans="1:10" x14ac:dyDescent="0.2">
      <c r="A3142">
        <v>794</v>
      </c>
      <c r="B3142" t="s">
        <v>10483</v>
      </c>
      <c r="C3142" t="s">
        <v>10484</v>
      </c>
      <c r="H3142">
        <v>1283</v>
      </c>
      <c r="I3142" t="s">
        <v>16653</v>
      </c>
      <c r="J3142" t="s">
        <v>18177</v>
      </c>
    </row>
    <row r="3143" spans="1:10" x14ac:dyDescent="0.2">
      <c r="A3143">
        <v>926</v>
      </c>
      <c r="B3143" t="s">
        <v>10485</v>
      </c>
      <c r="C3143" t="s">
        <v>10486</v>
      </c>
      <c r="H3143">
        <v>4924</v>
      </c>
      <c r="I3143" t="s">
        <v>16654</v>
      </c>
      <c r="J3143" t="s">
        <v>18691</v>
      </c>
    </row>
    <row r="3144" spans="1:10" x14ac:dyDescent="0.2">
      <c r="A3144">
        <v>1425</v>
      </c>
      <c r="B3144" t="s">
        <v>10487</v>
      </c>
      <c r="C3144" t="s">
        <v>10488</v>
      </c>
      <c r="H3144">
        <v>1701</v>
      </c>
      <c r="I3144" t="s">
        <v>432</v>
      </c>
      <c r="J3144" t="s">
        <v>18176</v>
      </c>
    </row>
    <row r="3145" spans="1:10" x14ac:dyDescent="0.2">
      <c r="A3145">
        <v>801</v>
      </c>
      <c r="B3145" t="s">
        <v>10492</v>
      </c>
      <c r="C3145" t="s">
        <v>10493</v>
      </c>
      <c r="H3145">
        <v>1161</v>
      </c>
      <c r="I3145" t="s">
        <v>16655</v>
      </c>
      <c r="J3145" t="s">
        <v>18176</v>
      </c>
    </row>
    <row r="3146" spans="1:10" x14ac:dyDescent="0.2">
      <c r="A3146">
        <v>1445</v>
      </c>
      <c r="B3146" t="s">
        <v>10489</v>
      </c>
      <c r="C3146" t="s">
        <v>12349</v>
      </c>
      <c r="H3146">
        <v>4847</v>
      </c>
      <c r="I3146" t="s">
        <v>16656</v>
      </c>
      <c r="J3146" t="s">
        <v>18255</v>
      </c>
    </row>
    <row r="3147" spans="1:10" x14ac:dyDescent="0.2">
      <c r="A3147">
        <v>690</v>
      </c>
      <c r="B3147" t="s">
        <v>10490</v>
      </c>
      <c r="C3147" t="s">
        <v>10491</v>
      </c>
      <c r="H3147">
        <v>4848</v>
      </c>
      <c r="I3147" t="s">
        <v>16657</v>
      </c>
      <c r="J3147" t="s">
        <v>18412</v>
      </c>
    </row>
    <row r="3148" spans="1:10" x14ac:dyDescent="0.2">
      <c r="A3148">
        <v>1020</v>
      </c>
      <c r="B3148" t="s">
        <v>10494</v>
      </c>
      <c r="C3148" t="s">
        <v>10495</v>
      </c>
      <c r="H3148">
        <v>4047</v>
      </c>
      <c r="I3148" t="s">
        <v>16658</v>
      </c>
      <c r="J3148" t="s">
        <v>18218</v>
      </c>
    </row>
    <row r="3149" spans="1:10" x14ac:dyDescent="0.2">
      <c r="A3149">
        <v>1091</v>
      </c>
      <c r="B3149" t="s">
        <v>10496</v>
      </c>
      <c r="C3149" t="s">
        <v>10497</v>
      </c>
      <c r="H3149">
        <v>2986</v>
      </c>
      <c r="I3149" t="s">
        <v>11739</v>
      </c>
    </row>
    <row r="3150" spans="1:10" x14ac:dyDescent="0.2">
      <c r="A3150">
        <v>1339</v>
      </c>
      <c r="B3150" t="s">
        <v>10498</v>
      </c>
      <c r="C3150" t="s">
        <v>7690</v>
      </c>
      <c r="H3150">
        <v>823</v>
      </c>
      <c r="I3150" t="s">
        <v>7068</v>
      </c>
      <c r="J3150" t="s">
        <v>18176</v>
      </c>
    </row>
    <row r="3151" spans="1:10" x14ac:dyDescent="0.2">
      <c r="A3151">
        <v>1388</v>
      </c>
      <c r="B3151" t="s">
        <v>10499</v>
      </c>
      <c r="C3151" t="s">
        <v>10500</v>
      </c>
      <c r="H3151">
        <v>820</v>
      </c>
      <c r="I3151" t="s">
        <v>7069</v>
      </c>
      <c r="J3151" t="s">
        <v>18271</v>
      </c>
    </row>
    <row r="3152" spans="1:10" x14ac:dyDescent="0.2">
      <c r="A3152">
        <v>1359</v>
      </c>
      <c r="B3152" t="s">
        <v>10942</v>
      </c>
      <c r="C3152" t="s">
        <v>12812</v>
      </c>
      <c r="H3152">
        <v>2818</v>
      </c>
      <c r="I3152" t="s">
        <v>16659</v>
      </c>
      <c r="J3152" t="s">
        <v>18177</v>
      </c>
    </row>
    <row r="3153" spans="1:10" x14ac:dyDescent="0.2">
      <c r="A3153">
        <v>2552</v>
      </c>
      <c r="B3153" t="s">
        <v>10501</v>
      </c>
      <c r="C3153" t="s">
        <v>10502</v>
      </c>
      <c r="H3153">
        <v>2309</v>
      </c>
      <c r="I3153" t="s">
        <v>12973</v>
      </c>
      <c r="J3153" t="s">
        <v>18176</v>
      </c>
    </row>
    <row r="3154" spans="1:10" x14ac:dyDescent="0.2">
      <c r="A3154">
        <v>2870</v>
      </c>
      <c r="B3154" t="s">
        <v>12806</v>
      </c>
      <c r="C3154" t="s">
        <v>12807</v>
      </c>
      <c r="H3154">
        <v>4683</v>
      </c>
      <c r="I3154" t="s">
        <v>16660</v>
      </c>
    </row>
    <row r="3155" spans="1:10" x14ac:dyDescent="0.2">
      <c r="A3155">
        <v>1438</v>
      </c>
      <c r="B3155" t="s">
        <v>12808</v>
      </c>
      <c r="C3155" t="s">
        <v>12809</v>
      </c>
      <c r="H3155">
        <v>1970</v>
      </c>
      <c r="I3155" t="s">
        <v>5061</v>
      </c>
      <c r="J3155" t="s">
        <v>18176</v>
      </c>
    </row>
    <row r="3156" spans="1:10" x14ac:dyDescent="0.2">
      <c r="A3156">
        <v>2871</v>
      </c>
      <c r="B3156" t="s">
        <v>12810</v>
      </c>
      <c r="C3156" t="s">
        <v>12811</v>
      </c>
      <c r="H3156">
        <v>4048</v>
      </c>
      <c r="I3156" t="s">
        <v>16661</v>
      </c>
      <c r="J3156" t="s">
        <v>18218</v>
      </c>
    </row>
    <row r="3157" spans="1:10" x14ac:dyDescent="0.2">
      <c r="A3157">
        <v>3331</v>
      </c>
      <c r="B3157" t="s">
        <v>10338</v>
      </c>
      <c r="C3157" t="s">
        <v>11939</v>
      </c>
      <c r="H3157">
        <v>4561</v>
      </c>
      <c r="I3157" t="s">
        <v>16662</v>
      </c>
      <c r="J3157" t="s">
        <v>18286</v>
      </c>
    </row>
    <row r="3158" spans="1:10" x14ac:dyDescent="0.2">
      <c r="A3158">
        <v>2834</v>
      </c>
      <c r="B3158" t="s">
        <v>12813</v>
      </c>
      <c r="C3158" t="s">
        <v>12814</v>
      </c>
      <c r="H3158">
        <v>4943</v>
      </c>
      <c r="I3158" t="s">
        <v>16663</v>
      </c>
      <c r="J3158" t="s">
        <v>18687</v>
      </c>
    </row>
    <row r="3159" spans="1:10" x14ac:dyDescent="0.2">
      <c r="A3159">
        <v>1514</v>
      </c>
      <c r="B3159" t="s">
        <v>12815</v>
      </c>
      <c r="C3159" t="s">
        <v>12816</v>
      </c>
      <c r="H3159">
        <v>308</v>
      </c>
      <c r="I3159" t="s">
        <v>16664</v>
      </c>
      <c r="J3159" t="s">
        <v>18176</v>
      </c>
    </row>
    <row r="3160" spans="1:10" x14ac:dyDescent="0.2">
      <c r="A3160">
        <v>282</v>
      </c>
      <c r="B3160" t="s">
        <v>12817</v>
      </c>
      <c r="C3160" t="s">
        <v>12818</v>
      </c>
      <c r="H3160">
        <v>1829</v>
      </c>
      <c r="I3160" t="s">
        <v>10119</v>
      </c>
      <c r="J3160" t="s">
        <v>18176</v>
      </c>
    </row>
    <row r="3161" spans="1:10" x14ac:dyDescent="0.2">
      <c r="A3161">
        <v>445</v>
      </c>
      <c r="B3161" t="s">
        <v>12819</v>
      </c>
      <c r="C3161" t="s">
        <v>12350</v>
      </c>
      <c r="H3161">
        <v>1907</v>
      </c>
      <c r="I3161" t="s">
        <v>16665</v>
      </c>
      <c r="J3161" t="s">
        <v>18184</v>
      </c>
    </row>
    <row r="3162" spans="1:10" x14ac:dyDescent="0.2">
      <c r="A3162">
        <v>396</v>
      </c>
      <c r="B3162" t="s">
        <v>12820</v>
      </c>
      <c r="C3162" t="s">
        <v>12351</v>
      </c>
      <c r="H3162">
        <v>2011</v>
      </c>
      <c r="I3162" t="s">
        <v>16666</v>
      </c>
      <c r="J3162" t="s">
        <v>18176</v>
      </c>
    </row>
    <row r="3163" spans="1:10" x14ac:dyDescent="0.2">
      <c r="A3163">
        <v>92</v>
      </c>
      <c r="B3163" t="s">
        <v>12821</v>
      </c>
      <c r="C3163" t="s">
        <v>12352</v>
      </c>
      <c r="H3163">
        <v>4880</v>
      </c>
      <c r="I3163" t="s">
        <v>16667</v>
      </c>
      <c r="J3163" t="s">
        <v>18176</v>
      </c>
    </row>
    <row r="3164" spans="1:10" x14ac:dyDescent="0.2">
      <c r="A3164">
        <v>188</v>
      </c>
      <c r="B3164" t="s">
        <v>12822</v>
      </c>
      <c r="C3164" t="s">
        <v>12353</v>
      </c>
      <c r="H3164">
        <v>3176</v>
      </c>
      <c r="I3164" t="s">
        <v>11740</v>
      </c>
      <c r="J3164" t="s">
        <v>18176</v>
      </c>
    </row>
    <row r="3165" spans="1:10" x14ac:dyDescent="0.2">
      <c r="A3165">
        <v>3161</v>
      </c>
      <c r="B3165" t="s">
        <v>6965</v>
      </c>
      <c r="C3165" t="s">
        <v>12353</v>
      </c>
      <c r="H3165">
        <v>2819</v>
      </c>
      <c r="I3165" t="s">
        <v>12974</v>
      </c>
      <c r="J3165" t="s">
        <v>18703</v>
      </c>
    </row>
    <row r="3166" spans="1:10" x14ac:dyDescent="0.2">
      <c r="A3166">
        <v>3159</v>
      </c>
      <c r="B3166" t="s">
        <v>6966</v>
      </c>
      <c r="C3166" t="s">
        <v>12352</v>
      </c>
      <c r="H3166">
        <v>3350</v>
      </c>
      <c r="I3166" t="s">
        <v>2968</v>
      </c>
    </row>
    <row r="3167" spans="1:10" x14ac:dyDescent="0.2">
      <c r="A3167">
        <v>3316</v>
      </c>
      <c r="B3167" t="s">
        <v>13835</v>
      </c>
      <c r="C3167" t="s">
        <v>5268</v>
      </c>
      <c r="H3167">
        <v>2994</v>
      </c>
      <c r="I3167" t="s">
        <v>16668</v>
      </c>
      <c r="J3167" t="s">
        <v>18292</v>
      </c>
    </row>
    <row r="3168" spans="1:10" x14ac:dyDescent="0.2">
      <c r="A3168">
        <v>1933</v>
      </c>
      <c r="B3168" t="s">
        <v>12823</v>
      </c>
      <c r="C3168" t="s">
        <v>12824</v>
      </c>
      <c r="H3168">
        <v>2820</v>
      </c>
      <c r="I3168" t="s">
        <v>12975</v>
      </c>
      <c r="J3168" t="s">
        <v>18292</v>
      </c>
    </row>
    <row r="3169" spans="1:10" x14ac:dyDescent="0.2">
      <c r="A3169">
        <v>2181</v>
      </c>
      <c r="B3169" t="s">
        <v>14642</v>
      </c>
      <c r="C3169" t="s">
        <v>9173</v>
      </c>
      <c r="H3169">
        <v>55</v>
      </c>
      <c r="I3169" t="s">
        <v>7071</v>
      </c>
      <c r="J3169" t="s">
        <v>18184</v>
      </c>
    </row>
    <row r="3170" spans="1:10" x14ac:dyDescent="0.2">
      <c r="A3170">
        <v>1037</v>
      </c>
      <c r="B3170" t="s">
        <v>12828</v>
      </c>
      <c r="C3170" t="s">
        <v>11250</v>
      </c>
      <c r="H3170">
        <v>1646</v>
      </c>
      <c r="I3170" t="s">
        <v>16669</v>
      </c>
      <c r="J3170" t="s">
        <v>18176</v>
      </c>
    </row>
    <row r="3171" spans="1:10" x14ac:dyDescent="0.2">
      <c r="A3171">
        <v>209</v>
      </c>
      <c r="B3171" t="s">
        <v>12826</v>
      </c>
      <c r="C3171" t="s">
        <v>12827</v>
      </c>
      <c r="H3171">
        <v>1671</v>
      </c>
      <c r="I3171" t="s">
        <v>16670</v>
      </c>
      <c r="J3171" t="s">
        <v>18176</v>
      </c>
    </row>
    <row r="3172" spans="1:10" x14ac:dyDescent="0.2">
      <c r="A3172">
        <v>3352</v>
      </c>
      <c r="B3172" t="s">
        <v>10339</v>
      </c>
      <c r="C3172" t="s">
        <v>3386</v>
      </c>
      <c r="H3172">
        <v>137</v>
      </c>
      <c r="I3172" t="s">
        <v>7070</v>
      </c>
      <c r="J3172" t="s">
        <v>18176</v>
      </c>
    </row>
    <row r="3173" spans="1:10" x14ac:dyDescent="0.2">
      <c r="A3173">
        <v>3201</v>
      </c>
      <c r="B3173" t="s">
        <v>6967</v>
      </c>
      <c r="C3173" t="s">
        <v>11910</v>
      </c>
      <c r="H3173">
        <v>2012</v>
      </c>
      <c r="I3173" t="s">
        <v>614</v>
      </c>
      <c r="J3173" t="s">
        <v>18176</v>
      </c>
    </row>
    <row r="3174" spans="1:10" x14ac:dyDescent="0.2">
      <c r="A3174">
        <v>2615</v>
      </c>
      <c r="B3174" t="s">
        <v>12829</v>
      </c>
      <c r="C3174" t="s">
        <v>12354</v>
      </c>
      <c r="H3174">
        <v>3070</v>
      </c>
      <c r="I3174" t="s">
        <v>16671</v>
      </c>
      <c r="J3174" t="s">
        <v>18184</v>
      </c>
    </row>
    <row r="3175" spans="1:10" x14ac:dyDescent="0.2">
      <c r="A3175">
        <v>3276</v>
      </c>
      <c r="B3175" t="s">
        <v>6968</v>
      </c>
      <c r="C3175" t="s">
        <v>3658</v>
      </c>
      <c r="H3175">
        <v>279</v>
      </c>
      <c r="I3175" t="s">
        <v>10120</v>
      </c>
      <c r="J3175" t="s">
        <v>18176</v>
      </c>
    </row>
    <row r="3176" spans="1:10" x14ac:dyDescent="0.2">
      <c r="A3176">
        <v>287</v>
      </c>
      <c r="B3176" t="s">
        <v>12832</v>
      </c>
      <c r="C3176" t="s">
        <v>12355</v>
      </c>
      <c r="H3176">
        <v>2543</v>
      </c>
      <c r="I3176" t="s">
        <v>16672</v>
      </c>
      <c r="J3176" t="s">
        <v>18177</v>
      </c>
    </row>
    <row r="3177" spans="1:10" x14ac:dyDescent="0.2">
      <c r="A3177">
        <v>503</v>
      </c>
      <c r="B3177" t="s">
        <v>12830</v>
      </c>
      <c r="C3177" t="s">
        <v>12831</v>
      </c>
      <c r="H3177">
        <v>1357</v>
      </c>
      <c r="I3177" t="s">
        <v>16673</v>
      </c>
    </row>
    <row r="3178" spans="1:10" x14ac:dyDescent="0.2">
      <c r="A3178">
        <v>984</v>
      </c>
      <c r="B3178" t="s">
        <v>12833</v>
      </c>
      <c r="C3178" t="s">
        <v>12834</v>
      </c>
      <c r="H3178">
        <v>4502</v>
      </c>
      <c r="I3178" t="s">
        <v>16674</v>
      </c>
      <c r="J3178" t="s">
        <v>18229</v>
      </c>
    </row>
    <row r="3179" spans="1:10" x14ac:dyDescent="0.2">
      <c r="A3179">
        <v>1776</v>
      </c>
      <c r="B3179" t="s">
        <v>12835</v>
      </c>
      <c r="C3179" t="s">
        <v>12836</v>
      </c>
      <c r="H3179">
        <v>4769</v>
      </c>
      <c r="I3179" t="s">
        <v>16675</v>
      </c>
      <c r="J3179" t="s">
        <v>18704</v>
      </c>
    </row>
    <row r="3180" spans="1:10" x14ac:dyDescent="0.2">
      <c r="A3180">
        <v>1113</v>
      </c>
      <c r="B3180" t="s">
        <v>12837</v>
      </c>
      <c r="C3180" t="s">
        <v>12838</v>
      </c>
      <c r="H3180">
        <v>2105</v>
      </c>
      <c r="I3180" t="s">
        <v>16676</v>
      </c>
      <c r="J3180" t="s">
        <v>18176</v>
      </c>
    </row>
    <row r="3181" spans="1:10" x14ac:dyDescent="0.2">
      <c r="A3181">
        <v>354</v>
      </c>
      <c r="B3181" t="s">
        <v>12839</v>
      </c>
      <c r="C3181" t="s">
        <v>12840</v>
      </c>
      <c r="H3181">
        <v>2312</v>
      </c>
      <c r="I3181" t="s">
        <v>16677</v>
      </c>
      <c r="J3181" t="s">
        <v>18176</v>
      </c>
    </row>
    <row r="3182" spans="1:10" x14ac:dyDescent="0.2">
      <c r="A3182">
        <v>963</v>
      </c>
      <c r="B3182" t="s">
        <v>12841</v>
      </c>
      <c r="C3182" t="s">
        <v>12675</v>
      </c>
      <c r="H3182">
        <v>5295</v>
      </c>
      <c r="I3182" t="s">
        <v>16678</v>
      </c>
    </row>
    <row r="3183" spans="1:10" x14ac:dyDescent="0.2">
      <c r="A3183">
        <v>1714</v>
      </c>
      <c r="B3183" t="s">
        <v>12676</v>
      </c>
      <c r="C3183" t="s">
        <v>12356</v>
      </c>
      <c r="H3183">
        <v>2397</v>
      </c>
      <c r="I3183" t="s">
        <v>16679</v>
      </c>
      <c r="J3183" t="s">
        <v>18184</v>
      </c>
    </row>
    <row r="3184" spans="1:10" x14ac:dyDescent="0.2">
      <c r="A3184">
        <v>3303</v>
      </c>
      <c r="B3184" t="s">
        <v>6969</v>
      </c>
      <c r="C3184" t="s">
        <v>11893</v>
      </c>
      <c r="H3184">
        <v>4621</v>
      </c>
      <c r="I3184" t="s">
        <v>16680</v>
      </c>
      <c r="J3184" t="s">
        <v>18184</v>
      </c>
    </row>
    <row r="3185" spans="1:10" x14ac:dyDescent="0.2">
      <c r="A3185">
        <v>2534</v>
      </c>
      <c r="B3185" t="s">
        <v>12677</v>
      </c>
      <c r="C3185" t="s">
        <v>12678</v>
      </c>
      <c r="H3185">
        <v>1130</v>
      </c>
      <c r="I3185" t="s">
        <v>16681</v>
      </c>
      <c r="J3185" t="s">
        <v>18177</v>
      </c>
    </row>
    <row r="3186" spans="1:10" x14ac:dyDescent="0.2">
      <c r="A3186">
        <v>871</v>
      </c>
      <c r="B3186" t="s">
        <v>12679</v>
      </c>
      <c r="C3186" t="s">
        <v>12680</v>
      </c>
      <c r="H3186">
        <v>2255</v>
      </c>
      <c r="I3186" t="s">
        <v>16682</v>
      </c>
      <c r="J3186" t="s">
        <v>18184</v>
      </c>
    </row>
    <row r="3187" spans="1:10" x14ac:dyDescent="0.2">
      <c r="A3187">
        <v>1786</v>
      </c>
      <c r="B3187" t="s">
        <v>12681</v>
      </c>
      <c r="C3187" t="s">
        <v>12682</v>
      </c>
      <c r="H3187">
        <v>5397</v>
      </c>
      <c r="I3187" t="s">
        <v>16683</v>
      </c>
      <c r="J3187" t="s">
        <v>18705</v>
      </c>
    </row>
    <row r="3188" spans="1:10" x14ac:dyDescent="0.2">
      <c r="A3188">
        <v>1285</v>
      </c>
      <c r="B3188" t="s">
        <v>10888</v>
      </c>
      <c r="C3188" t="s">
        <v>12357</v>
      </c>
      <c r="H3188">
        <v>1054</v>
      </c>
      <c r="I3188" t="s">
        <v>16684</v>
      </c>
      <c r="J3188" t="s">
        <v>18176</v>
      </c>
    </row>
    <row r="3189" spans="1:10" x14ac:dyDescent="0.2">
      <c r="A3189">
        <v>1419</v>
      </c>
      <c r="B3189" t="s">
        <v>10889</v>
      </c>
      <c r="C3189" t="s">
        <v>10890</v>
      </c>
      <c r="H3189">
        <v>118</v>
      </c>
      <c r="I3189" t="s">
        <v>10121</v>
      </c>
      <c r="J3189" t="s">
        <v>18176</v>
      </c>
    </row>
    <row r="3190" spans="1:10" x14ac:dyDescent="0.2">
      <c r="A3190">
        <v>3121</v>
      </c>
      <c r="B3190" t="s">
        <v>12468</v>
      </c>
      <c r="C3190" t="s">
        <v>7669</v>
      </c>
      <c r="H3190">
        <v>582</v>
      </c>
      <c r="I3190" t="s">
        <v>16685</v>
      </c>
      <c r="J3190" t="s">
        <v>18366</v>
      </c>
    </row>
    <row r="3191" spans="1:10" x14ac:dyDescent="0.2">
      <c r="A3191">
        <v>831</v>
      </c>
      <c r="B3191" t="s">
        <v>10891</v>
      </c>
      <c r="C3191" t="s">
        <v>7871</v>
      </c>
      <c r="H3191">
        <v>2575</v>
      </c>
      <c r="I3191" t="s">
        <v>16686</v>
      </c>
      <c r="J3191" t="s">
        <v>18706</v>
      </c>
    </row>
    <row r="3192" spans="1:10" x14ac:dyDescent="0.2">
      <c r="A3192">
        <v>3386</v>
      </c>
      <c r="B3192" t="s">
        <v>13836</v>
      </c>
      <c r="C3192" t="s">
        <v>13793</v>
      </c>
      <c r="H3192">
        <v>4755</v>
      </c>
      <c r="I3192" t="s">
        <v>16687</v>
      </c>
      <c r="J3192" t="s">
        <v>18420</v>
      </c>
    </row>
    <row r="3193" spans="1:10" x14ac:dyDescent="0.2">
      <c r="A3193">
        <v>3387</v>
      </c>
      <c r="B3193" t="s">
        <v>13837</v>
      </c>
      <c r="C3193" t="s">
        <v>13838</v>
      </c>
      <c r="H3193">
        <v>4791</v>
      </c>
      <c r="I3193" t="s">
        <v>16688</v>
      </c>
      <c r="J3193" t="s">
        <v>18386</v>
      </c>
    </row>
    <row r="3194" spans="1:10" x14ac:dyDescent="0.2">
      <c r="A3194">
        <v>3388</v>
      </c>
      <c r="B3194" t="s">
        <v>13839</v>
      </c>
      <c r="C3194" t="s">
        <v>13840</v>
      </c>
      <c r="H3194">
        <v>1766</v>
      </c>
      <c r="I3194" t="s">
        <v>16689</v>
      </c>
    </row>
    <row r="3195" spans="1:10" x14ac:dyDescent="0.2">
      <c r="A3195">
        <v>3389</v>
      </c>
      <c r="B3195" t="s">
        <v>13841</v>
      </c>
      <c r="C3195" t="s">
        <v>13842</v>
      </c>
      <c r="H3195">
        <v>103</v>
      </c>
      <c r="I3195" t="s">
        <v>7793</v>
      </c>
      <c r="J3195" t="s">
        <v>18176</v>
      </c>
    </row>
    <row r="3196" spans="1:10" x14ac:dyDescent="0.2">
      <c r="A3196">
        <v>3390</v>
      </c>
      <c r="B3196" t="s">
        <v>13843</v>
      </c>
      <c r="C3196" t="s">
        <v>13844</v>
      </c>
      <c r="H3196">
        <v>4049</v>
      </c>
      <c r="I3196" t="s">
        <v>16690</v>
      </c>
      <c r="J3196" t="s">
        <v>18285</v>
      </c>
    </row>
    <row r="3197" spans="1:10" x14ac:dyDescent="0.2">
      <c r="A3197">
        <v>3391</v>
      </c>
      <c r="B3197" t="s">
        <v>13845</v>
      </c>
      <c r="C3197" t="s">
        <v>13846</v>
      </c>
      <c r="H3197">
        <v>4333</v>
      </c>
      <c r="I3197" t="s">
        <v>16691</v>
      </c>
      <c r="J3197" t="s">
        <v>18256</v>
      </c>
    </row>
    <row r="3198" spans="1:10" x14ac:dyDescent="0.2">
      <c r="A3198">
        <v>3392</v>
      </c>
      <c r="B3198" t="s">
        <v>13847</v>
      </c>
      <c r="C3198" t="s">
        <v>13848</v>
      </c>
      <c r="H3198">
        <v>2821</v>
      </c>
      <c r="I3198" t="s">
        <v>16692</v>
      </c>
      <c r="J3198" t="s">
        <v>18292</v>
      </c>
    </row>
    <row r="3199" spans="1:10" x14ac:dyDescent="0.2">
      <c r="A3199">
        <v>3393</v>
      </c>
      <c r="B3199" t="s">
        <v>13849</v>
      </c>
      <c r="C3199" t="s">
        <v>13850</v>
      </c>
      <c r="H3199">
        <v>5208</v>
      </c>
      <c r="I3199" t="s">
        <v>16693</v>
      </c>
      <c r="J3199" t="s">
        <v>18707</v>
      </c>
    </row>
    <row r="3200" spans="1:10" x14ac:dyDescent="0.2">
      <c r="A3200">
        <v>3394</v>
      </c>
      <c r="B3200" t="s">
        <v>13851</v>
      </c>
      <c r="C3200" t="s">
        <v>13852</v>
      </c>
      <c r="H3200">
        <v>860</v>
      </c>
      <c r="I3200" t="s">
        <v>10122</v>
      </c>
      <c r="J3200" t="s">
        <v>18184</v>
      </c>
    </row>
    <row r="3201" spans="1:10" x14ac:dyDescent="0.2">
      <c r="A3201">
        <v>3395</v>
      </c>
      <c r="B3201" t="s">
        <v>13853</v>
      </c>
      <c r="C3201" t="s">
        <v>13854</v>
      </c>
      <c r="H3201">
        <v>2171</v>
      </c>
      <c r="I3201" t="s">
        <v>8986</v>
      </c>
      <c r="J3201" t="s">
        <v>18176</v>
      </c>
    </row>
    <row r="3202" spans="1:10" x14ac:dyDescent="0.2">
      <c r="A3202">
        <v>3396</v>
      </c>
      <c r="B3202" t="s">
        <v>13855</v>
      </c>
      <c r="C3202" t="s">
        <v>13856</v>
      </c>
      <c r="H3202">
        <v>5265</v>
      </c>
      <c r="I3202" t="s">
        <v>16694</v>
      </c>
      <c r="J3202" t="s">
        <v>18186</v>
      </c>
    </row>
    <row r="3203" spans="1:10" x14ac:dyDescent="0.2">
      <c r="A3203">
        <v>3397</v>
      </c>
      <c r="B3203" t="s">
        <v>13857</v>
      </c>
      <c r="C3203" t="s">
        <v>13858</v>
      </c>
      <c r="H3203">
        <v>3487</v>
      </c>
      <c r="I3203" t="s">
        <v>16695</v>
      </c>
      <c r="J3203" t="s">
        <v>18231</v>
      </c>
    </row>
    <row r="3204" spans="1:10" x14ac:dyDescent="0.2">
      <c r="A3204">
        <v>3398</v>
      </c>
      <c r="B3204" t="s">
        <v>13859</v>
      </c>
      <c r="C3204" t="s">
        <v>13860</v>
      </c>
      <c r="H3204">
        <v>1213</v>
      </c>
      <c r="I3204" t="s">
        <v>10122</v>
      </c>
    </row>
    <row r="3205" spans="1:10" x14ac:dyDescent="0.2">
      <c r="A3205">
        <v>3399</v>
      </c>
      <c r="B3205" t="s">
        <v>13861</v>
      </c>
      <c r="C3205" t="s">
        <v>13862</v>
      </c>
      <c r="H3205">
        <v>4547</v>
      </c>
      <c r="I3205" t="s">
        <v>16696</v>
      </c>
      <c r="J3205" t="s">
        <v>18708</v>
      </c>
    </row>
    <row r="3206" spans="1:10" x14ac:dyDescent="0.2">
      <c r="A3206">
        <v>3400</v>
      </c>
      <c r="B3206" t="s">
        <v>13863</v>
      </c>
      <c r="C3206" t="s">
        <v>13864</v>
      </c>
      <c r="H3206">
        <v>3304</v>
      </c>
      <c r="I3206" t="s">
        <v>16697</v>
      </c>
      <c r="J3206" t="s">
        <v>18214</v>
      </c>
    </row>
    <row r="3207" spans="1:10" x14ac:dyDescent="0.2">
      <c r="A3207">
        <v>3401</v>
      </c>
      <c r="B3207" t="s">
        <v>13865</v>
      </c>
      <c r="C3207" t="s">
        <v>13866</v>
      </c>
      <c r="H3207">
        <v>1798</v>
      </c>
      <c r="I3207" t="s">
        <v>10123</v>
      </c>
      <c r="J3207" t="s">
        <v>18176</v>
      </c>
    </row>
    <row r="3208" spans="1:10" x14ac:dyDescent="0.2">
      <c r="A3208">
        <v>3402</v>
      </c>
      <c r="B3208" t="s">
        <v>13867</v>
      </c>
      <c r="C3208" t="s">
        <v>13868</v>
      </c>
      <c r="H3208">
        <v>4849</v>
      </c>
      <c r="I3208" t="s">
        <v>16698</v>
      </c>
      <c r="J3208" t="s">
        <v>18709</v>
      </c>
    </row>
    <row r="3209" spans="1:10" x14ac:dyDescent="0.2">
      <c r="A3209">
        <v>3403</v>
      </c>
      <c r="B3209" t="s">
        <v>13869</v>
      </c>
      <c r="C3209" t="s">
        <v>13870</v>
      </c>
      <c r="H3209">
        <v>1529</v>
      </c>
      <c r="I3209" t="s">
        <v>9708</v>
      </c>
      <c r="J3209" t="s">
        <v>18176</v>
      </c>
    </row>
    <row r="3210" spans="1:10" x14ac:dyDescent="0.2">
      <c r="A3210">
        <v>3405</v>
      </c>
      <c r="B3210" t="s">
        <v>13871</v>
      </c>
      <c r="C3210" t="s">
        <v>13872</v>
      </c>
      <c r="H3210">
        <v>1028</v>
      </c>
      <c r="I3210" t="s">
        <v>16699</v>
      </c>
      <c r="J3210" t="s">
        <v>18176</v>
      </c>
    </row>
    <row r="3211" spans="1:10" x14ac:dyDescent="0.2">
      <c r="A3211">
        <v>3408</v>
      </c>
      <c r="B3211" t="s">
        <v>13873</v>
      </c>
      <c r="C3211" t="s">
        <v>13874</v>
      </c>
      <c r="H3211">
        <v>2822</v>
      </c>
      <c r="I3211" t="s">
        <v>12979</v>
      </c>
      <c r="J3211" t="s">
        <v>18176</v>
      </c>
    </row>
    <row r="3212" spans="1:10" x14ac:dyDescent="0.2">
      <c r="A3212">
        <v>3406</v>
      </c>
      <c r="B3212" t="s">
        <v>13875</v>
      </c>
      <c r="C3212" t="s">
        <v>13876</v>
      </c>
      <c r="H3212">
        <v>1039</v>
      </c>
      <c r="I3212" t="s">
        <v>16700</v>
      </c>
      <c r="J3212" t="s">
        <v>18176</v>
      </c>
    </row>
    <row r="3213" spans="1:10" x14ac:dyDescent="0.2">
      <c r="A3213">
        <v>3407</v>
      </c>
      <c r="B3213" t="s">
        <v>13688</v>
      </c>
      <c r="C3213" t="s">
        <v>11133</v>
      </c>
      <c r="H3213">
        <v>5162</v>
      </c>
      <c r="I3213" t="s">
        <v>16701</v>
      </c>
    </row>
    <row r="3214" spans="1:10" x14ac:dyDescent="0.2">
      <c r="A3214">
        <v>3409</v>
      </c>
      <c r="B3214" t="s">
        <v>13689</v>
      </c>
      <c r="C3214" t="s">
        <v>13690</v>
      </c>
      <c r="H3214">
        <v>1338</v>
      </c>
      <c r="I3214" t="s">
        <v>16702</v>
      </c>
      <c r="J3214" t="s">
        <v>18176</v>
      </c>
    </row>
    <row r="3215" spans="1:10" x14ac:dyDescent="0.2">
      <c r="A3215">
        <v>3411</v>
      </c>
      <c r="B3215" t="s">
        <v>14447</v>
      </c>
      <c r="C3215" t="s">
        <v>14448</v>
      </c>
      <c r="H3215">
        <v>4203</v>
      </c>
      <c r="I3215" t="s">
        <v>16701</v>
      </c>
      <c r="J3215" t="s">
        <v>18186</v>
      </c>
    </row>
    <row r="3216" spans="1:10" x14ac:dyDescent="0.2">
      <c r="A3216">
        <v>3412</v>
      </c>
      <c r="B3216" t="s">
        <v>14449</v>
      </c>
      <c r="C3216" t="s">
        <v>14450</v>
      </c>
      <c r="H3216">
        <v>3184</v>
      </c>
      <c r="I3216" t="s">
        <v>16703</v>
      </c>
      <c r="J3216" t="s">
        <v>18184</v>
      </c>
    </row>
    <row r="3217" spans="1:10" x14ac:dyDescent="0.2">
      <c r="A3217">
        <v>3413</v>
      </c>
      <c r="B3217" t="s">
        <v>14451</v>
      </c>
      <c r="C3217" t="s">
        <v>14452</v>
      </c>
      <c r="H3217">
        <v>5238</v>
      </c>
      <c r="I3217" t="s">
        <v>83</v>
      </c>
    </row>
    <row r="3218" spans="1:10" x14ac:dyDescent="0.2">
      <c r="A3218">
        <v>3414</v>
      </c>
      <c r="B3218" t="s">
        <v>14376</v>
      </c>
      <c r="C3218" t="s">
        <v>14377</v>
      </c>
      <c r="H3218">
        <v>2957</v>
      </c>
      <c r="I3218" t="s">
        <v>16704</v>
      </c>
      <c r="J3218" t="s">
        <v>18176</v>
      </c>
    </row>
    <row r="3219" spans="1:10" x14ac:dyDescent="0.2">
      <c r="A3219">
        <v>3415</v>
      </c>
      <c r="B3219" t="s">
        <v>14378</v>
      </c>
      <c r="C3219" t="s">
        <v>14379</v>
      </c>
      <c r="H3219">
        <v>3233</v>
      </c>
      <c r="I3219" t="s">
        <v>16700</v>
      </c>
      <c r="J3219" t="s">
        <v>18710</v>
      </c>
    </row>
    <row r="3220" spans="1:10" x14ac:dyDescent="0.2">
      <c r="A3220">
        <v>3417</v>
      </c>
      <c r="B3220" t="s">
        <v>14380</v>
      </c>
      <c r="C3220" t="s">
        <v>14381</v>
      </c>
      <c r="H3220">
        <v>5058</v>
      </c>
      <c r="I3220" t="s">
        <v>82</v>
      </c>
    </row>
    <row r="3221" spans="1:10" x14ac:dyDescent="0.2">
      <c r="A3221">
        <v>3418</v>
      </c>
      <c r="B3221" t="s">
        <v>14382</v>
      </c>
      <c r="C3221" t="s">
        <v>14383</v>
      </c>
      <c r="H3221">
        <v>727</v>
      </c>
      <c r="I3221" t="s">
        <v>16705</v>
      </c>
      <c r="J3221" t="s">
        <v>18292</v>
      </c>
    </row>
    <row r="3222" spans="1:10" x14ac:dyDescent="0.2">
      <c r="A3222">
        <v>3419</v>
      </c>
      <c r="B3222" t="s">
        <v>14384</v>
      </c>
      <c r="C3222" t="s">
        <v>14385</v>
      </c>
      <c r="H3222">
        <v>5084</v>
      </c>
      <c r="I3222" t="s">
        <v>16706</v>
      </c>
      <c r="J3222" t="s">
        <v>18376</v>
      </c>
    </row>
    <row r="3223" spans="1:10" x14ac:dyDescent="0.2">
      <c r="A3223">
        <v>3420</v>
      </c>
      <c r="B3223" t="s">
        <v>14386</v>
      </c>
      <c r="C3223" t="s">
        <v>14387</v>
      </c>
      <c r="H3223">
        <v>2014</v>
      </c>
      <c r="I3223" t="s">
        <v>16707</v>
      </c>
      <c r="J3223" t="s">
        <v>18181</v>
      </c>
    </row>
    <row r="3224" spans="1:10" x14ac:dyDescent="0.2">
      <c r="A3224">
        <v>3421</v>
      </c>
      <c r="B3224" t="s">
        <v>12610</v>
      </c>
      <c r="C3224" t="s">
        <v>12611</v>
      </c>
      <c r="H3224">
        <v>3566</v>
      </c>
      <c r="I3224" t="s">
        <v>2969</v>
      </c>
      <c r="J3224" t="s">
        <v>18215</v>
      </c>
    </row>
    <row r="3225" spans="1:10" x14ac:dyDescent="0.2">
      <c r="A3225">
        <v>3422</v>
      </c>
      <c r="B3225" t="s">
        <v>12612</v>
      </c>
      <c r="C3225" t="s">
        <v>12613</v>
      </c>
      <c r="H3225">
        <v>2554</v>
      </c>
      <c r="I3225" t="s">
        <v>12978</v>
      </c>
      <c r="J3225" t="s">
        <v>18176</v>
      </c>
    </row>
    <row r="3226" spans="1:10" x14ac:dyDescent="0.2">
      <c r="A3226">
        <v>3423</v>
      </c>
      <c r="B3226" t="s">
        <v>12614</v>
      </c>
      <c r="C3226" t="s">
        <v>12615</v>
      </c>
      <c r="H3226">
        <v>1830</v>
      </c>
      <c r="I3226" t="s">
        <v>12977</v>
      </c>
      <c r="J3226" t="s">
        <v>18176</v>
      </c>
    </row>
    <row r="3227" spans="1:10" x14ac:dyDescent="0.2">
      <c r="A3227">
        <v>3424</v>
      </c>
      <c r="B3227" t="s">
        <v>12616</v>
      </c>
      <c r="C3227" t="s">
        <v>12617</v>
      </c>
      <c r="H3227">
        <v>1618</v>
      </c>
      <c r="I3227" t="s">
        <v>16708</v>
      </c>
      <c r="J3227" t="s">
        <v>18176</v>
      </c>
    </row>
    <row r="3228" spans="1:10" x14ac:dyDescent="0.2">
      <c r="A3228">
        <v>3425</v>
      </c>
      <c r="B3228" t="s">
        <v>12618</v>
      </c>
      <c r="C3228" t="s">
        <v>12619</v>
      </c>
      <c r="H3228">
        <v>2013</v>
      </c>
      <c r="I3228" t="s">
        <v>16709</v>
      </c>
      <c r="J3228" t="s">
        <v>18176</v>
      </c>
    </row>
    <row r="3229" spans="1:10" x14ac:dyDescent="0.2">
      <c r="A3229">
        <v>3426</v>
      </c>
      <c r="B3229" t="s">
        <v>12620</v>
      </c>
      <c r="C3229" t="s">
        <v>12621</v>
      </c>
      <c r="H3229">
        <v>2537</v>
      </c>
      <c r="I3229" t="s">
        <v>12976</v>
      </c>
      <c r="J3229" t="s">
        <v>18176</v>
      </c>
    </row>
    <row r="3230" spans="1:10" x14ac:dyDescent="0.2">
      <c r="A3230">
        <v>3427</v>
      </c>
      <c r="B3230" t="s">
        <v>12622</v>
      </c>
      <c r="C3230" t="s">
        <v>12623</v>
      </c>
      <c r="H3230">
        <v>4050</v>
      </c>
      <c r="I3230" t="s">
        <v>16710</v>
      </c>
      <c r="J3230" t="s">
        <v>18218</v>
      </c>
    </row>
    <row r="3231" spans="1:10" x14ac:dyDescent="0.2">
      <c r="A3231">
        <v>3428</v>
      </c>
      <c r="B3231" t="s">
        <v>12624</v>
      </c>
      <c r="C3231" t="s">
        <v>8691</v>
      </c>
      <c r="H3231">
        <v>1467</v>
      </c>
      <c r="I3231" t="s">
        <v>7609</v>
      </c>
      <c r="J3231" t="s">
        <v>18177</v>
      </c>
    </row>
    <row r="3232" spans="1:10" x14ac:dyDescent="0.2">
      <c r="A3232">
        <v>3429</v>
      </c>
      <c r="B3232" t="s">
        <v>12625</v>
      </c>
      <c r="C3232" t="s">
        <v>11309</v>
      </c>
      <c r="H3232">
        <v>1468</v>
      </c>
      <c r="I3232" t="s">
        <v>5271</v>
      </c>
      <c r="J3232" t="s">
        <v>18176</v>
      </c>
    </row>
    <row r="3233" spans="1:10" x14ac:dyDescent="0.2">
      <c r="A3233">
        <v>3430</v>
      </c>
      <c r="B3233" t="s">
        <v>12626</v>
      </c>
      <c r="C3233" t="s">
        <v>12627</v>
      </c>
      <c r="H3233">
        <v>1287</v>
      </c>
      <c r="I3233" t="s">
        <v>16711</v>
      </c>
      <c r="J3233" t="s">
        <v>18711</v>
      </c>
    </row>
    <row r="3234" spans="1:10" x14ac:dyDescent="0.2">
      <c r="A3234">
        <v>3431</v>
      </c>
      <c r="B3234" t="s">
        <v>12628</v>
      </c>
      <c r="C3234" t="s">
        <v>12629</v>
      </c>
      <c r="H3234">
        <v>13</v>
      </c>
      <c r="I3234" t="s">
        <v>7794</v>
      </c>
      <c r="J3234" t="s">
        <v>18176</v>
      </c>
    </row>
    <row r="3235" spans="1:10" x14ac:dyDescent="0.2">
      <c r="A3235">
        <v>2487</v>
      </c>
      <c r="B3235" t="s">
        <v>10894</v>
      </c>
      <c r="C3235" t="s">
        <v>10895</v>
      </c>
      <c r="H3235">
        <v>3927</v>
      </c>
      <c r="I3235" t="s">
        <v>433</v>
      </c>
    </row>
    <row r="3236" spans="1:10" x14ac:dyDescent="0.2">
      <c r="A3236">
        <v>1746</v>
      </c>
      <c r="B3236" t="s">
        <v>10892</v>
      </c>
      <c r="C3236" t="s">
        <v>10893</v>
      </c>
      <c r="H3236">
        <v>394</v>
      </c>
      <c r="I3236" t="s">
        <v>7795</v>
      </c>
      <c r="J3236" t="s">
        <v>18177</v>
      </c>
    </row>
    <row r="3237" spans="1:10" x14ac:dyDescent="0.2">
      <c r="A3237">
        <v>2791</v>
      </c>
      <c r="B3237" t="s">
        <v>10902</v>
      </c>
      <c r="C3237" t="s">
        <v>10500</v>
      </c>
      <c r="H3237">
        <v>2963</v>
      </c>
      <c r="I3237" t="s">
        <v>16712</v>
      </c>
      <c r="J3237" t="s">
        <v>18176</v>
      </c>
    </row>
    <row r="3238" spans="1:10" x14ac:dyDescent="0.2">
      <c r="A3238">
        <v>615</v>
      </c>
      <c r="B3238" t="s">
        <v>10896</v>
      </c>
      <c r="C3238" t="s">
        <v>10897</v>
      </c>
      <c r="H3238">
        <v>4281</v>
      </c>
      <c r="I3238" t="s">
        <v>16713</v>
      </c>
      <c r="J3238" t="s">
        <v>18440</v>
      </c>
    </row>
    <row r="3239" spans="1:10" x14ac:dyDescent="0.2">
      <c r="A3239">
        <v>1564</v>
      </c>
      <c r="B3239" t="s">
        <v>10898</v>
      </c>
      <c r="C3239" t="s">
        <v>10899</v>
      </c>
      <c r="H3239">
        <v>2245</v>
      </c>
      <c r="I3239" t="s">
        <v>16714</v>
      </c>
      <c r="J3239" t="s">
        <v>18176</v>
      </c>
    </row>
    <row r="3240" spans="1:10" x14ac:dyDescent="0.2">
      <c r="A3240">
        <v>808</v>
      </c>
      <c r="B3240" t="s">
        <v>10900</v>
      </c>
      <c r="C3240" t="s">
        <v>7825</v>
      </c>
      <c r="H3240">
        <v>1382</v>
      </c>
      <c r="I3240" t="s">
        <v>5272</v>
      </c>
      <c r="J3240" t="s">
        <v>18176</v>
      </c>
    </row>
    <row r="3241" spans="1:10" x14ac:dyDescent="0.2">
      <c r="A3241">
        <v>1308</v>
      </c>
      <c r="B3241" t="s">
        <v>10901</v>
      </c>
      <c r="C3241" t="s">
        <v>10500</v>
      </c>
      <c r="H3241">
        <v>3275</v>
      </c>
      <c r="I3241" t="s">
        <v>16715</v>
      </c>
      <c r="J3241" t="s">
        <v>18712</v>
      </c>
    </row>
    <row r="3242" spans="1:10" x14ac:dyDescent="0.2">
      <c r="A3242">
        <v>2861</v>
      </c>
      <c r="B3242" t="s">
        <v>10903</v>
      </c>
      <c r="C3242" t="s">
        <v>6000</v>
      </c>
      <c r="H3242">
        <v>3662</v>
      </c>
      <c r="I3242" t="s">
        <v>16716</v>
      </c>
      <c r="J3242" t="s">
        <v>18461</v>
      </c>
    </row>
    <row r="3243" spans="1:10" x14ac:dyDescent="0.2">
      <c r="A3243">
        <v>673</v>
      </c>
      <c r="B3243" t="s">
        <v>10904</v>
      </c>
      <c r="C3243" t="s">
        <v>10905</v>
      </c>
      <c r="H3243">
        <v>5370</v>
      </c>
      <c r="I3243" t="s">
        <v>16717</v>
      </c>
    </row>
    <row r="3244" spans="1:10" x14ac:dyDescent="0.2">
      <c r="A3244">
        <v>1233</v>
      </c>
      <c r="B3244" t="s">
        <v>10906</v>
      </c>
      <c r="C3244" t="s">
        <v>10907</v>
      </c>
      <c r="H3244">
        <v>3624</v>
      </c>
      <c r="I3244" t="s">
        <v>2970</v>
      </c>
      <c r="J3244" t="s">
        <v>18309</v>
      </c>
    </row>
    <row r="3245" spans="1:10" x14ac:dyDescent="0.2">
      <c r="A3245">
        <v>3040</v>
      </c>
      <c r="B3245" t="s">
        <v>11380</v>
      </c>
      <c r="C3245" t="s">
        <v>11381</v>
      </c>
      <c r="H3245">
        <v>4334</v>
      </c>
      <c r="I3245" t="s">
        <v>16718</v>
      </c>
      <c r="J3245" t="s">
        <v>18196</v>
      </c>
    </row>
    <row r="3246" spans="1:10" x14ac:dyDescent="0.2">
      <c r="A3246">
        <v>1348</v>
      </c>
      <c r="B3246" t="s">
        <v>10910</v>
      </c>
      <c r="C3246" t="s">
        <v>10911</v>
      </c>
      <c r="H3246">
        <v>1464</v>
      </c>
      <c r="I3246" t="s">
        <v>16719</v>
      </c>
      <c r="J3246" t="s">
        <v>18176</v>
      </c>
    </row>
    <row r="3247" spans="1:10" x14ac:dyDescent="0.2">
      <c r="A3247">
        <v>2447</v>
      </c>
      <c r="B3247" t="s">
        <v>10908</v>
      </c>
      <c r="C3247" t="s">
        <v>10909</v>
      </c>
      <c r="H3247">
        <v>716</v>
      </c>
      <c r="I3247" t="s">
        <v>16720</v>
      </c>
      <c r="J3247" t="s">
        <v>18176</v>
      </c>
    </row>
    <row r="3248" spans="1:10" x14ac:dyDescent="0.2">
      <c r="A3248">
        <v>3404</v>
      </c>
      <c r="B3248" t="s">
        <v>12630</v>
      </c>
      <c r="C3248" t="s">
        <v>12631</v>
      </c>
      <c r="H3248">
        <v>4850</v>
      </c>
      <c r="I3248" t="s">
        <v>84</v>
      </c>
      <c r="J3248" t="s">
        <v>18713</v>
      </c>
    </row>
    <row r="3249" spans="1:10" x14ac:dyDescent="0.2">
      <c r="A3249">
        <v>3410</v>
      </c>
      <c r="B3249" t="s">
        <v>12632</v>
      </c>
      <c r="C3249" t="s">
        <v>12633</v>
      </c>
      <c r="H3249">
        <v>3614</v>
      </c>
      <c r="I3249" t="s">
        <v>16721</v>
      </c>
      <c r="J3249" t="s">
        <v>18176</v>
      </c>
    </row>
    <row r="3250" spans="1:10" x14ac:dyDescent="0.2">
      <c r="A3250">
        <v>3416</v>
      </c>
      <c r="B3250" t="s">
        <v>12634</v>
      </c>
      <c r="C3250" t="s">
        <v>12635</v>
      </c>
      <c r="H3250">
        <v>81</v>
      </c>
      <c r="I3250" t="s">
        <v>7796</v>
      </c>
      <c r="J3250" t="s">
        <v>18265</v>
      </c>
    </row>
    <row r="3251" spans="1:10" x14ac:dyDescent="0.2">
      <c r="A3251">
        <v>2754</v>
      </c>
      <c r="B3251" t="s">
        <v>10914</v>
      </c>
      <c r="C3251" t="s">
        <v>12130</v>
      </c>
      <c r="H3251">
        <v>1162</v>
      </c>
      <c r="I3251" t="s">
        <v>16722</v>
      </c>
      <c r="J3251" t="s">
        <v>18184</v>
      </c>
    </row>
    <row r="3252" spans="1:10" x14ac:dyDescent="0.2">
      <c r="A3252">
        <v>3513</v>
      </c>
      <c r="B3252" t="s">
        <v>276</v>
      </c>
      <c r="C3252" t="s">
        <v>6298</v>
      </c>
      <c r="H3252">
        <v>1660</v>
      </c>
      <c r="I3252" t="s">
        <v>16723</v>
      </c>
      <c r="J3252" t="s">
        <v>18176</v>
      </c>
    </row>
    <row r="3253" spans="1:10" x14ac:dyDescent="0.2">
      <c r="A3253">
        <v>3458</v>
      </c>
      <c r="B3253" t="s">
        <v>563</v>
      </c>
      <c r="C3253" t="s">
        <v>6287</v>
      </c>
      <c r="H3253">
        <v>2204</v>
      </c>
      <c r="I3253" t="s">
        <v>16724</v>
      </c>
      <c r="J3253" t="s">
        <v>18177</v>
      </c>
    </row>
    <row r="3254" spans="1:10" x14ac:dyDescent="0.2">
      <c r="A3254">
        <v>1616</v>
      </c>
      <c r="B3254" t="s">
        <v>10912</v>
      </c>
      <c r="C3254" t="s">
        <v>10913</v>
      </c>
      <c r="H3254">
        <v>5323</v>
      </c>
      <c r="I3254" t="s">
        <v>16725</v>
      </c>
      <c r="J3254" t="s">
        <v>18593</v>
      </c>
    </row>
    <row r="3255" spans="1:10" x14ac:dyDescent="0.2">
      <c r="A3255">
        <v>3206</v>
      </c>
      <c r="B3255" t="s">
        <v>6970</v>
      </c>
      <c r="C3255" t="s">
        <v>11917</v>
      </c>
      <c r="H3255">
        <v>2531</v>
      </c>
      <c r="I3255" t="s">
        <v>16726</v>
      </c>
      <c r="J3255" t="s">
        <v>18176</v>
      </c>
    </row>
    <row r="3256" spans="1:10" x14ac:dyDescent="0.2">
      <c r="A3256">
        <v>54</v>
      </c>
      <c r="B3256" t="s">
        <v>12144</v>
      </c>
      <c r="C3256" t="s">
        <v>12358</v>
      </c>
      <c r="H3256">
        <v>1541</v>
      </c>
      <c r="I3256" t="s">
        <v>16727</v>
      </c>
    </row>
    <row r="3257" spans="1:10" x14ac:dyDescent="0.2">
      <c r="A3257">
        <v>2439</v>
      </c>
      <c r="B3257" t="s">
        <v>12131</v>
      </c>
      <c r="C3257" t="s">
        <v>12132</v>
      </c>
      <c r="H3257">
        <v>503</v>
      </c>
      <c r="I3257" t="s">
        <v>7797</v>
      </c>
    </row>
    <row r="3258" spans="1:10" x14ac:dyDescent="0.2">
      <c r="A3258">
        <v>3070</v>
      </c>
      <c r="B3258" t="s">
        <v>4886</v>
      </c>
      <c r="C3258" t="s">
        <v>4887</v>
      </c>
      <c r="H3258">
        <v>162</v>
      </c>
      <c r="I3258" t="s">
        <v>7798</v>
      </c>
      <c r="J3258" t="s">
        <v>18176</v>
      </c>
    </row>
    <row r="3259" spans="1:10" x14ac:dyDescent="0.2">
      <c r="A3259">
        <v>1980</v>
      </c>
      <c r="B3259" t="s">
        <v>12133</v>
      </c>
      <c r="C3259" t="s">
        <v>12134</v>
      </c>
      <c r="H3259">
        <v>3969</v>
      </c>
      <c r="I3259" t="s">
        <v>434</v>
      </c>
      <c r="J3259" t="s">
        <v>18647</v>
      </c>
    </row>
    <row r="3260" spans="1:10" x14ac:dyDescent="0.2">
      <c r="A3260">
        <v>1970</v>
      </c>
      <c r="B3260" t="s">
        <v>12135</v>
      </c>
      <c r="C3260" t="s">
        <v>12136</v>
      </c>
      <c r="H3260">
        <v>657</v>
      </c>
      <c r="I3260" t="s">
        <v>16728</v>
      </c>
    </row>
    <row r="3261" spans="1:10" x14ac:dyDescent="0.2">
      <c r="A3261">
        <v>2571</v>
      </c>
      <c r="B3261" t="s">
        <v>12137</v>
      </c>
      <c r="C3261" t="s">
        <v>12138</v>
      </c>
      <c r="H3261">
        <v>190</v>
      </c>
      <c r="I3261" t="s">
        <v>16729</v>
      </c>
      <c r="J3261" t="s">
        <v>18176</v>
      </c>
    </row>
    <row r="3262" spans="1:10" x14ac:dyDescent="0.2">
      <c r="A3262">
        <v>1656</v>
      </c>
      <c r="B3262" t="s">
        <v>12139</v>
      </c>
      <c r="C3262" t="s">
        <v>12140</v>
      </c>
      <c r="H3262">
        <v>1501</v>
      </c>
      <c r="I3262" t="s">
        <v>16730</v>
      </c>
      <c r="J3262" t="s">
        <v>18176</v>
      </c>
    </row>
    <row r="3263" spans="1:10" x14ac:dyDescent="0.2">
      <c r="A3263">
        <v>1657</v>
      </c>
      <c r="B3263" t="s">
        <v>12141</v>
      </c>
      <c r="C3263" t="s">
        <v>12142</v>
      </c>
      <c r="H3263">
        <v>411</v>
      </c>
      <c r="I3263" t="s">
        <v>7799</v>
      </c>
      <c r="J3263" t="s">
        <v>18292</v>
      </c>
    </row>
    <row r="3264" spans="1:10" x14ac:dyDescent="0.2">
      <c r="A3264">
        <v>883</v>
      </c>
      <c r="B3264" t="s">
        <v>12143</v>
      </c>
      <c r="C3264" t="s">
        <v>12884</v>
      </c>
      <c r="H3264">
        <v>1575</v>
      </c>
      <c r="I3264" t="s">
        <v>16731</v>
      </c>
      <c r="J3264" t="s">
        <v>18176</v>
      </c>
    </row>
    <row r="3265" spans="1:10" x14ac:dyDescent="0.2">
      <c r="A3265">
        <v>1541</v>
      </c>
      <c r="B3265" t="s">
        <v>12157</v>
      </c>
      <c r="C3265" t="s">
        <v>12359</v>
      </c>
      <c r="H3265">
        <v>1275</v>
      </c>
      <c r="I3265" t="s">
        <v>9709</v>
      </c>
      <c r="J3265" t="s">
        <v>18176</v>
      </c>
    </row>
    <row r="3266" spans="1:10" x14ac:dyDescent="0.2">
      <c r="A3266">
        <v>3475</v>
      </c>
      <c r="B3266" t="s">
        <v>277</v>
      </c>
      <c r="C3266" t="s">
        <v>12150</v>
      </c>
      <c r="H3266">
        <v>3731</v>
      </c>
      <c r="I3266" t="s">
        <v>16732</v>
      </c>
      <c r="J3266" t="s">
        <v>18177</v>
      </c>
    </row>
    <row r="3267" spans="1:10" x14ac:dyDescent="0.2">
      <c r="A3267">
        <v>1811</v>
      </c>
      <c r="B3267" t="s">
        <v>12145</v>
      </c>
      <c r="C3267" t="s">
        <v>12146</v>
      </c>
      <c r="H3267">
        <v>4956</v>
      </c>
      <c r="I3267" t="s">
        <v>16733</v>
      </c>
      <c r="J3267" t="s">
        <v>18235</v>
      </c>
    </row>
    <row r="3268" spans="1:10" x14ac:dyDescent="0.2">
      <c r="A3268">
        <v>3115</v>
      </c>
      <c r="B3268" t="s">
        <v>12469</v>
      </c>
      <c r="C3268" t="s">
        <v>12152</v>
      </c>
      <c r="H3268">
        <v>812</v>
      </c>
      <c r="I3268" t="s">
        <v>7800</v>
      </c>
    </row>
    <row r="3269" spans="1:10" x14ac:dyDescent="0.2">
      <c r="A3269">
        <v>2302</v>
      </c>
      <c r="B3269" t="s">
        <v>12147</v>
      </c>
      <c r="C3269" t="s">
        <v>12148</v>
      </c>
      <c r="H3269">
        <v>3703</v>
      </c>
      <c r="I3269" t="s">
        <v>16734</v>
      </c>
      <c r="J3269" t="s">
        <v>18714</v>
      </c>
    </row>
    <row r="3270" spans="1:10" x14ac:dyDescent="0.2">
      <c r="A3270">
        <v>1330</v>
      </c>
      <c r="B3270" t="s">
        <v>278</v>
      </c>
      <c r="C3270" t="s">
        <v>12156</v>
      </c>
      <c r="H3270">
        <v>3160</v>
      </c>
      <c r="I3270" t="s">
        <v>11741</v>
      </c>
      <c r="J3270" t="s">
        <v>18216</v>
      </c>
    </row>
    <row r="3271" spans="1:10" x14ac:dyDescent="0.2">
      <c r="A3271">
        <v>2298</v>
      </c>
      <c r="B3271" t="s">
        <v>12149</v>
      </c>
      <c r="C3271" t="s">
        <v>12150</v>
      </c>
      <c r="H3271">
        <v>2540</v>
      </c>
      <c r="I3271" t="s">
        <v>16735</v>
      </c>
      <c r="J3271" t="s">
        <v>18177</v>
      </c>
    </row>
    <row r="3272" spans="1:10" x14ac:dyDescent="0.2">
      <c r="A3272">
        <v>3059</v>
      </c>
      <c r="B3272" t="s">
        <v>11382</v>
      </c>
      <c r="C3272" t="s">
        <v>11383</v>
      </c>
      <c r="H3272">
        <v>3916</v>
      </c>
      <c r="I3272" t="s">
        <v>435</v>
      </c>
    </row>
    <row r="3273" spans="1:10" x14ac:dyDescent="0.2">
      <c r="A3273">
        <v>1953</v>
      </c>
      <c r="B3273" t="s">
        <v>12151</v>
      </c>
      <c r="C3273" t="s">
        <v>12152</v>
      </c>
      <c r="H3273">
        <v>2043</v>
      </c>
      <c r="I3273" t="s">
        <v>16736</v>
      </c>
      <c r="J3273" t="s">
        <v>18176</v>
      </c>
    </row>
    <row r="3274" spans="1:10" x14ac:dyDescent="0.2">
      <c r="A3274">
        <v>1992</v>
      </c>
      <c r="B3274" t="s">
        <v>12153</v>
      </c>
      <c r="C3274" t="s">
        <v>12154</v>
      </c>
      <c r="H3274">
        <v>4684</v>
      </c>
      <c r="I3274" t="s">
        <v>16737</v>
      </c>
    </row>
    <row r="3275" spans="1:10" x14ac:dyDescent="0.2">
      <c r="A3275">
        <v>257</v>
      </c>
      <c r="B3275" t="s">
        <v>12158</v>
      </c>
      <c r="C3275" t="s">
        <v>5113</v>
      </c>
      <c r="H3275">
        <v>1272</v>
      </c>
      <c r="I3275" t="s">
        <v>16738</v>
      </c>
    </row>
    <row r="3276" spans="1:10" x14ac:dyDescent="0.2">
      <c r="A3276">
        <v>1378</v>
      </c>
      <c r="B3276" t="s">
        <v>12159</v>
      </c>
      <c r="C3276" t="s">
        <v>12160</v>
      </c>
      <c r="H3276">
        <v>3174</v>
      </c>
      <c r="I3276" t="s">
        <v>11742</v>
      </c>
      <c r="J3276" t="s">
        <v>18176</v>
      </c>
    </row>
    <row r="3277" spans="1:10" x14ac:dyDescent="0.2">
      <c r="A3277">
        <v>1801</v>
      </c>
      <c r="B3277" t="s">
        <v>10723</v>
      </c>
      <c r="H3277">
        <v>4761</v>
      </c>
      <c r="I3277" t="s">
        <v>85</v>
      </c>
      <c r="J3277" t="s">
        <v>18356</v>
      </c>
    </row>
    <row r="3278" spans="1:10" x14ac:dyDescent="0.2">
      <c r="A3278">
        <v>1215</v>
      </c>
      <c r="B3278" t="s">
        <v>10726</v>
      </c>
      <c r="C3278" t="s">
        <v>10727</v>
      </c>
      <c r="H3278">
        <v>5081</v>
      </c>
      <c r="I3278" t="s">
        <v>86</v>
      </c>
      <c r="J3278" t="s">
        <v>18186</v>
      </c>
    </row>
    <row r="3279" spans="1:10" x14ac:dyDescent="0.2">
      <c r="A3279">
        <v>719</v>
      </c>
      <c r="B3279" t="s">
        <v>10724</v>
      </c>
      <c r="C3279" t="s">
        <v>10725</v>
      </c>
      <c r="H3279">
        <v>5075</v>
      </c>
      <c r="I3279" t="s">
        <v>16739</v>
      </c>
    </row>
    <row r="3280" spans="1:10" x14ac:dyDescent="0.2">
      <c r="A3280">
        <v>101</v>
      </c>
      <c r="B3280" t="s">
        <v>10728</v>
      </c>
      <c r="C3280" t="s">
        <v>13749</v>
      </c>
      <c r="H3280">
        <v>3750</v>
      </c>
      <c r="I3280" t="s">
        <v>16740</v>
      </c>
      <c r="J3280" t="s">
        <v>18715</v>
      </c>
    </row>
    <row r="3281" spans="1:10" x14ac:dyDescent="0.2">
      <c r="A3281">
        <v>639</v>
      </c>
      <c r="B3281" t="s">
        <v>10729</v>
      </c>
      <c r="C3281" t="s">
        <v>13940</v>
      </c>
      <c r="H3281">
        <v>3226</v>
      </c>
      <c r="I3281" t="s">
        <v>16741</v>
      </c>
      <c r="J3281" t="s">
        <v>18716</v>
      </c>
    </row>
    <row r="3282" spans="1:10" x14ac:dyDescent="0.2">
      <c r="A3282">
        <v>3435</v>
      </c>
      <c r="B3282" t="s">
        <v>5015</v>
      </c>
      <c r="C3282" t="s">
        <v>6457</v>
      </c>
      <c r="H3282">
        <v>2823</v>
      </c>
      <c r="I3282" t="s">
        <v>12980</v>
      </c>
      <c r="J3282" t="s">
        <v>18177</v>
      </c>
    </row>
    <row r="3283" spans="1:10" x14ac:dyDescent="0.2">
      <c r="A3283">
        <v>3438</v>
      </c>
      <c r="B3283" t="s">
        <v>5016</v>
      </c>
      <c r="C3283" t="s">
        <v>9372</v>
      </c>
      <c r="H3283">
        <v>4257</v>
      </c>
      <c r="I3283" t="s">
        <v>16742</v>
      </c>
      <c r="J3283" t="s">
        <v>18181</v>
      </c>
    </row>
    <row r="3284" spans="1:10" x14ac:dyDescent="0.2">
      <c r="A3284">
        <v>749</v>
      </c>
      <c r="B3284" t="s">
        <v>13941</v>
      </c>
      <c r="C3284" t="s">
        <v>12360</v>
      </c>
      <c r="H3284">
        <v>4335</v>
      </c>
      <c r="I3284" t="s">
        <v>16743</v>
      </c>
      <c r="J3284" t="s">
        <v>18717</v>
      </c>
    </row>
    <row r="3285" spans="1:10" x14ac:dyDescent="0.2">
      <c r="A3285">
        <v>1352</v>
      </c>
      <c r="B3285" t="s">
        <v>13944</v>
      </c>
      <c r="C3285" t="s">
        <v>12698</v>
      </c>
      <c r="H3285">
        <v>2516</v>
      </c>
      <c r="I3285" t="s">
        <v>12981</v>
      </c>
      <c r="J3285" t="s">
        <v>18176</v>
      </c>
    </row>
    <row r="3286" spans="1:10" x14ac:dyDescent="0.2">
      <c r="A3286">
        <v>2268</v>
      </c>
      <c r="B3286" t="s">
        <v>13942</v>
      </c>
      <c r="C3286" t="s">
        <v>13943</v>
      </c>
      <c r="H3286">
        <v>3724</v>
      </c>
      <c r="I3286" t="s">
        <v>16744</v>
      </c>
      <c r="J3286" t="s">
        <v>18321</v>
      </c>
    </row>
    <row r="3287" spans="1:10" x14ac:dyDescent="0.2">
      <c r="A3287">
        <v>1758</v>
      </c>
      <c r="B3287" t="s">
        <v>13945</v>
      </c>
      <c r="C3287" t="s">
        <v>13946</v>
      </c>
      <c r="H3287">
        <v>4685</v>
      </c>
      <c r="I3287" t="s">
        <v>16745</v>
      </c>
      <c r="J3287" t="s">
        <v>18300</v>
      </c>
    </row>
    <row r="3288" spans="1:10" x14ac:dyDescent="0.2">
      <c r="A3288">
        <v>2695</v>
      </c>
      <c r="B3288" t="s">
        <v>13947</v>
      </c>
      <c r="C3288" t="s">
        <v>11532</v>
      </c>
      <c r="H3288">
        <v>1711</v>
      </c>
      <c r="I3288" t="s">
        <v>16746</v>
      </c>
      <c r="J3288" t="s">
        <v>18177</v>
      </c>
    </row>
    <row r="3289" spans="1:10" x14ac:dyDescent="0.2">
      <c r="A3289">
        <v>1063</v>
      </c>
      <c r="B3289" t="s">
        <v>6971</v>
      </c>
      <c r="C3289" t="s">
        <v>12361</v>
      </c>
      <c r="H3289">
        <v>1714</v>
      </c>
      <c r="I3289" t="s">
        <v>10124</v>
      </c>
      <c r="J3289" t="s">
        <v>18176</v>
      </c>
    </row>
    <row r="3290" spans="1:10" x14ac:dyDescent="0.2">
      <c r="A3290">
        <v>1179</v>
      </c>
      <c r="B3290" t="s">
        <v>13948</v>
      </c>
      <c r="C3290" t="s">
        <v>7978</v>
      </c>
      <c r="H3290">
        <v>5344</v>
      </c>
      <c r="I3290" t="s">
        <v>16747</v>
      </c>
      <c r="J3290" t="s">
        <v>18176</v>
      </c>
    </row>
    <row r="3291" spans="1:10" x14ac:dyDescent="0.2">
      <c r="A3291">
        <v>2009</v>
      </c>
      <c r="B3291" t="s">
        <v>7979</v>
      </c>
      <c r="C3291" t="s">
        <v>7980</v>
      </c>
      <c r="H3291">
        <v>1614</v>
      </c>
      <c r="I3291" t="s">
        <v>16748</v>
      </c>
      <c r="J3291" t="s">
        <v>18176</v>
      </c>
    </row>
    <row r="3292" spans="1:10" x14ac:dyDescent="0.2">
      <c r="A3292">
        <v>2793</v>
      </c>
      <c r="B3292" t="s">
        <v>7734</v>
      </c>
      <c r="C3292" t="s">
        <v>7735</v>
      </c>
      <c r="H3292">
        <v>829</v>
      </c>
      <c r="I3292" t="s">
        <v>16749</v>
      </c>
    </row>
    <row r="3293" spans="1:10" x14ac:dyDescent="0.2">
      <c r="A3293">
        <v>893</v>
      </c>
      <c r="B3293" t="s">
        <v>7981</v>
      </c>
      <c r="C3293" t="s">
        <v>12362</v>
      </c>
      <c r="H3293">
        <v>78</v>
      </c>
      <c r="I3293" t="s">
        <v>7801</v>
      </c>
      <c r="J3293" t="s">
        <v>18184</v>
      </c>
    </row>
    <row r="3294" spans="1:10" x14ac:dyDescent="0.2">
      <c r="A3294">
        <v>2042</v>
      </c>
      <c r="B3294" t="s">
        <v>7982</v>
      </c>
      <c r="C3294" t="s">
        <v>7983</v>
      </c>
      <c r="H3294">
        <v>1946</v>
      </c>
      <c r="I3294" t="s">
        <v>615</v>
      </c>
      <c r="J3294" t="s">
        <v>18184</v>
      </c>
    </row>
    <row r="3295" spans="1:10" x14ac:dyDescent="0.2">
      <c r="A3295">
        <v>1186</v>
      </c>
      <c r="B3295" t="s">
        <v>7733</v>
      </c>
      <c r="C3295" t="s">
        <v>12362</v>
      </c>
      <c r="H3295">
        <v>4174</v>
      </c>
      <c r="I3295" t="s">
        <v>16750</v>
      </c>
      <c r="J3295" t="s">
        <v>18350</v>
      </c>
    </row>
    <row r="3296" spans="1:10" x14ac:dyDescent="0.2">
      <c r="A3296">
        <v>1235</v>
      </c>
      <c r="B3296" t="s">
        <v>7736</v>
      </c>
      <c r="C3296" t="s">
        <v>7737</v>
      </c>
      <c r="H3296">
        <v>5334</v>
      </c>
      <c r="I3296" t="s">
        <v>16751</v>
      </c>
      <c r="J3296" t="s">
        <v>18718</v>
      </c>
    </row>
    <row r="3297" spans="1:10" x14ac:dyDescent="0.2">
      <c r="A3297">
        <v>1720</v>
      </c>
      <c r="B3297" t="s">
        <v>12211</v>
      </c>
      <c r="C3297" t="s">
        <v>2935</v>
      </c>
      <c r="H3297">
        <v>1734</v>
      </c>
      <c r="I3297" t="s">
        <v>9710</v>
      </c>
      <c r="J3297" t="s">
        <v>18176</v>
      </c>
    </row>
    <row r="3298" spans="1:10" x14ac:dyDescent="0.2">
      <c r="A3298">
        <v>373</v>
      </c>
      <c r="B3298" t="s">
        <v>7738</v>
      </c>
      <c r="C3298" t="s">
        <v>13053</v>
      </c>
      <c r="H3298">
        <v>3106</v>
      </c>
      <c r="I3298" t="s">
        <v>16752</v>
      </c>
      <c r="J3298" t="s">
        <v>18719</v>
      </c>
    </row>
    <row r="3299" spans="1:10" x14ac:dyDescent="0.2">
      <c r="A3299">
        <v>842</v>
      </c>
      <c r="B3299" t="s">
        <v>7739</v>
      </c>
      <c r="C3299" t="s">
        <v>12363</v>
      </c>
      <c r="H3299">
        <v>4546</v>
      </c>
      <c r="I3299" t="s">
        <v>16753</v>
      </c>
      <c r="J3299" t="s">
        <v>18322</v>
      </c>
    </row>
    <row r="3300" spans="1:10" x14ac:dyDescent="0.2">
      <c r="A3300">
        <v>296</v>
      </c>
      <c r="B3300" t="s">
        <v>7740</v>
      </c>
      <c r="C3300" t="s">
        <v>12364</v>
      </c>
      <c r="H3300">
        <v>5080</v>
      </c>
      <c r="I3300" t="s">
        <v>87</v>
      </c>
      <c r="J3300" t="s">
        <v>18213</v>
      </c>
    </row>
    <row r="3301" spans="1:10" x14ac:dyDescent="0.2">
      <c r="A3301">
        <v>2989</v>
      </c>
      <c r="B3301" t="s">
        <v>12212</v>
      </c>
      <c r="C3301" t="s">
        <v>7742</v>
      </c>
      <c r="H3301">
        <v>1310</v>
      </c>
      <c r="I3301" t="s">
        <v>16754</v>
      </c>
      <c r="J3301" t="s">
        <v>18177</v>
      </c>
    </row>
    <row r="3302" spans="1:10" x14ac:dyDescent="0.2">
      <c r="A3302">
        <v>3367</v>
      </c>
      <c r="B3302" t="s">
        <v>12636</v>
      </c>
      <c r="C3302" t="s">
        <v>12036</v>
      </c>
      <c r="H3302">
        <v>3179</v>
      </c>
      <c r="I3302" t="s">
        <v>16755</v>
      </c>
      <c r="J3302" t="s">
        <v>18176</v>
      </c>
    </row>
    <row r="3303" spans="1:10" x14ac:dyDescent="0.2">
      <c r="A3303">
        <v>2288</v>
      </c>
      <c r="B3303" t="s">
        <v>7741</v>
      </c>
      <c r="C3303" t="s">
        <v>7742</v>
      </c>
      <c r="H3303">
        <v>1439</v>
      </c>
      <c r="I3303" t="s">
        <v>16756</v>
      </c>
      <c r="J3303" t="s">
        <v>18177</v>
      </c>
    </row>
    <row r="3304" spans="1:10" x14ac:dyDescent="0.2">
      <c r="A3304">
        <v>1333</v>
      </c>
      <c r="B3304" t="s">
        <v>7743</v>
      </c>
      <c r="C3304" t="s">
        <v>7744</v>
      </c>
      <c r="H3304">
        <v>4887</v>
      </c>
      <c r="I3304" t="s">
        <v>16757</v>
      </c>
      <c r="J3304" t="s">
        <v>18484</v>
      </c>
    </row>
    <row r="3305" spans="1:10" x14ac:dyDescent="0.2">
      <c r="A3305">
        <v>1394</v>
      </c>
      <c r="B3305" t="s">
        <v>7745</v>
      </c>
      <c r="C3305" t="s">
        <v>7746</v>
      </c>
      <c r="H3305">
        <v>5341</v>
      </c>
      <c r="I3305" t="s">
        <v>16758</v>
      </c>
    </row>
    <row r="3306" spans="1:10" x14ac:dyDescent="0.2">
      <c r="A3306">
        <v>346</v>
      </c>
      <c r="B3306" t="s">
        <v>7748</v>
      </c>
      <c r="C3306" t="s">
        <v>7749</v>
      </c>
      <c r="H3306">
        <v>5090</v>
      </c>
      <c r="I3306" t="s">
        <v>16759</v>
      </c>
      <c r="J3306" t="s">
        <v>18700</v>
      </c>
    </row>
    <row r="3307" spans="1:10" x14ac:dyDescent="0.2">
      <c r="A3307">
        <v>2546</v>
      </c>
      <c r="B3307" t="s">
        <v>7750</v>
      </c>
      <c r="C3307" t="s">
        <v>7751</v>
      </c>
      <c r="H3307">
        <v>2354</v>
      </c>
      <c r="I3307" t="s">
        <v>12982</v>
      </c>
      <c r="J3307" t="s">
        <v>18176</v>
      </c>
    </row>
    <row r="3308" spans="1:10" x14ac:dyDescent="0.2">
      <c r="A3308">
        <v>3452</v>
      </c>
      <c r="B3308" t="s">
        <v>564</v>
      </c>
      <c r="C3308" t="s">
        <v>5545</v>
      </c>
      <c r="H3308">
        <v>4436</v>
      </c>
      <c r="I3308" t="s">
        <v>16760</v>
      </c>
      <c r="J3308" t="s">
        <v>18247</v>
      </c>
    </row>
    <row r="3309" spans="1:10" x14ac:dyDescent="0.2">
      <c r="A3309">
        <v>573</v>
      </c>
      <c r="B3309" t="s">
        <v>7753</v>
      </c>
      <c r="C3309" t="s">
        <v>7754</v>
      </c>
      <c r="H3309">
        <v>1500</v>
      </c>
      <c r="I3309" t="s">
        <v>16761</v>
      </c>
      <c r="J3309" t="s">
        <v>18176</v>
      </c>
    </row>
    <row r="3310" spans="1:10" x14ac:dyDescent="0.2">
      <c r="A3310">
        <v>574</v>
      </c>
      <c r="B3310" t="s">
        <v>7755</v>
      </c>
      <c r="C3310" t="s">
        <v>7756</v>
      </c>
      <c r="H3310">
        <v>3107</v>
      </c>
      <c r="I3310" t="s">
        <v>2971</v>
      </c>
      <c r="J3310" t="s">
        <v>18233</v>
      </c>
    </row>
    <row r="3311" spans="1:10" x14ac:dyDescent="0.2">
      <c r="A3311">
        <v>2213</v>
      </c>
      <c r="B3311" t="s">
        <v>7757</v>
      </c>
      <c r="C3311" t="s">
        <v>7758</v>
      </c>
      <c r="H3311">
        <v>996</v>
      </c>
      <c r="I3311" t="s">
        <v>10651</v>
      </c>
      <c r="J3311" t="s">
        <v>18176</v>
      </c>
    </row>
    <row r="3312" spans="1:10" x14ac:dyDescent="0.2">
      <c r="A3312">
        <v>2202</v>
      </c>
      <c r="B3312" t="s">
        <v>7759</v>
      </c>
      <c r="C3312" t="s">
        <v>7760</v>
      </c>
      <c r="H3312">
        <v>5451</v>
      </c>
      <c r="I3312" t="s">
        <v>16762</v>
      </c>
      <c r="J3312" t="s">
        <v>18522</v>
      </c>
    </row>
    <row r="3313" spans="1:10" x14ac:dyDescent="0.2">
      <c r="A3313">
        <v>575</v>
      </c>
      <c r="B3313" t="s">
        <v>7761</v>
      </c>
      <c r="C3313" t="s">
        <v>7762</v>
      </c>
      <c r="H3313">
        <v>1041</v>
      </c>
      <c r="I3313" t="s">
        <v>16763</v>
      </c>
      <c r="J3313" t="s">
        <v>18176</v>
      </c>
    </row>
    <row r="3314" spans="1:10" x14ac:dyDescent="0.2">
      <c r="A3314">
        <v>689</v>
      </c>
      <c r="B3314" t="s">
        <v>7763</v>
      </c>
      <c r="C3314" t="s">
        <v>7764</v>
      </c>
      <c r="H3314">
        <v>3512</v>
      </c>
      <c r="I3314" t="s">
        <v>16763</v>
      </c>
      <c r="J3314" t="s">
        <v>18176</v>
      </c>
    </row>
    <row r="3315" spans="1:10" x14ac:dyDescent="0.2">
      <c r="A3315">
        <v>2763</v>
      </c>
      <c r="B3315" t="s">
        <v>7787</v>
      </c>
      <c r="C3315" t="s">
        <v>7788</v>
      </c>
      <c r="H3315">
        <v>1996</v>
      </c>
      <c r="I3315" t="s">
        <v>16764</v>
      </c>
    </row>
    <row r="3316" spans="1:10" x14ac:dyDescent="0.2">
      <c r="A3316">
        <v>1926</v>
      </c>
      <c r="B3316" t="s">
        <v>7765</v>
      </c>
      <c r="C3316" t="s">
        <v>7766</v>
      </c>
      <c r="H3316">
        <v>626</v>
      </c>
      <c r="I3316" t="s">
        <v>10652</v>
      </c>
      <c r="J3316" t="s">
        <v>18176</v>
      </c>
    </row>
    <row r="3317" spans="1:10" x14ac:dyDescent="0.2">
      <c r="A3317">
        <v>2405</v>
      </c>
      <c r="B3317" t="s">
        <v>7767</v>
      </c>
      <c r="C3317" t="s">
        <v>7768</v>
      </c>
      <c r="H3317">
        <v>3952</v>
      </c>
      <c r="I3317" t="s">
        <v>16765</v>
      </c>
      <c r="J3317" t="s">
        <v>18187</v>
      </c>
    </row>
    <row r="3318" spans="1:10" x14ac:dyDescent="0.2">
      <c r="A3318">
        <v>3281</v>
      </c>
      <c r="B3318" t="s">
        <v>6972</v>
      </c>
      <c r="C3318" t="s">
        <v>3400</v>
      </c>
      <c r="H3318">
        <v>1860</v>
      </c>
      <c r="I3318" t="s">
        <v>16766</v>
      </c>
      <c r="J3318" t="s">
        <v>18720</v>
      </c>
    </row>
    <row r="3319" spans="1:10" x14ac:dyDescent="0.2">
      <c r="A3319">
        <v>2282</v>
      </c>
      <c r="B3319" t="s">
        <v>7769</v>
      </c>
      <c r="C3319" t="s">
        <v>7770</v>
      </c>
      <c r="H3319">
        <v>2290</v>
      </c>
      <c r="I3319" t="s">
        <v>16767</v>
      </c>
      <c r="J3319" t="s">
        <v>18176</v>
      </c>
    </row>
    <row r="3320" spans="1:10" x14ac:dyDescent="0.2">
      <c r="A3320">
        <v>2408</v>
      </c>
      <c r="B3320" t="s">
        <v>7771</v>
      </c>
      <c r="C3320" t="s">
        <v>7772</v>
      </c>
      <c r="H3320">
        <v>2378</v>
      </c>
      <c r="I3320" t="s">
        <v>12983</v>
      </c>
      <c r="J3320" t="s">
        <v>18176</v>
      </c>
    </row>
    <row r="3321" spans="1:10" x14ac:dyDescent="0.2">
      <c r="A3321">
        <v>3478</v>
      </c>
      <c r="B3321" t="s">
        <v>279</v>
      </c>
      <c r="C3321" t="s">
        <v>3141</v>
      </c>
      <c r="H3321">
        <v>4908</v>
      </c>
      <c r="I3321" t="s">
        <v>16768</v>
      </c>
      <c r="J3321" t="s">
        <v>18471</v>
      </c>
    </row>
    <row r="3322" spans="1:10" x14ac:dyDescent="0.2">
      <c r="A3322">
        <v>1061</v>
      </c>
      <c r="B3322" t="s">
        <v>7773</v>
      </c>
      <c r="C3322" t="s">
        <v>7774</v>
      </c>
      <c r="H3322">
        <v>4454</v>
      </c>
      <c r="I3322" t="s">
        <v>16769</v>
      </c>
      <c r="J3322" t="s">
        <v>18221</v>
      </c>
    </row>
    <row r="3323" spans="1:10" x14ac:dyDescent="0.2">
      <c r="A3323">
        <v>2406</v>
      </c>
      <c r="B3323" t="s">
        <v>7775</v>
      </c>
      <c r="C3323" t="s">
        <v>7776</v>
      </c>
      <c r="H3323">
        <v>4051</v>
      </c>
      <c r="I3323" t="s">
        <v>436</v>
      </c>
      <c r="J3323" t="s">
        <v>18218</v>
      </c>
    </row>
    <row r="3324" spans="1:10" x14ac:dyDescent="0.2">
      <c r="A3324">
        <v>3074</v>
      </c>
      <c r="B3324" t="s">
        <v>5458</v>
      </c>
      <c r="C3324" t="s">
        <v>5459</v>
      </c>
      <c r="H3324">
        <v>4228</v>
      </c>
      <c r="I3324" t="s">
        <v>16770</v>
      </c>
      <c r="J3324" t="s">
        <v>18563</v>
      </c>
    </row>
    <row r="3325" spans="1:10" x14ac:dyDescent="0.2">
      <c r="A3325">
        <v>3279</v>
      </c>
      <c r="B3325" t="s">
        <v>6973</v>
      </c>
      <c r="C3325" t="s">
        <v>3663</v>
      </c>
      <c r="H3325">
        <v>2015</v>
      </c>
      <c r="I3325" t="s">
        <v>16771</v>
      </c>
      <c r="J3325" t="s">
        <v>18176</v>
      </c>
    </row>
    <row r="3326" spans="1:10" x14ac:dyDescent="0.2">
      <c r="A3326">
        <v>2063</v>
      </c>
      <c r="B3326" t="s">
        <v>7777</v>
      </c>
      <c r="C3326" t="s">
        <v>7778</v>
      </c>
      <c r="H3326">
        <v>233</v>
      </c>
      <c r="I3326" t="s">
        <v>7439</v>
      </c>
      <c r="J3326" t="s">
        <v>18176</v>
      </c>
    </row>
    <row r="3327" spans="1:10" x14ac:dyDescent="0.2">
      <c r="A3327">
        <v>2604</v>
      </c>
      <c r="B3327" t="s">
        <v>7779</v>
      </c>
      <c r="C3327" t="s">
        <v>7780</v>
      </c>
      <c r="H3327">
        <v>2526</v>
      </c>
      <c r="I3327" t="s">
        <v>12984</v>
      </c>
      <c r="J3327" t="s">
        <v>18366</v>
      </c>
    </row>
    <row r="3328" spans="1:10" x14ac:dyDescent="0.2">
      <c r="A3328">
        <v>1724</v>
      </c>
      <c r="B3328" t="s">
        <v>7781</v>
      </c>
      <c r="C3328" t="s">
        <v>7782</v>
      </c>
      <c r="H3328">
        <v>4496</v>
      </c>
      <c r="I3328" t="s">
        <v>16772</v>
      </c>
      <c r="J3328" t="s">
        <v>18278</v>
      </c>
    </row>
    <row r="3329" spans="1:10" x14ac:dyDescent="0.2">
      <c r="A3329">
        <v>1430</v>
      </c>
      <c r="B3329" t="s">
        <v>7783</v>
      </c>
      <c r="C3329" t="s">
        <v>7784</v>
      </c>
      <c r="H3329">
        <v>4260</v>
      </c>
      <c r="I3329" t="s">
        <v>16773</v>
      </c>
      <c r="J3329" t="s">
        <v>18283</v>
      </c>
    </row>
    <row r="3330" spans="1:10" x14ac:dyDescent="0.2">
      <c r="A3330">
        <v>2407</v>
      </c>
      <c r="B3330" t="s">
        <v>7785</v>
      </c>
      <c r="C3330" t="s">
        <v>7786</v>
      </c>
      <c r="H3330">
        <v>2617</v>
      </c>
      <c r="I3330" t="s">
        <v>16774</v>
      </c>
      <c r="J3330" t="s">
        <v>18176</v>
      </c>
    </row>
    <row r="3331" spans="1:10" x14ac:dyDescent="0.2">
      <c r="A3331">
        <v>288</v>
      </c>
      <c r="B3331" t="s">
        <v>7789</v>
      </c>
      <c r="C3331" t="s">
        <v>7790</v>
      </c>
      <c r="H3331">
        <v>1174</v>
      </c>
      <c r="I3331" t="s">
        <v>16775</v>
      </c>
      <c r="J3331" t="s">
        <v>18216</v>
      </c>
    </row>
    <row r="3332" spans="1:10" x14ac:dyDescent="0.2">
      <c r="A3332">
        <v>1600</v>
      </c>
      <c r="B3332" t="s">
        <v>7791</v>
      </c>
      <c r="C3332" t="s">
        <v>12365</v>
      </c>
      <c r="H3332">
        <v>4336</v>
      </c>
      <c r="I3332" t="s">
        <v>349</v>
      </c>
      <c r="J3332" t="s">
        <v>18233</v>
      </c>
    </row>
    <row r="3333" spans="1:10" x14ac:dyDescent="0.2">
      <c r="A3333">
        <v>1902</v>
      </c>
      <c r="B3333" t="s">
        <v>3134</v>
      </c>
      <c r="C3333" t="s">
        <v>3133</v>
      </c>
      <c r="H3333">
        <v>3790</v>
      </c>
      <c r="I3333" t="s">
        <v>437</v>
      </c>
      <c r="J3333" t="s">
        <v>18176</v>
      </c>
    </row>
    <row r="3334" spans="1:10" x14ac:dyDescent="0.2">
      <c r="A3334">
        <v>1704</v>
      </c>
      <c r="B3334" t="s">
        <v>7792</v>
      </c>
      <c r="C3334" t="s">
        <v>3131</v>
      </c>
      <c r="H3334">
        <v>4173</v>
      </c>
      <c r="I3334" t="s">
        <v>16776</v>
      </c>
      <c r="J3334" t="s">
        <v>18395</v>
      </c>
    </row>
    <row r="3335" spans="1:10" x14ac:dyDescent="0.2">
      <c r="A3335">
        <v>1198</v>
      </c>
      <c r="B3335" t="s">
        <v>3132</v>
      </c>
      <c r="C3335" t="s">
        <v>3133</v>
      </c>
      <c r="H3335">
        <v>4686</v>
      </c>
      <c r="I3335" t="s">
        <v>16777</v>
      </c>
      <c r="J3335" t="s">
        <v>18721</v>
      </c>
    </row>
    <row r="3336" spans="1:10" x14ac:dyDescent="0.2">
      <c r="A3336">
        <v>1941</v>
      </c>
      <c r="B3336" t="s">
        <v>3135</v>
      </c>
      <c r="C3336" t="s">
        <v>3136</v>
      </c>
      <c r="H3336">
        <v>2387</v>
      </c>
      <c r="I3336" t="s">
        <v>12985</v>
      </c>
      <c r="J3336" t="s">
        <v>18184</v>
      </c>
    </row>
    <row r="3337" spans="1:10" x14ac:dyDescent="0.2">
      <c r="A3337">
        <v>1107</v>
      </c>
      <c r="B3337" t="s">
        <v>3139</v>
      </c>
      <c r="C3337" t="s">
        <v>11309</v>
      </c>
      <c r="H3337">
        <v>2990</v>
      </c>
      <c r="I3337" t="s">
        <v>16778</v>
      </c>
      <c r="J3337" t="s">
        <v>18292</v>
      </c>
    </row>
    <row r="3338" spans="1:10" x14ac:dyDescent="0.2">
      <c r="A3338">
        <v>1903</v>
      </c>
      <c r="B3338" t="s">
        <v>3137</v>
      </c>
      <c r="C3338" t="s">
        <v>3138</v>
      </c>
      <c r="H3338">
        <v>772</v>
      </c>
      <c r="I3338" t="s">
        <v>16779</v>
      </c>
      <c r="J3338" t="s">
        <v>18242</v>
      </c>
    </row>
    <row r="3339" spans="1:10" x14ac:dyDescent="0.2">
      <c r="A3339">
        <v>3311</v>
      </c>
      <c r="B3339" t="s">
        <v>6974</v>
      </c>
      <c r="C3339" t="s">
        <v>3138</v>
      </c>
      <c r="H3339">
        <v>2056</v>
      </c>
      <c r="I3339" t="s">
        <v>16780</v>
      </c>
      <c r="J3339" t="s">
        <v>18176</v>
      </c>
    </row>
    <row r="3340" spans="1:10" x14ac:dyDescent="0.2">
      <c r="A3340">
        <v>1653</v>
      </c>
      <c r="B3340" t="s">
        <v>3140</v>
      </c>
      <c r="C3340" t="s">
        <v>3141</v>
      </c>
      <c r="H3340">
        <v>1723</v>
      </c>
      <c r="I3340" t="s">
        <v>16781</v>
      </c>
      <c r="J3340" t="s">
        <v>18177</v>
      </c>
    </row>
    <row r="3341" spans="1:10" x14ac:dyDescent="0.2">
      <c r="A3341">
        <v>146</v>
      </c>
      <c r="B3341" t="s">
        <v>12470</v>
      </c>
      <c r="C3341" t="s">
        <v>13096</v>
      </c>
      <c r="H3341">
        <v>960</v>
      </c>
      <c r="I3341" t="s">
        <v>7440</v>
      </c>
    </row>
    <row r="3342" spans="1:10" x14ac:dyDescent="0.2">
      <c r="A3342">
        <v>1367</v>
      </c>
      <c r="B3342" t="s">
        <v>10849</v>
      </c>
      <c r="C3342" t="s">
        <v>10850</v>
      </c>
      <c r="H3342">
        <v>2172</v>
      </c>
      <c r="I3342" t="s">
        <v>16782</v>
      </c>
      <c r="J3342" t="s">
        <v>18176</v>
      </c>
    </row>
    <row r="3343" spans="1:10" x14ac:dyDescent="0.2">
      <c r="A3343">
        <v>2145</v>
      </c>
      <c r="B3343" t="s">
        <v>3142</v>
      </c>
      <c r="C3343" t="s">
        <v>3143</v>
      </c>
      <c r="H3343">
        <v>994</v>
      </c>
      <c r="I3343" t="s">
        <v>16783</v>
      </c>
      <c r="J3343" t="s">
        <v>18176</v>
      </c>
    </row>
    <row r="3344" spans="1:10" x14ac:dyDescent="0.2">
      <c r="A3344">
        <v>2053</v>
      </c>
      <c r="B3344" t="s">
        <v>10843</v>
      </c>
      <c r="C3344" t="s">
        <v>10844</v>
      </c>
      <c r="H3344">
        <v>4337</v>
      </c>
      <c r="I3344" t="s">
        <v>16784</v>
      </c>
      <c r="J3344" t="s">
        <v>18363</v>
      </c>
    </row>
    <row r="3345" spans="1:10" x14ac:dyDescent="0.2">
      <c r="A3345">
        <v>2054</v>
      </c>
      <c r="B3345" t="s">
        <v>10845</v>
      </c>
      <c r="C3345" t="s">
        <v>10846</v>
      </c>
      <c r="H3345">
        <v>5374</v>
      </c>
      <c r="I3345" t="s">
        <v>16785</v>
      </c>
      <c r="J3345" t="s">
        <v>18390</v>
      </c>
    </row>
    <row r="3346" spans="1:10" x14ac:dyDescent="0.2">
      <c r="A3346">
        <v>2052</v>
      </c>
      <c r="B3346" t="s">
        <v>10847</v>
      </c>
      <c r="C3346" t="s">
        <v>10848</v>
      </c>
      <c r="H3346">
        <v>2968</v>
      </c>
      <c r="I3346" t="s">
        <v>11743</v>
      </c>
      <c r="J3346" t="s">
        <v>18195</v>
      </c>
    </row>
    <row r="3347" spans="1:10" x14ac:dyDescent="0.2">
      <c r="A3347">
        <v>856</v>
      </c>
      <c r="B3347" t="s">
        <v>10851</v>
      </c>
      <c r="C3347" t="s">
        <v>10852</v>
      </c>
      <c r="H3347">
        <v>805</v>
      </c>
      <c r="I3347" t="s">
        <v>7442</v>
      </c>
    </row>
    <row r="3348" spans="1:10" x14ac:dyDescent="0.2">
      <c r="A3348">
        <v>3557</v>
      </c>
      <c r="B3348" t="s">
        <v>14643</v>
      </c>
      <c r="C3348" t="s">
        <v>983</v>
      </c>
      <c r="H3348">
        <v>121</v>
      </c>
      <c r="I3348" t="s">
        <v>7441</v>
      </c>
      <c r="J3348" t="s">
        <v>18176</v>
      </c>
    </row>
    <row r="3349" spans="1:10" x14ac:dyDescent="0.2">
      <c r="A3349">
        <v>1350</v>
      </c>
      <c r="B3349" t="s">
        <v>10853</v>
      </c>
      <c r="C3349" t="s">
        <v>8790</v>
      </c>
      <c r="H3349">
        <v>3557</v>
      </c>
      <c r="I3349" t="s">
        <v>16786</v>
      </c>
    </row>
    <row r="3350" spans="1:10" x14ac:dyDescent="0.2">
      <c r="A3350">
        <v>987</v>
      </c>
      <c r="B3350" t="s">
        <v>10854</v>
      </c>
      <c r="C3350" t="s">
        <v>10855</v>
      </c>
      <c r="H3350">
        <v>3597</v>
      </c>
      <c r="I3350" t="s">
        <v>16787</v>
      </c>
      <c r="J3350" t="s">
        <v>18427</v>
      </c>
    </row>
    <row r="3351" spans="1:10" x14ac:dyDescent="0.2">
      <c r="A3351">
        <v>2616</v>
      </c>
      <c r="B3351" t="s">
        <v>10877</v>
      </c>
      <c r="C3351" t="s">
        <v>10878</v>
      </c>
      <c r="H3351">
        <v>2250</v>
      </c>
      <c r="I3351" t="s">
        <v>16788</v>
      </c>
      <c r="J3351" t="s">
        <v>18176</v>
      </c>
    </row>
    <row r="3352" spans="1:10" x14ac:dyDescent="0.2">
      <c r="A3352">
        <v>2613</v>
      </c>
      <c r="B3352" t="s">
        <v>10856</v>
      </c>
      <c r="C3352" t="s">
        <v>10857</v>
      </c>
      <c r="H3352">
        <v>483</v>
      </c>
      <c r="I3352" t="s">
        <v>16789</v>
      </c>
      <c r="J3352" t="s">
        <v>18176</v>
      </c>
    </row>
    <row r="3353" spans="1:10" x14ac:dyDescent="0.2">
      <c r="A3353">
        <v>1608</v>
      </c>
      <c r="B3353" t="s">
        <v>10858</v>
      </c>
      <c r="C3353" t="s">
        <v>10859</v>
      </c>
      <c r="H3353">
        <v>1549</v>
      </c>
      <c r="I3353" t="s">
        <v>16790</v>
      </c>
      <c r="J3353" t="s">
        <v>18191</v>
      </c>
    </row>
    <row r="3354" spans="1:10" x14ac:dyDescent="0.2">
      <c r="A3354">
        <v>1328</v>
      </c>
      <c r="B3354" t="s">
        <v>10860</v>
      </c>
      <c r="C3354" t="s">
        <v>10861</v>
      </c>
      <c r="H3354">
        <v>3251</v>
      </c>
      <c r="I3354" t="s">
        <v>16791</v>
      </c>
      <c r="J3354" t="s">
        <v>18722</v>
      </c>
    </row>
    <row r="3355" spans="1:10" x14ac:dyDescent="0.2">
      <c r="A3355">
        <v>1437</v>
      </c>
      <c r="B3355" t="s">
        <v>10862</v>
      </c>
      <c r="C3355" t="s">
        <v>10863</v>
      </c>
      <c r="H3355">
        <v>1545</v>
      </c>
      <c r="I3355" t="s">
        <v>16792</v>
      </c>
    </row>
    <row r="3356" spans="1:10" x14ac:dyDescent="0.2">
      <c r="A3356">
        <v>2120</v>
      </c>
      <c r="B3356" t="s">
        <v>10864</v>
      </c>
      <c r="C3356" t="s">
        <v>10865</v>
      </c>
      <c r="H3356">
        <v>4826</v>
      </c>
      <c r="I3356" t="s">
        <v>88</v>
      </c>
      <c r="J3356" t="s">
        <v>18723</v>
      </c>
    </row>
    <row r="3357" spans="1:10" x14ac:dyDescent="0.2">
      <c r="A3357">
        <v>2556</v>
      </c>
      <c r="B3357" t="s">
        <v>10866</v>
      </c>
      <c r="C3357" t="s">
        <v>10867</v>
      </c>
      <c r="H3357">
        <v>3521</v>
      </c>
      <c r="I3357" t="s">
        <v>89</v>
      </c>
      <c r="J3357" t="s">
        <v>18384</v>
      </c>
    </row>
    <row r="3358" spans="1:10" x14ac:dyDescent="0.2">
      <c r="A3358">
        <v>2394</v>
      </c>
      <c r="B3358" t="s">
        <v>10868</v>
      </c>
      <c r="C3358" t="s">
        <v>10869</v>
      </c>
      <c r="H3358">
        <v>1664</v>
      </c>
      <c r="I3358" t="s">
        <v>16793</v>
      </c>
      <c r="J3358" t="s">
        <v>18176</v>
      </c>
    </row>
    <row r="3359" spans="1:10" x14ac:dyDescent="0.2">
      <c r="A3359">
        <v>1575</v>
      </c>
      <c r="B3359" t="s">
        <v>10870</v>
      </c>
      <c r="C3359" t="s">
        <v>10857</v>
      </c>
      <c r="H3359">
        <v>4118</v>
      </c>
      <c r="I3359" t="s">
        <v>438</v>
      </c>
    </row>
    <row r="3360" spans="1:10" x14ac:dyDescent="0.2">
      <c r="A3360">
        <v>2124</v>
      </c>
      <c r="B3360" t="s">
        <v>10871</v>
      </c>
      <c r="C3360" t="s">
        <v>12366</v>
      </c>
      <c r="H3360">
        <v>1831</v>
      </c>
      <c r="I3360" t="s">
        <v>16794</v>
      </c>
      <c r="J3360" t="s">
        <v>18176</v>
      </c>
    </row>
    <row r="3361" spans="1:10" x14ac:dyDescent="0.2">
      <c r="A3361">
        <v>696</v>
      </c>
      <c r="B3361" t="s">
        <v>10872</v>
      </c>
      <c r="C3361" t="s">
        <v>10873</v>
      </c>
      <c r="H3361">
        <v>4520</v>
      </c>
      <c r="I3361" t="s">
        <v>16795</v>
      </c>
      <c r="J3361" t="s">
        <v>18437</v>
      </c>
    </row>
    <row r="3362" spans="1:10" x14ac:dyDescent="0.2">
      <c r="A3362">
        <v>48</v>
      </c>
      <c r="B3362" t="s">
        <v>10874</v>
      </c>
      <c r="C3362" t="s">
        <v>12367</v>
      </c>
      <c r="H3362">
        <v>4338</v>
      </c>
      <c r="I3362" t="s">
        <v>350</v>
      </c>
      <c r="J3362" t="s">
        <v>18402</v>
      </c>
    </row>
    <row r="3363" spans="1:10" x14ac:dyDescent="0.2">
      <c r="A3363">
        <v>1464</v>
      </c>
      <c r="B3363" t="s">
        <v>10875</v>
      </c>
      <c r="C3363" t="s">
        <v>10876</v>
      </c>
      <c r="H3363">
        <v>2425</v>
      </c>
      <c r="I3363" t="s">
        <v>16796</v>
      </c>
      <c r="J3363" t="s">
        <v>18195</v>
      </c>
    </row>
    <row r="3364" spans="1:10" x14ac:dyDescent="0.2">
      <c r="A3364">
        <v>714</v>
      </c>
      <c r="B3364" t="s">
        <v>10879</v>
      </c>
      <c r="C3364" t="s">
        <v>10880</v>
      </c>
      <c r="H3364">
        <v>4264</v>
      </c>
      <c r="I3364" t="s">
        <v>16796</v>
      </c>
      <c r="J3364" t="s">
        <v>18565</v>
      </c>
    </row>
    <row r="3365" spans="1:10" x14ac:dyDescent="0.2">
      <c r="A3365">
        <v>1217</v>
      </c>
      <c r="B3365" t="s">
        <v>10881</v>
      </c>
      <c r="C3365" t="s">
        <v>12368</v>
      </c>
      <c r="H3365">
        <v>1713</v>
      </c>
      <c r="I3365" t="s">
        <v>9711</v>
      </c>
      <c r="J3365" t="s">
        <v>18176</v>
      </c>
    </row>
    <row r="3366" spans="1:10" x14ac:dyDescent="0.2">
      <c r="A3366">
        <v>1073</v>
      </c>
      <c r="B3366" t="s">
        <v>10886</v>
      </c>
      <c r="C3366" t="s">
        <v>12369</v>
      </c>
      <c r="H3366">
        <v>989</v>
      </c>
      <c r="I3366" t="s">
        <v>16797</v>
      </c>
      <c r="J3366" t="s">
        <v>18177</v>
      </c>
    </row>
    <row r="3367" spans="1:10" x14ac:dyDescent="0.2">
      <c r="A3367">
        <v>3146</v>
      </c>
      <c r="B3367" t="s">
        <v>12471</v>
      </c>
      <c r="C3367" t="s">
        <v>11919</v>
      </c>
      <c r="H3367">
        <v>4806</v>
      </c>
      <c r="I3367" t="s">
        <v>16798</v>
      </c>
      <c r="J3367" t="s">
        <v>18186</v>
      </c>
    </row>
    <row r="3368" spans="1:10" x14ac:dyDescent="0.2">
      <c r="A3368">
        <v>3516</v>
      </c>
      <c r="B3368" t="s">
        <v>280</v>
      </c>
      <c r="C3368" t="s">
        <v>11918</v>
      </c>
      <c r="H3368">
        <v>4052</v>
      </c>
      <c r="I3368" t="s">
        <v>16799</v>
      </c>
      <c r="J3368" t="s">
        <v>18218</v>
      </c>
    </row>
    <row r="3369" spans="1:10" x14ac:dyDescent="0.2">
      <c r="A3369">
        <v>2464</v>
      </c>
      <c r="B3369" t="s">
        <v>10882</v>
      </c>
      <c r="C3369" t="s">
        <v>10883</v>
      </c>
      <c r="H3369">
        <v>2824</v>
      </c>
      <c r="I3369" t="s">
        <v>12986</v>
      </c>
      <c r="J3369" t="s">
        <v>18176</v>
      </c>
    </row>
    <row r="3370" spans="1:10" x14ac:dyDescent="0.2">
      <c r="A3370">
        <v>3456</v>
      </c>
      <c r="B3370" t="s">
        <v>565</v>
      </c>
      <c r="C3370" t="s">
        <v>2709</v>
      </c>
      <c r="H3370">
        <v>1876</v>
      </c>
      <c r="I3370" t="s">
        <v>16800</v>
      </c>
      <c r="J3370" t="s">
        <v>18176</v>
      </c>
    </row>
    <row r="3371" spans="1:10" x14ac:dyDescent="0.2">
      <c r="A3371">
        <v>2061</v>
      </c>
      <c r="B3371" t="s">
        <v>10884</v>
      </c>
      <c r="C3371" t="s">
        <v>10885</v>
      </c>
      <c r="H3371">
        <v>4208</v>
      </c>
      <c r="I3371" t="s">
        <v>16801</v>
      </c>
      <c r="J3371" t="s">
        <v>18252</v>
      </c>
    </row>
    <row r="3372" spans="1:10" x14ac:dyDescent="0.2">
      <c r="A3372">
        <v>3517</v>
      </c>
      <c r="B3372" t="s">
        <v>281</v>
      </c>
      <c r="C3372" t="s">
        <v>6299</v>
      </c>
      <c r="H3372">
        <v>3602</v>
      </c>
      <c r="I3372" t="s">
        <v>2972</v>
      </c>
      <c r="J3372" t="s">
        <v>18422</v>
      </c>
    </row>
    <row r="3373" spans="1:10" x14ac:dyDescent="0.2">
      <c r="A3373">
        <v>3147</v>
      </c>
      <c r="B3373" t="s">
        <v>12472</v>
      </c>
      <c r="C3373" t="s">
        <v>11920</v>
      </c>
      <c r="H3373">
        <v>1878</v>
      </c>
      <c r="I3373" t="s">
        <v>616</v>
      </c>
      <c r="J3373" t="s">
        <v>18184</v>
      </c>
    </row>
    <row r="3374" spans="1:10" x14ac:dyDescent="0.2">
      <c r="A3374">
        <v>1360</v>
      </c>
      <c r="B3374" t="s">
        <v>10887</v>
      </c>
      <c r="C3374" t="s">
        <v>4830</v>
      </c>
      <c r="H3374">
        <v>992</v>
      </c>
      <c r="I3374" t="s">
        <v>16802</v>
      </c>
      <c r="J3374" t="s">
        <v>18176</v>
      </c>
    </row>
    <row r="3375" spans="1:10" x14ac:dyDescent="0.2">
      <c r="A3375">
        <v>3158</v>
      </c>
      <c r="B3375" t="s">
        <v>6975</v>
      </c>
      <c r="C3375" t="s">
        <v>3667</v>
      </c>
      <c r="H3375">
        <v>5420</v>
      </c>
      <c r="I3375" t="s">
        <v>16803</v>
      </c>
      <c r="J3375" t="s">
        <v>18724</v>
      </c>
    </row>
    <row r="3376" spans="1:10" x14ac:dyDescent="0.2">
      <c r="A3376">
        <v>3343</v>
      </c>
      <c r="B3376" t="s">
        <v>10340</v>
      </c>
      <c r="C3376" t="s">
        <v>3668</v>
      </c>
      <c r="H3376">
        <v>5059</v>
      </c>
      <c r="I3376" t="s">
        <v>16804</v>
      </c>
      <c r="J3376" t="s">
        <v>18725</v>
      </c>
    </row>
    <row r="3377" spans="1:10" x14ac:dyDescent="0.2">
      <c r="A3377">
        <v>531</v>
      </c>
      <c r="B3377" t="s">
        <v>6234</v>
      </c>
      <c r="C3377" t="s">
        <v>4832</v>
      </c>
      <c r="H3377">
        <v>2350</v>
      </c>
      <c r="I3377" t="s">
        <v>16805</v>
      </c>
      <c r="J3377" t="s">
        <v>18184</v>
      </c>
    </row>
    <row r="3378" spans="1:10" x14ac:dyDescent="0.2">
      <c r="A3378">
        <v>521</v>
      </c>
      <c r="B3378" t="s">
        <v>4831</v>
      </c>
      <c r="C3378" t="s">
        <v>4832</v>
      </c>
      <c r="H3378">
        <v>2825</v>
      </c>
      <c r="I3378" t="s">
        <v>12987</v>
      </c>
      <c r="J3378" t="s">
        <v>18177</v>
      </c>
    </row>
    <row r="3379" spans="1:10" x14ac:dyDescent="0.2">
      <c r="A3379">
        <v>1049</v>
      </c>
      <c r="B3379" t="s">
        <v>4833</v>
      </c>
      <c r="C3379" t="s">
        <v>10982</v>
      </c>
      <c r="H3379">
        <v>2826</v>
      </c>
      <c r="I3379" t="s">
        <v>12988</v>
      </c>
      <c r="J3379" t="s">
        <v>18177</v>
      </c>
    </row>
    <row r="3380" spans="1:10" x14ac:dyDescent="0.2">
      <c r="A3380">
        <v>2316</v>
      </c>
      <c r="B3380" t="s">
        <v>4834</v>
      </c>
      <c r="C3380" t="s">
        <v>4835</v>
      </c>
      <c r="H3380">
        <v>3887</v>
      </c>
      <c r="I3380" t="s">
        <v>16806</v>
      </c>
      <c r="J3380" t="s">
        <v>18687</v>
      </c>
    </row>
    <row r="3381" spans="1:10" x14ac:dyDescent="0.2">
      <c r="A3381">
        <v>2225</v>
      </c>
      <c r="B3381" t="s">
        <v>6224</v>
      </c>
      <c r="C3381" t="s">
        <v>6225</v>
      </c>
      <c r="H3381">
        <v>4506</v>
      </c>
      <c r="I3381" t="s">
        <v>16807</v>
      </c>
      <c r="J3381" t="s">
        <v>18726</v>
      </c>
    </row>
    <row r="3382" spans="1:10" x14ac:dyDescent="0.2">
      <c r="A3382">
        <v>2873</v>
      </c>
      <c r="B3382" t="s">
        <v>6226</v>
      </c>
      <c r="C3382" t="s">
        <v>6227</v>
      </c>
      <c r="H3382">
        <v>3531</v>
      </c>
      <c r="I3382" t="s">
        <v>16808</v>
      </c>
      <c r="J3382" t="s">
        <v>18187</v>
      </c>
    </row>
    <row r="3383" spans="1:10" x14ac:dyDescent="0.2">
      <c r="A3383">
        <v>549</v>
      </c>
      <c r="B3383" t="s">
        <v>6228</v>
      </c>
      <c r="C3383" t="s">
        <v>6229</v>
      </c>
      <c r="H3383">
        <v>730</v>
      </c>
      <c r="I3383" t="s">
        <v>16809</v>
      </c>
      <c r="J3383" t="s">
        <v>18176</v>
      </c>
    </row>
    <row r="3384" spans="1:10" x14ac:dyDescent="0.2">
      <c r="A3384">
        <v>544</v>
      </c>
      <c r="B3384" t="s">
        <v>6230</v>
      </c>
      <c r="C3384" t="s">
        <v>6231</v>
      </c>
      <c r="H3384">
        <v>2316</v>
      </c>
      <c r="I3384" t="s">
        <v>16810</v>
      </c>
      <c r="J3384" t="s">
        <v>18184</v>
      </c>
    </row>
    <row r="3385" spans="1:10" x14ac:dyDescent="0.2">
      <c r="A3385">
        <v>3196</v>
      </c>
      <c r="B3385" t="s">
        <v>6976</v>
      </c>
      <c r="C3385" t="s">
        <v>6227</v>
      </c>
      <c r="H3385">
        <v>4594</v>
      </c>
      <c r="I3385" t="s">
        <v>16811</v>
      </c>
      <c r="J3385" t="s">
        <v>18198</v>
      </c>
    </row>
    <row r="3386" spans="1:10" x14ac:dyDescent="0.2">
      <c r="A3386">
        <v>1048</v>
      </c>
      <c r="B3386" t="s">
        <v>6232</v>
      </c>
      <c r="C3386" t="s">
        <v>6233</v>
      </c>
      <c r="H3386">
        <v>710</v>
      </c>
      <c r="I3386" t="s">
        <v>16812</v>
      </c>
    </row>
    <row r="3387" spans="1:10" x14ac:dyDescent="0.2">
      <c r="A3387">
        <v>3285</v>
      </c>
      <c r="B3387" t="s">
        <v>6977</v>
      </c>
      <c r="C3387" t="s">
        <v>3192</v>
      </c>
      <c r="H3387">
        <v>2596</v>
      </c>
      <c r="I3387" t="s">
        <v>16813</v>
      </c>
      <c r="J3387" t="s">
        <v>18176</v>
      </c>
    </row>
    <row r="3388" spans="1:10" x14ac:dyDescent="0.2">
      <c r="A3388">
        <v>2697</v>
      </c>
      <c r="B3388" t="s">
        <v>6235</v>
      </c>
      <c r="C3388" t="s">
        <v>12370</v>
      </c>
      <c r="H3388">
        <v>2827</v>
      </c>
      <c r="I3388" t="s">
        <v>12989</v>
      </c>
      <c r="J3388" t="s">
        <v>18177</v>
      </c>
    </row>
    <row r="3389" spans="1:10" x14ac:dyDescent="0.2">
      <c r="A3389">
        <v>3574</v>
      </c>
      <c r="B3389" t="s">
        <v>14644</v>
      </c>
      <c r="C3389" t="s">
        <v>3425</v>
      </c>
      <c r="H3389">
        <v>5424</v>
      </c>
      <c r="I3389" t="s">
        <v>16814</v>
      </c>
      <c r="J3389" t="s">
        <v>18204</v>
      </c>
    </row>
    <row r="3390" spans="1:10" x14ac:dyDescent="0.2">
      <c r="A3390">
        <v>2435</v>
      </c>
      <c r="B3390" t="s">
        <v>6236</v>
      </c>
      <c r="C3390" t="s">
        <v>3505</v>
      </c>
      <c r="H3390">
        <v>369</v>
      </c>
      <c r="I3390" t="s">
        <v>16815</v>
      </c>
      <c r="J3390" t="s">
        <v>18177</v>
      </c>
    </row>
    <row r="3391" spans="1:10" x14ac:dyDescent="0.2">
      <c r="A3391">
        <v>47</v>
      </c>
      <c r="B3391" t="s">
        <v>10915</v>
      </c>
      <c r="C3391" t="s">
        <v>12371</v>
      </c>
      <c r="H3391">
        <v>122</v>
      </c>
      <c r="I3391" t="s">
        <v>16816</v>
      </c>
      <c r="J3391" t="s">
        <v>18176</v>
      </c>
    </row>
    <row r="3392" spans="1:10" x14ac:dyDescent="0.2">
      <c r="A3392">
        <v>3575</v>
      </c>
      <c r="B3392" t="s">
        <v>14645</v>
      </c>
      <c r="C3392" t="s">
        <v>12371</v>
      </c>
      <c r="H3392">
        <v>1203</v>
      </c>
      <c r="I3392" t="s">
        <v>16817</v>
      </c>
      <c r="J3392" t="s">
        <v>18176</v>
      </c>
    </row>
    <row r="3393" spans="1:10" x14ac:dyDescent="0.2">
      <c r="A3393">
        <v>3573</v>
      </c>
      <c r="B3393" t="s">
        <v>14646</v>
      </c>
      <c r="C3393" t="s">
        <v>3257</v>
      </c>
      <c r="H3393">
        <v>498</v>
      </c>
      <c r="I3393" t="s">
        <v>16818</v>
      </c>
      <c r="J3393" t="s">
        <v>18177</v>
      </c>
    </row>
    <row r="3394" spans="1:10" x14ac:dyDescent="0.2">
      <c r="A3394">
        <v>1340</v>
      </c>
      <c r="B3394" t="s">
        <v>10916</v>
      </c>
      <c r="C3394" t="s">
        <v>11519</v>
      </c>
      <c r="H3394">
        <v>3574</v>
      </c>
      <c r="I3394" t="s">
        <v>2973</v>
      </c>
      <c r="J3394" t="s">
        <v>18176</v>
      </c>
    </row>
    <row r="3395" spans="1:10" x14ac:dyDescent="0.2">
      <c r="A3395">
        <v>3214</v>
      </c>
      <c r="B3395" t="s">
        <v>6978</v>
      </c>
      <c r="C3395" t="s">
        <v>13379</v>
      </c>
      <c r="H3395">
        <v>692</v>
      </c>
      <c r="I3395" t="s">
        <v>16819</v>
      </c>
      <c r="J3395" t="s">
        <v>18176</v>
      </c>
    </row>
    <row r="3396" spans="1:10" x14ac:dyDescent="0.2">
      <c r="A3396">
        <v>1515</v>
      </c>
      <c r="B3396" t="s">
        <v>10917</v>
      </c>
      <c r="C3396" t="s">
        <v>10918</v>
      </c>
      <c r="H3396">
        <v>1680</v>
      </c>
      <c r="I3396" t="s">
        <v>16820</v>
      </c>
      <c r="J3396" t="s">
        <v>18176</v>
      </c>
    </row>
    <row r="3397" spans="1:10" x14ac:dyDescent="0.2">
      <c r="A3397">
        <v>3518</v>
      </c>
      <c r="B3397" t="s">
        <v>282</v>
      </c>
      <c r="C3397" t="s">
        <v>11194</v>
      </c>
      <c r="H3397">
        <v>1726</v>
      </c>
      <c r="I3397" t="s">
        <v>617</v>
      </c>
      <c r="J3397" t="s">
        <v>18176</v>
      </c>
    </row>
    <row r="3398" spans="1:10" x14ac:dyDescent="0.2">
      <c r="A3398">
        <v>718</v>
      </c>
      <c r="B3398" t="s">
        <v>10919</v>
      </c>
      <c r="C3398" t="s">
        <v>10920</v>
      </c>
      <c r="H3398">
        <v>4200</v>
      </c>
      <c r="I3398" t="s">
        <v>16821</v>
      </c>
      <c r="J3398" t="s">
        <v>18176</v>
      </c>
    </row>
    <row r="3399" spans="1:10" x14ac:dyDescent="0.2">
      <c r="A3399">
        <v>1466</v>
      </c>
      <c r="B3399" t="s">
        <v>10921</v>
      </c>
      <c r="C3399" t="s">
        <v>7619</v>
      </c>
      <c r="H3399">
        <v>1351</v>
      </c>
      <c r="I3399" t="s">
        <v>16822</v>
      </c>
      <c r="J3399" t="s">
        <v>18176</v>
      </c>
    </row>
    <row r="3400" spans="1:10" x14ac:dyDescent="0.2">
      <c r="A3400">
        <v>372</v>
      </c>
      <c r="B3400" t="s">
        <v>10922</v>
      </c>
      <c r="C3400" t="s">
        <v>10923</v>
      </c>
      <c r="H3400">
        <v>4562</v>
      </c>
      <c r="I3400" t="s">
        <v>16823</v>
      </c>
      <c r="J3400" t="s">
        <v>18250</v>
      </c>
    </row>
    <row r="3401" spans="1:10" x14ac:dyDescent="0.2">
      <c r="A3401">
        <v>416</v>
      </c>
      <c r="B3401" t="s">
        <v>10924</v>
      </c>
      <c r="C3401" t="s">
        <v>12372</v>
      </c>
      <c r="H3401">
        <v>2259</v>
      </c>
      <c r="I3401" t="s">
        <v>16824</v>
      </c>
      <c r="J3401" t="s">
        <v>18260</v>
      </c>
    </row>
    <row r="3402" spans="1:10" x14ac:dyDescent="0.2">
      <c r="A3402">
        <v>508</v>
      </c>
      <c r="B3402" t="s">
        <v>10925</v>
      </c>
      <c r="C3402" t="s">
        <v>10926</v>
      </c>
      <c r="H3402">
        <v>2268</v>
      </c>
      <c r="I3402" t="s">
        <v>16825</v>
      </c>
      <c r="J3402" t="s">
        <v>18541</v>
      </c>
    </row>
    <row r="3403" spans="1:10" x14ac:dyDescent="0.2">
      <c r="A3403">
        <v>2537</v>
      </c>
      <c r="B3403" t="s">
        <v>10927</v>
      </c>
      <c r="C3403" t="s">
        <v>10928</v>
      </c>
      <c r="H3403">
        <v>4969</v>
      </c>
      <c r="I3403" t="s">
        <v>90</v>
      </c>
      <c r="J3403" t="s">
        <v>18435</v>
      </c>
    </row>
    <row r="3404" spans="1:10" x14ac:dyDescent="0.2">
      <c r="A3404">
        <v>367</v>
      </c>
      <c r="B3404" t="s">
        <v>10601</v>
      </c>
      <c r="C3404" t="s">
        <v>10930</v>
      </c>
      <c r="H3404">
        <v>5429</v>
      </c>
      <c r="I3404" t="s">
        <v>16826</v>
      </c>
      <c r="J3404" t="s">
        <v>18291</v>
      </c>
    </row>
    <row r="3405" spans="1:10" x14ac:dyDescent="0.2">
      <c r="A3405">
        <v>2551</v>
      </c>
      <c r="B3405" t="s">
        <v>10929</v>
      </c>
      <c r="C3405" t="s">
        <v>10930</v>
      </c>
      <c r="H3405">
        <v>1187</v>
      </c>
      <c r="I3405" t="s">
        <v>16827</v>
      </c>
    </row>
    <row r="3406" spans="1:10" x14ac:dyDescent="0.2">
      <c r="A3406">
        <v>1502</v>
      </c>
      <c r="B3406" t="s">
        <v>10931</v>
      </c>
      <c r="C3406" t="s">
        <v>10932</v>
      </c>
      <c r="H3406">
        <v>1146</v>
      </c>
      <c r="I3406" t="s">
        <v>16828</v>
      </c>
      <c r="J3406" t="s">
        <v>18176</v>
      </c>
    </row>
    <row r="3407" spans="1:10" x14ac:dyDescent="0.2">
      <c r="A3407">
        <v>2872</v>
      </c>
      <c r="B3407" t="s">
        <v>10933</v>
      </c>
      <c r="C3407" t="s">
        <v>10926</v>
      </c>
      <c r="H3407">
        <v>2828</v>
      </c>
      <c r="I3407" t="s">
        <v>12990</v>
      </c>
      <c r="J3407" t="s">
        <v>18176</v>
      </c>
    </row>
    <row r="3408" spans="1:10" x14ac:dyDescent="0.2">
      <c r="A3408">
        <v>2867</v>
      </c>
      <c r="B3408" t="s">
        <v>10720</v>
      </c>
      <c r="C3408" t="s">
        <v>10928</v>
      </c>
      <c r="H3408">
        <v>1336</v>
      </c>
      <c r="I3408" t="s">
        <v>16829</v>
      </c>
      <c r="J3408" t="s">
        <v>18176</v>
      </c>
    </row>
    <row r="3409" spans="1:10" x14ac:dyDescent="0.2">
      <c r="A3409">
        <v>2868</v>
      </c>
      <c r="B3409" t="s">
        <v>10599</v>
      </c>
      <c r="C3409" t="s">
        <v>10600</v>
      </c>
      <c r="H3409">
        <v>4961</v>
      </c>
      <c r="I3409" t="s">
        <v>16830</v>
      </c>
      <c r="J3409" t="s">
        <v>18187</v>
      </c>
    </row>
    <row r="3410" spans="1:10" x14ac:dyDescent="0.2">
      <c r="A3410">
        <v>721</v>
      </c>
      <c r="B3410" t="s">
        <v>10616</v>
      </c>
      <c r="C3410" t="s">
        <v>10615</v>
      </c>
      <c r="H3410">
        <v>460</v>
      </c>
      <c r="I3410" t="s">
        <v>7291</v>
      </c>
      <c r="J3410" t="s">
        <v>18176</v>
      </c>
    </row>
    <row r="3411" spans="1:10" x14ac:dyDescent="0.2">
      <c r="A3411">
        <v>1223</v>
      </c>
      <c r="B3411" t="s">
        <v>10602</v>
      </c>
      <c r="C3411" t="s">
        <v>10603</v>
      </c>
      <c r="H3411">
        <v>4851</v>
      </c>
      <c r="I3411" t="s">
        <v>16831</v>
      </c>
      <c r="J3411" t="s">
        <v>18331</v>
      </c>
    </row>
    <row r="3412" spans="1:10" x14ac:dyDescent="0.2">
      <c r="A3412">
        <v>2353</v>
      </c>
      <c r="B3412" t="s">
        <v>10604</v>
      </c>
      <c r="C3412" t="s">
        <v>10605</v>
      </c>
      <c r="H3412">
        <v>260</v>
      </c>
      <c r="I3412" t="s">
        <v>16832</v>
      </c>
      <c r="J3412" t="s">
        <v>18176</v>
      </c>
    </row>
    <row r="3413" spans="1:10" x14ac:dyDescent="0.2">
      <c r="A3413">
        <v>1224</v>
      </c>
      <c r="B3413" t="s">
        <v>10606</v>
      </c>
      <c r="C3413" t="s">
        <v>10603</v>
      </c>
      <c r="H3413">
        <v>2829</v>
      </c>
      <c r="I3413" t="s">
        <v>12991</v>
      </c>
      <c r="J3413" t="s">
        <v>18177</v>
      </c>
    </row>
    <row r="3414" spans="1:10" x14ac:dyDescent="0.2">
      <c r="A3414">
        <v>1162</v>
      </c>
      <c r="B3414" t="s">
        <v>10608</v>
      </c>
      <c r="C3414" t="s">
        <v>10609</v>
      </c>
      <c r="H3414">
        <v>2830</v>
      </c>
      <c r="I3414" t="s">
        <v>12992</v>
      </c>
      <c r="J3414" t="s">
        <v>18292</v>
      </c>
    </row>
    <row r="3415" spans="1:10" x14ac:dyDescent="0.2">
      <c r="A3415">
        <v>302</v>
      </c>
      <c r="B3415" t="s">
        <v>10610</v>
      </c>
      <c r="C3415" t="s">
        <v>10611</v>
      </c>
      <c r="H3415">
        <v>5408</v>
      </c>
      <c r="I3415" t="s">
        <v>16833</v>
      </c>
      <c r="J3415" t="s">
        <v>18727</v>
      </c>
    </row>
    <row r="3416" spans="1:10" x14ac:dyDescent="0.2">
      <c r="A3416">
        <v>1227</v>
      </c>
      <c r="B3416" t="s">
        <v>10612</v>
      </c>
      <c r="C3416" t="s">
        <v>10613</v>
      </c>
      <c r="H3416">
        <v>4397</v>
      </c>
      <c r="I3416" t="s">
        <v>351</v>
      </c>
      <c r="J3416" t="s">
        <v>18366</v>
      </c>
    </row>
    <row r="3417" spans="1:10" x14ac:dyDescent="0.2">
      <c r="A3417">
        <v>2190</v>
      </c>
      <c r="B3417" t="s">
        <v>10614</v>
      </c>
      <c r="C3417" t="s">
        <v>10615</v>
      </c>
      <c r="H3417">
        <v>3426</v>
      </c>
      <c r="I3417" t="s">
        <v>16834</v>
      </c>
      <c r="J3417" t="s">
        <v>18176</v>
      </c>
    </row>
    <row r="3418" spans="1:10" x14ac:dyDescent="0.2">
      <c r="A3418">
        <v>3506</v>
      </c>
      <c r="B3418" t="s">
        <v>283</v>
      </c>
      <c r="C3418" t="s">
        <v>7468</v>
      </c>
      <c r="H3418">
        <v>5239</v>
      </c>
      <c r="I3418" t="s">
        <v>92</v>
      </c>
    </row>
    <row r="3419" spans="1:10" x14ac:dyDescent="0.2">
      <c r="A3419">
        <v>1417</v>
      </c>
      <c r="B3419" t="s">
        <v>7579</v>
      </c>
      <c r="C3419" t="s">
        <v>7580</v>
      </c>
      <c r="H3419">
        <v>2173</v>
      </c>
      <c r="I3419" t="s">
        <v>8987</v>
      </c>
      <c r="J3419" t="s">
        <v>18176</v>
      </c>
    </row>
    <row r="3420" spans="1:10" x14ac:dyDescent="0.2">
      <c r="A3420">
        <v>1432</v>
      </c>
      <c r="B3420" t="s">
        <v>10617</v>
      </c>
      <c r="C3420" t="s">
        <v>10618</v>
      </c>
      <c r="H3420">
        <v>5060</v>
      </c>
      <c r="I3420" t="s">
        <v>91</v>
      </c>
      <c r="J3420" t="s">
        <v>18265</v>
      </c>
    </row>
    <row r="3421" spans="1:10" x14ac:dyDescent="0.2">
      <c r="A3421">
        <v>2130</v>
      </c>
      <c r="B3421" t="s">
        <v>10619</v>
      </c>
      <c r="C3421" t="s">
        <v>10620</v>
      </c>
      <c r="H3421">
        <v>2033</v>
      </c>
      <c r="I3421" t="s">
        <v>16835</v>
      </c>
      <c r="J3421" t="s">
        <v>18728</v>
      </c>
    </row>
    <row r="3422" spans="1:10" x14ac:dyDescent="0.2">
      <c r="A3422">
        <v>955</v>
      </c>
      <c r="B3422" t="s">
        <v>10623</v>
      </c>
      <c r="C3422" t="s">
        <v>10624</v>
      </c>
      <c r="H3422">
        <v>4339</v>
      </c>
      <c r="I3422" t="s">
        <v>16836</v>
      </c>
    </row>
    <row r="3423" spans="1:10" x14ac:dyDescent="0.2">
      <c r="A3423">
        <v>2235</v>
      </c>
      <c r="B3423" t="s">
        <v>10621</v>
      </c>
      <c r="C3423" t="s">
        <v>10622</v>
      </c>
      <c r="H3423">
        <v>250</v>
      </c>
      <c r="I3423" t="s">
        <v>7292</v>
      </c>
      <c r="J3423" t="s">
        <v>18292</v>
      </c>
    </row>
    <row r="3424" spans="1:10" x14ac:dyDescent="0.2">
      <c r="A3424">
        <v>3168</v>
      </c>
      <c r="B3424" t="s">
        <v>6979</v>
      </c>
      <c r="C3424" t="s">
        <v>5269</v>
      </c>
      <c r="H3424">
        <v>2618</v>
      </c>
      <c r="I3424" t="s">
        <v>16837</v>
      </c>
    </row>
    <row r="3425" spans="1:10" x14ac:dyDescent="0.2">
      <c r="A3425">
        <v>1942</v>
      </c>
      <c r="B3425" t="s">
        <v>7581</v>
      </c>
      <c r="C3425" t="s">
        <v>12373</v>
      </c>
      <c r="H3425">
        <v>3591</v>
      </c>
      <c r="I3425" t="s">
        <v>2974</v>
      </c>
      <c r="J3425" t="s">
        <v>18284</v>
      </c>
    </row>
    <row r="3426" spans="1:10" x14ac:dyDescent="0.2">
      <c r="A3426">
        <v>952</v>
      </c>
      <c r="B3426" t="s">
        <v>7582</v>
      </c>
      <c r="C3426" t="s">
        <v>7583</v>
      </c>
      <c r="H3426">
        <v>1619</v>
      </c>
      <c r="I3426" t="s">
        <v>16838</v>
      </c>
      <c r="J3426" t="s">
        <v>18176</v>
      </c>
    </row>
    <row r="3427" spans="1:10" x14ac:dyDescent="0.2">
      <c r="A3427">
        <v>2990</v>
      </c>
      <c r="B3427" t="s">
        <v>12213</v>
      </c>
      <c r="C3427" t="s">
        <v>7585</v>
      </c>
      <c r="H3427">
        <v>2174</v>
      </c>
      <c r="I3427" t="s">
        <v>16839</v>
      </c>
      <c r="J3427" t="s">
        <v>18184</v>
      </c>
    </row>
    <row r="3428" spans="1:10" x14ac:dyDescent="0.2">
      <c r="A3428">
        <v>613</v>
      </c>
      <c r="B3428" t="s">
        <v>7584</v>
      </c>
      <c r="C3428" t="s">
        <v>7585</v>
      </c>
      <c r="H3428">
        <v>5163</v>
      </c>
      <c r="I3428" t="s">
        <v>93</v>
      </c>
      <c r="J3428" t="s">
        <v>18395</v>
      </c>
    </row>
    <row r="3429" spans="1:10" x14ac:dyDescent="0.2">
      <c r="A3429">
        <v>1203</v>
      </c>
      <c r="B3429" t="s">
        <v>7587</v>
      </c>
      <c r="C3429" t="s">
        <v>7588</v>
      </c>
      <c r="H3429">
        <v>3427</v>
      </c>
      <c r="I3429" t="s">
        <v>16840</v>
      </c>
      <c r="J3429" t="s">
        <v>18176</v>
      </c>
    </row>
    <row r="3430" spans="1:10" x14ac:dyDescent="0.2">
      <c r="A3430">
        <v>2648</v>
      </c>
      <c r="B3430" t="s">
        <v>6980</v>
      </c>
      <c r="C3430" t="s">
        <v>7752</v>
      </c>
      <c r="H3430">
        <v>1902</v>
      </c>
      <c r="I3430" t="s">
        <v>16841</v>
      </c>
      <c r="J3430" t="s">
        <v>18729</v>
      </c>
    </row>
    <row r="3431" spans="1:10" x14ac:dyDescent="0.2">
      <c r="A3431">
        <v>333</v>
      </c>
      <c r="B3431" t="s">
        <v>6981</v>
      </c>
      <c r="C3431" t="s">
        <v>7747</v>
      </c>
      <c r="H3431">
        <v>1696</v>
      </c>
      <c r="I3431" t="s">
        <v>16842</v>
      </c>
      <c r="J3431" t="s">
        <v>18176</v>
      </c>
    </row>
    <row r="3432" spans="1:10" x14ac:dyDescent="0.2">
      <c r="A3432">
        <v>2631</v>
      </c>
      <c r="B3432" t="s">
        <v>7586</v>
      </c>
      <c r="C3432" t="s">
        <v>7752</v>
      </c>
      <c r="H3432">
        <v>447</v>
      </c>
      <c r="I3432" t="s">
        <v>16843</v>
      </c>
    </row>
    <row r="3433" spans="1:10" x14ac:dyDescent="0.2">
      <c r="A3433">
        <v>3238</v>
      </c>
      <c r="B3433" t="s">
        <v>6982</v>
      </c>
      <c r="C3433" t="s">
        <v>10654</v>
      </c>
      <c r="H3433">
        <v>2508</v>
      </c>
      <c r="I3433" t="s">
        <v>16844</v>
      </c>
      <c r="J3433" t="s">
        <v>18176</v>
      </c>
    </row>
    <row r="3434" spans="1:10" x14ac:dyDescent="0.2">
      <c r="A3434">
        <v>594</v>
      </c>
      <c r="B3434" t="s">
        <v>7589</v>
      </c>
      <c r="C3434" t="s">
        <v>7590</v>
      </c>
      <c r="H3434">
        <v>3554</v>
      </c>
      <c r="I3434" t="s">
        <v>16845</v>
      </c>
      <c r="J3434" t="s">
        <v>18627</v>
      </c>
    </row>
    <row r="3435" spans="1:10" x14ac:dyDescent="0.2">
      <c r="A3435">
        <v>237</v>
      </c>
      <c r="B3435" t="s">
        <v>7591</v>
      </c>
      <c r="C3435" t="s">
        <v>13615</v>
      </c>
      <c r="H3435">
        <v>1767</v>
      </c>
      <c r="I3435" t="s">
        <v>16846</v>
      </c>
    </row>
    <row r="3436" spans="1:10" x14ac:dyDescent="0.2">
      <c r="A3436">
        <v>3190</v>
      </c>
      <c r="B3436" t="s">
        <v>6983</v>
      </c>
      <c r="C3436" t="s">
        <v>11199</v>
      </c>
      <c r="H3436">
        <v>4971</v>
      </c>
      <c r="I3436" t="s">
        <v>16847</v>
      </c>
      <c r="J3436" t="s">
        <v>18191</v>
      </c>
    </row>
    <row r="3437" spans="1:10" x14ac:dyDescent="0.2">
      <c r="A3437">
        <v>3511</v>
      </c>
      <c r="B3437" t="s">
        <v>284</v>
      </c>
      <c r="C3437" t="s">
        <v>13078</v>
      </c>
      <c r="H3437">
        <v>3200</v>
      </c>
      <c r="I3437" t="s">
        <v>16848</v>
      </c>
    </row>
    <row r="3438" spans="1:10" x14ac:dyDescent="0.2">
      <c r="A3438">
        <v>2789</v>
      </c>
      <c r="B3438" t="s">
        <v>7594</v>
      </c>
      <c r="C3438" t="s">
        <v>12374</v>
      </c>
      <c r="H3438">
        <v>2175</v>
      </c>
      <c r="I3438" t="s">
        <v>16849</v>
      </c>
      <c r="J3438" t="s">
        <v>18184</v>
      </c>
    </row>
    <row r="3439" spans="1:10" x14ac:dyDescent="0.2">
      <c r="A3439">
        <v>1678</v>
      </c>
      <c r="B3439" t="s">
        <v>7592</v>
      </c>
      <c r="C3439" t="s">
        <v>7593</v>
      </c>
      <c r="H3439">
        <v>2831</v>
      </c>
      <c r="I3439" t="s">
        <v>12993</v>
      </c>
      <c r="J3439" t="s">
        <v>18730</v>
      </c>
    </row>
    <row r="3440" spans="1:10" x14ac:dyDescent="0.2">
      <c r="A3440">
        <v>2998</v>
      </c>
      <c r="B3440" t="s">
        <v>12214</v>
      </c>
      <c r="C3440" t="s">
        <v>8440</v>
      </c>
      <c r="H3440">
        <v>5164</v>
      </c>
      <c r="I3440" t="s">
        <v>16850</v>
      </c>
      <c r="J3440" t="s">
        <v>18361</v>
      </c>
    </row>
    <row r="3441" spans="1:10" x14ac:dyDescent="0.2">
      <c r="A3441">
        <v>637</v>
      </c>
      <c r="B3441" t="s">
        <v>8450</v>
      </c>
      <c r="C3441" t="s">
        <v>7595</v>
      </c>
      <c r="H3441">
        <v>4434</v>
      </c>
      <c r="I3441" t="s">
        <v>16851</v>
      </c>
      <c r="J3441" t="s">
        <v>18309</v>
      </c>
    </row>
    <row r="3442" spans="1:10" x14ac:dyDescent="0.2">
      <c r="A3442">
        <v>301</v>
      </c>
      <c r="B3442" t="s">
        <v>2929</v>
      </c>
      <c r="C3442" t="s">
        <v>2930</v>
      </c>
      <c r="H3442">
        <v>597</v>
      </c>
      <c r="I3442" t="s">
        <v>16850</v>
      </c>
      <c r="J3442" t="s">
        <v>18176</v>
      </c>
    </row>
    <row r="3443" spans="1:10" x14ac:dyDescent="0.2">
      <c r="A3443">
        <v>171</v>
      </c>
      <c r="B3443" t="s">
        <v>2931</v>
      </c>
      <c r="C3443" t="s">
        <v>7764</v>
      </c>
      <c r="H3443">
        <v>618</v>
      </c>
      <c r="I3443" t="s">
        <v>16852</v>
      </c>
      <c r="J3443" t="s">
        <v>18184</v>
      </c>
    </row>
    <row r="3444" spans="1:10" x14ac:dyDescent="0.2">
      <c r="A3444">
        <v>3186</v>
      </c>
      <c r="B3444" t="s">
        <v>6984</v>
      </c>
      <c r="C3444" t="s">
        <v>7671</v>
      </c>
      <c r="H3444">
        <v>3946</v>
      </c>
      <c r="I3444" t="s">
        <v>439</v>
      </c>
    </row>
    <row r="3445" spans="1:10" x14ac:dyDescent="0.2">
      <c r="A3445">
        <v>3519</v>
      </c>
      <c r="B3445" t="s">
        <v>285</v>
      </c>
      <c r="C3445" t="s">
        <v>12416</v>
      </c>
      <c r="H3445">
        <v>5268</v>
      </c>
      <c r="I3445" t="s">
        <v>16853</v>
      </c>
      <c r="J3445" t="s">
        <v>18565</v>
      </c>
    </row>
    <row r="3446" spans="1:10" x14ac:dyDescent="0.2">
      <c r="A3446">
        <v>1354</v>
      </c>
      <c r="B3446" t="s">
        <v>2932</v>
      </c>
      <c r="C3446" t="s">
        <v>2933</v>
      </c>
      <c r="H3446">
        <v>443</v>
      </c>
      <c r="I3446" t="s">
        <v>7293</v>
      </c>
      <c r="J3446" t="s">
        <v>18176</v>
      </c>
    </row>
    <row r="3447" spans="1:10" x14ac:dyDescent="0.2">
      <c r="A3447">
        <v>1184</v>
      </c>
      <c r="B3447" t="s">
        <v>2934</v>
      </c>
      <c r="C3447" t="s">
        <v>12375</v>
      </c>
      <c r="H3447">
        <v>5318</v>
      </c>
      <c r="I3447" t="s">
        <v>16854</v>
      </c>
      <c r="J3447" t="s">
        <v>18187</v>
      </c>
    </row>
    <row r="3448" spans="1:10" x14ac:dyDescent="0.2">
      <c r="A3448">
        <v>1028</v>
      </c>
      <c r="B3448" t="s">
        <v>8363</v>
      </c>
      <c r="C3448" t="s">
        <v>10607</v>
      </c>
      <c r="H3448">
        <v>5091</v>
      </c>
      <c r="I3448" t="s">
        <v>16855</v>
      </c>
      <c r="J3448" t="s">
        <v>18731</v>
      </c>
    </row>
    <row r="3449" spans="1:10" x14ac:dyDescent="0.2">
      <c r="A3449">
        <v>185</v>
      </c>
      <c r="B3449" t="s">
        <v>971</v>
      </c>
      <c r="C3449" t="s">
        <v>12376</v>
      </c>
      <c r="H3449">
        <v>598</v>
      </c>
      <c r="I3449" t="s">
        <v>16856</v>
      </c>
      <c r="J3449" t="s">
        <v>18176</v>
      </c>
    </row>
    <row r="3450" spans="1:10" x14ac:dyDescent="0.2">
      <c r="A3450">
        <v>3174</v>
      </c>
      <c r="B3450" t="s">
        <v>6985</v>
      </c>
      <c r="C3450" t="s">
        <v>13621</v>
      </c>
      <c r="H3450">
        <v>3167</v>
      </c>
      <c r="I3450" t="s">
        <v>16857</v>
      </c>
      <c r="J3450" t="s">
        <v>18176</v>
      </c>
    </row>
    <row r="3451" spans="1:10" x14ac:dyDescent="0.2">
      <c r="A3451">
        <v>2694</v>
      </c>
      <c r="B3451" t="s">
        <v>2936</v>
      </c>
      <c r="C3451" t="s">
        <v>2937</v>
      </c>
      <c r="H3451">
        <v>1530</v>
      </c>
      <c r="I3451" t="s">
        <v>16858</v>
      </c>
      <c r="J3451" t="s">
        <v>18732</v>
      </c>
    </row>
    <row r="3452" spans="1:10" x14ac:dyDescent="0.2">
      <c r="A3452">
        <v>317</v>
      </c>
      <c r="B3452" t="s">
        <v>2938</v>
      </c>
      <c r="C3452" t="s">
        <v>2939</v>
      </c>
      <c r="H3452">
        <v>4511</v>
      </c>
      <c r="I3452" t="s">
        <v>16859</v>
      </c>
      <c r="J3452" t="s">
        <v>18733</v>
      </c>
    </row>
    <row r="3453" spans="1:10" x14ac:dyDescent="0.2">
      <c r="A3453">
        <v>781</v>
      </c>
      <c r="B3453" t="s">
        <v>2954</v>
      </c>
      <c r="C3453" t="s">
        <v>2945</v>
      </c>
      <c r="H3453">
        <v>1625</v>
      </c>
      <c r="I3453" t="s">
        <v>16860</v>
      </c>
    </row>
    <row r="3454" spans="1:10" x14ac:dyDescent="0.2">
      <c r="A3454">
        <v>1697</v>
      </c>
      <c r="B3454" t="s">
        <v>2940</v>
      </c>
      <c r="C3454" t="s">
        <v>9989</v>
      </c>
      <c r="H3454">
        <v>3843</v>
      </c>
      <c r="I3454" t="s">
        <v>16861</v>
      </c>
      <c r="J3454" t="s">
        <v>18187</v>
      </c>
    </row>
    <row r="3455" spans="1:10" x14ac:dyDescent="0.2">
      <c r="A3455">
        <v>1648</v>
      </c>
      <c r="B3455" t="s">
        <v>2941</v>
      </c>
      <c r="C3455" t="s">
        <v>9665</v>
      </c>
      <c r="H3455">
        <v>4053</v>
      </c>
      <c r="I3455" t="s">
        <v>16862</v>
      </c>
      <c r="J3455" t="s">
        <v>18734</v>
      </c>
    </row>
    <row r="3456" spans="1:10" x14ac:dyDescent="0.2">
      <c r="A3456">
        <v>2285</v>
      </c>
      <c r="B3456" t="s">
        <v>2942</v>
      </c>
      <c r="C3456" t="s">
        <v>2943</v>
      </c>
      <c r="H3456">
        <v>2273</v>
      </c>
      <c r="I3456" t="s">
        <v>16863</v>
      </c>
      <c r="J3456" t="s">
        <v>18176</v>
      </c>
    </row>
    <row r="3457" spans="1:10" x14ac:dyDescent="0.2">
      <c r="A3457">
        <v>897</v>
      </c>
      <c r="B3457" t="s">
        <v>2944</v>
      </c>
      <c r="C3457" t="s">
        <v>2945</v>
      </c>
      <c r="H3457">
        <v>2832</v>
      </c>
      <c r="I3457" t="s">
        <v>12994</v>
      </c>
      <c r="J3457" t="s">
        <v>18184</v>
      </c>
    </row>
    <row r="3458" spans="1:10" x14ac:dyDescent="0.2">
      <c r="A3458">
        <v>1355</v>
      </c>
      <c r="B3458" t="s">
        <v>2946</v>
      </c>
      <c r="C3458" t="s">
        <v>2947</v>
      </c>
      <c r="H3458">
        <v>27</v>
      </c>
      <c r="I3458" t="s">
        <v>7659</v>
      </c>
      <c r="J3458" t="s">
        <v>18177</v>
      </c>
    </row>
    <row r="3459" spans="1:10" x14ac:dyDescent="0.2">
      <c r="A3459">
        <v>3069</v>
      </c>
      <c r="B3459" t="s">
        <v>4888</v>
      </c>
      <c r="C3459" t="s">
        <v>2949</v>
      </c>
      <c r="H3459">
        <v>26</v>
      </c>
      <c r="I3459" t="s">
        <v>16864</v>
      </c>
      <c r="J3459" t="s">
        <v>18265</v>
      </c>
    </row>
    <row r="3460" spans="1:10" x14ac:dyDescent="0.2">
      <c r="A3460">
        <v>1695</v>
      </c>
      <c r="B3460" t="s">
        <v>2948</v>
      </c>
      <c r="C3460" t="s">
        <v>2949</v>
      </c>
      <c r="H3460">
        <v>1981</v>
      </c>
      <c r="I3460" t="s">
        <v>618</v>
      </c>
      <c r="J3460" t="s">
        <v>18184</v>
      </c>
    </row>
    <row r="3461" spans="1:10" x14ac:dyDescent="0.2">
      <c r="A3461">
        <v>896</v>
      </c>
      <c r="B3461" t="s">
        <v>2950</v>
      </c>
      <c r="C3461" t="s">
        <v>2951</v>
      </c>
      <c r="H3461">
        <v>3794</v>
      </c>
      <c r="I3461" t="s">
        <v>16865</v>
      </c>
      <c r="J3461" t="s">
        <v>18176</v>
      </c>
    </row>
    <row r="3462" spans="1:10" x14ac:dyDescent="0.2">
      <c r="A3462">
        <v>2106</v>
      </c>
      <c r="B3462" t="s">
        <v>2952</v>
      </c>
      <c r="C3462" t="s">
        <v>2953</v>
      </c>
      <c r="H3462">
        <v>785</v>
      </c>
      <c r="I3462" t="s">
        <v>7660</v>
      </c>
    </row>
    <row r="3463" spans="1:10" x14ac:dyDescent="0.2">
      <c r="A3463">
        <v>1730</v>
      </c>
      <c r="B3463" t="s">
        <v>2955</v>
      </c>
      <c r="C3463" t="s">
        <v>2956</v>
      </c>
      <c r="H3463">
        <v>2833</v>
      </c>
      <c r="I3463" t="s">
        <v>12995</v>
      </c>
      <c r="J3463" t="s">
        <v>18176</v>
      </c>
    </row>
    <row r="3464" spans="1:10" x14ac:dyDescent="0.2">
      <c r="A3464">
        <v>3567</v>
      </c>
      <c r="B3464" t="s">
        <v>14647</v>
      </c>
      <c r="C3464" t="s">
        <v>2956</v>
      </c>
      <c r="H3464">
        <v>5277</v>
      </c>
      <c r="I3464" t="s">
        <v>16866</v>
      </c>
    </row>
    <row r="3465" spans="1:10" x14ac:dyDescent="0.2">
      <c r="A3465">
        <v>2382</v>
      </c>
      <c r="B3465" t="s">
        <v>2957</v>
      </c>
      <c r="C3465" t="s">
        <v>2958</v>
      </c>
      <c r="H3465">
        <v>693</v>
      </c>
      <c r="I3465" t="s">
        <v>16867</v>
      </c>
      <c r="J3465" t="s">
        <v>18184</v>
      </c>
    </row>
    <row r="3466" spans="1:10" x14ac:dyDescent="0.2">
      <c r="A3466">
        <v>2379</v>
      </c>
      <c r="B3466" t="s">
        <v>2959</v>
      </c>
      <c r="C3466" t="s">
        <v>2960</v>
      </c>
      <c r="H3466">
        <v>799</v>
      </c>
      <c r="I3466" t="s">
        <v>16868</v>
      </c>
    </row>
    <row r="3467" spans="1:10" x14ac:dyDescent="0.2">
      <c r="A3467">
        <v>489</v>
      </c>
      <c r="B3467" t="s">
        <v>2961</v>
      </c>
      <c r="C3467" t="s">
        <v>8001</v>
      </c>
      <c r="H3467">
        <v>2485</v>
      </c>
      <c r="I3467" t="s">
        <v>16869</v>
      </c>
    </row>
    <row r="3468" spans="1:10" x14ac:dyDescent="0.2">
      <c r="A3468">
        <v>2142</v>
      </c>
      <c r="B3468" t="s">
        <v>2962</v>
      </c>
      <c r="C3468" t="s">
        <v>2963</v>
      </c>
      <c r="H3468">
        <v>1499</v>
      </c>
      <c r="I3468" t="s">
        <v>16870</v>
      </c>
      <c r="J3468" t="s">
        <v>18176</v>
      </c>
    </row>
    <row r="3469" spans="1:10" x14ac:dyDescent="0.2">
      <c r="A3469">
        <v>2320</v>
      </c>
      <c r="B3469" t="s">
        <v>2964</v>
      </c>
      <c r="C3469" t="s">
        <v>2965</v>
      </c>
      <c r="H3469">
        <v>4110</v>
      </c>
      <c r="I3469" t="s">
        <v>440</v>
      </c>
    </row>
    <row r="3470" spans="1:10" x14ac:dyDescent="0.2">
      <c r="A3470">
        <v>258</v>
      </c>
      <c r="B3470" t="s">
        <v>2825</v>
      </c>
      <c r="C3470" t="s">
        <v>12377</v>
      </c>
      <c r="H3470">
        <v>881</v>
      </c>
      <c r="I3470" t="s">
        <v>7661</v>
      </c>
    </row>
    <row r="3471" spans="1:10" x14ac:dyDescent="0.2">
      <c r="A3471">
        <v>364</v>
      </c>
      <c r="B3471" t="s">
        <v>2826</v>
      </c>
      <c r="C3471" t="s">
        <v>3082</v>
      </c>
      <c r="H3471">
        <v>586</v>
      </c>
      <c r="I3471" t="s">
        <v>16871</v>
      </c>
    </row>
    <row r="3472" spans="1:10" x14ac:dyDescent="0.2">
      <c r="A3472">
        <v>1426</v>
      </c>
      <c r="B3472" t="s">
        <v>5301</v>
      </c>
      <c r="C3472" t="s">
        <v>5302</v>
      </c>
      <c r="H3472">
        <v>481</v>
      </c>
      <c r="I3472" t="s">
        <v>16872</v>
      </c>
      <c r="J3472" t="s">
        <v>18176</v>
      </c>
    </row>
    <row r="3473" spans="1:10" x14ac:dyDescent="0.2">
      <c r="A3473">
        <v>2033</v>
      </c>
      <c r="B3473" t="s">
        <v>2827</v>
      </c>
      <c r="C3473" t="s">
        <v>2828</v>
      </c>
      <c r="H3473">
        <v>508</v>
      </c>
      <c r="I3473" t="s">
        <v>16873</v>
      </c>
      <c r="J3473" t="s">
        <v>18735</v>
      </c>
    </row>
    <row r="3474" spans="1:10" x14ac:dyDescent="0.2">
      <c r="A3474">
        <v>2111</v>
      </c>
      <c r="B3474" t="s">
        <v>2829</v>
      </c>
      <c r="C3474" t="s">
        <v>5298</v>
      </c>
      <c r="H3474">
        <v>3776</v>
      </c>
      <c r="I3474" t="s">
        <v>441</v>
      </c>
      <c r="J3474" t="s">
        <v>18309</v>
      </c>
    </row>
    <row r="3475" spans="1:10" x14ac:dyDescent="0.2">
      <c r="A3475">
        <v>1632</v>
      </c>
      <c r="B3475" t="s">
        <v>5299</v>
      </c>
      <c r="C3475" t="s">
        <v>5300</v>
      </c>
      <c r="H3475">
        <v>738</v>
      </c>
      <c r="I3475" t="s">
        <v>16874</v>
      </c>
      <c r="J3475" t="s">
        <v>18176</v>
      </c>
    </row>
    <row r="3476" spans="1:10" x14ac:dyDescent="0.2">
      <c r="A3476">
        <v>2688</v>
      </c>
      <c r="B3476" t="s">
        <v>5303</v>
      </c>
      <c r="C3476" t="s">
        <v>5304</v>
      </c>
      <c r="H3476">
        <v>739</v>
      </c>
      <c r="I3476" t="s">
        <v>16875</v>
      </c>
      <c r="J3476" t="s">
        <v>18177</v>
      </c>
    </row>
    <row r="3477" spans="1:10" x14ac:dyDescent="0.2">
      <c r="A3477">
        <v>3480</v>
      </c>
      <c r="B3477" t="s">
        <v>286</v>
      </c>
      <c r="C3477" t="s">
        <v>4966</v>
      </c>
      <c r="H3477">
        <v>1609</v>
      </c>
      <c r="I3477" t="s">
        <v>16876</v>
      </c>
      <c r="J3477" t="s">
        <v>18176</v>
      </c>
    </row>
    <row r="3478" spans="1:10" x14ac:dyDescent="0.2">
      <c r="A3478">
        <v>3448</v>
      </c>
      <c r="B3478" t="s">
        <v>566</v>
      </c>
      <c r="C3478" t="s">
        <v>5306</v>
      </c>
      <c r="H3478">
        <v>1383</v>
      </c>
      <c r="I3478" t="s">
        <v>5273</v>
      </c>
      <c r="J3478" t="s">
        <v>18176</v>
      </c>
    </row>
    <row r="3479" spans="1:10" x14ac:dyDescent="0.2">
      <c r="A3479">
        <v>986</v>
      </c>
      <c r="B3479" t="s">
        <v>5305</v>
      </c>
      <c r="C3479" t="s">
        <v>5306</v>
      </c>
      <c r="H3479">
        <v>2834</v>
      </c>
      <c r="I3479" t="s">
        <v>12996</v>
      </c>
      <c r="J3479" t="s">
        <v>18176</v>
      </c>
    </row>
    <row r="3480" spans="1:10" x14ac:dyDescent="0.2">
      <c r="A3480">
        <v>3111</v>
      </c>
      <c r="B3480" t="s">
        <v>12240</v>
      </c>
      <c r="C3480" t="s">
        <v>10023</v>
      </c>
      <c r="H3480">
        <v>2835</v>
      </c>
      <c r="I3480" t="s">
        <v>12997</v>
      </c>
      <c r="J3480" t="s">
        <v>18177</v>
      </c>
    </row>
    <row r="3481" spans="1:10" x14ac:dyDescent="0.2">
      <c r="A3481">
        <v>96</v>
      </c>
      <c r="B3481" t="s">
        <v>8713</v>
      </c>
      <c r="C3481" t="s">
        <v>4845</v>
      </c>
      <c r="H3481">
        <v>4158</v>
      </c>
      <c r="I3481" t="s">
        <v>16877</v>
      </c>
      <c r="J3481" t="s">
        <v>18232</v>
      </c>
    </row>
    <row r="3482" spans="1:10" x14ac:dyDescent="0.2">
      <c r="A3482">
        <v>2645</v>
      </c>
      <c r="B3482" t="s">
        <v>8714</v>
      </c>
      <c r="C3482" t="s">
        <v>7239</v>
      </c>
      <c r="H3482">
        <v>501</v>
      </c>
      <c r="I3482" t="s">
        <v>5274</v>
      </c>
      <c r="J3482" t="s">
        <v>18232</v>
      </c>
    </row>
    <row r="3483" spans="1:10" x14ac:dyDescent="0.2">
      <c r="A3483">
        <v>1124</v>
      </c>
      <c r="B3483" t="s">
        <v>8715</v>
      </c>
      <c r="C3483" t="s">
        <v>7262</v>
      </c>
      <c r="H3483">
        <v>5029</v>
      </c>
      <c r="I3483" t="s">
        <v>16878</v>
      </c>
      <c r="J3483" t="s">
        <v>18181</v>
      </c>
    </row>
    <row r="3484" spans="1:10" x14ac:dyDescent="0.2">
      <c r="A3484">
        <v>1974</v>
      </c>
      <c r="B3484" t="s">
        <v>8716</v>
      </c>
      <c r="C3484" t="s">
        <v>8717</v>
      </c>
      <c r="H3484">
        <v>2507</v>
      </c>
      <c r="I3484" t="s">
        <v>2975</v>
      </c>
      <c r="J3484" t="s">
        <v>18176</v>
      </c>
    </row>
    <row r="3485" spans="1:10" x14ac:dyDescent="0.2">
      <c r="A3485">
        <v>462</v>
      </c>
      <c r="B3485" t="s">
        <v>8718</v>
      </c>
      <c r="C3485" t="s">
        <v>8719</v>
      </c>
      <c r="H3485">
        <v>2000</v>
      </c>
      <c r="I3485" t="s">
        <v>16879</v>
      </c>
    </row>
    <row r="3486" spans="1:10" x14ac:dyDescent="0.2">
      <c r="A3486">
        <v>567</v>
      </c>
      <c r="B3486" t="s">
        <v>8448</v>
      </c>
      <c r="C3486" t="s">
        <v>8449</v>
      </c>
      <c r="H3486">
        <v>324</v>
      </c>
      <c r="I3486" t="s">
        <v>8250</v>
      </c>
      <c r="J3486" t="s">
        <v>18176</v>
      </c>
    </row>
    <row r="3487" spans="1:10" x14ac:dyDescent="0.2">
      <c r="A3487">
        <v>1143</v>
      </c>
      <c r="B3487" t="s">
        <v>8694</v>
      </c>
      <c r="C3487" t="s">
        <v>7262</v>
      </c>
      <c r="H3487">
        <v>4852</v>
      </c>
      <c r="I3487" t="s">
        <v>16880</v>
      </c>
      <c r="J3487" t="s">
        <v>18422</v>
      </c>
    </row>
    <row r="3488" spans="1:10" x14ac:dyDescent="0.2">
      <c r="A3488">
        <v>198</v>
      </c>
      <c r="B3488" t="s">
        <v>8698</v>
      </c>
      <c r="C3488" t="s">
        <v>8699</v>
      </c>
      <c r="H3488">
        <v>4340</v>
      </c>
      <c r="I3488" t="s">
        <v>16881</v>
      </c>
    </row>
    <row r="3489" spans="1:10" x14ac:dyDescent="0.2">
      <c r="A3489">
        <v>2314</v>
      </c>
      <c r="B3489" t="s">
        <v>8695</v>
      </c>
      <c r="C3489" t="s">
        <v>8696</v>
      </c>
      <c r="H3489">
        <v>40</v>
      </c>
      <c r="I3489" t="s">
        <v>8251</v>
      </c>
      <c r="J3489" t="s">
        <v>18176</v>
      </c>
    </row>
    <row r="3490" spans="1:10" x14ac:dyDescent="0.2">
      <c r="A3490">
        <v>1587</v>
      </c>
      <c r="B3490" t="s">
        <v>8697</v>
      </c>
      <c r="C3490" t="s">
        <v>8092</v>
      </c>
      <c r="H3490">
        <v>2836</v>
      </c>
      <c r="I3490" t="s">
        <v>12998</v>
      </c>
      <c r="J3490" t="s">
        <v>18177</v>
      </c>
    </row>
    <row r="3491" spans="1:10" x14ac:dyDescent="0.2">
      <c r="A3491">
        <v>228</v>
      </c>
      <c r="B3491" t="s">
        <v>8709</v>
      </c>
      <c r="C3491" t="s">
        <v>12379</v>
      </c>
      <c r="H3491">
        <v>1832</v>
      </c>
      <c r="I3491" t="s">
        <v>16882</v>
      </c>
      <c r="J3491" t="s">
        <v>18736</v>
      </c>
    </row>
    <row r="3492" spans="1:10" x14ac:dyDescent="0.2">
      <c r="A3492">
        <v>2732</v>
      </c>
      <c r="B3492" t="s">
        <v>14648</v>
      </c>
      <c r="C3492" t="s">
        <v>8700</v>
      </c>
      <c r="H3492">
        <v>848</v>
      </c>
      <c r="I3492" t="s">
        <v>16883</v>
      </c>
    </row>
    <row r="3493" spans="1:10" x14ac:dyDescent="0.2">
      <c r="A3493">
        <v>227</v>
      </c>
      <c r="B3493" t="s">
        <v>8701</v>
      </c>
      <c r="C3493" t="s">
        <v>12378</v>
      </c>
      <c r="H3493">
        <v>5294</v>
      </c>
      <c r="I3493" t="s">
        <v>16884</v>
      </c>
    </row>
    <row r="3494" spans="1:10" x14ac:dyDescent="0.2">
      <c r="A3494">
        <v>3113</v>
      </c>
      <c r="B3494" t="s">
        <v>12473</v>
      </c>
      <c r="C3494" t="s">
        <v>13975</v>
      </c>
      <c r="H3494">
        <v>2992</v>
      </c>
      <c r="I3494" t="s">
        <v>16885</v>
      </c>
      <c r="J3494" t="s">
        <v>18176</v>
      </c>
    </row>
    <row r="3495" spans="1:10" x14ac:dyDescent="0.2">
      <c r="A3495">
        <v>1213</v>
      </c>
      <c r="B3495" t="s">
        <v>8702</v>
      </c>
      <c r="C3495" t="s">
        <v>8703</v>
      </c>
      <c r="H3495">
        <v>3069</v>
      </c>
      <c r="I3495" t="s">
        <v>16886</v>
      </c>
      <c r="J3495" t="s">
        <v>18737</v>
      </c>
    </row>
    <row r="3496" spans="1:10" x14ac:dyDescent="0.2">
      <c r="A3496">
        <v>1694</v>
      </c>
      <c r="B3496" t="s">
        <v>8704</v>
      </c>
      <c r="C3496" t="s">
        <v>8705</v>
      </c>
      <c r="H3496">
        <v>5282</v>
      </c>
      <c r="I3496" t="s">
        <v>16887</v>
      </c>
      <c r="J3496" t="s">
        <v>18232</v>
      </c>
    </row>
    <row r="3497" spans="1:10" x14ac:dyDescent="0.2">
      <c r="A3497">
        <v>2324</v>
      </c>
      <c r="B3497" t="s">
        <v>8706</v>
      </c>
      <c r="C3497" t="s">
        <v>8707</v>
      </c>
      <c r="H3497">
        <v>2349</v>
      </c>
      <c r="I3497" t="s">
        <v>16888</v>
      </c>
      <c r="J3497" t="s">
        <v>18192</v>
      </c>
    </row>
    <row r="3498" spans="1:10" x14ac:dyDescent="0.2">
      <c r="A3498">
        <v>1554</v>
      </c>
      <c r="B3498" t="s">
        <v>8708</v>
      </c>
      <c r="C3498" t="s">
        <v>14295</v>
      </c>
      <c r="H3498">
        <v>1084</v>
      </c>
      <c r="I3498" t="s">
        <v>16889</v>
      </c>
      <c r="J3498" t="s">
        <v>18176</v>
      </c>
    </row>
    <row r="3499" spans="1:10" x14ac:dyDescent="0.2">
      <c r="A3499">
        <v>3530</v>
      </c>
      <c r="B3499" t="s">
        <v>187</v>
      </c>
      <c r="C3499" t="s">
        <v>5730</v>
      </c>
      <c r="H3499">
        <v>1096</v>
      </c>
      <c r="I3499" t="s">
        <v>8252</v>
      </c>
    </row>
    <row r="3500" spans="1:10" x14ac:dyDescent="0.2">
      <c r="A3500">
        <v>233</v>
      </c>
      <c r="B3500" t="s">
        <v>8710</v>
      </c>
      <c r="C3500" t="s">
        <v>5722</v>
      </c>
      <c r="H3500">
        <v>5010</v>
      </c>
      <c r="I3500" t="s">
        <v>16890</v>
      </c>
      <c r="J3500" t="s">
        <v>18738</v>
      </c>
    </row>
    <row r="3501" spans="1:10" x14ac:dyDescent="0.2">
      <c r="A3501">
        <v>1493</v>
      </c>
      <c r="B3501" t="s">
        <v>8711</v>
      </c>
      <c r="C3501" t="s">
        <v>8712</v>
      </c>
      <c r="H3501">
        <v>978</v>
      </c>
      <c r="I3501" t="s">
        <v>16891</v>
      </c>
    </row>
    <row r="3502" spans="1:10" x14ac:dyDescent="0.2">
      <c r="A3502">
        <v>3217</v>
      </c>
      <c r="B3502" t="s">
        <v>6986</v>
      </c>
      <c r="C3502" t="s">
        <v>7931</v>
      </c>
      <c r="H3502">
        <v>3546</v>
      </c>
      <c r="I3502" t="s">
        <v>16892</v>
      </c>
      <c r="J3502" t="s">
        <v>18247</v>
      </c>
    </row>
    <row r="3503" spans="1:10" x14ac:dyDescent="0.2">
      <c r="A3503">
        <v>1111</v>
      </c>
      <c r="B3503" t="s">
        <v>14326</v>
      </c>
      <c r="C3503" t="s">
        <v>14327</v>
      </c>
      <c r="H3503">
        <v>988</v>
      </c>
      <c r="I3503" t="s">
        <v>8253</v>
      </c>
    </row>
    <row r="3504" spans="1:10" x14ac:dyDescent="0.2">
      <c r="A3504">
        <v>457</v>
      </c>
      <c r="B3504" t="s">
        <v>14328</v>
      </c>
      <c r="C3504" t="s">
        <v>14329</v>
      </c>
      <c r="H3504">
        <v>491</v>
      </c>
      <c r="I3504" t="s">
        <v>16893</v>
      </c>
      <c r="J3504" t="s">
        <v>18176</v>
      </c>
    </row>
    <row r="3505" spans="1:10" x14ac:dyDescent="0.2">
      <c r="A3505">
        <v>510</v>
      </c>
      <c r="B3505" t="s">
        <v>14334</v>
      </c>
      <c r="C3505" t="s">
        <v>14335</v>
      </c>
      <c r="H3505">
        <v>477</v>
      </c>
      <c r="I3505" t="s">
        <v>8254</v>
      </c>
      <c r="J3505" t="s">
        <v>18213</v>
      </c>
    </row>
    <row r="3506" spans="1:10" x14ac:dyDescent="0.2">
      <c r="A3506">
        <v>2205</v>
      </c>
      <c r="B3506" t="s">
        <v>14330</v>
      </c>
      <c r="C3506" t="s">
        <v>14331</v>
      </c>
      <c r="H3506">
        <v>633</v>
      </c>
      <c r="I3506" t="s">
        <v>16894</v>
      </c>
      <c r="J3506" t="s">
        <v>18176</v>
      </c>
    </row>
    <row r="3507" spans="1:10" x14ac:dyDescent="0.2">
      <c r="A3507">
        <v>2491</v>
      </c>
      <c r="B3507" t="s">
        <v>14332</v>
      </c>
      <c r="C3507" t="s">
        <v>14333</v>
      </c>
      <c r="H3507">
        <v>1799</v>
      </c>
      <c r="I3507" t="s">
        <v>16895</v>
      </c>
      <c r="J3507" t="s">
        <v>18176</v>
      </c>
    </row>
    <row r="3508" spans="1:10" x14ac:dyDescent="0.2">
      <c r="A3508">
        <v>3501</v>
      </c>
      <c r="B3508" t="s">
        <v>287</v>
      </c>
      <c r="C3508" t="s">
        <v>7623</v>
      </c>
      <c r="H3508">
        <v>3214</v>
      </c>
      <c r="I3508" t="s">
        <v>16896</v>
      </c>
      <c r="J3508" t="s">
        <v>18176</v>
      </c>
    </row>
    <row r="3509" spans="1:10" x14ac:dyDescent="0.2">
      <c r="A3509">
        <v>3508</v>
      </c>
      <c r="B3509" t="s">
        <v>288</v>
      </c>
      <c r="C3509" t="s">
        <v>708</v>
      </c>
      <c r="H3509">
        <v>874</v>
      </c>
      <c r="I3509" t="s">
        <v>16897</v>
      </c>
      <c r="J3509" t="s">
        <v>18739</v>
      </c>
    </row>
    <row r="3510" spans="1:10" x14ac:dyDescent="0.2">
      <c r="A3510">
        <v>703</v>
      </c>
      <c r="B3510" t="s">
        <v>6987</v>
      </c>
      <c r="C3510" t="s">
        <v>14336</v>
      </c>
      <c r="H3510">
        <v>2837</v>
      </c>
      <c r="I3510" t="s">
        <v>16898</v>
      </c>
      <c r="J3510" t="s">
        <v>18177</v>
      </c>
    </row>
    <row r="3511" spans="1:10" x14ac:dyDescent="0.2">
      <c r="A3511">
        <v>2538</v>
      </c>
      <c r="B3511" t="s">
        <v>14337</v>
      </c>
      <c r="C3511" t="s">
        <v>14338</v>
      </c>
      <c r="H3511">
        <v>4896</v>
      </c>
      <c r="I3511" t="s">
        <v>16899</v>
      </c>
    </row>
    <row r="3512" spans="1:10" x14ac:dyDescent="0.2">
      <c r="A3512">
        <v>1766</v>
      </c>
      <c r="B3512" t="s">
        <v>14339</v>
      </c>
      <c r="C3512" t="s">
        <v>14340</v>
      </c>
      <c r="H3512">
        <v>715</v>
      </c>
      <c r="I3512" t="s">
        <v>16900</v>
      </c>
      <c r="J3512" t="s">
        <v>18176</v>
      </c>
    </row>
    <row r="3513" spans="1:10" x14ac:dyDescent="0.2">
      <c r="A3513">
        <v>600</v>
      </c>
      <c r="B3513" t="s">
        <v>14341</v>
      </c>
      <c r="C3513" t="s">
        <v>14342</v>
      </c>
      <c r="H3513">
        <v>5446</v>
      </c>
      <c r="I3513" t="s">
        <v>16901</v>
      </c>
      <c r="J3513" t="s">
        <v>18181</v>
      </c>
    </row>
    <row r="3514" spans="1:10" x14ac:dyDescent="0.2">
      <c r="A3514">
        <v>1793</v>
      </c>
      <c r="B3514" t="s">
        <v>14343</v>
      </c>
      <c r="C3514" t="s">
        <v>14344</v>
      </c>
      <c r="H3514">
        <v>5380</v>
      </c>
      <c r="I3514" t="s">
        <v>16902</v>
      </c>
    </row>
    <row r="3515" spans="1:10" x14ac:dyDescent="0.2">
      <c r="A3515">
        <v>543</v>
      </c>
      <c r="B3515" t="s">
        <v>14345</v>
      </c>
      <c r="C3515" t="s">
        <v>12380</v>
      </c>
      <c r="H3515">
        <v>2415</v>
      </c>
      <c r="I3515" t="s">
        <v>16903</v>
      </c>
      <c r="J3515" t="s">
        <v>18176</v>
      </c>
    </row>
    <row r="3516" spans="1:10" x14ac:dyDescent="0.2">
      <c r="A3516">
        <v>1246</v>
      </c>
      <c r="B3516" t="s">
        <v>14346</v>
      </c>
      <c r="C3516" t="s">
        <v>14347</v>
      </c>
      <c r="H3516">
        <v>4209</v>
      </c>
      <c r="I3516" t="s">
        <v>16904</v>
      </c>
      <c r="J3516" t="s">
        <v>18740</v>
      </c>
    </row>
    <row r="3517" spans="1:10" x14ac:dyDescent="0.2">
      <c r="A3517">
        <v>1935</v>
      </c>
      <c r="B3517" t="s">
        <v>14348</v>
      </c>
      <c r="C3517" t="s">
        <v>14349</v>
      </c>
      <c r="H3517">
        <v>2176</v>
      </c>
      <c r="I3517" t="s">
        <v>16905</v>
      </c>
      <c r="J3517" t="s">
        <v>18176</v>
      </c>
    </row>
    <row r="3518" spans="1:10" x14ac:dyDescent="0.2">
      <c r="A3518">
        <v>1035</v>
      </c>
      <c r="B3518" t="s">
        <v>14350</v>
      </c>
      <c r="C3518" t="s">
        <v>14351</v>
      </c>
      <c r="H3518">
        <v>422</v>
      </c>
      <c r="I3518" t="s">
        <v>16906</v>
      </c>
      <c r="J3518" t="s">
        <v>18176</v>
      </c>
    </row>
    <row r="3519" spans="1:10" x14ac:dyDescent="0.2">
      <c r="A3519">
        <v>665</v>
      </c>
      <c r="B3519" t="s">
        <v>11413</v>
      </c>
      <c r="C3519" t="s">
        <v>14355</v>
      </c>
      <c r="H3519">
        <v>4853</v>
      </c>
      <c r="I3519" t="s">
        <v>16907</v>
      </c>
      <c r="J3519" t="s">
        <v>18277</v>
      </c>
    </row>
    <row r="3520" spans="1:10" x14ac:dyDescent="0.2">
      <c r="A3520">
        <v>1789</v>
      </c>
      <c r="B3520" t="s">
        <v>14352</v>
      </c>
      <c r="C3520" t="s">
        <v>14353</v>
      </c>
      <c r="H3520">
        <v>3832</v>
      </c>
      <c r="I3520" t="s">
        <v>442</v>
      </c>
      <c r="J3520" t="s">
        <v>18741</v>
      </c>
    </row>
    <row r="3521" spans="1:10" x14ac:dyDescent="0.2">
      <c r="A3521">
        <v>666</v>
      </c>
      <c r="B3521" t="s">
        <v>14356</v>
      </c>
      <c r="C3521" t="s">
        <v>14357</v>
      </c>
      <c r="H3521">
        <v>4126</v>
      </c>
      <c r="I3521" t="s">
        <v>443</v>
      </c>
    </row>
    <row r="3522" spans="1:10" x14ac:dyDescent="0.2">
      <c r="A3522">
        <v>909</v>
      </c>
      <c r="B3522" t="s">
        <v>14354</v>
      </c>
      <c r="C3522" t="s">
        <v>14355</v>
      </c>
      <c r="H3522">
        <v>5386</v>
      </c>
      <c r="I3522" t="s">
        <v>16908</v>
      </c>
    </row>
    <row r="3523" spans="1:10" x14ac:dyDescent="0.2">
      <c r="A3523">
        <v>2074</v>
      </c>
      <c r="B3523" t="s">
        <v>14358</v>
      </c>
      <c r="C3523" t="s">
        <v>14359</v>
      </c>
      <c r="H3523">
        <v>1800</v>
      </c>
      <c r="I3523" t="s">
        <v>16909</v>
      </c>
      <c r="J3523" t="s">
        <v>18184</v>
      </c>
    </row>
    <row r="3524" spans="1:10" x14ac:dyDescent="0.2">
      <c r="A3524">
        <v>1480</v>
      </c>
      <c r="B3524" t="s">
        <v>11411</v>
      </c>
      <c r="C3524" t="s">
        <v>11412</v>
      </c>
      <c r="H3524">
        <v>782</v>
      </c>
      <c r="I3524" t="s">
        <v>16910</v>
      </c>
      <c r="J3524" t="s">
        <v>18176</v>
      </c>
    </row>
    <row r="3525" spans="1:10" x14ac:dyDescent="0.2">
      <c r="A3525">
        <v>1978</v>
      </c>
      <c r="B3525" t="s">
        <v>11414</v>
      </c>
      <c r="C3525" t="s">
        <v>12381</v>
      </c>
      <c r="H3525">
        <v>2523</v>
      </c>
      <c r="I3525" t="s">
        <v>16911</v>
      </c>
      <c r="J3525" t="s">
        <v>18177</v>
      </c>
    </row>
    <row r="3526" spans="1:10" x14ac:dyDescent="0.2">
      <c r="A3526">
        <v>406</v>
      </c>
      <c r="B3526" t="s">
        <v>10532</v>
      </c>
      <c r="C3526" t="s">
        <v>10533</v>
      </c>
      <c r="H3526">
        <v>462</v>
      </c>
      <c r="I3526" t="s">
        <v>5275</v>
      </c>
      <c r="J3526" t="s">
        <v>18176</v>
      </c>
    </row>
    <row r="3527" spans="1:10" x14ac:dyDescent="0.2">
      <c r="A3527">
        <v>1084</v>
      </c>
      <c r="B3527" t="s">
        <v>11416</v>
      </c>
      <c r="C3527" t="s">
        <v>11417</v>
      </c>
      <c r="H3527">
        <v>463</v>
      </c>
      <c r="I3527" t="s">
        <v>16912</v>
      </c>
      <c r="J3527" t="s">
        <v>18177</v>
      </c>
    </row>
    <row r="3528" spans="1:10" x14ac:dyDescent="0.2">
      <c r="A3528">
        <v>2256</v>
      </c>
      <c r="B3528" t="s">
        <v>11418</v>
      </c>
      <c r="C3528" t="s">
        <v>10524</v>
      </c>
      <c r="H3528">
        <v>1877</v>
      </c>
      <c r="I3528" t="s">
        <v>16913</v>
      </c>
      <c r="J3528" t="s">
        <v>18184</v>
      </c>
    </row>
    <row r="3529" spans="1:10" x14ac:dyDescent="0.2">
      <c r="A3529">
        <v>131</v>
      </c>
      <c r="B3529" t="s">
        <v>10525</v>
      </c>
      <c r="C3529" t="s">
        <v>10526</v>
      </c>
      <c r="H3529">
        <v>4469</v>
      </c>
      <c r="I3529" t="s">
        <v>16914</v>
      </c>
      <c r="J3529" t="s">
        <v>18186</v>
      </c>
    </row>
    <row r="3530" spans="1:10" x14ac:dyDescent="0.2">
      <c r="A3530">
        <v>2055</v>
      </c>
      <c r="B3530" t="s">
        <v>10527</v>
      </c>
      <c r="C3530" t="s">
        <v>9895</v>
      </c>
      <c r="H3530">
        <v>3732</v>
      </c>
      <c r="I3530" t="s">
        <v>16915</v>
      </c>
      <c r="J3530" t="s">
        <v>18194</v>
      </c>
    </row>
    <row r="3531" spans="1:10" x14ac:dyDescent="0.2">
      <c r="A3531">
        <v>1997</v>
      </c>
      <c r="B3531" t="s">
        <v>10528</v>
      </c>
      <c r="C3531" t="s">
        <v>10529</v>
      </c>
      <c r="H3531">
        <v>2232</v>
      </c>
      <c r="I3531" t="s">
        <v>16916</v>
      </c>
      <c r="J3531" t="s">
        <v>18184</v>
      </c>
    </row>
    <row r="3532" spans="1:10" x14ac:dyDescent="0.2">
      <c r="A3532">
        <v>2325</v>
      </c>
      <c r="B3532" t="s">
        <v>10530</v>
      </c>
      <c r="C3532" t="s">
        <v>10531</v>
      </c>
      <c r="H3532">
        <v>5428</v>
      </c>
      <c r="I3532" t="s">
        <v>16917</v>
      </c>
      <c r="J3532" t="s">
        <v>18742</v>
      </c>
    </row>
    <row r="3533" spans="1:10" x14ac:dyDescent="0.2">
      <c r="A3533">
        <v>1474</v>
      </c>
      <c r="B3533" t="s">
        <v>6988</v>
      </c>
      <c r="C3533" t="s">
        <v>11415</v>
      </c>
      <c r="H3533">
        <v>3108</v>
      </c>
      <c r="I3533" t="s">
        <v>16918</v>
      </c>
      <c r="J3533" t="s">
        <v>18743</v>
      </c>
    </row>
    <row r="3534" spans="1:10" x14ac:dyDescent="0.2">
      <c r="A3534">
        <v>3345</v>
      </c>
      <c r="B3534" t="s">
        <v>10341</v>
      </c>
      <c r="C3534" t="s">
        <v>11906</v>
      </c>
      <c r="H3534">
        <v>4341</v>
      </c>
      <c r="I3534" t="s">
        <v>94</v>
      </c>
    </row>
    <row r="3535" spans="1:10" x14ac:dyDescent="0.2">
      <c r="A3535">
        <v>340</v>
      </c>
      <c r="B3535" t="s">
        <v>10536</v>
      </c>
      <c r="C3535" t="s">
        <v>12382</v>
      </c>
      <c r="H3535">
        <v>2583</v>
      </c>
      <c r="I3535" t="s">
        <v>16919</v>
      </c>
      <c r="J3535" t="s">
        <v>18177</v>
      </c>
    </row>
    <row r="3536" spans="1:10" x14ac:dyDescent="0.2">
      <c r="A3536">
        <v>3499</v>
      </c>
      <c r="B3536" t="s">
        <v>289</v>
      </c>
      <c r="C3536" t="s">
        <v>10535</v>
      </c>
      <c r="H3536">
        <v>2590</v>
      </c>
      <c r="I3536" t="s">
        <v>16920</v>
      </c>
      <c r="J3536" t="s">
        <v>18361</v>
      </c>
    </row>
    <row r="3537" spans="1:10" x14ac:dyDescent="0.2">
      <c r="A3537">
        <v>1934</v>
      </c>
      <c r="B3537" t="s">
        <v>10534</v>
      </c>
      <c r="C3537" t="s">
        <v>10535</v>
      </c>
      <c r="H3537">
        <v>2221</v>
      </c>
      <c r="I3537" t="s">
        <v>16921</v>
      </c>
      <c r="J3537" t="s">
        <v>18184</v>
      </c>
    </row>
    <row r="3538" spans="1:10" x14ac:dyDescent="0.2">
      <c r="A3538">
        <v>3520</v>
      </c>
      <c r="B3538" t="s">
        <v>290</v>
      </c>
      <c r="C3538" t="s">
        <v>6272</v>
      </c>
      <c r="H3538">
        <v>1934</v>
      </c>
      <c r="I3538" t="s">
        <v>16922</v>
      </c>
      <c r="J3538" t="s">
        <v>18176</v>
      </c>
    </row>
    <row r="3539" spans="1:10" x14ac:dyDescent="0.2">
      <c r="A3539">
        <v>2247</v>
      </c>
      <c r="B3539" t="s">
        <v>10537</v>
      </c>
      <c r="C3539" t="s">
        <v>10538</v>
      </c>
      <c r="H3539">
        <v>2517</v>
      </c>
      <c r="I3539" t="s">
        <v>12999</v>
      </c>
      <c r="J3539" t="s">
        <v>18176</v>
      </c>
    </row>
    <row r="3540" spans="1:10" x14ac:dyDescent="0.2">
      <c r="A3540">
        <v>752</v>
      </c>
      <c r="B3540" t="s">
        <v>10539</v>
      </c>
      <c r="C3540" t="s">
        <v>10540</v>
      </c>
      <c r="H3540">
        <v>2380</v>
      </c>
      <c r="I3540" t="s">
        <v>16923</v>
      </c>
      <c r="J3540" t="s">
        <v>18176</v>
      </c>
    </row>
    <row r="3541" spans="1:10" x14ac:dyDescent="0.2">
      <c r="A3541">
        <v>915</v>
      </c>
      <c r="B3541" t="s">
        <v>10541</v>
      </c>
      <c r="C3541" t="s">
        <v>10542</v>
      </c>
      <c r="H3541">
        <v>3668</v>
      </c>
      <c r="I3541" t="s">
        <v>16924</v>
      </c>
      <c r="J3541" t="s">
        <v>18282</v>
      </c>
    </row>
    <row r="3542" spans="1:10" x14ac:dyDescent="0.2">
      <c r="A3542">
        <v>908</v>
      </c>
      <c r="B3542" t="s">
        <v>13691</v>
      </c>
      <c r="C3542" t="s">
        <v>10540</v>
      </c>
      <c r="H3542">
        <v>4605</v>
      </c>
      <c r="I3542" t="s">
        <v>16925</v>
      </c>
      <c r="J3542" t="s">
        <v>18744</v>
      </c>
    </row>
    <row r="3543" spans="1:10" x14ac:dyDescent="0.2">
      <c r="A3543">
        <v>2559</v>
      </c>
      <c r="B3543" t="s">
        <v>13692</v>
      </c>
      <c r="C3543" t="s">
        <v>13693</v>
      </c>
      <c r="H3543">
        <v>4530</v>
      </c>
      <c r="I3543" t="s">
        <v>16926</v>
      </c>
      <c r="J3543" t="s">
        <v>18283</v>
      </c>
    </row>
    <row r="3544" spans="1:10" x14ac:dyDescent="0.2">
      <c r="A3544">
        <v>855</v>
      </c>
      <c r="B3544" t="s">
        <v>13694</v>
      </c>
      <c r="C3544" t="s">
        <v>13695</v>
      </c>
      <c r="H3544">
        <v>5165</v>
      </c>
      <c r="I3544" t="s">
        <v>95</v>
      </c>
      <c r="J3544" t="s">
        <v>18186</v>
      </c>
    </row>
    <row r="3545" spans="1:10" x14ac:dyDescent="0.2">
      <c r="A3545">
        <v>2248</v>
      </c>
      <c r="B3545" t="s">
        <v>13696</v>
      </c>
      <c r="C3545" t="s">
        <v>13697</v>
      </c>
      <c r="H3545">
        <v>5061</v>
      </c>
      <c r="I3545" t="s">
        <v>16927</v>
      </c>
    </row>
    <row r="3546" spans="1:10" x14ac:dyDescent="0.2">
      <c r="A3546">
        <v>2562</v>
      </c>
      <c r="B3546" t="s">
        <v>13698</v>
      </c>
      <c r="C3546" t="s">
        <v>13699</v>
      </c>
      <c r="H3546">
        <v>3859</v>
      </c>
      <c r="I3546" t="s">
        <v>16928</v>
      </c>
      <c r="J3546" t="s">
        <v>18283</v>
      </c>
    </row>
    <row r="3547" spans="1:10" x14ac:dyDescent="0.2">
      <c r="A3547">
        <v>2480</v>
      </c>
      <c r="B3547" t="s">
        <v>13710</v>
      </c>
      <c r="C3547" t="s">
        <v>13711</v>
      </c>
      <c r="H3547">
        <v>2960</v>
      </c>
      <c r="I3547" t="s">
        <v>16929</v>
      </c>
      <c r="J3547" t="s">
        <v>18176</v>
      </c>
    </row>
    <row r="3548" spans="1:10" x14ac:dyDescent="0.2">
      <c r="A3548">
        <v>297</v>
      </c>
      <c r="B3548" t="s">
        <v>13700</v>
      </c>
      <c r="C3548" t="s">
        <v>6703</v>
      </c>
      <c r="H3548">
        <v>480</v>
      </c>
      <c r="I3548" t="s">
        <v>13000</v>
      </c>
      <c r="J3548" t="s">
        <v>18177</v>
      </c>
    </row>
    <row r="3549" spans="1:10" x14ac:dyDescent="0.2">
      <c r="A3549">
        <v>1606</v>
      </c>
      <c r="B3549" t="s">
        <v>13701</v>
      </c>
      <c r="C3549" t="s">
        <v>13702</v>
      </c>
      <c r="H3549">
        <v>2838</v>
      </c>
      <c r="I3549" t="s">
        <v>13001</v>
      </c>
      <c r="J3549" t="s">
        <v>18184</v>
      </c>
    </row>
    <row r="3550" spans="1:10" x14ac:dyDescent="0.2">
      <c r="A3550">
        <v>1023</v>
      </c>
      <c r="B3550" t="s">
        <v>13703</v>
      </c>
      <c r="C3550" t="s">
        <v>13704</v>
      </c>
      <c r="H3550">
        <v>3171</v>
      </c>
      <c r="I3550" t="s">
        <v>11744</v>
      </c>
      <c r="J3550" t="s">
        <v>18176</v>
      </c>
    </row>
    <row r="3551" spans="1:10" x14ac:dyDescent="0.2">
      <c r="A3551">
        <v>1727</v>
      </c>
      <c r="B3551" t="s">
        <v>13705</v>
      </c>
      <c r="C3551" t="s">
        <v>13702</v>
      </c>
      <c r="H3551">
        <v>5486</v>
      </c>
      <c r="I3551" t="s">
        <v>16930</v>
      </c>
      <c r="J3551" t="s">
        <v>18745</v>
      </c>
    </row>
    <row r="3552" spans="1:10" x14ac:dyDescent="0.2">
      <c r="A3552">
        <v>1312</v>
      </c>
      <c r="B3552" t="s">
        <v>13706</v>
      </c>
      <c r="C3552" t="s">
        <v>13707</v>
      </c>
      <c r="H3552">
        <v>2416</v>
      </c>
      <c r="I3552" t="s">
        <v>16931</v>
      </c>
      <c r="J3552" t="s">
        <v>18746</v>
      </c>
    </row>
    <row r="3553" spans="1:10" x14ac:dyDescent="0.2">
      <c r="A3553">
        <v>2160</v>
      </c>
      <c r="B3553" t="s">
        <v>13708</v>
      </c>
      <c r="C3553" t="s">
        <v>13709</v>
      </c>
      <c r="H3553">
        <v>2177</v>
      </c>
      <c r="I3553" t="s">
        <v>2976</v>
      </c>
      <c r="J3553" t="s">
        <v>18216</v>
      </c>
    </row>
    <row r="3554" spans="1:10" x14ac:dyDescent="0.2">
      <c r="A3554">
        <v>3521</v>
      </c>
      <c r="B3554" t="s">
        <v>291</v>
      </c>
      <c r="C3554" t="s">
        <v>11208</v>
      </c>
      <c r="H3554">
        <v>3043</v>
      </c>
      <c r="I3554" t="s">
        <v>16932</v>
      </c>
      <c r="J3554" t="s">
        <v>18613</v>
      </c>
    </row>
    <row r="3555" spans="1:10" x14ac:dyDescent="0.2">
      <c r="A3555">
        <v>1399</v>
      </c>
      <c r="B3555" t="s">
        <v>13712</v>
      </c>
      <c r="C3555" t="s">
        <v>13713</v>
      </c>
      <c r="H3555">
        <v>3109</v>
      </c>
      <c r="I3555" t="s">
        <v>11745</v>
      </c>
      <c r="J3555" t="s">
        <v>18186</v>
      </c>
    </row>
    <row r="3556" spans="1:10" x14ac:dyDescent="0.2">
      <c r="A3556">
        <v>286</v>
      </c>
      <c r="B3556" t="s">
        <v>13716</v>
      </c>
      <c r="C3556" t="s">
        <v>5304</v>
      </c>
      <c r="H3556">
        <v>1</v>
      </c>
      <c r="I3556" t="s">
        <v>10162</v>
      </c>
      <c r="J3556" t="s">
        <v>18747</v>
      </c>
    </row>
    <row r="3557" spans="1:10" x14ac:dyDescent="0.2">
      <c r="A3557">
        <v>1038</v>
      </c>
      <c r="B3557" t="s">
        <v>13714</v>
      </c>
      <c r="C3557" t="s">
        <v>13715</v>
      </c>
      <c r="H3557">
        <v>4987</v>
      </c>
      <c r="I3557" t="s">
        <v>16933</v>
      </c>
      <c r="J3557" t="s">
        <v>18278</v>
      </c>
    </row>
    <row r="3558" spans="1:10" x14ac:dyDescent="0.2">
      <c r="A3558">
        <v>1039</v>
      </c>
      <c r="B3558" t="s">
        <v>13717</v>
      </c>
      <c r="C3558" t="s">
        <v>7927</v>
      </c>
      <c r="H3558">
        <v>1735</v>
      </c>
      <c r="I3558" t="s">
        <v>9242</v>
      </c>
      <c r="J3558" t="s">
        <v>18176</v>
      </c>
    </row>
    <row r="3559" spans="1:10" x14ac:dyDescent="0.2">
      <c r="A3559">
        <v>1092</v>
      </c>
      <c r="B3559" t="s">
        <v>13718</v>
      </c>
      <c r="C3559" t="s">
        <v>13715</v>
      </c>
      <c r="H3559">
        <v>755</v>
      </c>
      <c r="I3559" t="s">
        <v>16934</v>
      </c>
    </row>
    <row r="3560" spans="1:10" x14ac:dyDescent="0.2">
      <c r="A3560">
        <v>1302</v>
      </c>
      <c r="B3560" t="s">
        <v>13719</v>
      </c>
      <c r="C3560" t="s">
        <v>9123</v>
      </c>
      <c r="H3560">
        <v>4497</v>
      </c>
      <c r="I3560" t="s">
        <v>16935</v>
      </c>
      <c r="J3560" t="s">
        <v>18278</v>
      </c>
    </row>
    <row r="3561" spans="1:10" x14ac:dyDescent="0.2">
      <c r="A3561">
        <v>2679</v>
      </c>
      <c r="B3561" t="s">
        <v>13720</v>
      </c>
      <c r="C3561" t="s">
        <v>13721</v>
      </c>
      <c r="H3561">
        <v>4147</v>
      </c>
      <c r="I3561" t="s">
        <v>16936</v>
      </c>
      <c r="J3561" t="s">
        <v>18233</v>
      </c>
    </row>
    <row r="3562" spans="1:10" x14ac:dyDescent="0.2">
      <c r="A3562">
        <v>285</v>
      </c>
      <c r="B3562" t="s">
        <v>13722</v>
      </c>
      <c r="C3562" t="s">
        <v>12383</v>
      </c>
      <c r="H3562">
        <v>4164</v>
      </c>
      <c r="I3562" t="s">
        <v>16937</v>
      </c>
      <c r="J3562" t="s">
        <v>18177</v>
      </c>
    </row>
    <row r="3563" spans="1:10" x14ac:dyDescent="0.2">
      <c r="A3563">
        <v>1631</v>
      </c>
      <c r="B3563" t="s">
        <v>13723</v>
      </c>
      <c r="C3563" t="s">
        <v>13724</v>
      </c>
      <c r="H3563">
        <v>3956</v>
      </c>
      <c r="I3563" t="s">
        <v>16938</v>
      </c>
      <c r="J3563" t="s">
        <v>18474</v>
      </c>
    </row>
    <row r="3564" spans="1:10" x14ac:dyDescent="0.2">
      <c r="A3564">
        <v>1</v>
      </c>
      <c r="B3564" t="s">
        <v>5351</v>
      </c>
      <c r="C3564" t="s">
        <v>5353</v>
      </c>
      <c r="H3564">
        <v>3789</v>
      </c>
      <c r="I3564" t="s">
        <v>444</v>
      </c>
      <c r="J3564" t="s">
        <v>18195</v>
      </c>
    </row>
    <row r="3565" spans="1:10" x14ac:dyDescent="0.2">
      <c r="A3565">
        <v>239</v>
      </c>
      <c r="B3565" t="s">
        <v>13725</v>
      </c>
      <c r="C3565" t="s">
        <v>12384</v>
      </c>
      <c r="H3565">
        <v>3051</v>
      </c>
      <c r="I3565" t="s">
        <v>16939</v>
      </c>
      <c r="J3565" t="s">
        <v>18176</v>
      </c>
    </row>
    <row r="3566" spans="1:10" x14ac:dyDescent="0.2">
      <c r="A3566">
        <v>412</v>
      </c>
      <c r="B3566" t="s">
        <v>13726</v>
      </c>
      <c r="C3566" t="s">
        <v>13727</v>
      </c>
      <c r="H3566">
        <v>2094</v>
      </c>
      <c r="I3566" t="s">
        <v>16940</v>
      </c>
    </row>
    <row r="3567" spans="1:10" x14ac:dyDescent="0.2">
      <c r="A3567">
        <v>40</v>
      </c>
      <c r="B3567" t="s">
        <v>13728</v>
      </c>
      <c r="C3567" t="s">
        <v>13729</v>
      </c>
      <c r="H3567">
        <v>4125</v>
      </c>
      <c r="I3567" t="s">
        <v>445</v>
      </c>
    </row>
    <row r="3568" spans="1:10" x14ac:dyDescent="0.2">
      <c r="A3568">
        <v>437</v>
      </c>
      <c r="B3568" t="s">
        <v>13730</v>
      </c>
      <c r="C3568" t="s">
        <v>12385</v>
      </c>
      <c r="H3568">
        <v>756</v>
      </c>
      <c r="I3568" t="s">
        <v>16941</v>
      </c>
      <c r="J3568" t="s">
        <v>18176</v>
      </c>
    </row>
    <row r="3569" spans="1:10" x14ac:dyDescent="0.2">
      <c r="A3569">
        <v>1681</v>
      </c>
      <c r="B3569" t="s">
        <v>13731</v>
      </c>
      <c r="C3569" t="s">
        <v>12386</v>
      </c>
      <c r="H3569">
        <v>2240</v>
      </c>
      <c r="I3569" t="s">
        <v>16942</v>
      </c>
      <c r="J3569" t="s">
        <v>18176</v>
      </c>
    </row>
    <row r="3570" spans="1:10" x14ac:dyDescent="0.2">
      <c r="A3570">
        <v>422</v>
      </c>
      <c r="B3570" t="s">
        <v>13732</v>
      </c>
      <c r="C3570" t="s">
        <v>13733</v>
      </c>
      <c r="H3570">
        <v>2839</v>
      </c>
      <c r="I3570" t="s">
        <v>13002</v>
      </c>
      <c r="J3570" t="s">
        <v>18177</v>
      </c>
    </row>
    <row r="3571" spans="1:10" x14ac:dyDescent="0.2">
      <c r="A3571">
        <v>2136</v>
      </c>
      <c r="B3571" t="s">
        <v>13734</v>
      </c>
      <c r="C3571" t="s">
        <v>13735</v>
      </c>
      <c r="H3571">
        <v>5166</v>
      </c>
      <c r="I3571" t="s">
        <v>16943</v>
      </c>
    </row>
    <row r="3572" spans="1:10" x14ac:dyDescent="0.2">
      <c r="A3572">
        <v>1066</v>
      </c>
      <c r="B3572" t="s">
        <v>13736</v>
      </c>
      <c r="C3572" t="s">
        <v>13737</v>
      </c>
      <c r="H3572">
        <v>4206</v>
      </c>
      <c r="I3572" t="s">
        <v>16944</v>
      </c>
      <c r="J3572" t="s">
        <v>18328</v>
      </c>
    </row>
    <row r="3573" spans="1:10" x14ac:dyDescent="0.2">
      <c r="A3573">
        <v>148</v>
      </c>
      <c r="B3573" t="s">
        <v>13738</v>
      </c>
      <c r="C3573" t="s">
        <v>13739</v>
      </c>
      <c r="H3573">
        <v>4537</v>
      </c>
      <c r="I3573" t="s">
        <v>16945</v>
      </c>
      <c r="J3573" t="s">
        <v>18653</v>
      </c>
    </row>
    <row r="3574" spans="1:10" x14ac:dyDescent="0.2">
      <c r="A3574">
        <v>1127</v>
      </c>
      <c r="B3574" t="s">
        <v>13740</v>
      </c>
      <c r="C3574" t="s">
        <v>13741</v>
      </c>
      <c r="H3574">
        <v>3977</v>
      </c>
      <c r="I3574" t="s">
        <v>446</v>
      </c>
      <c r="J3574" t="s">
        <v>18748</v>
      </c>
    </row>
    <row r="3575" spans="1:10" x14ac:dyDescent="0.2">
      <c r="A3575">
        <v>220</v>
      </c>
      <c r="B3575" t="s">
        <v>13742</v>
      </c>
      <c r="C3575" t="s">
        <v>13743</v>
      </c>
      <c r="H3575">
        <v>2840</v>
      </c>
      <c r="I3575" t="s">
        <v>16946</v>
      </c>
      <c r="J3575" t="s">
        <v>18177</v>
      </c>
    </row>
    <row r="3576" spans="1:10" x14ac:dyDescent="0.2">
      <c r="A3576">
        <v>1065</v>
      </c>
      <c r="B3576" t="s">
        <v>13744</v>
      </c>
      <c r="C3576" t="s">
        <v>13745</v>
      </c>
      <c r="H3576">
        <v>3499</v>
      </c>
      <c r="I3576" t="s">
        <v>16947</v>
      </c>
      <c r="J3576" t="s">
        <v>18749</v>
      </c>
    </row>
    <row r="3577" spans="1:10" x14ac:dyDescent="0.2">
      <c r="A3577">
        <v>107</v>
      </c>
      <c r="B3577" t="s">
        <v>13746</v>
      </c>
      <c r="C3577" t="s">
        <v>13747</v>
      </c>
      <c r="H3577">
        <v>5062</v>
      </c>
      <c r="I3577" t="s">
        <v>16948</v>
      </c>
      <c r="J3577" t="s">
        <v>18750</v>
      </c>
    </row>
    <row r="3578" spans="1:10" x14ac:dyDescent="0.2">
      <c r="A3578">
        <v>3134</v>
      </c>
      <c r="B3578" t="s">
        <v>12474</v>
      </c>
      <c r="C3578" t="s">
        <v>11944</v>
      </c>
      <c r="H3578">
        <v>1956</v>
      </c>
      <c r="I3578" t="s">
        <v>619</v>
      </c>
      <c r="J3578" t="s">
        <v>18176</v>
      </c>
    </row>
    <row r="3579" spans="1:10" x14ac:dyDescent="0.2">
      <c r="A3579">
        <v>1729</v>
      </c>
      <c r="B3579" t="s">
        <v>13748</v>
      </c>
      <c r="C3579" t="s">
        <v>13749</v>
      </c>
      <c r="H3579">
        <v>947</v>
      </c>
      <c r="I3579" t="s">
        <v>16949</v>
      </c>
      <c r="J3579" t="s">
        <v>18176</v>
      </c>
    </row>
    <row r="3580" spans="1:10" x14ac:dyDescent="0.2">
      <c r="A3580">
        <v>409</v>
      </c>
      <c r="B3580" t="s">
        <v>10512</v>
      </c>
      <c r="C3580" t="s">
        <v>10504</v>
      </c>
      <c r="H3580">
        <v>5245</v>
      </c>
      <c r="I3580" t="s">
        <v>16950</v>
      </c>
      <c r="J3580" t="s">
        <v>18751</v>
      </c>
    </row>
    <row r="3581" spans="1:10" x14ac:dyDescent="0.2">
      <c r="A3581">
        <v>389</v>
      </c>
      <c r="B3581" t="s">
        <v>10503</v>
      </c>
      <c r="C3581" t="s">
        <v>10504</v>
      </c>
      <c r="H3581">
        <v>262</v>
      </c>
      <c r="I3581" t="s">
        <v>5276</v>
      </c>
      <c r="J3581" t="s">
        <v>18752</v>
      </c>
    </row>
    <row r="3582" spans="1:10" x14ac:dyDescent="0.2">
      <c r="A3582">
        <v>1244</v>
      </c>
      <c r="B3582" t="s">
        <v>10505</v>
      </c>
      <c r="C3582" t="s">
        <v>10506</v>
      </c>
      <c r="H3582">
        <v>3110</v>
      </c>
      <c r="I3582" t="s">
        <v>2977</v>
      </c>
      <c r="J3582" t="s">
        <v>18176</v>
      </c>
    </row>
    <row r="3583" spans="1:10" x14ac:dyDescent="0.2">
      <c r="A3583">
        <v>390</v>
      </c>
      <c r="B3583" t="s">
        <v>10507</v>
      </c>
      <c r="C3583" t="s">
        <v>10508</v>
      </c>
      <c r="H3583">
        <v>4187</v>
      </c>
      <c r="I3583" t="s">
        <v>16951</v>
      </c>
      <c r="J3583" t="s">
        <v>18753</v>
      </c>
    </row>
    <row r="3584" spans="1:10" x14ac:dyDescent="0.2">
      <c r="A3584">
        <v>563</v>
      </c>
      <c r="B3584" t="s">
        <v>10509</v>
      </c>
      <c r="C3584" t="s">
        <v>10510</v>
      </c>
      <c r="H3584">
        <v>5167</v>
      </c>
      <c r="I3584" t="s">
        <v>96</v>
      </c>
    </row>
    <row r="3585" spans="1:10" x14ac:dyDescent="0.2">
      <c r="A3585">
        <v>408</v>
      </c>
      <c r="B3585" t="s">
        <v>10511</v>
      </c>
      <c r="C3585" t="s">
        <v>10508</v>
      </c>
      <c r="H3585">
        <v>192</v>
      </c>
      <c r="I3585" t="s">
        <v>16952</v>
      </c>
      <c r="J3585" t="s">
        <v>18176</v>
      </c>
    </row>
    <row r="3586" spans="1:10" x14ac:dyDescent="0.2">
      <c r="H3586">
        <v>1801</v>
      </c>
      <c r="I3586" t="s">
        <v>16953</v>
      </c>
      <c r="J3586" t="s">
        <v>18176</v>
      </c>
    </row>
    <row r="3587" spans="1:10" x14ac:dyDescent="0.2">
      <c r="H3587">
        <v>2841</v>
      </c>
      <c r="I3587" t="s">
        <v>16954</v>
      </c>
      <c r="J3587" t="s">
        <v>18184</v>
      </c>
    </row>
    <row r="3588" spans="1:10" x14ac:dyDescent="0.2">
      <c r="H3588">
        <v>4172</v>
      </c>
      <c r="I3588" t="s">
        <v>16955</v>
      </c>
      <c r="J3588" t="s">
        <v>18549</v>
      </c>
    </row>
    <row r="3589" spans="1:10" x14ac:dyDescent="0.2">
      <c r="H3589">
        <v>347</v>
      </c>
      <c r="I3589" t="s">
        <v>10163</v>
      </c>
      <c r="J3589" t="s">
        <v>18216</v>
      </c>
    </row>
    <row r="3590" spans="1:10" x14ac:dyDescent="0.2">
      <c r="H3590">
        <v>2975</v>
      </c>
      <c r="I3590" t="s">
        <v>16956</v>
      </c>
      <c r="J3590" t="s">
        <v>18754</v>
      </c>
    </row>
    <row r="3591" spans="1:10" x14ac:dyDescent="0.2">
      <c r="H3591">
        <v>642</v>
      </c>
      <c r="I3591" t="s">
        <v>10164</v>
      </c>
    </row>
    <row r="3592" spans="1:10" x14ac:dyDescent="0.2">
      <c r="H3592">
        <v>1332</v>
      </c>
      <c r="I3592" t="s">
        <v>8911</v>
      </c>
      <c r="J3592" t="s">
        <v>18176</v>
      </c>
    </row>
    <row r="3593" spans="1:10" x14ac:dyDescent="0.2">
      <c r="H3593">
        <v>71</v>
      </c>
      <c r="I3593" t="s">
        <v>10165</v>
      </c>
      <c r="J3593" t="s">
        <v>18176</v>
      </c>
    </row>
    <row r="3594" spans="1:10" x14ac:dyDescent="0.2">
      <c r="H3594">
        <v>3762</v>
      </c>
      <c r="I3594" t="s">
        <v>447</v>
      </c>
      <c r="J3594" t="s">
        <v>18755</v>
      </c>
    </row>
    <row r="3595" spans="1:10" x14ac:dyDescent="0.2">
      <c r="H3595">
        <v>3704</v>
      </c>
      <c r="I3595" t="s">
        <v>16957</v>
      </c>
      <c r="J3595" t="s">
        <v>18265</v>
      </c>
    </row>
    <row r="3596" spans="1:10" x14ac:dyDescent="0.2">
      <c r="H3596">
        <v>3111</v>
      </c>
      <c r="I3596" t="s">
        <v>16958</v>
      </c>
      <c r="J3596" t="s">
        <v>18195</v>
      </c>
    </row>
    <row r="3597" spans="1:10" x14ac:dyDescent="0.2">
      <c r="H3597">
        <v>4450</v>
      </c>
      <c r="I3597" t="s">
        <v>16959</v>
      </c>
      <c r="J3597" t="s">
        <v>18187</v>
      </c>
    </row>
    <row r="3598" spans="1:10" x14ac:dyDescent="0.2">
      <c r="H3598">
        <v>5240</v>
      </c>
      <c r="I3598" t="s">
        <v>97</v>
      </c>
      <c r="J3598" t="s">
        <v>18489</v>
      </c>
    </row>
    <row r="3599" spans="1:10" x14ac:dyDescent="0.2">
      <c r="H3599">
        <v>2214</v>
      </c>
      <c r="I3599" t="s">
        <v>16960</v>
      </c>
      <c r="J3599" t="s">
        <v>18176</v>
      </c>
    </row>
    <row r="3600" spans="1:10" x14ac:dyDescent="0.2">
      <c r="H3600">
        <v>1043</v>
      </c>
      <c r="I3600" t="s">
        <v>16961</v>
      </c>
    </row>
    <row r="3601" spans="8:10" x14ac:dyDescent="0.2">
      <c r="H3601">
        <v>5168</v>
      </c>
      <c r="I3601" t="s">
        <v>16962</v>
      </c>
    </row>
    <row r="3602" spans="8:10" x14ac:dyDescent="0.2">
      <c r="H3602">
        <v>3705</v>
      </c>
      <c r="I3602" t="s">
        <v>16963</v>
      </c>
      <c r="J3602" t="s">
        <v>18756</v>
      </c>
    </row>
    <row r="3603" spans="8:10" x14ac:dyDescent="0.2">
      <c r="H3603">
        <v>1947</v>
      </c>
      <c r="I3603" t="s">
        <v>16964</v>
      </c>
      <c r="J3603" t="s">
        <v>18176</v>
      </c>
    </row>
    <row r="3604" spans="8:10" x14ac:dyDescent="0.2">
      <c r="H3604">
        <v>3520</v>
      </c>
      <c r="I3604" t="s">
        <v>16965</v>
      </c>
      <c r="J3604" t="s">
        <v>18233</v>
      </c>
    </row>
    <row r="3605" spans="8:10" x14ac:dyDescent="0.2">
      <c r="H3605">
        <v>4342</v>
      </c>
      <c r="I3605" t="s">
        <v>16965</v>
      </c>
    </row>
    <row r="3606" spans="8:10" x14ac:dyDescent="0.2">
      <c r="H3606">
        <v>4854</v>
      </c>
      <c r="I3606" t="s">
        <v>16965</v>
      </c>
      <c r="J3606" t="s">
        <v>18757</v>
      </c>
    </row>
    <row r="3607" spans="8:10" x14ac:dyDescent="0.2">
      <c r="H3607">
        <v>2509</v>
      </c>
      <c r="I3607" t="s">
        <v>16966</v>
      </c>
      <c r="J3607" t="s">
        <v>18176</v>
      </c>
    </row>
    <row r="3608" spans="8:10" x14ac:dyDescent="0.2">
      <c r="H3608">
        <v>1334</v>
      </c>
      <c r="I3608" t="s">
        <v>16967</v>
      </c>
      <c r="J3608" t="s">
        <v>18176</v>
      </c>
    </row>
    <row r="3609" spans="8:10" x14ac:dyDescent="0.2">
      <c r="H3609">
        <v>703</v>
      </c>
      <c r="I3609" t="s">
        <v>16968</v>
      </c>
    </row>
    <row r="3610" spans="8:10" x14ac:dyDescent="0.2">
      <c r="H3610">
        <v>2377</v>
      </c>
      <c r="I3610" t="s">
        <v>13003</v>
      </c>
      <c r="J3610" t="s">
        <v>18176</v>
      </c>
    </row>
    <row r="3611" spans="8:10" x14ac:dyDescent="0.2">
      <c r="H3611">
        <v>5317</v>
      </c>
      <c r="I3611" t="s">
        <v>16969</v>
      </c>
      <c r="J3611" t="s">
        <v>18309</v>
      </c>
    </row>
    <row r="3612" spans="8:10" x14ac:dyDescent="0.2">
      <c r="H3612">
        <v>4687</v>
      </c>
      <c r="I3612" t="s">
        <v>16970</v>
      </c>
      <c r="J3612" t="s">
        <v>18187</v>
      </c>
    </row>
    <row r="3613" spans="8:10" x14ac:dyDescent="0.2">
      <c r="H3613">
        <v>3461</v>
      </c>
      <c r="I3613" t="s">
        <v>16971</v>
      </c>
      <c r="J3613" t="s">
        <v>18443</v>
      </c>
    </row>
    <row r="3614" spans="8:10" x14ac:dyDescent="0.2">
      <c r="H3614">
        <v>5169</v>
      </c>
      <c r="I3614" t="s">
        <v>16972</v>
      </c>
    </row>
    <row r="3615" spans="8:10" x14ac:dyDescent="0.2">
      <c r="H3615">
        <v>410</v>
      </c>
      <c r="I3615" t="s">
        <v>10168</v>
      </c>
      <c r="J3615" t="s">
        <v>18176</v>
      </c>
    </row>
    <row r="3616" spans="8:10" x14ac:dyDescent="0.2">
      <c r="H3616">
        <v>160</v>
      </c>
      <c r="I3616" t="s">
        <v>10166</v>
      </c>
      <c r="J3616" t="s">
        <v>18176</v>
      </c>
    </row>
    <row r="3617" spans="8:10" x14ac:dyDescent="0.2">
      <c r="H3617">
        <v>161</v>
      </c>
      <c r="I3617" t="s">
        <v>10167</v>
      </c>
      <c r="J3617" t="s">
        <v>18177</v>
      </c>
    </row>
    <row r="3618" spans="8:10" x14ac:dyDescent="0.2">
      <c r="H3618">
        <v>4688</v>
      </c>
      <c r="I3618" t="s">
        <v>16973</v>
      </c>
    </row>
    <row r="3619" spans="8:10" x14ac:dyDescent="0.2">
      <c r="H3619">
        <v>1982</v>
      </c>
      <c r="I3619" t="s">
        <v>16974</v>
      </c>
      <c r="J3619" t="s">
        <v>18176</v>
      </c>
    </row>
    <row r="3620" spans="8:10" x14ac:dyDescent="0.2">
      <c r="H3620">
        <v>1073</v>
      </c>
      <c r="I3620" t="s">
        <v>10169</v>
      </c>
      <c r="J3620" t="s">
        <v>18176</v>
      </c>
    </row>
    <row r="3621" spans="8:10" x14ac:dyDescent="0.2">
      <c r="H3621">
        <v>2270</v>
      </c>
      <c r="I3621" t="s">
        <v>16975</v>
      </c>
      <c r="J3621" t="s">
        <v>18176</v>
      </c>
    </row>
    <row r="3622" spans="8:10" x14ac:dyDescent="0.2">
      <c r="H3622">
        <v>2383</v>
      </c>
      <c r="I3622" t="s">
        <v>16976</v>
      </c>
      <c r="J3622" t="s">
        <v>18176</v>
      </c>
    </row>
    <row r="3623" spans="8:10" x14ac:dyDescent="0.2">
      <c r="H3623">
        <v>2100</v>
      </c>
      <c r="I3623" t="s">
        <v>16977</v>
      </c>
      <c r="J3623" t="s">
        <v>18292</v>
      </c>
    </row>
    <row r="3624" spans="8:10" x14ac:dyDescent="0.2">
      <c r="H3624">
        <v>106</v>
      </c>
      <c r="I3624" t="s">
        <v>5277</v>
      </c>
      <c r="J3624" t="s">
        <v>18176</v>
      </c>
    </row>
    <row r="3625" spans="8:10" x14ac:dyDescent="0.2">
      <c r="H3625">
        <v>4568</v>
      </c>
      <c r="I3625" t="s">
        <v>16978</v>
      </c>
      <c r="J3625" t="s">
        <v>18758</v>
      </c>
    </row>
    <row r="3626" spans="8:10" x14ac:dyDescent="0.2">
      <c r="H3626">
        <v>1299</v>
      </c>
      <c r="I3626" t="s">
        <v>16979</v>
      </c>
      <c r="J3626" t="s">
        <v>18176</v>
      </c>
    </row>
    <row r="3627" spans="8:10" x14ac:dyDescent="0.2">
      <c r="H3627">
        <v>5063</v>
      </c>
      <c r="I3627" t="s">
        <v>16980</v>
      </c>
      <c r="J3627" t="s">
        <v>18284</v>
      </c>
    </row>
    <row r="3628" spans="8:10" x14ac:dyDescent="0.2">
      <c r="H3628">
        <v>3786</v>
      </c>
      <c r="I3628" t="s">
        <v>16981</v>
      </c>
      <c r="J3628" t="s">
        <v>18176</v>
      </c>
    </row>
    <row r="3629" spans="8:10" x14ac:dyDescent="0.2">
      <c r="H3629">
        <v>3507</v>
      </c>
      <c r="I3629" t="s">
        <v>2978</v>
      </c>
      <c r="J3629" t="s">
        <v>18386</v>
      </c>
    </row>
    <row r="3630" spans="8:10" x14ac:dyDescent="0.2">
      <c r="H3630">
        <v>2036</v>
      </c>
      <c r="I3630" t="s">
        <v>8912</v>
      </c>
    </row>
    <row r="3631" spans="8:10" x14ac:dyDescent="0.2">
      <c r="H3631">
        <v>5422</v>
      </c>
      <c r="I3631" t="s">
        <v>16982</v>
      </c>
      <c r="J3631" t="s">
        <v>18759</v>
      </c>
    </row>
    <row r="3632" spans="8:10" x14ac:dyDescent="0.2">
      <c r="H3632">
        <v>4539</v>
      </c>
      <c r="I3632" t="s">
        <v>16983</v>
      </c>
      <c r="J3632" t="s">
        <v>18474</v>
      </c>
    </row>
    <row r="3633" spans="8:10" x14ac:dyDescent="0.2">
      <c r="H3633">
        <v>4801</v>
      </c>
      <c r="I3633" t="s">
        <v>16984</v>
      </c>
      <c r="J3633" t="s">
        <v>18283</v>
      </c>
    </row>
    <row r="3634" spans="8:10" x14ac:dyDescent="0.2">
      <c r="H3634">
        <v>4054</v>
      </c>
      <c r="I3634" t="s">
        <v>16985</v>
      </c>
      <c r="J3634" t="s">
        <v>18218</v>
      </c>
    </row>
    <row r="3635" spans="8:10" x14ac:dyDescent="0.2">
      <c r="H3635">
        <v>3224</v>
      </c>
      <c r="I3635" t="s">
        <v>16986</v>
      </c>
      <c r="J3635" t="s">
        <v>18176</v>
      </c>
    </row>
    <row r="3636" spans="8:10" x14ac:dyDescent="0.2">
      <c r="H3636">
        <v>2842</v>
      </c>
      <c r="I3636" t="s">
        <v>16987</v>
      </c>
      <c r="J3636" t="s">
        <v>18176</v>
      </c>
    </row>
    <row r="3637" spans="8:10" x14ac:dyDescent="0.2">
      <c r="H3637">
        <v>4525</v>
      </c>
      <c r="I3637" t="s">
        <v>16988</v>
      </c>
      <c r="J3637" t="s">
        <v>18407</v>
      </c>
    </row>
    <row r="3638" spans="8:10" x14ac:dyDescent="0.2">
      <c r="H3638">
        <v>5461</v>
      </c>
      <c r="I3638" t="s">
        <v>16989</v>
      </c>
      <c r="J3638" t="s">
        <v>18721</v>
      </c>
    </row>
    <row r="3639" spans="8:10" x14ac:dyDescent="0.2">
      <c r="H3639">
        <v>2843</v>
      </c>
      <c r="I3639" t="s">
        <v>13004</v>
      </c>
      <c r="J3639" t="s">
        <v>18176</v>
      </c>
    </row>
    <row r="3640" spans="8:10" x14ac:dyDescent="0.2">
      <c r="H3640">
        <v>2844</v>
      </c>
      <c r="I3640" t="s">
        <v>16990</v>
      </c>
      <c r="J3640" t="s">
        <v>18177</v>
      </c>
    </row>
    <row r="3641" spans="8:10" x14ac:dyDescent="0.2">
      <c r="H3641">
        <v>4491</v>
      </c>
      <c r="I3641" t="s">
        <v>16991</v>
      </c>
      <c r="J3641" t="s">
        <v>18284</v>
      </c>
    </row>
    <row r="3642" spans="8:10" x14ac:dyDescent="0.2">
      <c r="H3642">
        <v>2278</v>
      </c>
      <c r="I3642" t="s">
        <v>16992</v>
      </c>
    </row>
    <row r="3643" spans="8:10" x14ac:dyDescent="0.2">
      <c r="H3643">
        <v>4343</v>
      </c>
      <c r="I3643" t="s">
        <v>352</v>
      </c>
      <c r="J3643" t="s">
        <v>18186</v>
      </c>
    </row>
    <row r="3644" spans="8:10" x14ac:dyDescent="0.2">
      <c r="H3644">
        <v>4855</v>
      </c>
      <c r="I3644" t="s">
        <v>16993</v>
      </c>
      <c r="J3644" t="s">
        <v>18271</v>
      </c>
    </row>
    <row r="3645" spans="8:10" x14ac:dyDescent="0.2">
      <c r="H3645">
        <v>3140</v>
      </c>
      <c r="I3645" t="s">
        <v>16994</v>
      </c>
      <c r="J3645" t="s">
        <v>18176</v>
      </c>
    </row>
    <row r="3646" spans="8:10" x14ac:dyDescent="0.2">
      <c r="H3646">
        <v>2331</v>
      </c>
      <c r="I3646" t="s">
        <v>16995</v>
      </c>
      <c r="J3646" t="s">
        <v>18184</v>
      </c>
    </row>
    <row r="3647" spans="8:10" x14ac:dyDescent="0.2">
      <c r="H3647">
        <v>5170</v>
      </c>
      <c r="I3647" t="s">
        <v>16996</v>
      </c>
      <c r="J3647" t="s">
        <v>18202</v>
      </c>
    </row>
    <row r="3648" spans="8:10" x14ac:dyDescent="0.2">
      <c r="H3648">
        <v>409</v>
      </c>
      <c r="I3648" t="s">
        <v>10170</v>
      </c>
    </row>
    <row r="3649" spans="8:10" x14ac:dyDescent="0.2">
      <c r="H3649">
        <v>4344</v>
      </c>
      <c r="I3649" t="s">
        <v>353</v>
      </c>
      <c r="J3649" t="s">
        <v>18288</v>
      </c>
    </row>
    <row r="3650" spans="8:10" x14ac:dyDescent="0.2">
      <c r="H3650">
        <v>4345</v>
      </c>
      <c r="I3650" t="s">
        <v>16997</v>
      </c>
      <c r="J3650" t="s">
        <v>18186</v>
      </c>
    </row>
    <row r="3651" spans="8:10" x14ac:dyDescent="0.2">
      <c r="H3651">
        <v>257</v>
      </c>
      <c r="I3651" t="s">
        <v>16998</v>
      </c>
      <c r="J3651" t="s">
        <v>18176</v>
      </c>
    </row>
    <row r="3652" spans="8:10" x14ac:dyDescent="0.2">
      <c r="H3652">
        <v>2086</v>
      </c>
      <c r="I3652" t="s">
        <v>16998</v>
      </c>
      <c r="J3652" t="s">
        <v>18176</v>
      </c>
    </row>
    <row r="3653" spans="8:10" x14ac:dyDescent="0.2">
      <c r="H3653">
        <v>62</v>
      </c>
      <c r="I3653" t="s">
        <v>10171</v>
      </c>
      <c r="J3653" t="s">
        <v>18176</v>
      </c>
    </row>
    <row r="3654" spans="8:10" x14ac:dyDescent="0.2">
      <c r="H3654">
        <v>4346</v>
      </c>
      <c r="I3654" t="s">
        <v>354</v>
      </c>
    </row>
    <row r="3655" spans="8:10" x14ac:dyDescent="0.2">
      <c r="H3655">
        <v>1026</v>
      </c>
      <c r="I3655" t="s">
        <v>16999</v>
      </c>
      <c r="J3655" t="s">
        <v>18176</v>
      </c>
    </row>
    <row r="3656" spans="8:10" x14ac:dyDescent="0.2">
      <c r="H3656">
        <v>5171</v>
      </c>
      <c r="I3656" t="s">
        <v>51</v>
      </c>
      <c r="J3656" t="s">
        <v>18184</v>
      </c>
    </row>
    <row r="3657" spans="8:10" x14ac:dyDescent="0.2">
      <c r="H3657">
        <v>3753</v>
      </c>
      <c r="I3657" t="s">
        <v>17000</v>
      </c>
      <c r="J3657" t="s">
        <v>18760</v>
      </c>
    </row>
    <row r="3658" spans="8:10" x14ac:dyDescent="0.2">
      <c r="H3658">
        <v>1522</v>
      </c>
      <c r="I3658" t="s">
        <v>17001</v>
      </c>
      <c r="J3658" t="s">
        <v>18176</v>
      </c>
    </row>
    <row r="3659" spans="8:10" x14ac:dyDescent="0.2">
      <c r="H3659">
        <v>781</v>
      </c>
      <c r="I3659" t="s">
        <v>10172</v>
      </c>
      <c r="J3659" t="s">
        <v>18761</v>
      </c>
    </row>
    <row r="3660" spans="8:10" x14ac:dyDescent="0.2">
      <c r="H3660">
        <v>4595</v>
      </c>
      <c r="I3660" t="s">
        <v>17002</v>
      </c>
      <c r="J3660" t="s">
        <v>18658</v>
      </c>
    </row>
    <row r="3661" spans="8:10" x14ac:dyDescent="0.2">
      <c r="H3661">
        <v>1681</v>
      </c>
      <c r="I3661" t="s">
        <v>17003</v>
      </c>
      <c r="J3661" t="s">
        <v>18177</v>
      </c>
    </row>
    <row r="3662" spans="8:10" x14ac:dyDescent="0.2">
      <c r="H3662">
        <v>5211</v>
      </c>
      <c r="I3662" t="s">
        <v>17004</v>
      </c>
      <c r="J3662" t="s">
        <v>18331</v>
      </c>
    </row>
    <row r="3663" spans="8:10" x14ac:dyDescent="0.2">
      <c r="H3663">
        <v>5425</v>
      </c>
      <c r="I3663" t="s">
        <v>17005</v>
      </c>
      <c r="J3663" t="s">
        <v>18226</v>
      </c>
    </row>
    <row r="3664" spans="8:10" x14ac:dyDescent="0.2">
      <c r="H3664">
        <v>4248</v>
      </c>
      <c r="I3664" t="s">
        <v>355</v>
      </c>
      <c r="J3664" t="s">
        <v>18762</v>
      </c>
    </row>
    <row r="3665" spans="8:10" x14ac:dyDescent="0.2">
      <c r="H3665">
        <v>1802</v>
      </c>
      <c r="I3665" t="s">
        <v>17006</v>
      </c>
      <c r="J3665" t="s">
        <v>18184</v>
      </c>
    </row>
    <row r="3666" spans="8:10" x14ac:dyDescent="0.2">
      <c r="H3666">
        <v>4213</v>
      </c>
      <c r="I3666" t="s">
        <v>17007</v>
      </c>
      <c r="J3666" t="s">
        <v>18309</v>
      </c>
    </row>
    <row r="3667" spans="8:10" x14ac:dyDescent="0.2">
      <c r="H3667">
        <v>3893</v>
      </c>
      <c r="I3667" t="s">
        <v>17008</v>
      </c>
      <c r="J3667" t="s">
        <v>18763</v>
      </c>
    </row>
    <row r="3668" spans="8:10" x14ac:dyDescent="0.2">
      <c r="H3668">
        <v>3112</v>
      </c>
      <c r="I3668" t="s">
        <v>2979</v>
      </c>
      <c r="J3668" t="s">
        <v>18283</v>
      </c>
    </row>
    <row r="3669" spans="8:10" x14ac:dyDescent="0.2">
      <c r="H3669">
        <v>2207</v>
      </c>
      <c r="I3669" t="s">
        <v>17009</v>
      </c>
    </row>
    <row r="3670" spans="8:10" x14ac:dyDescent="0.2">
      <c r="H3670">
        <v>3232</v>
      </c>
      <c r="I3670" t="s">
        <v>17010</v>
      </c>
      <c r="J3670" t="s">
        <v>18764</v>
      </c>
    </row>
    <row r="3671" spans="8:10" x14ac:dyDescent="0.2">
      <c r="H3671">
        <v>4347</v>
      </c>
      <c r="I3671" t="s">
        <v>17011</v>
      </c>
    </row>
    <row r="3672" spans="8:10" x14ac:dyDescent="0.2">
      <c r="H3672">
        <v>3367</v>
      </c>
      <c r="I3672" t="s">
        <v>17012</v>
      </c>
      <c r="J3672" t="s">
        <v>18184</v>
      </c>
    </row>
    <row r="3673" spans="8:10" x14ac:dyDescent="0.2">
      <c r="H3673">
        <v>2993</v>
      </c>
      <c r="I3673" t="s">
        <v>11746</v>
      </c>
      <c r="J3673" t="s">
        <v>18176</v>
      </c>
    </row>
    <row r="3674" spans="8:10" x14ac:dyDescent="0.2">
      <c r="H3674">
        <v>2226</v>
      </c>
      <c r="I3674" t="s">
        <v>17013</v>
      </c>
      <c r="J3674" t="s">
        <v>18671</v>
      </c>
    </row>
    <row r="3675" spans="8:10" x14ac:dyDescent="0.2">
      <c r="H3675">
        <v>4800</v>
      </c>
      <c r="I3675" t="s">
        <v>17014</v>
      </c>
      <c r="J3675" t="s">
        <v>18277</v>
      </c>
    </row>
    <row r="3676" spans="8:10" x14ac:dyDescent="0.2">
      <c r="H3676">
        <v>194</v>
      </c>
      <c r="I3676" t="s">
        <v>10173</v>
      </c>
      <c r="J3676" t="s">
        <v>18280</v>
      </c>
    </row>
    <row r="3677" spans="8:10" x14ac:dyDescent="0.2">
      <c r="H3677">
        <v>4055</v>
      </c>
      <c r="I3677" t="s">
        <v>17015</v>
      </c>
      <c r="J3677" t="s">
        <v>18218</v>
      </c>
    </row>
    <row r="3678" spans="8:10" x14ac:dyDescent="0.2">
      <c r="H3678">
        <v>3067</v>
      </c>
      <c r="I3678" t="s">
        <v>448</v>
      </c>
      <c r="J3678" t="s">
        <v>18176</v>
      </c>
    </row>
    <row r="3679" spans="8:10" x14ac:dyDescent="0.2">
      <c r="H3679">
        <v>1232</v>
      </c>
      <c r="I3679" t="s">
        <v>52</v>
      </c>
      <c r="J3679" t="s">
        <v>18176</v>
      </c>
    </row>
    <row r="3680" spans="8:10" x14ac:dyDescent="0.2">
      <c r="H3680">
        <v>4946</v>
      </c>
      <c r="I3680" t="s">
        <v>17016</v>
      </c>
      <c r="J3680" t="s">
        <v>18765</v>
      </c>
    </row>
    <row r="3681" spans="8:10" x14ac:dyDescent="0.2">
      <c r="H3681">
        <v>4194</v>
      </c>
      <c r="I3681" t="s">
        <v>17017</v>
      </c>
    </row>
    <row r="3682" spans="8:10" x14ac:dyDescent="0.2">
      <c r="H3682">
        <v>187</v>
      </c>
      <c r="I3682" t="s">
        <v>10174</v>
      </c>
      <c r="J3682" t="s">
        <v>18292</v>
      </c>
    </row>
    <row r="3683" spans="8:10" x14ac:dyDescent="0.2">
      <c r="H3683">
        <v>865</v>
      </c>
      <c r="I3683" t="s">
        <v>17018</v>
      </c>
      <c r="J3683" t="s">
        <v>18766</v>
      </c>
    </row>
    <row r="3684" spans="8:10" x14ac:dyDescent="0.2">
      <c r="H3684">
        <v>1715</v>
      </c>
      <c r="I3684" t="s">
        <v>17019</v>
      </c>
      <c r="J3684" t="s">
        <v>18177</v>
      </c>
    </row>
    <row r="3685" spans="8:10" x14ac:dyDescent="0.2">
      <c r="H3685">
        <v>4689</v>
      </c>
      <c r="I3685" t="s">
        <v>17020</v>
      </c>
      <c r="J3685" t="s">
        <v>18393</v>
      </c>
    </row>
    <row r="3686" spans="8:10" x14ac:dyDescent="0.2">
      <c r="H3686">
        <v>4690</v>
      </c>
      <c r="I3686" t="s">
        <v>17021</v>
      </c>
      <c r="J3686" t="s">
        <v>18181</v>
      </c>
    </row>
    <row r="3687" spans="8:10" x14ac:dyDescent="0.2">
      <c r="H3687">
        <v>2845</v>
      </c>
      <c r="I3687" t="s">
        <v>17022</v>
      </c>
      <c r="J3687" t="s">
        <v>18176</v>
      </c>
    </row>
    <row r="3688" spans="8:10" x14ac:dyDescent="0.2">
      <c r="H3688">
        <v>520</v>
      </c>
      <c r="I3688" t="s">
        <v>11928</v>
      </c>
      <c r="J3688" t="s">
        <v>18176</v>
      </c>
    </row>
    <row r="3689" spans="8:10" x14ac:dyDescent="0.2">
      <c r="H3689">
        <v>3886</v>
      </c>
      <c r="I3689" t="s">
        <v>17023</v>
      </c>
      <c r="J3689" t="s">
        <v>18331</v>
      </c>
    </row>
    <row r="3690" spans="8:10" x14ac:dyDescent="0.2">
      <c r="H3690">
        <v>2428</v>
      </c>
      <c r="I3690" t="s">
        <v>13005</v>
      </c>
      <c r="J3690" t="s">
        <v>18176</v>
      </c>
    </row>
    <row r="3691" spans="8:10" x14ac:dyDescent="0.2">
      <c r="H3691">
        <v>4478</v>
      </c>
      <c r="I3691" t="s">
        <v>17024</v>
      </c>
      <c r="J3691" t="s">
        <v>18767</v>
      </c>
    </row>
    <row r="3692" spans="8:10" x14ac:dyDescent="0.2">
      <c r="H3692">
        <v>1692</v>
      </c>
      <c r="I3692" t="s">
        <v>9243</v>
      </c>
      <c r="J3692" t="s">
        <v>18176</v>
      </c>
    </row>
    <row r="3693" spans="8:10" x14ac:dyDescent="0.2">
      <c r="H3693">
        <v>968</v>
      </c>
      <c r="I3693" t="s">
        <v>17025</v>
      </c>
      <c r="J3693" t="s">
        <v>18176</v>
      </c>
    </row>
    <row r="3694" spans="8:10" x14ac:dyDescent="0.2">
      <c r="H3694">
        <v>5330</v>
      </c>
      <c r="I3694" t="s">
        <v>17026</v>
      </c>
      <c r="J3694" t="s">
        <v>18328</v>
      </c>
    </row>
    <row r="3695" spans="8:10" x14ac:dyDescent="0.2">
      <c r="H3695">
        <v>1527</v>
      </c>
      <c r="I3695" t="s">
        <v>9244</v>
      </c>
      <c r="J3695" t="s">
        <v>18184</v>
      </c>
    </row>
    <row r="3696" spans="8:10" x14ac:dyDescent="0.2">
      <c r="H3696">
        <v>3202</v>
      </c>
      <c r="I3696" t="s">
        <v>17027</v>
      </c>
      <c r="J3696" t="s">
        <v>18768</v>
      </c>
    </row>
    <row r="3697" spans="8:10" x14ac:dyDescent="0.2">
      <c r="H3697">
        <v>3190</v>
      </c>
      <c r="I3697" t="s">
        <v>17028</v>
      </c>
      <c r="J3697" t="s">
        <v>18177</v>
      </c>
    </row>
    <row r="3698" spans="8:10" x14ac:dyDescent="0.2">
      <c r="H3698">
        <v>3799</v>
      </c>
      <c r="I3698" t="s">
        <v>17029</v>
      </c>
      <c r="J3698" t="s">
        <v>18184</v>
      </c>
    </row>
    <row r="3699" spans="8:10" x14ac:dyDescent="0.2">
      <c r="H3699">
        <v>732</v>
      </c>
      <c r="I3699" t="s">
        <v>17030</v>
      </c>
      <c r="J3699" t="s">
        <v>18176</v>
      </c>
    </row>
    <row r="3700" spans="8:10" x14ac:dyDescent="0.2">
      <c r="H3700">
        <v>4691</v>
      </c>
      <c r="I3700" t="s">
        <v>17031</v>
      </c>
      <c r="J3700" t="s">
        <v>18257</v>
      </c>
    </row>
    <row r="3701" spans="8:10" x14ac:dyDescent="0.2">
      <c r="H3701">
        <v>381</v>
      </c>
      <c r="I3701" t="s">
        <v>17032</v>
      </c>
      <c r="J3701" t="s">
        <v>18176</v>
      </c>
    </row>
    <row r="3702" spans="8:10" x14ac:dyDescent="0.2">
      <c r="H3702">
        <v>4348</v>
      </c>
      <c r="I3702" t="s">
        <v>17033</v>
      </c>
      <c r="J3702" t="s">
        <v>18215</v>
      </c>
    </row>
    <row r="3703" spans="8:10" x14ac:dyDescent="0.2">
      <c r="H3703">
        <v>3943</v>
      </c>
      <c r="I3703" t="s">
        <v>17034</v>
      </c>
      <c r="J3703" t="s">
        <v>18687</v>
      </c>
    </row>
    <row r="3704" spans="8:10" x14ac:dyDescent="0.2">
      <c r="H3704">
        <v>3844</v>
      </c>
      <c r="I3704" t="s">
        <v>17035</v>
      </c>
      <c r="J3704" t="s">
        <v>18686</v>
      </c>
    </row>
    <row r="3705" spans="8:10" x14ac:dyDescent="0.2">
      <c r="H3705">
        <v>521</v>
      </c>
      <c r="I3705" t="s">
        <v>17036</v>
      </c>
      <c r="J3705" t="s">
        <v>18176</v>
      </c>
    </row>
    <row r="3706" spans="8:10" x14ac:dyDescent="0.2">
      <c r="H3706">
        <v>5447</v>
      </c>
      <c r="I3706" t="s">
        <v>17037</v>
      </c>
      <c r="J3706" t="s">
        <v>18181</v>
      </c>
    </row>
    <row r="3707" spans="8:10" x14ac:dyDescent="0.2">
      <c r="H3707">
        <v>4692</v>
      </c>
      <c r="I3707" t="s">
        <v>17037</v>
      </c>
      <c r="J3707" t="s">
        <v>18248</v>
      </c>
    </row>
    <row r="3708" spans="8:10" x14ac:dyDescent="0.2">
      <c r="H3708">
        <v>2003</v>
      </c>
      <c r="I3708" t="s">
        <v>53</v>
      </c>
    </row>
    <row r="3709" spans="8:10" x14ac:dyDescent="0.2">
      <c r="H3709">
        <v>1502</v>
      </c>
      <c r="I3709" t="s">
        <v>5278</v>
      </c>
      <c r="J3709" t="s">
        <v>18176</v>
      </c>
    </row>
    <row r="3710" spans="8:10" x14ac:dyDescent="0.2">
      <c r="H3710">
        <v>3813</v>
      </c>
      <c r="I3710" t="s">
        <v>17038</v>
      </c>
      <c r="J3710" t="s">
        <v>18198</v>
      </c>
    </row>
    <row r="3711" spans="8:10" x14ac:dyDescent="0.2">
      <c r="H3711">
        <v>4349</v>
      </c>
      <c r="I3711" t="s">
        <v>356</v>
      </c>
      <c r="J3711" t="s">
        <v>18769</v>
      </c>
    </row>
    <row r="3712" spans="8:10" x14ac:dyDescent="0.2">
      <c r="H3712">
        <v>4485</v>
      </c>
      <c r="I3712" t="s">
        <v>17039</v>
      </c>
      <c r="J3712" t="s">
        <v>18191</v>
      </c>
    </row>
    <row r="3713" spans="8:10" x14ac:dyDescent="0.2">
      <c r="H3713">
        <v>204</v>
      </c>
      <c r="I3713" t="s">
        <v>11929</v>
      </c>
      <c r="J3713" t="s">
        <v>18260</v>
      </c>
    </row>
    <row r="3714" spans="8:10" x14ac:dyDescent="0.2">
      <c r="H3714">
        <v>3706</v>
      </c>
      <c r="I3714" t="s">
        <v>17040</v>
      </c>
      <c r="J3714" t="s">
        <v>18284</v>
      </c>
    </row>
    <row r="3715" spans="8:10" x14ac:dyDescent="0.2">
      <c r="H3715">
        <v>630</v>
      </c>
      <c r="I3715" t="s">
        <v>17041</v>
      </c>
      <c r="J3715" t="s">
        <v>18292</v>
      </c>
    </row>
    <row r="3716" spans="8:10" x14ac:dyDescent="0.2">
      <c r="H3716">
        <v>2201</v>
      </c>
      <c r="I3716" t="s">
        <v>8913</v>
      </c>
      <c r="J3716" t="s">
        <v>18176</v>
      </c>
    </row>
    <row r="3717" spans="8:10" x14ac:dyDescent="0.2">
      <c r="H3717">
        <v>1949</v>
      </c>
      <c r="I3717" t="s">
        <v>17042</v>
      </c>
      <c r="J3717" t="s">
        <v>18184</v>
      </c>
    </row>
    <row r="3718" spans="8:10" x14ac:dyDescent="0.2">
      <c r="H3718">
        <v>1676</v>
      </c>
      <c r="I3718" t="s">
        <v>17043</v>
      </c>
      <c r="J3718" t="s">
        <v>18184</v>
      </c>
    </row>
    <row r="3719" spans="8:10" x14ac:dyDescent="0.2">
      <c r="H3719">
        <v>2295</v>
      </c>
      <c r="I3719" t="s">
        <v>17043</v>
      </c>
      <c r="J3719" t="s">
        <v>18176</v>
      </c>
    </row>
    <row r="3720" spans="8:10" x14ac:dyDescent="0.2">
      <c r="H3720">
        <v>523</v>
      </c>
      <c r="I3720" t="s">
        <v>5279</v>
      </c>
      <c r="J3720" t="s">
        <v>18176</v>
      </c>
    </row>
    <row r="3721" spans="8:10" x14ac:dyDescent="0.2">
      <c r="H3721">
        <v>2577</v>
      </c>
      <c r="I3721" t="s">
        <v>13006</v>
      </c>
      <c r="J3721" t="s">
        <v>18216</v>
      </c>
    </row>
    <row r="3722" spans="8:10" x14ac:dyDescent="0.2">
      <c r="H3722">
        <v>1060</v>
      </c>
      <c r="I3722" t="s">
        <v>17044</v>
      </c>
    </row>
    <row r="3723" spans="8:10" x14ac:dyDescent="0.2">
      <c r="H3723">
        <v>4919</v>
      </c>
      <c r="I3723" t="s">
        <v>17045</v>
      </c>
    </row>
    <row r="3724" spans="8:10" x14ac:dyDescent="0.2">
      <c r="H3724">
        <v>4421</v>
      </c>
      <c r="I3724" t="s">
        <v>17046</v>
      </c>
      <c r="J3724" t="s">
        <v>18191</v>
      </c>
    </row>
    <row r="3725" spans="8:10" x14ac:dyDescent="0.2">
      <c r="H3725">
        <v>4430</v>
      </c>
      <c r="I3725" t="s">
        <v>17047</v>
      </c>
      <c r="J3725" t="s">
        <v>18770</v>
      </c>
    </row>
    <row r="3726" spans="8:10" x14ac:dyDescent="0.2">
      <c r="H3726">
        <v>2578</v>
      </c>
      <c r="I3726" t="s">
        <v>13007</v>
      </c>
      <c r="J3726" t="s">
        <v>18176</v>
      </c>
    </row>
    <row r="3727" spans="8:10" x14ac:dyDescent="0.2">
      <c r="H3727">
        <v>2846</v>
      </c>
      <c r="I3727" t="s">
        <v>13008</v>
      </c>
      <c r="J3727" t="s">
        <v>18176</v>
      </c>
    </row>
    <row r="3728" spans="8:10" x14ac:dyDescent="0.2">
      <c r="H3728">
        <v>3113</v>
      </c>
      <c r="I3728" t="s">
        <v>17048</v>
      </c>
      <c r="J3728" t="s">
        <v>18580</v>
      </c>
    </row>
    <row r="3729" spans="8:10" x14ac:dyDescent="0.2">
      <c r="H3729">
        <v>1087</v>
      </c>
      <c r="I3729" t="s">
        <v>11747</v>
      </c>
      <c r="J3729" t="s">
        <v>18176</v>
      </c>
    </row>
    <row r="3730" spans="8:10" x14ac:dyDescent="0.2">
      <c r="H3730">
        <v>4693</v>
      </c>
      <c r="I3730" t="s">
        <v>17048</v>
      </c>
    </row>
    <row r="3731" spans="8:10" x14ac:dyDescent="0.2">
      <c r="H3731">
        <v>1368</v>
      </c>
      <c r="I3731" t="s">
        <v>17048</v>
      </c>
      <c r="J3731" t="s">
        <v>18176</v>
      </c>
    </row>
    <row r="3732" spans="8:10" x14ac:dyDescent="0.2">
      <c r="H3732">
        <v>3707</v>
      </c>
      <c r="I3732" t="s">
        <v>17049</v>
      </c>
      <c r="J3732" t="s">
        <v>18187</v>
      </c>
    </row>
    <row r="3733" spans="8:10" x14ac:dyDescent="0.2">
      <c r="H3733">
        <v>910</v>
      </c>
      <c r="I3733" t="s">
        <v>17050</v>
      </c>
      <c r="J3733" t="s">
        <v>18771</v>
      </c>
    </row>
    <row r="3734" spans="8:10" x14ac:dyDescent="0.2">
      <c r="H3734">
        <v>157</v>
      </c>
      <c r="I3734" t="s">
        <v>17051</v>
      </c>
      <c r="J3734" t="s">
        <v>18247</v>
      </c>
    </row>
    <row r="3735" spans="8:10" x14ac:dyDescent="0.2">
      <c r="H3735">
        <v>1231</v>
      </c>
      <c r="I3735" t="s">
        <v>11930</v>
      </c>
      <c r="J3735" t="s">
        <v>18176</v>
      </c>
    </row>
    <row r="3736" spans="8:10" x14ac:dyDescent="0.2">
      <c r="H3736">
        <v>1277</v>
      </c>
      <c r="I3736" t="s">
        <v>17052</v>
      </c>
      <c r="J3736" t="s">
        <v>18177</v>
      </c>
    </row>
    <row r="3737" spans="8:10" x14ac:dyDescent="0.2">
      <c r="H3737">
        <v>2847</v>
      </c>
      <c r="I3737" t="s">
        <v>17053</v>
      </c>
      <c r="J3737" t="s">
        <v>18176</v>
      </c>
    </row>
    <row r="3738" spans="8:10" x14ac:dyDescent="0.2">
      <c r="H3738">
        <v>2848</v>
      </c>
      <c r="I3738" t="s">
        <v>13009</v>
      </c>
      <c r="J3738" t="s">
        <v>18177</v>
      </c>
    </row>
    <row r="3739" spans="8:10" x14ac:dyDescent="0.2">
      <c r="H3739">
        <v>979</v>
      </c>
      <c r="I3739" t="s">
        <v>13546</v>
      </c>
      <c r="J3739" t="s">
        <v>18176</v>
      </c>
    </row>
    <row r="3740" spans="8:10" x14ac:dyDescent="0.2">
      <c r="H3740">
        <v>795</v>
      </c>
      <c r="I3740" t="s">
        <v>13547</v>
      </c>
      <c r="J3740" t="s">
        <v>18216</v>
      </c>
    </row>
    <row r="3741" spans="8:10" x14ac:dyDescent="0.2">
      <c r="H3741">
        <v>148</v>
      </c>
      <c r="I3741" t="s">
        <v>17054</v>
      </c>
      <c r="J3741" t="s">
        <v>18177</v>
      </c>
    </row>
    <row r="3742" spans="8:10" x14ac:dyDescent="0.2">
      <c r="H3742">
        <v>5092</v>
      </c>
      <c r="I3742" t="s">
        <v>17055</v>
      </c>
      <c r="J3742" t="s">
        <v>18356</v>
      </c>
    </row>
    <row r="3743" spans="8:10" x14ac:dyDescent="0.2">
      <c r="H3743">
        <v>2469</v>
      </c>
      <c r="I3743" t="s">
        <v>17056</v>
      </c>
    </row>
    <row r="3744" spans="8:10" x14ac:dyDescent="0.2">
      <c r="H3744">
        <v>168</v>
      </c>
      <c r="I3744" t="s">
        <v>13548</v>
      </c>
      <c r="J3744" t="s">
        <v>18177</v>
      </c>
    </row>
    <row r="3745" spans="8:10" x14ac:dyDescent="0.2">
      <c r="H3745">
        <v>554</v>
      </c>
      <c r="I3745" t="s">
        <v>17057</v>
      </c>
      <c r="J3745" t="s">
        <v>18177</v>
      </c>
    </row>
    <row r="3746" spans="8:10" x14ac:dyDescent="0.2">
      <c r="H3746">
        <v>3462</v>
      </c>
      <c r="I3746" t="s">
        <v>17058</v>
      </c>
      <c r="J3746" t="s">
        <v>18176</v>
      </c>
    </row>
    <row r="3747" spans="8:10" x14ac:dyDescent="0.2">
      <c r="H3747">
        <v>180</v>
      </c>
      <c r="I3747" t="s">
        <v>13549</v>
      </c>
      <c r="J3747" t="s">
        <v>18176</v>
      </c>
    </row>
    <row r="3748" spans="8:10" x14ac:dyDescent="0.2">
      <c r="H3748">
        <v>228</v>
      </c>
      <c r="I3748" t="s">
        <v>13550</v>
      </c>
      <c r="J3748" t="s">
        <v>18176</v>
      </c>
    </row>
    <row r="3749" spans="8:10" x14ac:dyDescent="0.2">
      <c r="H3749">
        <v>268</v>
      </c>
      <c r="I3749" t="s">
        <v>17059</v>
      </c>
      <c r="J3749" t="s">
        <v>18176</v>
      </c>
    </row>
    <row r="3750" spans="8:10" x14ac:dyDescent="0.2">
      <c r="H3750">
        <v>771</v>
      </c>
      <c r="I3750" t="s">
        <v>17060</v>
      </c>
    </row>
    <row r="3751" spans="8:10" x14ac:dyDescent="0.2">
      <c r="H3751">
        <v>551</v>
      </c>
      <c r="I3751" t="s">
        <v>17061</v>
      </c>
      <c r="J3751" t="s">
        <v>18176</v>
      </c>
    </row>
    <row r="3752" spans="8:10" x14ac:dyDescent="0.2">
      <c r="H3752">
        <v>4231</v>
      </c>
      <c r="I3752" t="s">
        <v>17062</v>
      </c>
      <c r="J3752" t="s">
        <v>18772</v>
      </c>
    </row>
    <row r="3753" spans="8:10" x14ac:dyDescent="0.2">
      <c r="H3753">
        <v>2178</v>
      </c>
      <c r="I3753" t="s">
        <v>17063</v>
      </c>
      <c r="J3753" t="s">
        <v>18176</v>
      </c>
    </row>
    <row r="3754" spans="8:10" x14ac:dyDescent="0.2">
      <c r="H3754">
        <v>1251</v>
      </c>
      <c r="I3754" t="s">
        <v>17064</v>
      </c>
    </row>
    <row r="3755" spans="8:10" x14ac:dyDescent="0.2">
      <c r="H3755">
        <v>2630</v>
      </c>
      <c r="I3755" t="s">
        <v>14529</v>
      </c>
    </row>
    <row r="3756" spans="8:10" x14ac:dyDescent="0.2">
      <c r="H3756">
        <v>3463</v>
      </c>
      <c r="I3756" t="s">
        <v>17065</v>
      </c>
      <c r="J3756" t="s">
        <v>18176</v>
      </c>
    </row>
    <row r="3757" spans="8:10" x14ac:dyDescent="0.2">
      <c r="H3757">
        <v>1454</v>
      </c>
      <c r="I3757" t="s">
        <v>5280</v>
      </c>
      <c r="J3757" t="s">
        <v>18176</v>
      </c>
    </row>
    <row r="3758" spans="8:10" x14ac:dyDescent="0.2">
      <c r="H3758">
        <v>1461</v>
      </c>
      <c r="I3758" t="s">
        <v>17066</v>
      </c>
      <c r="J3758" t="s">
        <v>18361</v>
      </c>
    </row>
    <row r="3759" spans="8:10" x14ac:dyDescent="0.2">
      <c r="H3759">
        <v>4694</v>
      </c>
      <c r="I3759" t="s">
        <v>17067</v>
      </c>
      <c r="J3759" t="s">
        <v>18191</v>
      </c>
    </row>
    <row r="3760" spans="8:10" x14ac:dyDescent="0.2">
      <c r="H3760">
        <v>3464</v>
      </c>
      <c r="I3760" t="s">
        <v>17068</v>
      </c>
      <c r="J3760" t="s">
        <v>18177</v>
      </c>
    </row>
    <row r="3761" spans="8:10" x14ac:dyDescent="0.2">
      <c r="H3761">
        <v>4856</v>
      </c>
      <c r="I3761" t="s">
        <v>17069</v>
      </c>
      <c r="J3761" t="s">
        <v>18773</v>
      </c>
    </row>
    <row r="3762" spans="8:10" x14ac:dyDescent="0.2">
      <c r="H3762">
        <v>4898</v>
      </c>
      <c r="I3762" t="s">
        <v>17070</v>
      </c>
    </row>
    <row r="3763" spans="8:10" x14ac:dyDescent="0.2">
      <c r="H3763">
        <v>5172</v>
      </c>
      <c r="I3763" t="s">
        <v>17071</v>
      </c>
      <c r="J3763" t="s">
        <v>18437</v>
      </c>
    </row>
    <row r="3764" spans="8:10" x14ac:dyDescent="0.2">
      <c r="H3764">
        <v>1304</v>
      </c>
      <c r="I3764" t="s">
        <v>9245</v>
      </c>
      <c r="J3764" t="s">
        <v>18176</v>
      </c>
    </row>
    <row r="3765" spans="8:10" x14ac:dyDescent="0.2">
      <c r="H3765">
        <v>3276</v>
      </c>
      <c r="I3765" t="s">
        <v>17072</v>
      </c>
      <c r="J3765" t="s">
        <v>18184</v>
      </c>
    </row>
    <row r="3766" spans="8:10" x14ac:dyDescent="0.2">
      <c r="H3766">
        <v>4350</v>
      </c>
      <c r="I3766" t="s">
        <v>17073</v>
      </c>
    </row>
    <row r="3767" spans="8:10" x14ac:dyDescent="0.2">
      <c r="H3767">
        <v>4695</v>
      </c>
      <c r="I3767" t="s">
        <v>17074</v>
      </c>
    </row>
    <row r="3768" spans="8:10" x14ac:dyDescent="0.2">
      <c r="H3768">
        <v>650</v>
      </c>
      <c r="I3768" t="s">
        <v>13551</v>
      </c>
      <c r="J3768" t="s">
        <v>18176</v>
      </c>
    </row>
    <row r="3769" spans="8:10" x14ac:dyDescent="0.2">
      <c r="H3769">
        <v>896</v>
      </c>
      <c r="I3769" t="s">
        <v>13552</v>
      </c>
    </row>
    <row r="3770" spans="8:10" x14ac:dyDescent="0.2">
      <c r="H3770">
        <v>2179</v>
      </c>
      <c r="I3770" t="s">
        <v>17075</v>
      </c>
      <c r="J3770" t="s">
        <v>18184</v>
      </c>
    </row>
    <row r="3771" spans="8:10" x14ac:dyDescent="0.2">
      <c r="H3771">
        <v>4922</v>
      </c>
      <c r="I3771" t="s">
        <v>17076</v>
      </c>
      <c r="J3771" t="s">
        <v>18361</v>
      </c>
    </row>
    <row r="3772" spans="8:10" x14ac:dyDescent="0.2">
      <c r="H3772">
        <v>2018</v>
      </c>
      <c r="I3772" t="s">
        <v>620</v>
      </c>
      <c r="J3772" t="s">
        <v>18176</v>
      </c>
    </row>
    <row r="3773" spans="8:10" x14ac:dyDescent="0.2">
      <c r="H3773">
        <v>4108</v>
      </c>
      <c r="I3773" t="s">
        <v>17077</v>
      </c>
      <c r="J3773" t="s">
        <v>18663</v>
      </c>
    </row>
    <row r="3774" spans="8:10" x14ac:dyDescent="0.2">
      <c r="H3774">
        <v>1833</v>
      </c>
      <c r="I3774" t="s">
        <v>17078</v>
      </c>
      <c r="J3774" t="s">
        <v>18176</v>
      </c>
    </row>
    <row r="3775" spans="8:10" x14ac:dyDescent="0.2">
      <c r="H3775">
        <v>5007</v>
      </c>
      <c r="I3775" t="s">
        <v>17079</v>
      </c>
      <c r="J3775" t="s">
        <v>18774</v>
      </c>
    </row>
    <row r="3776" spans="8:10" x14ac:dyDescent="0.2">
      <c r="H3776">
        <v>17</v>
      </c>
      <c r="I3776" t="s">
        <v>13553</v>
      </c>
      <c r="J3776" t="s">
        <v>18775</v>
      </c>
    </row>
    <row r="3777" spans="8:10" x14ac:dyDescent="0.2">
      <c r="H3777">
        <v>18</v>
      </c>
      <c r="I3777" t="s">
        <v>13554</v>
      </c>
      <c r="J3777" t="s">
        <v>18176</v>
      </c>
    </row>
    <row r="3778" spans="8:10" x14ac:dyDescent="0.2">
      <c r="H3778">
        <v>1302</v>
      </c>
      <c r="I3778" t="s">
        <v>12269</v>
      </c>
      <c r="J3778" t="s">
        <v>18176</v>
      </c>
    </row>
    <row r="3779" spans="8:10" x14ac:dyDescent="0.2">
      <c r="H3779">
        <v>672</v>
      </c>
      <c r="I3779" t="s">
        <v>17080</v>
      </c>
      <c r="J3779" t="s">
        <v>18176</v>
      </c>
    </row>
    <row r="3780" spans="8:10" x14ac:dyDescent="0.2">
      <c r="H3780">
        <v>4996</v>
      </c>
      <c r="I3780" t="s">
        <v>17081</v>
      </c>
      <c r="J3780" t="s">
        <v>18776</v>
      </c>
    </row>
    <row r="3781" spans="8:10" x14ac:dyDescent="0.2">
      <c r="H3781">
        <v>2119</v>
      </c>
      <c r="I3781" t="s">
        <v>17082</v>
      </c>
      <c r="J3781" t="s">
        <v>18184</v>
      </c>
    </row>
    <row r="3782" spans="8:10" x14ac:dyDescent="0.2">
      <c r="H3782">
        <v>1737</v>
      </c>
      <c r="I3782" t="s">
        <v>17083</v>
      </c>
      <c r="J3782" t="s">
        <v>18176</v>
      </c>
    </row>
    <row r="3783" spans="8:10" x14ac:dyDescent="0.2">
      <c r="H3783">
        <v>5494</v>
      </c>
      <c r="I3783" t="s">
        <v>17084</v>
      </c>
    </row>
    <row r="3784" spans="8:10" x14ac:dyDescent="0.2">
      <c r="H3784">
        <v>4882</v>
      </c>
      <c r="I3784" t="s">
        <v>17085</v>
      </c>
    </row>
    <row r="3785" spans="8:10" x14ac:dyDescent="0.2">
      <c r="H3785">
        <v>2346</v>
      </c>
      <c r="I3785" t="s">
        <v>17086</v>
      </c>
      <c r="J3785" t="s">
        <v>18176</v>
      </c>
    </row>
    <row r="3786" spans="8:10" x14ac:dyDescent="0.2">
      <c r="H3786">
        <v>2615</v>
      </c>
      <c r="I3786" t="s">
        <v>17087</v>
      </c>
      <c r="J3786" t="s">
        <v>18184</v>
      </c>
    </row>
    <row r="3787" spans="8:10" x14ac:dyDescent="0.2">
      <c r="H3787">
        <v>1628</v>
      </c>
      <c r="I3787" t="s">
        <v>17088</v>
      </c>
    </row>
    <row r="3788" spans="8:10" x14ac:dyDescent="0.2">
      <c r="H3788">
        <v>4570</v>
      </c>
      <c r="I3788" t="s">
        <v>17089</v>
      </c>
      <c r="J3788" t="s">
        <v>18440</v>
      </c>
    </row>
    <row r="3789" spans="8:10" x14ac:dyDescent="0.2">
      <c r="H3789">
        <v>2849</v>
      </c>
      <c r="I3789" t="s">
        <v>14530</v>
      </c>
      <c r="J3789" t="s">
        <v>18216</v>
      </c>
    </row>
    <row r="3790" spans="8:10" x14ac:dyDescent="0.2">
      <c r="H3790">
        <v>4056</v>
      </c>
      <c r="I3790" t="s">
        <v>17090</v>
      </c>
      <c r="J3790" t="s">
        <v>18218</v>
      </c>
    </row>
    <row r="3791" spans="8:10" x14ac:dyDescent="0.2">
      <c r="H3791">
        <v>2088</v>
      </c>
      <c r="I3791" t="s">
        <v>17091</v>
      </c>
      <c r="J3791" t="s">
        <v>18176</v>
      </c>
    </row>
    <row r="3792" spans="8:10" x14ac:dyDescent="0.2">
      <c r="H3792">
        <v>1413</v>
      </c>
      <c r="I3792" t="s">
        <v>17092</v>
      </c>
      <c r="J3792" t="s">
        <v>18176</v>
      </c>
    </row>
    <row r="3793" spans="8:10" x14ac:dyDescent="0.2">
      <c r="H3793">
        <v>3163</v>
      </c>
      <c r="I3793" t="s">
        <v>17093</v>
      </c>
      <c r="J3793" t="s">
        <v>18176</v>
      </c>
    </row>
    <row r="3794" spans="8:10" x14ac:dyDescent="0.2">
      <c r="H3794">
        <v>351</v>
      </c>
      <c r="I3794" t="s">
        <v>17094</v>
      </c>
      <c r="J3794" t="s">
        <v>18176</v>
      </c>
    </row>
    <row r="3795" spans="8:10" x14ac:dyDescent="0.2">
      <c r="H3795">
        <v>3198</v>
      </c>
      <c r="I3795" t="s">
        <v>17095</v>
      </c>
      <c r="J3795" t="s">
        <v>18176</v>
      </c>
    </row>
    <row r="3796" spans="8:10" x14ac:dyDescent="0.2">
      <c r="H3796">
        <v>3535</v>
      </c>
      <c r="I3796" t="s">
        <v>17095</v>
      </c>
      <c r="J3796" t="s">
        <v>18611</v>
      </c>
    </row>
    <row r="3797" spans="8:10" x14ac:dyDescent="0.2">
      <c r="H3797">
        <v>2850</v>
      </c>
      <c r="I3797" t="s">
        <v>14531</v>
      </c>
      <c r="J3797" t="s">
        <v>18177</v>
      </c>
    </row>
    <row r="3798" spans="8:10" x14ac:dyDescent="0.2">
      <c r="H3798">
        <v>4972</v>
      </c>
      <c r="I3798" t="s">
        <v>17096</v>
      </c>
      <c r="J3798" t="s">
        <v>18499</v>
      </c>
    </row>
    <row r="3799" spans="8:10" x14ac:dyDescent="0.2">
      <c r="H3799">
        <v>2180</v>
      </c>
      <c r="I3799" t="s">
        <v>17097</v>
      </c>
      <c r="J3799" t="s">
        <v>18176</v>
      </c>
    </row>
    <row r="3800" spans="8:10" x14ac:dyDescent="0.2">
      <c r="H3800">
        <v>4748</v>
      </c>
      <c r="I3800" t="s">
        <v>17098</v>
      </c>
      <c r="J3800" t="s">
        <v>18260</v>
      </c>
    </row>
    <row r="3801" spans="8:10" x14ac:dyDescent="0.2">
      <c r="H3801">
        <v>4242</v>
      </c>
      <c r="I3801" t="s">
        <v>17099</v>
      </c>
      <c r="J3801" t="s">
        <v>18225</v>
      </c>
    </row>
    <row r="3802" spans="8:10" x14ac:dyDescent="0.2">
      <c r="H3802">
        <v>1195</v>
      </c>
      <c r="I3802" t="s">
        <v>17099</v>
      </c>
    </row>
    <row r="3803" spans="8:10" x14ac:dyDescent="0.2">
      <c r="H3803">
        <v>5329</v>
      </c>
      <c r="I3803" t="s">
        <v>17100</v>
      </c>
      <c r="J3803" t="s">
        <v>18248</v>
      </c>
    </row>
    <row r="3804" spans="8:10" x14ac:dyDescent="0.2">
      <c r="H3804">
        <v>3114</v>
      </c>
      <c r="I3804" t="s">
        <v>17101</v>
      </c>
      <c r="J3804" t="s">
        <v>18777</v>
      </c>
    </row>
    <row r="3805" spans="8:10" x14ac:dyDescent="0.2">
      <c r="H3805">
        <v>2026</v>
      </c>
      <c r="I3805" t="s">
        <v>17102</v>
      </c>
      <c r="J3805" t="s">
        <v>18176</v>
      </c>
    </row>
    <row r="3806" spans="8:10" x14ac:dyDescent="0.2">
      <c r="H3806">
        <v>4963</v>
      </c>
      <c r="I3806" t="s">
        <v>17103</v>
      </c>
      <c r="J3806" t="s">
        <v>18778</v>
      </c>
    </row>
    <row r="3807" spans="8:10" x14ac:dyDescent="0.2">
      <c r="H3807">
        <v>3565</v>
      </c>
      <c r="I3807" t="s">
        <v>17104</v>
      </c>
      <c r="J3807" t="s">
        <v>18247</v>
      </c>
    </row>
    <row r="3808" spans="8:10" x14ac:dyDescent="0.2">
      <c r="H3808">
        <v>4742</v>
      </c>
      <c r="I3808" t="s">
        <v>17105</v>
      </c>
      <c r="J3808" t="s">
        <v>18277</v>
      </c>
    </row>
    <row r="3809" spans="8:10" x14ac:dyDescent="0.2">
      <c r="H3809">
        <v>2961</v>
      </c>
      <c r="I3809" t="s">
        <v>17106</v>
      </c>
      <c r="J3809" t="s">
        <v>18177</v>
      </c>
    </row>
    <row r="3810" spans="8:10" x14ac:dyDescent="0.2">
      <c r="H3810">
        <v>4351</v>
      </c>
      <c r="I3810" t="s">
        <v>17107</v>
      </c>
      <c r="J3810" t="s">
        <v>18233</v>
      </c>
    </row>
    <row r="3811" spans="8:10" x14ac:dyDescent="0.2">
      <c r="H3811">
        <v>2851</v>
      </c>
      <c r="I3811" t="s">
        <v>14532</v>
      </c>
      <c r="J3811" t="s">
        <v>18176</v>
      </c>
    </row>
    <row r="3812" spans="8:10" x14ac:dyDescent="0.2">
      <c r="H3812">
        <v>2852</v>
      </c>
      <c r="I3812" t="s">
        <v>14533</v>
      </c>
      <c r="J3812" t="s">
        <v>18177</v>
      </c>
    </row>
    <row r="3813" spans="8:10" x14ac:dyDescent="0.2">
      <c r="H3813">
        <v>2853</v>
      </c>
      <c r="I3813" t="s">
        <v>17108</v>
      </c>
      <c r="J3813" t="s">
        <v>18177</v>
      </c>
    </row>
    <row r="3814" spans="8:10" x14ac:dyDescent="0.2">
      <c r="H3814">
        <v>1627</v>
      </c>
      <c r="I3814" t="s">
        <v>17109</v>
      </c>
    </row>
    <row r="3815" spans="8:10" x14ac:dyDescent="0.2">
      <c r="H3815">
        <v>2854</v>
      </c>
      <c r="I3815" t="s">
        <v>14534</v>
      </c>
      <c r="J3815" t="s">
        <v>18176</v>
      </c>
    </row>
    <row r="3816" spans="8:10" x14ac:dyDescent="0.2">
      <c r="H3816">
        <v>2433</v>
      </c>
      <c r="I3816" t="s">
        <v>17110</v>
      </c>
      <c r="J3816" t="s">
        <v>18184</v>
      </c>
    </row>
    <row r="3817" spans="8:10" x14ac:dyDescent="0.2">
      <c r="H3817">
        <v>1064</v>
      </c>
      <c r="I3817" t="s">
        <v>5281</v>
      </c>
      <c r="J3817" t="s">
        <v>18176</v>
      </c>
    </row>
    <row r="3818" spans="8:10" x14ac:dyDescent="0.2">
      <c r="H3818">
        <v>5437</v>
      </c>
      <c r="I3818" t="s">
        <v>17111</v>
      </c>
      <c r="J3818" t="s">
        <v>18779</v>
      </c>
    </row>
    <row r="3819" spans="8:10" x14ac:dyDescent="0.2">
      <c r="H3819">
        <v>720</v>
      </c>
      <c r="I3819" t="s">
        <v>17112</v>
      </c>
      <c r="J3819" t="s">
        <v>18176</v>
      </c>
    </row>
    <row r="3820" spans="8:10" x14ac:dyDescent="0.2">
      <c r="H3820">
        <v>1526</v>
      </c>
      <c r="I3820" t="s">
        <v>17113</v>
      </c>
      <c r="J3820" t="s">
        <v>18176</v>
      </c>
    </row>
    <row r="3821" spans="8:10" x14ac:dyDescent="0.2">
      <c r="H3821">
        <v>1226</v>
      </c>
      <c r="I3821" t="s">
        <v>5282</v>
      </c>
      <c r="J3821" t="s">
        <v>18198</v>
      </c>
    </row>
    <row r="3822" spans="8:10" x14ac:dyDescent="0.2">
      <c r="H3822">
        <v>1803</v>
      </c>
      <c r="I3822" t="s">
        <v>17114</v>
      </c>
      <c r="J3822" t="s">
        <v>18176</v>
      </c>
    </row>
    <row r="3823" spans="8:10" x14ac:dyDescent="0.2">
      <c r="H3823">
        <v>337</v>
      </c>
      <c r="I3823" t="s">
        <v>13555</v>
      </c>
      <c r="J3823" t="s">
        <v>18176</v>
      </c>
    </row>
    <row r="3824" spans="8:10" x14ac:dyDescent="0.2">
      <c r="H3824">
        <v>2981</v>
      </c>
      <c r="I3824" t="s">
        <v>17115</v>
      </c>
      <c r="J3824" t="s">
        <v>18176</v>
      </c>
    </row>
    <row r="3825" spans="8:10" x14ac:dyDescent="0.2">
      <c r="H3825">
        <v>2332</v>
      </c>
      <c r="I3825" t="s">
        <v>17116</v>
      </c>
      <c r="J3825" t="s">
        <v>18184</v>
      </c>
    </row>
    <row r="3826" spans="8:10" x14ac:dyDescent="0.2">
      <c r="H3826">
        <v>3115</v>
      </c>
      <c r="I3826" t="s">
        <v>17117</v>
      </c>
      <c r="J3826" t="s">
        <v>18236</v>
      </c>
    </row>
    <row r="3827" spans="8:10" x14ac:dyDescent="0.2">
      <c r="H3827">
        <v>3305</v>
      </c>
      <c r="I3827" t="s">
        <v>2980</v>
      </c>
      <c r="J3827" t="s">
        <v>18302</v>
      </c>
    </row>
    <row r="3828" spans="8:10" x14ac:dyDescent="0.2">
      <c r="H3828">
        <v>2181</v>
      </c>
      <c r="I3828" t="s">
        <v>17118</v>
      </c>
      <c r="J3828" t="s">
        <v>18176</v>
      </c>
    </row>
    <row r="3829" spans="8:10" x14ac:dyDescent="0.2">
      <c r="H3829">
        <v>231</v>
      </c>
      <c r="I3829" t="s">
        <v>13556</v>
      </c>
      <c r="J3829" t="s">
        <v>18176</v>
      </c>
    </row>
    <row r="3830" spans="8:10" x14ac:dyDescent="0.2">
      <c r="H3830">
        <v>640</v>
      </c>
      <c r="I3830" t="s">
        <v>17119</v>
      </c>
      <c r="J3830" t="s">
        <v>18176</v>
      </c>
    </row>
    <row r="3831" spans="8:10" x14ac:dyDescent="0.2">
      <c r="H3831">
        <v>2078</v>
      </c>
      <c r="I3831" t="s">
        <v>17120</v>
      </c>
      <c r="J3831" t="s">
        <v>18780</v>
      </c>
    </row>
    <row r="3832" spans="8:10" x14ac:dyDescent="0.2">
      <c r="H3832">
        <v>2855</v>
      </c>
      <c r="I3832" t="s">
        <v>14536</v>
      </c>
      <c r="J3832" t="s">
        <v>18177</v>
      </c>
    </row>
    <row r="3833" spans="8:10" x14ac:dyDescent="0.2">
      <c r="H3833">
        <v>2623</v>
      </c>
      <c r="I3833" t="s">
        <v>14535</v>
      </c>
    </row>
    <row r="3834" spans="8:10" x14ac:dyDescent="0.2">
      <c r="H3834">
        <v>1404</v>
      </c>
      <c r="I3834" t="s">
        <v>5283</v>
      </c>
      <c r="J3834" t="s">
        <v>18176</v>
      </c>
    </row>
    <row r="3835" spans="8:10" x14ac:dyDescent="0.2">
      <c r="H3835">
        <v>129</v>
      </c>
      <c r="I3835" t="s">
        <v>17121</v>
      </c>
      <c r="J3835" t="s">
        <v>18781</v>
      </c>
    </row>
    <row r="3836" spans="8:10" x14ac:dyDescent="0.2">
      <c r="H3836">
        <v>3480</v>
      </c>
      <c r="I3836" t="s">
        <v>17122</v>
      </c>
      <c r="J3836" t="s">
        <v>18176</v>
      </c>
    </row>
    <row r="3837" spans="8:10" x14ac:dyDescent="0.2">
      <c r="H3837">
        <v>4563</v>
      </c>
      <c r="I3837" t="s">
        <v>17123</v>
      </c>
      <c r="J3837" t="s">
        <v>18232</v>
      </c>
    </row>
    <row r="3838" spans="8:10" x14ac:dyDescent="0.2">
      <c r="H3838">
        <v>4057</v>
      </c>
      <c r="I3838" t="s">
        <v>17123</v>
      </c>
      <c r="J3838" t="s">
        <v>18218</v>
      </c>
    </row>
    <row r="3839" spans="8:10" x14ac:dyDescent="0.2">
      <c r="H3839">
        <v>3820</v>
      </c>
      <c r="I3839" t="s">
        <v>449</v>
      </c>
      <c r="J3839" t="s">
        <v>18782</v>
      </c>
    </row>
    <row r="3840" spans="8:10" x14ac:dyDescent="0.2">
      <c r="H3840">
        <v>1834</v>
      </c>
      <c r="I3840" t="s">
        <v>17124</v>
      </c>
      <c r="J3840" t="s">
        <v>18176</v>
      </c>
    </row>
    <row r="3841" spans="8:10" x14ac:dyDescent="0.2">
      <c r="H3841">
        <v>5173</v>
      </c>
      <c r="I3841" t="s">
        <v>17125</v>
      </c>
    </row>
    <row r="3842" spans="8:10" x14ac:dyDescent="0.2">
      <c r="H3842">
        <v>1901</v>
      </c>
      <c r="I3842" t="s">
        <v>17126</v>
      </c>
      <c r="J3842" t="s">
        <v>18376</v>
      </c>
    </row>
    <row r="3843" spans="8:10" x14ac:dyDescent="0.2">
      <c r="H3843">
        <v>2856</v>
      </c>
      <c r="I3843" t="s">
        <v>17127</v>
      </c>
      <c r="J3843" t="s">
        <v>18176</v>
      </c>
    </row>
    <row r="3844" spans="8:10" x14ac:dyDescent="0.2">
      <c r="H3844">
        <v>2857</v>
      </c>
      <c r="I3844" t="s">
        <v>17128</v>
      </c>
      <c r="J3844" t="s">
        <v>18177</v>
      </c>
    </row>
    <row r="3845" spans="8:10" x14ac:dyDescent="0.2">
      <c r="H3845">
        <v>3011</v>
      </c>
      <c r="I3845" t="s">
        <v>17129</v>
      </c>
      <c r="J3845" t="s">
        <v>18176</v>
      </c>
    </row>
    <row r="3846" spans="8:10" x14ac:dyDescent="0.2">
      <c r="H3846">
        <v>2858</v>
      </c>
      <c r="I3846" t="s">
        <v>17130</v>
      </c>
      <c r="J3846" t="s">
        <v>18177</v>
      </c>
    </row>
    <row r="3847" spans="8:10" x14ac:dyDescent="0.2">
      <c r="H3847">
        <v>3923</v>
      </c>
      <c r="I3847" t="s">
        <v>450</v>
      </c>
      <c r="J3847" t="s">
        <v>18338</v>
      </c>
    </row>
    <row r="3848" spans="8:10" x14ac:dyDescent="0.2">
      <c r="H3848">
        <v>1131</v>
      </c>
      <c r="I3848" t="s">
        <v>13557</v>
      </c>
      <c r="J3848" t="s">
        <v>18177</v>
      </c>
    </row>
    <row r="3849" spans="8:10" x14ac:dyDescent="0.2">
      <c r="H3849">
        <v>486</v>
      </c>
      <c r="I3849" t="s">
        <v>13558</v>
      </c>
      <c r="J3849" t="s">
        <v>18176</v>
      </c>
    </row>
    <row r="3850" spans="8:10" x14ac:dyDescent="0.2">
      <c r="H3850">
        <v>326</v>
      </c>
      <c r="I3850" t="s">
        <v>13559</v>
      </c>
      <c r="J3850" t="s">
        <v>18292</v>
      </c>
    </row>
    <row r="3851" spans="8:10" x14ac:dyDescent="0.2">
      <c r="H3851">
        <v>140</v>
      </c>
      <c r="I3851" t="s">
        <v>5284</v>
      </c>
      <c r="J3851" t="s">
        <v>18177</v>
      </c>
    </row>
    <row r="3852" spans="8:10" x14ac:dyDescent="0.2">
      <c r="H3852">
        <v>1349</v>
      </c>
      <c r="I3852" t="s">
        <v>12270</v>
      </c>
      <c r="J3852" t="s">
        <v>18177</v>
      </c>
    </row>
    <row r="3853" spans="8:10" x14ac:dyDescent="0.2">
      <c r="H3853">
        <v>1892</v>
      </c>
      <c r="I3853" t="s">
        <v>17131</v>
      </c>
      <c r="J3853" t="s">
        <v>18265</v>
      </c>
    </row>
    <row r="3854" spans="8:10" x14ac:dyDescent="0.2">
      <c r="H3854">
        <v>1051</v>
      </c>
      <c r="I3854" t="s">
        <v>5285</v>
      </c>
      <c r="J3854" t="s">
        <v>18176</v>
      </c>
    </row>
    <row r="3855" spans="8:10" x14ac:dyDescent="0.2">
      <c r="H3855">
        <v>1376</v>
      </c>
      <c r="I3855" t="s">
        <v>17132</v>
      </c>
      <c r="J3855" t="s">
        <v>18177</v>
      </c>
    </row>
    <row r="3856" spans="8:10" x14ac:dyDescent="0.2">
      <c r="H3856">
        <v>911</v>
      </c>
      <c r="I3856" t="s">
        <v>13560</v>
      </c>
      <c r="J3856" t="s">
        <v>18176</v>
      </c>
    </row>
    <row r="3857" spans="8:10" x14ac:dyDescent="0.2">
      <c r="H3857">
        <v>4765</v>
      </c>
      <c r="I3857" t="s">
        <v>17133</v>
      </c>
      <c r="J3857" t="s">
        <v>18233</v>
      </c>
    </row>
    <row r="3858" spans="8:10" x14ac:dyDescent="0.2">
      <c r="H3858">
        <v>1325</v>
      </c>
      <c r="I3858" t="s">
        <v>17134</v>
      </c>
      <c r="J3858" t="s">
        <v>18176</v>
      </c>
    </row>
    <row r="3859" spans="8:10" x14ac:dyDescent="0.2">
      <c r="H3859">
        <v>828</v>
      </c>
      <c r="I3859" t="s">
        <v>13561</v>
      </c>
      <c r="J3859" t="s">
        <v>18213</v>
      </c>
    </row>
    <row r="3860" spans="8:10" x14ac:dyDescent="0.2">
      <c r="H3860">
        <v>4412</v>
      </c>
      <c r="I3860" t="s">
        <v>357</v>
      </c>
      <c r="J3860" t="s">
        <v>18783</v>
      </c>
    </row>
    <row r="3861" spans="8:10" x14ac:dyDescent="0.2">
      <c r="H3861">
        <v>4413</v>
      </c>
      <c r="I3861" t="s">
        <v>17135</v>
      </c>
    </row>
    <row r="3862" spans="8:10" x14ac:dyDescent="0.2">
      <c r="H3862">
        <v>847</v>
      </c>
      <c r="I3862" t="s">
        <v>9399</v>
      </c>
      <c r="J3862" t="s">
        <v>18784</v>
      </c>
    </row>
    <row r="3863" spans="8:10" x14ac:dyDescent="0.2">
      <c r="H3863">
        <v>4696</v>
      </c>
      <c r="I3863" t="s">
        <v>17135</v>
      </c>
      <c r="J3863" t="s">
        <v>18386</v>
      </c>
    </row>
    <row r="3864" spans="8:10" x14ac:dyDescent="0.2">
      <c r="H3864">
        <v>859</v>
      </c>
      <c r="I3864" t="s">
        <v>17136</v>
      </c>
      <c r="J3864" t="s">
        <v>18176</v>
      </c>
    </row>
    <row r="3865" spans="8:10" x14ac:dyDescent="0.2">
      <c r="H3865">
        <v>1125</v>
      </c>
      <c r="I3865" t="s">
        <v>5286</v>
      </c>
      <c r="J3865" t="s">
        <v>18177</v>
      </c>
    </row>
    <row r="3866" spans="8:10" x14ac:dyDescent="0.2">
      <c r="H3866">
        <v>4236</v>
      </c>
      <c r="I3866" t="s">
        <v>17137</v>
      </c>
      <c r="J3866" t="s">
        <v>18187</v>
      </c>
    </row>
    <row r="3867" spans="8:10" x14ac:dyDescent="0.2">
      <c r="H3867">
        <v>5324</v>
      </c>
      <c r="I3867" t="s">
        <v>17138</v>
      </c>
      <c r="J3867" t="s">
        <v>18785</v>
      </c>
    </row>
    <row r="3868" spans="8:10" x14ac:dyDescent="0.2">
      <c r="H3868">
        <v>4058</v>
      </c>
      <c r="I3868" t="s">
        <v>17139</v>
      </c>
      <c r="J3868" t="s">
        <v>18218</v>
      </c>
    </row>
    <row r="3869" spans="8:10" x14ac:dyDescent="0.2">
      <c r="H3869">
        <v>4059</v>
      </c>
      <c r="I3869" t="s">
        <v>17139</v>
      </c>
      <c r="J3869" t="s">
        <v>18218</v>
      </c>
    </row>
    <row r="3870" spans="8:10" x14ac:dyDescent="0.2">
      <c r="H3870">
        <v>510</v>
      </c>
      <c r="I3870" t="s">
        <v>17140</v>
      </c>
      <c r="J3870" t="s">
        <v>18176</v>
      </c>
    </row>
    <row r="3871" spans="8:10" x14ac:dyDescent="0.2">
      <c r="H3871">
        <v>4891</v>
      </c>
      <c r="I3871" t="s">
        <v>17141</v>
      </c>
      <c r="J3871" t="s">
        <v>18484</v>
      </c>
    </row>
    <row r="3872" spans="8:10" x14ac:dyDescent="0.2">
      <c r="H3872">
        <v>3607</v>
      </c>
      <c r="I3872" t="s">
        <v>17142</v>
      </c>
      <c r="J3872" t="s">
        <v>18786</v>
      </c>
    </row>
    <row r="3873" spans="8:10" x14ac:dyDescent="0.2">
      <c r="H3873">
        <v>1239</v>
      </c>
      <c r="I3873" t="s">
        <v>17143</v>
      </c>
      <c r="J3873" t="s">
        <v>18177</v>
      </c>
    </row>
    <row r="3874" spans="8:10" x14ac:dyDescent="0.2">
      <c r="H3874">
        <v>5308</v>
      </c>
      <c r="I3874" t="s">
        <v>17144</v>
      </c>
      <c r="J3874" t="s">
        <v>18787</v>
      </c>
    </row>
    <row r="3875" spans="8:10" x14ac:dyDescent="0.2">
      <c r="H3875">
        <v>3845</v>
      </c>
      <c r="I3875" t="s">
        <v>17145</v>
      </c>
      <c r="J3875" t="s">
        <v>18363</v>
      </c>
    </row>
    <row r="3876" spans="8:10" x14ac:dyDescent="0.2">
      <c r="H3876">
        <v>3945</v>
      </c>
      <c r="I3876" t="s">
        <v>17146</v>
      </c>
      <c r="J3876" t="s">
        <v>18353</v>
      </c>
    </row>
    <row r="3877" spans="8:10" x14ac:dyDescent="0.2">
      <c r="H3877">
        <v>379</v>
      </c>
      <c r="I3877" t="s">
        <v>17147</v>
      </c>
      <c r="J3877" t="s">
        <v>18260</v>
      </c>
    </row>
    <row r="3878" spans="8:10" x14ac:dyDescent="0.2">
      <c r="H3878">
        <v>3397</v>
      </c>
      <c r="I3878" t="s">
        <v>17148</v>
      </c>
      <c r="J3878" t="s">
        <v>18176</v>
      </c>
    </row>
    <row r="3879" spans="8:10" x14ac:dyDescent="0.2">
      <c r="H3879">
        <v>3142</v>
      </c>
      <c r="I3879" t="s">
        <v>17149</v>
      </c>
    </row>
    <row r="3880" spans="8:10" x14ac:dyDescent="0.2">
      <c r="H3880">
        <v>3708</v>
      </c>
      <c r="I3880" t="s">
        <v>17150</v>
      </c>
      <c r="J3880" t="s">
        <v>18788</v>
      </c>
    </row>
    <row r="3881" spans="8:10" x14ac:dyDescent="0.2">
      <c r="H3881">
        <v>3254</v>
      </c>
      <c r="I3881" t="s">
        <v>17151</v>
      </c>
      <c r="J3881" t="s">
        <v>18517</v>
      </c>
    </row>
    <row r="3882" spans="8:10" x14ac:dyDescent="0.2">
      <c r="H3882">
        <v>2493</v>
      </c>
      <c r="I3882" t="s">
        <v>17152</v>
      </c>
      <c r="J3882" t="s">
        <v>18176</v>
      </c>
    </row>
    <row r="3883" spans="8:10" x14ac:dyDescent="0.2">
      <c r="H3883">
        <v>3835</v>
      </c>
      <c r="I3883" t="s">
        <v>17153</v>
      </c>
      <c r="J3883" t="s">
        <v>18500</v>
      </c>
    </row>
    <row r="3884" spans="8:10" x14ac:dyDescent="0.2">
      <c r="H3884">
        <v>1652</v>
      </c>
      <c r="I3884" t="s">
        <v>9551</v>
      </c>
      <c r="J3884" t="s">
        <v>18176</v>
      </c>
    </row>
    <row r="3885" spans="8:10" x14ac:dyDescent="0.2">
      <c r="H3885">
        <v>3199</v>
      </c>
      <c r="I3885" t="s">
        <v>17154</v>
      </c>
    </row>
    <row r="3886" spans="8:10" x14ac:dyDescent="0.2">
      <c r="H3886">
        <v>3038</v>
      </c>
      <c r="I3886" t="s">
        <v>17155</v>
      </c>
      <c r="J3886" t="s">
        <v>18176</v>
      </c>
    </row>
    <row r="3887" spans="8:10" x14ac:dyDescent="0.2">
      <c r="H3887">
        <v>1437</v>
      </c>
      <c r="I3887" t="s">
        <v>17156</v>
      </c>
    </row>
    <row r="3888" spans="8:10" x14ac:dyDescent="0.2">
      <c r="H3888">
        <v>195</v>
      </c>
      <c r="I3888" t="s">
        <v>17157</v>
      </c>
      <c r="J3888" t="s">
        <v>18292</v>
      </c>
    </row>
    <row r="3889" spans="8:10" x14ac:dyDescent="0.2">
      <c r="H3889">
        <v>2859</v>
      </c>
      <c r="I3889" t="s">
        <v>14537</v>
      </c>
      <c r="J3889" t="s">
        <v>18177</v>
      </c>
    </row>
    <row r="3890" spans="8:10" x14ac:dyDescent="0.2">
      <c r="H3890">
        <v>1068</v>
      </c>
      <c r="I3890" t="s">
        <v>17158</v>
      </c>
      <c r="J3890" t="s">
        <v>18176</v>
      </c>
    </row>
    <row r="3891" spans="8:10" x14ac:dyDescent="0.2">
      <c r="H3891">
        <v>5082</v>
      </c>
      <c r="I3891" t="s">
        <v>17159</v>
      </c>
      <c r="J3891" t="s">
        <v>18789</v>
      </c>
    </row>
    <row r="3892" spans="8:10" x14ac:dyDescent="0.2">
      <c r="H3892">
        <v>2299</v>
      </c>
      <c r="I3892" t="s">
        <v>17160</v>
      </c>
      <c r="J3892" t="s">
        <v>18176</v>
      </c>
    </row>
    <row r="3893" spans="8:10" x14ac:dyDescent="0.2">
      <c r="H3893">
        <v>311</v>
      </c>
      <c r="I3893" t="s">
        <v>9400</v>
      </c>
      <c r="J3893" t="s">
        <v>18176</v>
      </c>
    </row>
    <row r="3894" spans="8:10" x14ac:dyDescent="0.2">
      <c r="H3894">
        <v>522</v>
      </c>
      <c r="I3894" t="s">
        <v>17161</v>
      </c>
      <c r="J3894" t="s">
        <v>18176</v>
      </c>
    </row>
    <row r="3895" spans="8:10" x14ac:dyDescent="0.2">
      <c r="H3895">
        <v>1916</v>
      </c>
      <c r="I3895" t="s">
        <v>17162</v>
      </c>
      <c r="J3895" t="s">
        <v>18176</v>
      </c>
    </row>
    <row r="3896" spans="8:10" x14ac:dyDescent="0.2">
      <c r="H3896">
        <v>936</v>
      </c>
      <c r="I3896" t="s">
        <v>17163</v>
      </c>
      <c r="J3896" t="s">
        <v>18176</v>
      </c>
    </row>
    <row r="3897" spans="8:10" x14ac:dyDescent="0.2">
      <c r="H3897">
        <v>4461</v>
      </c>
      <c r="I3897" t="s">
        <v>17164</v>
      </c>
      <c r="J3897" t="s">
        <v>18790</v>
      </c>
    </row>
    <row r="3898" spans="8:10" x14ac:dyDescent="0.2">
      <c r="H3898">
        <v>3280</v>
      </c>
      <c r="I3898" t="s">
        <v>17165</v>
      </c>
      <c r="J3898" t="s">
        <v>18176</v>
      </c>
    </row>
    <row r="3899" spans="8:10" x14ac:dyDescent="0.2">
      <c r="H3899">
        <v>2591</v>
      </c>
      <c r="I3899" t="s">
        <v>17166</v>
      </c>
      <c r="J3899" t="s">
        <v>18176</v>
      </c>
    </row>
    <row r="3900" spans="8:10" x14ac:dyDescent="0.2">
      <c r="H3900">
        <v>3825</v>
      </c>
      <c r="I3900" t="s">
        <v>17167</v>
      </c>
    </row>
    <row r="3901" spans="8:10" x14ac:dyDescent="0.2">
      <c r="H3901">
        <v>3640</v>
      </c>
      <c r="I3901" t="s">
        <v>17168</v>
      </c>
      <c r="J3901" t="s">
        <v>18546</v>
      </c>
    </row>
    <row r="3902" spans="8:10" x14ac:dyDescent="0.2">
      <c r="H3902">
        <v>1689</v>
      </c>
      <c r="I3902" t="s">
        <v>14435</v>
      </c>
      <c r="J3902" t="s">
        <v>18216</v>
      </c>
    </row>
    <row r="3903" spans="8:10" x14ac:dyDescent="0.2">
      <c r="H3903">
        <v>1029</v>
      </c>
      <c r="I3903" t="s">
        <v>17169</v>
      </c>
      <c r="J3903" t="s">
        <v>18184</v>
      </c>
    </row>
    <row r="3904" spans="8:10" x14ac:dyDescent="0.2">
      <c r="H3904">
        <v>2860</v>
      </c>
      <c r="I3904" t="s">
        <v>14538</v>
      </c>
      <c r="J3904" t="s">
        <v>18177</v>
      </c>
    </row>
    <row r="3905" spans="8:10" x14ac:dyDescent="0.2">
      <c r="H3905">
        <v>3186</v>
      </c>
      <c r="I3905" t="s">
        <v>17170</v>
      </c>
      <c r="J3905" t="s">
        <v>18176</v>
      </c>
    </row>
    <row r="3906" spans="8:10" x14ac:dyDescent="0.2">
      <c r="H3906">
        <v>1890</v>
      </c>
      <c r="I3906" t="s">
        <v>17171</v>
      </c>
      <c r="J3906" t="s">
        <v>18184</v>
      </c>
    </row>
    <row r="3907" spans="8:10" x14ac:dyDescent="0.2">
      <c r="H3907">
        <v>5064</v>
      </c>
      <c r="I3907" t="s">
        <v>17172</v>
      </c>
    </row>
    <row r="3908" spans="8:10" x14ac:dyDescent="0.2">
      <c r="H3908">
        <v>2861</v>
      </c>
      <c r="I3908" t="s">
        <v>14539</v>
      </c>
      <c r="J3908" t="s">
        <v>18177</v>
      </c>
    </row>
    <row r="3909" spans="8:10" x14ac:dyDescent="0.2">
      <c r="H3909">
        <v>733</v>
      </c>
      <c r="I3909" t="s">
        <v>11068</v>
      </c>
      <c r="J3909" t="s">
        <v>18176</v>
      </c>
    </row>
    <row r="3910" spans="8:10" x14ac:dyDescent="0.2">
      <c r="H3910">
        <v>2456</v>
      </c>
      <c r="I3910" t="s">
        <v>17173</v>
      </c>
      <c r="J3910" t="s">
        <v>18187</v>
      </c>
    </row>
    <row r="3911" spans="8:10" x14ac:dyDescent="0.2">
      <c r="H3911">
        <v>5065</v>
      </c>
      <c r="I3911" t="s">
        <v>17174</v>
      </c>
      <c r="J3911" t="s">
        <v>18427</v>
      </c>
    </row>
    <row r="3912" spans="8:10" x14ac:dyDescent="0.2">
      <c r="H3912">
        <v>5279</v>
      </c>
      <c r="I3912" t="s">
        <v>17175</v>
      </c>
      <c r="J3912" t="s">
        <v>18580</v>
      </c>
    </row>
    <row r="3913" spans="8:10" x14ac:dyDescent="0.2">
      <c r="H3913">
        <v>3365</v>
      </c>
      <c r="I3913" t="s">
        <v>17176</v>
      </c>
      <c r="J3913" t="s">
        <v>18176</v>
      </c>
    </row>
    <row r="3914" spans="8:10" x14ac:dyDescent="0.2">
      <c r="H3914">
        <v>606</v>
      </c>
      <c r="I3914" t="s">
        <v>14436</v>
      </c>
      <c r="J3914" t="s">
        <v>18176</v>
      </c>
    </row>
    <row r="3915" spans="8:10" x14ac:dyDescent="0.2">
      <c r="H3915">
        <v>818</v>
      </c>
      <c r="I3915" t="s">
        <v>9401</v>
      </c>
      <c r="J3915" t="s">
        <v>18176</v>
      </c>
    </row>
    <row r="3916" spans="8:10" x14ac:dyDescent="0.2">
      <c r="H3916">
        <v>3116</v>
      </c>
      <c r="I3916" t="s">
        <v>2981</v>
      </c>
      <c r="J3916" t="s">
        <v>18232</v>
      </c>
    </row>
    <row r="3917" spans="8:10" x14ac:dyDescent="0.2">
      <c r="H3917">
        <v>3756</v>
      </c>
      <c r="I3917" t="s">
        <v>17177</v>
      </c>
      <c r="J3917" t="s">
        <v>18176</v>
      </c>
    </row>
    <row r="3918" spans="8:10" x14ac:dyDescent="0.2">
      <c r="H3918">
        <v>5467</v>
      </c>
      <c r="I3918" t="s">
        <v>17178</v>
      </c>
      <c r="J3918" t="s">
        <v>18791</v>
      </c>
    </row>
    <row r="3919" spans="8:10" x14ac:dyDescent="0.2">
      <c r="H3919">
        <v>999</v>
      </c>
      <c r="I3919" t="s">
        <v>17179</v>
      </c>
      <c r="J3919" t="s">
        <v>18184</v>
      </c>
    </row>
    <row r="3920" spans="8:10" x14ac:dyDescent="0.2">
      <c r="H3920">
        <v>1120</v>
      </c>
      <c r="I3920" t="s">
        <v>17180</v>
      </c>
      <c r="J3920" t="s">
        <v>18176</v>
      </c>
    </row>
    <row r="3921" spans="8:10" x14ac:dyDescent="0.2">
      <c r="H3921">
        <v>4907</v>
      </c>
      <c r="I3921" t="s">
        <v>17181</v>
      </c>
    </row>
    <row r="3922" spans="8:10" x14ac:dyDescent="0.2">
      <c r="H3922">
        <v>3773</v>
      </c>
      <c r="I3922" t="s">
        <v>451</v>
      </c>
      <c r="J3922" t="s">
        <v>18176</v>
      </c>
    </row>
    <row r="3923" spans="8:10" x14ac:dyDescent="0.2">
      <c r="H3923">
        <v>547</v>
      </c>
      <c r="I3923" t="s">
        <v>17182</v>
      </c>
    </row>
    <row r="3924" spans="8:10" x14ac:dyDescent="0.2">
      <c r="H3924">
        <v>1428</v>
      </c>
      <c r="I3924" t="s">
        <v>9402</v>
      </c>
      <c r="J3924" t="s">
        <v>18176</v>
      </c>
    </row>
    <row r="3925" spans="8:10" x14ac:dyDescent="0.2">
      <c r="H3925">
        <v>1854</v>
      </c>
      <c r="I3925" t="s">
        <v>17183</v>
      </c>
      <c r="J3925" t="s">
        <v>18176</v>
      </c>
    </row>
    <row r="3926" spans="8:10" x14ac:dyDescent="0.2">
      <c r="H3926">
        <v>845</v>
      </c>
      <c r="I3926" t="s">
        <v>17184</v>
      </c>
      <c r="J3926" t="s">
        <v>18177</v>
      </c>
    </row>
    <row r="3927" spans="8:10" x14ac:dyDescent="0.2">
      <c r="H3927">
        <v>3306</v>
      </c>
      <c r="I3927" t="s">
        <v>17185</v>
      </c>
      <c r="J3927" t="s">
        <v>18262</v>
      </c>
    </row>
    <row r="3928" spans="8:10" x14ac:dyDescent="0.2">
      <c r="H3928">
        <v>2862</v>
      </c>
      <c r="I3928" t="s">
        <v>14540</v>
      </c>
      <c r="J3928" t="s">
        <v>18177</v>
      </c>
    </row>
    <row r="3929" spans="8:10" x14ac:dyDescent="0.2">
      <c r="H3929">
        <v>969</v>
      </c>
      <c r="I3929" t="s">
        <v>11069</v>
      </c>
      <c r="J3929" t="s">
        <v>18176</v>
      </c>
    </row>
    <row r="3930" spans="8:10" x14ac:dyDescent="0.2">
      <c r="H3930">
        <v>4697</v>
      </c>
      <c r="I3930" t="s">
        <v>54</v>
      </c>
      <c r="J3930" t="s">
        <v>18446</v>
      </c>
    </row>
    <row r="3931" spans="8:10" x14ac:dyDescent="0.2">
      <c r="H3931">
        <v>3929</v>
      </c>
      <c r="I3931" t="s">
        <v>452</v>
      </c>
    </row>
    <row r="3932" spans="8:10" x14ac:dyDescent="0.2">
      <c r="H3932">
        <v>2863</v>
      </c>
      <c r="I3932" t="s">
        <v>14541</v>
      </c>
      <c r="J3932" t="s">
        <v>18176</v>
      </c>
    </row>
    <row r="3933" spans="8:10" x14ac:dyDescent="0.2">
      <c r="H3933">
        <v>4352</v>
      </c>
      <c r="I3933" t="s">
        <v>358</v>
      </c>
    </row>
    <row r="3934" spans="8:10" x14ac:dyDescent="0.2">
      <c r="H3934">
        <v>3853</v>
      </c>
      <c r="I3934" t="s">
        <v>17186</v>
      </c>
      <c r="J3934" t="s">
        <v>18792</v>
      </c>
    </row>
    <row r="3935" spans="8:10" x14ac:dyDescent="0.2">
      <c r="H3935">
        <v>2864</v>
      </c>
      <c r="I3935" t="s">
        <v>17187</v>
      </c>
      <c r="J3935" t="s">
        <v>18177</v>
      </c>
    </row>
    <row r="3936" spans="8:10" x14ac:dyDescent="0.2">
      <c r="H3936">
        <v>1356</v>
      </c>
      <c r="I3936" t="s">
        <v>17186</v>
      </c>
      <c r="J3936" t="s">
        <v>18177</v>
      </c>
    </row>
    <row r="3937" spans="8:10" x14ac:dyDescent="0.2">
      <c r="H3937">
        <v>3932</v>
      </c>
      <c r="I3937" t="s">
        <v>453</v>
      </c>
      <c r="J3937" t="s">
        <v>18198</v>
      </c>
    </row>
    <row r="3938" spans="8:10" x14ac:dyDescent="0.2">
      <c r="H3938">
        <v>3519</v>
      </c>
      <c r="I3938" t="s">
        <v>17188</v>
      </c>
      <c r="J3938" t="s">
        <v>18195</v>
      </c>
    </row>
    <row r="3939" spans="8:10" x14ac:dyDescent="0.2">
      <c r="H3939">
        <v>3307</v>
      </c>
      <c r="I3939" t="s">
        <v>17189</v>
      </c>
      <c r="J3939" t="s">
        <v>18793</v>
      </c>
    </row>
    <row r="3940" spans="8:10" x14ac:dyDescent="0.2">
      <c r="H3940">
        <v>786</v>
      </c>
      <c r="I3940" t="s">
        <v>9403</v>
      </c>
    </row>
    <row r="3941" spans="8:10" x14ac:dyDescent="0.2">
      <c r="H3941">
        <v>2330</v>
      </c>
      <c r="I3941" t="s">
        <v>14542</v>
      </c>
      <c r="J3941" t="s">
        <v>18794</v>
      </c>
    </row>
    <row r="3942" spans="8:10" x14ac:dyDescent="0.2">
      <c r="H3942">
        <v>3412</v>
      </c>
      <c r="I3942" t="s">
        <v>17190</v>
      </c>
      <c r="J3942" t="s">
        <v>18176</v>
      </c>
    </row>
    <row r="3943" spans="8:10" x14ac:dyDescent="0.2">
      <c r="H3943">
        <v>1181</v>
      </c>
      <c r="I3943" t="s">
        <v>17191</v>
      </c>
      <c r="J3943" t="s">
        <v>18177</v>
      </c>
    </row>
    <row r="3944" spans="8:10" x14ac:dyDescent="0.2">
      <c r="H3944">
        <v>944</v>
      </c>
      <c r="I3944" t="s">
        <v>9404</v>
      </c>
      <c r="J3944" t="s">
        <v>18176</v>
      </c>
    </row>
    <row r="3945" spans="8:10" x14ac:dyDescent="0.2">
      <c r="H3945">
        <v>4060</v>
      </c>
      <c r="I3945" t="s">
        <v>17192</v>
      </c>
      <c r="J3945" t="s">
        <v>18218</v>
      </c>
    </row>
    <row r="3946" spans="8:10" x14ac:dyDescent="0.2">
      <c r="H3946">
        <v>1503</v>
      </c>
      <c r="I3946" t="s">
        <v>17193</v>
      </c>
    </row>
    <row r="3947" spans="8:10" x14ac:dyDescent="0.2">
      <c r="H3947">
        <v>3433</v>
      </c>
      <c r="I3947" t="s">
        <v>17194</v>
      </c>
      <c r="J3947" t="s">
        <v>18176</v>
      </c>
    </row>
    <row r="3948" spans="8:10" x14ac:dyDescent="0.2">
      <c r="H3948">
        <v>505</v>
      </c>
      <c r="I3948" t="s">
        <v>9405</v>
      </c>
      <c r="J3948" t="s">
        <v>18795</v>
      </c>
    </row>
    <row r="3949" spans="8:10" x14ac:dyDescent="0.2">
      <c r="H3949">
        <v>3040</v>
      </c>
      <c r="I3949" t="s">
        <v>11652</v>
      </c>
      <c r="J3949" t="s">
        <v>18176</v>
      </c>
    </row>
    <row r="3950" spans="8:10" x14ac:dyDescent="0.2">
      <c r="H3950">
        <v>1025</v>
      </c>
      <c r="I3950" t="s">
        <v>9406</v>
      </c>
      <c r="J3950" t="s">
        <v>18361</v>
      </c>
    </row>
    <row r="3951" spans="8:10" x14ac:dyDescent="0.2">
      <c r="H3951">
        <v>1885</v>
      </c>
      <c r="I3951" t="s">
        <v>17195</v>
      </c>
      <c r="J3951" t="s">
        <v>18176</v>
      </c>
    </row>
    <row r="3952" spans="8:10" x14ac:dyDescent="0.2">
      <c r="H3952">
        <v>3676</v>
      </c>
      <c r="I3952" t="s">
        <v>17196</v>
      </c>
      <c r="J3952" t="s">
        <v>18184</v>
      </c>
    </row>
    <row r="3953" spans="8:10" x14ac:dyDescent="0.2">
      <c r="H3953">
        <v>4353</v>
      </c>
      <c r="I3953" t="s">
        <v>359</v>
      </c>
      <c r="J3953" t="s">
        <v>18187</v>
      </c>
    </row>
    <row r="3954" spans="8:10" x14ac:dyDescent="0.2">
      <c r="H3954">
        <v>1804</v>
      </c>
      <c r="I3954" t="s">
        <v>17197</v>
      </c>
      <c r="J3954" t="s">
        <v>18229</v>
      </c>
    </row>
    <row r="3955" spans="8:10" x14ac:dyDescent="0.2">
      <c r="H3955">
        <v>45</v>
      </c>
      <c r="I3955" t="s">
        <v>9407</v>
      </c>
      <c r="J3955" t="s">
        <v>18176</v>
      </c>
    </row>
    <row r="3956" spans="8:10" x14ac:dyDescent="0.2">
      <c r="H3956">
        <v>2865</v>
      </c>
      <c r="I3956" t="s">
        <v>14543</v>
      </c>
      <c r="J3956" t="s">
        <v>18176</v>
      </c>
    </row>
    <row r="3957" spans="8:10" x14ac:dyDescent="0.2">
      <c r="H3957">
        <v>2392</v>
      </c>
      <c r="I3957" t="s">
        <v>17198</v>
      </c>
      <c r="J3957" t="s">
        <v>18184</v>
      </c>
    </row>
    <row r="3958" spans="8:10" x14ac:dyDescent="0.2">
      <c r="H3958">
        <v>4698</v>
      </c>
      <c r="I3958" t="s">
        <v>17199</v>
      </c>
    </row>
    <row r="3959" spans="8:10" x14ac:dyDescent="0.2">
      <c r="H3959">
        <v>5280</v>
      </c>
      <c r="I3959" t="s">
        <v>17200</v>
      </c>
      <c r="J3959" t="s">
        <v>18350</v>
      </c>
    </row>
    <row r="3960" spans="8:10" x14ac:dyDescent="0.2">
      <c r="H3960">
        <v>4061</v>
      </c>
      <c r="I3960" t="s">
        <v>17201</v>
      </c>
      <c r="J3960" t="s">
        <v>18218</v>
      </c>
    </row>
    <row r="3961" spans="8:10" x14ac:dyDescent="0.2">
      <c r="H3961">
        <v>1986</v>
      </c>
      <c r="I3961" t="s">
        <v>17202</v>
      </c>
      <c r="J3961" t="s">
        <v>18176</v>
      </c>
    </row>
    <row r="3962" spans="8:10" x14ac:dyDescent="0.2">
      <c r="H3962">
        <v>5421</v>
      </c>
      <c r="I3962" t="s">
        <v>17203</v>
      </c>
      <c r="J3962" t="s">
        <v>18356</v>
      </c>
    </row>
    <row r="3963" spans="8:10" x14ac:dyDescent="0.2">
      <c r="H3963">
        <v>853</v>
      </c>
      <c r="I3963" t="s">
        <v>17204</v>
      </c>
      <c r="J3963" t="s">
        <v>18176</v>
      </c>
    </row>
    <row r="3964" spans="8:10" x14ac:dyDescent="0.2">
      <c r="H3964">
        <v>4554</v>
      </c>
      <c r="I3964" t="s">
        <v>17205</v>
      </c>
      <c r="J3964" t="s">
        <v>18187</v>
      </c>
    </row>
    <row r="3965" spans="8:10" x14ac:dyDescent="0.2">
      <c r="H3965">
        <v>3933</v>
      </c>
      <c r="I3965" t="s">
        <v>454</v>
      </c>
      <c r="J3965" t="s">
        <v>18229</v>
      </c>
    </row>
    <row r="3966" spans="8:10" x14ac:dyDescent="0.2">
      <c r="H3966">
        <v>1966</v>
      </c>
      <c r="I3966" t="s">
        <v>14437</v>
      </c>
      <c r="J3966" t="s">
        <v>18176</v>
      </c>
    </row>
    <row r="3967" spans="8:10" x14ac:dyDescent="0.2">
      <c r="H3967">
        <v>4354</v>
      </c>
      <c r="I3967" t="s">
        <v>17206</v>
      </c>
      <c r="J3967" t="s">
        <v>18796</v>
      </c>
    </row>
    <row r="3968" spans="8:10" x14ac:dyDescent="0.2">
      <c r="H3968">
        <v>890</v>
      </c>
      <c r="I3968" t="s">
        <v>9408</v>
      </c>
    </row>
    <row r="3969" spans="8:10" x14ac:dyDescent="0.2">
      <c r="H3969">
        <v>440</v>
      </c>
      <c r="I3969" t="s">
        <v>11070</v>
      </c>
      <c r="J3969" t="s">
        <v>18176</v>
      </c>
    </row>
    <row r="3970" spans="8:10" x14ac:dyDescent="0.2">
      <c r="H3970">
        <v>4226</v>
      </c>
      <c r="I3970" t="s">
        <v>17207</v>
      </c>
      <c r="J3970" t="s">
        <v>18797</v>
      </c>
    </row>
    <row r="3971" spans="8:10" x14ac:dyDescent="0.2">
      <c r="H3971">
        <v>3817</v>
      </c>
      <c r="I3971" t="s">
        <v>455</v>
      </c>
      <c r="J3971" t="s">
        <v>18195</v>
      </c>
    </row>
    <row r="3972" spans="8:10" x14ac:dyDescent="0.2">
      <c r="H3972">
        <v>3414</v>
      </c>
      <c r="I3972" t="s">
        <v>17208</v>
      </c>
    </row>
    <row r="3973" spans="8:10" x14ac:dyDescent="0.2">
      <c r="H3973">
        <v>3851</v>
      </c>
      <c r="I3973" t="s">
        <v>17209</v>
      </c>
      <c r="J3973" t="s">
        <v>18798</v>
      </c>
    </row>
    <row r="3974" spans="8:10" x14ac:dyDescent="0.2">
      <c r="H3974">
        <v>1805</v>
      </c>
      <c r="I3974" t="s">
        <v>17210</v>
      </c>
      <c r="J3974" t="s">
        <v>18176</v>
      </c>
    </row>
    <row r="3975" spans="8:10" x14ac:dyDescent="0.2">
      <c r="H3975">
        <v>4136</v>
      </c>
      <c r="I3975" t="s">
        <v>17210</v>
      </c>
      <c r="J3975" t="s">
        <v>18746</v>
      </c>
    </row>
    <row r="3976" spans="8:10" x14ac:dyDescent="0.2">
      <c r="H3976">
        <v>1353</v>
      </c>
      <c r="I3976" t="s">
        <v>17211</v>
      </c>
    </row>
    <row r="3977" spans="8:10" x14ac:dyDescent="0.2">
      <c r="H3977">
        <v>4438</v>
      </c>
      <c r="I3977" t="s">
        <v>17212</v>
      </c>
      <c r="J3977" t="s">
        <v>18446</v>
      </c>
    </row>
    <row r="3978" spans="8:10" x14ac:dyDescent="0.2">
      <c r="H3978">
        <v>4858</v>
      </c>
      <c r="I3978" t="s">
        <v>17213</v>
      </c>
      <c r="J3978" t="s">
        <v>18348</v>
      </c>
    </row>
    <row r="3979" spans="8:10" x14ac:dyDescent="0.2">
      <c r="H3979">
        <v>4795</v>
      </c>
      <c r="I3979" t="s">
        <v>17214</v>
      </c>
      <c r="J3979" t="s">
        <v>18572</v>
      </c>
    </row>
    <row r="3980" spans="8:10" x14ac:dyDescent="0.2">
      <c r="H3980">
        <v>5365</v>
      </c>
      <c r="I3980" t="s">
        <v>17215</v>
      </c>
      <c r="J3980" t="s">
        <v>18799</v>
      </c>
    </row>
    <row r="3981" spans="8:10" x14ac:dyDescent="0.2">
      <c r="H3981">
        <v>2866</v>
      </c>
      <c r="I3981" t="s">
        <v>9409</v>
      </c>
      <c r="J3981" t="s">
        <v>18176</v>
      </c>
    </row>
    <row r="3982" spans="8:10" x14ac:dyDescent="0.2">
      <c r="H3982">
        <v>2867</v>
      </c>
      <c r="I3982" t="s">
        <v>14544</v>
      </c>
      <c r="J3982" t="s">
        <v>18177</v>
      </c>
    </row>
    <row r="3983" spans="8:10" x14ac:dyDescent="0.2">
      <c r="H3983">
        <v>4917</v>
      </c>
      <c r="I3983" t="s">
        <v>17216</v>
      </c>
      <c r="J3983" t="s">
        <v>18426</v>
      </c>
    </row>
    <row r="3984" spans="8:10" x14ac:dyDescent="0.2">
      <c r="H3984">
        <v>1853</v>
      </c>
      <c r="I3984" t="s">
        <v>17217</v>
      </c>
      <c r="J3984" t="s">
        <v>18176</v>
      </c>
    </row>
    <row r="3985" spans="8:10" x14ac:dyDescent="0.2">
      <c r="H3985">
        <v>20</v>
      </c>
      <c r="I3985" t="s">
        <v>2982</v>
      </c>
      <c r="J3985" t="s">
        <v>18800</v>
      </c>
    </row>
    <row r="3986" spans="8:10" x14ac:dyDescent="0.2">
      <c r="H3986">
        <v>1090</v>
      </c>
      <c r="I3986" t="s">
        <v>17218</v>
      </c>
      <c r="J3986" t="s">
        <v>18176</v>
      </c>
    </row>
    <row r="3987" spans="8:10" x14ac:dyDescent="0.2">
      <c r="H3987">
        <v>99</v>
      </c>
      <c r="I3987" t="s">
        <v>9411</v>
      </c>
      <c r="J3987" t="s">
        <v>18176</v>
      </c>
    </row>
    <row r="3988" spans="8:10" x14ac:dyDescent="0.2">
      <c r="H3988">
        <v>902</v>
      </c>
      <c r="I3988" t="s">
        <v>9410</v>
      </c>
      <c r="J3988" t="s">
        <v>18176</v>
      </c>
    </row>
    <row r="3989" spans="8:10" x14ac:dyDescent="0.2">
      <c r="H3989">
        <v>5328</v>
      </c>
      <c r="I3989" t="s">
        <v>17219</v>
      </c>
      <c r="J3989" t="s">
        <v>18801</v>
      </c>
    </row>
    <row r="3990" spans="8:10" x14ac:dyDescent="0.2">
      <c r="H3990">
        <v>4062</v>
      </c>
      <c r="I3990" t="s">
        <v>456</v>
      </c>
      <c r="J3990" t="s">
        <v>18218</v>
      </c>
    </row>
    <row r="3991" spans="8:10" x14ac:dyDescent="0.2">
      <c r="H3991">
        <v>243</v>
      </c>
      <c r="I3991" t="s">
        <v>17220</v>
      </c>
      <c r="J3991" t="s">
        <v>18176</v>
      </c>
    </row>
    <row r="3992" spans="8:10" x14ac:dyDescent="0.2">
      <c r="H3992">
        <v>4859</v>
      </c>
      <c r="I3992" t="s">
        <v>17221</v>
      </c>
      <c r="J3992" t="s">
        <v>18722</v>
      </c>
    </row>
    <row r="3993" spans="8:10" x14ac:dyDescent="0.2">
      <c r="H3993">
        <v>4399</v>
      </c>
      <c r="I3993" t="s">
        <v>17222</v>
      </c>
      <c r="J3993" t="s">
        <v>18176</v>
      </c>
    </row>
    <row r="3994" spans="8:10" x14ac:dyDescent="0.2">
      <c r="H3994">
        <v>1691</v>
      </c>
      <c r="I3994" t="s">
        <v>17223</v>
      </c>
      <c r="J3994" t="s">
        <v>18176</v>
      </c>
    </row>
    <row r="3995" spans="8:10" x14ac:dyDescent="0.2">
      <c r="H3995">
        <v>2323</v>
      </c>
      <c r="I3995" t="s">
        <v>14545</v>
      </c>
      <c r="J3995" t="s">
        <v>18176</v>
      </c>
    </row>
    <row r="3996" spans="8:10" x14ac:dyDescent="0.2">
      <c r="H3996">
        <v>3408</v>
      </c>
      <c r="I3996" t="s">
        <v>17224</v>
      </c>
      <c r="J3996" t="s">
        <v>18176</v>
      </c>
    </row>
    <row r="3997" spans="8:10" x14ac:dyDescent="0.2">
      <c r="H3997">
        <v>4596</v>
      </c>
      <c r="I3997" t="s">
        <v>17225</v>
      </c>
      <c r="J3997" t="s">
        <v>18700</v>
      </c>
    </row>
    <row r="3998" spans="8:10" x14ac:dyDescent="0.2">
      <c r="H3998">
        <v>982</v>
      </c>
      <c r="I3998" t="s">
        <v>17226</v>
      </c>
      <c r="J3998" t="s">
        <v>18176</v>
      </c>
    </row>
    <row r="3999" spans="8:10" x14ac:dyDescent="0.2">
      <c r="H3999">
        <v>3578</v>
      </c>
      <c r="I3999" t="s">
        <v>17227</v>
      </c>
      <c r="J3999" t="s">
        <v>18802</v>
      </c>
    </row>
    <row r="4000" spans="8:10" x14ac:dyDescent="0.2">
      <c r="H4000">
        <v>1806</v>
      </c>
      <c r="I4000" t="s">
        <v>17228</v>
      </c>
      <c r="J4000" t="s">
        <v>18176</v>
      </c>
    </row>
    <row r="4001" spans="8:10" x14ac:dyDescent="0.2">
      <c r="H4001">
        <v>942</v>
      </c>
      <c r="I4001" t="s">
        <v>17229</v>
      </c>
      <c r="J4001" t="s">
        <v>18176</v>
      </c>
    </row>
    <row r="4002" spans="8:10" x14ac:dyDescent="0.2">
      <c r="H4002">
        <v>5023</v>
      </c>
      <c r="I4002" t="s">
        <v>17230</v>
      </c>
      <c r="J4002" t="s">
        <v>18803</v>
      </c>
    </row>
    <row r="4003" spans="8:10" x14ac:dyDescent="0.2">
      <c r="H4003">
        <v>1852</v>
      </c>
      <c r="I4003" t="s">
        <v>17231</v>
      </c>
      <c r="J4003" t="s">
        <v>18176</v>
      </c>
    </row>
    <row r="4004" spans="8:10" x14ac:dyDescent="0.2">
      <c r="H4004">
        <v>211</v>
      </c>
      <c r="I4004" t="s">
        <v>9412</v>
      </c>
      <c r="J4004" t="s">
        <v>18198</v>
      </c>
    </row>
    <row r="4005" spans="8:10" x14ac:dyDescent="0.2">
      <c r="H4005">
        <v>637</v>
      </c>
      <c r="I4005" t="s">
        <v>17232</v>
      </c>
      <c r="J4005" t="s">
        <v>18292</v>
      </c>
    </row>
    <row r="4006" spans="8:10" x14ac:dyDescent="0.2">
      <c r="H4006">
        <v>2868</v>
      </c>
      <c r="I4006" t="s">
        <v>14546</v>
      </c>
      <c r="J4006" t="s">
        <v>18177</v>
      </c>
    </row>
    <row r="4007" spans="8:10" x14ac:dyDescent="0.2">
      <c r="H4007">
        <v>470</v>
      </c>
      <c r="I4007" t="s">
        <v>17233</v>
      </c>
      <c r="J4007" t="s">
        <v>18176</v>
      </c>
    </row>
    <row r="4008" spans="8:10" x14ac:dyDescent="0.2">
      <c r="H4008">
        <v>1938</v>
      </c>
      <c r="I4008" t="s">
        <v>17234</v>
      </c>
      <c r="J4008" t="s">
        <v>18184</v>
      </c>
    </row>
    <row r="4009" spans="8:10" x14ac:dyDescent="0.2">
      <c r="H4009">
        <v>1952</v>
      </c>
      <c r="I4009" t="s">
        <v>14438</v>
      </c>
      <c r="J4009" t="s">
        <v>18176</v>
      </c>
    </row>
    <row r="4010" spans="8:10" x14ac:dyDescent="0.2">
      <c r="H4010">
        <v>92</v>
      </c>
      <c r="I4010" t="s">
        <v>17235</v>
      </c>
      <c r="J4010" t="s">
        <v>18804</v>
      </c>
    </row>
    <row r="4011" spans="8:10" x14ac:dyDescent="0.2">
      <c r="H4011">
        <v>629</v>
      </c>
      <c r="I4011" t="s">
        <v>17236</v>
      </c>
      <c r="J4011" t="s">
        <v>18177</v>
      </c>
    </row>
    <row r="4012" spans="8:10" x14ac:dyDescent="0.2">
      <c r="H4012">
        <v>4263</v>
      </c>
      <c r="I4012" t="s">
        <v>17237</v>
      </c>
      <c r="J4012" t="s">
        <v>18805</v>
      </c>
    </row>
    <row r="4013" spans="8:10" x14ac:dyDescent="0.2">
      <c r="H4013">
        <v>1102</v>
      </c>
      <c r="I4013" t="s">
        <v>17238</v>
      </c>
    </row>
    <row r="4014" spans="8:10" x14ac:dyDescent="0.2">
      <c r="H4014">
        <v>1958</v>
      </c>
      <c r="I4014" t="s">
        <v>13344</v>
      </c>
      <c r="J4014" t="s">
        <v>18176</v>
      </c>
    </row>
    <row r="4015" spans="8:10" x14ac:dyDescent="0.2">
      <c r="H4015">
        <v>2869</v>
      </c>
      <c r="I4015" t="s">
        <v>14547</v>
      </c>
      <c r="J4015" t="s">
        <v>18292</v>
      </c>
    </row>
    <row r="4016" spans="8:10" x14ac:dyDescent="0.2">
      <c r="H4016">
        <v>4355</v>
      </c>
      <c r="I4016" t="s">
        <v>17239</v>
      </c>
      <c r="J4016" t="s">
        <v>18806</v>
      </c>
    </row>
    <row r="4017" spans="8:10" x14ac:dyDescent="0.2">
      <c r="H4017">
        <v>4535</v>
      </c>
      <c r="I4017" t="s">
        <v>55</v>
      </c>
    </row>
    <row r="4018" spans="8:10" x14ac:dyDescent="0.2">
      <c r="H4018">
        <v>3393</v>
      </c>
      <c r="I4018" t="s">
        <v>17240</v>
      </c>
      <c r="J4018" t="s">
        <v>18184</v>
      </c>
    </row>
    <row r="4019" spans="8:10" x14ac:dyDescent="0.2">
      <c r="H4019">
        <v>2547</v>
      </c>
      <c r="I4019" t="s">
        <v>17241</v>
      </c>
      <c r="J4019" t="s">
        <v>18184</v>
      </c>
    </row>
    <row r="4020" spans="8:10" x14ac:dyDescent="0.2">
      <c r="H4020">
        <v>3860</v>
      </c>
      <c r="I4020" t="s">
        <v>17242</v>
      </c>
      <c r="J4020" t="s">
        <v>18259</v>
      </c>
    </row>
    <row r="4021" spans="8:10" x14ac:dyDescent="0.2">
      <c r="H4021">
        <v>346</v>
      </c>
      <c r="I4021" t="s">
        <v>17243</v>
      </c>
      <c r="J4021" t="s">
        <v>18176</v>
      </c>
    </row>
    <row r="4022" spans="8:10" x14ac:dyDescent="0.2">
      <c r="H4022">
        <v>4699</v>
      </c>
      <c r="I4022" t="s">
        <v>17244</v>
      </c>
    </row>
    <row r="4023" spans="8:10" x14ac:dyDescent="0.2">
      <c r="H4023">
        <v>3465</v>
      </c>
      <c r="I4023" t="s">
        <v>2983</v>
      </c>
      <c r="J4023" t="s">
        <v>18176</v>
      </c>
    </row>
    <row r="4024" spans="8:10" x14ac:dyDescent="0.2">
      <c r="H4024">
        <v>1471</v>
      </c>
      <c r="I4024" t="s">
        <v>17245</v>
      </c>
    </row>
    <row r="4025" spans="8:10" x14ac:dyDescent="0.2">
      <c r="H4025">
        <v>4204</v>
      </c>
      <c r="I4025" t="s">
        <v>17246</v>
      </c>
      <c r="J4025" t="s">
        <v>18369</v>
      </c>
    </row>
    <row r="4026" spans="8:10" x14ac:dyDescent="0.2">
      <c r="H4026">
        <v>625</v>
      </c>
      <c r="I4026" t="s">
        <v>5138</v>
      </c>
      <c r="J4026" t="s">
        <v>18176</v>
      </c>
    </row>
    <row r="4027" spans="8:10" x14ac:dyDescent="0.2">
      <c r="H4027">
        <v>1254</v>
      </c>
      <c r="I4027" t="s">
        <v>13345</v>
      </c>
      <c r="J4027" t="s">
        <v>18216</v>
      </c>
    </row>
    <row r="4028" spans="8:10" x14ac:dyDescent="0.2">
      <c r="H4028">
        <v>4356</v>
      </c>
      <c r="I4028" t="s">
        <v>17247</v>
      </c>
      <c r="J4028" t="s">
        <v>18418</v>
      </c>
    </row>
    <row r="4029" spans="8:10" x14ac:dyDescent="0.2">
      <c r="H4029">
        <v>5174</v>
      </c>
      <c r="I4029" t="s">
        <v>17248</v>
      </c>
    </row>
    <row r="4030" spans="8:10" x14ac:dyDescent="0.2">
      <c r="H4030">
        <v>647</v>
      </c>
      <c r="I4030" t="s">
        <v>17249</v>
      </c>
      <c r="J4030" t="s">
        <v>18176</v>
      </c>
    </row>
    <row r="4031" spans="8:10" x14ac:dyDescent="0.2">
      <c r="H4031">
        <v>3131</v>
      </c>
      <c r="I4031" t="s">
        <v>17250</v>
      </c>
      <c r="J4031" t="s">
        <v>18176</v>
      </c>
    </row>
    <row r="4032" spans="8:10" x14ac:dyDescent="0.2">
      <c r="H4032">
        <v>4555</v>
      </c>
      <c r="I4032" t="s">
        <v>17251</v>
      </c>
      <c r="J4032" t="s">
        <v>18282</v>
      </c>
    </row>
    <row r="4033" spans="8:10" x14ac:dyDescent="0.2">
      <c r="H4033">
        <v>4700</v>
      </c>
      <c r="I4033" t="s">
        <v>17252</v>
      </c>
    </row>
    <row r="4034" spans="8:10" x14ac:dyDescent="0.2">
      <c r="H4034">
        <v>2624</v>
      </c>
      <c r="I4034" t="s">
        <v>17253</v>
      </c>
    </row>
    <row r="4035" spans="8:10" x14ac:dyDescent="0.2">
      <c r="H4035">
        <v>4183</v>
      </c>
      <c r="I4035" t="s">
        <v>17254</v>
      </c>
      <c r="J4035" t="s">
        <v>18776</v>
      </c>
    </row>
    <row r="4036" spans="8:10" x14ac:dyDescent="0.2">
      <c r="H4036">
        <v>4701</v>
      </c>
      <c r="I4036" t="s">
        <v>17255</v>
      </c>
      <c r="J4036" t="s">
        <v>18776</v>
      </c>
    </row>
    <row r="4037" spans="8:10" x14ac:dyDescent="0.2">
      <c r="H4037">
        <v>621</v>
      </c>
      <c r="I4037" t="s">
        <v>5139</v>
      </c>
      <c r="J4037" t="s">
        <v>18292</v>
      </c>
    </row>
    <row r="4038" spans="8:10" x14ac:dyDescent="0.2">
      <c r="H4038">
        <v>949</v>
      </c>
      <c r="I4038" t="s">
        <v>5140</v>
      </c>
      <c r="J4038" t="s">
        <v>18176</v>
      </c>
    </row>
    <row r="4039" spans="8:10" x14ac:dyDescent="0.2">
      <c r="H4039">
        <v>4883</v>
      </c>
      <c r="I4039" t="s">
        <v>17256</v>
      </c>
      <c r="J4039" t="s">
        <v>18255</v>
      </c>
    </row>
    <row r="4040" spans="8:10" x14ac:dyDescent="0.2">
      <c r="H4040">
        <v>4884</v>
      </c>
      <c r="I4040" t="s">
        <v>17257</v>
      </c>
      <c r="J4040" t="s">
        <v>18726</v>
      </c>
    </row>
    <row r="4041" spans="8:10" x14ac:dyDescent="0.2">
      <c r="H4041">
        <v>1372</v>
      </c>
      <c r="I4041" t="s">
        <v>17258</v>
      </c>
      <c r="J4041" t="s">
        <v>18176</v>
      </c>
    </row>
    <row r="4042" spans="8:10" x14ac:dyDescent="0.2">
      <c r="H4042">
        <v>1950</v>
      </c>
      <c r="I4042" t="s">
        <v>17259</v>
      </c>
    </row>
    <row r="4043" spans="8:10" x14ac:dyDescent="0.2">
      <c r="H4043">
        <v>3538</v>
      </c>
      <c r="I4043" t="s">
        <v>17260</v>
      </c>
      <c r="J4043" t="s">
        <v>18807</v>
      </c>
    </row>
    <row r="4044" spans="8:10" x14ac:dyDescent="0.2">
      <c r="H4044">
        <v>4090</v>
      </c>
      <c r="I4044" t="s">
        <v>17261</v>
      </c>
      <c r="J4044" t="s">
        <v>18242</v>
      </c>
    </row>
    <row r="4045" spans="8:10" x14ac:dyDescent="0.2">
      <c r="H4045">
        <v>5343</v>
      </c>
      <c r="I4045" t="s">
        <v>17262</v>
      </c>
      <c r="J4045" t="s">
        <v>18176</v>
      </c>
    </row>
    <row r="4046" spans="8:10" x14ac:dyDescent="0.2">
      <c r="H4046">
        <v>4138</v>
      </c>
      <c r="I4046" t="s">
        <v>17263</v>
      </c>
      <c r="J4046" t="s">
        <v>18187</v>
      </c>
    </row>
    <row r="4047" spans="8:10" x14ac:dyDescent="0.2">
      <c r="H4047">
        <v>2870</v>
      </c>
      <c r="I4047" t="s">
        <v>14548</v>
      </c>
      <c r="J4047" t="s">
        <v>18184</v>
      </c>
    </row>
    <row r="4048" spans="8:10" x14ac:dyDescent="0.2">
      <c r="H4048">
        <v>2400</v>
      </c>
      <c r="I4048" t="s">
        <v>14549</v>
      </c>
      <c r="J4048" t="s">
        <v>18176</v>
      </c>
    </row>
    <row r="4049" spans="8:10" x14ac:dyDescent="0.2">
      <c r="H4049">
        <v>2871</v>
      </c>
      <c r="I4049" t="s">
        <v>17264</v>
      </c>
      <c r="J4049" t="s">
        <v>18177</v>
      </c>
    </row>
    <row r="4050" spans="8:10" x14ac:dyDescent="0.2">
      <c r="H4050">
        <v>920</v>
      </c>
      <c r="I4050" t="s">
        <v>5141</v>
      </c>
    </row>
    <row r="4051" spans="8:10" x14ac:dyDescent="0.2">
      <c r="H4051">
        <v>5000</v>
      </c>
      <c r="I4051" t="s">
        <v>17265</v>
      </c>
      <c r="J4051" t="s">
        <v>18284</v>
      </c>
    </row>
    <row r="4052" spans="8:10" x14ac:dyDescent="0.2">
      <c r="H4052">
        <v>3584</v>
      </c>
      <c r="I4052" t="s">
        <v>17266</v>
      </c>
      <c r="J4052" t="s">
        <v>18808</v>
      </c>
    </row>
    <row r="4053" spans="8:10" x14ac:dyDescent="0.2">
      <c r="H4053">
        <v>3559</v>
      </c>
      <c r="I4053" t="s">
        <v>17267</v>
      </c>
    </row>
    <row r="4054" spans="8:10" x14ac:dyDescent="0.2">
      <c r="H4054">
        <v>1294</v>
      </c>
      <c r="I4054" t="s">
        <v>12124</v>
      </c>
      <c r="J4054" t="s">
        <v>18176</v>
      </c>
    </row>
    <row r="4055" spans="8:10" x14ac:dyDescent="0.2">
      <c r="H4055">
        <v>1633</v>
      </c>
      <c r="I4055" t="s">
        <v>17268</v>
      </c>
      <c r="J4055" t="s">
        <v>18176</v>
      </c>
    </row>
    <row r="4056" spans="8:10" x14ac:dyDescent="0.2">
      <c r="H4056">
        <v>950</v>
      </c>
      <c r="I4056" t="s">
        <v>5287</v>
      </c>
      <c r="J4056" t="s">
        <v>18176</v>
      </c>
    </row>
    <row r="4057" spans="8:10" x14ac:dyDescent="0.2">
      <c r="H4057">
        <v>2872</v>
      </c>
      <c r="I4057" t="s">
        <v>17269</v>
      </c>
      <c r="J4057" t="s">
        <v>18177</v>
      </c>
    </row>
    <row r="4058" spans="8:10" x14ac:dyDescent="0.2">
      <c r="H4058">
        <v>217</v>
      </c>
      <c r="I4058" t="s">
        <v>11653</v>
      </c>
      <c r="J4058" t="s">
        <v>18176</v>
      </c>
    </row>
    <row r="4059" spans="8:10" x14ac:dyDescent="0.2">
      <c r="H4059">
        <v>3271</v>
      </c>
      <c r="I4059" t="s">
        <v>17270</v>
      </c>
      <c r="J4059" t="s">
        <v>18256</v>
      </c>
    </row>
    <row r="4060" spans="8:10" x14ac:dyDescent="0.2">
      <c r="H4060">
        <v>4923</v>
      </c>
      <c r="I4060" t="s">
        <v>17271</v>
      </c>
      <c r="J4060" t="s">
        <v>18402</v>
      </c>
    </row>
    <row r="4061" spans="8:10" x14ac:dyDescent="0.2">
      <c r="H4061">
        <v>79</v>
      </c>
      <c r="I4061" t="s">
        <v>5142</v>
      </c>
      <c r="J4061" t="s">
        <v>18176</v>
      </c>
    </row>
    <row r="4062" spans="8:10" x14ac:dyDescent="0.2">
      <c r="H4062">
        <v>3168</v>
      </c>
      <c r="I4062" t="s">
        <v>17272</v>
      </c>
      <c r="J4062" t="s">
        <v>18176</v>
      </c>
    </row>
    <row r="4063" spans="8:10" x14ac:dyDescent="0.2">
      <c r="H4063">
        <v>539</v>
      </c>
      <c r="I4063" t="s">
        <v>5144</v>
      </c>
      <c r="J4063" t="s">
        <v>18176</v>
      </c>
    </row>
    <row r="4064" spans="8:10" x14ac:dyDescent="0.2">
      <c r="H4064">
        <v>4893</v>
      </c>
      <c r="I4064" t="s">
        <v>17273</v>
      </c>
    </row>
    <row r="4065" spans="8:10" x14ac:dyDescent="0.2">
      <c r="H4065">
        <v>4895</v>
      </c>
      <c r="I4065" t="s">
        <v>17274</v>
      </c>
    </row>
    <row r="4066" spans="8:10" x14ac:dyDescent="0.2">
      <c r="H4066">
        <v>1350</v>
      </c>
      <c r="I4066" t="s">
        <v>12125</v>
      </c>
    </row>
    <row r="4067" spans="8:10" x14ac:dyDescent="0.2">
      <c r="H4067">
        <v>201</v>
      </c>
      <c r="I4067" t="s">
        <v>5143</v>
      </c>
      <c r="J4067" t="s">
        <v>18809</v>
      </c>
    </row>
    <row r="4068" spans="8:10" x14ac:dyDescent="0.2">
      <c r="H4068">
        <v>2958</v>
      </c>
      <c r="I4068" t="s">
        <v>17275</v>
      </c>
      <c r="J4068" t="s">
        <v>18184</v>
      </c>
    </row>
    <row r="4069" spans="8:10" x14ac:dyDescent="0.2">
      <c r="H4069">
        <v>3479</v>
      </c>
      <c r="I4069" t="s">
        <v>17276</v>
      </c>
      <c r="J4069" t="s">
        <v>18810</v>
      </c>
    </row>
    <row r="4070" spans="8:10" x14ac:dyDescent="0.2">
      <c r="H4070">
        <v>1132</v>
      </c>
      <c r="I4070" t="s">
        <v>17277</v>
      </c>
      <c r="J4070" t="s">
        <v>18176</v>
      </c>
    </row>
    <row r="4071" spans="8:10" x14ac:dyDescent="0.2">
      <c r="H4071">
        <v>694</v>
      </c>
      <c r="I4071" t="s">
        <v>17278</v>
      </c>
      <c r="J4071" t="s">
        <v>18811</v>
      </c>
    </row>
    <row r="4072" spans="8:10" x14ac:dyDescent="0.2">
      <c r="H4072">
        <v>5484</v>
      </c>
      <c r="I4072" t="s">
        <v>17279</v>
      </c>
      <c r="J4072" t="s">
        <v>18324</v>
      </c>
    </row>
    <row r="4073" spans="8:10" x14ac:dyDescent="0.2">
      <c r="H4073">
        <v>213</v>
      </c>
      <c r="I4073" t="s">
        <v>5288</v>
      </c>
      <c r="J4073" t="s">
        <v>18176</v>
      </c>
    </row>
    <row r="4074" spans="8:10" x14ac:dyDescent="0.2">
      <c r="H4074">
        <v>619</v>
      </c>
      <c r="I4074" t="s">
        <v>5289</v>
      </c>
      <c r="J4074" t="s">
        <v>18176</v>
      </c>
    </row>
    <row r="4075" spans="8:10" x14ac:dyDescent="0.2">
      <c r="H4075">
        <v>1344</v>
      </c>
      <c r="I4075" t="s">
        <v>12126</v>
      </c>
      <c r="J4075" t="s">
        <v>18177</v>
      </c>
    </row>
    <row r="4076" spans="8:10" x14ac:dyDescent="0.2">
      <c r="H4076">
        <v>2482</v>
      </c>
      <c r="I4076" t="s">
        <v>17280</v>
      </c>
      <c r="J4076" t="s">
        <v>18184</v>
      </c>
    </row>
    <row r="4077" spans="8:10" x14ac:dyDescent="0.2">
      <c r="H4077">
        <v>2983</v>
      </c>
      <c r="I4077" t="s">
        <v>17281</v>
      </c>
      <c r="J4077" t="s">
        <v>18176</v>
      </c>
    </row>
    <row r="4078" spans="8:10" x14ac:dyDescent="0.2">
      <c r="H4078">
        <v>4101</v>
      </c>
      <c r="I4078" t="s">
        <v>17282</v>
      </c>
      <c r="J4078" t="s">
        <v>18451</v>
      </c>
    </row>
    <row r="4079" spans="8:10" x14ac:dyDescent="0.2">
      <c r="H4079">
        <v>5487</v>
      </c>
      <c r="I4079" t="s">
        <v>17283</v>
      </c>
      <c r="J4079" t="s">
        <v>18667</v>
      </c>
    </row>
    <row r="4080" spans="8:10" x14ac:dyDescent="0.2">
      <c r="H4080">
        <v>4216</v>
      </c>
      <c r="I4080" t="s">
        <v>17284</v>
      </c>
      <c r="J4080" t="s">
        <v>18812</v>
      </c>
    </row>
    <row r="4081" spans="8:10" x14ac:dyDescent="0.2">
      <c r="H4081">
        <v>1200</v>
      </c>
      <c r="I4081" t="s">
        <v>17285</v>
      </c>
      <c r="J4081" t="s">
        <v>18176</v>
      </c>
    </row>
    <row r="4082" spans="8:10" x14ac:dyDescent="0.2">
      <c r="H4082">
        <v>1758</v>
      </c>
      <c r="I4082" t="s">
        <v>17286</v>
      </c>
      <c r="J4082" t="s">
        <v>18184</v>
      </c>
    </row>
    <row r="4083" spans="8:10" x14ac:dyDescent="0.2">
      <c r="H4083">
        <v>2873</v>
      </c>
      <c r="I4083" t="s">
        <v>14550</v>
      </c>
      <c r="J4083" t="s">
        <v>18176</v>
      </c>
    </row>
    <row r="4084" spans="8:10" x14ac:dyDescent="0.2">
      <c r="H4084">
        <v>2874</v>
      </c>
      <c r="I4084" t="s">
        <v>14551</v>
      </c>
      <c r="J4084" t="s">
        <v>18176</v>
      </c>
    </row>
    <row r="4085" spans="8:10" x14ac:dyDescent="0.2">
      <c r="H4085">
        <v>4702</v>
      </c>
      <c r="I4085" t="s">
        <v>17287</v>
      </c>
      <c r="J4085" t="s">
        <v>18813</v>
      </c>
    </row>
    <row r="4086" spans="8:10" x14ac:dyDescent="0.2">
      <c r="H4086">
        <v>4290</v>
      </c>
      <c r="I4086" t="s">
        <v>17288</v>
      </c>
      <c r="J4086" t="s">
        <v>18248</v>
      </c>
    </row>
    <row r="4087" spans="8:10" x14ac:dyDescent="0.2">
      <c r="H4087">
        <v>5316</v>
      </c>
      <c r="I4087" t="s">
        <v>17289</v>
      </c>
      <c r="J4087" t="s">
        <v>18315</v>
      </c>
    </row>
    <row r="4088" spans="8:10" x14ac:dyDescent="0.2">
      <c r="H4088">
        <v>1835</v>
      </c>
      <c r="I4088" t="s">
        <v>11071</v>
      </c>
      <c r="J4088" t="s">
        <v>18176</v>
      </c>
    </row>
    <row r="4089" spans="8:10" x14ac:dyDescent="0.2">
      <c r="H4089">
        <v>2237</v>
      </c>
      <c r="I4089" t="s">
        <v>8914</v>
      </c>
      <c r="J4089" t="s">
        <v>18216</v>
      </c>
    </row>
    <row r="4090" spans="8:10" x14ac:dyDescent="0.2">
      <c r="H4090">
        <v>2016</v>
      </c>
      <c r="I4090" t="s">
        <v>17290</v>
      </c>
      <c r="J4090" t="s">
        <v>18184</v>
      </c>
    </row>
    <row r="4091" spans="8:10" x14ac:dyDescent="0.2">
      <c r="H4091">
        <v>3345</v>
      </c>
      <c r="I4091" t="s">
        <v>17291</v>
      </c>
      <c r="J4091" t="s">
        <v>18184</v>
      </c>
    </row>
    <row r="4092" spans="8:10" x14ac:dyDescent="0.2">
      <c r="H4092">
        <v>1317</v>
      </c>
      <c r="I4092" t="s">
        <v>17292</v>
      </c>
      <c r="J4092" t="s">
        <v>18177</v>
      </c>
    </row>
    <row r="4093" spans="8:10" x14ac:dyDescent="0.2">
      <c r="H4093">
        <v>5066</v>
      </c>
      <c r="I4093" t="s">
        <v>56</v>
      </c>
      <c r="J4093" t="s">
        <v>18233</v>
      </c>
    </row>
    <row r="4094" spans="8:10" x14ac:dyDescent="0.2">
      <c r="H4094">
        <v>4860</v>
      </c>
      <c r="I4094" t="s">
        <v>17293</v>
      </c>
      <c r="J4094" t="s">
        <v>18345</v>
      </c>
    </row>
    <row r="4095" spans="8:10" x14ac:dyDescent="0.2">
      <c r="H4095">
        <v>2310</v>
      </c>
      <c r="I4095" t="s">
        <v>17294</v>
      </c>
      <c r="J4095" t="s">
        <v>18176</v>
      </c>
    </row>
    <row r="4096" spans="8:10" x14ac:dyDescent="0.2">
      <c r="H4096">
        <v>4474</v>
      </c>
      <c r="I4096" t="s">
        <v>17295</v>
      </c>
      <c r="J4096" t="s">
        <v>18700</v>
      </c>
    </row>
    <row r="4097" spans="8:10" x14ac:dyDescent="0.2">
      <c r="H4097">
        <v>419</v>
      </c>
      <c r="I4097" t="s">
        <v>5145</v>
      </c>
      <c r="J4097" t="s">
        <v>18814</v>
      </c>
    </row>
    <row r="4098" spans="8:10" x14ac:dyDescent="0.2">
      <c r="H4098">
        <v>3379</v>
      </c>
      <c r="I4098" t="s">
        <v>17296</v>
      </c>
    </row>
    <row r="4099" spans="8:10" x14ac:dyDescent="0.2">
      <c r="H4099">
        <v>4198</v>
      </c>
      <c r="I4099" t="s">
        <v>360</v>
      </c>
      <c r="J4099" t="s">
        <v>18675</v>
      </c>
    </row>
    <row r="4100" spans="8:10" x14ac:dyDescent="0.2">
      <c r="H4100">
        <v>5366</v>
      </c>
      <c r="I4100" t="s">
        <v>17297</v>
      </c>
    </row>
    <row r="4101" spans="8:10" x14ac:dyDescent="0.2">
      <c r="H4101">
        <v>5348</v>
      </c>
      <c r="I4101" t="s">
        <v>17298</v>
      </c>
    </row>
    <row r="4102" spans="8:10" x14ac:dyDescent="0.2">
      <c r="H4102">
        <v>3709</v>
      </c>
      <c r="I4102" t="s">
        <v>17299</v>
      </c>
      <c r="J4102" t="s">
        <v>18187</v>
      </c>
    </row>
    <row r="4103" spans="8:10" x14ac:dyDescent="0.2">
      <c r="H4103">
        <v>3026</v>
      </c>
      <c r="I4103" t="s">
        <v>17300</v>
      </c>
      <c r="J4103" t="s">
        <v>18184</v>
      </c>
    </row>
    <row r="4104" spans="8:10" x14ac:dyDescent="0.2">
      <c r="H4104">
        <v>1150</v>
      </c>
      <c r="I4104" t="s">
        <v>17301</v>
      </c>
      <c r="J4104" t="s">
        <v>18292</v>
      </c>
    </row>
    <row r="4105" spans="8:10" x14ac:dyDescent="0.2">
      <c r="H4105">
        <v>1728</v>
      </c>
      <c r="I4105" t="s">
        <v>11869</v>
      </c>
      <c r="J4105" t="s">
        <v>18176</v>
      </c>
    </row>
    <row r="4106" spans="8:10" x14ac:dyDescent="0.2">
      <c r="H4106">
        <v>5067</v>
      </c>
      <c r="I4106" t="s">
        <v>57</v>
      </c>
    </row>
    <row r="4107" spans="8:10" x14ac:dyDescent="0.2">
      <c r="H4107">
        <v>3594</v>
      </c>
      <c r="I4107" t="s">
        <v>2984</v>
      </c>
      <c r="J4107" t="s">
        <v>18309</v>
      </c>
    </row>
    <row r="4108" spans="8:10" x14ac:dyDescent="0.2">
      <c r="H4108">
        <v>309</v>
      </c>
      <c r="I4108" t="s">
        <v>457</v>
      </c>
      <c r="J4108" t="s">
        <v>18176</v>
      </c>
    </row>
    <row r="4109" spans="8:10" x14ac:dyDescent="0.2">
      <c r="H4109">
        <v>3117</v>
      </c>
      <c r="I4109" t="s">
        <v>17302</v>
      </c>
      <c r="J4109" t="s">
        <v>18386</v>
      </c>
    </row>
    <row r="4110" spans="8:10" x14ac:dyDescent="0.2">
      <c r="H4110">
        <v>4357</v>
      </c>
      <c r="I4110" t="s">
        <v>17303</v>
      </c>
      <c r="J4110" t="s">
        <v>18425</v>
      </c>
    </row>
    <row r="4111" spans="8:10" x14ac:dyDescent="0.2">
      <c r="H4111">
        <v>5442</v>
      </c>
      <c r="I4111" t="s">
        <v>17304</v>
      </c>
      <c r="J4111" t="s">
        <v>18815</v>
      </c>
    </row>
    <row r="4112" spans="8:10" x14ac:dyDescent="0.2">
      <c r="H4112">
        <v>3177</v>
      </c>
      <c r="I4112" t="s">
        <v>17305</v>
      </c>
      <c r="J4112" t="s">
        <v>18176</v>
      </c>
    </row>
    <row r="4113" spans="8:10" x14ac:dyDescent="0.2">
      <c r="H4113">
        <v>887</v>
      </c>
      <c r="I4113" t="s">
        <v>5146</v>
      </c>
    </row>
    <row r="4114" spans="8:10" x14ac:dyDescent="0.2">
      <c r="H4114">
        <v>3183</v>
      </c>
      <c r="I4114" t="s">
        <v>11654</v>
      </c>
      <c r="J4114" t="s">
        <v>18176</v>
      </c>
    </row>
    <row r="4115" spans="8:10" x14ac:dyDescent="0.2">
      <c r="H4115">
        <v>437</v>
      </c>
      <c r="I4115" t="s">
        <v>17306</v>
      </c>
      <c r="J4115" t="s">
        <v>18184</v>
      </c>
    </row>
    <row r="4116" spans="8:10" x14ac:dyDescent="0.2">
      <c r="H4116">
        <v>3754</v>
      </c>
      <c r="I4116" t="s">
        <v>17307</v>
      </c>
      <c r="J4116" t="s">
        <v>18176</v>
      </c>
    </row>
    <row r="4117" spans="8:10" x14ac:dyDescent="0.2">
      <c r="H4117">
        <v>167</v>
      </c>
      <c r="I4117" t="s">
        <v>17308</v>
      </c>
      <c r="J4117" t="s">
        <v>18176</v>
      </c>
    </row>
    <row r="4118" spans="8:10" x14ac:dyDescent="0.2">
      <c r="H4118">
        <v>3616</v>
      </c>
      <c r="I4118" t="s">
        <v>17309</v>
      </c>
      <c r="J4118" t="s">
        <v>18387</v>
      </c>
    </row>
    <row r="4119" spans="8:10" x14ac:dyDescent="0.2">
      <c r="H4119">
        <v>4128</v>
      </c>
      <c r="I4119" t="s">
        <v>17310</v>
      </c>
      <c r="J4119" t="s">
        <v>18816</v>
      </c>
    </row>
    <row r="4120" spans="8:10" x14ac:dyDescent="0.2">
      <c r="H4120">
        <v>3617</v>
      </c>
      <c r="I4120" t="s">
        <v>17311</v>
      </c>
      <c r="J4120" t="s">
        <v>18231</v>
      </c>
    </row>
    <row r="4121" spans="8:10" x14ac:dyDescent="0.2">
      <c r="H4121">
        <v>2351</v>
      </c>
      <c r="I4121" t="s">
        <v>17312</v>
      </c>
      <c r="J4121" t="s">
        <v>18817</v>
      </c>
    </row>
    <row r="4122" spans="8:10" x14ac:dyDescent="0.2">
      <c r="H4122">
        <v>2875</v>
      </c>
      <c r="I4122" t="s">
        <v>17313</v>
      </c>
      <c r="J4122" t="s">
        <v>18177</v>
      </c>
    </row>
    <row r="4123" spans="8:10" x14ac:dyDescent="0.2">
      <c r="H4123">
        <v>3394</v>
      </c>
      <c r="I4123" t="s">
        <v>17314</v>
      </c>
      <c r="J4123" t="s">
        <v>18176</v>
      </c>
    </row>
    <row r="4124" spans="8:10" x14ac:dyDescent="0.2">
      <c r="H4124">
        <v>3489</v>
      </c>
      <c r="I4124" t="s">
        <v>2985</v>
      </c>
      <c r="J4124" t="s">
        <v>18818</v>
      </c>
    </row>
    <row r="4125" spans="8:10" x14ac:dyDescent="0.2">
      <c r="H4125">
        <v>3348</v>
      </c>
      <c r="I4125" t="s">
        <v>17315</v>
      </c>
      <c r="J4125" t="s">
        <v>18176</v>
      </c>
    </row>
    <row r="4126" spans="8:10" x14ac:dyDescent="0.2">
      <c r="H4126">
        <v>3631</v>
      </c>
      <c r="I4126" t="s">
        <v>17316</v>
      </c>
      <c r="J4126" t="s">
        <v>18191</v>
      </c>
    </row>
    <row r="4127" spans="8:10" x14ac:dyDescent="0.2">
      <c r="H4127">
        <v>2876</v>
      </c>
      <c r="I4127" t="s">
        <v>17317</v>
      </c>
      <c r="J4127" t="s">
        <v>18176</v>
      </c>
    </row>
    <row r="4128" spans="8:10" x14ac:dyDescent="0.2">
      <c r="H4128">
        <v>2182</v>
      </c>
      <c r="I4128" t="s">
        <v>58</v>
      </c>
      <c r="J4128" t="s">
        <v>18176</v>
      </c>
    </row>
    <row r="4129" spans="8:10" x14ac:dyDescent="0.2">
      <c r="H4129">
        <v>1176</v>
      </c>
      <c r="I4129" t="s">
        <v>5147</v>
      </c>
      <c r="J4129" t="s">
        <v>18233</v>
      </c>
    </row>
    <row r="4130" spans="8:10" x14ac:dyDescent="0.2">
      <c r="H4130">
        <v>2239</v>
      </c>
      <c r="I4130" t="s">
        <v>17318</v>
      </c>
      <c r="J4130" t="s">
        <v>18177</v>
      </c>
    </row>
    <row r="4131" spans="8:10" x14ac:dyDescent="0.2">
      <c r="H4131">
        <v>249</v>
      </c>
      <c r="I4131" t="s">
        <v>5148</v>
      </c>
      <c r="J4131" t="s">
        <v>18176</v>
      </c>
    </row>
    <row r="4132" spans="8:10" x14ac:dyDescent="0.2">
      <c r="H4132">
        <v>2183</v>
      </c>
      <c r="I4132" t="s">
        <v>17319</v>
      </c>
      <c r="J4132" t="s">
        <v>18177</v>
      </c>
    </row>
    <row r="4133" spans="8:10" x14ac:dyDescent="0.2">
      <c r="H4133">
        <v>2184</v>
      </c>
      <c r="I4133" t="s">
        <v>17320</v>
      </c>
      <c r="J4133" t="s">
        <v>18176</v>
      </c>
    </row>
    <row r="4134" spans="8:10" x14ac:dyDescent="0.2">
      <c r="H4134">
        <v>2966</v>
      </c>
      <c r="I4134" t="s">
        <v>17321</v>
      </c>
      <c r="J4134" t="s">
        <v>18176</v>
      </c>
    </row>
    <row r="4135" spans="8:10" x14ac:dyDescent="0.2">
      <c r="H4135">
        <v>842</v>
      </c>
      <c r="I4135" t="s">
        <v>17322</v>
      </c>
    </row>
    <row r="4136" spans="8:10" x14ac:dyDescent="0.2">
      <c r="H4136">
        <v>4703</v>
      </c>
      <c r="I4136" t="s">
        <v>17323</v>
      </c>
      <c r="J4136" t="s">
        <v>18187</v>
      </c>
    </row>
    <row r="4137" spans="8:10" x14ac:dyDescent="0.2">
      <c r="H4137">
        <v>900</v>
      </c>
      <c r="I4137" t="s">
        <v>5149</v>
      </c>
      <c r="J4137" t="s">
        <v>18176</v>
      </c>
    </row>
    <row r="4138" spans="8:10" x14ac:dyDescent="0.2">
      <c r="H4138">
        <v>4063</v>
      </c>
      <c r="I4138" t="s">
        <v>17324</v>
      </c>
      <c r="J4138" t="s">
        <v>18218</v>
      </c>
    </row>
    <row r="4139" spans="8:10" x14ac:dyDescent="0.2">
      <c r="H4139">
        <v>524</v>
      </c>
      <c r="I4139" t="s">
        <v>17325</v>
      </c>
    </row>
    <row r="4140" spans="8:10" x14ac:dyDescent="0.2">
      <c r="H4140">
        <v>4251</v>
      </c>
      <c r="I4140" t="s">
        <v>17326</v>
      </c>
      <c r="J4140" t="s">
        <v>18233</v>
      </c>
    </row>
    <row r="4141" spans="8:10" x14ac:dyDescent="0.2">
      <c r="H4141">
        <v>2877</v>
      </c>
      <c r="I4141" t="s">
        <v>14552</v>
      </c>
      <c r="J4141" t="s">
        <v>18176</v>
      </c>
    </row>
    <row r="4142" spans="8:10" x14ac:dyDescent="0.2">
      <c r="H4142">
        <v>1385</v>
      </c>
      <c r="I4142" t="s">
        <v>17327</v>
      </c>
      <c r="J4142" t="s">
        <v>18176</v>
      </c>
    </row>
    <row r="4143" spans="8:10" x14ac:dyDescent="0.2">
      <c r="H4143">
        <v>489</v>
      </c>
      <c r="I4143" t="s">
        <v>5150</v>
      </c>
      <c r="J4143" t="s">
        <v>18184</v>
      </c>
    </row>
    <row r="4144" spans="8:10" x14ac:dyDescent="0.2">
      <c r="H4144">
        <v>3363</v>
      </c>
      <c r="I4144" t="s">
        <v>17328</v>
      </c>
      <c r="J4144" t="s">
        <v>18176</v>
      </c>
    </row>
    <row r="4145" spans="8:10" x14ac:dyDescent="0.2">
      <c r="H4145">
        <v>4861</v>
      </c>
      <c r="I4145" t="s">
        <v>59</v>
      </c>
    </row>
    <row r="4146" spans="8:10" x14ac:dyDescent="0.2">
      <c r="H4146">
        <v>2185</v>
      </c>
      <c r="I4146" t="s">
        <v>8915</v>
      </c>
      <c r="J4146" t="s">
        <v>18176</v>
      </c>
    </row>
    <row r="4147" spans="8:10" x14ac:dyDescent="0.2">
      <c r="H4147">
        <v>788</v>
      </c>
      <c r="I4147" t="s">
        <v>17329</v>
      </c>
      <c r="J4147" t="s">
        <v>18176</v>
      </c>
    </row>
    <row r="4148" spans="8:10" x14ac:dyDescent="0.2">
      <c r="H4148">
        <v>77</v>
      </c>
      <c r="I4148" t="s">
        <v>5151</v>
      </c>
      <c r="J4148" t="s">
        <v>18176</v>
      </c>
    </row>
    <row r="4149" spans="8:10" x14ac:dyDescent="0.2">
      <c r="H4149">
        <v>3834</v>
      </c>
      <c r="I4149" t="s">
        <v>17330</v>
      </c>
      <c r="J4149" t="s">
        <v>18176</v>
      </c>
    </row>
    <row r="4150" spans="8:10" x14ac:dyDescent="0.2">
      <c r="H4150">
        <v>2048</v>
      </c>
      <c r="I4150" t="s">
        <v>17331</v>
      </c>
      <c r="J4150" t="s">
        <v>18176</v>
      </c>
    </row>
    <row r="4151" spans="8:10" x14ac:dyDescent="0.2">
      <c r="H4151">
        <v>1007</v>
      </c>
      <c r="I4151" t="s">
        <v>5152</v>
      </c>
      <c r="J4151" t="s">
        <v>18176</v>
      </c>
    </row>
    <row r="4152" spans="8:10" x14ac:dyDescent="0.2">
      <c r="H4152">
        <v>4358</v>
      </c>
      <c r="I4152" t="s">
        <v>17332</v>
      </c>
      <c r="J4152" t="s">
        <v>18318</v>
      </c>
    </row>
    <row r="4153" spans="8:10" x14ac:dyDescent="0.2">
      <c r="H4153">
        <v>2573</v>
      </c>
      <c r="I4153" t="s">
        <v>17333</v>
      </c>
      <c r="J4153" t="s">
        <v>18176</v>
      </c>
    </row>
    <row r="4154" spans="8:10" x14ac:dyDescent="0.2">
      <c r="H4154">
        <v>340</v>
      </c>
      <c r="I4154" t="s">
        <v>5153</v>
      </c>
      <c r="J4154" t="s">
        <v>18819</v>
      </c>
    </row>
    <row r="4155" spans="8:10" x14ac:dyDescent="0.2">
      <c r="H4155">
        <v>2391</v>
      </c>
      <c r="I4155" t="s">
        <v>14553</v>
      </c>
      <c r="J4155" t="s">
        <v>18176</v>
      </c>
    </row>
    <row r="4156" spans="8:10" x14ac:dyDescent="0.2">
      <c r="H4156">
        <v>4704</v>
      </c>
      <c r="I4156" t="s">
        <v>17334</v>
      </c>
    </row>
    <row r="4157" spans="8:10" x14ac:dyDescent="0.2">
      <c r="H4157">
        <v>1416</v>
      </c>
      <c r="I4157" t="s">
        <v>17335</v>
      </c>
      <c r="J4157" t="s">
        <v>18820</v>
      </c>
    </row>
    <row r="4158" spans="8:10" x14ac:dyDescent="0.2">
      <c r="H4158">
        <v>4510</v>
      </c>
      <c r="I4158" t="s">
        <v>17336</v>
      </c>
      <c r="J4158" t="s">
        <v>18309</v>
      </c>
    </row>
    <row r="4159" spans="8:10" x14ac:dyDescent="0.2">
      <c r="H4159">
        <v>1983</v>
      </c>
      <c r="I4159" t="s">
        <v>13346</v>
      </c>
      <c r="J4159" t="s">
        <v>18176</v>
      </c>
    </row>
    <row r="4160" spans="8:10" x14ac:dyDescent="0.2">
      <c r="H4160">
        <v>197</v>
      </c>
      <c r="I4160" t="s">
        <v>11072</v>
      </c>
      <c r="J4160" t="s">
        <v>18221</v>
      </c>
    </row>
    <row r="4161" spans="8:10" x14ac:dyDescent="0.2">
      <c r="H4161">
        <v>2286</v>
      </c>
      <c r="I4161" t="s">
        <v>17337</v>
      </c>
      <c r="J4161" t="s">
        <v>18176</v>
      </c>
    </row>
    <row r="4162" spans="8:10" x14ac:dyDescent="0.2">
      <c r="H4162">
        <v>2878</v>
      </c>
      <c r="I4162" t="s">
        <v>17338</v>
      </c>
      <c r="J4162" t="s">
        <v>18184</v>
      </c>
    </row>
    <row r="4163" spans="8:10" x14ac:dyDescent="0.2">
      <c r="H4163">
        <v>2370</v>
      </c>
      <c r="I4163" t="s">
        <v>17339</v>
      </c>
      <c r="J4163" t="s">
        <v>18184</v>
      </c>
    </row>
    <row r="4164" spans="8:10" x14ac:dyDescent="0.2">
      <c r="H4164">
        <v>4964</v>
      </c>
      <c r="I4164" t="s">
        <v>17340</v>
      </c>
      <c r="J4164" t="s">
        <v>18694</v>
      </c>
    </row>
    <row r="4165" spans="8:10" x14ac:dyDescent="0.2">
      <c r="H4165">
        <v>4359</v>
      </c>
      <c r="I4165" t="s">
        <v>17341</v>
      </c>
      <c r="J4165" t="s">
        <v>18227</v>
      </c>
    </row>
    <row r="4166" spans="8:10" x14ac:dyDescent="0.2">
      <c r="H4166">
        <v>2580</v>
      </c>
      <c r="I4166" t="s">
        <v>14556</v>
      </c>
      <c r="J4166" t="s">
        <v>18177</v>
      </c>
    </row>
    <row r="4167" spans="8:10" x14ac:dyDescent="0.2">
      <c r="H4167">
        <v>2091</v>
      </c>
      <c r="I4167" t="s">
        <v>17342</v>
      </c>
      <c r="J4167" t="s">
        <v>18176</v>
      </c>
    </row>
    <row r="4168" spans="8:10" x14ac:dyDescent="0.2">
      <c r="H4168">
        <v>1326</v>
      </c>
      <c r="I4168" t="s">
        <v>17343</v>
      </c>
      <c r="J4168" t="s">
        <v>18522</v>
      </c>
    </row>
    <row r="4169" spans="8:10" x14ac:dyDescent="0.2">
      <c r="H4169">
        <v>5175</v>
      </c>
      <c r="I4169" t="s">
        <v>61</v>
      </c>
      <c r="J4169" t="s">
        <v>18187</v>
      </c>
    </row>
    <row r="4170" spans="8:10" x14ac:dyDescent="0.2">
      <c r="H4170">
        <v>2880</v>
      </c>
      <c r="I4170" t="s">
        <v>17344</v>
      </c>
      <c r="J4170" t="s">
        <v>18292</v>
      </c>
    </row>
    <row r="4171" spans="8:10" x14ac:dyDescent="0.2">
      <c r="H4171">
        <v>83</v>
      </c>
      <c r="I4171" t="s">
        <v>17345</v>
      </c>
      <c r="J4171" t="s">
        <v>18176</v>
      </c>
    </row>
    <row r="4172" spans="8:10" x14ac:dyDescent="0.2">
      <c r="H4172">
        <v>4705</v>
      </c>
      <c r="I4172" t="s">
        <v>60</v>
      </c>
    </row>
    <row r="4173" spans="8:10" x14ac:dyDescent="0.2">
      <c r="H4173">
        <v>3947</v>
      </c>
      <c r="I4173" t="s">
        <v>458</v>
      </c>
      <c r="J4173" t="s">
        <v>18176</v>
      </c>
    </row>
    <row r="4174" spans="8:10" x14ac:dyDescent="0.2">
      <c r="H4174">
        <v>1469</v>
      </c>
      <c r="I4174" t="s">
        <v>17346</v>
      </c>
      <c r="J4174" t="s">
        <v>18176</v>
      </c>
    </row>
    <row r="4175" spans="8:10" x14ac:dyDescent="0.2">
      <c r="H4175">
        <v>1474</v>
      </c>
      <c r="I4175" t="s">
        <v>5290</v>
      </c>
      <c r="J4175" t="s">
        <v>18184</v>
      </c>
    </row>
    <row r="4176" spans="8:10" x14ac:dyDescent="0.2">
      <c r="H4176">
        <v>465</v>
      </c>
      <c r="I4176" t="s">
        <v>17341</v>
      </c>
      <c r="J4176" t="s">
        <v>18176</v>
      </c>
    </row>
    <row r="4177" spans="8:10" x14ac:dyDescent="0.2">
      <c r="H4177">
        <v>1887</v>
      </c>
      <c r="I4177" t="s">
        <v>17347</v>
      </c>
      <c r="J4177" t="s">
        <v>18176</v>
      </c>
    </row>
    <row r="4178" spans="8:10" x14ac:dyDescent="0.2">
      <c r="H4178">
        <v>2409</v>
      </c>
      <c r="I4178" t="s">
        <v>14554</v>
      </c>
      <c r="J4178" t="s">
        <v>18176</v>
      </c>
    </row>
    <row r="4179" spans="8:10" x14ac:dyDescent="0.2">
      <c r="H4179">
        <v>2585</v>
      </c>
      <c r="I4179" t="s">
        <v>14555</v>
      </c>
      <c r="J4179" t="s">
        <v>18176</v>
      </c>
    </row>
    <row r="4180" spans="8:10" x14ac:dyDescent="0.2">
      <c r="H4180">
        <v>4360</v>
      </c>
      <c r="I4180" t="s">
        <v>17348</v>
      </c>
      <c r="J4180" t="s">
        <v>18816</v>
      </c>
    </row>
    <row r="4181" spans="8:10" x14ac:dyDescent="0.2">
      <c r="H4181">
        <v>5418</v>
      </c>
      <c r="I4181" t="s">
        <v>17349</v>
      </c>
      <c r="J4181" t="s">
        <v>18451</v>
      </c>
    </row>
    <row r="4182" spans="8:10" x14ac:dyDescent="0.2">
      <c r="H4182">
        <v>5079</v>
      </c>
      <c r="I4182" t="s">
        <v>17350</v>
      </c>
      <c r="J4182" t="s">
        <v>18821</v>
      </c>
    </row>
    <row r="4183" spans="8:10" x14ac:dyDescent="0.2">
      <c r="H4183">
        <v>1386</v>
      </c>
      <c r="I4183" t="s">
        <v>17351</v>
      </c>
    </row>
    <row r="4184" spans="8:10" x14ac:dyDescent="0.2">
      <c r="H4184">
        <v>4361</v>
      </c>
      <c r="I4184" t="s">
        <v>361</v>
      </c>
      <c r="J4184" t="s">
        <v>18256</v>
      </c>
    </row>
    <row r="4185" spans="8:10" x14ac:dyDescent="0.2">
      <c r="H4185">
        <v>3533</v>
      </c>
      <c r="I4185" t="s">
        <v>17352</v>
      </c>
      <c r="J4185" t="s">
        <v>18822</v>
      </c>
    </row>
    <row r="4186" spans="8:10" x14ac:dyDescent="0.2">
      <c r="H4186">
        <v>4152</v>
      </c>
      <c r="I4186" t="s">
        <v>17353</v>
      </c>
      <c r="J4186" t="s">
        <v>18198</v>
      </c>
    </row>
    <row r="4187" spans="8:10" x14ac:dyDescent="0.2">
      <c r="H4187">
        <v>2021</v>
      </c>
      <c r="I4187" t="s">
        <v>17354</v>
      </c>
      <c r="J4187" t="s">
        <v>18176</v>
      </c>
    </row>
    <row r="4188" spans="8:10" x14ac:dyDescent="0.2">
      <c r="H4188">
        <v>1567</v>
      </c>
      <c r="I4188" t="s">
        <v>11870</v>
      </c>
      <c r="J4188" t="s">
        <v>18176</v>
      </c>
    </row>
    <row r="4189" spans="8:10" x14ac:dyDescent="0.2">
      <c r="H4189">
        <v>2881</v>
      </c>
      <c r="I4189" t="s">
        <v>17355</v>
      </c>
      <c r="J4189" t="s">
        <v>18176</v>
      </c>
    </row>
    <row r="4190" spans="8:10" x14ac:dyDescent="0.2">
      <c r="H4190">
        <v>1094</v>
      </c>
      <c r="I4190" t="s">
        <v>17356</v>
      </c>
      <c r="J4190" t="s">
        <v>18177</v>
      </c>
    </row>
    <row r="4191" spans="8:10" x14ac:dyDescent="0.2">
      <c r="H4191">
        <v>2225</v>
      </c>
      <c r="I4191" t="s">
        <v>17357</v>
      </c>
      <c r="J4191" t="s">
        <v>18184</v>
      </c>
    </row>
    <row r="4192" spans="8:10" x14ac:dyDescent="0.2">
      <c r="H4192">
        <v>752</v>
      </c>
      <c r="I4192" t="s">
        <v>17358</v>
      </c>
    </row>
    <row r="4193" spans="8:10" x14ac:dyDescent="0.2">
      <c r="H4193">
        <v>1008</v>
      </c>
      <c r="I4193" t="s">
        <v>5154</v>
      </c>
      <c r="J4193" t="s">
        <v>18216</v>
      </c>
    </row>
    <row r="4194" spans="8:10" x14ac:dyDescent="0.2">
      <c r="H4194">
        <v>5032</v>
      </c>
      <c r="I4194" t="s">
        <v>17359</v>
      </c>
      <c r="J4194" t="s">
        <v>18451</v>
      </c>
    </row>
    <row r="4195" spans="8:10" x14ac:dyDescent="0.2">
      <c r="H4195">
        <v>3911</v>
      </c>
      <c r="I4195" t="s">
        <v>459</v>
      </c>
      <c r="J4195" t="s">
        <v>18232</v>
      </c>
    </row>
    <row r="4196" spans="8:10" x14ac:dyDescent="0.2">
      <c r="H4196">
        <v>4219</v>
      </c>
      <c r="I4196" t="s">
        <v>17360</v>
      </c>
      <c r="J4196" t="s">
        <v>18247</v>
      </c>
    </row>
    <row r="4197" spans="8:10" x14ac:dyDescent="0.2">
      <c r="H4197">
        <v>1148</v>
      </c>
      <c r="I4197" t="s">
        <v>17361</v>
      </c>
      <c r="J4197" t="s">
        <v>18176</v>
      </c>
    </row>
    <row r="4198" spans="8:10" x14ac:dyDescent="0.2">
      <c r="H4198">
        <v>4756</v>
      </c>
      <c r="I4198" t="s">
        <v>17362</v>
      </c>
      <c r="J4198" t="s">
        <v>18225</v>
      </c>
    </row>
    <row r="4199" spans="8:10" x14ac:dyDescent="0.2">
      <c r="H4199">
        <v>1807</v>
      </c>
      <c r="I4199" t="s">
        <v>8916</v>
      </c>
      <c r="J4199" t="s">
        <v>18176</v>
      </c>
    </row>
    <row r="4200" spans="8:10" x14ac:dyDescent="0.2">
      <c r="H4200">
        <v>830</v>
      </c>
      <c r="I4200" t="s">
        <v>17363</v>
      </c>
    </row>
    <row r="4201" spans="8:10" x14ac:dyDescent="0.2">
      <c r="H4201">
        <v>1352</v>
      </c>
      <c r="I4201" t="s">
        <v>17364</v>
      </c>
      <c r="J4201" t="s">
        <v>18177</v>
      </c>
    </row>
    <row r="4202" spans="8:10" x14ac:dyDescent="0.2">
      <c r="H4202">
        <v>3019</v>
      </c>
      <c r="I4202" t="s">
        <v>17365</v>
      </c>
      <c r="J4202" t="s">
        <v>18292</v>
      </c>
    </row>
    <row r="4203" spans="8:10" x14ac:dyDescent="0.2">
      <c r="H4203">
        <v>4362</v>
      </c>
      <c r="I4203" t="s">
        <v>362</v>
      </c>
      <c r="J4203" t="s">
        <v>18247</v>
      </c>
    </row>
    <row r="4204" spans="8:10" x14ac:dyDescent="0.2">
      <c r="H4204">
        <v>4064</v>
      </c>
      <c r="I4204" t="s">
        <v>460</v>
      </c>
      <c r="J4204" t="s">
        <v>18218</v>
      </c>
    </row>
    <row r="4205" spans="8:10" x14ac:dyDescent="0.2">
      <c r="H4205">
        <v>5176</v>
      </c>
      <c r="I4205" t="s">
        <v>17366</v>
      </c>
    </row>
    <row r="4206" spans="8:10" x14ac:dyDescent="0.2">
      <c r="H4206">
        <v>1697</v>
      </c>
      <c r="I4206" t="s">
        <v>17367</v>
      </c>
      <c r="J4206" t="s">
        <v>18177</v>
      </c>
    </row>
    <row r="4207" spans="8:10" x14ac:dyDescent="0.2">
      <c r="H4207">
        <v>4065</v>
      </c>
      <c r="I4207" t="s">
        <v>461</v>
      </c>
      <c r="J4207" t="s">
        <v>18218</v>
      </c>
    </row>
    <row r="4208" spans="8:10" x14ac:dyDescent="0.2">
      <c r="H4208">
        <v>2334</v>
      </c>
      <c r="I4208" t="s">
        <v>62</v>
      </c>
      <c r="J4208" t="s">
        <v>18277</v>
      </c>
    </row>
    <row r="4209" spans="8:10" x14ac:dyDescent="0.2">
      <c r="H4209">
        <v>1536</v>
      </c>
      <c r="I4209" t="s">
        <v>17368</v>
      </c>
      <c r="J4209" t="s">
        <v>18184</v>
      </c>
    </row>
    <row r="4210" spans="8:10" x14ac:dyDescent="0.2">
      <c r="H4210">
        <v>4881</v>
      </c>
      <c r="I4210" t="s">
        <v>17369</v>
      </c>
      <c r="J4210" t="s">
        <v>18442</v>
      </c>
    </row>
    <row r="4211" spans="8:10" x14ac:dyDescent="0.2">
      <c r="H4211">
        <v>2882</v>
      </c>
      <c r="I4211" t="s">
        <v>14557</v>
      </c>
      <c r="J4211" t="s">
        <v>18176</v>
      </c>
    </row>
    <row r="4212" spans="8:10" x14ac:dyDescent="0.2">
      <c r="H4212">
        <v>1114</v>
      </c>
      <c r="I4212" t="s">
        <v>5036</v>
      </c>
      <c r="J4212" t="s">
        <v>18447</v>
      </c>
    </row>
    <row r="4213" spans="8:10" x14ac:dyDescent="0.2">
      <c r="H4213">
        <v>1119</v>
      </c>
      <c r="I4213" t="s">
        <v>5037</v>
      </c>
      <c r="J4213" t="s">
        <v>18177</v>
      </c>
    </row>
    <row r="4214" spans="8:10" x14ac:dyDescent="0.2">
      <c r="H4214">
        <v>1163</v>
      </c>
      <c r="I4214" t="s">
        <v>17370</v>
      </c>
      <c r="J4214" t="s">
        <v>18184</v>
      </c>
    </row>
    <row r="4215" spans="8:10" x14ac:dyDescent="0.2">
      <c r="H4215">
        <v>1164</v>
      </c>
      <c r="I4215" t="s">
        <v>5038</v>
      </c>
      <c r="J4215" t="s">
        <v>18184</v>
      </c>
    </row>
    <row r="4216" spans="8:10" x14ac:dyDescent="0.2">
      <c r="H4216">
        <v>4538</v>
      </c>
      <c r="I4216" t="s">
        <v>17371</v>
      </c>
      <c r="J4216" t="s">
        <v>18642</v>
      </c>
    </row>
    <row r="4217" spans="8:10" x14ac:dyDescent="0.2">
      <c r="H4217">
        <v>1736</v>
      </c>
      <c r="I4217" t="s">
        <v>17371</v>
      </c>
      <c r="J4217" t="s">
        <v>18176</v>
      </c>
    </row>
    <row r="4218" spans="8:10" x14ac:dyDescent="0.2">
      <c r="H4218">
        <v>3401</v>
      </c>
      <c r="I4218" t="s">
        <v>17372</v>
      </c>
      <c r="J4218" t="s">
        <v>18176</v>
      </c>
    </row>
    <row r="4219" spans="8:10" x14ac:dyDescent="0.2">
      <c r="H4219">
        <v>4201</v>
      </c>
      <c r="I4219" t="s">
        <v>17373</v>
      </c>
      <c r="J4219" t="s">
        <v>18823</v>
      </c>
    </row>
    <row r="4220" spans="8:10" x14ac:dyDescent="0.2">
      <c r="H4220">
        <v>3467</v>
      </c>
      <c r="I4220" t="s">
        <v>17374</v>
      </c>
      <c r="J4220" t="s">
        <v>18176</v>
      </c>
    </row>
    <row r="4221" spans="8:10" x14ac:dyDescent="0.2">
      <c r="H4221">
        <v>1433</v>
      </c>
      <c r="I4221" t="s">
        <v>5291</v>
      </c>
    </row>
    <row r="4222" spans="8:10" x14ac:dyDescent="0.2">
      <c r="H4222">
        <v>2488</v>
      </c>
      <c r="I4222" t="s">
        <v>17375</v>
      </c>
      <c r="J4222" t="s">
        <v>18176</v>
      </c>
    </row>
    <row r="4223" spans="8:10" x14ac:dyDescent="0.2">
      <c r="H4223">
        <v>2265</v>
      </c>
      <c r="I4223" t="s">
        <v>17375</v>
      </c>
      <c r="J4223" t="s">
        <v>18184</v>
      </c>
    </row>
    <row r="4224" spans="8:10" x14ac:dyDescent="0.2">
      <c r="H4224">
        <v>4732</v>
      </c>
      <c r="I4224" t="s">
        <v>17376</v>
      </c>
      <c r="J4224" t="s">
        <v>18824</v>
      </c>
    </row>
    <row r="4225" spans="8:10" x14ac:dyDescent="0.2">
      <c r="H4225">
        <v>5068</v>
      </c>
      <c r="I4225" t="s">
        <v>17377</v>
      </c>
    </row>
    <row r="4226" spans="8:10" x14ac:dyDescent="0.2">
      <c r="H4226">
        <v>2883</v>
      </c>
      <c r="I4226" t="s">
        <v>17378</v>
      </c>
      <c r="J4226" t="s">
        <v>18292</v>
      </c>
    </row>
    <row r="4227" spans="8:10" x14ac:dyDescent="0.2">
      <c r="H4227">
        <v>1808</v>
      </c>
      <c r="I4227" t="s">
        <v>17379</v>
      </c>
      <c r="J4227" t="s">
        <v>18176</v>
      </c>
    </row>
    <row r="4228" spans="8:10" x14ac:dyDescent="0.2">
      <c r="H4228">
        <v>1173</v>
      </c>
      <c r="I4228" t="s">
        <v>5039</v>
      </c>
    </row>
    <row r="4229" spans="8:10" x14ac:dyDescent="0.2">
      <c r="H4229">
        <v>2222</v>
      </c>
      <c r="I4229" t="s">
        <v>17380</v>
      </c>
    </row>
    <row r="4230" spans="8:10" x14ac:dyDescent="0.2">
      <c r="H4230">
        <v>695</v>
      </c>
      <c r="I4230" t="s">
        <v>5492</v>
      </c>
      <c r="J4230" t="s">
        <v>18825</v>
      </c>
    </row>
    <row r="4231" spans="8:10" x14ac:dyDescent="0.2">
      <c r="H4231">
        <v>4066</v>
      </c>
      <c r="I4231" t="s">
        <v>17381</v>
      </c>
      <c r="J4231" t="s">
        <v>18218</v>
      </c>
    </row>
    <row r="4232" spans="8:10" x14ac:dyDescent="0.2">
      <c r="H4232">
        <v>4363</v>
      </c>
      <c r="I4232" t="s">
        <v>17382</v>
      </c>
    </row>
    <row r="4233" spans="8:10" x14ac:dyDescent="0.2">
      <c r="H4233">
        <v>4067</v>
      </c>
      <c r="I4233" t="s">
        <v>462</v>
      </c>
      <c r="J4233" t="s">
        <v>18218</v>
      </c>
    </row>
    <row r="4234" spans="8:10" x14ac:dyDescent="0.2">
      <c r="H4234">
        <v>1397</v>
      </c>
      <c r="I4234" t="s">
        <v>5292</v>
      </c>
      <c r="J4234" t="s">
        <v>18176</v>
      </c>
    </row>
    <row r="4235" spans="8:10" x14ac:dyDescent="0.2">
      <c r="H4235">
        <v>5497</v>
      </c>
      <c r="I4235" t="s">
        <v>17383</v>
      </c>
      <c r="J4235" t="s">
        <v>18292</v>
      </c>
    </row>
    <row r="4236" spans="8:10" x14ac:dyDescent="0.2">
      <c r="H4236">
        <v>4773</v>
      </c>
      <c r="I4236" t="s">
        <v>63</v>
      </c>
      <c r="J4236" t="s">
        <v>18323</v>
      </c>
    </row>
    <row r="4237" spans="8:10" x14ac:dyDescent="0.2">
      <c r="H4237">
        <v>1720</v>
      </c>
      <c r="I4237" t="s">
        <v>17384</v>
      </c>
      <c r="J4237" t="s">
        <v>18176</v>
      </c>
    </row>
    <row r="4238" spans="8:10" x14ac:dyDescent="0.2">
      <c r="H4238">
        <v>3308</v>
      </c>
      <c r="I4238" t="s">
        <v>17385</v>
      </c>
      <c r="J4238" t="s">
        <v>18813</v>
      </c>
    </row>
    <row r="4239" spans="8:10" x14ac:dyDescent="0.2">
      <c r="H4239">
        <v>3077</v>
      </c>
      <c r="I4239" t="s">
        <v>17386</v>
      </c>
      <c r="J4239" t="s">
        <v>18184</v>
      </c>
    </row>
    <row r="4240" spans="8:10" x14ac:dyDescent="0.2">
      <c r="H4240">
        <v>3550</v>
      </c>
      <c r="I4240" t="s">
        <v>17387</v>
      </c>
      <c r="J4240" t="s">
        <v>18189</v>
      </c>
    </row>
    <row r="4241" spans="8:10" x14ac:dyDescent="0.2">
      <c r="H4241">
        <v>1329</v>
      </c>
      <c r="I4241" t="s">
        <v>17388</v>
      </c>
      <c r="J4241" t="s">
        <v>18176</v>
      </c>
    </row>
    <row r="4242" spans="8:10" x14ac:dyDescent="0.2">
      <c r="H4242">
        <v>2601</v>
      </c>
      <c r="I4242" t="s">
        <v>17389</v>
      </c>
      <c r="J4242" t="s">
        <v>18184</v>
      </c>
    </row>
    <row r="4243" spans="8:10" x14ac:dyDescent="0.2">
      <c r="H4243">
        <v>1587</v>
      </c>
      <c r="I4243" t="s">
        <v>17390</v>
      </c>
      <c r="J4243" t="s">
        <v>18176</v>
      </c>
    </row>
    <row r="4244" spans="8:10" x14ac:dyDescent="0.2">
      <c r="H4244">
        <v>4184</v>
      </c>
      <c r="I4244" t="s">
        <v>17391</v>
      </c>
      <c r="J4244" t="s">
        <v>18183</v>
      </c>
    </row>
    <row r="4245" spans="8:10" x14ac:dyDescent="0.2">
      <c r="H4245">
        <v>4222</v>
      </c>
      <c r="I4245" t="s">
        <v>64</v>
      </c>
      <c r="J4245" t="s">
        <v>18826</v>
      </c>
    </row>
    <row r="4246" spans="8:10" x14ac:dyDescent="0.2">
      <c r="H4246">
        <v>2486</v>
      </c>
      <c r="I4246" t="s">
        <v>17391</v>
      </c>
      <c r="J4246" t="s">
        <v>18176</v>
      </c>
    </row>
    <row r="4247" spans="8:10" x14ac:dyDescent="0.2">
      <c r="H4247">
        <v>754</v>
      </c>
      <c r="I4247" t="s">
        <v>17392</v>
      </c>
    </row>
    <row r="4248" spans="8:10" x14ac:dyDescent="0.2">
      <c r="H4248">
        <v>5177</v>
      </c>
      <c r="I4248" t="s">
        <v>65</v>
      </c>
    </row>
    <row r="4249" spans="8:10" x14ac:dyDescent="0.2">
      <c r="H4249">
        <v>2884</v>
      </c>
      <c r="I4249" t="s">
        <v>14558</v>
      </c>
      <c r="J4249" t="s">
        <v>18177</v>
      </c>
    </row>
    <row r="4250" spans="8:10" x14ac:dyDescent="0.2">
      <c r="H4250">
        <v>3913</v>
      </c>
      <c r="I4250" t="s">
        <v>17393</v>
      </c>
      <c r="J4250" t="s">
        <v>18260</v>
      </c>
    </row>
    <row r="4251" spans="8:10" x14ac:dyDescent="0.2">
      <c r="H4251">
        <v>458</v>
      </c>
      <c r="I4251" t="s">
        <v>17394</v>
      </c>
      <c r="J4251" t="s">
        <v>18176</v>
      </c>
    </row>
    <row r="4252" spans="8:10" x14ac:dyDescent="0.2">
      <c r="H4252">
        <v>3888</v>
      </c>
      <c r="I4252" t="s">
        <v>17395</v>
      </c>
      <c r="J4252" t="s">
        <v>18256</v>
      </c>
    </row>
    <row r="4253" spans="8:10" x14ac:dyDescent="0.2">
      <c r="H4253">
        <v>3955</v>
      </c>
      <c r="I4253" t="s">
        <v>17396</v>
      </c>
    </row>
    <row r="4254" spans="8:10" x14ac:dyDescent="0.2">
      <c r="H4254">
        <v>4928</v>
      </c>
      <c r="I4254" t="s">
        <v>17397</v>
      </c>
      <c r="J4254" t="s">
        <v>18827</v>
      </c>
    </row>
    <row r="4255" spans="8:10" x14ac:dyDescent="0.2">
      <c r="H4255">
        <v>4462</v>
      </c>
      <c r="I4255" t="s">
        <v>17398</v>
      </c>
      <c r="J4255" t="s">
        <v>18236</v>
      </c>
    </row>
    <row r="4256" spans="8:10" x14ac:dyDescent="0.2">
      <c r="H4256">
        <v>833</v>
      </c>
      <c r="I4256" t="s">
        <v>17399</v>
      </c>
      <c r="J4256" t="s">
        <v>18176</v>
      </c>
    </row>
    <row r="4257" spans="8:10" x14ac:dyDescent="0.2">
      <c r="H4257">
        <v>856</v>
      </c>
      <c r="I4257" t="s">
        <v>17400</v>
      </c>
      <c r="J4257" t="s">
        <v>18176</v>
      </c>
    </row>
    <row r="4258" spans="8:10" x14ac:dyDescent="0.2">
      <c r="H4258">
        <v>1809</v>
      </c>
      <c r="I4258" t="s">
        <v>8917</v>
      </c>
      <c r="J4258" t="s">
        <v>18176</v>
      </c>
    </row>
    <row r="4259" spans="8:10" x14ac:dyDescent="0.2">
      <c r="H4259">
        <v>2275</v>
      </c>
      <c r="I4259" t="s">
        <v>17401</v>
      </c>
      <c r="J4259" t="s">
        <v>18176</v>
      </c>
    </row>
    <row r="4260" spans="8:10" x14ac:dyDescent="0.2">
      <c r="H4260">
        <v>3164</v>
      </c>
      <c r="I4260" t="s">
        <v>17402</v>
      </c>
      <c r="J4260" t="s">
        <v>18176</v>
      </c>
    </row>
    <row r="4261" spans="8:10" x14ac:dyDescent="0.2">
      <c r="H4261">
        <v>3883</v>
      </c>
      <c r="I4261" t="s">
        <v>463</v>
      </c>
    </row>
    <row r="4262" spans="8:10" x14ac:dyDescent="0.2">
      <c r="H4262">
        <v>3917</v>
      </c>
      <c r="I4262" t="s">
        <v>464</v>
      </c>
    </row>
    <row r="4263" spans="8:10" x14ac:dyDescent="0.2">
      <c r="H4263">
        <v>1292</v>
      </c>
      <c r="I4263" t="s">
        <v>17403</v>
      </c>
    </row>
    <row r="4264" spans="8:10" x14ac:dyDescent="0.2">
      <c r="H4264">
        <v>4813</v>
      </c>
      <c r="I4264" t="s">
        <v>66</v>
      </c>
      <c r="J4264" t="s">
        <v>18828</v>
      </c>
    </row>
    <row r="4265" spans="8:10" x14ac:dyDescent="0.2">
      <c r="H4265">
        <v>834</v>
      </c>
      <c r="I4265" t="s">
        <v>17404</v>
      </c>
      <c r="J4265" t="s">
        <v>18184</v>
      </c>
    </row>
    <row r="4266" spans="8:10" x14ac:dyDescent="0.2">
      <c r="H4266">
        <v>1123</v>
      </c>
      <c r="I4266" t="s">
        <v>17405</v>
      </c>
    </row>
    <row r="4267" spans="8:10" x14ac:dyDescent="0.2">
      <c r="H4267">
        <v>4560</v>
      </c>
      <c r="I4267" t="s">
        <v>17406</v>
      </c>
      <c r="J4267" t="s">
        <v>18191</v>
      </c>
    </row>
    <row r="4268" spans="8:10" x14ac:dyDescent="0.2">
      <c r="H4268">
        <v>1030</v>
      </c>
      <c r="I4268" t="s">
        <v>17407</v>
      </c>
      <c r="J4268" t="s">
        <v>18176</v>
      </c>
    </row>
    <row r="4269" spans="8:10" x14ac:dyDescent="0.2">
      <c r="H4269">
        <v>576</v>
      </c>
      <c r="I4269" t="s">
        <v>17408</v>
      </c>
      <c r="J4269" t="s">
        <v>18176</v>
      </c>
    </row>
    <row r="4270" spans="8:10" x14ac:dyDescent="0.2">
      <c r="H4270">
        <v>3468</v>
      </c>
      <c r="I4270" t="s">
        <v>17409</v>
      </c>
      <c r="J4270" t="s">
        <v>18184</v>
      </c>
    </row>
    <row r="4271" spans="8:10" x14ac:dyDescent="0.2">
      <c r="H4271">
        <v>2535</v>
      </c>
      <c r="I4271" t="s">
        <v>2986</v>
      </c>
      <c r="J4271" t="s">
        <v>18187</v>
      </c>
    </row>
    <row r="4272" spans="8:10" x14ac:dyDescent="0.2">
      <c r="H4272">
        <v>590</v>
      </c>
      <c r="I4272" t="s">
        <v>17410</v>
      </c>
      <c r="J4272" t="s">
        <v>18176</v>
      </c>
    </row>
    <row r="4273" spans="8:10" x14ac:dyDescent="0.2">
      <c r="H4273">
        <v>3334</v>
      </c>
      <c r="I4273" t="s">
        <v>17411</v>
      </c>
    </row>
    <row r="4274" spans="8:10" x14ac:dyDescent="0.2">
      <c r="H4274">
        <v>1342</v>
      </c>
      <c r="I4274" t="s">
        <v>17412</v>
      </c>
    </row>
    <row r="4275" spans="8:10" x14ac:dyDescent="0.2">
      <c r="H4275">
        <v>172</v>
      </c>
      <c r="I4275" t="s">
        <v>11073</v>
      </c>
      <c r="J4275" t="s">
        <v>18176</v>
      </c>
    </row>
    <row r="4276" spans="8:10" x14ac:dyDescent="0.2">
      <c r="H4276">
        <v>1861</v>
      </c>
      <c r="I4276" t="s">
        <v>17413</v>
      </c>
      <c r="J4276" t="s">
        <v>18176</v>
      </c>
    </row>
    <row r="4277" spans="8:10" x14ac:dyDescent="0.2">
      <c r="H4277">
        <v>4507</v>
      </c>
      <c r="I4277" t="s">
        <v>17414</v>
      </c>
      <c r="J4277" t="s">
        <v>18240</v>
      </c>
    </row>
    <row r="4278" spans="8:10" x14ac:dyDescent="0.2">
      <c r="H4278">
        <v>587</v>
      </c>
      <c r="I4278" t="s">
        <v>5493</v>
      </c>
      <c r="J4278" t="s">
        <v>18176</v>
      </c>
    </row>
    <row r="4279" spans="8:10" x14ac:dyDescent="0.2">
      <c r="H4279">
        <v>2385</v>
      </c>
      <c r="I4279" t="s">
        <v>17415</v>
      </c>
      <c r="J4279" t="s">
        <v>18184</v>
      </c>
    </row>
    <row r="4280" spans="8:10" x14ac:dyDescent="0.2">
      <c r="H4280">
        <v>737</v>
      </c>
      <c r="I4280" t="s">
        <v>5494</v>
      </c>
      <c r="J4280" t="s">
        <v>18176</v>
      </c>
    </row>
    <row r="4281" spans="8:10" x14ac:dyDescent="0.2">
      <c r="H4281">
        <v>3710</v>
      </c>
      <c r="I4281" t="s">
        <v>2987</v>
      </c>
      <c r="J4281" t="s">
        <v>18274</v>
      </c>
    </row>
    <row r="4282" spans="8:10" x14ac:dyDescent="0.2">
      <c r="H4282">
        <v>5444</v>
      </c>
      <c r="I4282" t="s">
        <v>17416</v>
      </c>
      <c r="J4282" t="s">
        <v>18248</v>
      </c>
    </row>
    <row r="4283" spans="8:10" x14ac:dyDescent="0.2">
      <c r="H4283">
        <v>4364</v>
      </c>
      <c r="I4283" t="s">
        <v>17417</v>
      </c>
    </row>
    <row r="4284" spans="8:10" x14ac:dyDescent="0.2">
      <c r="H4284">
        <v>4706</v>
      </c>
      <c r="I4284" t="s">
        <v>17418</v>
      </c>
      <c r="J4284" t="s">
        <v>18187</v>
      </c>
    </row>
    <row r="4285" spans="8:10" x14ac:dyDescent="0.2">
      <c r="H4285">
        <v>3951</v>
      </c>
      <c r="I4285" t="s">
        <v>299</v>
      </c>
      <c r="J4285" t="s">
        <v>18393</v>
      </c>
    </row>
    <row r="4286" spans="8:10" x14ac:dyDescent="0.2">
      <c r="H4286">
        <v>155</v>
      </c>
      <c r="I4286" t="s">
        <v>5294</v>
      </c>
      <c r="J4286" t="s">
        <v>18176</v>
      </c>
    </row>
    <row r="4287" spans="8:10" x14ac:dyDescent="0.2">
      <c r="H4287">
        <v>4766</v>
      </c>
      <c r="I4287" t="s">
        <v>17419</v>
      </c>
      <c r="J4287" t="s">
        <v>18233</v>
      </c>
    </row>
    <row r="4288" spans="8:10" x14ac:dyDescent="0.2">
      <c r="H4288">
        <v>1447</v>
      </c>
      <c r="I4288" t="s">
        <v>5293</v>
      </c>
      <c r="J4288" t="s">
        <v>18176</v>
      </c>
    </row>
    <row r="4289" spans="8:10" x14ac:dyDescent="0.2">
      <c r="H4289">
        <v>5178</v>
      </c>
      <c r="I4289" t="s">
        <v>17420</v>
      </c>
      <c r="J4289" t="s">
        <v>18776</v>
      </c>
    </row>
    <row r="4290" spans="8:10" x14ac:dyDescent="0.2">
      <c r="H4290">
        <v>2447</v>
      </c>
      <c r="I4290" t="s">
        <v>14559</v>
      </c>
      <c r="J4290" t="s">
        <v>18587</v>
      </c>
    </row>
    <row r="4291" spans="8:10" x14ac:dyDescent="0.2">
      <c r="H4291">
        <v>2318</v>
      </c>
      <c r="I4291" t="s">
        <v>17421</v>
      </c>
      <c r="J4291" t="s">
        <v>18176</v>
      </c>
    </row>
    <row r="4292" spans="8:10" x14ac:dyDescent="0.2">
      <c r="H4292">
        <v>3807</v>
      </c>
      <c r="I4292" t="s">
        <v>465</v>
      </c>
      <c r="J4292" t="s">
        <v>18221</v>
      </c>
    </row>
    <row r="4293" spans="8:10" x14ac:dyDescent="0.2">
      <c r="H4293">
        <v>2448</v>
      </c>
      <c r="I4293" t="s">
        <v>2988</v>
      </c>
      <c r="J4293" t="s">
        <v>18176</v>
      </c>
    </row>
    <row r="4294" spans="8:10" x14ac:dyDescent="0.2">
      <c r="H4294">
        <v>3882</v>
      </c>
      <c r="I4294" t="s">
        <v>391</v>
      </c>
    </row>
    <row r="4295" spans="8:10" x14ac:dyDescent="0.2">
      <c r="H4295">
        <v>4365</v>
      </c>
      <c r="I4295" t="s">
        <v>17422</v>
      </c>
      <c r="J4295" t="s">
        <v>18204</v>
      </c>
    </row>
    <row r="4296" spans="8:10" x14ac:dyDescent="0.2">
      <c r="H4296">
        <v>4988</v>
      </c>
      <c r="I4296" t="s">
        <v>17423</v>
      </c>
      <c r="J4296" t="s">
        <v>18518</v>
      </c>
    </row>
    <row r="4297" spans="8:10" x14ac:dyDescent="0.2">
      <c r="H4297">
        <v>2406</v>
      </c>
      <c r="I4297" t="s">
        <v>14560</v>
      </c>
      <c r="J4297" t="s">
        <v>18176</v>
      </c>
    </row>
    <row r="4298" spans="8:10" x14ac:dyDescent="0.2">
      <c r="H4298">
        <v>4744</v>
      </c>
      <c r="I4298" t="s">
        <v>17424</v>
      </c>
      <c r="J4298" t="s">
        <v>18824</v>
      </c>
    </row>
    <row r="4299" spans="8:10" x14ac:dyDescent="0.2">
      <c r="H4299">
        <v>5349</v>
      </c>
      <c r="I4299" t="s">
        <v>17425</v>
      </c>
      <c r="J4299" t="s">
        <v>18184</v>
      </c>
    </row>
    <row r="4300" spans="8:10" x14ac:dyDescent="0.2">
      <c r="H4300">
        <v>913</v>
      </c>
      <c r="I4300" t="s">
        <v>11074</v>
      </c>
      <c r="J4300" t="s">
        <v>18829</v>
      </c>
    </row>
    <row r="4301" spans="8:10" x14ac:dyDescent="0.2">
      <c r="H4301">
        <v>2565</v>
      </c>
      <c r="I4301" t="s">
        <v>17426</v>
      </c>
      <c r="J4301" t="s">
        <v>18176</v>
      </c>
    </row>
    <row r="4302" spans="8:10" x14ac:dyDescent="0.2">
      <c r="H4302">
        <v>2083</v>
      </c>
      <c r="I4302" t="s">
        <v>17427</v>
      </c>
      <c r="J4302" t="s">
        <v>18176</v>
      </c>
    </row>
    <row r="4303" spans="8:10" x14ac:dyDescent="0.2">
      <c r="H4303">
        <v>4068</v>
      </c>
      <c r="I4303" t="s">
        <v>392</v>
      </c>
      <c r="J4303" t="s">
        <v>18218</v>
      </c>
    </row>
    <row r="4304" spans="8:10" x14ac:dyDescent="0.2">
      <c r="H4304">
        <v>519</v>
      </c>
      <c r="I4304" t="s">
        <v>5495</v>
      </c>
    </row>
    <row r="4305" spans="8:10" x14ac:dyDescent="0.2">
      <c r="H4305">
        <v>117</v>
      </c>
      <c r="I4305" t="s">
        <v>17428</v>
      </c>
      <c r="J4305" t="s">
        <v>18176</v>
      </c>
    </row>
    <row r="4306" spans="8:10" x14ac:dyDescent="0.2">
      <c r="H4306">
        <v>3711</v>
      </c>
      <c r="I4306" t="s">
        <v>17429</v>
      </c>
      <c r="J4306" t="s">
        <v>18273</v>
      </c>
    </row>
    <row r="4307" spans="8:10" x14ac:dyDescent="0.2">
      <c r="H4307">
        <v>718</v>
      </c>
      <c r="I4307" t="s">
        <v>17430</v>
      </c>
      <c r="J4307" t="s">
        <v>18184</v>
      </c>
    </row>
    <row r="4308" spans="8:10" x14ac:dyDescent="0.2">
      <c r="H4308">
        <v>4707</v>
      </c>
      <c r="I4308" t="s">
        <v>17431</v>
      </c>
      <c r="J4308" t="s">
        <v>18590</v>
      </c>
    </row>
    <row r="4309" spans="8:10" x14ac:dyDescent="0.2">
      <c r="H4309">
        <v>3772</v>
      </c>
      <c r="I4309" t="s">
        <v>393</v>
      </c>
      <c r="J4309" t="s">
        <v>18232</v>
      </c>
    </row>
    <row r="4310" spans="8:10" x14ac:dyDescent="0.2">
      <c r="H4310">
        <v>1523</v>
      </c>
      <c r="I4310" t="s">
        <v>17432</v>
      </c>
    </row>
    <row r="4311" spans="8:10" x14ac:dyDescent="0.2">
      <c r="H4311">
        <v>1906</v>
      </c>
      <c r="I4311" t="s">
        <v>13347</v>
      </c>
      <c r="J4311" t="s">
        <v>18184</v>
      </c>
    </row>
    <row r="4312" spans="8:10" x14ac:dyDescent="0.2">
      <c r="H4312">
        <v>2885</v>
      </c>
      <c r="I4312" t="s">
        <v>17433</v>
      </c>
      <c r="J4312" t="s">
        <v>18177</v>
      </c>
    </row>
    <row r="4313" spans="8:10" x14ac:dyDescent="0.2">
      <c r="H4313">
        <v>4157</v>
      </c>
      <c r="I4313" t="s">
        <v>17434</v>
      </c>
    </row>
    <row r="4314" spans="8:10" x14ac:dyDescent="0.2">
      <c r="H4314">
        <v>4470</v>
      </c>
      <c r="I4314" t="s">
        <v>17435</v>
      </c>
    </row>
    <row r="4315" spans="8:10" x14ac:dyDescent="0.2">
      <c r="H4315">
        <v>2886</v>
      </c>
      <c r="I4315" t="s">
        <v>14561</v>
      </c>
      <c r="J4315" t="s">
        <v>18177</v>
      </c>
    </row>
    <row r="4316" spans="8:10" x14ac:dyDescent="0.2">
      <c r="H4316">
        <v>1810</v>
      </c>
      <c r="I4316" t="s">
        <v>67</v>
      </c>
      <c r="J4316" t="s">
        <v>18350</v>
      </c>
    </row>
    <row r="4317" spans="8:10" x14ac:dyDescent="0.2">
      <c r="H4317">
        <v>5248</v>
      </c>
      <c r="I4317" t="s">
        <v>17436</v>
      </c>
      <c r="J4317" t="s">
        <v>18260</v>
      </c>
    </row>
    <row r="4318" spans="8:10" x14ac:dyDescent="0.2">
      <c r="H4318">
        <v>2071</v>
      </c>
      <c r="I4318" t="s">
        <v>17437</v>
      </c>
      <c r="J4318" t="s">
        <v>18184</v>
      </c>
    </row>
    <row r="4319" spans="8:10" x14ac:dyDescent="0.2">
      <c r="H4319">
        <v>3912</v>
      </c>
      <c r="I4319" t="s">
        <v>394</v>
      </c>
      <c r="J4319" t="s">
        <v>18233</v>
      </c>
    </row>
    <row r="4320" spans="8:10" x14ac:dyDescent="0.2">
      <c r="H4320">
        <v>142</v>
      </c>
      <c r="I4320" t="s">
        <v>5496</v>
      </c>
      <c r="J4320" t="s">
        <v>18176</v>
      </c>
    </row>
    <row r="4321" spans="8:10" x14ac:dyDescent="0.2">
      <c r="H4321">
        <v>113</v>
      </c>
      <c r="I4321" t="s">
        <v>5497</v>
      </c>
      <c r="J4321" t="s">
        <v>18176</v>
      </c>
    </row>
    <row r="4322" spans="8:10" x14ac:dyDescent="0.2">
      <c r="H4322">
        <v>5213</v>
      </c>
      <c r="I4322" t="s">
        <v>17438</v>
      </c>
      <c r="J4322" t="s">
        <v>18277</v>
      </c>
    </row>
    <row r="4323" spans="8:10" x14ac:dyDescent="0.2">
      <c r="H4323">
        <v>4432</v>
      </c>
      <c r="I4323" t="s">
        <v>17439</v>
      </c>
      <c r="J4323" t="s">
        <v>18176</v>
      </c>
    </row>
    <row r="4324" spans="8:10" x14ac:dyDescent="0.2">
      <c r="H4324">
        <v>5283</v>
      </c>
      <c r="I4324" t="s">
        <v>17440</v>
      </c>
      <c r="J4324" t="s">
        <v>18427</v>
      </c>
    </row>
    <row r="4325" spans="8:10" x14ac:dyDescent="0.2">
      <c r="H4325">
        <v>1395</v>
      </c>
      <c r="I4325" t="s">
        <v>17441</v>
      </c>
    </row>
    <row r="4326" spans="8:10" x14ac:dyDescent="0.2">
      <c r="H4326">
        <v>614</v>
      </c>
      <c r="I4326" t="s">
        <v>17442</v>
      </c>
      <c r="J4326" t="s">
        <v>18176</v>
      </c>
    </row>
    <row r="4327" spans="8:10" x14ac:dyDescent="0.2">
      <c r="H4327">
        <v>513</v>
      </c>
      <c r="I4327" t="s">
        <v>17443</v>
      </c>
      <c r="J4327" t="s">
        <v>18176</v>
      </c>
    </row>
    <row r="4328" spans="8:10" x14ac:dyDescent="0.2">
      <c r="H4328">
        <v>1034</v>
      </c>
      <c r="I4328" t="s">
        <v>5498</v>
      </c>
      <c r="J4328" t="s">
        <v>18176</v>
      </c>
    </row>
    <row r="4329" spans="8:10" x14ac:dyDescent="0.2">
      <c r="H4329">
        <v>271</v>
      </c>
      <c r="I4329" t="s">
        <v>17444</v>
      </c>
    </row>
    <row r="4330" spans="8:10" x14ac:dyDescent="0.2">
      <c r="H4330">
        <v>2352</v>
      </c>
      <c r="I4330" t="s">
        <v>17445</v>
      </c>
      <c r="J4330" t="s">
        <v>18176</v>
      </c>
    </row>
    <row r="4331" spans="8:10" x14ac:dyDescent="0.2">
      <c r="H4331">
        <v>373</v>
      </c>
      <c r="I4331" t="s">
        <v>5740</v>
      </c>
      <c r="J4331" t="s">
        <v>18830</v>
      </c>
    </row>
    <row r="4332" spans="8:10" x14ac:dyDescent="0.2">
      <c r="H4332">
        <v>4477</v>
      </c>
      <c r="I4332" t="s">
        <v>17446</v>
      </c>
      <c r="J4332" t="s">
        <v>18247</v>
      </c>
    </row>
    <row r="4333" spans="8:10" x14ac:dyDescent="0.2">
      <c r="H4333">
        <v>656</v>
      </c>
      <c r="I4333" t="s">
        <v>17447</v>
      </c>
      <c r="J4333" t="s">
        <v>18176</v>
      </c>
    </row>
    <row r="4334" spans="8:10" x14ac:dyDescent="0.2">
      <c r="H4334">
        <v>150</v>
      </c>
      <c r="I4334" t="s">
        <v>5739</v>
      </c>
      <c r="J4334" t="s">
        <v>18198</v>
      </c>
    </row>
    <row r="4335" spans="8:10" x14ac:dyDescent="0.2">
      <c r="H4335">
        <v>2997</v>
      </c>
      <c r="I4335" t="s">
        <v>11655</v>
      </c>
      <c r="J4335" t="s">
        <v>18176</v>
      </c>
    </row>
    <row r="4336" spans="8:10" x14ac:dyDescent="0.2">
      <c r="H4336">
        <v>3528</v>
      </c>
      <c r="I4336" t="s">
        <v>2989</v>
      </c>
      <c r="J4336" t="s">
        <v>18831</v>
      </c>
    </row>
    <row r="4337" spans="8:10" x14ac:dyDescent="0.2">
      <c r="H4337">
        <v>729</v>
      </c>
      <c r="I4337" t="s">
        <v>11871</v>
      </c>
      <c r="J4337" t="s">
        <v>18176</v>
      </c>
    </row>
    <row r="4338" spans="8:10" x14ac:dyDescent="0.2">
      <c r="H4338">
        <v>362</v>
      </c>
      <c r="I4338" t="s">
        <v>17448</v>
      </c>
      <c r="J4338" t="s">
        <v>18176</v>
      </c>
    </row>
    <row r="4339" spans="8:10" x14ac:dyDescent="0.2">
      <c r="H4339">
        <v>1388</v>
      </c>
      <c r="I4339" t="s">
        <v>17449</v>
      </c>
      <c r="J4339" t="s">
        <v>18176</v>
      </c>
    </row>
    <row r="4340" spans="8:10" x14ac:dyDescent="0.2">
      <c r="H4340">
        <v>457</v>
      </c>
      <c r="I4340" t="s">
        <v>17450</v>
      </c>
      <c r="J4340" t="s">
        <v>18177</v>
      </c>
    </row>
    <row r="4341" spans="8:10" x14ac:dyDescent="0.2">
      <c r="H4341">
        <v>4069</v>
      </c>
      <c r="I4341" t="s">
        <v>17451</v>
      </c>
      <c r="J4341" t="s">
        <v>18218</v>
      </c>
    </row>
    <row r="4342" spans="8:10" x14ac:dyDescent="0.2">
      <c r="H4342">
        <v>2559</v>
      </c>
      <c r="I4342" t="s">
        <v>17452</v>
      </c>
      <c r="J4342" t="s">
        <v>18176</v>
      </c>
    </row>
    <row r="4343" spans="8:10" x14ac:dyDescent="0.2">
      <c r="H4343">
        <v>1049</v>
      </c>
      <c r="I4343" t="s">
        <v>17453</v>
      </c>
    </row>
    <row r="4344" spans="8:10" x14ac:dyDescent="0.2">
      <c r="H4344">
        <v>3867</v>
      </c>
      <c r="I4344" t="s">
        <v>17454</v>
      </c>
      <c r="J4344" t="s">
        <v>18309</v>
      </c>
    </row>
    <row r="4345" spans="8:10" x14ac:dyDescent="0.2">
      <c r="H4345">
        <v>5445</v>
      </c>
      <c r="I4345" t="s">
        <v>17455</v>
      </c>
      <c r="J4345" t="s">
        <v>18268</v>
      </c>
    </row>
    <row r="4346" spans="8:10" x14ac:dyDescent="0.2">
      <c r="H4346">
        <v>229</v>
      </c>
      <c r="I4346" t="s">
        <v>5741</v>
      </c>
      <c r="J4346" t="s">
        <v>18832</v>
      </c>
    </row>
    <row r="4347" spans="8:10" x14ac:dyDescent="0.2">
      <c r="H4347">
        <v>4863</v>
      </c>
      <c r="I4347" t="s">
        <v>17456</v>
      </c>
      <c r="J4347" t="s">
        <v>18425</v>
      </c>
    </row>
    <row r="4348" spans="8:10" x14ac:dyDescent="0.2">
      <c r="H4348">
        <v>5469</v>
      </c>
      <c r="I4348" t="s">
        <v>17457</v>
      </c>
      <c r="J4348" t="s">
        <v>18240</v>
      </c>
    </row>
    <row r="4349" spans="8:10" x14ac:dyDescent="0.2">
      <c r="H4349">
        <v>1506</v>
      </c>
      <c r="I4349" t="s">
        <v>17458</v>
      </c>
      <c r="J4349" t="s">
        <v>18176</v>
      </c>
    </row>
    <row r="4350" spans="8:10" x14ac:dyDescent="0.2">
      <c r="H4350">
        <v>1505</v>
      </c>
      <c r="I4350" t="s">
        <v>17459</v>
      </c>
      <c r="J4350" t="s">
        <v>18176</v>
      </c>
    </row>
    <row r="4351" spans="8:10" x14ac:dyDescent="0.2">
      <c r="H4351">
        <v>3609</v>
      </c>
      <c r="I4351" t="s">
        <v>17460</v>
      </c>
      <c r="J4351" t="s">
        <v>18267</v>
      </c>
    </row>
    <row r="4352" spans="8:10" x14ac:dyDescent="0.2">
      <c r="H4352">
        <v>4808</v>
      </c>
      <c r="I4352" t="s">
        <v>17461</v>
      </c>
      <c r="J4352" t="s">
        <v>18441</v>
      </c>
    </row>
    <row r="4353" spans="8:10" x14ac:dyDescent="0.2">
      <c r="H4353">
        <v>4262</v>
      </c>
      <c r="I4353" t="s">
        <v>17462</v>
      </c>
      <c r="J4353" t="s">
        <v>18181</v>
      </c>
    </row>
    <row r="4354" spans="8:10" x14ac:dyDescent="0.2">
      <c r="H4354">
        <v>1708</v>
      </c>
      <c r="I4354" t="s">
        <v>17463</v>
      </c>
      <c r="J4354" t="s">
        <v>18176</v>
      </c>
    </row>
    <row r="4355" spans="8:10" x14ac:dyDescent="0.2">
      <c r="H4355">
        <v>2396</v>
      </c>
      <c r="I4355" t="s">
        <v>14562</v>
      </c>
      <c r="J4355" t="s">
        <v>18176</v>
      </c>
    </row>
    <row r="4356" spans="8:10" x14ac:dyDescent="0.2">
      <c r="H4356">
        <v>5244</v>
      </c>
      <c r="I4356" t="s">
        <v>17464</v>
      </c>
      <c r="J4356" t="s">
        <v>18213</v>
      </c>
    </row>
    <row r="4357" spans="8:10" x14ac:dyDescent="0.2">
      <c r="H4357">
        <v>588</v>
      </c>
      <c r="I4357" t="s">
        <v>17465</v>
      </c>
      <c r="J4357" t="s">
        <v>18184</v>
      </c>
    </row>
    <row r="4358" spans="8:10" x14ac:dyDescent="0.2">
      <c r="H4358">
        <v>2887</v>
      </c>
      <c r="I4358" t="s">
        <v>14563</v>
      </c>
      <c r="J4358" t="s">
        <v>18176</v>
      </c>
    </row>
    <row r="4359" spans="8:10" x14ac:dyDescent="0.2">
      <c r="H4359">
        <v>2888</v>
      </c>
      <c r="I4359" t="s">
        <v>14564</v>
      </c>
      <c r="J4359" t="s">
        <v>18176</v>
      </c>
    </row>
    <row r="4360" spans="8:10" x14ac:dyDescent="0.2">
      <c r="H4360">
        <v>4366</v>
      </c>
      <c r="I4360" t="s">
        <v>17466</v>
      </c>
      <c r="J4360" t="s">
        <v>18658</v>
      </c>
    </row>
    <row r="4361" spans="8:10" x14ac:dyDescent="0.2">
      <c r="H4361">
        <v>2612</v>
      </c>
      <c r="I4361" t="s">
        <v>14565</v>
      </c>
    </row>
    <row r="4362" spans="8:10" x14ac:dyDescent="0.2">
      <c r="H4362">
        <v>3126</v>
      </c>
      <c r="I4362" t="s">
        <v>17467</v>
      </c>
    </row>
    <row r="4363" spans="8:10" x14ac:dyDescent="0.2">
      <c r="H4363">
        <v>5179</v>
      </c>
      <c r="I4363" t="s">
        <v>17468</v>
      </c>
      <c r="J4363" t="s">
        <v>18321</v>
      </c>
    </row>
    <row r="4364" spans="8:10" x14ac:dyDescent="0.2">
      <c r="H4364">
        <v>89</v>
      </c>
      <c r="I4364" t="s">
        <v>11075</v>
      </c>
      <c r="J4364" t="s">
        <v>18176</v>
      </c>
    </row>
    <row r="4365" spans="8:10" x14ac:dyDescent="0.2">
      <c r="H4365">
        <v>5214</v>
      </c>
      <c r="I4365" t="s">
        <v>17469</v>
      </c>
      <c r="J4365" t="s">
        <v>18666</v>
      </c>
    </row>
    <row r="4366" spans="8:10" x14ac:dyDescent="0.2">
      <c r="H4366">
        <v>613</v>
      </c>
      <c r="I4366" t="s">
        <v>5742</v>
      </c>
      <c r="J4366" t="s">
        <v>18176</v>
      </c>
    </row>
    <row r="4367" spans="8:10" x14ac:dyDescent="0.2">
      <c r="H4367">
        <v>5304</v>
      </c>
      <c r="I4367" t="s">
        <v>17470</v>
      </c>
    </row>
    <row r="4368" spans="8:10" x14ac:dyDescent="0.2">
      <c r="H4368">
        <v>4548</v>
      </c>
      <c r="I4368" t="s">
        <v>17471</v>
      </c>
      <c r="J4368" t="s">
        <v>18833</v>
      </c>
    </row>
    <row r="4369" spans="8:10" x14ac:dyDescent="0.2">
      <c r="H4369">
        <v>574</v>
      </c>
      <c r="I4369" t="s">
        <v>68</v>
      </c>
      <c r="J4369" t="s">
        <v>18364</v>
      </c>
    </row>
    <row r="4370" spans="8:10" x14ac:dyDescent="0.2">
      <c r="H4370">
        <v>2113</v>
      </c>
      <c r="I4370" t="s">
        <v>13348</v>
      </c>
      <c r="J4370" t="s">
        <v>18176</v>
      </c>
    </row>
    <row r="4371" spans="8:10" x14ac:dyDescent="0.2">
      <c r="H4371">
        <v>151</v>
      </c>
      <c r="I4371" t="s">
        <v>17472</v>
      </c>
      <c r="J4371" t="s">
        <v>18176</v>
      </c>
    </row>
    <row r="4372" spans="8:10" x14ac:dyDescent="0.2">
      <c r="H4372">
        <v>2889</v>
      </c>
      <c r="I4372" t="s">
        <v>14566</v>
      </c>
      <c r="J4372" t="s">
        <v>18216</v>
      </c>
    </row>
    <row r="4373" spans="8:10" x14ac:dyDescent="0.2">
      <c r="H4373">
        <v>1423</v>
      </c>
      <c r="I4373" t="s">
        <v>17473</v>
      </c>
      <c r="J4373" t="s">
        <v>18176</v>
      </c>
    </row>
    <row r="4374" spans="8:10" x14ac:dyDescent="0.2">
      <c r="H4374">
        <v>3840</v>
      </c>
      <c r="I4374" t="s">
        <v>17474</v>
      </c>
      <c r="J4374" t="s">
        <v>18323</v>
      </c>
    </row>
    <row r="4375" spans="8:10" x14ac:dyDescent="0.2">
      <c r="H4375">
        <v>4367</v>
      </c>
      <c r="I4375" t="s">
        <v>17475</v>
      </c>
      <c r="J4375" t="s">
        <v>18186</v>
      </c>
    </row>
    <row r="4376" spans="8:10" x14ac:dyDescent="0.2">
      <c r="H4376">
        <v>59</v>
      </c>
      <c r="I4376" t="s">
        <v>11076</v>
      </c>
      <c r="J4376" t="s">
        <v>18176</v>
      </c>
    </row>
    <row r="4377" spans="8:10" x14ac:dyDescent="0.2">
      <c r="H4377">
        <v>5025</v>
      </c>
      <c r="I4377" t="s">
        <v>69</v>
      </c>
    </row>
    <row r="4378" spans="8:10" x14ac:dyDescent="0.2">
      <c r="H4378">
        <v>2329</v>
      </c>
      <c r="I4378" t="s">
        <v>14567</v>
      </c>
      <c r="J4378" t="s">
        <v>18176</v>
      </c>
    </row>
    <row r="4379" spans="8:10" x14ac:dyDescent="0.2">
      <c r="H4379">
        <v>4176</v>
      </c>
      <c r="I4379" t="s">
        <v>17476</v>
      </c>
      <c r="J4379" t="s">
        <v>18291</v>
      </c>
    </row>
    <row r="4380" spans="8:10" x14ac:dyDescent="0.2">
      <c r="H4380">
        <v>2444</v>
      </c>
      <c r="I4380" t="s">
        <v>17477</v>
      </c>
      <c r="J4380" t="s">
        <v>18176</v>
      </c>
    </row>
    <row r="4381" spans="8:10" x14ac:dyDescent="0.2">
      <c r="H4381">
        <v>4925</v>
      </c>
      <c r="I4381" t="s">
        <v>70</v>
      </c>
    </row>
    <row r="4382" spans="8:10" x14ac:dyDescent="0.2">
      <c r="H4382">
        <v>2374</v>
      </c>
      <c r="I4382" t="s">
        <v>17478</v>
      </c>
      <c r="J4382" t="s">
        <v>18184</v>
      </c>
    </row>
    <row r="4383" spans="8:10" x14ac:dyDescent="0.2">
      <c r="H4383">
        <v>5180</v>
      </c>
      <c r="I4383" t="s">
        <v>17479</v>
      </c>
      <c r="J4383" t="s">
        <v>18198</v>
      </c>
    </row>
    <row r="4384" spans="8:10" x14ac:dyDescent="0.2">
      <c r="H4384">
        <v>4864</v>
      </c>
      <c r="I4384" t="s">
        <v>17480</v>
      </c>
      <c r="J4384" t="s">
        <v>18280</v>
      </c>
    </row>
    <row r="4385" spans="8:10" x14ac:dyDescent="0.2">
      <c r="H4385">
        <v>2070</v>
      </c>
      <c r="I4385" t="s">
        <v>13349</v>
      </c>
      <c r="J4385" t="s">
        <v>18176</v>
      </c>
    </row>
    <row r="4386" spans="8:10" x14ac:dyDescent="0.2">
      <c r="H4386">
        <v>3144</v>
      </c>
      <c r="I4386" t="s">
        <v>17481</v>
      </c>
      <c r="J4386" t="s">
        <v>18274</v>
      </c>
    </row>
    <row r="4387" spans="8:10" x14ac:dyDescent="0.2">
      <c r="H4387">
        <v>497</v>
      </c>
      <c r="I4387" t="s">
        <v>5295</v>
      </c>
      <c r="J4387" t="s">
        <v>18176</v>
      </c>
    </row>
    <row r="4388" spans="8:10" x14ac:dyDescent="0.2">
      <c r="H4388">
        <v>256</v>
      </c>
      <c r="I4388" t="s">
        <v>5743</v>
      </c>
      <c r="J4388" t="s">
        <v>18834</v>
      </c>
    </row>
    <row r="4389" spans="8:10" x14ac:dyDescent="0.2">
      <c r="H4389">
        <v>1987</v>
      </c>
      <c r="I4389" t="s">
        <v>17482</v>
      </c>
      <c r="J4389" t="s">
        <v>18176</v>
      </c>
    </row>
    <row r="4390" spans="8:10" x14ac:dyDescent="0.2">
      <c r="H4390">
        <v>2890</v>
      </c>
      <c r="I4390" t="s">
        <v>14568</v>
      </c>
      <c r="J4390" t="s">
        <v>18177</v>
      </c>
    </row>
    <row r="4391" spans="8:10" x14ac:dyDescent="0.2">
      <c r="H4391">
        <v>1009</v>
      </c>
      <c r="I4391" t="s">
        <v>17483</v>
      </c>
      <c r="J4391" t="s">
        <v>18176</v>
      </c>
    </row>
    <row r="4392" spans="8:10" x14ac:dyDescent="0.2">
      <c r="H4392">
        <v>2075</v>
      </c>
      <c r="I4392" t="s">
        <v>17484</v>
      </c>
      <c r="J4392" t="s">
        <v>18184</v>
      </c>
    </row>
    <row r="4393" spans="8:10" x14ac:dyDescent="0.2">
      <c r="H4393">
        <v>1139</v>
      </c>
      <c r="I4393" t="s">
        <v>17485</v>
      </c>
      <c r="J4393" t="s">
        <v>18176</v>
      </c>
    </row>
    <row r="4394" spans="8:10" x14ac:dyDescent="0.2">
      <c r="H4394">
        <v>3048</v>
      </c>
      <c r="I4394" t="s">
        <v>2990</v>
      </c>
      <c r="J4394" t="s">
        <v>18835</v>
      </c>
    </row>
    <row r="4395" spans="8:10" x14ac:dyDescent="0.2">
      <c r="H4395">
        <v>5069</v>
      </c>
      <c r="I4395" t="s">
        <v>71</v>
      </c>
    </row>
    <row r="4396" spans="8:10" x14ac:dyDescent="0.2">
      <c r="H4396">
        <v>4070</v>
      </c>
      <c r="I4396" t="s">
        <v>17486</v>
      </c>
      <c r="J4396" t="s">
        <v>18218</v>
      </c>
    </row>
    <row r="4397" spans="8:10" x14ac:dyDescent="0.2">
      <c r="H4397">
        <v>696</v>
      </c>
      <c r="I4397" t="s">
        <v>5296</v>
      </c>
      <c r="J4397" t="s">
        <v>18176</v>
      </c>
    </row>
    <row r="4398" spans="8:10" x14ac:dyDescent="0.2">
      <c r="H4398">
        <v>4071</v>
      </c>
      <c r="I4398" t="s">
        <v>17487</v>
      </c>
      <c r="J4398" t="s">
        <v>18218</v>
      </c>
    </row>
    <row r="4399" spans="8:10" x14ac:dyDescent="0.2">
      <c r="H4399">
        <v>1881</v>
      </c>
      <c r="I4399" t="s">
        <v>13350</v>
      </c>
      <c r="J4399" t="s">
        <v>18176</v>
      </c>
    </row>
    <row r="4400" spans="8:10" x14ac:dyDescent="0.2">
      <c r="H4400">
        <v>4528</v>
      </c>
      <c r="I4400" t="s">
        <v>17488</v>
      </c>
      <c r="J4400" t="s">
        <v>18411</v>
      </c>
    </row>
    <row r="4401" spans="8:10" x14ac:dyDescent="0.2">
      <c r="H4401">
        <v>215</v>
      </c>
      <c r="I4401" t="s">
        <v>5744</v>
      </c>
      <c r="J4401" t="s">
        <v>18176</v>
      </c>
    </row>
    <row r="4402" spans="8:10" x14ac:dyDescent="0.2">
      <c r="H4402">
        <v>2315</v>
      </c>
      <c r="I4402" t="s">
        <v>17489</v>
      </c>
      <c r="J4402" t="s">
        <v>18176</v>
      </c>
    </row>
    <row r="4403" spans="8:10" x14ac:dyDescent="0.2">
      <c r="H4403">
        <v>530</v>
      </c>
      <c r="I4403" t="s">
        <v>5745</v>
      </c>
      <c r="J4403" t="s">
        <v>18176</v>
      </c>
    </row>
    <row r="4404" spans="8:10" x14ac:dyDescent="0.2">
      <c r="H4404">
        <v>4597</v>
      </c>
      <c r="I4404" t="s">
        <v>17490</v>
      </c>
      <c r="J4404" t="s">
        <v>18836</v>
      </c>
    </row>
    <row r="4405" spans="8:10" x14ac:dyDescent="0.2">
      <c r="H4405">
        <v>2621</v>
      </c>
      <c r="I4405" t="s">
        <v>17491</v>
      </c>
      <c r="J4405" t="s">
        <v>18184</v>
      </c>
    </row>
    <row r="4406" spans="8:10" x14ac:dyDescent="0.2">
      <c r="H4406">
        <v>335</v>
      </c>
      <c r="I4406" t="s">
        <v>5746</v>
      </c>
      <c r="J4406" t="s">
        <v>18176</v>
      </c>
    </row>
    <row r="4407" spans="8:10" x14ac:dyDescent="0.2">
      <c r="H4407">
        <v>2891</v>
      </c>
      <c r="I4407" t="s">
        <v>14569</v>
      </c>
      <c r="J4407" t="s">
        <v>18292</v>
      </c>
    </row>
    <row r="4408" spans="8:10" x14ac:dyDescent="0.2">
      <c r="H4408">
        <v>2186</v>
      </c>
      <c r="I4408" t="s">
        <v>17492</v>
      </c>
      <c r="J4408" t="s">
        <v>18176</v>
      </c>
    </row>
    <row r="4409" spans="8:10" x14ac:dyDescent="0.2">
      <c r="H4409">
        <v>5181</v>
      </c>
      <c r="I4409" t="s">
        <v>17493</v>
      </c>
      <c r="J4409" t="s">
        <v>18191</v>
      </c>
    </row>
    <row r="4410" spans="8:10" x14ac:dyDescent="0.2">
      <c r="H4410">
        <v>893</v>
      </c>
      <c r="I4410" t="s">
        <v>17494</v>
      </c>
      <c r="J4410" t="s">
        <v>18176</v>
      </c>
    </row>
    <row r="4411" spans="8:10" x14ac:dyDescent="0.2">
      <c r="H4411">
        <v>3273</v>
      </c>
      <c r="I4411" t="s">
        <v>2991</v>
      </c>
      <c r="J4411" t="s">
        <v>18177</v>
      </c>
    </row>
    <row r="4412" spans="8:10" x14ac:dyDescent="0.2">
      <c r="H4412">
        <v>723</v>
      </c>
      <c r="I4412" t="s">
        <v>5747</v>
      </c>
      <c r="J4412" t="s">
        <v>18176</v>
      </c>
    </row>
    <row r="4413" spans="8:10" x14ac:dyDescent="0.2">
      <c r="H4413">
        <v>4983</v>
      </c>
      <c r="I4413" t="s">
        <v>17495</v>
      </c>
      <c r="J4413" t="s">
        <v>18186</v>
      </c>
    </row>
    <row r="4414" spans="8:10" x14ac:dyDescent="0.2">
      <c r="H4414">
        <v>4865</v>
      </c>
      <c r="I4414" t="s">
        <v>17496</v>
      </c>
      <c r="J4414" t="s">
        <v>18471</v>
      </c>
    </row>
    <row r="4415" spans="8:10" x14ac:dyDescent="0.2">
      <c r="H4415">
        <v>4368</v>
      </c>
      <c r="I4415" t="s">
        <v>300</v>
      </c>
      <c r="J4415" t="s">
        <v>18309</v>
      </c>
    </row>
    <row r="4416" spans="8:10" x14ac:dyDescent="0.2">
      <c r="H4416">
        <v>2892</v>
      </c>
      <c r="I4416" t="s">
        <v>17497</v>
      </c>
      <c r="J4416" t="s">
        <v>18176</v>
      </c>
    </row>
    <row r="4417" spans="8:10" x14ac:dyDescent="0.2">
      <c r="H4417">
        <v>1108</v>
      </c>
      <c r="I4417" t="s">
        <v>17498</v>
      </c>
      <c r="J4417" t="s">
        <v>18176</v>
      </c>
    </row>
    <row r="4418" spans="8:10" x14ac:dyDescent="0.2">
      <c r="H4418">
        <v>3260</v>
      </c>
      <c r="I4418" t="s">
        <v>17499</v>
      </c>
      <c r="J4418" t="s">
        <v>18421</v>
      </c>
    </row>
    <row r="4419" spans="8:10" x14ac:dyDescent="0.2">
      <c r="H4419">
        <v>3830</v>
      </c>
      <c r="I4419" t="s">
        <v>17500</v>
      </c>
      <c r="J4419" t="s">
        <v>18271</v>
      </c>
    </row>
    <row r="4420" spans="8:10" x14ac:dyDescent="0.2">
      <c r="H4420">
        <v>1328</v>
      </c>
      <c r="I4420" t="s">
        <v>17501</v>
      </c>
      <c r="J4420" t="s">
        <v>18176</v>
      </c>
    </row>
    <row r="4421" spans="8:10" x14ac:dyDescent="0.2">
      <c r="H4421">
        <v>273</v>
      </c>
      <c r="I4421" t="s">
        <v>12127</v>
      </c>
      <c r="J4421" t="s">
        <v>18176</v>
      </c>
    </row>
    <row r="4422" spans="8:10" x14ac:dyDescent="0.2">
      <c r="H4422">
        <v>2893</v>
      </c>
      <c r="I4422" t="s">
        <v>17502</v>
      </c>
      <c r="J4422" t="s">
        <v>18176</v>
      </c>
    </row>
    <row r="4423" spans="8:10" x14ac:dyDescent="0.2">
      <c r="H4423">
        <v>1542</v>
      </c>
      <c r="I4423" t="s">
        <v>17503</v>
      </c>
      <c r="J4423" t="s">
        <v>18176</v>
      </c>
    </row>
    <row r="4424" spans="8:10" x14ac:dyDescent="0.2">
      <c r="H4424">
        <v>4369</v>
      </c>
      <c r="I4424" t="s">
        <v>17504</v>
      </c>
      <c r="J4424" t="s">
        <v>18176</v>
      </c>
    </row>
    <row r="4425" spans="8:10" x14ac:dyDescent="0.2">
      <c r="H4425">
        <v>1560</v>
      </c>
      <c r="I4425" t="s">
        <v>17503</v>
      </c>
      <c r="J4425" t="s">
        <v>18184</v>
      </c>
    </row>
    <row r="4426" spans="8:10" x14ac:dyDescent="0.2">
      <c r="H4426">
        <v>3931</v>
      </c>
      <c r="I4426" t="s">
        <v>17505</v>
      </c>
      <c r="J4426" t="s">
        <v>18184</v>
      </c>
    </row>
    <row r="4427" spans="8:10" x14ac:dyDescent="0.2">
      <c r="H4427">
        <v>4708</v>
      </c>
      <c r="I4427" t="s">
        <v>17506</v>
      </c>
      <c r="J4427" t="s">
        <v>18837</v>
      </c>
    </row>
    <row r="4428" spans="8:10" x14ac:dyDescent="0.2">
      <c r="H4428">
        <v>391</v>
      </c>
      <c r="I4428" t="s">
        <v>17507</v>
      </c>
      <c r="J4428" t="s">
        <v>18176</v>
      </c>
    </row>
    <row r="4429" spans="8:10" x14ac:dyDescent="0.2">
      <c r="H4429">
        <v>3503</v>
      </c>
      <c r="I4429" t="s">
        <v>2992</v>
      </c>
      <c r="J4429" t="s">
        <v>18176</v>
      </c>
    </row>
    <row r="4430" spans="8:10" x14ac:dyDescent="0.2">
      <c r="H4430">
        <v>3791</v>
      </c>
      <c r="I4430" t="s">
        <v>17508</v>
      </c>
      <c r="J4430" t="s">
        <v>18565</v>
      </c>
    </row>
    <row r="4431" spans="8:10" x14ac:dyDescent="0.2">
      <c r="H4431">
        <v>3309</v>
      </c>
      <c r="I4431" t="s">
        <v>17509</v>
      </c>
      <c r="J4431" t="s">
        <v>18838</v>
      </c>
    </row>
    <row r="4432" spans="8:10" x14ac:dyDescent="0.2">
      <c r="H4432">
        <v>3821</v>
      </c>
      <c r="I4432" t="s">
        <v>395</v>
      </c>
      <c r="J4432" t="s">
        <v>18348</v>
      </c>
    </row>
    <row r="4433" spans="8:10" x14ac:dyDescent="0.2">
      <c r="H4433">
        <v>3062</v>
      </c>
      <c r="I4433" t="s">
        <v>17509</v>
      </c>
    </row>
    <row r="4434" spans="8:10" x14ac:dyDescent="0.2">
      <c r="H4434">
        <v>2388</v>
      </c>
      <c r="I4434" t="s">
        <v>14570</v>
      </c>
      <c r="J4434" t="s">
        <v>18176</v>
      </c>
    </row>
    <row r="4435" spans="8:10" x14ac:dyDescent="0.2">
      <c r="H4435">
        <v>1222</v>
      </c>
      <c r="I4435" t="s">
        <v>7531</v>
      </c>
      <c r="J4435" t="s">
        <v>18176</v>
      </c>
    </row>
    <row r="4436" spans="8:10" x14ac:dyDescent="0.2">
      <c r="H4436">
        <v>1391</v>
      </c>
      <c r="I4436" t="s">
        <v>3122</v>
      </c>
    </row>
    <row r="4437" spans="8:10" x14ac:dyDescent="0.2">
      <c r="H4437">
        <v>1721</v>
      </c>
      <c r="I4437" t="s">
        <v>17510</v>
      </c>
      <c r="J4437" t="s">
        <v>18176</v>
      </c>
    </row>
    <row r="4438" spans="8:10" x14ac:dyDescent="0.2">
      <c r="H4438">
        <v>3976</v>
      </c>
      <c r="I4438" t="s">
        <v>17511</v>
      </c>
      <c r="J4438" t="s">
        <v>18551</v>
      </c>
    </row>
    <row r="4439" spans="8:10" x14ac:dyDescent="0.2">
      <c r="H4439">
        <v>5253</v>
      </c>
      <c r="I4439" t="s">
        <v>17512</v>
      </c>
      <c r="J4439" t="s">
        <v>18461</v>
      </c>
    </row>
    <row r="4440" spans="8:10" x14ac:dyDescent="0.2">
      <c r="H4440">
        <v>4489</v>
      </c>
      <c r="I4440" t="s">
        <v>17513</v>
      </c>
      <c r="J4440" t="s">
        <v>18839</v>
      </c>
    </row>
    <row r="4441" spans="8:10" x14ac:dyDescent="0.2">
      <c r="H4441">
        <v>2223</v>
      </c>
      <c r="I4441" t="s">
        <v>8918</v>
      </c>
      <c r="J4441" t="s">
        <v>18247</v>
      </c>
    </row>
    <row r="4442" spans="8:10" x14ac:dyDescent="0.2">
      <c r="H4442">
        <v>648</v>
      </c>
      <c r="I4442" t="s">
        <v>7532</v>
      </c>
      <c r="J4442" t="s">
        <v>18176</v>
      </c>
    </row>
    <row r="4443" spans="8:10" x14ac:dyDescent="0.2">
      <c r="H4443">
        <v>4188</v>
      </c>
      <c r="I4443" t="s">
        <v>17514</v>
      </c>
      <c r="J4443" t="s">
        <v>18460</v>
      </c>
    </row>
    <row r="4444" spans="8:10" x14ac:dyDescent="0.2">
      <c r="H4444">
        <v>1940</v>
      </c>
      <c r="I4444" t="s">
        <v>17515</v>
      </c>
      <c r="J4444" t="s">
        <v>18176</v>
      </c>
    </row>
    <row r="4445" spans="8:10" x14ac:dyDescent="0.2">
      <c r="H4445">
        <v>1537</v>
      </c>
      <c r="I4445" t="s">
        <v>17516</v>
      </c>
      <c r="J4445" t="s">
        <v>18184</v>
      </c>
    </row>
    <row r="4446" spans="8:10" x14ac:dyDescent="0.2">
      <c r="H4446">
        <v>3601</v>
      </c>
      <c r="I4446" t="s">
        <v>17517</v>
      </c>
      <c r="J4446" t="s">
        <v>18440</v>
      </c>
    </row>
    <row r="4447" spans="8:10" x14ac:dyDescent="0.2">
      <c r="H4447">
        <v>1078</v>
      </c>
      <c r="I4447" t="s">
        <v>5297</v>
      </c>
      <c r="J4447" t="s">
        <v>18176</v>
      </c>
    </row>
    <row r="4448" spans="8:10" x14ac:dyDescent="0.2">
      <c r="H4448">
        <v>5018</v>
      </c>
      <c r="I4448" t="s">
        <v>17518</v>
      </c>
      <c r="J4448" t="s">
        <v>18840</v>
      </c>
    </row>
    <row r="4449" spans="8:10" x14ac:dyDescent="0.2">
      <c r="H4449">
        <v>959</v>
      </c>
      <c r="I4449" t="s">
        <v>8839</v>
      </c>
      <c r="J4449" t="s">
        <v>18176</v>
      </c>
    </row>
    <row r="4450" spans="8:10" x14ac:dyDescent="0.2">
      <c r="H4450">
        <v>2017</v>
      </c>
      <c r="I4450" t="s">
        <v>17519</v>
      </c>
      <c r="J4450" t="s">
        <v>18184</v>
      </c>
    </row>
    <row r="4451" spans="8:10" x14ac:dyDescent="0.2">
      <c r="H4451">
        <v>5306</v>
      </c>
      <c r="I4451" t="s">
        <v>17520</v>
      </c>
      <c r="J4451" t="s">
        <v>18300</v>
      </c>
    </row>
    <row r="4452" spans="8:10" x14ac:dyDescent="0.2">
      <c r="H4452">
        <v>3725</v>
      </c>
      <c r="I4452" t="s">
        <v>17521</v>
      </c>
      <c r="J4452" t="s">
        <v>18573</v>
      </c>
    </row>
    <row r="4453" spans="8:10" x14ac:dyDescent="0.2">
      <c r="H4453">
        <v>4370</v>
      </c>
      <c r="I4453" t="s">
        <v>301</v>
      </c>
    </row>
    <row r="4454" spans="8:10" x14ac:dyDescent="0.2">
      <c r="H4454">
        <v>3204</v>
      </c>
      <c r="I4454" t="s">
        <v>302</v>
      </c>
      <c r="J4454" t="s">
        <v>18233</v>
      </c>
    </row>
    <row r="4455" spans="8:10" x14ac:dyDescent="0.2">
      <c r="H4455">
        <v>2002</v>
      </c>
      <c r="I4455" t="s">
        <v>17522</v>
      </c>
      <c r="J4455" t="s">
        <v>18176</v>
      </c>
    </row>
    <row r="4456" spans="8:10" x14ac:dyDescent="0.2">
      <c r="H4456">
        <v>2894</v>
      </c>
      <c r="I4456" t="s">
        <v>14571</v>
      </c>
      <c r="J4456" t="s">
        <v>18177</v>
      </c>
    </row>
    <row r="4457" spans="8:10" x14ac:dyDescent="0.2">
      <c r="H4457">
        <v>4788</v>
      </c>
      <c r="I4457" t="s">
        <v>17523</v>
      </c>
      <c r="J4457" t="s">
        <v>18841</v>
      </c>
    </row>
    <row r="4458" spans="8:10" x14ac:dyDescent="0.2">
      <c r="H4458">
        <v>2187</v>
      </c>
      <c r="I4458" t="s">
        <v>17524</v>
      </c>
    </row>
    <row r="4459" spans="8:10" x14ac:dyDescent="0.2">
      <c r="H4459">
        <v>5070</v>
      </c>
      <c r="I4459" t="s">
        <v>23</v>
      </c>
    </row>
    <row r="4460" spans="8:10" x14ac:dyDescent="0.2">
      <c r="H4460">
        <v>1443</v>
      </c>
      <c r="I4460" t="s">
        <v>8840</v>
      </c>
      <c r="J4460" t="s">
        <v>18176</v>
      </c>
    </row>
    <row r="4461" spans="8:10" x14ac:dyDescent="0.2">
      <c r="H4461">
        <v>3596</v>
      </c>
      <c r="I4461" t="s">
        <v>2993</v>
      </c>
      <c r="J4461" t="s">
        <v>18186</v>
      </c>
    </row>
    <row r="4462" spans="8:10" x14ac:dyDescent="0.2">
      <c r="H4462">
        <v>5293</v>
      </c>
      <c r="I4462" t="s">
        <v>17525</v>
      </c>
      <c r="J4462" t="s">
        <v>18235</v>
      </c>
    </row>
    <row r="4463" spans="8:10" x14ac:dyDescent="0.2">
      <c r="H4463">
        <v>4709</v>
      </c>
      <c r="I4463" t="s">
        <v>17526</v>
      </c>
    </row>
    <row r="4464" spans="8:10" x14ac:dyDescent="0.2">
      <c r="H4464">
        <v>3066</v>
      </c>
      <c r="I4464" t="s">
        <v>17527</v>
      </c>
      <c r="J4464" t="s">
        <v>18184</v>
      </c>
    </row>
    <row r="4465" spans="8:10" x14ac:dyDescent="0.2">
      <c r="H4465">
        <v>3928</v>
      </c>
      <c r="I4465" t="s">
        <v>17528</v>
      </c>
      <c r="J4465" t="s">
        <v>18232</v>
      </c>
    </row>
    <row r="4466" spans="8:10" x14ac:dyDescent="0.2">
      <c r="H4466">
        <v>1886</v>
      </c>
      <c r="I4466" t="s">
        <v>17529</v>
      </c>
      <c r="J4466" t="s">
        <v>18184</v>
      </c>
    </row>
    <row r="4467" spans="8:10" x14ac:dyDescent="0.2">
      <c r="H4467">
        <v>3352</v>
      </c>
      <c r="I4467" t="s">
        <v>17530</v>
      </c>
      <c r="J4467" t="s">
        <v>18184</v>
      </c>
    </row>
    <row r="4468" spans="8:10" x14ac:dyDescent="0.2">
      <c r="H4468">
        <v>1381</v>
      </c>
      <c r="I4468" t="s">
        <v>8841</v>
      </c>
      <c r="J4468" t="s">
        <v>18418</v>
      </c>
    </row>
    <row r="4469" spans="8:10" x14ac:dyDescent="0.2">
      <c r="H4469">
        <v>2542</v>
      </c>
      <c r="I4469" t="s">
        <v>17531</v>
      </c>
      <c r="J4469" t="s">
        <v>18177</v>
      </c>
    </row>
    <row r="4470" spans="8:10" x14ac:dyDescent="0.2">
      <c r="H4470">
        <v>5182</v>
      </c>
      <c r="I4470" t="s">
        <v>17532</v>
      </c>
    </row>
    <row r="4471" spans="8:10" x14ac:dyDescent="0.2">
      <c r="H4471">
        <v>3342</v>
      </c>
      <c r="I4471" t="s">
        <v>17533</v>
      </c>
      <c r="J4471" t="s">
        <v>18184</v>
      </c>
    </row>
    <row r="4472" spans="8:10" x14ac:dyDescent="0.2">
      <c r="H4472">
        <v>3905</v>
      </c>
      <c r="I4472" t="s">
        <v>17534</v>
      </c>
      <c r="J4472" t="s">
        <v>18467</v>
      </c>
    </row>
    <row r="4473" spans="8:10" x14ac:dyDescent="0.2">
      <c r="H4473">
        <v>585</v>
      </c>
      <c r="I4473" t="s">
        <v>17535</v>
      </c>
      <c r="J4473" t="s">
        <v>18842</v>
      </c>
    </row>
    <row r="4474" spans="8:10" x14ac:dyDescent="0.2">
      <c r="H4474">
        <v>2895</v>
      </c>
      <c r="I4474" t="s">
        <v>17536</v>
      </c>
      <c r="J4474" t="s">
        <v>18177</v>
      </c>
    </row>
    <row r="4475" spans="8:10" x14ac:dyDescent="0.2">
      <c r="H4475">
        <v>5441</v>
      </c>
      <c r="I4475" t="s">
        <v>17537</v>
      </c>
      <c r="J4475" t="s">
        <v>18499</v>
      </c>
    </row>
    <row r="4476" spans="8:10" x14ac:dyDescent="0.2">
      <c r="H4476">
        <v>2188</v>
      </c>
      <c r="I4476" t="s">
        <v>17538</v>
      </c>
      <c r="J4476" t="s">
        <v>18176</v>
      </c>
    </row>
    <row r="4477" spans="8:10" x14ac:dyDescent="0.2">
      <c r="H4477">
        <v>1445</v>
      </c>
      <c r="I4477" t="s">
        <v>17539</v>
      </c>
      <c r="J4477" t="s">
        <v>18177</v>
      </c>
    </row>
    <row r="4478" spans="8:10" x14ac:dyDescent="0.2">
      <c r="H4478">
        <v>2401</v>
      </c>
      <c r="I4478" t="s">
        <v>14572</v>
      </c>
      <c r="J4478" t="s">
        <v>18176</v>
      </c>
    </row>
    <row r="4479" spans="8:10" x14ac:dyDescent="0.2">
      <c r="H4479">
        <v>728</v>
      </c>
      <c r="I4479" t="s">
        <v>17540</v>
      </c>
      <c r="J4479" t="s">
        <v>18176</v>
      </c>
    </row>
    <row r="4480" spans="8:10" x14ac:dyDescent="0.2">
      <c r="H4480">
        <v>4866</v>
      </c>
      <c r="I4480" t="s">
        <v>17541</v>
      </c>
      <c r="J4480" t="s">
        <v>18843</v>
      </c>
    </row>
    <row r="4481" spans="8:10" x14ac:dyDescent="0.2">
      <c r="H4481">
        <v>2274</v>
      </c>
      <c r="I4481" t="s">
        <v>17542</v>
      </c>
      <c r="J4481" t="s">
        <v>18176</v>
      </c>
    </row>
    <row r="4482" spans="8:10" x14ac:dyDescent="0.2">
      <c r="H4482">
        <v>1387</v>
      </c>
      <c r="I4482" t="s">
        <v>17543</v>
      </c>
      <c r="J4482" t="s">
        <v>18176</v>
      </c>
    </row>
    <row r="4483" spans="8:10" x14ac:dyDescent="0.2">
      <c r="H4483">
        <v>280</v>
      </c>
      <c r="I4483" t="s">
        <v>7533</v>
      </c>
      <c r="J4483" t="s">
        <v>18176</v>
      </c>
    </row>
    <row r="4484" spans="8:10" x14ac:dyDescent="0.2">
      <c r="H4484">
        <v>2093</v>
      </c>
      <c r="I4484" t="s">
        <v>17544</v>
      </c>
      <c r="J4484" t="s">
        <v>18434</v>
      </c>
    </row>
    <row r="4485" spans="8:10" x14ac:dyDescent="0.2">
      <c r="H4485">
        <v>3897</v>
      </c>
      <c r="I4485" t="s">
        <v>17545</v>
      </c>
      <c r="J4485" t="s">
        <v>18226</v>
      </c>
    </row>
    <row r="4486" spans="8:10" x14ac:dyDescent="0.2">
      <c r="H4486">
        <v>5183</v>
      </c>
      <c r="I4486" t="s">
        <v>17544</v>
      </c>
      <c r="J4486" t="s">
        <v>18176</v>
      </c>
    </row>
    <row r="4487" spans="8:10" x14ac:dyDescent="0.2">
      <c r="H4487">
        <v>68</v>
      </c>
      <c r="I4487" t="s">
        <v>7534</v>
      </c>
      <c r="J4487" t="s">
        <v>18177</v>
      </c>
    </row>
    <row r="4488" spans="8:10" x14ac:dyDescent="0.2">
      <c r="H4488">
        <v>2628</v>
      </c>
      <c r="I4488" t="s">
        <v>14574</v>
      </c>
    </row>
    <row r="4489" spans="8:10" x14ac:dyDescent="0.2">
      <c r="H4489">
        <v>2252</v>
      </c>
      <c r="I4489" t="s">
        <v>8919</v>
      </c>
      <c r="J4489" t="s">
        <v>18195</v>
      </c>
    </row>
    <row r="4490" spans="8:10" x14ac:dyDescent="0.2">
      <c r="H4490">
        <v>1279</v>
      </c>
      <c r="I4490" t="s">
        <v>14573</v>
      </c>
      <c r="J4490" t="s">
        <v>18176</v>
      </c>
    </row>
    <row r="4491" spans="8:10" x14ac:dyDescent="0.2">
      <c r="H4491">
        <v>67</v>
      </c>
      <c r="I4491" t="s">
        <v>17546</v>
      </c>
      <c r="J4491" t="s">
        <v>18176</v>
      </c>
    </row>
    <row r="4492" spans="8:10" x14ac:dyDescent="0.2">
      <c r="H4492">
        <v>5215</v>
      </c>
      <c r="I4492" t="s">
        <v>17547</v>
      </c>
      <c r="J4492" t="s">
        <v>18348</v>
      </c>
    </row>
    <row r="4493" spans="8:10" x14ac:dyDescent="0.2">
      <c r="H4493">
        <v>2208</v>
      </c>
      <c r="I4493" t="s">
        <v>8920</v>
      </c>
    </row>
    <row r="4494" spans="8:10" x14ac:dyDescent="0.2">
      <c r="H4494">
        <v>2985</v>
      </c>
      <c r="I4494" t="s">
        <v>17548</v>
      </c>
      <c r="J4494" t="s">
        <v>18176</v>
      </c>
    </row>
    <row r="4495" spans="8:10" x14ac:dyDescent="0.2">
      <c r="H4495">
        <v>1866</v>
      </c>
      <c r="I4495" t="s">
        <v>17549</v>
      </c>
      <c r="J4495" t="s">
        <v>18184</v>
      </c>
    </row>
    <row r="4496" spans="8:10" x14ac:dyDescent="0.2">
      <c r="H4496">
        <v>3258</v>
      </c>
      <c r="I4496" t="s">
        <v>2994</v>
      </c>
      <c r="J4496" t="s">
        <v>18844</v>
      </c>
    </row>
    <row r="4497" spans="8:10" x14ac:dyDescent="0.2">
      <c r="H4497">
        <v>1458</v>
      </c>
      <c r="I4497" t="s">
        <v>17550</v>
      </c>
    </row>
    <row r="4498" spans="8:10" x14ac:dyDescent="0.2">
      <c r="H4498">
        <v>2074</v>
      </c>
      <c r="I4498" t="s">
        <v>17551</v>
      </c>
      <c r="J4498" t="s">
        <v>18176</v>
      </c>
    </row>
    <row r="4499" spans="8:10" x14ac:dyDescent="0.2">
      <c r="H4499">
        <v>2896</v>
      </c>
      <c r="I4499" t="s">
        <v>14575</v>
      </c>
      <c r="J4499" t="s">
        <v>18349</v>
      </c>
    </row>
    <row r="4500" spans="8:10" x14ac:dyDescent="0.2">
      <c r="H4500">
        <v>3354</v>
      </c>
      <c r="I4500" t="s">
        <v>17552</v>
      </c>
      <c r="J4500" t="s">
        <v>18176</v>
      </c>
    </row>
    <row r="4501" spans="8:10" x14ac:dyDescent="0.2">
      <c r="H4501">
        <v>2430</v>
      </c>
      <c r="I4501" t="s">
        <v>17553</v>
      </c>
      <c r="J4501" t="s">
        <v>18176</v>
      </c>
    </row>
    <row r="4502" spans="8:10" x14ac:dyDescent="0.2">
      <c r="H4502">
        <v>4710</v>
      </c>
      <c r="I4502" t="s">
        <v>24</v>
      </c>
      <c r="J4502" t="s">
        <v>18186</v>
      </c>
    </row>
    <row r="4503" spans="8:10" x14ac:dyDescent="0.2">
      <c r="H4503">
        <v>617</v>
      </c>
      <c r="I4503" t="s">
        <v>7535</v>
      </c>
      <c r="J4503" t="s">
        <v>18292</v>
      </c>
    </row>
    <row r="4504" spans="8:10" x14ac:dyDescent="0.2">
      <c r="H4504">
        <v>4729</v>
      </c>
      <c r="I4504" t="s">
        <v>17554</v>
      </c>
      <c r="J4504" t="s">
        <v>18277</v>
      </c>
    </row>
    <row r="4505" spans="8:10" x14ac:dyDescent="0.2">
      <c r="H4505">
        <v>4753</v>
      </c>
      <c r="I4505" t="s">
        <v>25</v>
      </c>
      <c r="J4505" t="s">
        <v>18643</v>
      </c>
    </row>
    <row r="4506" spans="8:10" x14ac:dyDescent="0.2">
      <c r="H4506">
        <v>2515</v>
      </c>
      <c r="I4506" t="s">
        <v>14576</v>
      </c>
      <c r="J4506" t="s">
        <v>18176</v>
      </c>
    </row>
    <row r="4507" spans="8:10" x14ac:dyDescent="0.2">
      <c r="H4507">
        <v>1524</v>
      </c>
      <c r="I4507" t="s">
        <v>17555</v>
      </c>
    </row>
    <row r="4508" spans="8:10" x14ac:dyDescent="0.2">
      <c r="H4508">
        <v>3310</v>
      </c>
      <c r="I4508" t="s">
        <v>2995</v>
      </c>
      <c r="J4508" t="s">
        <v>18283</v>
      </c>
    </row>
    <row r="4509" spans="8:10" x14ac:dyDescent="0.2">
      <c r="H4509">
        <v>956</v>
      </c>
      <c r="I4509" t="s">
        <v>17556</v>
      </c>
      <c r="J4509" t="s">
        <v>18176</v>
      </c>
    </row>
    <row r="4510" spans="8:10" x14ac:dyDescent="0.2">
      <c r="H4510">
        <v>698</v>
      </c>
      <c r="I4510" t="s">
        <v>17557</v>
      </c>
    </row>
    <row r="4511" spans="8:10" x14ac:dyDescent="0.2">
      <c r="H4511">
        <v>1984</v>
      </c>
      <c r="I4511" t="s">
        <v>13351</v>
      </c>
    </row>
    <row r="4512" spans="8:10" x14ac:dyDescent="0.2">
      <c r="H4512">
        <v>3648</v>
      </c>
      <c r="I4512" t="s">
        <v>17558</v>
      </c>
      <c r="J4512" t="s">
        <v>18225</v>
      </c>
    </row>
    <row r="4513" spans="8:10" x14ac:dyDescent="0.2">
      <c r="H4513">
        <v>1435</v>
      </c>
      <c r="I4513" t="s">
        <v>17559</v>
      </c>
      <c r="J4513" t="s">
        <v>18177</v>
      </c>
    </row>
    <row r="4514" spans="8:10" x14ac:dyDescent="0.2">
      <c r="H4514">
        <v>2260</v>
      </c>
      <c r="I4514" t="s">
        <v>17560</v>
      </c>
      <c r="J4514" t="s">
        <v>18176</v>
      </c>
    </row>
    <row r="4515" spans="8:10" x14ac:dyDescent="0.2">
      <c r="H4515">
        <v>1665</v>
      </c>
      <c r="I4515" t="s">
        <v>17561</v>
      </c>
      <c r="J4515" t="s">
        <v>18176</v>
      </c>
    </row>
    <row r="4516" spans="8:10" x14ac:dyDescent="0.2">
      <c r="H4516">
        <v>3898</v>
      </c>
      <c r="I4516" t="s">
        <v>17562</v>
      </c>
      <c r="J4516" t="s">
        <v>18572</v>
      </c>
    </row>
    <row r="4517" spans="8:10" x14ac:dyDescent="0.2">
      <c r="H4517">
        <v>3904</v>
      </c>
      <c r="I4517" t="s">
        <v>17563</v>
      </c>
      <c r="J4517" t="s">
        <v>18236</v>
      </c>
    </row>
    <row r="4518" spans="8:10" x14ac:dyDescent="0.2">
      <c r="H4518">
        <v>1165</v>
      </c>
      <c r="I4518" t="s">
        <v>17564</v>
      </c>
      <c r="J4518" t="s">
        <v>18176</v>
      </c>
    </row>
    <row r="4519" spans="8:10" x14ac:dyDescent="0.2">
      <c r="H4519">
        <v>2897</v>
      </c>
      <c r="I4519" t="s">
        <v>14577</v>
      </c>
      <c r="J4519" t="s">
        <v>18177</v>
      </c>
    </row>
    <row r="4520" spans="8:10" x14ac:dyDescent="0.2">
      <c r="H4520">
        <v>4439</v>
      </c>
      <c r="I4520" t="s">
        <v>17565</v>
      </c>
      <c r="J4520" t="s">
        <v>18315</v>
      </c>
    </row>
    <row r="4521" spans="8:10" x14ac:dyDescent="0.2">
      <c r="H4521">
        <v>1538</v>
      </c>
      <c r="I4521" t="s">
        <v>17566</v>
      </c>
    </row>
    <row r="4522" spans="8:10" x14ac:dyDescent="0.2">
      <c r="H4522">
        <v>2085</v>
      </c>
      <c r="I4522" t="s">
        <v>17567</v>
      </c>
      <c r="J4522" t="s">
        <v>18184</v>
      </c>
    </row>
    <row r="4523" spans="8:10" x14ac:dyDescent="0.2">
      <c r="H4523">
        <v>4598</v>
      </c>
      <c r="I4523" t="s">
        <v>17568</v>
      </c>
      <c r="J4523" t="s">
        <v>18845</v>
      </c>
    </row>
    <row r="4524" spans="8:10" x14ac:dyDescent="0.2">
      <c r="H4524">
        <v>3545</v>
      </c>
      <c r="I4524" t="s">
        <v>17569</v>
      </c>
      <c r="J4524" t="s">
        <v>18846</v>
      </c>
    </row>
    <row r="4525" spans="8:10" x14ac:dyDescent="0.2">
      <c r="H4525">
        <v>1632</v>
      </c>
      <c r="I4525" t="s">
        <v>17570</v>
      </c>
      <c r="J4525" t="s">
        <v>18176</v>
      </c>
    </row>
    <row r="4526" spans="8:10" x14ac:dyDescent="0.2">
      <c r="H4526">
        <v>164</v>
      </c>
      <c r="I4526" t="s">
        <v>7536</v>
      </c>
      <c r="J4526" t="s">
        <v>18176</v>
      </c>
    </row>
    <row r="4527" spans="8:10" x14ac:dyDescent="0.2">
      <c r="H4527">
        <v>1962</v>
      </c>
      <c r="I4527" t="s">
        <v>17571</v>
      </c>
      <c r="J4527" t="s">
        <v>18184</v>
      </c>
    </row>
    <row r="4528" spans="8:10" x14ac:dyDescent="0.2">
      <c r="H4528">
        <v>1724</v>
      </c>
      <c r="I4528" t="s">
        <v>17572</v>
      </c>
      <c r="J4528" t="s">
        <v>18177</v>
      </c>
    </row>
    <row r="4529" spans="8:10" x14ac:dyDescent="0.2">
      <c r="H4529">
        <v>2532</v>
      </c>
      <c r="I4529" t="s">
        <v>17573</v>
      </c>
      <c r="J4529" t="s">
        <v>18184</v>
      </c>
    </row>
    <row r="4530" spans="8:10" x14ac:dyDescent="0.2">
      <c r="H4530">
        <v>2898</v>
      </c>
      <c r="I4530" t="s">
        <v>17574</v>
      </c>
      <c r="J4530" t="s">
        <v>18177</v>
      </c>
    </row>
    <row r="4531" spans="8:10" x14ac:dyDescent="0.2">
      <c r="H4531">
        <v>2049</v>
      </c>
      <c r="I4531" t="s">
        <v>17575</v>
      </c>
      <c r="J4531" t="s">
        <v>18176</v>
      </c>
    </row>
    <row r="4532" spans="8:10" x14ac:dyDescent="0.2">
      <c r="H4532">
        <v>2566</v>
      </c>
      <c r="I4532" t="s">
        <v>14578</v>
      </c>
      <c r="J4532" t="s">
        <v>18216</v>
      </c>
    </row>
    <row r="4533" spans="8:10" x14ac:dyDescent="0.2">
      <c r="H4533">
        <v>21</v>
      </c>
      <c r="I4533" t="s">
        <v>7386</v>
      </c>
      <c r="J4533" t="s">
        <v>18176</v>
      </c>
    </row>
    <row r="4534" spans="8:10" x14ac:dyDescent="0.2">
      <c r="H4534">
        <v>4885</v>
      </c>
      <c r="I4534" t="s">
        <v>17576</v>
      </c>
    </row>
    <row r="4535" spans="8:10" x14ac:dyDescent="0.2">
      <c r="H4535">
        <v>1343</v>
      </c>
      <c r="I4535" t="s">
        <v>3123</v>
      </c>
      <c r="J4535" t="s">
        <v>18177</v>
      </c>
    </row>
    <row r="4536" spans="8:10" x14ac:dyDescent="0.2">
      <c r="H4536">
        <v>839</v>
      </c>
      <c r="I4536" t="s">
        <v>11077</v>
      </c>
      <c r="J4536" t="s">
        <v>18176</v>
      </c>
    </row>
    <row r="4537" spans="8:10" x14ac:dyDescent="0.2">
      <c r="H4537">
        <v>2899</v>
      </c>
      <c r="I4537" t="s">
        <v>14579</v>
      </c>
      <c r="J4537" t="s">
        <v>18176</v>
      </c>
    </row>
    <row r="4538" spans="8:10" x14ac:dyDescent="0.2">
      <c r="H4538">
        <v>2900</v>
      </c>
      <c r="I4538" t="s">
        <v>14580</v>
      </c>
      <c r="J4538" t="s">
        <v>18176</v>
      </c>
    </row>
    <row r="4539" spans="8:10" x14ac:dyDescent="0.2">
      <c r="H4539">
        <v>1109</v>
      </c>
      <c r="I4539" t="s">
        <v>7384</v>
      </c>
      <c r="J4539" t="s">
        <v>18176</v>
      </c>
    </row>
    <row r="4540" spans="8:10" x14ac:dyDescent="0.2">
      <c r="H4540">
        <v>2901</v>
      </c>
      <c r="I4540" t="s">
        <v>7384</v>
      </c>
      <c r="J4540" t="s">
        <v>18177</v>
      </c>
    </row>
    <row r="4541" spans="8:10" x14ac:dyDescent="0.2">
      <c r="H4541">
        <v>4442</v>
      </c>
      <c r="I4541" t="s">
        <v>303</v>
      </c>
      <c r="J4541" t="s">
        <v>18501</v>
      </c>
    </row>
    <row r="4542" spans="8:10" x14ac:dyDescent="0.2">
      <c r="H4542">
        <v>622</v>
      </c>
      <c r="I4542" t="s">
        <v>7387</v>
      </c>
      <c r="J4542" t="s">
        <v>18176</v>
      </c>
    </row>
    <row r="4543" spans="8:10" x14ac:dyDescent="0.2">
      <c r="H4543">
        <v>4220</v>
      </c>
      <c r="I4543" t="s">
        <v>17577</v>
      </c>
      <c r="J4543" t="s">
        <v>18449</v>
      </c>
    </row>
    <row r="4544" spans="8:10" x14ac:dyDescent="0.2">
      <c r="H4544">
        <v>1149</v>
      </c>
      <c r="I4544" t="s">
        <v>7385</v>
      </c>
      <c r="J4544" t="s">
        <v>18176</v>
      </c>
    </row>
    <row r="4545" spans="8:10" x14ac:dyDescent="0.2">
      <c r="H4545">
        <v>3469</v>
      </c>
      <c r="I4545" t="s">
        <v>17578</v>
      </c>
      <c r="J4545" t="s">
        <v>18280</v>
      </c>
    </row>
    <row r="4546" spans="8:10" x14ac:dyDescent="0.2">
      <c r="H4546">
        <v>5012</v>
      </c>
      <c r="I4546" t="s">
        <v>17579</v>
      </c>
      <c r="J4546" t="s">
        <v>18847</v>
      </c>
    </row>
    <row r="4547" spans="8:10" x14ac:dyDescent="0.2">
      <c r="H4547">
        <v>919</v>
      </c>
      <c r="I4547" t="s">
        <v>7388</v>
      </c>
      <c r="J4547" t="s">
        <v>18176</v>
      </c>
    </row>
    <row r="4548" spans="8:10" x14ac:dyDescent="0.2">
      <c r="H4548">
        <v>5276</v>
      </c>
      <c r="I4548" t="s">
        <v>17580</v>
      </c>
    </row>
    <row r="4549" spans="8:10" x14ac:dyDescent="0.2">
      <c r="H4549">
        <v>186</v>
      </c>
      <c r="I4549" t="s">
        <v>14244</v>
      </c>
      <c r="J4549" t="s">
        <v>18176</v>
      </c>
    </row>
    <row r="4550" spans="8:10" x14ac:dyDescent="0.2">
      <c r="H4550">
        <v>3261</v>
      </c>
      <c r="I4550" t="s">
        <v>17581</v>
      </c>
      <c r="J4550" t="s">
        <v>18186</v>
      </c>
    </row>
    <row r="4551" spans="8:10" x14ac:dyDescent="0.2">
      <c r="H4551">
        <v>708</v>
      </c>
      <c r="I4551" t="s">
        <v>11872</v>
      </c>
    </row>
    <row r="4552" spans="8:10" x14ac:dyDescent="0.2">
      <c r="H4552">
        <v>3012</v>
      </c>
      <c r="I4552" t="s">
        <v>17581</v>
      </c>
      <c r="J4552" t="s">
        <v>18176</v>
      </c>
    </row>
    <row r="4553" spans="8:10" x14ac:dyDescent="0.2">
      <c r="H4553">
        <v>709</v>
      </c>
      <c r="I4553" t="s">
        <v>14245</v>
      </c>
    </row>
    <row r="4554" spans="8:10" x14ac:dyDescent="0.2">
      <c r="H4554">
        <v>1989</v>
      </c>
      <c r="I4554" t="s">
        <v>17582</v>
      </c>
      <c r="J4554" t="s">
        <v>18177</v>
      </c>
    </row>
    <row r="4555" spans="8:10" x14ac:dyDescent="0.2">
      <c r="H4555">
        <v>5364</v>
      </c>
      <c r="I4555" t="s">
        <v>17581</v>
      </c>
      <c r="J4555" t="s">
        <v>18848</v>
      </c>
    </row>
    <row r="4556" spans="8:10" x14ac:dyDescent="0.2">
      <c r="H4556">
        <v>4089</v>
      </c>
      <c r="I4556" t="s">
        <v>17583</v>
      </c>
      <c r="J4556" t="s">
        <v>18235</v>
      </c>
    </row>
    <row r="4557" spans="8:10" x14ac:dyDescent="0.2">
      <c r="H4557">
        <v>5013</v>
      </c>
      <c r="I4557" t="s">
        <v>17584</v>
      </c>
      <c r="J4557" t="s">
        <v>18202</v>
      </c>
    </row>
    <row r="4558" spans="8:10" x14ac:dyDescent="0.2">
      <c r="H4558">
        <v>1589</v>
      </c>
      <c r="I4558" t="s">
        <v>11873</v>
      </c>
      <c r="J4558" t="s">
        <v>18216</v>
      </c>
    </row>
    <row r="4559" spans="8:10" x14ac:dyDescent="0.2">
      <c r="H4559">
        <v>4149</v>
      </c>
      <c r="I4559" t="s">
        <v>17585</v>
      </c>
      <c r="J4559" t="s">
        <v>18849</v>
      </c>
    </row>
    <row r="4560" spans="8:10" x14ac:dyDescent="0.2">
      <c r="H4560">
        <v>4867</v>
      </c>
      <c r="I4560" t="s">
        <v>17586</v>
      </c>
      <c r="J4560" t="s">
        <v>18827</v>
      </c>
    </row>
    <row r="4561" spans="8:10" x14ac:dyDescent="0.2">
      <c r="H4561">
        <v>2296</v>
      </c>
      <c r="I4561" t="s">
        <v>17587</v>
      </c>
      <c r="J4561" t="s">
        <v>18176</v>
      </c>
    </row>
    <row r="4562" spans="8:10" x14ac:dyDescent="0.2">
      <c r="H4562">
        <v>353</v>
      </c>
      <c r="I4562" t="s">
        <v>14242</v>
      </c>
      <c r="J4562" t="s">
        <v>18292</v>
      </c>
    </row>
    <row r="4563" spans="8:10" x14ac:dyDescent="0.2">
      <c r="H4563">
        <v>1937</v>
      </c>
      <c r="I4563" t="s">
        <v>17588</v>
      </c>
      <c r="J4563" t="s">
        <v>18184</v>
      </c>
    </row>
    <row r="4564" spans="8:10" x14ac:dyDescent="0.2">
      <c r="H4564">
        <v>5093</v>
      </c>
      <c r="I4564" t="s">
        <v>17589</v>
      </c>
      <c r="J4564" t="s">
        <v>18176</v>
      </c>
    </row>
    <row r="4565" spans="8:10" x14ac:dyDescent="0.2">
      <c r="H4565">
        <v>584</v>
      </c>
      <c r="I4565" t="s">
        <v>17590</v>
      </c>
      <c r="J4565" t="s">
        <v>18232</v>
      </c>
    </row>
    <row r="4566" spans="8:10" x14ac:dyDescent="0.2">
      <c r="H4566">
        <v>1507</v>
      </c>
      <c r="I4566" t="s">
        <v>11874</v>
      </c>
      <c r="J4566" t="s">
        <v>18176</v>
      </c>
    </row>
    <row r="4567" spans="8:10" x14ac:dyDescent="0.2">
      <c r="H4567">
        <v>352</v>
      </c>
      <c r="I4567" t="s">
        <v>14243</v>
      </c>
      <c r="J4567" t="s">
        <v>18177</v>
      </c>
    </row>
    <row r="4568" spans="8:10" x14ac:dyDescent="0.2">
      <c r="H4568">
        <v>808</v>
      </c>
      <c r="I4568" t="s">
        <v>17591</v>
      </c>
    </row>
    <row r="4569" spans="8:10" x14ac:dyDescent="0.2">
      <c r="H4569">
        <v>1037</v>
      </c>
      <c r="I4569" t="s">
        <v>17592</v>
      </c>
      <c r="J4569" t="s">
        <v>18176</v>
      </c>
    </row>
    <row r="4570" spans="8:10" x14ac:dyDescent="0.2">
      <c r="H4570">
        <v>4279</v>
      </c>
      <c r="I4570" t="s">
        <v>17593</v>
      </c>
      <c r="J4570" t="s">
        <v>18256</v>
      </c>
    </row>
    <row r="4571" spans="8:10" x14ac:dyDescent="0.2">
      <c r="H4571">
        <v>1698</v>
      </c>
      <c r="I4571" t="s">
        <v>17594</v>
      </c>
      <c r="J4571" t="s">
        <v>18176</v>
      </c>
    </row>
    <row r="4572" spans="8:10" x14ac:dyDescent="0.2">
      <c r="H4572">
        <v>2020</v>
      </c>
      <c r="I4572" t="s">
        <v>17595</v>
      </c>
      <c r="J4572" t="s">
        <v>18850</v>
      </c>
    </row>
    <row r="4573" spans="8:10" x14ac:dyDescent="0.2">
      <c r="H4573">
        <v>1844</v>
      </c>
      <c r="I4573" t="s">
        <v>8123</v>
      </c>
      <c r="J4573" t="s">
        <v>18271</v>
      </c>
    </row>
    <row r="4574" spans="8:10" x14ac:dyDescent="0.2">
      <c r="H4574">
        <v>110</v>
      </c>
      <c r="I4574" t="s">
        <v>7389</v>
      </c>
      <c r="J4574" t="s">
        <v>18176</v>
      </c>
    </row>
    <row r="4575" spans="8:10" x14ac:dyDescent="0.2">
      <c r="H4575">
        <v>1347</v>
      </c>
      <c r="I4575" t="s">
        <v>17596</v>
      </c>
    </row>
    <row r="4576" spans="8:10" x14ac:dyDescent="0.2">
      <c r="H4576">
        <v>242</v>
      </c>
      <c r="I4576" t="s">
        <v>17597</v>
      </c>
      <c r="J4576" t="s">
        <v>18187</v>
      </c>
    </row>
    <row r="4577" spans="8:10" x14ac:dyDescent="0.2">
      <c r="H4577">
        <v>1058</v>
      </c>
      <c r="I4577" t="s">
        <v>17598</v>
      </c>
      <c r="J4577" t="s">
        <v>18176</v>
      </c>
    </row>
    <row r="4578" spans="8:10" x14ac:dyDescent="0.2">
      <c r="H4578">
        <v>1364</v>
      </c>
      <c r="I4578" t="s">
        <v>3124</v>
      </c>
      <c r="J4578" t="s">
        <v>18176</v>
      </c>
    </row>
    <row r="4579" spans="8:10" x14ac:dyDescent="0.2">
      <c r="H4579">
        <v>5287</v>
      </c>
      <c r="I4579" t="s">
        <v>17599</v>
      </c>
      <c r="J4579" t="s">
        <v>18488</v>
      </c>
    </row>
    <row r="4580" spans="8:10" x14ac:dyDescent="0.2">
      <c r="H4580">
        <v>3030</v>
      </c>
      <c r="I4580" t="s">
        <v>11656</v>
      </c>
      <c r="J4580" t="s">
        <v>18176</v>
      </c>
    </row>
    <row r="4581" spans="8:10" x14ac:dyDescent="0.2">
      <c r="H4581">
        <v>3795</v>
      </c>
      <c r="I4581" t="s">
        <v>17600</v>
      </c>
      <c r="J4581" t="s">
        <v>18231</v>
      </c>
    </row>
    <row r="4582" spans="8:10" x14ac:dyDescent="0.2">
      <c r="H4582">
        <v>3157</v>
      </c>
      <c r="I4582" t="s">
        <v>17601</v>
      </c>
      <c r="J4582" t="s">
        <v>18176</v>
      </c>
    </row>
    <row r="4583" spans="8:10" x14ac:dyDescent="0.2">
      <c r="H4583">
        <v>5493</v>
      </c>
      <c r="I4583" t="s">
        <v>17602</v>
      </c>
      <c r="J4583" t="s">
        <v>18851</v>
      </c>
    </row>
    <row r="4584" spans="8:10" x14ac:dyDescent="0.2">
      <c r="H4584">
        <v>1596</v>
      </c>
      <c r="I4584" t="s">
        <v>17603</v>
      </c>
      <c r="J4584" t="s">
        <v>18176</v>
      </c>
    </row>
    <row r="4585" spans="8:10" x14ac:dyDescent="0.2">
      <c r="H4585">
        <v>1472</v>
      </c>
      <c r="I4585" t="s">
        <v>17604</v>
      </c>
      <c r="J4585" t="s">
        <v>18176</v>
      </c>
    </row>
    <row r="4586" spans="8:10" x14ac:dyDescent="0.2">
      <c r="H4586">
        <v>1473</v>
      </c>
      <c r="I4586" t="s">
        <v>17605</v>
      </c>
      <c r="J4586" t="s">
        <v>18184</v>
      </c>
    </row>
    <row r="4587" spans="8:10" x14ac:dyDescent="0.2">
      <c r="H4587">
        <v>4980</v>
      </c>
      <c r="I4587" t="s">
        <v>17606</v>
      </c>
      <c r="J4587" t="s">
        <v>18309</v>
      </c>
    </row>
    <row r="4588" spans="8:10" x14ac:dyDescent="0.2">
      <c r="H4588">
        <v>5094</v>
      </c>
      <c r="I4588" t="s">
        <v>17607</v>
      </c>
      <c r="J4588" t="s">
        <v>18647</v>
      </c>
    </row>
    <row r="4589" spans="8:10" x14ac:dyDescent="0.2">
      <c r="H4589">
        <v>3903</v>
      </c>
      <c r="I4589" t="s">
        <v>17608</v>
      </c>
      <c r="J4589" t="s">
        <v>18233</v>
      </c>
    </row>
    <row r="4590" spans="8:10" x14ac:dyDescent="0.2">
      <c r="H4590">
        <v>1330</v>
      </c>
      <c r="I4590" t="s">
        <v>17609</v>
      </c>
      <c r="J4590" t="s">
        <v>18184</v>
      </c>
    </row>
    <row r="4591" spans="8:10" x14ac:dyDescent="0.2">
      <c r="H4591">
        <v>4909</v>
      </c>
      <c r="I4591" t="s">
        <v>17610</v>
      </c>
      <c r="J4591" t="s">
        <v>18265</v>
      </c>
    </row>
    <row r="4592" spans="8:10" x14ac:dyDescent="0.2">
      <c r="H4592">
        <v>4955</v>
      </c>
      <c r="I4592" t="s">
        <v>17611</v>
      </c>
      <c r="J4592" t="s">
        <v>18315</v>
      </c>
    </row>
    <row r="4593" spans="8:10" x14ac:dyDescent="0.2">
      <c r="H4593">
        <v>1927</v>
      </c>
      <c r="I4593" t="s">
        <v>17612</v>
      </c>
      <c r="J4593" t="s">
        <v>18176</v>
      </c>
    </row>
    <row r="4594" spans="8:10" x14ac:dyDescent="0.2">
      <c r="H4594">
        <v>3884</v>
      </c>
      <c r="I4594" t="s">
        <v>17613</v>
      </c>
      <c r="J4594" t="s">
        <v>18852</v>
      </c>
    </row>
    <row r="4595" spans="8:10" x14ac:dyDescent="0.2">
      <c r="H4595">
        <v>2879</v>
      </c>
      <c r="I4595" t="s">
        <v>17614</v>
      </c>
      <c r="J4595" t="s">
        <v>18177</v>
      </c>
    </row>
    <row r="4596" spans="8:10" x14ac:dyDescent="0.2">
      <c r="H4596">
        <v>253</v>
      </c>
      <c r="I4596" t="s">
        <v>7390</v>
      </c>
      <c r="J4596" t="s">
        <v>18176</v>
      </c>
    </row>
    <row r="4597" spans="8:10" x14ac:dyDescent="0.2">
      <c r="H4597">
        <v>3384</v>
      </c>
      <c r="I4597" t="s">
        <v>2996</v>
      </c>
    </row>
    <row r="4598" spans="8:10" x14ac:dyDescent="0.2">
      <c r="H4598">
        <v>3373</v>
      </c>
      <c r="I4598" t="s">
        <v>17615</v>
      </c>
      <c r="J4598" t="s">
        <v>18184</v>
      </c>
    </row>
    <row r="4599" spans="8:10" x14ac:dyDescent="0.2">
      <c r="H4599">
        <v>30</v>
      </c>
      <c r="I4599" t="s">
        <v>7391</v>
      </c>
      <c r="J4599" t="s">
        <v>18292</v>
      </c>
    </row>
    <row r="4600" spans="8:10" x14ac:dyDescent="0.2">
      <c r="H4600">
        <v>2902</v>
      </c>
      <c r="I4600" t="s">
        <v>17616</v>
      </c>
      <c r="J4600" t="s">
        <v>18177</v>
      </c>
    </row>
    <row r="4601" spans="8:10" x14ac:dyDescent="0.2">
      <c r="H4601">
        <v>2246</v>
      </c>
      <c r="I4601" t="s">
        <v>17617</v>
      </c>
      <c r="J4601" t="s">
        <v>18176</v>
      </c>
    </row>
    <row r="4602" spans="8:10" x14ac:dyDescent="0.2">
      <c r="H4602">
        <v>3667</v>
      </c>
      <c r="I4602" t="s">
        <v>2905</v>
      </c>
    </row>
    <row r="4603" spans="8:10" x14ac:dyDescent="0.2">
      <c r="H4603">
        <v>1280</v>
      </c>
      <c r="I4603" t="s">
        <v>17618</v>
      </c>
    </row>
    <row r="4604" spans="8:10" x14ac:dyDescent="0.2">
      <c r="H4604">
        <v>2903</v>
      </c>
      <c r="I4604" t="s">
        <v>14581</v>
      </c>
      <c r="J4604" t="s">
        <v>18176</v>
      </c>
    </row>
    <row r="4605" spans="8:10" x14ac:dyDescent="0.2">
      <c r="H4605">
        <v>2904</v>
      </c>
      <c r="I4605" t="s">
        <v>14582</v>
      </c>
      <c r="J4605" t="s">
        <v>18177</v>
      </c>
    </row>
    <row r="4606" spans="8:10" x14ac:dyDescent="0.2">
      <c r="H4606">
        <v>4916</v>
      </c>
      <c r="I4606" t="s">
        <v>17619</v>
      </c>
      <c r="J4606" t="s">
        <v>18229</v>
      </c>
    </row>
    <row r="4607" spans="8:10" x14ac:dyDescent="0.2">
      <c r="H4607">
        <v>2040</v>
      </c>
      <c r="I4607" t="s">
        <v>17620</v>
      </c>
      <c r="J4607" t="s">
        <v>18176</v>
      </c>
    </row>
    <row r="4608" spans="8:10" x14ac:dyDescent="0.2">
      <c r="H4608">
        <v>1273</v>
      </c>
      <c r="I4608" t="s">
        <v>17621</v>
      </c>
      <c r="J4608" t="s">
        <v>18309</v>
      </c>
    </row>
    <row r="4609" spans="8:10" x14ac:dyDescent="0.2">
      <c r="H4609">
        <v>3428</v>
      </c>
      <c r="I4609" t="s">
        <v>17622</v>
      </c>
      <c r="J4609" t="s">
        <v>18184</v>
      </c>
    </row>
    <row r="4610" spans="8:10" x14ac:dyDescent="0.2">
      <c r="H4610">
        <v>1066</v>
      </c>
      <c r="I4610" t="s">
        <v>17623</v>
      </c>
      <c r="J4610" t="s">
        <v>18176</v>
      </c>
    </row>
    <row r="4611" spans="8:10" x14ac:dyDescent="0.2">
      <c r="H4611">
        <v>4937</v>
      </c>
      <c r="I4611" t="s">
        <v>17624</v>
      </c>
      <c r="J4611" t="s">
        <v>18273</v>
      </c>
    </row>
    <row r="4612" spans="8:10" x14ac:dyDescent="0.2">
      <c r="H4612">
        <v>1909</v>
      </c>
      <c r="I4612" t="s">
        <v>17625</v>
      </c>
      <c r="J4612" t="s">
        <v>18184</v>
      </c>
    </row>
    <row r="4613" spans="8:10" x14ac:dyDescent="0.2">
      <c r="H4613">
        <v>2969</v>
      </c>
      <c r="I4613" t="s">
        <v>396</v>
      </c>
      <c r="J4613" t="s">
        <v>18534</v>
      </c>
    </row>
    <row r="4614" spans="8:10" x14ac:dyDescent="0.2">
      <c r="H4614">
        <v>736</v>
      </c>
      <c r="I4614" t="s">
        <v>7392</v>
      </c>
    </row>
    <row r="4615" spans="8:10" x14ac:dyDescent="0.2">
      <c r="H4615">
        <v>4140</v>
      </c>
      <c r="I4615" t="s">
        <v>17626</v>
      </c>
      <c r="J4615" t="s">
        <v>18658</v>
      </c>
    </row>
    <row r="4616" spans="8:10" x14ac:dyDescent="0.2">
      <c r="H4616">
        <v>4493</v>
      </c>
      <c r="I4616" t="s">
        <v>17627</v>
      </c>
      <c r="J4616" t="s">
        <v>18189</v>
      </c>
    </row>
    <row r="4617" spans="8:10" x14ac:dyDescent="0.2">
      <c r="H4617">
        <v>405</v>
      </c>
      <c r="I4617" t="s">
        <v>17628</v>
      </c>
      <c r="J4617" t="s">
        <v>18176</v>
      </c>
    </row>
    <row r="4618" spans="8:10" x14ac:dyDescent="0.2">
      <c r="H4618">
        <v>1303</v>
      </c>
      <c r="I4618" t="s">
        <v>14246</v>
      </c>
      <c r="J4618" t="s">
        <v>18176</v>
      </c>
    </row>
    <row r="4619" spans="8:10" x14ac:dyDescent="0.2">
      <c r="H4619">
        <v>564</v>
      </c>
      <c r="I4619" t="s">
        <v>17629</v>
      </c>
      <c r="J4619" t="s">
        <v>18176</v>
      </c>
    </row>
    <row r="4620" spans="8:10" x14ac:dyDescent="0.2">
      <c r="H4620">
        <v>139</v>
      </c>
      <c r="I4620" t="s">
        <v>7393</v>
      </c>
      <c r="J4620" t="s">
        <v>18292</v>
      </c>
    </row>
    <row r="4621" spans="8:10" x14ac:dyDescent="0.2">
      <c r="H4621">
        <v>5297</v>
      </c>
      <c r="I4621" t="s">
        <v>17630</v>
      </c>
    </row>
    <row r="4622" spans="8:10" x14ac:dyDescent="0.2">
      <c r="H4622">
        <v>3239</v>
      </c>
      <c r="I4622" t="s">
        <v>17631</v>
      </c>
      <c r="J4622" t="s">
        <v>18229</v>
      </c>
    </row>
    <row r="4623" spans="8:10" x14ac:dyDescent="0.2">
      <c r="H4623">
        <v>5426</v>
      </c>
      <c r="I4623" t="s">
        <v>17632</v>
      </c>
      <c r="J4623" t="s">
        <v>18221</v>
      </c>
    </row>
    <row r="4624" spans="8:10" x14ac:dyDescent="0.2">
      <c r="H4624">
        <v>5454</v>
      </c>
      <c r="I4624" t="s">
        <v>17633</v>
      </c>
    </row>
    <row r="4625" spans="8:10" x14ac:dyDescent="0.2">
      <c r="H4625">
        <v>1893</v>
      </c>
      <c r="I4625" t="s">
        <v>8921</v>
      </c>
      <c r="J4625" t="s">
        <v>18184</v>
      </c>
    </row>
    <row r="4626" spans="8:10" x14ac:dyDescent="0.2">
      <c r="H4626">
        <v>1027</v>
      </c>
      <c r="I4626" t="s">
        <v>17634</v>
      </c>
      <c r="J4626" t="s">
        <v>18176</v>
      </c>
    </row>
    <row r="4627" spans="8:10" x14ac:dyDescent="0.2">
      <c r="H4627">
        <v>4743</v>
      </c>
      <c r="I4627" t="s">
        <v>17635</v>
      </c>
      <c r="J4627" t="s">
        <v>18500</v>
      </c>
    </row>
    <row r="4628" spans="8:10" x14ac:dyDescent="0.2">
      <c r="H4628">
        <v>3940</v>
      </c>
      <c r="I4628" t="s">
        <v>17636</v>
      </c>
    </row>
    <row r="4629" spans="8:10" x14ac:dyDescent="0.2">
      <c r="H4629">
        <v>4711</v>
      </c>
      <c r="I4629" t="s">
        <v>26</v>
      </c>
      <c r="J4629" t="s">
        <v>18309</v>
      </c>
    </row>
    <row r="4630" spans="8:10" x14ac:dyDescent="0.2">
      <c r="H4630">
        <v>4072</v>
      </c>
      <c r="I4630" t="s">
        <v>17637</v>
      </c>
      <c r="J4630" t="s">
        <v>18218</v>
      </c>
    </row>
    <row r="4631" spans="8:10" x14ac:dyDescent="0.2">
      <c r="H4631">
        <v>4371</v>
      </c>
      <c r="I4631" t="s">
        <v>17638</v>
      </c>
      <c r="J4631" t="s">
        <v>18301</v>
      </c>
    </row>
    <row r="4632" spans="8:10" x14ac:dyDescent="0.2">
      <c r="H4632">
        <v>2004</v>
      </c>
      <c r="I4632" t="s">
        <v>17639</v>
      </c>
      <c r="J4632" t="s">
        <v>18686</v>
      </c>
    </row>
    <row r="4633" spans="8:10" x14ac:dyDescent="0.2">
      <c r="H4633">
        <v>315</v>
      </c>
      <c r="I4633" t="s">
        <v>17640</v>
      </c>
      <c r="J4633" t="s">
        <v>18176</v>
      </c>
    </row>
    <row r="4634" spans="8:10" x14ac:dyDescent="0.2">
      <c r="H4634">
        <v>4975</v>
      </c>
      <c r="I4634" t="s">
        <v>17641</v>
      </c>
      <c r="J4634" t="s">
        <v>18248</v>
      </c>
    </row>
    <row r="4635" spans="8:10" x14ac:dyDescent="0.2">
      <c r="H4635">
        <v>3118</v>
      </c>
      <c r="I4635" t="s">
        <v>17642</v>
      </c>
      <c r="J4635" t="s">
        <v>18271</v>
      </c>
    </row>
    <row r="4636" spans="8:10" x14ac:dyDescent="0.2">
      <c r="H4636">
        <v>4182</v>
      </c>
      <c r="I4636" t="s">
        <v>17643</v>
      </c>
      <c r="J4636" t="s">
        <v>18853</v>
      </c>
    </row>
    <row r="4637" spans="8:10" x14ac:dyDescent="0.2">
      <c r="H4637">
        <v>3542</v>
      </c>
      <c r="I4637" t="s">
        <v>2906</v>
      </c>
      <c r="J4637" t="s">
        <v>18176</v>
      </c>
    </row>
    <row r="4638" spans="8:10" x14ac:dyDescent="0.2">
      <c r="H4638">
        <v>2073</v>
      </c>
      <c r="I4638" t="s">
        <v>17644</v>
      </c>
      <c r="J4638" t="s">
        <v>18176</v>
      </c>
    </row>
    <row r="4639" spans="8:10" x14ac:dyDescent="0.2">
      <c r="H4639">
        <v>4245</v>
      </c>
      <c r="I4639" t="s">
        <v>17645</v>
      </c>
      <c r="J4639" t="s">
        <v>18461</v>
      </c>
    </row>
    <row r="4640" spans="8:10" x14ac:dyDescent="0.2">
      <c r="H4640">
        <v>3032</v>
      </c>
      <c r="I4640" t="s">
        <v>11657</v>
      </c>
      <c r="J4640" t="s">
        <v>18176</v>
      </c>
    </row>
    <row r="4641" spans="8:10" x14ac:dyDescent="0.2">
      <c r="H4641">
        <v>3523</v>
      </c>
      <c r="I4641" t="s">
        <v>17646</v>
      </c>
      <c r="J4641" t="s">
        <v>18219</v>
      </c>
    </row>
    <row r="4642" spans="8:10" x14ac:dyDescent="0.2">
      <c r="H4642">
        <v>3642</v>
      </c>
      <c r="I4642" t="s">
        <v>17647</v>
      </c>
      <c r="J4642" t="s">
        <v>18229</v>
      </c>
    </row>
    <row r="4643" spans="8:10" x14ac:dyDescent="0.2">
      <c r="H4643">
        <v>3712</v>
      </c>
      <c r="I4643" t="s">
        <v>17648</v>
      </c>
      <c r="J4643" t="s">
        <v>18212</v>
      </c>
    </row>
    <row r="4644" spans="8:10" x14ac:dyDescent="0.2">
      <c r="H4644">
        <v>506</v>
      </c>
      <c r="I4644" t="s">
        <v>7394</v>
      </c>
      <c r="J4644" t="s">
        <v>18176</v>
      </c>
    </row>
    <row r="4645" spans="8:10" x14ac:dyDescent="0.2">
      <c r="H4645">
        <v>507</v>
      </c>
      <c r="I4645" t="s">
        <v>14247</v>
      </c>
      <c r="J4645" t="s">
        <v>18177</v>
      </c>
    </row>
    <row r="4646" spans="8:10" x14ac:dyDescent="0.2">
      <c r="H4646">
        <v>2905</v>
      </c>
      <c r="I4646" t="s">
        <v>14583</v>
      </c>
      <c r="J4646" t="s">
        <v>18177</v>
      </c>
    </row>
    <row r="4647" spans="8:10" x14ac:dyDescent="0.2">
      <c r="H4647">
        <v>4712</v>
      </c>
      <c r="I4647" t="s">
        <v>27</v>
      </c>
    </row>
    <row r="4648" spans="8:10" x14ac:dyDescent="0.2">
      <c r="H4648">
        <v>1166</v>
      </c>
      <c r="I4648" t="s">
        <v>3125</v>
      </c>
      <c r="J4648" t="s">
        <v>18176</v>
      </c>
    </row>
    <row r="4649" spans="8:10" x14ac:dyDescent="0.2">
      <c r="H4649">
        <v>1440</v>
      </c>
      <c r="I4649" t="s">
        <v>17649</v>
      </c>
      <c r="J4649" t="s">
        <v>18176</v>
      </c>
    </row>
    <row r="4650" spans="8:10" x14ac:dyDescent="0.2">
      <c r="H4650">
        <v>232</v>
      </c>
      <c r="I4650" t="s">
        <v>7395</v>
      </c>
      <c r="J4650" t="s">
        <v>18854</v>
      </c>
    </row>
    <row r="4651" spans="8:10" x14ac:dyDescent="0.2">
      <c r="H4651">
        <v>1667</v>
      </c>
      <c r="I4651" t="s">
        <v>17650</v>
      </c>
      <c r="J4651" t="s">
        <v>18176</v>
      </c>
    </row>
    <row r="4652" spans="8:10" x14ac:dyDescent="0.2">
      <c r="H4652">
        <v>3355</v>
      </c>
      <c r="I4652" t="s">
        <v>17651</v>
      </c>
    </row>
    <row r="4653" spans="8:10" x14ac:dyDescent="0.2">
      <c r="H4653">
        <v>1384</v>
      </c>
      <c r="I4653" t="s">
        <v>17652</v>
      </c>
    </row>
    <row r="4654" spans="8:10" x14ac:dyDescent="0.2">
      <c r="H4654">
        <v>5266</v>
      </c>
      <c r="I4654" t="s">
        <v>17653</v>
      </c>
      <c r="J4654" t="s">
        <v>18186</v>
      </c>
    </row>
    <row r="4655" spans="8:10" x14ac:dyDescent="0.2">
      <c r="H4655">
        <v>5269</v>
      </c>
      <c r="I4655" t="s">
        <v>17654</v>
      </c>
      <c r="J4655" t="s">
        <v>18331</v>
      </c>
    </row>
    <row r="4656" spans="8:10" x14ac:dyDescent="0.2">
      <c r="H4656">
        <v>3337</v>
      </c>
      <c r="I4656" t="s">
        <v>17655</v>
      </c>
      <c r="J4656" t="s">
        <v>18645</v>
      </c>
    </row>
    <row r="4657" spans="8:10" x14ac:dyDescent="0.2">
      <c r="H4657">
        <v>2069</v>
      </c>
      <c r="I4657" t="s">
        <v>17656</v>
      </c>
      <c r="J4657" t="s">
        <v>18184</v>
      </c>
    </row>
    <row r="4658" spans="8:10" x14ac:dyDescent="0.2">
      <c r="H4658">
        <v>568</v>
      </c>
      <c r="I4658" t="s">
        <v>17657</v>
      </c>
      <c r="J4658" t="s">
        <v>18855</v>
      </c>
    </row>
    <row r="4659" spans="8:10" x14ac:dyDescent="0.2">
      <c r="H4659">
        <v>342</v>
      </c>
      <c r="I4659" t="s">
        <v>14248</v>
      </c>
      <c r="J4659" t="s">
        <v>18292</v>
      </c>
    </row>
    <row r="4660" spans="8:10" x14ac:dyDescent="0.2">
      <c r="H4660">
        <v>3675</v>
      </c>
      <c r="I4660" t="s">
        <v>2907</v>
      </c>
      <c r="J4660" t="s">
        <v>18176</v>
      </c>
    </row>
    <row r="4661" spans="8:10" x14ac:dyDescent="0.2">
      <c r="H4661">
        <v>4713</v>
      </c>
      <c r="I4661" t="s">
        <v>28</v>
      </c>
      <c r="J4661" t="s">
        <v>18309</v>
      </c>
    </row>
    <row r="4662" spans="8:10" x14ac:dyDescent="0.2">
      <c r="H4662">
        <v>1695</v>
      </c>
      <c r="I4662" t="s">
        <v>17658</v>
      </c>
      <c r="J4662" t="s">
        <v>18176</v>
      </c>
    </row>
    <row r="4663" spans="8:10" x14ac:dyDescent="0.2">
      <c r="H4663">
        <v>3745</v>
      </c>
      <c r="I4663" t="s">
        <v>397</v>
      </c>
      <c r="J4663" t="s">
        <v>18856</v>
      </c>
    </row>
    <row r="4664" spans="8:10" x14ac:dyDescent="0.2">
      <c r="H4664">
        <v>1739</v>
      </c>
      <c r="I4664" t="s">
        <v>17659</v>
      </c>
      <c r="J4664" t="s">
        <v>18309</v>
      </c>
    </row>
    <row r="4665" spans="8:10" x14ac:dyDescent="0.2">
      <c r="H4665">
        <v>5071</v>
      </c>
      <c r="I4665" t="s">
        <v>17660</v>
      </c>
      <c r="J4665" t="s">
        <v>18572</v>
      </c>
    </row>
    <row r="4666" spans="8:10" x14ac:dyDescent="0.2">
      <c r="H4666">
        <v>5362</v>
      </c>
      <c r="I4666" t="s">
        <v>17655</v>
      </c>
      <c r="J4666" t="s">
        <v>18857</v>
      </c>
    </row>
    <row r="4667" spans="8:10" x14ac:dyDescent="0.2">
      <c r="H4667">
        <v>4730</v>
      </c>
      <c r="I4667" t="s">
        <v>17661</v>
      </c>
      <c r="J4667" t="s">
        <v>18565</v>
      </c>
    </row>
    <row r="4668" spans="8:10" x14ac:dyDescent="0.2">
      <c r="H4668">
        <v>5241</v>
      </c>
      <c r="I4668" t="s">
        <v>29</v>
      </c>
      <c r="J4668" t="s">
        <v>18302</v>
      </c>
    </row>
    <row r="4669" spans="8:10" x14ac:dyDescent="0.2">
      <c r="H4669">
        <v>3470</v>
      </c>
      <c r="I4669" t="s">
        <v>17662</v>
      </c>
      <c r="J4669" t="s">
        <v>18858</v>
      </c>
    </row>
    <row r="4670" spans="8:10" x14ac:dyDescent="0.2">
      <c r="H4670">
        <v>4714</v>
      </c>
      <c r="I4670" t="s">
        <v>17663</v>
      </c>
      <c r="J4670" t="s">
        <v>18260</v>
      </c>
    </row>
    <row r="4671" spans="8:10" x14ac:dyDescent="0.2">
      <c r="H4671">
        <v>5072</v>
      </c>
      <c r="I4671" t="s">
        <v>17664</v>
      </c>
    </row>
    <row r="4672" spans="8:10" x14ac:dyDescent="0.2">
      <c r="H4672">
        <v>2548</v>
      </c>
      <c r="I4672" t="s">
        <v>14584</v>
      </c>
      <c r="J4672" t="s">
        <v>18176</v>
      </c>
    </row>
    <row r="4673" spans="8:10" x14ac:dyDescent="0.2">
      <c r="H4673">
        <v>1167</v>
      </c>
      <c r="I4673" t="s">
        <v>17665</v>
      </c>
      <c r="J4673" t="s">
        <v>18176</v>
      </c>
    </row>
    <row r="4674" spans="8:10" x14ac:dyDescent="0.2">
      <c r="H4674">
        <v>4962</v>
      </c>
      <c r="I4674" t="s">
        <v>17666</v>
      </c>
      <c r="J4674" t="s">
        <v>18488</v>
      </c>
    </row>
    <row r="4675" spans="8:10" x14ac:dyDescent="0.2">
      <c r="H4675">
        <v>1296</v>
      </c>
      <c r="I4675" t="s">
        <v>3126</v>
      </c>
    </row>
    <row r="4676" spans="8:10" x14ac:dyDescent="0.2">
      <c r="H4676">
        <v>4715</v>
      </c>
      <c r="I4676" t="s">
        <v>17667</v>
      </c>
      <c r="J4676" t="s">
        <v>18213</v>
      </c>
    </row>
    <row r="4677" spans="8:10" x14ac:dyDescent="0.2">
      <c r="H4677">
        <v>3234</v>
      </c>
      <c r="I4677" t="s">
        <v>2908</v>
      </c>
      <c r="J4677" t="s">
        <v>18260</v>
      </c>
    </row>
    <row r="4678" spans="8:10" x14ac:dyDescent="0.2">
      <c r="H4678">
        <v>1836</v>
      </c>
      <c r="I4678" t="s">
        <v>17668</v>
      </c>
      <c r="J4678" t="s">
        <v>18176</v>
      </c>
    </row>
    <row r="4679" spans="8:10" x14ac:dyDescent="0.2">
      <c r="H4679">
        <v>3939</v>
      </c>
      <c r="I4679" t="s">
        <v>398</v>
      </c>
      <c r="J4679" t="s">
        <v>18212</v>
      </c>
    </row>
    <row r="4680" spans="8:10" x14ac:dyDescent="0.2">
      <c r="H4680">
        <v>2477</v>
      </c>
      <c r="I4680" t="s">
        <v>17669</v>
      </c>
      <c r="J4680" t="s">
        <v>18280</v>
      </c>
    </row>
    <row r="4681" spans="8:10" x14ac:dyDescent="0.2">
      <c r="H4681">
        <v>3068</v>
      </c>
      <c r="I4681" t="s">
        <v>17670</v>
      </c>
      <c r="J4681" t="s">
        <v>18184</v>
      </c>
    </row>
    <row r="4682" spans="8:10" x14ac:dyDescent="0.2">
      <c r="H4682">
        <v>1196</v>
      </c>
      <c r="I4682" t="s">
        <v>17671</v>
      </c>
      <c r="J4682" t="s">
        <v>18177</v>
      </c>
    </row>
    <row r="4683" spans="8:10" x14ac:dyDescent="0.2">
      <c r="H4683">
        <v>404</v>
      </c>
      <c r="I4683" t="s">
        <v>30</v>
      </c>
      <c r="J4683" t="s">
        <v>18176</v>
      </c>
    </row>
    <row r="4684" spans="8:10" x14ac:dyDescent="0.2">
      <c r="H4684">
        <v>4268</v>
      </c>
      <c r="I4684" t="s">
        <v>17672</v>
      </c>
      <c r="J4684" t="s">
        <v>18859</v>
      </c>
    </row>
    <row r="4685" spans="8:10" x14ac:dyDescent="0.2">
      <c r="H4685">
        <v>4716</v>
      </c>
      <c r="I4685" t="s">
        <v>17673</v>
      </c>
      <c r="J4685" t="s">
        <v>18860</v>
      </c>
    </row>
    <row r="4686" spans="8:10" x14ac:dyDescent="0.2">
      <c r="H4686">
        <v>1322</v>
      </c>
      <c r="I4686" t="s">
        <v>17674</v>
      </c>
      <c r="J4686" t="s">
        <v>18176</v>
      </c>
    </row>
    <row r="4687" spans="8:10" x14ac:dyDescent="0.2">
      <c r="H4687">
        <v>4372</v>
      </c>
      <c r="I4687" t="s">
        <v>17675</v>
      </c>
    </row>
    <row r="4688" spans="8:10" x14ac:dyDescent="0.2">
      <c r="H4688">
        <v>1040</v>
      </c>
      <c r="I4688" t="s">
        <v>17676</v>
      </c>
      <c r="J4688" t="s">
        <v>18176</v>
      </c>
    </row>
    <row r="4689" spans="8:10" x14ac:dyDescent="0.2">
      <c r="H4689">
        <v>2322</v>
      </c>
      <c r="I4689" t="s">
        <v>17677</v>
      </c>
      <c r="J4689" t="s">
        <v>18176</v>
      </c>
    </row>
    <row r="4690" spans="8:10" x14ac:dyDescent="0.2">
      <c r="H4690">
        <v>869</v>
      </c>
      <c r="I4690" t="s">
        <v>17678</v>
      </c>
      <c r="J4690" t="s">
        <v>18176</v>
      </c>
    </row>
    <row r="4691" spans="8:10" x14ac:dyDescent="0.2">
      <c r="H4691">
        <v>2431</v>
      </c>
      <c r="I4691" t="s">
        <v>17679</v>
      </c>
      <c r="J4691" t="s">
        <v>18176</v>
      </c>
    </row>
    <row r="4692" spans="8:10" x14ac:dyDescent="0.2">
      <c r="H4692">
        <v>383</v>
      </c>
      <c r="I4692" t="s">
        <v>7396</v>
      </c>
      <c r="J4692" t="s">
        <v>18186</v>
      </c>
    </row>
    <row r="4693" spans="8:10" x14ac:dyDescent="0.2">
      <c r="H4693">
        <v>2189</v>
      </c>
      <c r="I4693" t="s">
        <v>17680</v>
      </c>
      <c r="J4693" t="s">
        <v>18176</v>
      </c>
    </row>
    <row r="4694" spans="8:10" x14ac:dyDescent="0.2">
      <c r="H4694">
        <v>1717</v>
      </c>
      <c r="I4694" t="s">
        <v>17681</v>
      </c>
      <c r="J4694" t="s">
        <v>18176</v>
      </c>
    </row>
    <row r="4695" spans="8:10" x14ac:dyDescent="0.2">
      <c r="H4695">
        <v>2417</v>
      </c>
      <c r="I4695" t="s">
        <v>17682</v>
      </c>
      <c r="J4695" t="s">
        <v>18184</v>
      </c>
    </row>
    <row r="4696" spans="8:10" x14ac:dyDescent="0.2">
      <c r="H4696">
        <v>1099</v>
      </c>
      <c r="I4696" t="s">
        <v>17683</v>
      </c>
      <c r="J4696" t="s">
        <v>18184</v>
      </c>
    </row>
    <row r="4697" spans="8:10" x14ac:dyDescent="0.2">
      <c r="H4697">
        <v>1021</v>
      </c>
      <c r="I4697" t="s">
        <v>17684</v>
      </c>
    </row>
    <row r="4698" spans="8:10" x14ac:dyDescent="0.2">
      <c r="H4698">
        <v>1699</v>
      </c>
      <c r="I4698" t="s">
        <v>17685</v>
      </c>
      <c r="J4698" t="s">
        <v>18861</v>
      </c>
    </row>
    <row r="4699" spans="8:10" x14ac:dyDescent="0.2">
      <c r="H4699">
        <v>451</v>
      </c>
      <c r="I4699" t="s">
        <v>17686</v>
      </c>
    </row>
    <row r="4700" spans="8:10" x14ac:dyDescent="0.2">
      <c r="H4700">
        <v>1071</v>
      </c>
      <c r="I4700" t="s">
        <v>17687</v>
      </c>
      <c r="J4700" t="s">
        <v>18176</v>
      </c>
    </row>
    <row r="4701" spans="8:10" x14ac:dyDescent="0.2">
      <c r="H4701">
        <v>3866</v>
      </c>
      <c r="I4701" t="s">
        <v>17688</v>
      </c>
    </row>
    <row r="4702" spans="8:10" x14ac:dyDescent="0.2">
      <c r="H4702">
        <v>5002</v>
      </c>
      <c r="I4702" t="s">
        <v>17689</v>
      </c>
      <c r="J4702" t="s">
        <v>18396</v>
      </c>
    </row>
    <row r="4703" spans="8:10" x14ac:dyDescent="0.2">
      <c r="H4703">
        <v>2001</v>
      </c>
      <c r="I4703" t="s">
        <v>13352</v>
      </c>
      <c r="J4703" t="s">
        <v>18862</v>
      </c>
    </row>
    <row r="4704" spans="8:10" x14ac:dyDescent="0.2">
      <c r="H4704">
        <v>1683</v>
      </c>
      <c r="I4704" t="s">
        <v>17690</v>
      </c>
      <c r="J4704" t="s">
        <v>18177</v>
      </c>
    </row>
    <row r="4705" spans="8:10" x14ac:dyDescent="0.2">
      <c r="H4705">
        <v>2533</v>
      </c>
      <c r="I4705" t="s">
        <v>14585</v>
      </c>
      <c r="J4705" t="s">
        <v>18176</v>
      </c>
    </row>
    <row r="4706" spans="8:10" x14ac:dyDescent="0.2">
      <c r="H4706">
        <v>3025</v>
      </c>
      <c r="I4706" t="s">
        <v>17691</v>
      </c>
      <c r="J4706" t="s">
        <v>18365</v>
      </c>
    </row>
    <row r="4707" spans="8:10" x14ac:dyDescent="0.2">
      <c r="H4707">
        <v>4373</v>
      </c>
      <c r="I4707" t="s">
        <v>17692</v>
      </c>
      <c r="J4707" t="s">
        <v>18393</v>
      </c>
    </row>
    <row r="4708" spans="8:10" x14ac:dyDescent="0.2">
      <c r="H4708">
        <v>1769</v>
      </c>
      <c r="I4708" t="s">
        <v>13353</v>
      </c>
      <c r="J4708" t="s">
        <v>18863</v>
      </c>
    </row>
    <row r="4709" spans="8:10" x14ac:dyDescent="0.2">
      <c r="H4709">
        <v>4728</v>
      </c>
      <c r="I4709" t="s">
        <v>17693</v>
      </c>
      <c r="J4709" t="s">
        <v>18647</v>
      </c>
    </row>
    <row r="4710" spans="8:10" x14ac:dyDescent="0.2">
      <c r="H4710">
        <v>4981</v>
      </c>
      <c r="I4710" t="s">
        <v>17694</v>
      </c>
      <c r="J4710" t="s">
        <v>18402</v>
      </c>
    </row>
    <row r="4711" spans="8:10" x14ac:dyDescent="0.2">
      <c r="H4711">
        <v>292</v>
      </c>
      <c r="I4711" t="s">
        <v>17695</v>
      </c>
      <c r="J4711" t="s">
        <v>18176</v>
      </c>
    </row>
    <row r="4712" spans="8:10" x14ac:dyDescent="0.2">
      <c r="H4712">
        <v>5264</v>
      </c>
      <c r="I4712" t="s">
        <v>17696</v>
      </c>
      <c r="J4712" t="s">
        <v>18284</v>
      </c>
    </row>
    <row r="4713" spans="8:10" x14ac:dyDescent="0.2">
      <c r="H4713">
        <v>4390</v>
      </c>
      <c r="I4713" t="s">
        <v>17697</v>
      </c>
      <c r="J4713" t="s">
        <v>18551</v>
      </c>
    </row>
    <row r="4714" spans="8:10" x14ac:dyDescent="0.2">
      <c r="H4714">
        <v>712</v>
      </c>
      <c r="I4714" t="s">
        <v>7397</v>
      </c>
      <c r="J4714" t="s">
        <v>18176</v>
      </c>
    </row>
    <row r="4715" spans="8:10" x14ac:dyDescent="0.2">
      <c r="H4715">
        <v>2103</v>
      </c>
      <c r="I4715" t="s">
        <v>17698</v>
      </c>
      <c r="J4715" t="s">
        <v>18176</v>
      </c>
    </row>
    <row r="4716" spans="8:10" x14ac:dyDescent="0.2">
      <c r="H4716">
        <v>3006</v>
      </c>
      <c r="I4716" t="s">
        <v>17699</v>
      </c>
      <c r="J4716" t="s">
        <v>18176</v>
      </c>
    </row>
    <row r="4717" spans="8:10" x14ac:dyDescent="0.2">
      <c r="H4717">
        <v>2518</v>
      </c>
      <c r="I4717" t="s">
        <v>14586</v>
      </c>
      <c r="J4717" t="s">
        <v>18176</v>
      </c>
    </row>
    <row r="4718" spans="8:10" x14ac:dyDescent="0.2">
      <c r="H4718">
        <v>4073</v>
      </c>
      <c r="I4718" t="s">
        <v>399</v>
      </c>
      <c r="J4718" t="s">
        <v>18218</v>
      </c>
    </row>
    <row r="4719" spans="8:10" x14ac:dyDescent="0.2">
      <c r="H4719">
        <v>3034</v>
      </c>
      <c r="I4719" t="s">
        <v>17700</v>
      </c>
      <c r="J4719" t="s">
        <v>18177</v>
      </c>
    </row>
    <row r="4720" spans="8:10" x14ac:dyDescent="0.2">
      <c r="H4720">
        <v>1919</v>
      </c>
      <c r="I4720" t="s">
        <v>13354</v>
      </c>
      <c r="J4720" t="s">
        <v>18176</v>
      </c>
    </row>
    <row r="4721" spans="8:10" x14ac:dyDescent="0.2">
      <c r="H4721">
        <v>2524</v>
      </c>
      <c r="I4721" t="s">
        <v>17701</v>
      </c>
      <c r="J4721" t="s">
        <v>18177</v>
      </c>
    </row>
    <row r="4722" spans="8:10" x14ac:dyDescent="0.2">
      <c r="H4722">
        <v>275</v>
      </c>
      <c r="I4722" t="s">
        <v>17702</v>
      </c>
      <c r="J4722" t="s">
        <v>18176</v>
      </c>
    </row>
    <row r="4723" spans="8:10" x14ac:dyDescent="0.2">
      <c r="H4723">
        <v>3227</v>
      </c>
      <c r="I4723" t="s">
        <v>17703</v>
      </c>
      <c r="J4723" t="s">
        <v>18864</v>
      </c>
    </row>
    <row r="4724" spans="8:10" x14ac:dyDescent="0.2">
      <c r="H4724">
        <v>821</v>
      </c>
      <c r="I4724" t="s">
        <v>17704</v>
      </c>
    </row>
    <row r="4725" spans="8:10" x14ac:dyDescent="0.2">
      <c r="H4725">
        <v>4717</v>
      </c>
      <c r="I4725" t="s">
        <v>17705</v>
      </c>
    </row>
    <row r="4726" spans="8:10" x14ac:dyDescent="0.2">
      <c r="H4726">
        <v>3663</v>
      </c>
      <c r="I4726" t="s">
        <v>17706</v>
      </c>
    </row>
    <row r="4727" spans="8:10" x14ac:dyDescent="0.2">
      <c r="H4727">
        <v>4977</v>
      </c>
      <c r="I4727" t="s">
        <v>17707</v>
      </c>
      <c r="J4727" t="s">
        <v>18283</v>
      </c>
    </row>
    <row r="4728" spans="8:10" x14ac:dyDescent="0.2">
      <c r="H4728">
        <v>4142</v>
      </c>
      <c r="I4728" t="s">
        <v>400</v>
      </c>
    </row>
    <row r="4729" spans="8:10" x14ac:dyDescent="0.2">
      <c r="H4729">
        <v>330</v>
      </c>
      <c r="I4729" t="s">
        <v>11078</v>
      </c>
    </row>
    <row r="4730" spans="8:10" x14ac:dyDescent="0.2">
      <c r="H4730">
        <v>471</v>
      </c>
      <c r="I4730" t="s">
        <v>11079</v>
      </c>
    </row>
    <row r="4731" spans="8:10" x14ac:dyDescent="0.2">
      <c r="H4731">
        <v>478</v>
      </c>
      <c r="I4731" t="s">
        <v>11080</v>
      </c>
    </row>
    <row r="4732" spans="8:10" x14ac:dyDescent="0.2">
      <c r="H4732">
        <v>482</v>
      </c>
      <c r="I4732" t="s">
        <v>11081</v>
      </c>
    </row>
    <row r="4733" spans="8:10" x14ac:dyDescent="0.2">
      <c r="H4733">
        <v>469</v>
      </c>
      <c r="I4733" t="s">
        <v>11082</v>
      </c>
    </row>
    <row r="4734" spans="8:10" x14ac:dyDescent="0.2">
      <c r="H4734">
        <v>4113</v>
      </c>
      <c r="I4734" t="s">
        <v>401</v>
      </c>
    </row>
    <row r="4735" spans="8:10" x14ac:dyDescent="0.2">
      <c r="H4735">
        <v>3965</v>
      </c>
      <c r="I4735" t="s">
        <v>402</v>
      </c>
    </row>
    <row r="4736" spans="8:10" x14ac:dyDescent="0.2">
      <c r="H4736">
        <v>3020</v>
      </c>
      <c r="I4736" t="s">
        <v>11658</v>
      </c>
      <c r="J4736" t="s">
        <v>18177</v>
      </c>
    </row>
    <row r="4737" spans="8:10" x14ac:dyDescent="0.2">
      <c r="H4737">
        <v>5184</v>
      </c>
      <c r="I4737" t="s">
        <v>31</v>
      </c>
      <c r="J4737" t="s">
        <v>18274</v>
      </c>
    </row>
    <row r="4738" spans="8:10" x14ac:dyDescent="0.2">
      <c r="H4738">
        <v>485</v>
      </c>
      <c r="I4738" t="s">
        <v>17708</v>
      </c>
      <c r="J4738" t="s">
        <v>18176</v>
      </c>
    </row>
    <row r="4739" spans="8:10" x14ac:dyDescent="0.2">
      <c r="H4739">
        <v>1047</v>
      </c>
      <c r="I4739" t="s">
        <v>17709</v>
      </c>
      <c r="J4739" t="s">
        <v>18865</v>
      </c>
    </row>
    <row r="4740" spans="8:10" x14ac:dyDescent="0.2">
      <c r="H4740">
        <v>5462</v>
      </c>
      <c r="I4740" t="s">
        <v>17710</v>
      </c>
      <c r="J4740" t="s">
        <v>18280</v>
      </c>
    </row>
    <row r="4741" spans="8:10" x14ac:dyDescent="0.2">
      <c r="H4741">
        <v>2906</v>
      </c>
      <c r="I4741" t="s">
        <v>17711</v>
      </c>
      <c r="J4741" t="s">
        <v>18866</v>
      </c>
    </row>
    <row r="4742" spans="8:10" x14ac:dyDescent="0.2">
      <c r="H4742">
        <v>2190</v>
      </c>
      <c r="I4742" t="s">
        <v>17712</v>
      </c>
      <c r="J4742" t="s">
        <v>18176</v>
      </c>
    </row>
    <row r="4743" spans="8:10" x14ac:dyDescent="0.2">
      <c r="H4743">
        <v>677</v>
      </c>
      <c r="I4743" t="s">
        <v>17713</v>
      </c>
      <c r="J4743" t="s">
        <v>18194</v>
      </c>
    </row>
    <row r="4744" spans="8:10" x14ac:dyDescent="0.2">
      <c r="H4744">
        <v>697</v>
      </c>
      <c r="I4744" t="s">
        <v>17714</v>
      </c>
      <c r="J4744" t="s">
        <v>18176</v>
      </c>
    </row>
    <row r="4745" spans="8:10" x14ac:dyDescent="0.2">
      <c r="H4745">
        <v>240</v>
      </c>
      <c r="I4745" t="s">
        <v>7398</v>
      </c>
      <c r="J4745" t="s">
        <v>18867</v>
      </c>
    </row>
    <row r="4746" spans="8:10" x14ac:dyDescent="0.2">
      <c r="H4746">
        <v>4600</v>
      </c>
      <c r="I4746" t="s">
        <v>17715</v>
      </c>
      <c r="J4746" t="s">
        <v>18236</v>
      </c>
    </row>
    <row r="4747" spans="8:10" x14ac:dyDescent="0.2">
      <c r="H4747">
        <v>3582</v>
      </c>
      <c r="I4747" t="s">
        <v>17716</v>
      </c>
      <c r="J4747" t="s">
        <v>18868</v>
      </c>
    </row>
    <row r="4748" spans="8:10" x14ac:dyDescent="0.2">
      <c r="H4748">
        <v>2589</v>
      </c>
      <c r="I4748" t="s">
        <v>32</v>
      </c>
      <c r="J4748" t="s">
        <v>18191</v>
      </c>
    </row>
    <row r="4749" spans="8:10" x14ac:dyDescent="0.2">
      <c r="H4749">
        <v>237</v>
      </c>
      <c r="I4749" t="s">
        <v>33</v>
      </c>
      <c r="J4749" t="s">
        <v>18176</v>
      </c>
    </row>
    <row r="4750" spans="8:10" x14ac:dyDescent="0.2">
      <c r="H4750">
        <v>2907</v>
      </c>
      <c r="I4750" t="s">
        <v>17717</v>
      </c>
      <c r="J4750" t="s">
        <v>18177</v>
      </c>
    </row>
    <row r="4751" spans="8:10" x14ac:dyDescent="0.2">
      <c r="H4751">
        <v>933</v>
      </c>
      <c r="I4751" t="s">
        <v>17718</v>
      </c>
      <c r="J4751" t="s">
        <v>18176</v>
      </c>
    </row>
    <row r="4752" spans="8:10" x14ac:dyDescent="0.2">
      <c r="H4752">
        <v>4374</v>
      </c>
      <c r="I4752" t="s">
        <v>304</v>
      </c>
    </row>
    <row r="4753" spans="8:10" x14ac:dyDescent="0.2">
      <c r="H4753">
        <v>4868</v>
      </c>
      <c r="I4753" t="s">
        <v>17719</v>
      </c>
      <c r="J4753" t="s">
        <v>18232</v>
      </c>
    </row>
    <row r="4754" spans="8:10" x14ac:dyDescent="0.2">
      <c r="H4754">
        <v>3257</v>
      </c>
      <c r="I4754" t="s">
        <v>17720</v>
      </c>
      <c r="J4754" t="s">
        <v>18869</v>
      </c>
    </row>
    <row r="4755" spans="8:10" x14ac:dyDescent="0.2">
      <c r="H4755">
        <v>5024</v>
      </c>
      <c r="I4755" t="s">
        <v>17721</v>
      </c>
      <c r="J4755" t="s">
        <v>18267</v>
      </c>
    </row>
    <row r="4756" spans="8:10" x14ac:dyDescent="0.2">
      <c r="H4756">
        <v>3033</v>
      </c>
      <c r="I4756" t="s">
        <v>17722</v>
      </c>
      <c r="J4756" t="s">
        <v>18176</v>
      </c>
    </row>
    <row r="4757" spans="8:10" x14ac:dyDescent="0.2">
      <c r="H4757">
        <v>88</v>
      </c>
      <c r="I4757" t="s">
        <v>17723</v>
      </c>
      <c r="J4757" t="s">
        <v>18176</v>
      </c>
    </row>
    <row r="4758" spans="8:10" x14ac:dyDescent="0.2">
      <c r="H4758">
        <v>5185</v>
      </c>
      <c r="I4758" t="s">
        <v>34</v>
      </c>
      <c r="J4758" t="s">
        <v>18227</v>
      </c>
    </row>
    <row r="4759" spans="8:10" x14ac:dyDescent="0.2">
      <c r="H4759">
        <v>2256</v>
      </c>
      <c r="I4759" t="s">
        <v>17724</v>
      </c>
      <c r="J4759" t="s">
        <v>18184</v>
      </c>
    </row>
    <row r="4760" spans="8:10" x14ac:dyDescent="0.2">
      <c r="H4760">
        <v>2463</v>
      </c>
      <c r="I4760" t="s">
        <v>17725</v>
      </c>
      <c r="J4760" t="s">
        <v>18184</v>
      </c>
    </row>
    <row r="4761" spans="8:10" x14ac:dyDescent="0.2">
      <c r="H4761">
        <v>2464</v>
      </c>
      <c r="I4761" t="s">
        <v>17726</v>
      </c>
      <c r="J4761" t="s">
        <v>18176</v>
      </c>
    </row>
    <row r="4762" spans="8:10" x14ac:dyDescent="0.2">
      <c r="H4762">
        <v>4869</v>
      </c>
      <c r="I4762" t="s">
        <v>35</v>
      </c>
    </row>
    <row r="4763" spans="8:10" x14ac:dyDescent="0.2">
      <c r="H4763">
        <v>3889</v>
      </c>
      <c r="I4763" t="s">
        <v>403</v>
      </c>
    </row>
    <row r="4764" spans="8:10" x14ac:dyDescent="0.2">
      <c r="H4764">
        <v>2191</v>
      </c>
      <c r="I4764" t="s">
        <v>8922</v>
      </c>
      <c r="J4764" t="s">
        <v>18181</v>
      </c>
    </row>
    <row r="4765" spans="8:10" x14ac:dyDescent="0.2">
      <c r="H4765">
        <v>2908</v>
      </c>
      <c r="I4765" t="s">
        <v>14453</v>
      </c>
      <c r="J4765" t="s">
        <v>18176</v>
      </c>
    </row>
    <row r="4766" spans="8:10" x14ac:dyDescent="0.2">
      <c r="H4766">
        <v>3576</v>
      </c>
      <c r="I4766" t="s">
        <v>17727</v>
      </c>
      <c r="J4766" t="s">
        <v>18221</v>
      </c>
    </row>
    <row r="4767" spans="8:10" x14ac:dyDescent="0.2">
      <c r="H4767">
        <v>532</v>
      </c>
      <c r="I4767" t="s">
        <v>17728</v>
      </c>
      <c r="J4767" t="s">
        <v>18176</v>
      </c>
    </row>
    <row r="4768" spans="8:10" x14ac:dyDescent="0.2">
      <c r="H4768">
        <v>3818</v>
      </c>
      <c r="I4768" t="s">
        <v>17729</v>
      </c>
      <c r="J4768" t="s">
        <v>18870</v>
      </c>
    </row>
    <row r="4769" spans="8:10" x14ac:dyDescent="0.2">
      <c r="H4769">
        <v>293</v>
      </c>
      <c r="I4769" t="s">
        <v>11083</v>
      </c>
      <c r="J4769" t="s">
        <v>18176</v>
      </c>
    </row>
    <row r="4770" spans="8:10" x14ac:dyDescent="0.2">
      <c r="H4770">
        <v>1811</v>
      </c>
      <c r="I4770" t="s">
        <v>11084</v>
      </c>
      <c r="J4770" t="s">
        <v>18216</v>
      </c>
    </row>
    <row r="4771" spans="8:10" x14ac:dyDescent="0.2">
      <c r="H4771">
        <v>761</v>
      </c>
      <c r="I4771" t="s">
        <v>17730</v>
      </c>
      <c r="J4771" t="s">
        <v>18184</v>
      </c>
    </row>
    <row r="4772" spans="8:10" x14ac:dyDescent="0.2">
      <c r="H4772">
        <v>5464</v>
      </c>
      <c r="I4772" t="s">
        <v>17731</v>
      </c>
      <c r="J4772" t="s">
        <v>18871</v>
      </c>
    </row>
    <row r="4773" spans="8:10" x14ac:dyDescent="0.2">
      <c r="H4773">
        <v>5478</v>
      </c>
      <c r="I4773" t="s">
        <v>17732</v>
      </c>
      <c r="J4773" t="s">
        <v>18195</v>
      </c>
    </row>
    <row r="4774" spans="8:10" x14ac:dyDescent="0.2">
      <c r="H4774">
        <v>2192</v>
      </c>
      <c r="I4774" t="s">
        <v>13355</v>
      </c>
      <c r="J4774" t="s">
        <v>18176</v>
      </c>
    </row>
    <row r="4775" spans="8:10" x14ac:dyDescent="0.2">
      <c r="H4775">
        <v>1944</v>
      </c>
      <c r="I4775" t="s">
        <v>13355</v>
      </c>
      <c r="J4775" t="s">
        <v>18176</v>
      </c>
    </row>
    <row r="4776" spans="8:10" x14ac:dyDescent="0.2">
      <c r="H4776">
        <v>2999</v>
      </c>
      <c r="I4776" t="s">
        <v>11659</v>
      </c>
      <c r="J4776" t="s">
        <v>18176</v>
      </c>
    </row>
    <row r="4777" spans="8:10" x14ac:dyDescent="0.2">
      <c r="H4777">
        <v>2269</v>
      </c>
      <c r="I4777" t="s">
        <v>17733</v>
      </c>
      <c r="J4777" t="s">
        <v>18184</v>
      </c>
    </row>
    <row r="4778" spans="8:10" x14ac:dyDescent="0.2">
      <c r="H4778">
        <v>1722</v>
      </c>
      <c r="I4778" t="s">
        <v>11875</v>
      </c>
      <c r="J4778" t="s">
        <v>18176</v>
      </c>
    </row>
    <row r="4779" spans="8:10" x14ac:dyDescent="0.2">
      <c r="H4779">
        <v>2552</v>
      </c>
      <c r="I4779" t="s">
        <v>17734</v>
      </c>
      <c r="J4779" t="s">
        <v>18345</v>
      </c>
    </row>
    <row r="4780" spans="8:10" x14ac:dyDescent="0.2">
      <c r="H4780">
        <v>2305</v>
      </c>
      <c r="I4780" t="s">
        <v>14454</v>
      </c>
      <c r="J4780" t="s">
        <v>18177</v>
      </c>
    </row>
    <row r="4781" spans="8:10" x14ac:dyDescent="0.2">
      <c r="H4781">
        <v>2306</v>
      </c>
      <c r="I4781" t="s">
        <v>14455</v>
      </c>
      <c r="J4781" t="s">
        <v>18176</v>
      </c>
    </row>
    <row r="4782" spans="8:10" x14ac:dyDescent="0.2">
      <c r="H4782">
        <v>777</v>
      </c>
      <c r="I4782" t="s">
        <v>17735</v>
      </c>
      <c r="J4782" t="s">
        <v>18176</v>
      </c>
    </row>
    <row r="4783" spans="8:10" x14ac:dyDescent="0.2">
      <c r="H4783">
        <v>3341</v>
      </c>
      <c r="I4783" t="s">
        <v>17736</v>
      </c>
      <c r="J4783" t="s">
        <v>18176</v>
      </c>
    </row>
    <row r="4784" spans="8:10" x14ac:dyDescent="0.2">
      <c r="H4784">
        <v>787</v>
      </c>
      <c r="I4784" t="s">
        <v>17737</v>
      </c>
      <c r="J4784" t="s">
        <v>18177</v>
      </c>
    </row>
    <row r="4785" spans="8:10" x14ac:dyDescent="0.2">
      <c r="H4785">
        <v>1812</v>
      </c>
      <c r="I4785" t="s">
        <v>17738</v>
      </c>
      <c r="J4785" t="s">
        <v>18872</v>
      </c>
    </row>
    <row r="4786" spans="8:10" x14ac:dyDescent="0.2">
      <c r="H4786">
        <v>4375</v>
      </c>
      <c r="I4786" t="s">
        <v>17739</v>
      </c>
      <c r="J4786" t="s">
        <v>18635</v>
      </c>
    </row>
    <row r="4787" spans="8:10" x14ac:dyDescent="0.2">
      <c r="H4787">
        <v>285</v>
      </c>
      <c r="I4787" t="s">
        <v>17740</v>
      </c>
    </row>
    <row r="4788" spans="8:10" x14ac:dyDescent="0.2">
      <c r="H4788">
        <v>1841</v>
      </c>
      <c r="I4788" t="s">
        <v>17741</v>
      </c>
      <c r="J4788" t="s">
        <v>18176</v>
      </c>
    </row>
    <row r="4789" spans="8:10" x14ac:dyDescent="0.2">
      <c r="H4789">
        <v>53</v>
      </c>
      <c r="I4789" t="s">
        <v>7400</v>
      </c>
      <c r="J4789" t="s">
        <v>18292</v>
      </c>
    </row>
    <row r="4790" spans="8:10" x14ac:dyDescent="0.2">
      <c r="H4790">
        <v>1590</v>
      </c>
      <c r="I4790" t="s">
        <v>11876</v>
      </c>
      <c r="J4790" t="s">
        <v>18176</v>
      </c>
    </row>
    <row r="4791" spans="8:10" x14ac:dyDescent="0.2">
      <c r="H4791">
        <v>2358</v>
      </c>
      <c r="I4791" t="s">
        <v>14456</v>
      </c>
      <c r="J4791" t="s">
        <v>18184</v>
      </c>
    </row>
    <row r="4792" spans="8:10" x14ac:dyDescent="0.2">
      <c r="H4792">
        <v>5186</v>
      </c>
      <c r="I4792" t="s">
        <v>17742</v>
      </c>
      <c r="J4792" t="s">
        <v>18247</v>
      </c>
    </row>
    <row r="4793" spans="8:10" x14ac:dyDescent="0.2">
      <c r="H4793">
        <v>5187</v>
      </c>
      <c r="I4793" t="s">
        <v>38</v>
      </c>
    </row>
    <row r="4794" spans="8:10" x14ac:dyDescent="0.2">
      <c r="H4794">
        <v>5188</v>
      </c>
      <c r="I4794" t="s">
        <v>17743</v>
      </c>
    </row>
    <row r="4795" spans="8:10" x14ac:dyDescent="0.2">
      <c r="H4795">
        <v>868</v>
      </c>
      <c r="I4795" t="s">
        <v>17742</v>
      </c>
      <c r="J4795" t="s">
        <v>18176</v>
      </c>
    </row>
    <row r="4796" spans="8:10" x14ac:dyDescent="0.2">
      <c r="H4796">
        <v>3942</v>
      </c>
      <c r="I4796" t="s">
        <v>404</v>
      </c>
      <c r="J4796" t="s">
        <v>18873</v>
      </c>
    </row>
    <row r="4797" spans="8:10" x14ac:dyDescent="0.2">
      <c r="H4797">
        <v>3944</v>
      </c>
      <c r="I4797" t="s">
        <v>405</v>
      </c>
      <c r="J4797" t="s">
        <v>18425</v>
      </c>
    </row>
    <row r="4798" spans="8:10" x14ac:dyDescent="0.2">
      <c r="H4798">
        <v>4718</v>
      </c>
      <c r="I4798" t="s">
        <v>37</v>
      </c>
      <c r="J4798" t="s">
        <v>18874</v>
      </c>
    </row>
    <row r="4799" spans="8:10" x14ac:dyDescent="0.2">
      <c r="H4799">
        <v>385</v>
      </c>
      <c r="I4799" t="s">
        <v>7399</v>
      </c>
      <c r="J4799" t="s">
        <v>18176</v>
      </c>
    </row>
    <row r="4800" spans="8:10" x14ac:dyDescent="0.2">
      <c r="H4800">
        <v>387</v>
      </c>
      <c r="I4800" t="s">
        <v>17744</v>
      </c>
      <c r="J4800" t="s">
        <v>18176</v>
      </c>
    </row>
    <row r="4801" spans="8:10" x14ac:dyDescent="0.2">
      <c r="H4801">
        <v>2193</v>
      </c>
      <c r="I4801" t="s">
        <v>17736</v>
      </c>
      <c r="J4801" t="s">
        <v>18176</v>
      </c>
    </row>
    <row r="4802" spans="8:10" x14ac:dyDescent="0.2">
      <c r="H4802">
        <v>4505</v>
      </c>
      <c r="I4802" t="s">
        <v>17745</v>
      </c>
      <c r="J4802" t="s">
        <v>18448</v>
      </c>
    </row>
    <row r="4803" spans="8:10" x14ac:dyDescent="0.2">
      <c r="H4803">
        <v>926</v>
      </c>
      <c r="I4803" t="s">
        <v>17746</v>
      </c>
      <c r="J4803" t="s">
        <v>18292</v>
      </c>
    </row>
    <row r="4804" spans="8:10" x14ac:dyDescent="0.2">
      <c r="H4804">
        <v>3235</v>
      </c>
      <c r="I4804" t="s">
        <v>2909</v>
      </c>
      <c r="J4804" t="s">
        <v>18875</v>
      </c>
    </row>
    <row r="4805" spans="8:10" x14ac:dyDescent="0.2">
      <c r="H4805">
        <v>1459</v>
      </c>
      <c r="I4805" t="s">
        <v>14249</v>
      </c>
      <c r="J4805" t="s">
        <v>18176</v>
      </c>
    </row>
    <row r="4806" spans="8:10" x14ac:dyDescent="0.2">
      <c r="H4806">
        <v>726</v>
      </c>
      <c r="I4806" t="s">
        <v>17738</v>
      </c>
      <c r="J4806" t="s">
        <v>18176</v>
      </c>
    </row>
    <row r="4807" spans="8:10" x14ac:dyDescent="0.2">
      <c r="H4807">
        <v>3570</v>
      </c>
      <c r="I4807" t="s">
        <v>17747</v>
      </c>
      <c r="J4807" t="s">
        <v>18366</v>
      </c>
    </row>
    <row r="4808" spans="8:10" x14ac:dyDescent="0.2">
      <c r="H4808">
        <v>4487</v>
      </c>
      <c r="I4808" t="s">
        <v>36</v>
      </c>
      <c r="J4808" t="s">
        <v>18236</v>
      </c>
    </row>
    <row r="4809" spans="8:10" x14ac:dyDescent="0.2">
      <c r="H4809">
        <v>3372</v>
      </c>
      <c r="I4809" t="s">
        <v>17748</v>
      </c>
      <c r="J4809" t="s">
        <v>18250</v>
      </c>
    </row>
    <row r="4810" spans="8:10" x14ac:dyDescent="0.2">
      <c r="H4810">
        <v>1648</v>
      </c>
      <c r="I4810" t="s">
        <v>17749</v>
      </c>
      <c r="J4810" t="s">
        <v>18876</v>
      </c>
    </row>
    <row r="4811" spans="8:10" x14ac:dyDescent="0.2">
      <c r="H4811">
        <v>4986</v>
      </c>
      <c r="I4811" t="s">
        <v>17750</v>
      </c>
      <c r="J4811" t="s">
        <v>18361</v>
      </c>
    </row>
    <row r="4812" spans="8:10" x14ac:dyDescent="0.2">
      <c r="H4812">
        <v>2261</v>
      </c>
      <c r="I4812" t="s">
        <v>17751</v>
      </c>
      <c r="J4812" t="s">
        <v>18184</v>
      </c>
    </row>
    <row r="4813" spans="8:10" x14ac:dyDescent="0.2">
      <c r="H4813">
        <v>146</v>
      </c>
      <c r="I4813" t="s">
        <v>14250</v>
      </c>
      <c r="J4813" t="s">
        <v>18177</v>
      </c>
    </row>
    <row r="4814" spans="8:10" x14ac:dyDescent="0.2">
      <c r="H4814">
        <v>5284</v>
      </c>
      <c r="I4814" t="s">
        <v>17752</v>
      </c>
      <c r="J4814" t="s">
        <v>18877</v>
      </c>
    </row>
    <row r="4815" spans="8:10" x14ac:dyDescent="0.2">
      <c r="H4815">
        <v>1508</v>
      </c>
      <c r="I4815" t="s">
        <v>17753</v>
      </c>
      <c r="J4815" t="s">
        <v>18176</v>
      </c>
    </row>
    <row r="4816" spans="8:10" x14ac:dyDescent="0.2">
      <c r="H4816">
        <v>2372</v>
      </c>
      <c r="I4816" t="s">
        <v>17754</v>
      </c>
      <c r="J4816" t="s">
        <v>18184</v>
      </c>
    </row>
    <row r="4817" spans="8:10" x14ac:dyDescent="0.2">
      <c r="H4817">
        <v>2909</v>
      </c>
      <c r="I4817" t="s">
        <v>14457</v>
      </c>
      <c r="J4817" t="s">
        <v>18176</v>
      </c>
    </row>
    <row r="4818" spans="8:10" x14ac:dyDescent="0.2">
      <c r="H4818">
        <v>5417</v>
      </c>
      <c r="I4818" t="s">
        <v>17755</v>
      </c>
    </row>
    <row r="4819" spans="8:10" x14ac:dyDescent="0.2">
      <c r="H4819">
        <v>3857</v>
      </c>
      <c r="I4819" t="s">
        <v>17756</v>
      </c>
      <c r="J4819" t="s">
        <v>18248</v>
      </c>
    </row>
    <row r="4820" spans="8:10" x14ac:dyDescent="0.2">
      <c r="H4820">
        <v>4805</v>
      </c>
      <c r="I4820" t="s">
        <v>17757</v>
      </c>
      <c r="J4820" t="s">
        <v>18198</v>
      </c>
    </row>
    <row r="4821" spans="8:10" x14ac:dyDescent="0.2">
      <c r="H4821">
        <v>1913</v>
      </c>
      <c r="I4821" t="s">
        <v>17758</v>
      </c>
      <c r="J4821" t="s">
        <v>18176</v>
      </c>
    </row>
    <row r="4822" spans="8:10" x14ac:dyDescent="0.2">
      <c r="H4822">
        <v>1752</v>
      </c>
      <c r="I4822" t="s">
        <v>17759</v>
      </c>
      <c r="J4822" t="s">
        <v>18184</v>
      </c>
    </row>
    <row r="4823" spans="8:10" x14ac:dyDescent="0.2">
      <c r="H4823">
        <v>4871</v>
      </c>
      <c r="I4823" t="s">
        <v>39</v>
      </c>
    </row>
    <row r="4824" spans="8:10" x14ac:dyDescent="0.2">
      <c r="H4824">
        <v>3119</v>
      </c>
      <c r="I4824" t="s">
        <v>11660</v>
      </c>
      <c r="J4824" t="s">
        <v>18878</v>
      </c>
    </row>
    <row r="4825" spans="8:10" x14ac:dyDescent="0.2">
      <c r="H4825">
        <v>2418</v>
      </c>
      <c r="I4825" t="s">
        <v>14458</v>
      </c>
      <c r="J4825" t="s">
        <v>18176</v>
      </c>
    </row>
    <row r="4826" spans="8:10" x14ac:dyDescent="0.2">
      <c r="H4826">
        <v>1286</v>
      </c>
      <c r="I4826" t="s">
        <v>17760</v>
      </c>
      <c r="J4826" t="s">
        <v>18176</v>
      </c>
    </row>
    <row r="4827" spans="8:10" x14ac:dyDescent="0.2">
      <c r="H4827">
        <v>4872</v>
      </c>
      <c r="I4827" t="s">
        <v>17761</v>
      </c>
      <c r="J4827" t="s">
        <v>18879</v>
      </c>
    </row>
    <row r="4828" spans="8:10" x14ac:dyDescent="0.2">
      <c r="H4828">
        <v>39</v>
      </c>
      <c r="I4828" t="s">
        <v>3740</v>
      </c>
      <c r="J4828" t="s">
        <v>18176</v>
      </c>
    </row>
    <row r="4829" spans="8:10" x14ac:dyDescent="0.2">
      <c r="H4829">
        <v>3641</v>
      </c>
      <c r="I4829" t="s">
        <v>17762</v>
      </c>
      <c r="J4829" t="s">
        <v>18776</v>
      </c>
    </row>
    <row r="4830" spans="8:10" x14ac:dyDescent="0.2">
      <c r="H4830">
        <v>846</v>
      </c>
      <c r="I4830" t="s">
        <v>17763</v>
      </c>
      <c r="J4830" t="s">
        <v>18176</v>
      </c>
    </row>
    <row r="4831" spans="8:10" x14ac:dyDescent="0.2">
      <c r="H4831">
        <v>2910</v>
      </c>
      <c r="I4831" t="s">
        <v>14459</v>
      </c>
      <c r="J4831" t="s">
        <v>18292</v>
      </c>
    </row>
    <row r="4832" spans="8:10" x14ac:dyDescent="0.2">
      <c r="H4832">
        <v>4215</v>
      </c>
      <c r="I4832" t="s">
        <v>305</v>
      </c>
    </row>
    <row r="4833" spans="8:10" x14ac:dyDescent="0.2">
      <c r="H4833">
        <v>634</v>
      </c>
      <c r="I4833" t="s">
        <v>3741</v>
      </c>
      <c r="J4833" t="s">
        <v>18176</v>
      </c>
    </row>
    <row r="4834" spans="8:10" x14ac:dyDescent="0.2">
      <c r="H4834">
        <v>1920</v>
      </c>
      <c r="I4834" t="s">
        <v>17764</v>
      </c>
      <c r="J4834" t="s">
        <v>18184</v>
      </c>
    </row>
    <row r="4835" spans="8:10" x14ac:dyDescent="0.2">
      <c r="H4835">
        <v>3222</v>
      </c>
      <c r="I4835" t="s">
        <v>17765</v>
      </c>
      <c r="J4835" t="s">
        <v>18235</v>
      </c>
    </row>
    <row r="4836" spans="8:10" x14ac:dyDescent="0.2">
      <c r="H4836">
        <v>676</v>
      </c>
      <c r="I4836" t="s">
        <v>17766</v>
      </c>
      <c r="J4836" t="s">
        <v>18176</v>
      </c>
    </row>
    <row r="4837" spans="8:10" x14ac:dyDescent="0.2">
      <c r="H4837">
        <v>1968</v>
      </c>
      <c r="I4837" t="s">
        <v>17767</v>
      </c>
      <c r="J4837" t="s">
        <v>18176</v>
      </c>
    </row>
    <row r="4838" spans="8:10" x14ac:dyDescent="0.2">
      <c r="H4838">
        <v>702</v>
      </c>
      <c r="I4838" t="s">
        <v>17768</v>
      </c>
      <c r="J4838" t="s">
        <v>18176</v>
      </c>
    </row>
    <row r="4839" spans="8:10" x14ac:dyDescent="0.2">
      <c r="H4839">
        <v>4074</v>
      </c>
      <c r="I4839" t="s">
        <v>17760</v>
      </c>
      <c r="J4839" t="s">
        <v>18218</v>
      </c>
    </row>
    <row r="4840" spans="8:10" x14ac:dyDescent="0.2">
      <c r="H4840">
        <v>2520</v>
      </c>
      <c r="I4840" t="s">
        <v>17769</v>
      </c>
      <c r="J4840" t="s">
        <v>18177</v>
      </c>
    </row>
    <row r="4841" spans="8:10" x14ac:dyDescent="0.2">
      <c r="H4841">
        <v>4811</v>
      </c>
      <c r="I4841" t="s">
        <v>17770</v>
      </c>
      <c r="J4841" t="s">
        <v>18440</v>
      </c>
    </row>
    <row r="4842" spans="8:10" x14ac:dyDescent="0.2">
      <c r="H4842">
        <v>3713</v>
      </c>
      <c r="I4842" t="s">
        <v>17771</v>
      </c>
      <c r="J4842" t="s">
        <v>18880</v>
      </c>
    </row>
    <row r="4843" spans="8:10" x14ac:dyDescent="0.2">
      <c r="H4843">
        <v>3587</v>
      </c>
      <c r="I4843" t="s">
        <v>17772</v>
      </c>
      <c r="J4843" t="s">
        <v>18248</v>
      </c>
    </row>
    <row r="4844" spans="8:10" x14ac:dyDescent="0.2">
      <c r="H4844">
        <v>3848</v>
      </c>
      <c r="I4844" t="s">
        <v>17773</v>
      </c>
      <c r="J4844" t="s">
        <v>18622</v>
      </c>
    </row>
    <row r="4845" spans="8:10" x14ac:dyDescent="0.2">
      <c r="H4845">
        <v>1300</v>
      </c>
      <c r="I4845" t="s">
        <v>3778</v>
      </c>
      <c r="J4845" t="s">
        <v>18176</v>
      </c>
    </row>
    <row r="4846" spans="8:10" x14ac:dyDescent="0.2">
      <c r="H4846">
        <v>1813</v>
      </c>
      <c r="I4846" t="s">
        <v>3779</v>
      </c>
      <c r="J4846" t="s">
        <v>18176</v>
      </c>
    </row>
    <row r="4847" spans="8:10" x14ac:dyDescent="0.2">
      <c r="H4847">
        <v>2911</v>
      </c>
      <c r="I4847" t="s">
        <v>14460</v>
      </c>
      <c r="J4847" t="s">
        <v>18177</v>
      </c>
    </row>
    <row r="4848" spans="8:10" x14ac:dyDescent="0.2">
      <c r="H4848">
        <v>5476</v>
      </c>
      <c r="I4848" t="s">
        <v>17774</v>
      </c>
      <c r="J4848" t="s">
        <v>18500</v>
      </c>
    </row>
    <row r="4849" spans="8:10" x14ac:dyDescent="0.2">
      <c r="H4849">
        <v>1914</v>
      </c>
      <c r="I4849" t="s">
        <v>13171</v>
      </c>
      <c r="J4849" t="s">
        <v>18176</v>
      </c>
    </row>
    <row r="4850" spans="8:10" x14ac:dyDescent="0.2">
      <c r="H4850">
        <v>1954</v>
      </c>
      <c r="I4850" t="s">
        <v>13172</v>
      </c>
      <c r="J4850" t="s">
        <v>18176</v>
      </c>
    </row>
    <row r="4851" spans="8:10" x14ac:dyDescent="0.2">
      <c r="H4851">
        <v>1509</v>
      </c>
      <c r="I4851" t="s">
        <v>17775</v>
      </c>
      <c r="J4851" t="s">
        <v>18176</v>
      </c>
    </row>
    <row r="4852" spans="8:10" x14ac:dyDescent="0.2">
      <c r="H4852">
        <v>252</v>
      </c>
      <c r="I4852" t="s">
        <v>3742</v>
      </c>
      <c r="J4852" t="s">
        <v>18176</v>
      </c>
    </row>
    <row r="4853" spans="8:10" x14ac:dyDescent="0.2">
      <c r="H4853">
        <v>769</v>
      </c>
      <c r="I4853" t="s">
        <v>17776</v>
      </c>
      <c r="J4853" t="s">
        <v>18177</v>
      </c>
    </row>
    <row r="4854" spans="8:10" x14ac:dyDescent="0.2">
      <c r="H4854">
        <v>4</v>
      </c>
      <c r="I4854" t="s">
        <v>3743</v>
      </c>
      <c r="J4854" t="s">
        <v>18176</v>
      </c>
    </row>
    <row r="4855" spans="8:10" x14ac:dyDescent="0.2">
      <c r="H4855">
        <v>502</v>
      </c>
      <c r="I4855" t="s">
        <v>11085</v>
      </c>
    </row>
    <row r="4856" spans="8:10" x14ac:dyDescent="0.2">
      <c r="H4856">
        <v>2235</v>
      </c>
      <c r="I4856" t="s">
        <v>14461</v>
      </c>
    </row>
    <row r="4857" spans="8:10" x14ac:dyDescent="0.2">
      <c r="H4857">
        <v>4376</v>
      </c>
      <c r="I4857" t="s">
        <v>17777</v>
      </c>
    </row>
    <row r="4858" spans="8:10" x14ac:dyDescent="0.2">
      <c r="H4858">
        <v>4075</v>
      </c>
      <c r="I4858" t="s">
        <v>17778</v>
      </c>
      <c r="J4858" t="s">
        <v>18218</v>
      </c>
    </row>
    <row r="4859" spans="8:10" x14ac:dyDescent="0.2">
      <c r="H4859">
        <v>434</v>
      </c>
      <c r="I4859" t="s">
        <v>17779</v>
      </c>
      <c r="J4859" t="s">
        <v>18177</v>
      </c>
    </row>
    <row r="4860" spans="8:10" x14ac:dyDescent="0.2">
      <c r="H4860">
        <v>435</v>
      </c>
      <c r="I4860" t="s">
        <v>17780</v>
      </c>
      <c r="J4860" t="s">
        <v>18176</v>
      </c>
    </row>
    <row r="4861" spans="8:10" x14ac:dyDescent="0.2">
      <c r="H4861">
        <v>1754</v>
      </c>
      <c r="I4861" t="s">
        <v>17781</v>
      </c>
      <c r="J4861" t="s">
        <v>18176</v>
      </c>
    </row>
    <row r="4862" spans="8:10" x14ac:dyDescent="0.2">
      <c r="H4862">
        <v>2912</v>
      </c>
      <c r="I4862" t="s">
        <v>17782</v>
      </c>
      <c r="J4862" t="s">
        <v>18176</v>
      </c>
    </row>
    <row r="4863" spans="8:10" x14ac:dyDescent="0.2">
      <c r="H4863">
        <v>3858</v>
      </c>
      <c r="I4863" t="s">
        <v>17783</v>
      </c>
    </row>
    <row r="4864" spans="8:10" x14ac:dyDescent="0.2">
      <c r="H4864">
        <v>1321</v>
      </c>
      <c r="I4864" t="s">
        <v>14462</v>
      </c>
      <c r="J4864" t="s">
        <v>18176</v>
      </c>
    </row>
    <row r="4865" spans="8:10" x14ac:dyDescent="0.2">
      <c r="H4865">
        <v>3063</v>
      </c>
      <c r="I4865" t="s">
        <v>17784</v>
      </c>
    </row>
    <row r="4866" spans="8:10" x14ac:dyDescent="0.2">
      <c r="H4866">
        <v>3669</v>
      </c>
      <c r="I4866" t="s">
        <v>17785</v>
      </c>
      <c r="J4866" t="s">
        <v>18406</v>
      </c>
    </row>
    <row r="4867" spans="8:10" x14ac:dyDescent="0.2">
      <c r="H4867">
        <v>2913</v>
      </c>
      <c r="I4867" t="s">
        <v>14463</v>
      </c>
      <c r="J4867" t="s">
        <v>18177</v>
      </c>
    </row>
    <row r="4868" spans="8:10" x14ac:dyDescent="0.2">
      <c r="H4868">
        <v>2914</v>
      </c>
      <c r="I4868" t="s">
        <v>14464</v>
      </c>
      <c r="J4868" t="s">
        <v>18177</v>
      </c>
    </row>
    <row r="4869" spans="8:10" x14ac:dyDescent="0.2">
      <c r="H4869">
        <v>3775</v>
      </c>
      <c r="I4869" t="s">
        <v>17786</v>
      </c>
      <c r="J4869" t="s">
        <v>18284</v>
      </c>
    </row>
    <row r="4870" spans="8:10" x14ac:dyDescent="0.2">
      <c r="H4870">
        <v>3130</v>
      </c>
      <c r="I4870" t="s">
        <v>17787</v>
      </c>
      <c r="J4870" t="s">
        <v>18176</v>
      </c>
    </row>
    <row r="4871" spans="8:10" x14ac:dyDescent="0.2">
      <c r="H4871">
        <v>2915</v>
      </c>
      <c r="I4871" t="s">
        <v>14465</v>
      </c>
      <c r="J4871" t="s">
        <v>18176</v>
      </c>
    </row>
    <row r="4872" spans="8:10" x14ac:dyDescent="0.2">
      <c r="H4872">
        <v>3192</v>
      </c>
      <c r="I4872" t="s">
        <v>17788</v>
      </c>
      <c r="J4872" t="s">
        <v>18177</v>
      </c>
    </row>
    <row r="4873" spans="8:10" x14ac:dyDescent="0.2">
      <c r="H4873">
        <v>5014</v>
      </c>
      <c r="I4873" t="s">
        <v>17789</v>
      </c>
      <c r="J4873" t="s">
        <v>18427</v>
      </c>
    </row>
    <row r="4874" spans="8:10" x14ac:dyDescent="0.2">
      <c r="H4874">
        <v>2005</v>
      </c>
      <c r="I4874" t="s">
        <v>13173</v>
      </c>
      <c r="J4874" t="s">
        <v>18176</v>
      </c>
    </row>
    <row r="4875" spans="8:10" x14ac:dyDescent="0.2">
      <c r="H4875">
        <v>2109</v>
      </c>
      <c r="I4875" t="s">
        <v>17790</v>
      </c>
      <c r="J4875" t="s">
        <v>18386</v>
      </c>
    </row>
    <row r="4876" spans="8:10" x14ac:dyDescent="0.2">
      <c r="H4876">
        <v>4873</v>
      </c>
      <c r="I4876" t="s">
        <v>17791</v>
      </c>
      <c r="J4876" t="s">
        <v>18587</v>
      </c>
    </row>
    <row r="4877" spans="8:10" x14ac:dyDescent="0.2">
      <c r="H4877">
        <v>4558</v>
      </c>
      <c r="I4877" t="s">
        <v>17792</v>
      </c>
      <c r="J4877" t="s">
        <v>18532</v>
      </c>
    </row>
    <row r="4878" spans="8:10" x14ac:dyDescent="0.2">
      <c r="H4878">
        <v>3733</v>
      </c>
      <c r="I4878" t="s">
        <v>17793</v>
      </c>
      <c r="J4878" t="s">
        <v>18350</v>
      </c>
    </row>
    <row r="4879" spans="8:10" x14ac:dyDescent="0.2">
      <c r="H4879">
        <v>3378</v>
      </c>
      <c r="I4879" t="s">
        <v>2910</v>
      </c>
    </row>
    <row r="4880" spans="8:10" x14ac:dyDescent="0.2">
      <c r="H4880">
        <v>872</v>
      </c>
      <c r="I4880" t="s">
        <v>3744</v>
      </c>
      <c r="J4880" t="s">
        <v>18186</v>
      </c>
    </row>
    <row r="4881" spans="8:10" x14ac:dyDescent="0.2">
      <c r="H4881">
        <v>2514</v>
      </c>
      <c r="I4881" t="s">
        <v>14466</v>
      </c>
      <c r="J4881" t="s">
        <v>18176</v>
      </c>
    </row>
    <row r="4882" spans="8:10" x14ac:dyDescent="0.2">
      <c r="H4882">
        <v>5479</v>
      </c>
      <c r="I4882" t="s">
        <v>17794</v>
      </c>
      <c r="J4882" t="s">
        <v>18309</v>
      </c>
    </row>
    <row r="4883" spans="8:10" x14ac:dyDescent="0.2">
      <c r="H4883">
        <v>528</v>
      </c>
      <c r="I4883" t="s">
        <v>17795</v>
      </c>
      <c r="J4883" t="s">
        <v>18176</v>
      </c>
    </row>
    <row r="4884" spans="8:10" x14ac:dyDescent="0.2">
      <c r="H4884">
        <v>3950</v>
      </c>
      <c r="I4884" t="s">
        <v>17796</v>
      </c>
      <c r="J4884" t="s">
        <v>18281</v>
      </c>
    </row>
    <row r="4885" spans="8:10" x14ac:dyDescent="0.2">
      <c r="H4885">
        <v>5272</v>
      </c>
      <c r="I4885" t="s">
        <v>17797</v>
      </c>
      <c r="J4885" t="s">
        <v>18229</v>
      </c>
    </row>
    <row r="4886" spans="8:10" x14ac:dyDescent="0.2">
      <c r="H4886">
        <v>2038</v>
      </c>
      <c r="I4886" t="s">
        <v>17798</v>
      </c>
      <c r="J4886" t="s">
        <v>18177</v>
      </c>
    </row>
    <row r="4887" spans="8:10" x14ac:dyDescent="0.2">
      <c r="H4887">
        <v>4966</v>
      </c>
      <c r="I4887" t="s">
        <v>17799</v>
      </c>
      <c r="J4887" t="s">
        <v>18881</v>
      </c>
    </row>
    <row r="4888" spans="8:10" x14ac:dyDescent="0.2">
      <c r="H4888">
        <v>4767</v>
      </c>
      <c r="I4888" t="s">
        <v>17800</v>
      </c>
      <c r="J4888" t="s">
        <v>18882</v>
      </c>
    </row>
    <row r="4889" spans="8:10" x14ac:dyDescent="0.2">
      <c r="H4889">
        <v>1095</v>
      </c>
      <c r="I4889" t="s">
        <v>3745</v>
      </c>
      <c r="J4889" t="s">
        <v>18177</v>
      </c>
    </row>
    <row r="4890" spans="8:10" x14ac:dyDescent="0.2">
      <c r="H4890">
        <v>1999</v>
      </c>
      <c r="I4890" t="s">
        <v>13174</v>
      </c>
      <c r="J4890" t="s">
        <v>18883</v>
      </c>
    </row>
    <row r="4891" spans="8:10" x14ac:dyDescent="0.2">
      <c r="H4891">
        <v>5483</v>
      </c>
      <c r="I4891" t="s">
        <v>17801</v>
      </c>
      <c r="J4891" t="s">
        <v>18660</v>
      </c>
    </row>
    <row r="4892" spans="8:10" x14ac:dyDescent="0.2">
      <c r="H4892">
        <v>417</v>
      </c>
      <c r="I4892" t="s">
        <v>17802</v>
      </c>
      <c r="J4892" t="s">
        <v>18884</v>
      </c>
    </row>
    <row r="4893" spans="8:10" x14ac:dyDescent="0.2">
      <c r="H4893">
        <v>591</v>
      </c>
      <c r="I4893" t="s">
        <v>17803</v>
      </c>
      <c r="J4893" t="s">
        <v>18176</v>
      </c>
    </row>
    <row r="4894" spans="8:10" x14ac:dyDescent="0.2">
      <c r="H4894">
        <v>345</v>
      </c>
      <c r="I4894" t="s">
        <v>7654</v>
      </c>
      <c r="J4894" t="s">
        <v>18176</v>
      </c>
    </row>
    <row r="4895" spans="8:10" x14ac:dyDescent="0.2">
      <c r="H4895">
        <v>3041</v>
      </c>
      <c r="I4895" t="s">
        <v>17804</v>
      </c>
      <c r="J4895" t="s">
        <v>18176</v>
      </c>
    </row>
    <row r="4896" spans="8:10" x14ac:dyDescent="0.2">
      <c r="H4896">
        <v>2916</v>
      </c>
      <c r="I4896" t="s">
        <v>17805</v>
      </c>
      <c r="J4896" t="s">
        <v>18176</v>
      </c>
    </row>
    <row r="4897" spans="8:10" x14ac:dyDescent="0.2">
      <c r="H4897">
        <v>2248</v>
      </c>
      <c r="I4897" t="s">
        <v>17806</v>
      </c>
      <c r="J4897" t="s">
        <v>18248</v>
      </c>
    </row>
    <row r="4898" spans="8:10" x14ac:dyDescent="0.2">
      <c r="H4898">
        <v>4377</v>
      </c>
      <c r="I4898" t="s">
        <v>17807</v>
      </c>
    </row>
    <row r="4899" spans="8:10" x14ac:dyDescent="0.2">
      <c r="H4899">
        <v>2395</v>
      </c>
      <c r="I4899" t="s">
        <v>14467</v>
      </c>
      <c r="J4899" t="s">
        <v>18176</v>
      </c>
    </row>
    <row r="4900" spans="8:10" x14ac:dyDescent="0.2">
      <c r="H4900">
        <v>1419</v>
      </c>
      <c r="I4900" t="s">
        <v>17808</v>
      </c>
      <c r="J4900" t="s">
        <v>18184</v>
      </c>
    </row>
    <row r="4901" spans="8:10" x14ac:dyDescent="0.2">
      <c r="H4901">
        <v>3746</v>
      </c>
      <c r="I4901" t="s">
        <v>17809</v>
      </c>
      <c r="J4901" t="s">
        <v>18184</v>
      </c>
    </row>
    <row r="4902" spans="8:10" x14ac:dyDescent="0.2">
      <c r="H4902">
        <v>286</v>
      </c>
      <c r="I4902" t="s">
        <v>7655</v>
      </c>
      <c r="J4902" t="s">
        <v>18176</v>
      </c>
    </row>
    <row r="4903" spans="8:10" x14ac:dyDescent="0.2">
      <c r="H4903">
        <v>2917</v>
      </c>
      <c r="I4903" t="s">
        <v>14468</v>
      </c>
      <c r="J4903" t="s">
        <v>18177</v>
      </c>
    </row>
    <row r="4904" spans="8:10" x14ac:dyDescent="0.2">
      <c r="H4904">
        <v>4463</v>
      </c>
      <c r="I4904" t="s">
        <v>17810</v>
      </c>
      <c r="J4904" t="s">
        <v>18407</v>
      </c>
    </row>
    <row r="4905" spans="8:10" x14ac:dyDescent="0.2">
      <c r="H4905">
        <v>4076</v>
      </c>
      <c r="I4905" t="s">
        <v>40</v>
      </c>
      <c r="J4905" t="s">
        <v>18244</v>
      </c>
    </row>
    <row r="4906" spans="8:10" x14ac:dyDescent="0.2">
      <c r="H4906">
        <v>3622</v>
      </c>
      <c r="I4906" t="s">
        <v>17811</v>
      </c>
      <c r="J4906" t="s">
        <v>18885</v>
      </c>
    </row>
    <row r="4907" spans="8:10" x14ac:dyDescent="0.2">
      <c r="H4907">
        <v>5387</v>
      </c>
      <c r="I4907" t="s">
        <v>17812</v>
      </c>
    </row>
    <row r="4908" spans="8:10" x14ac:dyDescent="0.2">
      <c r="H4908">
        <v>2918</v>
      </c>
      <c r="I4908" t="s">
        <v>17813</v>
      </c>
      <c r="J4908" t="s">
        <v>18886</v>
      </c>
    </row>
    <row r="4909" spans="8:10" x14ac:dyDescent="0.2">
      <c r="H4909">
        <v>2481</v>
      </c>
      <c r="I4909" t="s">
        <v>17814</v>
      </c>
      <c r="J4909" t="s">
        <v>18176</v>
      </c>
    </row>
    <row r="4910" spans="8:10" x14ac:dyDescent="0.2">
      <c r="H4910">
        <v>165</v>
      </c>
      <c r="I4910" t="s">
        <v>7656</v>
      </c>
      <c r="J4910" t="s">
        <v>18176</v>
      </c>
    </row>
    <row r="4911" spans="8:10" x14ac:dyDescent="0.2">
      <c r="H4911">
        <v>1872</v>
      </c>
      <c r="I4911" t="s">
        <v>17815</v>
      </c>
      <c r="J4911" t="s">
        <v>18176</v>
      </c>
    </row>
    <row r="4912" spans="8:10" x14ac:dyDescent="0.2">
      <c r="H4912">
        <v>5480</v>
      </c>
      <c r="I4912" t="s">
        <v>17816</v>
      </c>
      <c r="J4912" t="s">
        <v>18250</v>
      </c>
    </row>
    <row r="4913" spans="8:10" x14ac:dyDescent="0.2">
      <c r="H4913">
        <v>4378</v>
      </c>
      <c r="I4913" t="s">
        <v>17817</v>
      </c>
      <c r="J4913" t="s">
        <v>18273</v>
      </c>
    </row>
    <row r="4914" spans="8:10" x14ac:dyDescent="0.2">
      <c r="H4914">
        <v>644</v>
      </c>
      <c r="I4914" t="s">
        <v>17818</v>
      </c>
      <c r="J4914" t="s">
        <v>18176</v>
      </c>
    </row>
    <row r="4915" spans="8:10" x14ac:dyDescent="0.2">
      <c r="H4915">
        <v>930</v>
      </c>
      <c r="I4915" t="s">
        <v>17819</v>
      </c>
      <c r="J4915" t="s">
        <v>18177</v>
      </c>
    </row>
    <row r="4916" spans="8:10" x14ac:dyDescent="0.2">
      <c r="H4916">
        <v>4127</v>
      </c>
      <c r="I4916" t="s">
        <v>17820</v>
      </c>
      <c r="J4916" t="s">
        <v>18186</v>
      </c>
    </row>
    <row r="4917" spans="8:10" x14ac:dyDescent="0.2">
      <c r="H4917">
        <v>731</v>
      </c>
      <c r="I4917" t="s">
        <v>17821</v>
      </c>
      <c r="J4917" t="s">
        <v>18176</v>
      </c>
    </row>
    <row r="4918" spans="8:10" x14ac:dyDescent="0.2">
      <c r="H4918">
        <v>4424</v>
      </c>
      <c r="I4918" t="s">
        <v>17822</v>
      </c>
      <c r="J4918" t="s">
        <v>18309</v>
      </c>
    </row>
    <row r="4919" spans="8:10" x14ac:dyDescent="0.2">
      <c r="H4919">
        <v>3016</v>
      </c>
      <c r="I4919" t="s">
        <v>11661</v>
      </c>
      <c r="J4919" t="s">
        <v>18176</v>
      </c>
    </row>
    <row r="4920" spans="8:10" x14ac:dyDescent="0.2">
      <c r="H4920">
        <v>5073</v>
      </c>
      <c r="I4920" t="s">
        <v>41</v>
      </c>
    </row>
    <row r="4921" spans="8:10" x14ac:dyDescent="0.2">
      <c r="H4921">
        <v>4100</v>
      </c>
      <c r="I4921" t="s">
        <v>17823</v>
      </c>
      <c r="J4921" t="s">
        <v>18887</v>
      </c>
    </row>
    <row r="4922" spans="8:10" x14ac:dyDescent="0.2">
      <c r="H4922">
        <v>5242</v>
      </c>
      <c r="I4922" t="s">
        <v>17824</v>
      </c>
      <c r="J4922" t="s">
        <v>18181</v>
      </c>
    </row>
    <row r="4923" spans="8:10" x14ac:dyDescent="0.2">
      <c r="H4923">
        <v>1960</v>
      </c>
      <c r="I4923" t="s">
        <v>17825</v>
      </c>
      <c r="J4923" t="s">
        <v>18176</v>
      </c>
    </row>
    <row r="4924" spans="8:10" x14ac:dyDescent="0.2">
      <c r="H4924">
        <v>3562</v>
      </c>
      <c r="I4924" t="s">
        <v>17826</v>
      </c>
      <c r="J4924" t="s">
        <v>18437</v>
      </c>
    </row>
    <row r="4925" spans="8:10" x14ac:dyDescent="0.2">
      <c r="H4925">
        <v>3564</v>
      </c>
      <c r="I4925" t="s">
        <v>17827</v>
      </c>
      <c r="J4925" t="s">
        <v>18184</v>
      </c>
    </row>
    <row r="4926" spans="8:10" x14ac:dyDescent="0.2">
      <c r="H4926">
        <v>794</v>
      </c>
      <c r="I4926" t="s">
        <v>3784</v>
      </c>
      <c r="J4926" t="s">
        <v>18176</v>
      </c>
    </row>
    <row r="4927" spans="8:10" x14ac:dyDescent="0.2">
      <c r="H4927">
        <v>4941</v>
      </c>
      <c r="I4927" t="s">
        <v>17828</v>
      </c>
      <c r="J4927" t="s">
        <v>18513</v>
      </c>
    </row>
    <row r="4928" spans="8:10" x14ac:dyDescent="0.2">
      <c r="H4928">
        <v>3045</v>
      </c>
      <c r="I4928" t="s">
        <v>17829</v>
      </c>
      <c r="J4928" t="s">
        <v>18176</v>
      </c>
    </row>
    <row r="4929" spans="8:10" x14ac:dyDescent="0.2">
      <c r="H4929">
        <v>3532</v>
      </c>
      <c r="I4929" t="s">
        <v>17830</v>
      </c>
      <c r="J4929" t="s">
        <v>18888</v>
      </c>
    </row>
    <row r="4930" spans="8:10" x14ac:dyDescent="0.2">
      <c r="H4930">
        <v>4940</v>
      </c>
      <c r="I4930" t="s">
        <v>17831</v>
      </c>
      <c r="J4930" t="s">
        <v>18232</v>
      </c>
    </row>
    <row r="4931" spans="8:10" x14ac:dyDescent="0.2">
      <c r="H4931">
        <v>724</v>
      </c>
      <c r="I4931" t="s">
        <v>7657</v>
      </c>
      <c r="J4931" t="s">
        <v>18176</v>
      </c>
    </row>
    <row r="4932" spans="8:10" x14ac:dyDescent="0.2">
      <c r="H4932">
        <v>3986</v>
      </c>
      <c r="I4932" t="s">
        <v>17832</v>
      </c>
      <c r="J4932" t="s">
        <v>18309</v>
      </c>
    </row>
    <row r="4933" spans="8:10" x14ac:dyDescent="0.2">
      <c r="H4933">
        <v>1011</v>
      </c>
      <c r="I4933" t="s">
        <v>3785</v>
      </c>
      <c r="J4933" t="s">
        <v>18176</v>
      </c>
    </row>
    <row r="4934" spans="8:10" x14ac:dyDescent="0.2">
      <c r="H4934">
        <v>2619</v>
      </c>
      <c r="I4934" t="s">
        <v>17833</v>
      </c>
      <c r="J4934" t="s">
        <v>18889</v>
      </c>
    </row>
    <row r="4935" spans="8:10" x14ac:dyDescent="0.2">
      <c r="H4935">
        <v>297</v>
      </c>
      <c r="I4935" t="s">
        <v>7658</v>
      </c>
      <c r="J4935" t="s">
        <v>18176</v>
      </c>
    </row>
    <row r="4936" spans="8:10" x14ac:dyDescent="0.2">
      <c r="H4936">
        <v>3548</v>
      </c>
      <c r="I4936" t="s">
        <v>2911</v>
      </c>
      <c r="J4936" t="s">
        <v>18890</v>
      </c>
    </row>
    <row r="4937" spans="8:10" x14ac:dyDescent="0.2">
      <c r="H4937">
        <v>5216</v>
      </c>
      <c r="I4937" t="s">
        <v>17834</v>
      </c>
      <c r="J4937" t="s">
        <v>18827</v>
      </c>
    </row>
    <row r="4938" spans="8:10" x14ac:dyDescent="0.2">
      <c r="H4938">
        <v>363</v>
      </c>
      <c r="I4938" t="s">
        <v>17835</v>
      </c>
      <c r="J4938" t="s">
        <v>18176</v>
      </c>
    </row>
    <row r="4939" spans="8:10" x14ac:dyDescent="0.2">
      <c r="H4939">
        <v>431</v>
      </c>
      <c r="I4939" t="s">
        <v>9922</v>
      </c>
      <c r="J4939" t="s">
        <v>18176</v>
      </c>
    </row>
    <row r="4940" spans="8:10" x14ac:dyDescent="0.2">
      <c r="H4940">
        <v>442</v>
      </c>
      <c r="I4940" t="s">
        <v>17836</v>
      </c>
      <c r="J4940" t="s">
        <v>18176</v>
      </c>
    </row>
    <row r="4941" spans="8:10" x14ac:dyDescent="0.2">
      <c r="H4941">
        <v>804</v>
      </c>
      <c r="I4941" t="s">
        <v>11086</v>
      </c>
    </row>
    <row r="4942" spans="8:10" x14ac:dyDescent="0.2">
      <c r="H4942">
        <v>5351</v>
      </c>
      <c r="I4942" t="s">
        <v>17837</v>
      </c>
      <c r="J4942" t="s">
        <v>18551</v>
      </c>
    </row>
    <row r="4943" spans="8:10" x14ac:dyDescent="0.2">
      <c r="H4943">
        <v>4719</v>
      </c>
      <c r="I4943" t="s">
        <v>42</v>
      </c>
      <c r="J4943" t="s">
        <v>18227</v>
      </c>
    </row>
    <row r="4944" spans="8:10" x14ac:dyDescent="0.2">
      <c r="H4944">
        <v>4379</v>
      </c>
      <c r="I4944" t="s">
        <v>17838</v>
      </c>
    </row>
    <row r="4945" spans="8:10" x14ac:dyDescent="0.2">
      <c r="H4945">
        <v>1184</v>
      </c>
      <c r="I4945" t="s">
        <v>9923</v>
      </c>
    </row>
    <row r="4946" spans="8:10" x14ac:dyDescent="0.2">
      <c r="H4946">
        <v>3028</v>
      </c>
      <c r="I4946" t="s">
        <v>17839</v>
      </c>
      <c r="J4946" t="s">
        <v>18176</v>
      </c>
    </row>
    <row r="4947" spans="8:10" x14ac:dyDescent="0.2">
      <c r="H4947">
        <v>3311</v>
      </c>
      <c r="I4947" t="s">
        <v>2912</v>
      </c>
      <c r="J4947" t="s">
        <v>18891</v>
      </c>
    </row>
    <row r="4948" spans="8:10" x14ac:dyDescent="0.2">
      <c r="H4948">
        <v>1992</v>
      </c>
      <c r="I4948" t="s">
        <v>17840</v>
      </c>
      <c r="J4948" t="s">
        <v>18176</v>
      </c>
    </row>
    <row r="4949" spans="8:10" x14ac:dyDescent="0.2">
      <c r="H4949">
        <v>1634</v>
      </c>
      <c r="I4949" t="s">
        <v>17841</v>
      </c>
      <c r="J4949" t="s">
        <v>18176</v>
      </c>
    </row>
    <row r="4950" spans="8:10" x14ac:dyDescent="0.2">
      <c r="H4950">
        <v>2494</v>
      </c>
      <c r="I4950" t="s">
        <v>17842</v>
      </c>
      <c r="J4950" t="s">
        <v>18176</v>
      </c>
    </row>
    <row r="4951" spans="8:10" x14ac:dyDescent="0.2">
      <c r="H4951">
        <v>3369</v>
      </c>
      <c r="I4951" t="s">
        <v>17843</v>
      </c>
      <c r="J4951" t="s">
        <v>18184</v>
      </c>
    </row>
    <row r="4952" spans="8:10" x14ac:dyDescent="0.2">
      <c r="H4952">
        <v>3357</v>
      </c>
      <c r="I4952" t="s">
        <v>17844</v>
      </c>
      <c r="J4952" t="s">
        <v>18176</v>
      </c>
    </row>
    <row r="4953" spans="8:10" x14ac:dyDescent="0.2">
      <c r="H4953">
        <v>4874</v>
      </c>
      <c r="I4953" t="s">
        <v>17845</v>
      </c>
      <c r="J4953" t="s">
        <v>18229</v>
      </c>
    </row>
    <row r="4954" spans="8:10" x14ac:dyDescent="0.2">
      <c r="H4954">
        <v>3391</v>
      </c>
      <c r="I4954" t="s">
        <v>17846</v>
      </c>
      <c r="J4954" t="s">
        <v>18176</v>
      </c>
    </row>
    <row r="4955" spans="8:10" x14ac:dyDescent="0.2">
      <c r="H4955">
        <v>3208</v>
      </c>
      <c r="I4955" t="s">
        <v>17847</v>
      </c>
    </row>
    <row r="4956" spans="8:10" x14ac:dyDescent="0.2">
      <c r="H4956">
        <v>2919</v>
      </c>
      <c r="I4956" t="s">
        <v>17848</v>
      </c>
      <c r="J4956" t="s">
        <v>18177</v>
      </c>
    </row>
    <row r="4957" spans="8:10" x14ac:dyDescent="0.2">
      <c r="H4957">
        <v>2050</v>
      </c>
      <c r="I4957" t="s">
        <v>17849</v>
      </c>
      <c r="J4957" t="s">
        <v>18176</v>
      </c>
    </row>
    <row r="4958" spans="8:10" x14ac:dyDescent="0.2">
      <c r="H4958">
        <v>1308</v>
      </c>
      <c r="I4958" t="s">
        <v>17850</v>
      </c>
      <c r="J4958" t="s">
        <v>18176</v>
      </c>
    </row>
    <row r="4959" spans="8:10" x14ac:dyDescent="0.2">
      <c r="H4959">
        <v>51</v>
      </c>
      <c r="I4959" t="s">
        <v>9925</v>
      </c>
      <c r="J4959" t="s">
        <v>18176</v>
      </c>
    </row>
    <row r="4960" spans="8:10" x14ac:dyDescent="0.2">
      <c r="H4960">
        <v>5189</v>
      </c>
      <c r="I4960" t="s">
        <v>17851</v>
      </c>
      <c r="J4960" t="s">
        <v>18309</v>
      </c>
    </row>
    <row r="4961" spans="8:10" x14ac:dyDescent="0.2">
      <c r="H4961">
        <v>334</v>
      </c>
      <c r="I4961" t="s">
        <v>9924</v>
      </c>
      <c r="J4961" t="s">
        <v>18176</v>
      </c>
    </row>
    <row r="4962" spans="8:10" x14ac:dyDescent="0.2">
      <c r="H4962">
        <v>636</v>
      </c>
      <c r="I4962" t="s">
        <v>9926</v>
      </c>
      <c r="J4962" t="s">
        <v>18177</v>
      </c>
    </row>
    <row r="4963" spans="8:10" x14ac:dyDescent="0.2">
      <c r="H4963">
        <v>3492</v>
      </c>
      <c r="I4963" t="s">
        <v>2913</v>
      </c>
      <c r="J4963" t="s">
        <v>18892</v>
      </c>
    </row>
    <row r="4964" spans="8:10" x14ac:dyDescent="0.2">
      <c r="H4964">
        <v>4077</v>
      </c>
      <c r="I4964" t="s">
        <v>17852</v>
      </c>
      <c r="J4964" t="s">
        <v>18218</v>
      </c>
    </row>
    <row r="4965" spans="8:10" x14ac:dyDescent="0.2">
      <c r="H4965">
        <v>5217</v>
      </c>
      <c r="I4965" t="s">
        <v>17853</v>
      </c>
      <c r="J4965" t="s">
        <v>18893</v>
      </c>
    </row>
    <row r="4966" spans="8:10" x14ac:dyDescent="0.2">
      <c r="H4966">
        <v>5</v>
      </c>
      <c r="I4966" t="s">
        <v>17854</v>
      </c>
      <c r="J4966" t="s">
        <v>18176</v>
      </c>
    </row>
    <row r="4967" spans="8:10" x14ac:dyDescent="0.2">
      <c r="H4967">
        <v>4402</v>
      </c>
      <c r="I4967" t="s">
        <v>17855</v>
      </c>
      <c r="J4967" t="s">
        <v>18894</v>
      </c>
    </row>
    <row r="4968" spans="8:10" x14ac:dyDescent="0.2">
      <c r="H4968">
        <v>4749</v>
      </c>
      <c r="I4968" t="s">
        <v>17856</v>
      </c>
      <c r="J4968" t="s">
        <v>18187</v>
      </c>
    </row>
    <row r="4969" spans="8:10" x14ac:dyDescent="0.2">
      <c r="H4969">
        <v>4526</v>
      </c>
      <c r="I4969" t="s">
        <v>17857</v>
      </c>
      <c r="J4969" t="s">
        <v>18549</v>
      </c>
    </row>
    <row r="4970" spans="8:10" x14ac:dyDescent="0.2">
      <c r="H4970">
        <v>3524</v>
      </c>
      <c r="I4970" t="s">
        <v>2914</v>
      </c>
      <c r="J4970" t="s">
        <v>18232</v>
      </c>
    </row>
    <row r="4971" spans="8:10" x14ac:dyDescent="0.2">
      <c r="H4971">
        <v>4945</v>
      </c>
      <c r="I4971" t="s">
        <v>17858</v>
      </c>
      <c r="J4971" t="s">
        <v>18895</v>
      </c>
    </row>
    <row r="4972" spans="8:10" x14ac:dyDescent="0.2">
      <c r="H4972">
        <v>3472</v>
      </c>
      <c r="I4972" t="s">
        <v>17859</v>
      </c>
      <c r="J4972" t="s">
        <v>18896</v>
      </c>
    </row>
    <row r="4973" spans="8:10" x14ac:dyDescent="0.2">
      <c r="H4973">
        <v>3323</v>
      </c>
      <c r="I4973" t="s">
        <v>17860</v>
      </c>
    </row>
    <row r="4974" spans="8:10" x14ac:dyDescent="0.2">
      <c r="H4974">
        <v>3511</v>
      </c>
      <c r="I4974" t="s">
        <v>17861</v>
      </c>
      <c r="J4974" t="s">
        <v>18265</v>
      </c>
    </row>
    <row r="4975" spans="8:10" x14ac:dyDescent="0.2">
      <c r="H4975">
        <v>2233</v>
      </c>
      <c r="I4975" t="s">
        <v>17862</v>
      </c>
      <c r="J4975" t="s">
        <v>18176</v>
      </c>
    </row>
    <row r="4976" spans="8:10" x14ac:dyDescent="0.2">
      <c r="H4976">
        <v>1972</v>
      </c>
      <c r="I4976" t="s">
        <v>9232</v>
      </c>
      <c r="J4976" t="s">
        <v>18292</v>
      </c>
    </row>
    <row r="4977" spans="8:10" x14ac:dyDescent="0.2">
      <c r="H4977">
        <v>4720</v>
      </c>
      <c r="I4977" t="s">
        <v>43</v>
      </c>
      <c r="J4977" t="s">
        <v>18183</v>
      </c>
    </row>
    <row r="4978" spans="8:10" x14ac:dyDescent="0.2">
      <c r="H4978">
        <v>5263</v>
      </c>
      <c r="I4978" t="s">
        <v>17863</v>
      </c>
      <c r="J4978" t="s">
        <v>18363</v>
      </c>
    </row>
    <row r="4979" spans="8:10" x14ac:dyDescent="0.2">
      <c r="H4979">
        <v>4479</v>
      </c>
      <c r="I4979" t="s">
        <v>17864</v>
      </c>
      <c r="J4979" t="s">
        <v>18350</v>
      </c>
    </row>
    <row r="4980" spans="8:10" x14ac:dyDescent="0.2">
      <c r="H4980">
        <v>216</v>
      </c>
      <c r="I4980" t="s">
        <v>9927</v>
      </c>
      <c r="J4980" t="s">
        <v>18176</v>
      </c>
    </row>
    <row r="4981" spans="8:10" x14ac:dyDescent="0.2">
      <c r="H4981">
        <v>4078</v>
      </c>
      <c r="I4981" t="s">
        <v>17865</v>
      </c>
      <c r="J4981" t="s">
        <v>18218</v>
      </c>
    </row>
    <row r="4982" spans="8:10" x14ac:dyDescent="0.2">
      <c r="H4982">
        <v>3312</v>
      </c>
      <c r="I4982" t="s">
        <v>17866</v>
      </c>
      <c r="J4982" t="s">
        <v>18187</v>
      </c>
    </row>
    <row r="4983" spans="8:10" x14ac:dyDescent="0.2">
      <c r="H4983">
        <v>921</v>
      </c>
      <c r="I4983" t="s">
        <v>9928</v>
      </c>
    </row>
    <row r="4984" spans="8:10" x14ac:dyDescent="0.2">
      <c r="H4984">
        <v>3815</v>
      </c>
      <c r="I4984" t="s">
        <v>17867</v>
      </c>
      <c r="J4984" t="s">
        <v>18897</v>
      </c>
    </row>
    <row r="4985" spans="8:10" x14ac:dyDescent="0.2">
      <c r="H4985">
        <v>3741</v>
      </c>
      <c r="I4985" t="s">
        <v>17868</v>
      </c>
      <c r="J4985" t="s">
        <v>18611</v>
      </c>
    </row>
    <row r="4986" spans="8:10" x14ac:dyDescent="0.2">
      <c r="H4986">
        <v>4532</v>
      </c>
      <c r="I4986" t="s">
        <v>17869</v>
      </c>
      <c r="J4986" t="s">
        <v>18718</v>
      </c>
    </row>
    <row r="4987" spans="8:10" x14ac:dyDescent="0.2">
      <c r="H4987">
        <v>904</v>
      </c>
      <c r="I4987" t="s">
        <v>5000</v>
      </c>
      <c r="J4987" t="s">
        <v>18176</v>
      </c>
    </row>
    <row r="4988" spans="8:10" x14ac:dyDescent="0.2">
      <c r="H4988">
        <v>1320</v>
      </c>
      <c r="I4988" t="s">
        <v>17870</v>
      </c>
      <c r="J4988" t="s">
        <v>18176</v>
      </c>
    </row>
    <row r="4989" spans="8:10" x14ac:dyDescent="0.2">
      <c r="H4989">
        <v>1242</v>
      </c>
      <c r="I4989" t="s">
        <v>5001</v>
      </c>
    </row>
    <row r="4990" spans="8:10" x14ac:dyDescent="0.2">
      <c r="H4990">
        <v>2051</v>
      </c>
      <c r="I4990" t="s">
        <v>17871</v>
      </c>
      <c r="J4990" t="s">
        <v>18176</v>
      </c>
    </row>
    <row r="4991" spans="8:10" x14ac:dyDescent="0.2">
      <c r="H4991">
        <v>3861</v>
      </c>
      <c r="I4991" t="s">
        <v>17872</v>
      </c>
      <c r="J4991" t="s">
        <v>18284</v>
      </c>
    </row>
    <row r="4992" spans="8:10" x14ac:dyDescent="0.2">
      <c r="H4992">
        <v>1281</v>
      </c>
      <c r="I4992" t="s">
        <v>5002</v>
      </c>
      <c r="J4992" t="s">
        <v>18177</v>
      </c>
    </row>
    <row r="4993" spans="8:10" x14ac:dyDescent="0.2">
      <c r="H4993">
        <v>4210</v>
      </c>
      <c r="I4993" t="s">
        <v>17873</v>
      </c>
    </row>
    <row r="4994" spans="8:10" x14ac:dyDescent="0.2">
      <c r="H4994">
        <v>3493</v>
      </c>
      <c r="I4994" t="s">
        <v>17874</v>
      </c>
      <c r="J4994" t="s">
        <v>18898</v>
      </c>
    </row>
    <row r="4995" spans="8:10" x14ac:dyDescent="0.2">
      <c r="H4995">
        <v>1510</v>
      </c>
      <c r="I4995" t="s">
        <v>17875</v>
      </c>
      <c r="J4995" t="s">
        <v>18176</v>
      </c>
    </row>
    <row r="4996" spans="8:10" x14ac:dyDescent="0.2">
      <c r="H4996">
        <v>4079</v>
      </c>
      <c r="I4996" t="s">
        <v>17874</v>
      </c>
      <c r="J4996" t="s">
        <v>18218</v>
      </c>
    </row>
    <row r="4997" spans="8:10" x14ac:dyDescent="0.2">
      <c r="H4997">
        <v>102</v>
      </c>
      <c r="I4997" t="s">
        <v>5003</v>
      </c>
      <c r="J4997" t="s">
        <v>18176</v>
      </c>
    </row>
    <row r="4998" spans="8:10" x14ac:dyDescent="0.2">
      <c r="H4998">
        <v>4785</v>
      </c>
      <c r="I4998" t="s">
        <v>17876</v>
      </c>
      <c r="J4998" t="s">
        <v>18198</v>
      </c>
    </row>
    <row r="4999" spans="8:10" x14ac:dyDescent="0.2">
      <c r="H4999">
        <v>3637</v>
      </c>
      <c r="I4999" t="s">
        <v>17877</v>
      </c>
      <c r="J4999" t="s">
        <v>18229</v>
      </c>
    </row>
    <row r="5000" spans="8:10" x14ac:dyDescent="0.2">
      <c r="H5000">
        <v>3161</v>
      </c>
      <c r="I5000" t="s">
        <v>17878</v>
      </c>
      <c r="J5000" t="s">
        <v>18176</v>
      </c>
    </row>
    <row r="5001" spans="8:10" x14ac:dyDescent="0.2">
      <c r="H5001">
        <v>984</v>
      </c>
      <c r="I5001" t="s">
        <v>17879</v>
      </c>
      <c r="J5001" t="s">
        <v>18184</v>
      </c>
    </row>
    <row r="5002" spans="8:10" x14ac:dyDescent="0.2">
      <c r="H5002">
        <v>4875</v>
      </c>
      <c r="I5002" t="s">
        <v>17880</v>
      </c>
      <c r="J5002" t="s">
        <v>18899</v>
      </c>
    </row>
    <row r="5003" spans="8:10" x14ac:dyDescent="0.2">
      <c r="H5003">
        <v>4508</v>
      </c>
      <c r="I5003" t="s">
        <v>17881</v>
      </c>
      <c r="J5003" t="s">
        <v>18233</v>
      </c>
    </row>
    <row r="5004" spans="8:10" x14ac:dyDescent="0.2">
      <c r="H5004">
        <v>3359</v>
      </c>
      <c r="I5004" t="s">
        <v>17882</v>
      </c>
      <c r="J5004" t="s">
        <v>18184</v>
      </c>
    </row>
    <row r="5005" spans="8:10" x14ac:dyDescent="0.2">
      <c r="H5005">
        <v>1731</v>
      </c>
      <c r="I5005" t="s">
        <v>11753</v>
      </c>
      <c r="J5005" t="s">
        <v>18176</v>
      </c>
    </row>
    <row r="5006" spans="8:10" x14ac:dyDescent="0.2">
      <c r="H5006">
        <v>2920</v>
      </c>
      <c r="I5006" t="s">
        <v>14469</v>
      </c>
      <c r="J5006" t="s">
        <v>18177</v>
      </c>
    </row>
    <row r="5007" spans="8:10" x14ac:dyDescent="0.2">
      <c r="H5007">
        <v>1760</v>
      </c>
      <c r="I5007" t="s">
        <v>17883</v>
      </c>
      <c r="J5007" t="s">
        <v>18176</v>
      </c>
    </row>
    <row r="5008" spans="8:10" x14ac:dyDescent="0.2">
      <c r="H5008">
        <v>4467</v>
      </c>
      <c r="I5008" t="s">
        <v>17884</v>
      </c>
      <c r="J5008" t="s">
        <v>18189</v>
      </c>
    </row>
    <row r="5009" spans="8:10" x14ac:dyDescent="0.2">
      <c r="H5009">
        <v>2634</v>
      </c>
      <c r="I5009" t="s">
        <v>17885</v>
      </c>
      <c r="J5009" t="s">
        <v>18176</v>
      </c>
    </row>
    <row r="5010" spans="8:10" x14ac:dyDescent="0.2">
      <c r="H5010">
        <v>2921</v>
      </c>
      <c r="I5010" t="s">
        <v>14470</v>
      </c>
      <c r="J5010" t="s">
        <v>18176</v>
      </c>
    </row>
    <row r="5011" spans="8:10" x14ac:dyDescent="0.2">
      <c r="H5011">
        <v>2922</v>
      </c>
      <c r="I5011" t="s">
        <v>14471</v>
      </c>
      <c r="J5011" t="s">
        <v>18177</v>
      </c>
    </row>
    <row r="5012" spans="8:10" x14ac:dyDescent="0.2">
      <c r="H5012">
        <v>2549</v>
      </c>
      <c r="I5012" t="s">
        <v>17886</v>
      </c>
      <c r="J5012" t="s">
        <v>18900</v>
      </c>
    </row>
    <row r="5013" spans="8:10" x14ac:dyDescent="0.2">
      <c r="H5013">
        <v>4601</v>
      </c>
      <c r="I5013" t="s">
        <v>17886</v>
      </c>
      <c r="J5013" t="s">
        <v>18901</v>
      </c>
    </row>
    <row r="5014" spans="8:10" x14ac:dyDescent="0.2">
      <c r="H5014">
        <v>5298</v>
      </c>
      <c r="I5014" t="s">
        <v>17887</v>
      </c>
      <c r="J5014" t="s">
        <v>18847</v>
      </c>
    </row>
    <row r="5015" spans="8:10" x14ac:dyDescent="0.2">
      <c r="H5015">
        <v>2923</v>
      </c>
      <c r="I5015" t="s">
        <v>14472</v>
      </c>
      <c r="J5015" t="s">
        <v>18176</v>
      </c>
    </row>
    <row r="5016" spans="8:10" x14ac:dyDescent="0.2">
      <c r="H5016">
        <v>2924</v>
      </c>
      <c r="I5016" t="s">
        <v>14473</v>
      </c>
      <c r="J5016" t="s">
        <v>18177</v>
      </c>
    </row>
    <row r="5017" spans="8:10" x14ac:dyDescent="0.2">
      <c r="H5017">
        <v>2544</v>
      </c>
      <c r="I5017" t="s">
        <v>14474</v>
      </c>
      <c r="J5017" t="s">
        <v>18176</v>
      </c>
    </row>
    <row r="5018" spans="8:10" x14ac:dyDescent="0.2">
      <c r="H5018">
        <v>1856</v>
      </c>
      <c r="I5018" t="s">
        <v>8124</v>
      </c>
      <c r="J5018" t="s">
        <v>18177</v>
      </c>
    </row>
    <row r="5019" spans="8:10" x14ac:dyDescent="0.2">
      <c r="H5019">
        <v>3910</v>
      </c>
      <c r="I5019" t="s">
        <v>17888</v>
      </c>
      <c r="J5019" t="s">
        <v>18902</v>
      </c>
    </row>
    <row r="5020" spans="8:10" x14ac:dyDescent="0.2">
      <c r="H5020">
        <v>374</v>
      </c>
      <c r="I5020" t="s">
        <v>11087</v>
      </c>
    </row>
    <row r="5021" spans="8:10" x14ac:dyDescent="0.2">
      <c r="H5021">
        <v>800</v>
      </c>
      <c r="I5021" t="s">
        <v>11088</v>
      </c>
    </row>
    <row r="5022" spans="8:10" x14ac:dyDescent="0.2">
      <c r="H5022">
        <v>1837</v>
      </c>
      <c r="I5022" t="s">
        <v>11089</v>
      </c>
      <c r="J5022" t="s">
        <v>18176</v>
      </c>
    </row>
    <row r="5023" spans="8:10" x14ac:dyDescent="0.2">
      <c r="H5023">
        <v>5190</v>
      </c>
      <c r="I5023" t="s">
        <v>44</v>
      </c>
      <c r="J5023" t="s">
        <v>18187</v>
      </c>
    </row>
    <row r="5024" spans="8:10" x14ac:dyDescent="0.2">
      <c r="H5024">
        <v>1070</v>
      </c>
      <c r="I5024" t="s">
        <v>17889</v>
      </c>
      <c r="J5024" t="s">
        <v>18177</v>
      </c>
    </row>
    <row r="5025" spans="8:10" x14ac:dyDescent="0.2">
      <c r="H5025">
        <v>3180</v>
      </c>
      <c r="I5025" t="s">
        <v>17890</v>
      </c>
      <c r="J5025" t="s">
        <v>18176</v>
      </c>
    </row>
    <row r="5026" spans="8:10" x14ac:dyDescent="0.2">
      <c r="H5026">
        <v>400</v>
      </c>
      <c r="I5026" t="s">
        <v>17891</v>
      </c>
      <c r="J5026" t="s">
        <v>18176</v>
      </c>
    </row>
    <row r="5027" spans="8:10" x14ac:dyDescent="0.2">
      <c r="H5027">
        <v>2338</v>
      </c>
      <c r="I5027" t="s">
        <v>17892</v>
      </c>
      <c r="J5027" t="s">
        <v>18176</v>
      </c>
    </row>
    <row r="5028" spans="8:10" x14ac:dyDescent="0.2">
      <c r="H5028">
        <v>2368</v>
      </c>
      <c r="I5028" t="s">
        <v>14475</v>
      </c>
      <c r="J5028" t="s">
        <v>18176</v>
      </c>
    </row>
    <row r="5029" spans="8:10" x14ac:dyDescent="0.2">
      <c r="H5029">
        <v>3567</v>
      </c>
      <c r="I5029" t="s">
        <v>17893</v>
      </c>
      <c r="J5029" t="s">
        <v>18271</v>
      </c>
    </row>
    <row r="5030" spans="8:10" x14ac:dyDescent="0.2">
      <c r="H5030">
        <v>5285</v>
      </c>
      <c r="I5030" t="s">
        <v>17894</v>
      </c>
      <c r="J5030" t="s">
        <v>18248</v>
      </c>
    </row>
    <row r="5031" spans="8:10" x14ac:dyDescent="0.2">
      <c r="H5031">
        <v>1426</v>
      </c>
      <c r="I5031" t="s">
        <v>3786</v>
      </c>
      <c r="J5031" t="s">
        <v>18176</v>
      </c>
    </row>
    <row r="5032" spans="8:10" x14ac:dyDescent="0.2">
      <c r="H5032">
        <v>747</v>
      </c>
      <c r="I5032" t="s">
        <v>4848</v>
      </c>
    </row>
    <row r="5033" spans="8:10" x14ac:dyDescent="0.2">
      <c r="H5033">
        <v>2925</v>
      </c>
      <c r="I5033" t="s">
        <v>14476</v>
      </c>
      <c r="J5033" t="s">
        <v>18177</v>
      </c>
    </row>
    <row r="5034" spans="8:10" x14ac:dyDescent="0.2">
      <c r="H5034">
        <v>2333</v>
      </c>
      <c r="I5034" t="s">
        <v>17895</v>
      </c>
      <c r="J5034" t="s">
        <v>18176</v>
      </c>
    </row>
    <row r="5035" spans="8:10" x14ac:dyDescent="0.2">
      <c r="H5035">
        <v>652</v>
      </c>
      <c r="I5035" t="s">
        <v>4849</v>
      </c>
    </row>
    <row r="5036" spans="8:10" x14ac:dyDescent="0.2">
      <c r="H5036">
        <v>3385</v>
      </c>
      <c r="I5036" t="s">
        <v>17896</v>
      </c>
      <c r="J5036" t="s">
        <v>18184</v>
      </c>
    </row>
    <row r="5037" spans="8:10" x14ac:dyDescent="0.2">
      <c r="H5037">
        <v>2089</v>
      </c>
      <c r="I5037" t="s">
        <v>17897</v>
      </c>
      <c r="J5037" t="s">
        <v>18176</v>
      </c>
    </row>
    <row r="5038" spans="8:10" x14ac:dyDescent="0.2">
      <c r="H5038">
        <v>413</v>
      </c>
      <c r="I5038" t="s">
        <v>17898</v>
      </c>
      <c r="J5038" t="s">
        <v>18292</v>
      </c>
    </row>
    <row r="5039" spans="8:10" x14ac:dyDescent="0.2">
      <c r="H5039">
        <v>2631</v>
      </c>
      <c r="I5039" t="s">
        <v>17899</v>
      </c>
    </row>
    <row r="5040" spans="8:10" x14ac:dyDescent="0.2">
      <c r="H5040">
        <v>2926</v>
      </c>
      <c r="I5040" t="s">
        <v>14477</v>
      </c>
      <c r="J5040" t="s">
        <v>18176</v>
      </c>
    </row>
    <row r="5041" spans="8:10" x14ac:dyDescent="0.2">
      <c r="H5041">
        <v>1393</v>
      </c>
      <c r="I5041" t="s">
        <v>3127</v>
      </c>
      <c r="J5041" t="s">
        <v>18176</v>
      </c>
    </row>
    <row r="5042" spans="8:10" x14ac:dyDescent="0.2">
      <c r="H5042">
        <v>300</v>
      </c>
      <c r="I5042" t="s">
        <v>4850</v>
      </c>
      <c r="J5042" t="s">
        <v>18176</v>
      </c>
    </row>
    <row r="5043" spans="8:10" x14ac:dyDescent="0.2">
      <c r="H5043">
        <v>4080</v>
      </c>
      <c r="I5043" t="s">
        <v>17900</v>
      </c>
      <c r="J5043" t="s">
        <v>18218</v>
      </c>
    </row>
    <row r="5044" spans="8:10" x14ac:dyDescent="0.2">
      <c r="H5044">
        <v>4492</v>
      </c>
      <c r="I5044" t="s">
        <v>17901</v>
      </c>
      <c r="J5044" t="s">
        <v>18284</v>
      </c>
    </row>
    <row r="5045" spans="8:10" x14ac:dyDescent="0.2">
      <c r="H5045">
        <v>740</v>
      </c>
      <c r="I5045" t="s">
        <v>17902</v>
      </c>
      <c r="J5045" t="s">
        <v>18903</v>
      </c>
    </row>
    <row r="5046" spans="8:10" x14ac:dyDescent="0.2">
      <c r="H5046">
        <v>3611</v>
      </c>
      <c r="I5046" t="s">
        <v>17903</v>
      </c>
      <c r="J5046" t="s">
        <v>18904</v>
      </c>
    </row>
    <row r="5047" spans="8:10" x14ac:dyDescent="0.2">
      <c r="H5047">
        <v>4380</v>
      </c>
      <c r="I5047" t="s">
        <v>17904</v>
      </c>
      <c r="J5047" t="s">
        <v>18755</v>
      </c>
    </row>
    <row r="5048" spans="8:10" x14ac:dyDescent="0.2">
      <c r="H5048">
        <v>2604</v>
      </c>
      <c r="I5048" t="s">
        <v>17905</v>
      </c>
      <c r="J5048" t="s">
        <v>18195</v>
      </c>
    </row>
    <row r="5049" spans="8:10" x14ac:dyDescent="0.2">
      <c r="H5049">
        <v>2606</v>
      </c>
      <c r="I5049" t="s">
        <v>14478</v>
      </c>
      <c r="J5049" t="s">
        <v>18176</v>
      </c>
    </row>
    <row r="5050" spans="8:10" x14ac:dyDescent="0.2">
      <c r="H5050">
        <v>3902</v>
      </c>
      <c r="I5050" t="s">
        <v>17906</v>
      </c>
      <c r="J5050" t="s">
        <v>18483</v>
      </c>
    </row>
    <row r="5051" spans="8:10" x14ac:dyDescent="0.2">
      <c r="H5051">
        <v>1345</v>
      </c>
      <c r="I5051" t="s">
        <v>17907</v>
      </c>
    </row>
    <row r="5052" spans="8:10" x14ac:dyDescent="0.2">
      <c r="H5052">
        <v>5191</v>
      </c>
      <c r="I5052" t="s">
        <v>46</v>
      </c>
      <c r="J5052" t="s">
        <v>18235</v>
      </c>
    </row>
    <row r="5053" spans="8:10" x14ac:dyDescent="0.2">
      <c r="H5053">
        <v>4973</v>
      </c>
      <c r="I5053" t="s">
        <v>45</v>
      </c>
    </row>
    <row r="5054" spans="8:10" x14ac:dyDescent="0.2">
      <c r="H5054">
        <v>4721</v>
      </c>
      <c r="I5054" t="s">
        <v>17908</v>
      </c>
      <c r="J5054" t="s">
        <v>18291</v>
      </c>
    </row>
    <row r="5055" spans="8:10" x14ac:dyDescent="0.2">
      <c r="H5055">
        <v>4472</v>
      </c>
      <c r="I5055" t="s">
        <v>17909</v>
      </c>
      <c r="J5055" t="s">
        <v>18198</v>
      </c>
    </row>
    <row r="5056" spans="8:10" x14ac:dyDescent="0.2">
      <c r="H5056">
        <v>378</v>
      </c>
      <c r="I5056" t="s">
        <v>4852</v>
      </c>
      <c r="J5056" t="s">
        <v>18184</v>
      </c>
    </row>
    <row r="5057" spans="8:10" x14ac:dyDescent="0.2">
      <c r="H5057">
        <v>4481</v>
      </c>
      <c r="I5057" t="s">
        <v>17904</v>
      </c>
      <c r="J5057" t="s">
        <v>18345</v>
      </c>
    </row>
    <row r="5058" spans="8:10" x14ac:dyDescent="0.2">
      <c r="H5058">
        <v>4760</v>
      </c>
      <c r="I5058" t="s">
        <v>17910</v>
      </c>
      <c r="J5058" t="s">
        <v>18350</v>
      </c>
    </row>
    <row r="5059" spans="8:10" x14ac:dyDescent="0.2">
      <c r="H5059">
        <v>1177</v>
      </c>
      <c r="I5059" t="s">
        <v>4851</v>
      </c>
      <c r="J5059" t="s">
        <v>18176</v>
      </c>
    </row>
    <row r="5060" spans="8:10" x14ac:dyDescent="0.2">
      <c r="H5060">
        <v>2251</v>
      </c>
      <c r="I5060" t="s">
        <v>17906</v>
      </c>
      <c r="J5060" t="s">
        <v>18176</v>
      </c>
    </row>
    <row r="5061" spans="8:10" x14ac:dyDescent="0.2">
      <c r="H5061">
        <v>1229</v>
      </c>
      <c r="I5061" t="s">
        <v>17911</v>
      </c>
      <c r="J5061" t="s">
        <v>18176</v>
      </c>
    </row>
    <row r="5062" spans="8:10" x14ac:dyDescent="0.2">
      <c r="H5062">
        <v>3552</v>
      </c>
      <c r="I5062" t="s">
        <v>17912</v>
      </c>
      <c r="J5062" t="s">
        <v>18306</v>
      </c>
    </row>
    <row r="5063" spans="8:10" x14ac:dyDescent="0.2">
      <c r="H5063">
        <v>3313</v>
      </c>
      <c r="I5063" t="s">
        <v>2915</v>
      </c>
      <c r="J5063" t="s">
        <v>18905</v>
      </c>
    </row>
    <row r="5064" spans="8:10" x14ac:dyDescent="0.2">
      <c r="H5064">
        <v>1036</v>
      </c>
      <c r="I5064" t="s">
        <v>17913</v>
      </c>
      <c r="J5064" t="s">
        <v>18176</v>
      </c>
    </row>
    <row r="5065" spans="8:10" x14ac:dyDescent="0.2">
      <c r="H5065">
        <v>429</v>
      </c>
      <c r="I5065" t="s">
        <v>17914</v>
      </c>
      <c r="J5065" t="s">
        <v>18176</v>
      </c>
    </row>
    <row r="5066" spans="8:10" x14ac:dyDescent="0.2">
      <c r="H5066">
        <v>1400</v>
      </c>
      <c r="I5066" t="s">
        <v>17915</v>
      </c>
      <c r="J5066" t="s">
        <v>18176</v>
      </c>
    </row>
    <row r="5067" spans="8:10" x14ac:dyDescent="0.2">
      <c r="H5067">
        <v>3819</v>
      </c>
      <c r="I5067" t="s">
        <v>17916</v>
      </c>
      <c r="J5067" t="s">
        <v>18231</v>
      </c>
    </row>
    <row r="5068" spans="8:10" x14ac:dyDescent="0.2">
      <c r="H5068">
        <v>3763</v>
      </c>
      <c r="I5068" t="s">
        <v>17917</v>
      </c>
      <c r="J5068" t="s">
        <v>18274</v>
      </c>
    </row>
    <row r="5069" spans="8:10" x14ac:dyDescent="0.2">
      <c r="H5069">
        <v>925</v>
      </c>
      <c r="I5069" t="s">
        <v>17918</v>
      </c>
    </row>
    <row r="5070" spans="8:10" x14ac:dyDescent="0.2">
      <c r="H5070">
        <v>3934</v>
      </c>
      <c r="I5070" t="s">
        <v>406</v>
      </c>
      <c r="J5070" t="s">
        <v>18176</v>
      </c>
    </row>
    <row r="5071" spans="8:10" x14ac:dyDescent="0.2">
      <c r="H5071">
        <v>3974</v>
      </c>
      <c r="I5071" t="s">
        <v>17919</v>
      </c>
      <c r="J5071" t="s">
        <v>18176</v>
      </c>
    </row>
    <row r="5072" spans="8:10" x14ac:dyDescent="0.2">
      <c r="H5072">
        <v>3558</v>
      </c>
      <c r="I5072" t="s">
        <v>17920</v>
      </c>
    </row>
    <row r="5073" spans="8:10" x14ac:dyDescent="0.2">
      <c r="H5073">
        <v>645</v>
      </c>
      <c r="I5073" t="s">
        <v>17921</v>
      </c>
      <c r="J5073" t="s">
        <v>18176</v>
      </c>
    </row>
    <row r="5074" spans="8:10" x14ac:dyDescent="0.2">
      <c r="H5074">
        <v>2927</v>
      </c>
      <c r="I5074" t="s">
        <v>14479</v>
      </c>
      <c r="J5074" t="s">
        <v>18177</v>
      </c>
    </row>
    <row r="5075" spans="8:10" x14ac:dyDescent="0.2">
      <c r="H5075">
        <v>1770</v>
      </c>
      <c r="I5075" t="s">
        <v>17922</v>
      </c>
    </row>
    <row r="5076" spans="8:10" x14ac:dyDescent="0.2">
      <c r="H5076">
        <v>1743</v>
      </c>
      <c r="I5076" t="s">
        <v>11748</v>
      </c>
      <c r="J5076" t="s">
        <v>18176</v>
      </c>
    </row>
    <row r="5077" spans="8:10" x14ac:dyDescent="0.2">
      <c r="H5077">
        <v>2503</v>
      </c>
      <c r="I5077" t="s">
        <v>306</v>
      </c>
      <c r="J5077" t="s">
        <v>18184</v>
      </c>
    </row>
    <row r="5078" spans="8:10" x14ac:dyDescent="0.2">
      <c r="H5078">
        <v>1083</v>
      </c>
      <c r="I5078" t="s">
        <v>17923</v>
      </c>
    </row>
    <row r="5079" spans="8:10" x14ac:dyDescent="0.2">
      <c r="H5079">
        <v>1603</v>
      </c>
      <c r="I5079" t="s">
        <v>11749</v>
      </c>
      <c r="J5079" t="s">
        <v>18176</v>
      </c>
    </row>
    <row r="5080" spans="8:10" x14ac:dyDescent="0.2">
      <c r="H5080">
        <v>3495</v>
      </c>
      <c r="I5080" t="s">
        <v>17924</v>
      </c>
      <c r="J5080" t="s">
        <v>18176</v>
      </c>
    </row>
    <row r="5081" spans="8:10" x14ac:dyDescent="0.2">
      <c r="H5081">
        <v>1515</v>
      </c>
      <c r="I5081" t="s">
        <v>17925</v>
      </c>
      <c r="J5081" t="s">
        <v>18176</v>
      </c>
    </row>
    <row r="5082" spans="8:10" x14ac:dyDescent="0.2">
      <c r="H5082">
        <v>4081</v>
      </c>
      <c r="I5082" t="s">
        <v>407</v>
      </c>
      <c r="J5082" t="s">
        <v>18218</v>
      </c>
    </row>
    <row r="5083" spans="8:10" x14ac:dyDescent="0.2">
      <c r="H5083">
        <v>1924</v>
      </c>
      <c r="I5083" t="s">
        <v>2916</v>
      </c>
      <c r="J5083" t="s">
        <v>18176</v>
      </c>
    </row>
    <row r="5084" spans="8:10" x14ac:dyDescent="0.2">
      <c r="H5084">
        <v>866</v>
      </c>
      <c r="I5084" t="s">
        <v>11090</v>
      </c>
      <c r="J5084" t="s">
        <v>18176</v>
      </c>
    </row>
    <row r="5085" spans="8:10" x14ac:dyDescent="0.2">
      <c r="H5085">
        <v>1905</v>
      </c>
      <c r="I5085" t="s">
        <v>9233</v>
      </c>
      <c r="J5085" t="s">
        <v>18176</v>
      </c>
    </row>
    <row r="5086" spans="8:10" x14ac:dyDescent="0.2">
      <c r="H5086">
        <v>4282</v>
      </c>
      <c r="I5086" t="s">
        <v>17926</v>
      </c>
      <c r="J5086" t="s">
        <v>18440</v>
      </c>
    </row>
    <row r="5087" spans="8:10" x14ac:dyDescent="0.2">
      <c r="H5087">
        <v>4722</v>
      </c>
      <c r="I5087" t="s">
        <v>17927</v>
      </c>
    </row>
    <row r="5088" spans="8:10" x14ac:dyDescent="0.2">
      <c r="H5088">
        <v>1250</v>
      </c>
      <c r="I5088" t="s">
        <v>17928</v>
      </c>
      <c r="J5088" t="s">
        <v>18177</v>
      </c>
    </row>
    <row r="5089" spans="8:10" x14ac:dyDescent="0.2">
      <c r="H5089">
        <v>5192</v>
      </c>
      <c r="I5089" t="s">
        <v>17929</v>
      </c>
    </row>
    <row r="5090" spans="8:10" x14ac:dyDescent="0.2">
      <c r="H5090">
        <v>4381</v>
      </c>
      <c r="I5090" t="s">
        <v>307</v>
      </c>
    </row>
    <row r="5091" spans="8:10" x14ac:dyDescent="0.2">
      <c r="H5091">
        <v>3409</v>
      </c>
      <c r="I5091" t="s">
        <v>17930</v>
      </c>
      <c r="J5091" t="s">
        <v>18176</v>
      </c>
    </row>
    <row r="5092" spans="8:10" x14ac:dyDescent="0.2">
      <c r="H5092">
        <v>2928</v>
      </c>
      <c r="I5092" t="s">
        <v>14480</v>
      </c>
      <c r="J5092" t="s">
        <v>18176</v>
      </c>
    </row>
    <row r="5093" spans="8:10" x14ac:dyDescent="0.2">
      <c r="H5093">
        <v>2929</v>
      </c>
      <c r="I5093" t="s">
        <v>14481</v>
      </c>
      <c r="J5093" t="s">
        <v>18177</v>
      </c>
    </row>
    <row r="5094" spans="8:10" x14ac:dyDescent="0.2">
      <c r="H5094">
        <v>895</v>
      </c>
      <c r="I5094" t="s">
        <v>17931</v>
      </c>
      <c r="J5094" t="s">
        <v>18242</v>
      </c>
    </row>
    <row r="5095" spans="8:10" x14ac:dyDescent="0.2">
      <c r="H5095">
        <v>3714</v>
      </c>
      <c r="I5095" t="s">
        <v>17932</v>
      </c>
      <c r="J5095" t="s">
        <v>18348</v>
      </c>
    </row>
    <row r="5096" spans="8:10" x14ac:dyDescent="0.2">
      <c r="H5096">
        <v>4751</v>
      </c>
      <c r="I5096" t="s">
        <v>17933</v>
      </c>
      <c r="J5096" t="s">
        <v>18718</v>
      </c>
    </row>
    <row r="5097" spans="8:10" x14ac:dyDescent="0.2">
      <c r="H5097">
        <v>1188</v>
      </c>
      <c r="I5097" t="s">
        <v>4853</v>
      </c>
      <c r="J5097" t="s">
        <v>18176</v>
      </c>
    </row>
    <row r="5098" spans="8:10" x14ac:dyDescent="0.2">
      <c r="H5098">
        <v>1012</v>
      </c>
      <c r="I5098" t="s">
        <v>17934</v>
      </c>
      <c r="J5098" t="s">
        <v>18176</v>
      </c>
    </row>
    <row r="5099" spans="8:10" x14ac:dyDescent="0.2">
      <c r="H5099">
        <v>3182</v>
      </c>
      <c r="I5099" t="s">
        <v>17935</v>
      </c>
      <c r="J5099" t="s">
        <v>18184</v>
      </c>
    </row>
    <row r="5100" spans="8:10" x14ac:dyDescent="0.2">
      <c r="H5100">
        <v>3473</v>
      </c>
      <c r="I5100" t="s">
        <v>17936</v>
      </c>
      <c r="J5100" t="s">
        <v>18176</v>
      </c>
    </row>
    <row r="5101" spans="8:10" x14ac:dyDescent="0.2">
      <c r="H5101">
        <v>5193</v>
      </c>
      <c r="I5101" t="s">
        <v>47</v>
      </c>
    </row>
    <row r="5102" spans="8:10" x14ac:dyDescent="0.2">
      <c r="H5102">
        <v>1719</v>
      </c>
      <c r="I5102" t="s">
        <v>17937</v>
      </c>
      <c r="J5102" t="s">
        <v>18176</v>
      </c>
    </row>
    <row r="5103" spans="8:10" x14ac:dyDescent="0.2">
      <c r="H5103">
        <v>1346</v>
      </c>
      <c r="I5103" t="s">
        <v>17938</v>
      </c>
      <c r="J5103" t="s">
        <v>18176</v>
      </c>
    </row>
    <row r="5104" spans="8:10" x14ac:dyDescent="0.2">
      <c r="H5104">
        <v>255</v>
      </c>
      <c r="I5104" t="s">
        <v>17939</v>
      </c>
      <c r="J5104" t="s">
        <v>18176</v>
      </c>
    </row>
    <row r="5105" spans="8:10" x14ac:dyDescent="0.2">
      <c r="H5105">
        <v>1838</v>
      </c>
      <c r="I5105" t="s">
        <v>17940</v>
      </c>
      <c r="J5105" t="s">
        <v>18176</v>
      </c>
    </row>
    <row r="5106" spans="8:10" x14ac:dyDescent="0.2">
      <c r="H5106">
        <v>1706</v>
      </c>
      <c r="I5106" t="s">
        <v>11750</v>
      </c>
      <c r="J5106" t="s">
        <v>18177</v>
      </c>
    </row>
    <row r="5107" spans="8:10" x14ac:dyDescent="0.2">
      <c r="H5107">
        <v>2052</v>
      </c>
      <c r="I5107" t="s">
        <v>17941</v>
      </c>
      <c r="J5107" t="s">
        <v>18176</v>
      </c>
    </row>
    <row r="5108" spans="8:10" x14ac:dyDescent="0.2">
      <c r="H5108">
        <v>5194</v>
      </c>
      <c r="I5108" t="s">
        <v>17942</v>
      </c>
      <c r="J5108" t="s">
        <v>18187</v>
      </c>
    </row>
    <row r="5109" spans="8:10" x14ac:dyDescent="0.2">
      <c r="H5109">
        <v>773</v>
      </c>
      <c r="I5109" t="s">
        <v>17943</v>
      </c>
      <c r="J5109" t="s">
        <v>18176</v>
      </c>
    </row>
    <row r="5110" spans="8:10" x14ac:dyDescent="0.2">
      <c r="H5110">
        <v>4382</v>
      </c>
      <c r="I5110" t="s">
        <v>17944</v>
      </c>
    </row>
    <row r="5111" spans="8:10" x14ac:dyDescent="0.2">
      <c r="H5111">
        <v>2592</v>
      </c>
      <c r="I5111" t="s">
        <v>14482</v>
      </c>
      <c r="J5111" t="s">
        <v>18176</v>
      </c>
    </row>
    <row r="5112" spans="8:10" x14ac:dyDescent="0.2">
      <c r="H5112">
        <v>1093</v>
      </c>
      <c r="I5112" t="s">
        <v>14483</v>
      </c>
      <c r="J5112" t="s">
        <v>18906</v>
      </c>
    </row>
    <row r="5113" spans="8:10" x14ac:dyDescent="0.2">
      <c r="H5113">
        <v>1882</v>
      </c>
      <c r="I5113" t="s">
        <v>17945</v>
      </c>
      <c r="J5113" t="s">
        <v>18176</v>
      </c>
    </row>
    <row r="5114" spans="8:10" x14ac:dyDescent="0.2">
      <c r="H5114">
        <v>3418</v>
      </c>
      <c r="I5114" t="s">
        <v>17946</v>
      </c>
      <c r="J5114" t="s">
        <v>18181</v>
      </c>
    </row>
    <row r="5115" spans="8:10" x14ac:dyDescent="0.2">
      <c r="H5115">
        <v>4451</v>
      </c>
      <c r="I5115" t="s">
        <v>17947</v>
      </c>
      <c r="J5115" t="s">
        <v>18187</v>
      </c>
    </row>
    <row r="5116" spans="8:10" x14ac:dyDescent="0.2">
      <c r="H5116">
        <v>5255</v>
      </c>
      <c r="I5116" t="s">
        <v>17948</v>
      </c>
      <c r="J5116" t="s">
        <v>18410</v>
      </c>
    </row>
    <row r="5117" spans="8:10" x14ac:dyDescent="0.2">
      <c r="H5117">
        <v>2092</v>
      </c>
      <c r="I5117" t="s">
        <v>17949</v>
      </c>
      <c r="J5117" t="s">
        <v>18176</v>
      </c>
    </row>
    <row r="5118" spans="8:10" x14ac:dyDescent="0.2">
      <c r="H5118">
        <v>1313</v>
      </c>
      <c r="I5118" t="s">
        <v>17950</v>
      </c>
    </row>
    <row r="5119" spans="8:10" x14ac:dyDescent="0.2">
      <c r="H5119">
        <v>1650</v>
      </c>
      <c r="I5119" t="s">
        <v>17951</v>
      </c>
      <c r="J5119" t="s">
        <v>18176</v>
      </c>
    </row>
    <row r="5120" spans="8:10" x14ac:dyDescent="0.2">
      <c r="H5120">
        <v>973</v>
      </c>
      <c r="I5120" t="s">
        <v>14484</v>
      </c>
      <c r="J5120" t="s">
        <v>18177</v>
      </c>
    </row>
    <row r="5121" spans="8:10" x14ac:dyDescent="0.2">
      <c r="H5121">
        <v>4092</v>
      </c>
      <c r="I5121" t="s">
        <v>48</v>
      </c>
      <c r="J5121" t="s">
        <v>18248</v>
      </c>
    </row>
    <row r="5122" spans="8:10" x14ac:dyDescent="0.2">
      <c r="H5122">
        <v>169</v>
      </c>
      <c r="I5122" t="s">
        <v>17952</v>
      </c>
      <c r="J5122" t="s">
        <v>18265</v>
      </c>
    </row>
    <row r="5123" spans="8:10" x14ac:dyDescent="0.2">
      <c r="H5123">
        <v>2564</v>
      </c>
      <c r="I5123" t="s">
        <v>14485</v>
      </c>
      <c r="J5123" t="s">
        <v>18176</v>
      </c>
    </row>
    <row r="5124" spans="8:10" x14ac:dyDescent="0.2">
      <c r="H5124">
        <v>4082</v>
      </c>
      <c r="I5124" t="s">
        <v>408</v>
      </c>
      <c r="J5124" t="s">
        <v>18218</v>
      </c>
    </row>
    <row r="5125" spans="8:10" x14ac:dyDescent="0.2">
      <c r="H5125">
        <v>4602</v>
      </c>
      <c r="I5125" t="s">
        <v>17953</v>
      </c>
      <c r="J5125" t="s">
        <v>18187</v>
      </c>
    </row>
    <row r="5126" spans="8:10" x14ac:dyDescent="0.2">
      <c r="H5126">
        <v>5195</v>
      </c>
      <c r="I5126" t="s">
        <v>49</v>
      </c>
      <c r="J5126" t="s">
        <v>18221</v>
      </c>
    </row>
    <row r="5127" spans="8:10" x14ac:dyDescent="0.2">
      <c r="H5127">
        <v>4109</v>
      </c>
      <c r="I5127" t="s">
        <v>409</v>
      </c>
    </row>
    <row r="5128" spans="8:10" x14ac:dyDescent="0.2">
      <c r="H5128">
        <v>3474</v>
      </c>
      <c r="I5128" t="s">
        <v>17954</v>
      </c>
      <c r="J5128" t="s">
        <v>18907</v>
      </c>
    </row>
    <row r="5129" spans="8:10" x14ac:dyDescent="0.2">
      <c r="H5129">
        <v>3638</v>
      </c>
      <c r="I5129" t="s">
        <v>2917</v>
      </c>
      <c r="J5129" t="s">
        <v>18750</v>
      </c>
    </row>
    <row r="5130" spans="8:10" x14ac:dyDescent="0.2">
      <c r="H5130">
        <v>5415</v>
      </c>
      <c r="I5130" t="s">
        <v>17955</v>
      </c>
      <c r="J5130" t="s">
        <v>18908</v>
      </c>
    </row>
    <row r="5131" spans="8:10" x14ac:dyDescent="0.2">
      <c r="H5131">
        <v>849</v>
      </c>
      <c r="I5131" t="s">
        <v>17956</v>
      </c>
      <c r="J5131" t="s">
        <v>18176</v>
      </c>
    </row>
    <row r="5132" spans="8:10" x14ac:dyDescent="0.2">
      <c r="H5132">
        <v>1626</v>
      </c>
      <c r="I5132" t="s">
        <v>17957</v>
      </c>
    </row>
    <row r="5133" spans="8:10" x14ac:dyDescent="0.2">
      <c r="H5133">
        <v>5034</v>
      </c>
      <c r="I5133" t="s">
        <v>17955</v>
      </c>
      <c r="J5133" t="s">
        <v>18496</v>
      </c>
    </row>
    <row r="5134" spans="8:10" x14ac:dyDescent="0.2">
      <c r="H5134">
        <v>445</v>
      </c>
      <c r="I5134" t="s">
        <v>17958</v>
      </c>
      <c r="J5134" t="s">
        <v>18184</v>
      </c>
    </row>
    <row r="5135" spans="8:10" x14ac:dyDescent="0.2">
      <c r="H5135">
        <v>855</v>
      </c>
      <c r="I5135" t="s">
        <v>17959</v>
      </c>
      <c r="J5135" t="s">
        <v>18177</v>
      </c>
    </row>
    <row r="5136" spans="8:10" x14ac:dyDescent="0.2">
      <c r="H5136">
        <v>6</v>
      </c>
      <c r="I5136" t="s">
        <v>4854</v>
      </c>
      <c r="J5136" t="s">
        <v>18216</v>
      </c>
    </row>
    <row r="5137" spans="8:10" x14ac:dyDescent="0.2">
      <c r="H5137">
        <v>4132</v>
      </c>
      <c r="I5137" t="s">
        <v>17960</v>
      </c>
      <c r="J5137" t="s">
        <v>18231</v>
      </c>
    </row>
    <row r="5138" spans="8:10" x14ac:dyDescent="0.2">
      <c r="H5138">
        <v>835</v>
      </c>
      <c r="I5138" t="s">
        <v>4856</v>
      </c>
      <c r="J5138" t="s">
        <v>18177</v>
      </c>
    </row>
    <row r="5139" spans="8:10" x14ac:dyDescent="0.2">
      <c r="H5139">
        <v>4163</v>
      </c>
      <c r="I5139" t="s">
        <v>17961</v>
      </c>
      <c r="J5139" t="s">
        <v>18187</v>
      </c>
    </row>
    <row r="5140" spans="8:10" x14ac:dyDescent="0.2">
      <c r="H5140">
        <v>5219</v>
      </c>
      <c r="I5140" t="s">
        <v>17962</v>
      </c>
      <c r="J5140" t="s">
        <v>18393</v>
      </c>
    </row>
    <row r="5141" spans="8:10" x14ac:dyDescent="0.2">
      <c r="H5141">
        <v>1411</v>
      </c>
      <c r="I5141" t="s">
        <v>17963</v>
      </c>
      <c r="J5141" t="s">
        <v>18177</v>
      </c>
    </row>
    <row r="5142" spans="8:10" x14ac:dyDescent="0.2">
      <c r="H5142">
        <v>3209</v>
      </c>
      <c r="I5142" t="s">
        <v>17964</v>
      </c>
      <c r="J5142" t="s">
        <v>18176</v>
      </c>
    </row>
    <row r="5143" spans="8:10" x14ac:dyDescent="0.2">
      <c r="H5143">
        <v>5009</v>
      </c>
      <c r="I5143" t="s">
        <v>17963</v>
      </c>
      <c r="J5143" t="s">
        <v>18345</v>
      </c>
    </row>
    <row r="5144" spans="8:10" x14ac:dyDescent="0.2">
      <c r="H5144">
        <v>4531</v>
      </c>
      <c r="I5144" t="s">
        <v>17965</v>
      </c>
      <c r="J5144" t="s">
        <v>18909</v>
      </c>
    </row>
    <row r="5145" spans="8:10" x14ac:dyDescent="0.2">
      <c r="H5145">
        <v>1511</v>
      </c>
      <c r="I5145" t="s">
        <v>17966</v>
      </c>
      <c r="J5145" t="s">
        <v>18176</v>
      </c>
    </row>
    <row r="5146" spans="8:10" x14ac:dyDescent="0.2">
      <c r="H5146">
        <v>4841</v>
      </c>
      <c r="I5146" t="s">
        <v>17963</v>
      </c>
      <c r="J5146" t="s">
        <v>18233</v>
      </c>
    </row>
    <row r="5147" spans="8:10" x14ac:dyDescent="0.2">
      <c r="H5147">
        <v>748</v>
      </c>
      <c r="I5147" t="s">
        <v>4855</v>
      </c>
      <c r="J5147" t="s">
        <v>18176</v>
      </c>
    </row>
    <row r="5148" spans="8:10" x14ac:dyDescent="0.2">
      <c r="H5148">
        <v>1521</v>
      </c>
      <c r="I5148" t="s">
        <v>17967</v>
      </c>
    </row>
    <row r="5149" spans="8:10" x14ac:dyDescent="0.2">
      <c r="H5149">
        <v>3002</v>
      </c>
      <c r="I5149" t="s">
        <v>11662</v>
      </c>
      <c r="J5149" t="s">
        <v>18176</v>
      </c>
    </row>
    <row r="5150" spans="8:10" x14ac:dyDescent="0.2">
      <c r="H5150">
        <v>3806</v>
      </c>
      <c r="I5150" t="s">
        <v>410</v>
      </c>
      <c r="J5150" t="s">
        <v>18668</v>
      </c>
    </row>
    <row r="5151" spans="8:10" x14ac:dyDescent="0.2">
      <c r="H5151">
        <v>2930</v>
      </c>
      <c r="I5151" t="s">
        <v>17968</v>
      </c>
      <c r="J5151" t="s">
        <v>18177</v>
      </c>
    </row>
    <row r="5152" spans="8:10" x14ac:dyDescent="0.2">
      <c r="H5152">
        <v>4723</v>
      </c>
      <c r="I5152" t="s">
        <v>50</v>
      </c>
      <c r="J5152" t="s">
        <v>18309</v>
      </c>
    </row>
    <row r="5153" spans="8:10" x14ac:dyDescent="0.2">
      <c r="H5153">
        <v>3782</v>
      </c>
      <c r="I5153" t="s">
        <v>17969</v>
      </c>
      <c r="J5153" t="s">
        <v>18910</v>
      </c>
    </row>
    <row r="5154" spans="8:10" x14ac:dyDescent="0.2">
      <c r="H5154">
        <v>3527</v>
      </c>
      <c r="I5154" t="s">
        <v>17968</v>
      </c>
      <c r="J5154" t="s">
        <v>18195</v>
      </c>
    </row>
    <row r="5155" spans="8:10" x14ac:dyDescent="0.2">
      <c r="H5155">
        <v>4499</v>
      </c>
      <c r="I5155" t="s">
        <v>17970</v>
      </c>
      <c r="J5155" t="s">
        <v>18911</v>
      </c>
    </row>
    <row r="5156" spans="8:10" x14ac:dyDescent="0.2">
      <c r="H5156">
        <v>2353</v>
      </c>
      <c r="I5156" t="s">
        <v>17971</v>
      </c>
      <c r="J5156" t="s">
        <v>18192</v>
      </c>
    </row>
    <row r="5157" spans="8:10" x14ac:dyDescent="0.2">
      <c r="H5157">
        <v>1926</v>
      </c>
      <c r="I5157" t="s">
        <v>9234</v>
      </c>
      <c r="J5157" t="s">
        <v>18184</v>
      </c>
    </row>
    <row r="5158" spans="8:10" x14ac:dyDescent="0.2">
      <c r="H5158">
        <v>700</v>
      </c>
      <c r="I5158" t="s">
        <v>17972</v>
      </c>
    </row>
    <row r="5159" spans="8:10" x14ac:dyDescent="0.2">
      <c r="H5159">
        <v>1883</v>
      </c>
      <c r="I5159" t="s">
        <v>17973</v>
      </c>
      <c r="J5159" t="s">
        <v>18176</v>
      </c>
    </row>
    <row r="5160" spans="8:10" x14ac:dyDescent="0.2">
      <c r="H5160">
        <v>5220</v>
      </c>
      <c r="I5160" t="s">
        <v>17974</v>
      </c>
      <c r="J5160" t="s">
        <v>18242</v>
      </c>
    </row>
    <row r="5161" spans="8:10" x14ac:dyDescent="0.2">
      <c r="H5161">
        <v>3195</v>
      </c>
      <c r="I5161" t="s">
        <v>17975</v>
      </c>
      <c r="J5161" t="s">
        <v>18176</v>
      </c>
    </row>
    <row r="5162" spans="8:10" x14ac:dyDescent="0.2">
      <c r="H5162">
        <v>4989</v>
      </c>
      <c r="I5162" t="s">
        <v>17976</v>
      </c>
      <c r="J5162" t="s">
        <v>18195</v>
      </c>
    </row>
    <row r="5163" spans="8:10" x14ac:dyDescent="0.2">
      <c r="H5163">
        <v>894</v>
      </c>
      <c r="I5163" t="s">
        <v>4857</v>
      </c>
    </row>
    <row r="5164" spans="8:10" x14ac:dyDescent="0.2">
      <c r="H5164">
        <v>1179</v>
      </c>
      <c r="I5164" t="s">
        <v>17977</v>
      </c>
    </row>
    <row r="5165" spans="8:10" x14ac:dyDescent="0.2">
      <c r="H5165">
        <v>5022</v>
      </c>
      <c r="I5165" t="s">
        <v>17978</v>
      </c>
      <c r="J5165" t="s">
        <v>18912</v>
      </c>
    </row>
    <row r="5166" spans="8:10" x14ac:dyDescent="0.2">
      <c r="H5166">
        <v>4551</v>
      </c>
      <c r="I5166" t="s">
        <v>17979</v>
      </c>
      <c r="J5166" t="s">
        <v>18913</v>
      </c>
    </row>
    <row r="5167" spans="8:10" x14ac:dyDescent="0.2">
      <c r="H5167">
        <v>1576</v>
      </c>
      <c r="I5167" t="s">
        <v>11663</v>
      </c>
      <c r="J5167" t="s">
        <v>18176</v>
      </c>
    </row>
    <row r="5168" spans="8:10" x14ac:dyDescent="0.2">
      <c r="H5168">
        <v>2931</v>
      </c>
      <c r="I5168" t="s">
        <v>14486</v>
      </c>
      <c r="J5168" t="s">
        <v>18176</v>
      </c>
    </row>
    <row r="5169" spans="8:10" x14ac:dyDescent="0.2">
      <c r="H5169">
        <v>4724</v>
      </c>
      <c r="I5169" t="s">
        <v>0</v>
      </c>
      <c r="J5169" t="s">
        <v>18498</v>
      </c>
    </row>
    <row r="5170" spans="8:10" x14ac:dyDescent="0.2">
      <c r="H5170">
        <v>5288</v>
      </c>
      <c r="I5170" t="s">
        <v>17980</v>
      </c>
      <c r="J5170" t="s">
        <v>18356</v>
      </c>
    </row>
    <row r="5171" spans="8:10" x14ac:dyDescent="0.2">
      <c r="H5171">
        <v>3169</v>
      </c>
      <c r="I5171" t="s">
        <v>17981</v>
      </c>
      <c r="J5171" t="s">
        <v>18176</v>
      </c>
    </row>
    <row r="5172" spans="8:10" x14ac:dyDescent="0.2">
      <c r="H5172">
        <v>2124</v>
      </c>
      <c r="I5172" t="s">
        <v>17982</v>
      </c>
      <c r="J5172" t="s">
        <v>18177</v>
      </c>
    </row>
    <row r="5173" spans="8:10" x14ac:dyDescent="0.2">
      <c r="H5173">
        <v>5460</v>
      </c>
      <c r="I5173" t="s">
        <v>17983</v>
      </c>
      <c r="J5173" t="s">
        <v>18386</v>
      </c>
    </row>
    <row r="5174" spans="8:10" x14ac:dyDescent="0.2">
      <c r="H5174">
        <v>2210</v>
      </c>
      <c r="I5174" t="s">
        <v>8923</v>
      </c>
      <c r="J5174" t="s">
        <v>18176</v>
      </c>
    </row>
    <row r="5175" spans="8:10" x14ac:dyDescent="0.2">
      <c r="H5175">
        <v>399</v>
      </c>
      <c r="I5175" t="s">
        <v>4858</v>
      </c>
      <c r="J5175" t="s">
        <v>18176</v>
      </c>
    </row>
    <row r="5176" spans="8:10" x14ac:dyDescent="0.2">
      <c r="H5176">
        <v>2028</v>
      </c>
      <c r="I5176" t="s">
        <v>17984</v>
      </c>
      <c r="J5176" t="s">
        <v>18176</v>
      </c>
    </row>
    <row r="5177" spans="8:10" x14ac:dyDescent="0.2">
      <c r="H5177">
        <v>2288</v>
      </c>
      <c r="I5177" t="s">
        <v>17985</v>
      </c>
      <c r="J5177" t="s">
        <v>18176</v>
      </c>
    </row>
    <row r="5178" spans="8:10" x14ac:dyDescent="0.2">
      <c r="H5178">
        <v>631</v>
      </c>
      <c r="I5178" t="s">
        <v>17986</v>
      </c>
      <c r="J5178" t="s">
        <v>18216</v>
      </c>
    </row>
    <row r="5179" spans="8:10" x14ac:dyDescent="0.2">
      <c r="H5179">
        <v>2102</v>
      </c>
      <c r="I5179" t="s">
        <v>9235</v>
      </c>
      <c r="J5179" t="s">
        <v>18176</v>
      </c>
    </row>
    <row r="5180" spans="8:10" x14ac:dyDescent="0.2">
      <c r="H5180">
        <v>610</v>
      </c>
      <c r="I5180" t="s">
        <v>4859</v>
      </c>
      <c r="J5180" t="s">
        <v>18176</v>
      </c>
    </row>
    <row r="5181" spans="8:10" x14ac:dyDescent="0.2">
      <c r="H5181">
        <v>5315</v>
      </c>
      <c r="I5181" t="s">
        <v>17987</v>
      </c>
      <c r="J5181" t="s">
        <v>18186</v>
      </c>
    </row>
    <row r="5182" spans="8:10" x14ac:dyDescent="0.2">
      <c r="H5182">
        <v>3534</v>
      </c>
      <c r="I5182" t="s">
        <v>2918</v>
      </c>
      <c r="J5182" t="s">
        <v>18914</v>
      </c>
    </row>
    <row r="5183" spans="8:10" x14ac:dyDescent="0.2">
      <c r="H5183">
        <v>3605</v>
      </c>
      <c r="I5183" t="s">
        <v>2919</v>
      </c>
      <c r="J5183" t="s">
        <v>18226</v>
      </c>
    </row>
    <row r="5184" spans="8:10" x14ac:dyDescent="0.2">
      <c r="H5184">
        <v>3139</v>
      </c>
      <c r="I5184" t="s">
        <v>17988</v>
      </c>
      <c r="J5184" t="s">
        <v>18176</v>
      </c>
    </row>
    <row r="5185" spans="8:10" x14ac:dyDescent="0.2">
      <c r="H5185">
        <v>2432</v>
      </c>
      <c r="I5185" t="s">
        <v>17989</v>
      </c>
      <c r="J5185" t="s">
        <v>18184</v>
      </c>
    </row>
    <row r="5186" spans="8:10" x14ac:dyDescent="0.2">
      <c r="H5186">
        <v>5256</v>
      </c>
      <c r="I5186" t="s">
        <v>17990</v>
      </c>
      <c r="J5186" t="s">
        <v>18274</v>
      </c>
    </row>
    <row r="5187" spans="8:10" x14ac:dyDescent="0.2">
      <c r="H5187">
        <v>1420</v>
      </c>
      <c r="I5187" t="s">
        <v>17991</v>
      </c>
      <c r="J5187" t="s">
        <v>18184</v>
      </c>
    </row>
    <row r="5188" spans="8:10" x14ac:dyDescent="0.2">
      <c r="H5188">
        <v>1168</v>
      </c>
      <c r="I5188" t="s">
        <v>17992</v>
      </c>
      <c r="J5188" t="s">
        <v>18184</v>
      </c>
    </row>
    <row r="5189" spans="8:10" x14ac:dyDescent="0.2">
      <c r="H5189">
        <v>3170</v>
      </c>
      <c r="I5189" t="s">
        <v>11664</v>
      </c>
      <c r="J5189" t="s">
        <v>18176</v>
      </c>
    </row>
    <row r="5190" spans="8:10" x14ac:dyDescent="0.2">
      <c r="H5190">
        <v>1672</v>
      </c>
      <c r="I5190" t="s">
        <v>11665</v>
      </c>
      <c r="J5190" t="s">
        <v>18176</v>
      </c>
    </row>
    <row r="5191" spans="8:10" x14ac:dyDescent="0.2">
      <c r="H5191">
        <v>1013</v>
      </c>
      <c r="I5191" t="s">
        <v>17993</v>
      </c>
      <c r="J5191" t="s">
        <v>18176</v>
      </c>
    </row>
    <row r="5192" spans="8:10" x14ac:dyDescent="0.2">
      <c r="H5192">
        <v>3336</v>
      </c>
      <c r="I5192" t="s">
        <v>17994</v>
      </c>
      <c r="J5192" t="s">
        <v>18184</v>
      </c>
    </row>
    <row r="5193" spans="8:10" x14ac:dyDescent="0.2">
      <c r="H5193">
        <v>611</v>
      </c>
      <c r="I5193" t="s">
        <v>4860</v>
      </c>
      <c r="J5193" t="s">
        <v>18915</v>
      </c>
    </row>
    <row r="5194" spans="8:10" x14ac:dyDescent="0.2">
      <c r="H5194">
        <v>5475</v>
      </c>
      <c r="I5194" t="s">
        <v>17995</v>
      </c>
      <c r="J5194" t="s">
        <v>18916</v>
      </c>
    </row>
    <row r="5195" spans="8:10" x14ac:dyDescent="0.2">
      <c r="H5195">
        <v>1065</v>
      </c>
      <c r="I5195" t="s">
        <v>3787</v>
      </c>
      <c r="J5195" t="s">
        <v>18176</v>
      </c>
    </row>
    <row r="5196" spans="8:10" x14ac:dyDescent="0.2">
      <c r="H5196">
        <v>3331</v>
      </c>
      <c r="I5196" t="s">
        <v>17996</v>
      </c>
      <c r="J5196" t="s">
        <v>18917</v>
      </c>
    </row>
    <row r="5197" spans="8:10" x14ac:dyDescent="0.2">
      <c r="H5197">
        <v>1662</v>
      </c>
      <c r="I5197" t="s">
        <v>17997</v>
      </c>
      <c r="J5197" t="s">
        <v>18176</v>
      </c>
    </row>
    <row r="5198" spans="8:10" x14ac:dyDescent="0.2">
      <c r="H5198">
        <v>784</v>
      </c>
      <c r="I5198" t="s">
        <v>4861</v>
      </c>
      <c r="J5198" t="s">
        <v>18918</v>
      </c>
    </row>
    <row r="5199" spans="8:10" x14ac:dyDescent="0.2">
      <c r="H5199">
        <v>1077</v>
      </c>
      <c r="I5199" t="s">
        <v>17998</v>
      </c>
      <c r="J5199" t="s">
        <v>18176</v>
      </c>
    </row>
    <row r="5200" spans="8:10" x14ac:dyDescent="0.2">
      <c r="H5200">
        <v>3665</v>
      </c>
      <c r="I5200" t="s">
        <v>17999</v>
      </c>
      <c r="J5200" t="s">
        <v>18309</v>
      </c>
    </row>
    <row r="5201" spans="8:10" x14ac:dyDescent="0.2">
      <c r="H5201">
        <v>2932</v>
      </c>
      <c r="I5201" t="s">
        <v>14487</v>
      </c>
      <c r="J5201" t="s">
        <v>18176</v>
      </c>
    </row>
    <row r="5202" spans="8:10" x14ac:dyDescent="0.2">
      <c r="H5202">
        <v>2933</v>
      </c>
      <c r="I5202" t="s">
        <v>14488</v>
      </c>
      <c r="J5202" t="s">
        <v>18177</v>
      </c>
    </row>
    <row r="5203" spans="8:10" x14ac:dyDescent="0.2">
      <c r="H5203">
        <v>4255</v>
      </c>
      <c r="I5203" t="s">
        <v>18000</v>
      </c>
      <c r="J5203" t="s">
        <v>18321</v>
      </c>
    </row>
    <row r="5204" spans="8:10" x14ac:dyDescent="0.2">
      <c r="H5204">
        <v>3551</v>
      </c>
      <c r="I5204" t="s">
        <v>18001</v>
      </c>
      <c r="J5204" t="s">
        <v>18919</v>
      </c>
    </row>
    <row r="5205" spans="8:10" x14ac:dyDescent="0.2">
      <c r="H5205">
        <v>5347</v>
      </c>
      <c r="I5205" t="s">
        <v>18002</v>
      </c>
      <c r="J5205" t="s">
        <v>18184</v>
      </c>
    </row>
    <row r="5206" spans="8:10" x14ac:dyDescent="0.2">
      <c r="H5206">
        <v>4083</v>
      </c>
      <c r="I5206" t="s">
        <v>18003</v>
      </c>
      <c r="J5206" t="s">
        <v>18218</v>
      </c>
    </row>
    <row r="5207" spans="8:10" x14ac:dyDescent="0.2">
      <c r="H5207">
        <v>4084</v>
      </c>
      <c r="I5207" t="s">
        <v>18004</v>
      </c>
      <c r="J5207" t="s">
        <v>18218</v>
      </c>
    </row>
    <row r="5208" spans="8:10" x14ac:dyDescent="0.2">
      <c r="H5208">
        <v>3127</v>
      </c>
      <c r="I5208" t="s">
        <v>18005</v>
      </c>
      <c r="J5208" t="s">
        <v>18920</v>
      </c>
    </row>
    <row r="5209" spans="8:10" x14ac:dyDescent="0.2">
      <c r="H5209">
        <v>3128</v>
      </c>
      <c r="I5209" t="s">
        <v>18006</v>
      </c>
    </row>
    <row r="5210" spans="8:10" x14ac:dyDescent="0.2">
      <c r="H5210">
        <v>179</v>
      </c>
      <c r="I5210" t="s">
        <v>4862</v>
      </c>
      <c r="J5210" t="s">
        <v>18176</v>
      </c>
    </row>
    <row r="5211" spans="8:10" x14ac:dyDescent="0.2">
      <c r="H5211">
        <v>2512</v>
      </c>
      <c r="I5211" t="s">
        <v>14489</v>
      </c>
      <c r="J5211" t="s">
        <v>18176</v>
      </c>
    </row>
    <row r="5212" spans="8:10" x14ac:dyDescent="0.2">
      <c r="H5212">
        <v>3573</v>
      </c>
      <c r="I5212" t="s">
        <v>18007</v>
      </c>
      <c r="J5212" t="s">
        <v>18921</v>
      </c>
    </row>
    <row r="5213" spans="8:10" x14ac:dyDescent="0.2">
      <c r="H5213">
        <v>3021</v>
      </c>
      <c r="I5213" t="s">
        <v>11666</v>
      </c>
      <c r="J5213" t="s">
        <v>18216</v>
      </c>
    </row>
    <row r="5214" spans="8:10" x14ac:dyDescent="0.2">
      <c r="H5214">
        <v>2227</v>
      </c>
      <c r="I5214" t="s">
        <v>18008</v>
      </c>
      <c r="J5214" t="s">
        <v>18176</v>
      </c>
    </row>
    <row r="5215" spans="8:10" x14ac:dyDescent="0.2">
      <c r="H5215">
        <v>596</v>
      </c>
      <c r="I5215" t="s">
        <v>18009</v>
      </c>
    </row>
    <row r="5216" spans="8:10" x14ac:dyDescent="0.2">
      <c r="H5216">
        <v>2987</v>
      </c>
      <c r="I5216" t="s">
        <v>11667</v>
      </c>
      <c r="J5216" t="s">
        <v>18176</v>
      </c>
    </row>
    <row r="5217" spans="8:10" x14ac:dyDescent="0.2">
      <c r="H5217">
        <v>2327</v>
      </c>
      <c r="I5217" t="s">
        <v>1</v>
      </c>
      <c r="J5217" t="s">
        <v>18184</v>
      </c>
    </row>
    <row r="5218" spans="8:10" x14ac:dyDescent="0.2">
      <c r="H5218">
        <v>3715</v>
      </c>
      <c r="I5218" t="s">
        <v>2920</v>
      </c>
      <c r="J5218" t="s">
        <v>18922</v>
      </c>
    </row>
    <row r="5219" spans="8:10" x14ac:dyDescent="0.2">
      <c r="H5219">
        <v>1768</v>
      </c>
      <c r="I5219" t="s">
        <v>18010</v>
      </c>
      <c r="J5219" t="s">
        <v>18923</v>
      </c>
    </row>
    <row r="5220" spans="8:10" x14ac:dyDescent="0.2">
      <c r="H5220">
        <v>4383</v>
      </c>
      <c r="I5220" t="s">
        <v>308</v>
      </c>
    </row>
    <row r="5221" spans="8:10" x14ac:dyDescent="0.2">
      <c r="H5221">
        <v>72</v>
      </c>
      <c r="I5221" t="s">
        <v>3788</v>
      </c>
      <c r="J5221" t="s">
        <v>18176</v>
      </c>
    </row>
    <row r="5222" spans="8:10" x14ac:dyDescent="0.2">
      <c r="H5222">
        <v>298</v>
      </c>
      <c r="I5222" t="s">
        <v>18011</v>
      </c>
      <c r="J5222" t="s">
        <v>18176</v>
      </c>
    </row>
    <row r="5223" spans="8:10" x14ac:dyDescent="0.2">
      <c r="H5223">
        <v>5363</v>
      </c>
      <c r="I5223" t="s">
        <v>18012</v>
      </c>
      <c r="J5223" t="s">
        <v>18924</v>
      </c>
    </row>
    <row r="5224" spans="8:10" x14ac:dyDescent="0.2">
      <c r="H5224">
        <v>2574</v>
      </c>
      <c r="I5224" t="s">
        <v>14490</v>
      </c>
      <c r="J5224" t="s">
        <v>18176</v>
      </c>
    </row>
    <row r="5225" spans="8:10" x14ac:dyDescent="0.2">
      <c r="H5225">
        <v>3314</v>
      </c>
      <c r="I5225" t="s">
        <v>18013</v>
      </c>
      <c r="J5225" t="s">
        <v>18191</v>
      </c>
    </row>
    <row r="5226" spans="8:10" x14ac:dyDescent="0.2">
      <c r="H5226">
        <v>536</v>
      </c>
      <c r="I5226" t="s">
        <v>4863</v>
      </c>
      <c r="J5226" t="s">
        <v>18176</v>
      </c>
    </row>
    <row r="5227" spans="8:10" x14ac:dyDescent="0.2">
      <c r="H5227">
        <v>2079</v>
      </c>
      <c r="I5227" t="s">
        <v>18014</v>
      </c>
      <c r="J5227" t="s">
        <v>18176</v>
      </c>
    </row>
    <row r="5228" spans="8:10" x14ac:dyDescent="0.2">
      <c r="H5228">
        <v>1512</v>
      </c>
      <c r="I5228" t="s">
        <v>11091</v>
      </c>
    </row>
    <row r="5229" spans="8:10" x14ac:dyDescent="0.2">
      <c r="H5229">
        <v>33</v>
      </c>
      <c r="I5229" t="s">
        <v>4866</v>
      </c>
      <c r="J5229" t="s">
        <v>18176</v>
      </c>
    </row>
    <row r="5230" spans="8:10" x14ac:dyDescent="0.2">
      <c r="H5230">
        <v>318</v>
      </c>
      <c r="I5230" t="s">
        <v>4864</v>
      </c>
      <c r="J5230" t="s">
        <v>18925</v>
      </c>
    </row>
    <row r="5231" spans="8:10" x14ac:dyDescent="0.2">
      <c r="H5231">
        <v>319</v>
      </c>
      <c r="I5231" t="s">
        <v>4865</v>
      </c>
      <c r="J5231" t="s">
        <v>18176</v>
      </c>
    </row>
    <row r="5232" spans="8:10" x14ac:dyDescent="0.2">
      <c r="H5232">
        <v>2563</v>
      </c>
      <c r="I5232" t="s">
        <v>14491</v>
      </c>
      <c r="J5232" t="s">
        <v>18176</v>
      </c>
    </row>
    <row r="5233" spans="8:10" x14ac:dyDescent="0.2">
      <c r="H5233">
        <v>4384</v>
      </c>
      <c r="I5233" t="s">
        <v>18015</v>
      </c>
    </row>
    <row r="5234" spans="8:10" x14ac:dyDescent="0.2">
      <c r="H5234">
        <v>310</v>
      </c>
      <c r="I5234" t="s">
        <v>4867</v>
      </c>
      <c r="J5234" t="s">
        <v>18176</v>
      </c>
    </row>
    <row r="5235" spans="8:10" x14ac:dyDescent="0.2">
      <c r="H5235">
        <v>1623</v>
      </c>
      <c r="I5235" t="s">
        <v>18016</v>
      </c>
      <c r="J5235" t="s">
        <v>18176</v>
      </c>
    </row>
    <row r="5236" spans="8:10" x14ac:dyDescent="0.2">
      <c r="H5236">
        <v>4725</v>
      </c>
      <c r="I5236" t="s">
        <v>18017</v>
      </c>
      <c r="J5236" t="s">
        <v>18176</v>
      </c>
    </row>
    <row r="5237" spans="8:10" x14ac:dyDescent="0.2">
      <c r="H5237">
        <v>4484</v>
      </c>
      <c r="I5237" t="s">
        <v>18018</v>
      </c>
      <c r="J5237" t="s">
        <v>18217</v>
      </c>
    </row>
    <row r="5238" spans="8:10" x14ac:dyDescent="0.2">
      <c r="H5238">
        <v>658</v>
      </c>
      <c r="I5238" t="s">
        <v>4868</v>
      </c>
    </row>
    <row r="5239" spans="8:10" x14ac:dyDescent="0.2">
      <c r="H5239">
        <v>2194</v>
      </c>
      <c r="I5239" t="s">
        <v>18015</v>
      </c>
      <c r="J5239" t="s">
        <v>18926</v>
      </c>
    </row>
    <row r="5240" spans="8:10" x14ac:dyDescent="0.2">
      <c r="H5240">
        <v>2195</v>
      </c>
      <c r="I5240" t="s">
        <v>18019</v>
      </c>
      <c r="J5240" t="s">
        <v>18176</v>
      </c>
    </row>
    <row r="5241" spans="8:10" x14ac:dyDescent="0.2">
      <c r="H5241">
        <v>3477</v>
      </c>
      <c r="I5241" t="s">
        <v>18020</v>
      </c>
      <c r="J5241" t="s">
        <v>18927</v>
      </c>
    </row>
    <row r="5242" spans="8:10" x14ac:dyDescent="0.2">
      <c r="H5242">
        <v>3518</v>
      </c>
      <c r="I5242" t="s">
        <v>18021</v>
      </c>
      <c r="J5242" t="s">
        <v>18184</v>
      </c>
    </row>
    <row r="5243" spans="8:10" x14ac:dyDescent="0.2">
      <c r="H5243">
        <v>980</v>
      </c>
      <c r="I5243" t="s">
        <v>11092</v>
      </c>
    </row>
    <row r="5244" spans="8:10" x14ac:dyDescent="0.2">
      <c r="H5244">
        <v>1514</v>
      </c>
      <c r="I5244" t="s">
        <v>18022</v>
      </c>
      <c r="J5244" t="s">
        <v>18176</v>
      </c>
    </row>
    <row r="5245" spans="8:10" x14ac:dyDescent="0.2">
      <c r="H5245">
        <v>4085</v>
      </c>
      <c r="I5245" t="s">
        <v>18023</v>
      </c>
      <c r="J5245" t="s">
        <v>18218</v>
      </c>
    </row>
    <row r="5246" spans="8:10" x14ac:dyDescent="0.2">
      <c r="H5246">
        <v>3664</v>
      </c>
      <c r="I5246" t="s">
        <v>2921</v>
      </c>
      <c r="J5246" t="s">
        <v>18191</v>
      </c>
    </row>
    <row r="5247" spans="8:10" x14ac:dyDescent="0.2">
      <c r="H5247">
        <v>4165</v>
      </c>
      <c r="I5247" t="s">
        <v>18024</v>
      </c>
      <c r="J5247" t="s">
        <v>18198</v>
      </c>
    </row>
    <row r="5248" spans="8:10" x14ac:dyDescent="0.2">
      <c r="H5248">
        <v>1059</v>
      </c>
      <c r="I5248" t="s">
        <v>3789</v>
      </c>
      <c r="J5248" t="s">
        <v>18177</v>
      </c>
    </row>
    <row r="5249" spans="8:10" x14ac:dyDescent="0.2">
      <c r="H5249">
        <v>1340</v>
      </c>
      <c r="I5249" t="s">
        <v>18025</v>
      </c>
      <c r="J5249" t="s">
        <v>18177</v>
      </c>
    </row>
    <row r="5250" spans="8:10" x14ac:dyDescent="0.2">
      <c r="H5250">
        <v>5436</v>
      </c>
      <c r="I5250" t="s">
        <v>18026</v>
      </c>
      <c r="J5250" t="s">
        <v>18284</v>
      </c>
    </row>
    <row r="5251" spans="8:10" x14ac:dyDescent="0.2">
      <c r="H5251">
        <v>2196</v>
      </c>
      <c r="I5251" t="s">
        <v>18027</v>
      </c>
      <c r="J5251" t="s">
        <v>18195</v>
      </c>
    </row>
    <row r="5252" spans="8:10" x14ac:dyDescent="0.2">
      <c r="H5252">
        <v>4244</v>
      </c>
      <c r="I5252" t="s">
        <v>18028</v>
      </c>
      <c r="J5252" t="s">
        <v>18221</v>
      </c>
    </row>
    <row r="5253" spans="8:10" x14ac:dyDescent="0.2">
      <c r="H5253">
        <v>4739</v>
      </c>
      <c r="I5253" t="s">
        <v>18029</v>
      </c>
      <c r="J5253" t="s">
        <v>18498</v>
      </c>
    </row>
    <row r="5254" spans="8:10" x14ac:dyDescent="0.2">
      <c r="H5254">
        <v>1513</v>
      </c>
      <c r="I5254" t="s">
        <v>18030</v>
      </c>
      <c r="J5254" t="s">
        <v>18176</v>
      </c>
    </row>
    <row r="5255" spans="8:10" x14ac:dyDescent="0.2">
      <c r="H5255">
        <v>438</v>
      </c>
      <c r="I5255" t="s">
        <v>4869</v>
      </c>
      <c r="J5255" t="s">
        <v>18216</v>
      </c>
    </row>
    <row r="5256" spans="8:10" x14ac:dyDescent="0.2">
      <c r="H5256">
        <v>490</v>
      </c>
      <c r="I5256" t="s">
        <v>18031</v>
      </c>
      <c r="J5256" t="s">
        <v>18176</v>
      </c>
    </row>
    <row r="5257" spans="8:10" x14ac:dyDescent="0.2">
      <c r="H5257">
        <v>3924</v>
      </c>
      <c r="I5257" t="s">
        <v>18032</v>
      </c>
    </row>
    <row r="5258" spans="8:10" x14ac:dyDescent="0.2">
      <c r="H5258">
        <v>4618</v>
      </c>
      <c r="I5258" t="s">
        <v>18033</v>
      </c>
      <c r="J5258" t="s">
        <v>18928</v>
      </c>
    </row>
    <row r="5259" spans="8:10" x14ac:dyDescent="0.2">
      <c r="H5259">
        <v>600</v>
      </c>
      <c r="I5259" t="s">
        <v>4870</v>
      </c>
      <c r="J5259" t="s">
        <v>18176</v>
      </c>
    </row>
    <row r="5260" spans="8:10" x14ac:dyDescent="0.2">
      <c r="H5260">
        <v>601</v>
      </c>
      <c r="I5260" t="s">
        <v>4871</v>
      </c>
      <c r="J5260" t="s">
        <v>18177</v>
      </c>
    </row>
    <row r="5261" spans="8:10" x14ac:dyDescent="0.2">
      <c r="H5261">
        <v>4733</v>
      </c>
      <c r="I5261" t="s">
        <v>18034</v>
      </c>
      <c r="J5261" t="s">
        <v>18410</v>
      </c>
    </row>
    <row r="5262" spans="8:10" x14ac:dyDescent="0.2">
      <c r="H5262">
        <v>1814</v>
      </c>
      <c r="I5262" t="s">
        <v>18035</v>
      </c>
      <c r="J5262" t="s">
        <v>18176</v>
      </c>
    </row>
    <row r="5263" spans="8:10" x14ac:dyDescent="0.2">
      <c r="H5263">
        <v>5196</v>
      </c>
      <c r="I5263" t="s">
        <v>18036</v>
      </c>
    </row>
    <row r="5264" spans="8:10" x14ac:dyDescent="0.2">
      <c r="H5264">
        <v>5074</v>
      </c>
      <c r="I5264" t="s">
        <v>18037</v>
      </c>
    </row>
    <row r="5265" spans="8:10" x14ac:dyDescent="0.2">
      <c r="H5265">
        <v>2451</v>
      </c>
      <c r="I5265" t="s">
        <v>18038</v>
      </c>
      <c r="J5265" t="s">
        <v>18929</v>
      </c>
    </row>
    <row r="5266" spans="8:10" x14ac:dyDescent="0.2">
      <c r="H5266">
        <v>3315</v>
      </c>
      <c r="I5266" t="s">
        <v>18039</v>
      </c>
      <c r="J5266" t="s">
        <v>18363</v>
      </c>
    </row>
    <row r="5267" spans="8:10" x14ac:dyDescent="0.2">
      <c r="H5267">
        <v>2197</v>
      </c>
      <c r="I5267" t="s">
        <v>18040</v>
      </c>
      <c r="J5267" t="s">
        <v>18184</v>
      </c>
    </row>
    <row r="5268" spans="8:10" x14ac:dyDescent="0.2">
      <c r="H5268">
        <v>3673</v>
      </c>
      <c r="I5268" t="s">
        <v>18041</v>
      </c>
      <c r="J5268" t="s">
        <v>18184</v>
      </c>
    </row>
    <row r="5269" spans="8:10" x14ac:dyDescent="0.2">
      <c r="H5269">
        <v>5021</v>
      </c>
      <c r="I5269" t="s">
        <v>18042</v>
      </c>
      <c r="J5269" t="s">
        <v>18323</v>
      </c>
    </row>
    <row r="5270" spans="8:10" x14ac:dyDescent="0.2">
      <c r="H5270">
        <v>2095</v>
      </c>
      <c r="I5270" t="s">
        <v>18043</v>
      </c>
      <c r="J5270" t="s">
        <v>18176</v>
      </c>
    </row>
    <row r="5271" spans="8:10" x14ac:dyDescent="0.2">
      <c r="H5271">
        <v>3158</v>
      </c>
      <c r="I5271" t="s">
        <v>11668</v>
      </c>
      <c r="J5271" t="s">
        <v>18176</v>
      </c>
    </row>
    <row r="5272" spans="8:10" x14ac:dyDescent="0.2">
      <c r="H5272">
        <v>2934</v>
      </c>
      <c r="I5272" t="s">
        <v>18044</v>
      </c>
      <c r="J5272" t="s">
        <v>18292</v>
      </c>
    </row>
    <row r="5273" spans="8:10" x14ac:dyDescent="0.2">
      <c r="H5273">
        <v>876</v>
      </c>
      <c r="I5273" t="s">
        <v>18045</v>
      </c>
      <c r="J5273" t="s">
        <v>18177</v>
      </c>
    </row>
    <row r="5274" spans="8:10" x14ac:dyDescent="0.2">
      <c r="H5274">
        <v>549</v>
      </c>
      <c r="I5274" t="s">
        <v>4872</v>
      </c>
    </row>
    <row r="5275" spans="8:10" x14ac:dyDescent="0.2">
      <c r="H5275">
        <v>3766</v>
      </c>
      <c r="I5275" t="s">
        <v>18046</v>
      </c>
      <c r="J5275" t="s">
        <v>18248</v>
      </c>
    </row>
    <row r="5276" spans="8:10" x14ac:dyDescent="0.2">
      <c r="H5276">
        <v>2935</v>
      </c>
      <c r="I5276" t="s">
        <v>14492</v>
      </c>
      <c r="J5276" t="s">
        <v>18177</v>
      </c>
    </row>
    <row r="5277" spans="8:10" x14ac:dyDescent="0.2">
      <c r="H5277">
        <v>5085</v>
      </c>
      <c r="I5277" t="s">
        <v>18047</v>
      </c>
      <c r="J5277" t="s">
        <v>18546</v>
      </c>
    </row>
    <row r="5278" spans="8:10" x14ac:dyDescent="0.2">
      <c r="H5278">
        <v>4726</v>
      </c>
      <c r="I5278" t="s">
        <v>2</v>
      </c>
      <c r="J5278" t="s">
        <v>18283</v>
      </c>
    </row>
    <row r="5279" spans="8:10" x14ac:dyDescent="0.2">
      <c r="H5279">
        <v>4480</v>
      </c>
      <c r="I5279" t="s">
        <v>18048</v>
      </c>
      <c r="J5279" t="s">
        <v>18930</v>
      </c>
    </row>
    <row r="5280" spans="8:10" x14ac:dyDescent="0.2">
      <c r="H5280">
        <v>3647</v>
      </c>
      <c r="I5280" t="s">
        <v>4739</v>
      </c>
    </row>
    <row r="5281" spans="8:10" x14ac:dyDescent="0.2">
      <c r="H5281">
        <v>3563</v>
      </c>
      <c r="I5281" t="s">
        <v>18049</v>
      </c>
      <c r="J5281" t="s">
        <v>18186</v>
      </c>
    </row>
    <row r="5282" spans="8:10" x14ac:dyDescent="0.2">
      <c r="H5282">
        <v>4411</v>
      </c>
      <c r="I5282" t="s">
        <v>18050</v>
      </c>
      <c r="J5282" t="s">
        <v>18315</v>
      </c>
    </row>
    <row r="5283" spans="8:10" x14ac:dyDescent="0.2">
      <c r="H5283">
        <v>1718</v>
      </c>
      <c r="I5283" t="s">
        <v>11751</v>
      </c>
      <c r="J5283" t="s">
        <v>18177</v>
      </c>
    </row>
    <row r="5284" spans="8:10" x14ac:dyDescent="0.2">
      <c r="H5284">
        <v>5401</v>
      </c>
      <c r="I5284" t="s">
        <v>18051</v>
      </c>
      <c r="J5284" t="s">
        <v>18323</v>
      </c>
    </row>
    <row r="5285" spans="8:10" x14ac:dyDescent="0.2">
      <c r="H5285">
        <v>5402</v>
      </c>
      <c r="I5285" t="s">
        <v>18052</v>
      </c>
      <c r="J5285" t="s">
        <v>18457</v>
      </c>
    </row>
    <row r="5286" spans="8:10" x14ac:dyDescent="0.2">
      <c r="H5286">
        <v>5095</v>
      </c>
      <c r="I5286" t="s">
        <v>18053</v>
      </c>
      <c r="J5286" t="s">
        <v>18176</v>
      </c>
    </row>
    <row r="5287" spans="8:10" x14ac:dyDescent="0.2">
      <c r="H5287">
        <v>3146</v>
      </c>
      <c r="I5287" t="s">
        <v>18054</v>
      </c>
      <c r="J5287" t="s">
        <v>18184</v>
      </c>
    </row>
    <row r="5288" spans="8:10" x14ac:dyDescent="0.2">
      <c r="H5288">
        <v>5218</v>
      </c>
      <c r="I5288" t="s">
        <v>18055</v>
      </c>
      <c r="J5288" t="s">
        <v>18931</v>
      </c>
    </row>
    <row r="5289" spans="8:10" x14ac:dyDescent="0.2">
      <c r="H5289">
        <v>3120</v>
      </c>
      <c r="I5289" t="s">
        <v>18056</v>
      </c>
      <c r="J5289" t="s">
        <v>18427</v>
      </c>
    </row>
    <row r="5290" spans="8:10" x14ac:dyDescent="0.2">
      <c r="H5290">
        <v>2936</v>
      </c>
      <c r="I5290" t="s">
        <v>14493</v>
      </c>
      <c r="J5290" t="s">
        <v>18177</v>
      </c>
    </row>
    <row r="5291" spans="8:10" x14ac:dyDescent="0.2">
      <c r="H5291">
        <v>2198</v>
      </c>
      <c r="I5291" t="s">
        <v>18057</v>
      </c>
      <c r="J5291" t="s">
        <v>18176</v>
      </c>
    </row>
    <row r="5292" spans="8:10" x14ac:dyDescent="0.2">
      <c r="H5292">
        <v>2106</v>
      </c>
      <c r="I5292" t="s">
        <v>18058</v>
      </c>
      <c r="J5292" t="s">
        <v>18176</v>
      </c>
    </row>
    <row r="5293" spans="8:10" x14ac:dyDescent="0.2">
      <c r="H5293">
        <v>3156</v>
      </c>
      <c r="I5293" t="s">
        <v>11669</v>
      </c>
      <c r="J5293" t="s">
        <v>18216</v>
      </c>
    </row>
    <row r="5294" spans="8:10" x14ac:dyDescent="0.2">
      <c r="H5294">
        <v>3964</v>
      </c>
      <c r="I5294" t="s">
        <v>18059</v>
      </c>
      <c r="J5294" t="s">
        <v>18176</v>
      </c>
    </row>
    <row r="5295" spans="8:10" x14ac:dyDescent="0.2">
      <c r="H5295">
        <v>3228</v>
      </c>
      <c r="I5295" t="s">
        <v>18060</v>
      </c>
      <c r="J5295" t="s">
        <v>18187</v>
      </c>
    </row>
    <row r="5296" spans="8:10" x14ac:dyDescent="0.2">
      <c r="H5296">
        <v>3628</v>
      </c>
      <c r="I5296" t="s">
        <v>18061</v>
      </c>
      <c r="J5296" t="s">
        <v>18233</v>
      </c>
    </row>
    <row r="5297" spans="8:10" x14ac:dyDescent="0.2">
      <c r="H5297">
        <v>4385</v>
      </c>
      <c r="I5297" t="s">
        <v>309</v>
      </c>
      <c r="J5297" t="s">
        <v>18451</v>
      </c>
    </row>
    <row r="5298" spans="8:10" x14ac:dyDescent="0.2">
      <c r="H5298">
        <v>3244</v>
      </c>
      <c r="I5298" t="s">
        <v>4740</v>
      </c>
      <c r="J5298" t="s">
        <v>18932</v>
      </c>
    </row>
    <row r="5299" spans="8:10" x14ac:dyDescent="0.2">
      <c r="H5299">
        <v>4876</v>
      </c>
      <c r="I5299" t="s">
        <v>18062</v>
      </c>
      <c r="J5299" t="s">
        <v>18414</v>
      </c>
    </row>
    <row r="5300" spans="8:10" x14ac:dyDescent="0.2">
      <c r="H5300">
        <v>2340</v>
      </c>
      <c r="I5300" t="s">
        <v>18063</v>
      </c>
      <c r="J5300" t="s">
        <v>18176</v>
      </c>
    </row>
    <row r="5301" spans="8:10" x14ac:dyDescent="0.2">
      <c r="H5301">
        <v>3370</v>
      </c>
      <c r="I5301" t="s">
        <v>18064</v>
      </c>
      <c r="J5301" t="s">
        <v>18184</v>
      </c>
    </row>
    <row r="5302" spans="8:10" x14ac:dyDescent="0.2">
      <c r="H5302">
        <v>3121</v>
      </c>
      <c r="I5302" t="s">
        <v>18065</v>
      </c>
      <c r="J5302" t="s">
        <v>18181</v>
      </c>
    </row>
    <row r="5303" spans="8:10" x14ac:dyDescent="0.2">
      <c r="H5303">
        <v>5427</v>
      </c>
      <c r="I5303" t="s">
        <v>18062</v>
      </c>
      <c r="J5303" t="s">
        <v>18236</v>
      </c>
    </row>
    <row r="5304" spans="8:10" x14ac:dyDescent="0.2">
      <c r="H5304">
        <v>1598</v>
      </c>
      <c r="I5304" t="s">
        <v>3780</v>
      </c>
      <c r="J5304" t="s">
        <v>18176</v>
      </c>
    </row>
    <row r="5305" spans="8:10" x14ac:dyDescent="0.2">
      <c r="H5305">
        <v>2367</v>
      </c>
      <c r="I5305" t="s">
        <v>18066</v>
      </c>
    </row>
    <row r="5306" spans="8:10" x14ac:dyDescent="0.2">
      <c r="H5306">
        <v>1605</v>
      </c>
      <c r="I5306" t="s">
        <v>18067</v>
      </c>
      <c r="J5306" t="s">
        <v>18176</v>
      </c>
    </row>
    <row r="5307" spans="8:10" x14ac:dyDescent="0.2">
      <c r="H5307">
        <v>4169</v>
      </c>
      <c r="I5307" t="s">
        <v>18068</v>
      </c>
      <c r="J5307" t="s">
        <v>18376</v>
      </c>
    </row>
    <row r="5308" spans="8:10" x14ac:dyDescent="0.2">
      <c r="H5308">
        <v>4425</v>
      </c>
      <c r="I5308" t="s">
        <v>310</v>
      </c>
      <c r="J5308" t="s">
        <v>18227</v>
      </c>
    </row>
    <row r="5309" spans="8:10" x14ac:dyDescent="0.2">
      <c r="H5309">
        <v>852</v>
      </c>
      <c r="I5309" t="s">
        <v>4875</v>
      </c>
      <c r="J5309" t="s">
        <v>18176</v>
      </c>
    </row>
    <row r="5310" spans="8:10" x14ac:dyDescent="0.2">
      <c r="H5310">
        <v>2937</v>
      </c>
      <c r="I5310" t="s">
        <v>3780</v>
      </c>
      <c r="J5310" t="s">
        <v>18177</v>
      </c>
    </row>
    <row r="5311" spans="8:10" x14ac:dyDescent="0.2">
      <c r="H5311">
        <v>2938</v>
      </c>
      <c r="I5311" t="s">
        <v>14494</v>
      </c>
      <c r="J5311" t="s">
        <v>18177</v>
      </c>
    </row>
    <row r="5312" spans="8:10" x14ac:dyDescent="0.2">
      <c r="H5312">
        <v>2939</v>
      </c>
      <c r="I5312" t="s">
        <v>14495</v>
      </c>
      <c r="J5312" t="s">
        <v>18177</v>
      </c>
    </row>
    <row r="5313" spans="8:10" x14ac:dyDescent="0.2">
      <c r="H5313">
        <v>2940</v>
      </c>
      <c r="I5313" t="s">
        <v>18065</v>
      </c>
      <c r="J5313" t="s">
        <v>18177</v>
      </c>
    </row>
    <row r="5314" spans="8:10" x14ac:dyDescent="0.2">
      <c r="H5314">
        <v>2941</v>
      </c>
      <c r="I5314" t="s">
        <v>18066</v>
      </c>
      <c r="J5314" t="s">
        <v>18184</v>
      </c>
    </row>
    <row r="5315" spans="8:10" x14ac:dyDescent="0.2">
      <c r="H5315">
        <v>3716</v>
      </c>
      <c r="I5315" t="s">
        <v>4741</v>
      </c>
      <c r="J5315" t="s">
        <v>18809</v>
      </c>
    </row>
    <row r="5316" spans="8:10" x14ac:dyDescent="0.2">
      <c r="H5316">
        <v>145</v>
      </c>
      <c r="I5316" t="s">
        <v>4874</v>
      </c>
      <c r="J5316" t="s">
        <v>18176</v>
      </c>
    </row>
    <row r="5317" spans="8:10" x14ac:dyDescent="0.2">
      <c r="H5317">
        <v>3475</v>
      </c>
      <c r="I5317" t="s">
        <v>18069</v>
      </c>
      <c r="J5317" t="s">
        <v>18186</v>
      </c>
    </row>
    <row r="5318" spans="8:10" x14ac:dyDescent="0.2">
      <c r="H5318">
        <v>2964</v>
      </c>
      <c r="I5318" t="s">
        <v>11670</v>
      </c>
    </row>
    <row r="5319" spans="8:10" x14ac:dyDescent="0.2">
      <c r="H5319">
        <v>2479</v>
      </c>
      <c r="I5319" t="s">
        <v>18070</v>
      </c>
      <c r="J5319" t="s">
        <v>18176</v>
      </c>
    </row>
    <row r="5320" spans="8:10" x14ac:dyDescent="0.2">
      <c r="H5320">
        <v>1205</v>
      </c>
      <c r="I5320" t="s">
        <v>4873</v>
      </c>
      <c r="J5320" t="s">
        <v>18187</v>
      </c>
    </row>
    <row r="5321" spans="8:10" x14ac:dyDescent="0.2">
      <c r="H5321">
        <v>4566</v>
      </c>
      <c r="I5321" t="s">
        <v>18069</v>
      </c>
      <c r="J5321" t="s">
        <v>18402</v>
      </c>
    </row>
    <row r="5322" spans="8:10" x14ac:dyDescent="0.2">
      <c r="H5322">
        <v>5358</v>
      </c>
      <c r="I5322" t="s">
        <v>18071</v>
      </c>
      <c r="J5322" t="s">
        <v>18194</v>
      </c>
    </row>
    <row r="5323" spans="8:10" x14ac:dyDescent="0.2">
      <c r="H5323">
        <v>4086</v>
      </c>
      <c r="I5323" t="s">
        <v>18065</v>
      </c>
      <c r="J5323" t="s">
        <v>18218</v>
      </c>
    </row>
    <row r="5324" spans="8:10" x14ac:dyDescent="0.2">
      <c r="H5324">
        <v>759</v>
      </c>
      <c r="I5324" t="s">
        <v>18069</v>
      </c>
      <c r="J5324" t="s">
        <v>18177</v>
      </c>
    </row>
    <row r="5325" spans="8:10" x14ac:dyDescent="0.2">
      <c r="H5325">
        <v>4141</v>
      </c>
      <c r="I5325" t="s">
        <v>18072</v>
      </c>
      <c r="J5325" t="s">
        <v>18643</v>
      </c>
    </row>
    <row r="5326" spans="8:10" x14ac:dyDescent="0.2">
      <c r="H5326">
        <v>3575</v>
      </c>
      <c r="I5326" t="s">
        <v>18073</v>
      </c>
      <c r="J5326" t="s">
        <v>18534</v>
      </c>
    </row>
    <row r="5327" spans="8:10" x14ac:dyDescent="0.2">
      <c r="H5327">
        <v>1337</v>
      </c>
      <c r="I5327" t="s">
        <v>18074</v>
      </c>
      <c r="J5327" t="s">
        <v>18933</v>
      </c>
    </row>
    <row r="5328" spans="8:10" x14ac:dyDescent="0.2">
      <c r="H5328">
        <v>5197</v>
      </c>
      <c r="I5328" t="s">
        <v>18075</v>
      </c>
      <c r="J5328" t="s">
        <v>18233</v>
      </c>
    </row>
    <row r="5329" spans="8:10" x14ac:dyDescent="0.2">
      <c r="H5329">
        <v>366</v>
      </c>
      <c r="I5329" t="s">
        <v>11093</v>
      </c>
      <c r="J5329" t="s">
        <v>18176</v>
      </c>
    </row>
    <row r="5330" spans="8:10" x14ac:dyDescent="0.2">
      <c r="H5330">
        <v>1959</v>
      </c>
      <c r="I5330" t="s">
        <v>18076</v>
      </c>
      <c r="J5330" t="s">
        <v>18184</v>
      </c>
    </row>
    <row r="5331" spans="8:10" x14ac:dyDescent="0.2">
      <c r="H5331">
        <v>5078</v>
      </c>
      <c r="I5331" t="s">
        <v>3</v>
      </c>
      <c r="J5331" t="s">
        <v>18934</v>
      </c>
    </row>
    <row r="5332" spans="8:10" x14ac:dyDescent="0.2">
      <c r="H5332">
        <v>4087</v>
      </c>
      <c r="I5332" t="s">
        <v>18077</v>
      </c>
      <c r="J5332" t="s">
        <v>18218</v>
      </c>
    </row>
    <row r="5333" spans="8:10" x14ac:dyDescent="0.2">
      <c r="H5333">
        <v>4877</v>
      </c>
      <c r="I5333" t="s">
        <v>18078</v>
      </c>
      <c r="J5333" t="s">
        <v>18317</v>
      </c>
    </row>
    <row r="5334" spans="8:10" x14ac:dyDescent="0.2">
      <c r="H5334">
        <v>5416</v>
      </c>
      <c r="I5334" t="s">
        <v>18079</v>
      </c>
      <c r="J5334" t="s">
        <v>18817</v>
      </c>
    </row>
    <row r="5335" spans="8:10" x14ac:dyDescent="0.2">
      <c r="H5335">
        <v>4476</v>
      </c>
      <c r="I5335" t="s">
        <v>18080</v>
      </c>
      <c r="J5335" t="s">
        <v>18935</v>
      </c>
    </row>
    <row r="5336" spans="8:10" x14ac:dyDescent="0.2">
      <c r="H5336">
        <v>5212</v>
      </c>
      <c r="I5336" t="s">
        <v>18081</v>
      </c>
      <c r="J5336" t="s">
        <v>18198</v>
      </c>
    </row>
    <row r="5337" spans="8:10" x14ac:dyDescent="0.2">
      <c r="H5337">
        <v>5221</v>
      </c>
      <c r="I5337" t="s">
        <v>18082</v>
      </c>
      <c r="J5337" t="s">
        <v>18556</v>
      </c>
    </row>
    <row r="5338" spans="8:10" x14ac:dyDescent="0.2">
      <c r="H5338">
        <v>1641</v>
      </c>
      <c r="I5338" t="s">
        <v>18083</v>
      </c>
      <c r="J5338" t="s">
        <v>18176</v>
      </c>
    </row>
    <row r="5339" spans="8:10" x14ac:dyDescent="0.2">
      <c r="H5339">
        <v>1082</v>
      </c>
      <c r="I5339" t="s">
        <v>4876</v>
      </c>
      <c r="J5339" t="s">
        <v>18176</v>
      </c>
    </row>
    <row r="5340" spans="8:10" x14ac:dyDescent="0.2">
      <c r="H5340">
        <v>2076</v>
      </c>
      <c r="I5340" t="s">
        <v>18084</v>
      </c>
      <c r="J5340" t="s">
        <v>18176</v>
      </c>
    </row>
    <row r="5341" spans="8:10" x14ac:dyDescent="0.2">
      <c r="H5341">
        <v>879</v>
      </c>
      <c r="I5341" t="s">
        <v>18085</v>
      </c>
      <c r="J5341" t="s">
        <v>18176</v>
      </c>
    </row>
    <row r="5342" spans="8:10" x14ac:dyDescent="0.2">
      <c r="H5342">
        <v>882</v>
      </c>
      <c r="I5342" t="s">
        <v>4877</v>
      </c>
      <c r="J5342" t="s">
        <v>18177</v>
      </c>
    </row>
    <row r="5343" spans="8:10" x14ac:dyDescent="0.2">
      <c r="H5343">
        <v>203</v>
      </c>
      <c r="I5343" t="s">
        <v>18086</v>
      </c>
      <c r="J5343" t="s">
        <v>18176</v>
      </c>
    </row>
    <row r="5344" spans="8:10" x14ac:dyDescent="0.2">
      <c r="H5344">
        <v>2942</v>
      </c>
      <c r="I5344" t="s">
        <v>18087</v>
      </c>
      <c r="J5344" t="s">
        <v>18177</v>
      </c>
    </row>
    <row r="5345" spans="8:10" x14ac:dyDescent="0.2">
      <c r="H5345">
        <v>1309</v>
      </c>
      <c r="I5345" t="s">
        <v>18088</v>
      </c>
      <c r="J5345" t="s">
        <v>18176</v>
      </c>
    </row>
    <row r="5346" spans="8:10" x14ac:dyDescent="0.2">
      <c r="H5346">
        <v>466</v>
      </c>
      <c r="I5346" t="s">
        <v>11094</v>
      </c>
      <c r="J5346" t="s">
        <v>18176</v>
      </c>
    </row>
    <row r="5347" spans="8:10" x14ac:dyDescent="0.2">
      <c r="H5347">
        <v>272</v>
      </c>
      <c r="I5347" t="s">
        <v>4878</v>
      </c>
      <c r="J5347" t="s">
        <v>18176</v>
      </c>
    </row>
    <row r="5348" spans="8:10" x14ac:dyDescent="0.2">
      <c r="H5348">
        <v>1817</v>
      </c>
      <c r="I5348" t="s">
        <v>18089</v>
      </c>
      <c r="J5348" t="s">
        <v>18176</v>
      </c>
    </row>
    <row r="5349" spans="8:10" x14ac:dyDescent="0.2">
      <c r="H5349">
        <v>2077</v>
      </c>
      <c r="I5349" t="s">
        <v>9236</v>
      </c>
      <c r="J5349" t="s">
        <v>18176</v>
      </c>
    </row>
    <row r="5350" spans="8:10" x14ac:dyDescent="0.2">
      <c r="H5350">
        <v>4177</v>
      </c>
      <c r="I5350" t="s">
        <v>18090</v>
      </c>
      <c r="J5350" t="s">
        <v>18366</v>
      </c>
    </row>
    <row r="5351" spans="8:10" x14ac:dyDescent="0.2">
      <c r="H5351">
        <v>82</v>
      </c>
      <c r="I5351" t="s">
        <v>4880</v>
      </c>
      <c r="J5351" t="s">
        <v>18176</v>
      </c>
    </row>
    <row r="5352" spans="8:10" x14ac:dyDescent="0.2">
      <c r="H5352">
        <v>1129</v>
      </c>
      <c r="I5352" t="s">
        <v>18091</v>
      </c>
    </row>
    <row r="5353" spans="8:10" x14ac:dyDescent="0.2">
      <c r="H5353">
        <v>884</v>
      </c>
      <c r="I5353" t="s">
        <v>18092</v>
      </c>
      <c r="J5353" t="s">
        <v>18176</v>
      </c>
    </row>
    <row r="5354" spans="8:10" x14ac:dyDescent="0.2">
      <c r="H5354">
        <v>421</v>
      </c>
      <c r="I5354" t="s">
        <v>4879</v>
      </c>
      <c r="J5354" t="s">
        <v>18177</v>
      </c>
    </row>
    <row r="5355" spans="8:10" x14ac:dyDescent="0.2">
      <c r="H5355">
        <v>2995</v>
      </c>
      <c r="I5355" t="s">
        <v>11671</v>
      </c>
    </row>
    <row r="5356" spans="8:10" x14ac:dyDescent="0.2">
      <c r="H5356">
        <v>221</v>
      </c>
      <c r="I5356" t="s">
        <v>11752</v>
      </c>
      <c r="J5356" t="s">
        <v>18176</v>
      </c>
    </row>
    <row r="5357" spans="8:10" x14ac:dyDescent="0.2">
      <c r="H5357">
        <v>3316</v>
      </c>
      <c r="I5357" t="s">
        <v>18091</v>
      </c>
      <c r="J5357" t="s">
        <v>18225</v>
      </c>
    </row>
    <row r="5358" spans="8:10" x14ac:dyDescent="0.2">
      <c r="H5358">
        <v>4607</v>
      </c>
      <c r="I5358" t="s">
        <v>18093</v>
      </c>
      <c r="J5358" t="s">
        <v>18181</v>
      </c>
    </row>
    <row r="5359" spans="8:10" x14ac:dyDescent="0.2">
      <c r="H5359">
        <v>2369</v>
      </c>
      <c r="I5359" t="s">
        <v>14496</v>
      </c>
      <c r="J5359" t="s">
        <v>18176</v>
      </c>
    </row>
    <row r="5360" spans="8:10" x14ac:dyDescent="0.2">
      <c r="H5360">
        <v>4386</v>
      </c>
      <c r="I5360" t="s">
        <v>18094</v>
      </c>
      <c r="J5360" t="s">
        <v>18667</v>
      </c>
    </row>
    <row r="5361" spans="8:10" x14ac:dyDescent="0.2">
      <c r="H5361">
        <v>2348</v>
      </c>
      <c r="I5361" t="s">
        <v>18095</v>
      </c>
      <c r="J5361" t="s">
        <v>18184</v>
      </c>
    </row>
    <row r="5362" spans="8:10" x14ac:dyDescent="0.2">
      <c r="H5362">
        <v>1729</v>
      </c>
      <c r="I5362" t="s">
        <v>18096</v>
      </c>
      <c r="J5362" t="s">
        <v>18176</v>
      </c>
    </row>
    <row r="5363" spans="8:10" x14ac:dyDescent="0.2">
      <c r="H5363">
        <v>1080</v>
      </c>
      <c r="I5363" t="s">
        <v>18097</v>
      </c>
      <c r="J5363" t="s">
        <v>18176</v>
      </c>
    </row>
    <row r="5364" spans="8:10" x14ac:dyDescent="0.2">
      <c r="H5364">
        <v>3065</v>
      </c>
      <c r="I5364" t="s">
        <v>4742</v>
      </c>
      <c r="J5364" t="s">
        <v>18395</v>
      </c>
    </row>
    <row r="5365" spans="8:10" x14ac:dyDescent="0.2">
      <c r="H5365">
        <v>1014</v>
      </c>
      <c r="I5365" t="s">
        <v>18098</v>
      </c>
      <c r="J5365" t="s">
        <v>18292</v>
      </c>
    </row>
    <row r="5366" spans="8:10" x14ac:dyDescent="0.2">
      <c r="H5366">
        <v>365</v>
      </c>
      <c r="I5366" t="s">
        <v>4881</v>
      </c>
      <c r="J5366" t="s">
        <v>18176</v>
      </c>
    </row>
    <row r="5367" spans="8:10" x14ac:dyDescent="0.2">
      <c r="H5367">
        <v>4088</v>
      </c>
      <c r="I5367" t="s">
        <v>411</v>
      </c>
      <c r="J5367" t="s">
        <v>18218</v>
      </c>
    </row>
    <row r="5368" spans="8:10" x14ac:dyDescent="0.2">
      <c r="H5368">
        <v>4150</v>
      </c>
      <c r="I5368" t="s">
        <v>18099</v>
      </c>
      <c r="J5368" t="s">
        <v>18226</v>
      </c>
    </row>
    <row r="5369" spans="8:10" x14ac:dyDescent="0.2">
      <c r="H5369">
        <v>1925</v>
      </c>
      <c r="I5369" t="s">
        <v>9237</v>
      </c>
      <c r="J5369" t="s">
        <v>18176</v>
      </c>
    </row>
    <row r="5370" spans="8:10" x14ac:dyDescent="0.2">
      <c r="H5370">
        <v>3210</v>
      </c>
      <c r="I5370" t="s">
        <v>18100</v>
      </c>
      <c r="J5370" t="s">
        <v>18176</v>
      </c>
    </row>
    <row r="5371" spans="8:10" x14ac:dyDescent="0.2">
      <c r="H5371">
        <v>4514</v>
      </c>
      <c r="I5371" t="s">
        <v>18101</v>
      </c>
      <c r="J5371" t="s">
        <v>18496</v>
      </c>
    </row>
    <row r="5372" spans="8:10" x14ac:dyDescent="0.2">
      <c r="H5372">
        <v>4550</v>
      </c>
      <c r="I5372" t="s">
        <v>18102</v>
      </c>
      <c r="J5372" t="s">
        <v>18446</v>
      </c>
    </row>
    <row r="5373" spans="8:10" x14ac:dyDescent="0.2">
      <c r="H5373">
        <v>2521</v>
      </c>
      <c r="I5373" t="s">
        <v>14497</v>
      </c>
      <c r="J5373" t="s">
        <v>18177</v>
      </c>
    </row>
    <row r="5374" spans="8:10" x14ac:dyDescent="0.2">
      <c r="H5374">
        <v>3333</v>
      </c>
      <c r="I5374" t="s">
        <v>18103</v>
      </c>
      <c r="J5374" t="s">
        <v>18176</v>
      </c>
    </row>
    <row r="5375" spans="8:10" x14ac:dyDescent="0.2">
      <c r="H5375">
        <v>4878</v>
      </c>
      <c r="I5375" t="s">
        <v>18104</v>
      </c>
      <c r="J5375" t="s">
        <v>18551</v>
      </c>
    </row>
    <row r="5376" spans="8:10" x14ac:dyDescent="0.2">
      <c r="H5376">
        <v>545</v>
      </c>
      <c r="I5376" t="s">
        <v>18105</v>
      </c>
      <c r="J5376" t="s">
        <v>18176</v>
      </c>
    </row>
    <row r="5377" spans="8:10" x14ac:dyDescent="0.2">
      <c r="H5377">
        <v>546</v>
      </c>
      <c r="I5377" t="s">
        <v>18106</v>
      </c>
      <c r="J5377" t="s">
        <v>18177</v>
      </c>
    </row>
    <row r="5378" spans="8:10" x14ac:dyDescent="0.2">
      <c r="H5378">
        <v>2943</v>
      </c>
      <c r="I5378" t="s">
        <v>14498</v>
      </c>
      <c r="J5378" t="s">
        <v>18177</v>
      </c>
    </row>
    <row r="5379" spans="8:10" x14ac:dyDescent="0.2">
      <c r="H5379">
        <v>4879</v>
      </c>
      <c r="I5379" t="s">
        <v>18107</v>
      </c>
      <c r="J5379" t="s">
        <v>18418</v>
      </c>
    </row>
    <row r="5380" spans="8:10" x14ac:dyDescent="0.2">
      <c r="H5380">
        <v>4889</v>
      </c>
      <c r="I5380" t="s">
        <v>18108</v>
      </c>
      <c r="J5380" t="s">
        <v>18233</v>
      </c>
    </row>
    <row r="5381" spans="8:10" x14ac:dyDescent="0.2">
      <c r="H5381">
        <v>2633</v>
      </c>
      <c r="I5381" t="s">
        <v>18109</v>
      </c>
    </row>
    <row r="5382" spans="8:10" x14ac:dyDescent="0.2">
      <c r="H5382">
        <v>3968</v>
      </c>
      <c r="I5382" t="s">
        <v>18110</v>
      </c>
      <c r="J5382" t="s">
        <v>18187</v>
      </c>
    </row>
    <row r="5383" spans="8:10" x14ac:dyDescent="0.2">
      <c r="H5383">
        <v>1879</v>
      </c>
      <c r="I5383" t="s">
        <v>18111</v>
      </c>
      <c r="J5383" t="s">
        <v>18176</v>
      </c>
    </row>
    <row r="5384" spans="8:10" x14ac:dyDescent="0.2">
      <c r="H5384">
        <v>5468</v>
      </c>
      <c r="I5384" t="s">
        <v>18112</v>
      </c>
      <c r="J5384" t="s">
        <v>18260</v>
      </c>
    </row>
    <row r="5385" spans="8:10" x14ac:dyDescent="0.2">
      <c r="H5385">
        <v>4392</v>
      </c>
      <c r="I5385" t="s">
        <v>18113</v>
      </c>
      <c r="J5385" t="s">
        <v>18233</v>
      </c>
    </row>
    <row r="5386" spans="8:10" x14ac:dyDescent="0.2">
      <c r="H5386">
        <v>1839</v>
      </c>
      <c r="I5386" t="s">
        <v>18114</v>
      </c>
      <c r="J5386" t="s">
        <v>18184</v>
      </c>
    </row>
    <row r="5387" spans="8:10" x14ac:dyDescent="0.2">
      <c r="H5387">
        <v>3661</v>
      </c>
      <c r="I5387" t="s">
        <v>18115</v>
      </c>
      <c r="J5387" t="s">
        <v>18212</v>
      </c>
    </row>
    <row r="5388" spans="8:10" x14ac:dyDescent="0.2">
      <c r="H5388">
        <v>615</v>
      </c>
      <c r="I5388" t="s">
        <v>18116</v>
      </c>
      <c r="J5388" t="s">
        <v>18176</v>
      </c>
    </row>
    <row r="5389" spans="8:10" x14ac:dyDescent="0.2">
      <c r="H5389">
        <v>2944</v>
      </c>
      <c r="I5389" t="s">
        <v>14500</v>
      </c>
      <c r="J5389" t="s">
        <v>18177</v>
      </c>
    </row>
    <row r="5390" spans="8:10" x14ac:dyDescent="0.2">
      <c r="H5390">
        <v>2945</v>
      </c>
      <c r="I5390" t="s">
        <v>14501</v>
      </c>
      <c r="J5390" t="s">
        <v>18184</v>
      </c>
    </row>
    <row r="5391" spans="8:10" x14ac:dyDescent="0.2">
      <c r="H5391">
        <v>2946</v>
      </c>
      <c r="I5391" t="s">
        <v>18117</v>
      </c>
      <c r="J5391" t="s">
        <v>18177</v>
      </c>
    </row>
    <row r="5392" spans="8:10" x14ac:dyDescent="0.2">
      <c r="H5392">
        <v>3717</v>
      </c>
      <c r="I5392" t="s">
        <v>4743</v>
      </c>
      <c r="J5392" t="s">
        <v>18936</v>
      </c>
    </row>
    <row r="5393" spans="8:10" x14ac:dyDescent="0.2">
      <c r="H5393">
        <v>1414</v>
      </c>
      <c r="I5393" t="s">
        <v>18118</v>
      </c>
    </row>
    <row r="5394" spans="8:10" x14ac:dyDescent="0.2">
      <c r="H5394">
        <v>2242</v>
      </c>
      <c r="I5394" t="s">
        <v>14499</v>
      </c>
      <c r="J5394" t="s">
        <v>18176</v>
      </c>
    </row>
    <row r="5395" spans="8:10" x14ac:dyDescent="0.2">
      <c r="H5395">
        <v>3029</v>
      </c>
      <c r="I5395" t="s">
        <v>18119</v>
      </c>
      <c r="J5395" t="s">
        <v>18216</v>
      </c>
    </row>
    <row r="5396" spans="8:10" x14ac:dyDescent="0.2">
      <c r="H5396">
        <v>1260</v>
      </c>
      <c r="I5396" t="s">
        <v>18117</v>
      </c>
    </row>
    <row r="5397" spans="8:10" x14ac:dyDescent="0.2">
      <c r="H5397">
        <v>5222</v>
      </c>
      <c r="I5397" t="s">
        <v>18120</v>
      </c>
      <c r="J5397" t="s">
        <v>18226</v>
      </c>
    </row>
    <row r="5398" spans="8:10" x14ac:dyDescent="0.2">
      <c r="H5398">
        <v>312</v>
      </c>
      <c r="I5398" t="s">
        <v>8362</v>
      </c>
      <c r="J5398" t="s">
        <v>18176</v>
      </c>
    </row>
    <row r="5399" spans="8:10" x14ac:dyDescent="0.2">
      <c r="H5399">
        <v>1869</v>
      </c>
      <c r="I5399" t="s">
        <v>18121</v>
      </c>
      <c r="J5399" t="s">
        <v>18177</v>
      </c>
    </row>
    <row r="5400" spans="8:10" x14ac:dyDescent="0.2">
      <c r="H5400">
        <v>2947</v>
      </c>
      <c r="I5400" t="s">
        <v>14502</v>
      </c>
      <c r="J5400" t="s">
        <v>18176</v>
      </c>
    </row>
    <row r="5401" spans="8:10" x14ac:dyDescent="0.2">
      <c r="H5401">
        <v>3608</v>
      </c>
      <c r="I5401" t="s">
        <v>18122</v>
      </c>
      <c r="J5401" t="s">
        <v>18410</v>
      </c>
    </row>
    <row r="5402" spans="8:10" x14ac:dyDescent="0.2">
      <c r="H5402">
        <v>669</v>
      </c>
      <c r="I5402" t="s">
        <v>18123</v>
      </c>
      <c r="J5402" t="s">
        <v>18176</v>
      </c>
    </row>
    <row r="5403" spans="8:10" x14ac:dyDescent="0.2">
      <c r="H5403">
        <v>5320</v>
      </c>
      <c r="I5403" t="s">
        <v>18124</v>
      </c>
      <c r="J5403" t="s">
        <v>18264</v>
      </c>
    </row>
    <row r="5404" spans="8:10" x14ac:dyDescent="0.2">
      <c r="H5404">
        <v>3061</v>
      </c>
      <c r="I5404" t="s">
        <v>18125</v>
      </c>
    </row>
    <row r="5405" spans="8:10" x14ac:dyDescent="0.2">
      <c r="H5405">
        <v>1190</v>
      </c>
      <c r="I5405" t="s">
        <v>3790</v>
      </c>
      <c r="J5405" t="s">
        <v>18176</v>
      </c>
    </row>
    <row r="5406" spans="8:10" x14ac:dyDescent="0.2">
      <c r="H5406">
        <v>2199</v>
      </c>
      <c r="I5406" t="s">
        <v>8924</v>
      </c>
      <c r="J5406" t="s">
        <v>18176</v>
      </c>
    </row>
    <row r="5407" spans="8:10" x14ac:dyDescent="0.2">
      <c r="H5407">
        <v>5335</v>
      </c>
      <c r="I5407" t="s">
        <v>18126</v>
      </c>
    </row>
    <row r="5408" spans="8:10" x14ac:dyDescent="0.2">
      <c r="H5408">
        <v>1516</v>
      </c>
      <c r="I5408" t="s">
        <v>18127</v>
      </c>
      <c r="J5408" t="s">
        <v>18176</v>
      </c>
    </row>
    <row r="5409" spans="8:10" x14ac:dyDescent="0.2">
      <c r="H5409">
        <v>2053</v>
      </c>
      <c r="I5409" t="s">
        <v>18128</v>
      </c>
      <c r="J5409" t="s">
        <v>18176</v>
      </c>
    </row>
    <row r="5410" spans="8:10" x14ac:dyDescent="0.2">
      <c r="H5410">
        <v>2336</v>
      </c>
      <c r="I5410" t="s">
        <v>18129</v>
      </c>
      <c r="J5410" t="s">
        <v>18184</v>
      </c>
    </row>
    <row r="5411" spans="8:10" x14ac:dyDescent="0.2">
      <c r="H5411">
        <v>3808</v>
      </c>
      <c r="I5411" t="s">
        <v>412</v>
      </c>
      <c r="J5411" t="s">
        <v>18350</v>
      </c>
    </row>
    <row r="5412" spans="8:10" x14ac:dyDescent="0.2">
      <c r="H5412">
        <v>3652</v>
      </c>
      <c r="I5412" t="s">
        <v>18130</v>
      </c>
      <c r="J5412" t="s">
        <v>18937</v>
      </c>
    </row>
    <row r="5413" spans="8:10" x14ac:dyDescent="0.2">
      <c r="H5413">
        <v>2594</v>
      </c>
      <c r="I5413" t="s">
        <v>14503</v>
      </c>
      <c r="J5413" t="s">
        <v>18176</v>
      </c>
    </row>
    <row r="5414" spans="8:10" x14ac:dyDescent="0.2">
      <c r="H5414">
        <v>1098</v>
      </c>
      <c r="I5414" t="s">
        <v>18131</v>
      </c>
      <c r="J5414" t="s">
        <v>18177</v>
      </c>
    </row>
    <row r="5415" spans="8:10" x14ac:dyDescent="0.2">
      <c r="H5415">
        <v>1815</v>
      </c>
      <c r="I5415" t="s">
        <v>18132</v>
      </c>
      <c r="J5415" t="s">
        <v>18184</v>
      </c>
    </row>
    <row r="5416" spans="8:10" x14ac:dyDescent="0.2">
      <c r="H5416">
        <v>4387</v>
      </c>
      <c r="I5416" t="s">
        <v>18133</v>
      </c>
    </row>
    <row r="5417" spans="8:10" x14ac:dyDescent="0.2">
      <c r="H5417">
        <v>909</v>
      </c>
      <c r="I5417" t="s">
        <v>14504</v>
      </c>
      <c r="J5417" t="s">
        <v>18176</v>
      </c>
    </row>
    <row r="5418" spans="8:10" x14ac:dyDescent="0.2">
      <c r="H5418">
        <v>1142</v>
      </c>
      <c r="I5418" t="s">
        <v>3781</v>
      </c>
      <c r="J5418" t="s">
        <v>18176</v>
      </c>
    </row>
    <row r="5419" spans="8:10" x14ac:dyDescent="0.2">
      <c r="H5419">
        <v>2551</v>
      </c>
      <c r="I5419" t="s">
        <v>18134</v>
      </c>
      <c r="J5419" t="s">
        <v>18176</v>
      </c>
    </row>
    <row r="5420" spans="8:10" x14ac:dyDescent="0.2">
      <c r="H5420">
        <v>4486</v>
      </c>
      <c r="I5420" t="s">
        <v>18135</v>
      </c>
      <c r="J5420" t="s">
        <v>18286</v>
      </c>
    </row>
    <row r="5421" spans="8:10" x14ac:dyDescent="0.2">
      <c r="H5421">
        <v>4286</v>
      </c>
      <c r="I5421" t="s">
        <v>18136</v>
      </c>
      <c r="J5421" t="s">
        <v>18455</v>
      </c>
    </row>
    <row r="5422" spans="8:10" x14ac:dyDescent="0.2">
      <c r="H5422">
        <v>3039</v>
      </c>
      <c r="I5422" t="s">
        <v>18137</v>
      </c>
      <c r="J5422" t="s">
        <v>18176</v>
      </c>
    </row>
    <row r="5423" spans="8:10" x14ac:dyDescent="0.2">
      <c r="H5423">
        <v>1840</v>
      </c>
      <c r="I5423" t="s">
        <v>14505</v>
      </c>
      <c r="J5423" t="s">
        <v>18177</v>
      </c>
    </row>
    <row r="5424" spans="8:10" x14ac:dyDescent="0.2">
      <c r="H5424">
        <v>1705</v>
      </c>
      <c r="I5424" t="s">
        <v>11095</v>
      </c>
      <c r="J5424" t="s">
        <v>18176</v>
      </c>
    </row>
    <row r="5425" spans="8:10" x14ac:dyDescent="0.2">
      <c r="H5425">
        <v>4224</v>
      </c>
      <c r="I5425" t="s">
        <v>18138</v>
      </c>
      <c r="J5425" t="s">
        <v>18315</v>
      </c>
    </row>
    <row r="5426" spans="8:10" x14ac:dyDescent="0.2">
      <c r="H5426">
        <v>2557</v>
      </c>
      <c r="I5426" t="s">
        <v>14506</v>
      </c>
      <c r="J5426" t="s">
        <v>18184</v>
      </c>
    </row>
    <row r="5427" spans="8:10" x14ac:dyDescent="0.2">
      <c r="H5427">
        <v>2948</v>
      </c>
      <c r="I5427" t="s">
        <v>18139</v>
      </c>
      <c r="J5427" t="s">
        <v>18184</v>
      </c>
    </row>
    <row r="5428" spans="8:10" x14ac:dyDescent="0.2">
      <c r="H5428">
        <v>4897</v>
      </c>
      <c r="I5428" t="s">
        <v>18140</v>
      </c>
    </row>
    <row r="5429" spans="8:10" x14ac:dyDescent="0.2">
      <c r="H5429">
        <v>2328</v>
      </c>
      <c r="I5429" t="s">
        <v>14507</v>
      </c>
      <c r="J5429" t="s">
        <v>18184</v>
      </c>
    </row>
    <row r="5430" spans="8:10" x14ac:dyDescent="0.2">
      <c r="H5430">
        <v>4422</v>
      </c>
      <c r="I5430" t="s">
        <v>18141</v>
      </c>
    </row>
    <row r="5431" spans="8:10" x14ac:dyDescent="0.2">
      <c r="H5431">
        <v>4727</v>
      </c>
      <c r="I5431" t="s">
        <v>18142</v>
      </c>
      <c r="J5431" t="s">
        <v>18236</v>
      </c>
    </row>
    <row r="5432" spans="8:10" x14ac:dyDescent="0.2">
      <c r="H5432">
        <v>4802</v>
      </c>
      <c r="I5432" t="s">
        <v>18143</v>
      </c>
      <c r="J5432" t="s">
        <v>18198</v>
      </c>
    </row>
    <row r="5433" spans="8:10" x14ac:dyDescent="0.2">
      <c r="H5433">
        <v>3541</v>
      </c>
      <c r="I5433" t="s">
        <v>18144</v>
      </c>
      <c r="J5433" t="s">
        <v>18309</v>
      </c>
    </row>
    <row r="5434" spans="8:10" x14ac:dyDescent="0.2">
      <c r="H5434">
        <v>2277</v>
      </c>
      <c r="I5434" t="s">
        <v>18145</v>
      </c>
      <c r="J5434" t="s">
        <v>18938</v>
      </c>
    </row>
    <row r="5435" spans="8:10" x14ac:dyDescent="0.2">
      <c r="H5435">
        <v>515</v>
      </c>
      <c r="I5435" t="s">
        <v>18146</v>
      </c>
      <c r="J5435" t="s">
        <v>18176</v>
      </c>
    </row>
    <row r="5436" spans="8:10" x14ac:dyDescent="0.2">
      <c r="H5436">
        <v>12</v>
      </c>
      <c r="I5436" t="s">
        <v>11096</v>
      </c>
      <c r="J5436" t="s">
        <v>18216</v>
      </c>
    </row>
    <row r="5437" spans="8:10" x14ac:dyDescent="0.2">
      <c r="H5437">
        <v>1816</v>
      </c>
      <c r="I5437" t="s">
        <v>18147</v>
      </c>
      <c r="J5437" t="s">
        <v>18176</v>
      </c>
    </row>
    <row r="5438" spans="8:10" x14ac:dyDescent="0.2">
      <c r="H5438">
        <v>3618</v>
      </c>
      <c r="I5438" t="s">
        <v>4744</v>
      </c>
    </row>
    <row r="5439" spans="8:10" x14ac:dyDescent="0.2">
      <c r="H5439">
        <v>4133</v>
      </c>
      <c r="I5439" t="s">
        <v>18148</v>
      </c>
      <c r="J5439" t="s">
        <v>18707</v>
      </c>
    </row>
    <row r="5440" spans="8:10" x14ac:dyDescent="0.2">
      <c r="H5440">
        <v>844</v>
      </c>
      <c r="I5440" t="s">
        <v>3792</v>
      </c>
      <c r="J5440" t="s">
        <v>18176</v>
      </c>
    </row>
    <row r="5441" spans="8:10" x14ac:dyDescent="0.2">
      <c r="H5441">
        <v>1394</v>
      </c>
      <c r="I5441" t="s">
        <v>18149</v>
      </c>
      <c r="J5441" t="s">
        <v>18176</v>
      </c>
    </row>
    <row r="5442" spans="8:10" x14ac:dyDescent="0.2">
      <c r="H5442">
        <v>2422</v>
      </c>
      <c r="I5442" t="s">
        <v>14509</v>
      </c>
      <c r="J5442" t="s">
        <v>18176</v>
      </c>
    </row>
    <row r="5443" spans="8:10" x14ac:dyDescent="0.2">
      <c r="H5443">
        <v>2434</v>
      </c>
      <c r="I5443" t="s">
        <v>18150</v>
      </c>
      <c r="J5443" t="s">
        <v>18176</v>
      </c>
    </row>
    <row r="5444" spans="8:10" x14ac:dyDescent="0.2">
      <c r="H5444">
        <v>2949</v>
      </c>
      <c r="I5444" t="s">
        <v>14510</v>
      </c>
      <c r="J5444" t="s">
        <v>18177</v>
      </c>
    </row>
    <row r="5445" spans="8:10" x14ac:dyDescent="0.2">
      <c r="H5445">
        <v>3718</v>
      </c>
      <c r="I5445" t="s">
        <v>18151</v>
      </c>
      <c r="J5445" t="s">
        <v>18315</v>
      </c>
    </row>
    <row r="5446" spans="8:10" x14ac:dyDescent="0.2">
      <c r="H5446">
        <v>1943</v>
      </c>
      <c r="I5446" t="s">
        <v>18152</v>
      </c>
      <c r="J5446" t="s">
        <v>18176</v>
      </c>
    </row>
    <row r="5447" spans="8:10" x14ac:dyDescent="0.2">
      <c r="H5447">
        <v>2200</v>
      </c>
      <c r="I5447" t="s">
        <v>18153</v>
      </c>
      <c r="J5447" t="s">
        <v>18216</v>
      </c>
    </row>
    <row r="5448" spans="8:10" x14ac:dyDescent="0.2">
      <c r="H5448">
        <v>1460</v>
      </c>
      <c r="I5448" t="s">
        <v>14508</v>
      </c>
      <c r="J5448" t="s">
        <v>18366</v>
      </c>
    </row>
    <row r="5449" spans="8:10" x14ac:dyDescent="0.2">
      <c r="H5449">
        <v>4549</v>
      </c>
      <c r="I5449" t="s">
        <v>18154</v>
      </c>
      <c r="J5449" t="s">
        <v>18939</v>
      </c>
    </row>
    <row r="5450" spans="8:10" x14ac:dyDescent="0.2">
      <c r="H5450">
        <v>2297</v>
      </c>
      <c r="I5450" t="s">
        <v>18155</v>
      </c>
      <c r="J5450" t="s">
        <v>18940</v>
      </c>
    </row>
    <row r="5451" spans="8:10" x14ac:dyDescent="0.2">
      <c r="H5451">
        <v>1022</v>
      </c>
      <c r="I5451" t="s">
        <v>3791</v>
      </c>
      <c r="J5451" t="s">
        <v>18176</v>
      </c>
    </row>
    <row r="5452" spans="8:10" x14ac:dyDescent="0.2">
      <c r="H5452">
        <v>5019</v>
      </c>
      <c r="I5452" t="s">
        <v>18156</v>
      </c>
      <c r="J5452" t="s">
        <v>18629</v>
      </c>
    </row>
    <row r="5453" spans="8:10" x14ac:dyDescent="0.2">
      <c r="H5453">
        <v>4145</v>
      </c>
      <c r="I5453" t="s">
        <v>413</v>
      </c>
    </row>
    <row r="5454" spans="8:10" x14ac:dyDescent="0.2">
      <c r="H5454">
        <v>4944</v>
      </c>
      <c r="I5454" t="s">
        <v>4</v>
      </c>
    </row>
    <row r="5455" spans="8:10" x14ac:dyDescent="0.2">
      <c r="H5455">
        <v>4119</v>
      </c>
      <c r="I5455" t="s">
        <v>414</v>
      </c>
    </row>
    <row r="5456" spans="8:10" x14ac:dyDescent="0.2">
      <c r="H5456">
        <v>1858</v>
      </c>
      <c r="I5456" t="s">
        <v>8125</v>
      </c>
    </row>
    <row r="5457" spans="8:10" x14ac:dyDescent="0.2">
      <c r="H5457">
        <v>2950</v>
      </c>
      <c r="I5457" t="s">
        <v>14511</v>
      </c>
      <c r="J5457" t="s">
        <v>18176</v>
      </c>
    </row>
    <row r="5458" spans="8:10" x14ac:dyDescent="0.2">
      <c r="H5458">
        <v>2951</v>
      </c>
      <c r="I5458" t="s">
        <v>18157</v>
      </c>
      <c r="J5458" t="s">
        <v>18390</v>
      </c>
    </row>
    <row r="5459" spans="8:10" x14ac:dyDescent="0.2">
      <c r="H5459">
        <v>3152</v>
      </c>
      <c r="I5459" t="s">
        <v>18158</v>
      </c>
      <c r="J5459" t="s">
        <v>18176</v>
      </c>
    </row>
    <row r="5460" spans="8:10" x14ac:dyDescent="0.2">
      <c r="H5460">
        <v>4393</v>
      </c>
      <c r="I5460" t="s">
        <v>18159</v>
      </c>
      <c r="J5460" t="s">
        <v>18707</v>
      </c>
    </row>
    <row r="5461" spans="8:10" x14ac:dyDescent="0.2">
      <c r="H5461">
        <v>3801</v>
      </c>
      <c r="I5461" t="s">
        <v>18160</v>
      </c>
      <c r="J5461" t="s">
        <v>18186</v>
      </c>
    </row>
    <row r="5462" spans="8:10" x14ac:dyDescent="0.2">
      <c r="H5462">
        <v>3338</v>
      </c>
      <c r="I5462" t="s">
        <v>18161</v>
      </c>
      <c r="J5462" t="s">
        <v>18184</v>
      </c>
    </row>
    <row r="5463" spans="8:10" x14ac:dyDescent="0.2">
      <c r="H5463">
        <v>420</v>
      </c>
      <c r="I5463" t="s">
        <v>10721</v>
      </c>
      <c r="J5463" t="s">
        <v>18176</v>
      </c>
    </row>
    <row r="5464" spans="8:10" x14ac:dyDescent="0.2">
      <c r="H5464">
        <v>4603</v>
      </c>
      <c r="I5464" t="s">
        <v>18162</v>
      </c>
      <c r="J5464" t="s">
        <v>18348</v>
      </c>
    </row>
    <row r="5465" spans="8:10" x14ac:dyDescent="0.2">
      <c r="H5465">
        <v>2272</v>
      </c>
      <c r="I5465" t="s">
        <v>18163</v>
      </c>
      <c r="J5465" t="s">
        <v>18176</v>
      </c>
    </row>
    <row r="5466" spans="8:10" x14ac:dyDescent="0.2">
      <c r="H5466">
        <v>222</v>
      </c>
      <c r="I5466" t="s">
        <v>10722</v>
      </c>
      <c r="J5466" t="s">
        <v>18216</v>
      </c>
    </row>
    <row r="5467" spans="8:10" x14ac:dyDescent="0.2">
      <c r="H5467">
        <v>1765</v>
      </c>
      <c r="I5467" t="s">
        <v>18164</v>
      </c>
      <c r="J5467" t="s">
        <v>18176</v>
      </c>
    </row>
    <row r="5468" spans="8:10" x14ac:dyDescent="0.2">
      <c r="H5468">
        <v>4999</v>
      </c>
      <c r="I5468" t="s">
        <v>18165</v>
      </c>
      <c r="J5468" t="s">
        <v>18321</v>
      </c>
    </row>
    <row r="5469" spans="8:10" x14ac:dyDescent="0.2">
      <c r="H5469">
        <v>4239</v>
      </c>
      <c r="I5469" t="s">
        <v>18166</v>
      </c>
      <c r="J5469" t="s">
        <v>18694</v>
      </c>
    </row>
    <row r="5470" spans="8:10" x14ac:dyDescent="0.2">
      <c r="H5470">
        <v>1015</v>
      </c>
      <c r="I5470" t="s">
        <v>18167</v>
      </c>
      <c r="J5470" t="s">
        <v>18176</v>
      </c>
    </row>
    <row r="5471" spans="8:10" x14ac:dyDescent="0.2">
      <c r="H5471">
        <v>4407</v>
      </c>
      <c r="I5471" t="s">
        <v>18168</v>
      </c>
      <c r="J5471" t="s">
        <v>18300</v>
      </c>
    </row>
    <row r="5472" spans="8:10" x14ac:dyDescent="0.2">
      <c r="H5472">
        <v>4408</v>
      </c>
      <c r="I5472" t="s">
        <v>18169</v>
      </c>
      <c r="J5472" t="s">
        <v>18941</v>
      </c>
    </row>
    <row r="5473" spans="8:10" x14ac:dyDescent="0.2">
      <c r="H5473">
        <v>4931</v>
      </c>
      <c r="I5473" t="s">
        <v>18170</v>
      </c>
      <c r="J5473" t="s">
        <v>18256</v>
      </c>
    </row>
    <row r="5474" spans="8:10" x14ac:dyDescent="0.2">
      <c r="H5474">
        <v>1115</v>
      </c>
      <c r="I5474" t="s">
        <v>18170</v>
      </c>
      <c r="J5474" t="s">
        <v>18176</v>
      </c>
    </row>
    <row r="5475" spans="8:10" x14ac:dyDescent="0.2">
      <c r="H5475">
        <v>2952</v>
      </c>
      <c r="I5475" t="s">
        <v>14512</v>
      </c>
      <c r="J5475" t="s">
        <v>18177</v>
      </c>
    </row>
    <row r="5476" spans="8:10" x14ac:dyDescent="0.2">
      <c r="H5476">
        <v>2480</v>
      </c>
      <c r="I5476" t="s">
        <v>18171</v>
      </c>
      <c r="J5476" t="s">
        <v>18176</v>
      </c>
    </row>
    <row r="5477" spans="8:10" x14ac:dyDescent="0.2">
      <c r="H5477">
        <v>948</v>
      </c>
      <c r="I5477" t="s">
        <v>18170</v>
      </c>
      <c r="J5477" t="s">
        <v>18216</v>
      </c>
    </row>
    <row r="5478" spans="8:10" x14ac:dyDescent="0.2">
      <c r="H5478">
        <v>3798</v>
      </c>
      <c r="I5478" t="s">
        <v>415</v>
      </c>
      <c r="J5478" t="s">
        <v>18176</v>
      </c>
    </row>
    <row r="5479" spans="8:10" x14ac:dyDescent="0.2">
      <c r="H5479">
        <v>899</v>
      </c>
      <c r="I5479" t="s">
        <v>18172</v>
      </c>
    </row>
    <row r="5480" spans="8:10" x14ac:dyDescent="0.2">
      <c r="H5480">
        <v>2298</v>
      </c>
      <c r="I5480" t="s">
        <v>18173</v>
      </c>
      <c r="J5480" t="s">
        <v>18176</v>
      </c>
    </row>
  </sheetData>
  <sheetProtection password="C724" sheet="1" objects="1" scenarios="1"/>
  <sortState ref="L2:M132">
    <sortCondition ref="L2:L132"/>
  </sortState>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3" tint="0.59999389629810485"/>
  </sheetPr>
  <dimension ref="A1:E166"/>
  <sheetViews>
    <sheetView tabSelected="1" topLeftCell="B1" zoomScale="85" zoomScaleNormal="85" zoomScalePageLayoutView="85" workbookViewId="0">
      <selection activeCell="B9" sqref="B9"/>
    </sheetView>
  </sheetViews>
  <sheetFormatPr defaultColWidth="9" defaultRowHeight="11.25" x14ac:dyDescent="0.2"/>
  <cols>
    <col min="2" max="2" width="208.6640625" customWidth="1"/>
    <col min="3" max="3" width="3.83203125" style="25" customWidth="1"/>
    <col min="4" max="4" width="3.83203125" customWidth="1"/>
    <col min="5" max="5" width="27.33203125" customWidth="1"/>
  </cols>
  <sheetData>
    <row r="1" spans="1:5" x14ac:dyDescent="0.2">
      <c r="A1" s="14"/>
      <c r="B1" s="14"/>
      <c r="C1" s="14"/>
    </row>
    <row r="2" spans="1:5" ht="30" x14ac:dyDescent="0.4">
      <c r="A2" s="14"/>
      <c r="B2" s="176" t="s">
        <v>14019</v>
      </c>
      <c r="C2" s="14"/>
      <c r="E2" s="130" t="s">
        <v>5066</v>
      </c>
    </row>
    <row r="3" spans="1:5" x14ac:dyDescent="0.2">
      <c r="A3" s="14"/>
      <c r="B3" s="123" t="s">
        <v>13098</v>
      </c>
      <c r="C3" s="14"/>
    </row>
    <row r="4" spans="1:5" ht="18" x14ac:dyDescent="0.25">
      <c r="A4" s="14"/>
      <c r="B4" s="124"/>
      <c r="C4" s="14"/>
    </row>
    <row r="5" spans="1:5" x14ac:dyDescent="0.2">
      <c r="A5" s="14"/>
      <c r="B5" s="14"/>
      <c r="C5" s="14"/>
    </row>
    <row r="6" spans="1:5" ht="23.25" x14ac:dyDescent="0.35">
      <c r="A6" s="14"/>
      <c r="B6" s="125" t="s">
        <v>13545</v>
      </c>
      <c r="C6" s="14"/>
    </row>
    <row r="7" spans="1:5" ht="15" x14ac:dyDescent="0.25">
      <c r="A7" s="14"/>
      <c r="B7" s="167" t="s">
        <v>14587</v>
      </c>
      <c r="C7" s="14"/>
    </row>
    <row r="8" spans="1:5" ht="18" x14ac:dyDescent="0.25">
      <c r="A8" s="14"/>
      <c r="B8" s="127" t="s">
        <v>13109</v>
      </c>
      <c r="C8" s="14"/>
    </row>
    <row r="9" spans="1:5" ht="20.25" x14ac:dyDescent="0.3">
      <c r="A9" s="14"/>
      <c r="B9" s="128" t="s">
        <v>13108</v>
      </c>
      <c r="C9" s="14"/>
    </row>
    <row r="10" spans="1:5" ht="12" x14ac:dyDescent="0.2">
      <c r="A10" s="14"/>
      <c r="B10" s="126"/>
      <c r="C10" s="14"/>
    </row>
    <row r="11" spans="1:5" ht="20.25" x14ac:dyDescent="0.3">
      <c r="A11" s="14"/>
      <c r="B11" s="128" t="s">
        <v>13099</v>
      </c>
      <c r="C11" s="14"/>
    </row>
    <row r="12" spans="1:5" x14ac:dyDescent="0.2">
      <c r="A12" s="14"/>
      <c r="B12" s="14"/>
      <c r="C12" s="14"/>
    </row>
    <row r="13" spans="1:5" x14ac:dyDescent="0.2">
      <c r="A13" s="14"/>
      <c r="B13" s="14" t="s">
        <v>14020</v>
      </c>
      <c r="C13" s="14"/>
      <c r="E13" s="11" t="s">
        <v>13100</v>
      </c>
    </row>
    <row r="14" spans="1:5" ht="12.75" x14ac:dyDescent="0.2">
      <c r="A14" s="14"/>
      <c r="B14" s="14" t="s">
        <v>5062</v>
      </c>
      <c r="C14" s="14"/>
      <c r="E14" s="12" t="s">
        <v>13101</v>
      </c>
    </row>
    <row r="15" spans="1:5" ht="15.75" x14ac:dyDescent="0.2">
      <c r="A15" s="14"/>
      <c r="B15" s="14" t="s">
        <v>294</v>
      </c>
      <c r="C15" s="14"/>
      <c r="E15" s="13" t="s">
        <v>13102</v>
      </c>
    </row>
    <row r="16" spans="1:5" ht="15.75" x14ac:dyDescent="0.2">
      <c r="A16" s="14"/>
      <c r="B16" s="14" t="s">
        <v>13287</v>
      </c>
      <c r="C16" s="14"/>
      <c r="E16" s="13" t="s">
        <v>13103</v>
      </c>
    </row>
    <row r="17" spans="1:5" ht="15.75" x14ac:dyDescent="0.2">
      <c r="A17" s="14"/>
      <c r="B17" s="14" t="s">
        <v>10936</v>
      </c>
      <c r="C17" s="14"/>
      <c r="E17" s="13" t="s">
        <v>13104</v>
      </c>
    </row>
    <row r="18" spans="1:5" ht="15.75" x14ac:dyDescent="0.2">
      <c r="A18" s="14"/>
      <c r="B18" s="14"/>
      <c r="C18" s="14"/>
      <c r="E18" s="13" t="s">
        <v>13105</v>
      </c>
    </row>
    <row r="19" spans="1:5" ht="15.75" x14ac:dyDescent="0.2">
      <c r="A19" s="14"/>
      <c r="B19" s="129" t="s">
        <v>6238</v>
      </c>
      <c r="C19" s="14"/>
      <c r="E19" s="13" t="s">
        <v>13106</v>
      </c>
    </row>
    <row r="20" spans="1:5" ht="15.75" x14ac:dyDescent="0.2">
      <c r="A20" s="14">
        <v>1</v>
      </c>
      <c r="B20" s="14" t="s">
        <v>295</v>
      </c>
      <c r="C20" s="14"/>
      <c r="E20" s="13" t="s">
        <v>13107</v>
      </c>
    </row>
    <row r="21" spans="1:5" x14ac:dyDescent="0.2">
      <c r="A21" s="14">
        <v>2</v>
      </c>
      <c r="B21" s="14" t="s">
        <v>8927</v>
      </c>
      <c r="C21" s="14"/>
      <c r="E21" s="152" t="s">
        <v>13780</v>
      </c>
    </row>
    <row r="22" spans="1:5" ht="15.75" x14ac:dyDescent="0.2">
      <c r="A22" s="14">
        <v>3</v>
      </c>
      <c r="B22" s="177" t="s">
        <v>14588</v>
      </c>
      <c r="C22" s="14"/>
      <c r="E22" s="121"/>
    </row>
    <row r="23" spans="1:5" ht="12.75" x14ac:dyDescent="0.2">
      <c r="A23" s="14">
        <v>4</v>
      </c>
      <c r="B23" s="150" t="s">
        <v>14009</v>
      </c>
      <c r="C23" s="14"/>
      <c r="E23" s="122"/>
    </row>
    <row r="24" spans="1:5" ht="12.75" x14ac:dyDescent="0.2">
      <c r="A24" s="14">
        <v>5</v>
      </c>
      <c r="B24" s="150" t="s">
        <v>296</v>
      </c>
      <c r="C24" s="14"/>
      <c r="E24" s="122"/>
    </row>
    <row r="25" spans="1:5" ht="12.75" x14ac:dyDescent="0.2">
      <c r="A25" s="14">
        <v>6</v>
      </c>
      <c r="B25" s="14" t="s">
        <v>6239</v>
      </c>
      <c r="C25" s="14"/>
      <c r="E25" s="120"/>
    </row>
    <row r="26" spans="1:5" ht="12.75" x14ac:dyDescent="0.2">
      <c r="A26" s="14">
        <v>7</v>
      </c>
      <c r="B26" s="14" t="s">
        <v>5040</v>
      </c>
      <c r="C26" s="14"/>
      <c r="E26" s="120"/>
    </row>
    <row r="27" spans="1:5" ht="12.75" x14ac:dyDescent="0.2">
      <c r="A27" s="14">
        <v>8</v>
      </c>
      <c r="B27" s="14" t="s">
        <v>5041</v>
      </c>
      <c r="C27" s="14"/>
      <c r="E27" s="120"/>
    </row>
    <row r="28" spans="1:5" ht="12.75" x14ac:dyDescent="0.2">
      <c r="A28" s="14">
        <v>9</v>
      </c>
      <c r="B28" s="14" t="s">
        <v>14010</v>
      </c>
      <c r="C28" s="14"/>
      <c r="E28" s="120"/>
    </row>
    <row r="29" spans="1:5" ht="12.75" x14ac:dyDescent="0.2">
      <c r="A29" s="14">
        <v>10</v>
      </c>
      <c r="B29" s="14" t="s">
        <v>14011</v>
      </c>
      <c r="C29" s="14"/>
      <c r="E29" s="120"/>
    </row>
    <row r="30" spans="1:5" ht="12.75" x14ac:dyDescent="0.2">
      <c r="A30" s="14">
        <v>11</v>
      </c>
      <c r="B30" s="14" t="s">
        <v>8624</v>
      </c>
      <c r="C30" s="14"/>
      <c r="E30" s="120"/>
    </row>
    <row r="31" spans="1:5" ht="12.75" x14ac:dyDescent="0.2">
      <c r="A31" s="14">
        <v>12</v>
      </c>
      <c r="B31" s="14" t="s">
        <v>8926</v>
      </c>
      <c r="C31" s="14"/>
      <c r="E31" s="120"/>
    </row>
    <row r="32" spans="1:5" ht="12.75" x14ac:dyDescent="0.2">
      <c r="A32" s="14">
        <v>13</v>
      </c>
      <c r="B32" s="14" t="s">
        <v>8925</v>
      </c>
      <c r="C32" s="14"/>
      <c r="E32" s="120"/>
    </row>
    <row r="33" spans="1:5" ht="12.75" x14ac:dyDescent="0.2">
      <c r="A33" s="14">
        <v>12</v>
      </c>
      <c r="B33" s="14" t="s">
        <v>8623</v>
      </c>
      <c r="C33" s="14"/>
      <c r="E33" s="120"/>
    </row>
    <row r="34" spans="1:5" ht="12.75" x14ac:dyDescent="0.2">
      <c r="A34" s="14"/>
      <c r="B34" s="14"/>
      <c r="C34" s="14"/>
      <c r="E34" s="120"/>
    </row>
    <row r="35" spans="1:5" ht="15.75" x14ac:dyDescent="0.2">
      <c r="A35" s="14"/>
      <c r="B35" s="129" t="s">
        <v>14021</v>
      </c>
      <c r="C35" s="14"/>
      <c r="E35" s="121"/>
    </row>
    <row r="36" spans="1:5" ht="15.75" x14ac:dyDescent="0.2">
      <c r="A36" s="14"/>
      <c r="B36" s="14" t="s">
        <v>5063</v>
      </c>
      <c r="C36" s="14"/>
      <c r="E36" s="121"/>
    </row>
    <row r="37" spans="1:5" ht="15.75" x14ac:dyDescent="0.2">
      <c r="A37" s="14"/>
      <c r="B37" s="175" t="s">
        <v>19</v>
      </c>
      <c r="C37" s="14"/>
      <c r="E37" s="121"/>
    </row>
    <row r="38" spans="1:5" ht="15.75" x14ac:dyDescent="0.2">
      <c r="A38" s="14"/>
      <c r="B38" s="175" t="s">
        <v>21</v>
      </c>
      <c r="C38" s="14"/>
      <c r="E38" s="121"/>
    </row>
    <row r="39" spans="1:5" ht="15.75" x14ac:dyDescent="0.2">
      <c r="A39" s="14"/>
      <c r="B39" s="175" t="s">
        <v>20</v>
      </c>
      <c r="C39" s="14"/>
      <c r="E39" s="121"/>
    </row>
    <row r="40" spans="1:5" ht="15.75" x14ac:dyDescent="0.2">
      <c r="A40" s="14"/>
      <c r="B40" s="175" t="s">
        <v>22</v>
      </c>
      <c r="C40" s="14"/>
      <c r="E40" s="121"/>
    </row>
    <row r="41" spans="1:5" ht="15.75" x14ac:dyDescent="0.2">
      <c r="A41" s="14"/>
      <c r="B41" s="14" t="s">
        <v>10937</v>
      </c>
      <c r="C41" s="14"/>
      <c r="E41" s="121"/>
    </row>
    <row r="42" spans="1:5" ht="15.75" x14ac:dyDescent="0.2">
      <c r="A42" s="14"/>
      <c r="B42" s="14" t="s">
        <v>9761</v>
      </c>
      <c r="C42" s="14"/>
      <c r="E42" s="121"/>
    </row>
    <row r="43" spans="1:5" ht="15.75" x14ac:dyDescent="0.2">
      <c r="A43" s="14"/>
      <c r="B43" s="14"/>
      <c r="C43" s="14"/>
      <c r="E43" s="121"/>
    </row>
    <row r="44" spans="1:5" ht="15.75" x14ac:dyDescent="0.2">
      <c r="A44" s="14"/>
      <c r="B44" s="129" t="s">
        <v>14074</v>
      </c>
      <c r="C44" s="14"/>
      <c r="E44" s="121"/>
    </row>
    <row r="45" spans="1:5" ht="12.75" x14ac:dyDescent="0.2">
      <c r="A45" s="14"/>
      <c r="B45" s="14" t="s">
        <v>8941</v>
      </c>
      <c r="C45" s="14"/>
      <c r="E45" s="122"/>
    </row>
    <row r="46" spans="1:5" x14ac:dyDescent="0.2">
      <c r="A46" s="14"/>
      <c r="B46" s="14" t="s">
        <v>8942</v>
      </c>
      <c r="C46" s="14"/>
    </row>
    <row r="47" spans="1:5" x14ac:dyDescent="0.2">
      <c r="A47" s="14"/>
      <c r="B47" s="14" t="s">
        <v>8943</v>
      </c>
      <c r="C47" s="14"/>
    </row>
    <row r="48" spans="1:5" x14ac:dyDescent="0.2">
      <c r="A48" s="14"/>
      <c r="B48" s="14" t="s">
        <v>8944</v>
      </c>
      <c r="C48" s="14"/>
    </row>
    <row r="49" spans="1:3" x14ac:dyDescent="0.2">
      <c r="A49" s="14"/>
      <c r="B49" s="14" t="s">
        <v>12325</v>
      </c>
      <c r="C49" s="14"/>
    </row>
    <row r="50" spans="1:3" x14ac:dyDescent="0.2">
      <c r="A50" s="14"/>
      <c r="B50" s="14" t="s">
        <v>10938</v>
      </c>
      <c r="C50" s="14"/>
    </row>
    <row r="51" spans="1:3" x14ac:dyDescent="0.2">
      <c r="A51" s="14"/>
      <c r="B51" s="14" t="s">
        <v>14012</v>
      </c>
      <c r="C51" s="14"/>
    </row>
    <row r="52" spans="1:3" x14ac:dyDescent="0.2">
      <c r="A52" s="14"/>
      <c r="B52" s="14"/>
      <c r="C52" s="14"/>
    </row>
    <row r="53" spans="1:3" x14ac:dyDescent="0.2">
      <c r="A53" s="14"/>
      <c r="B53" s="14" t="s">
        <v>8928</v>
      </c>
      <c r="C53" s="14"/>
    </row>
    <row r="54" spans="1:3" x14ac:dyDescent="0.2">
      <c r="A54" s="14"/>
      <c r="B54" s="14" t="s">
        <v>297</v>
      </c>
      <c r="C54" s="14"/>
    </row>
    <row r="55" spans="1:3" x14ac:dyDescent="0.2">
      <c r="A55" s="14"/>
      <c r="B55" s="14" t="s">
        <v>14013</v>
      </c>
      <c r="C55" s="14"/>
    </row>
    <row r="56" spans="1:3" x14ac:dyDescent="0.2">
      <c r="A56" s="14"/>
      <c r="B56" s="14"/>
      <c r="C56" s="14"/>
    </row>
    <row r="57" spans="1:3" x14ac:dyDescent="0.2">
      <c r="A57" s="14"/>
      <c r="B57" s="14" t="s">
        <v>14292</v>
      </c>
      <c r="C57" s="14"/>
    </row>
    <row r="58" spans="1:3" x14ac:dyDescent="0.2">
      <c r="A58" s="14"/>
      <c r="B58" s="14" t="s">
        <v>14014</v>
      </c>
      <c r="C58" s="14"/>
    </row>
    <row r="59" spans="1:3" x14ac:dyDescent="0.2">
      <c r="A59" s="14"/>
      <c r="B59" s="14" t="s">
        <v>9762</v>
      </c>
      <c r="C59" s="14"/>
    </row>
    <row r="60" spans="1:3" x14ac:dyDescent="0.2">
      <c r="A60" s="14"/>
      <c r="B60" s="14" t="s">
        <v>298</v>
      </c>
      <c r="C60" s="14"/>
    </row>
    <row r="61" spans="1:3" x14ac:dyDescent="0.2">
      <c r="A61" s="14"/>
      <c r="B61" s="14"/>
      <c r="C61" s="14"/>
    </row>
    <row r="62" spans="1:3" x14ac:dyDescent="0.2">
      <c r="A62" s="14"/>
      <c r="B62" s="14" t="s">
        <v>8818</v>
      </c>
      <c r="C62" s="14"/>
    </row>
    <row r="63" spans="1:3" x14ac:dyDescent="0.2">
      <c r="A63" s="14"/>
      <c r="B63" s="14" t="s">
        <v>9763</v>
      </c>
      <c r="C63" s="14"/>
    </row>
    <row r="64" spans="1:3" ht="12" thickBot="1" x14ac:dyDescent="0.25">
      <c r="A64" s="14"/>
      <c r="B64" s="14"/>
      <c r="C64" s="14"/>
    </row>
    <row r="65" spans="1:3" ht="12" thickBot="1" x14ac:dyDescent="0.25">
      <c r="A65" s="14"/>
      <c r="B65" s="131" t="s">
        <v>5029</v>
      </c>
      <c r="C65" s="14"/>
    </row>
    <row r="66" spans="1:3" x14ac:dyDescent="0.2">
      <c r="A66" s="14"/>
      <c r="B66" s="132" t="s">
        <v>9764</v>
      </c>
      <c r="C66" s="14"/>
    </row>
    <row r="67" spans="1:3" x14ac:dyDescent="0.2">
      <c r="A67" s="14"/>
      <c r="B67" s="133"/>
      <c r="C67" s="14"/>
    </row>
    <row r="68" spans="1:3" x14ac:dyDescent="0.2">
      <c r="A68" s="14"/>
      <c r="B68" s="134" t="s">
        <v>9765</v>
      </c>
      <c r="C68" s="14"/>
    </row>
    <row r="69" spans="1:3" x14ac:dyDescent="0.2">
      <c r="A69" s="14"/>
      <c r="B69" s="134" t="s">
        <v>6244</v>
      </c>
      <c r="C69" s="14"/>
    </row>
    <row r="70" spans="1:3" x14ac:dyDescent="0.2">
      <c r="A70" s="14"/>
      <c r="B70" s="134" t="s">
        <v>5030</v>
      </c>
      <c r="C70" s="14"/>
    </row>
    <row r="71" spans="1:3" x14ac:dyDescent="0.2">
      <c r="A71" s="14"/>
      <c r="B71" s="134" t="s">
        <v>5031</v>
      </c>
      <c r="C71" s="14"/>
    </row>
    <row r="72" spans="1:3" x14ac:dyDescent="0.2">
      <c r="A72" s="14"/>
      <c r="B72" s="134" t="s">
        <v>9382</v>
      </c>
      <c r="C72" s="14"/>
    </row>
    <row r="73" spans="1:3" x14ac:dyDescent="0.2">
      <c r="A73" s="14"/>
      <c r="B73" s="134" t="s">
        <v>5032</v>
      </c>
      <c r="C73" s="14"/>
    </row>
    <row r="74" spans="1:3" x14ac:dyDescent="0.2">
      <c r="A74" s="14"/>
      <c r="B74" s="134" t="s">
        <v>5033</v>
      </c>
      <c r="C74" s="14"/>
    </row>
    <row r="75" spans="1:3" x14ac:dyDescent="0.2">
      <c r="A75" s="14"/>
      <c r="B75" s="134" t="s">
        <v>5034</v>
      </c>
      <c r="C75" s="14"/>
    </row>
    <row r="76" spans="1:3" ht="12" thickBot="1" x14ac:dyDescent="0.25">
      <c r="A76" s="14"/>
      <c r="B76" s="153" t="s">
        <v>5028</v>
      </c>
      <c r="C76" s="14"/>
    </row>
    <row r="77" spans="1:3" x14ac:dyDescent="0.2">
      <c r="A77" s="14"/>
      <c r="B77" s="129"/>
      <c r="C77" s="14"/>
    </row>
    <row r="78" spans="1:3" x14ac:dyDescent="0.2">
      <c r="A78" s="14"/>
      <c r="B78" s="14" t="s">
        <v>8819</v>
      </c>
      <c r="C78" s="14"/>
    </row>
    <row r="79" spans="1:3" x14ac:dyDescent="0.2">
      <c r="A79" s="14"/>
      <c r="B79" s="14"/>
      <c r="C79" s="14"/>
    </row>
    <row r="80" spans="1:3" x14ac:dyDescent="0.2">
      <c r="A80" s="14"/>
      <c r="B80" s="129" t="s">
        <v>8821</v>
      </c>
      <c r="C80" s="14"/>
    </row>
    <row r="81" spans="1:3" x14ac:dyDescent="0.2">
      <c r="A81" s="14"/>
      <c r="B81" s="14" t="s">
        <v>5064</v>
      </c>
      <c r="C81" s="14"/>
    </row>
    <row r="82" spans="1:3" x14ac:dyDescent="0.2">
      <c r="A82" s="14"/>
      <c r="B82" s="14" t="s">
        <v>8820</v>
      </c>
      <c r="C82" s="14"/>
    </row>
    <row r="83" spans="1:3" x14ac:dyDescent="0.2">
      <c r="A83" s="14"/>
      <c r="B83" s="14" t="s">
        <v>14392</v>
      </c>
      <c r="C83" s="14"/>
    </row>
    <row r="84" spans="1:3" x14ac:dyDescent="0.2">
      <c r="A84" s="14"/>
      <c r="B84" s="14" t="s">
        <v>6245</v>
      </c>
      <c r="C84" s="14"/>
    </row>
    <row r="85" spans="1:3" x14ac:dyDescent="0.2">
      <c r="A85" s="14"/>
      <c r="B85" s="14" t="s">
        <v>7875</v>
      </c>
      <c r="C85" s="14"/>
    </row>
    <row r="86" spans="1:3" x14ac:dyDescent="0.2">
      <c r="A86" s="14"/>
      <c r="B86" s="135" t="s">
        <v>14092</v>
      </c>
      <c r="C86" s="14"/>
    </row>
    <row r="87" spans="1:3" x14ac:dyDescent="0.2">
      <c r="A87" s="14"/>
      <c r="B87" s="14"/>
      <c r="C87" s="14"/>
    </row>
    <row r="88" spans="1:3" x14ac:dyDescent="0.2">
      <c r="A88" s="14"/>
      <c r="B88" s="14" t="s">
        <v>12326</v>
      </c>
      <c r="C88" s="14"/>
    </row>
    <row r="89" spans="1:3" x14ac:dyDescent="0.2">
      <c r="A89" s="14"/>
      <c r="B89" s="14"/>
      <c r="C89" s="14"/>
    </row>
    <row r="90" spans="1:3" x14ac:dyDescent="0.2">
      <c r="A90" s="14"/>
      <c r="B90" s="14" t="s">
        <v>6247</v>
      </c>
      <c r="C90" s="14"/>
    </row>
    <row r="91" spans="1:3" x14ac:dyDescent="0.2">
      <c r="A91" s="14"/>
      <c r="B91" s="14" t="s">
        <v>233</v>
      </c>
      <c r="C91" s="14"/>
    </row>
    <row r="92" spans="1:3" x14ac:dyDescent="0.2">
      <c r="A92" s="14"/>
      <c r="B92" s="14" t="s">
        <v>12683</v>
      </c>
      <c r="C92" s="14"/>
    </row>
    <row r="93" spans="1:3" x14ac:dyDescent="0.2">
      <c r="A93" s="14"/>
      <c r="B93" s="14" t="s">
        <v>12684</v>
      </c>
      <c r="C93" s="14"/>
    </row>
    <row r="94" spans="1:3" x14ac:dyDescent="0.2">
      <c r="A94" s="14"/>
      <c r="B94" s="14" t="s">
        <v>6246</v>
      </c>
      <c r="C94" s="14"/>
    </row>
    <row r="95" spans="1:3" x14ac:dyDescent="0.2">
      <c r="A95" s="14"/>
      <c r="B95" s="14" t="s">
        <v>6248</v>
      </c>
      <c r="C95" s="14"/>
    </row>
    <row r="96" spans="1:3" x14ac:dyDescent="0.2">
      <c r="A96" s="14"/>
      <c r="B96" s="14" t="s">
        <v>6083</v>
      </c>
      <c r="C96" s="14"/>
    </row>
    <row r="97" spans="1:3" x14ac:dyDescent="0.2">
      <c r="A97" s="14"/>
      <c r="B97" s="14" t="s">
        <v>12685</v>
      </c>
      <c r="C97" s="14"/>
    </row>
    <row r="98" spans="1:3" x14ac:dyDescent="0.2">
      <c r="A98" s="14"/>
      <c r="B98" s="14" t="s">
        <v>14439</v>
      </c>
      <c r="C98" s="14"/>
    </row>
    <row r="99" spans="1:3" x14ac:dyDescent="0.2">
      <c r="A99" s="14"/>
      <c r="B99" s="14" t="s">
        <v>234</v>
      </c>
      <c r="C99" s="14"/>
    </row>
    <row r="100" spans="1:3" x14ac:dyDescent="0.2">
      <c r="A100" s="14"/>
      <c r="B100" s="14" t="s">
        <v>235</v>
      </c>
      <c r="C100" s="14"/>
    </row>
    <row r="101" spans="1:3" x14ac:dyDescent="0.2">
      <c r="A101" s="14"/>
      <c r="B101" s="14" t="s">
        <v>236</v>
      </c>
      <c r="C101" s="14"/>
    </row>
    <row r="102" spans="1:3" x14ac:dyDescent="0.2">
      <c r="A102" s="14"/>
      <c r="B102" s="14" t="s">
        <v>14440</v>
      </c>
      <c r="C102" s="14"/>
    </row>
    <row r="103" spans="1:3" x14ac:dyDescent="0.2">
      <c r="A103" s="14"/>
      <c r="B103" s="14" t="s">
        <v>14441</v>
      </c>
      <c r="C103" s="14"/>
    </row>
    <row r="104" spans="1:3" x14ac:dyDescent="0.2">
      <c r="A104" s="14"/>
      <c r="B104" s="14" t="s">
        <v>8116</v>
      </c>
      <c r="C104" s="14"/>
    </row>
    <row r="105" spans="1:3" x14ac:dyDescent="0.2">
      <c r="A105" s="14"/>
      <c r="B105" s="14" t="s">
        <v>14393</v>
      </c>
      <c r="C105" s="14"/>
    </row>
    <row r="106" spans="1:3" x14ac:dyDescent="0.2">
      <c r="A106" s="14"/>
      <c r="B106" s="14" t="s">
        <v>14442</v>
      </c>
      <c r="C106" s="14"/>
    </row>
    <row r="107" spans="1:3" x14ac:dyDescent="0.2">
      <c r="A107" s="14"/>
      <c r="B107" s="14" t="s">
        <v>10657</v>
      </c>
      <c r="C107" s="14"/>
    </row>
    <row r="108" spans="1:3" x14ac:dyDescent="0.2">
      <c r="A108" s="14"/>
      <c r="B108" s="14" t="s">
        <v>14394</v>
      </c>
      <c r="C108" s="14"/>
    </row>
    <row r="109" spans="1:3" x14ac:dyDescent="0.2">
      <c r="A109" s="14"/>
      <c r="B109" s="14" t="s">
        <v>7977</v>
      </c>
      <c r="C109" s="14"/>
    </row>
    <row r="110" spans="1:3" x14ac:dyDescent="0.2">
      <c r="A110" s="14"/>
      <c r="B110" s="14" t="s">
        <v>11110</v>
      </c>
      <c r="C110" s="14"/>
    </row>
    <row r="111" spans="1:3" x14ac:dyDescent="0.2">
      <c r="A111" s="14"/>
      <c r="B111" s="14"/>
      <c r="C111" s="14"/>
    </row>
    <row r="112" spans="1:3" x14ac:dyDescent="0.2">
      <c r="A112" s="14"/>
      <c r="B112" s="14" t="s">
        <v>14395</v>
      </c>
      <c r="C112" s="14"/>
    </row>
    <row r="113" spans="1:3" x14ac:dyDescent="0.2">
      <c r="A113" s="14"/>
      <c r="B113" s="14"/>
      <c r="C113" s="14"/>
    </row>
    <row r="114" spans="1:3" x14ac:dyDescent="0.2">
      <c r="A114" s="14"/>
      <c r="B114" s="14"/>
      <c r="C114" s="14"/>
    </row>
    <row r="115" spans="1:3" x14ac:dyDescent="0.2">
      <c r="A115" s="14"/>
      <c r="B115" s="14" t="s">
        <v>14396</v>
      </c>
      <c r="C115" s="14"/>
    </row>
    <row r="116" spans="1:3" x14ac:dyDescent="0.2">
      <c r="A116" s="14"/>
      <c r="B116" s="14" t="s">
        <v>14443</v>
      </c>
      <c r="C116" s="14"/>
    </row>
    <row r="117" spans="1:3" x14ac:dyDescent="0.2">
      <c r="A117" s="14"/>
      <c r="B117" s="14" t="s">
        <v>11164</v>
      </c>
      <c r="C117" s="14"/>
    </row>
    <row r="118" spans="1:3" x14ac:dyDescent="0.2">
      <c r="A118" s="14"/>
      <c r="B118" s="14" t="s">
        <v>14444</v>
      </c>
      <c r="C118" s="14"/>
    </row>
    <row r="119" spans="1:3" x14ac:dyDescent="0.2">
      <c r="A119" s="14"/>
      <c r="B119" s="14" t="s">
        <v>14445</v>
      </c>
      <c r="C119" s="14"/>
    </row>
    <row r="120" spans="1:3" x14ac:dyDescent="0.2">
      <c r="A120" s="14"/>
      <c r="B120" s="14" t="s">
        <v>14446</v>
      </c>
      <c r="C120" s="14"/>
    </row>
    <row r="121" spans="1:3" x14ac:dyDescent="0.2">
      <c r="A121" s="14"/>
      <c r="B121" s="14" t="s">
        <v>9689</v>
      </c>
      <c r="C121" s="14"/>
    </row>
    <row r="122" spans="1:3" x14ac:dyDescent="0.2">
      <c r="A122" s="14"/>
      <c r="B122" s="14" t="s">
        <v>9690</v>
      </c>
      <c r="C122" s="14"/>
    </row>
    <row r="123" spans="1:3" x14ac:dyDescent="0.2">
      <c r="A123" s="14"/>
      <c r="B123" s="14" t="s">
        <v>9546</v>
      </c>
      <c r="C123" s="14"/>
    </row>
    <row r="124" spans="1:3" x14ac:dyDescent="0.2">
      <c r="A124" s="14"/>
      <c r="B124" s="14" t="s">
        <v>9545</v>
      </c>
      <c r="C124" s="14"/>
    </row>
    <row r="125" spans="1:3" x14ac:dyDescent="0.2">
      <c r="A125" s="14"/>
      <c r="B125" s="14" t="s">
        <v>11165</v>
      </c>
      <c r="C125" s="14"/>
    </row>
    <row r="126" spans="1:3" x14ac:dyDescent="0.2">
      <c r="A126" s="14"/>
      <c r="B126" s="14" t="s">
        <v>9547</v>
      </c>
      <c r="C126" s="14"/>
    </row>
    <row r="127" spans="1:3" x14ac:dyDescent="0.2">
      <c r="A127" s="14"/>
      <c r="B127" s="14" t="s">
        <v>9548</v>
      </c>
      <c r="C127" s="14"/>
    </row>
    <row r="128" spans="1:3" x14ac:dyDescent="0.2">
      <c r="A128" s="14"/>
      <c r="B128" s="14" t="s">
        <v>9549</v>
      </c>
      <c r="C128" s="14"/>
    </row>
    <row r="129" spans="1:3" x14ac:dyDescent="0.2">
      <c r="A129" s="14"/>
      <c r="B129" s="14" t="s">
        <v>9550</v>
      </c>
      <c r="C129" s="14"/>
    </row>
    <row r="130" spans="1:3" x14ac:dyDescent="0.2">
      <c r="A130" s="14"/>
      <c r="B130" s="14" t="s">
        <v>237</v>
      </c>
      <c r="C130" s="14"/>
    </row>
    <row r="131" spans="1:3" x14ac:dyDescent="0.2">
      <c r="A131" s="14"/>
      <c r="B131" s="14" t="s">
        <v>12271</v>
      </c>
      <c r="C131" s="14"/>
    </row>
    <row r="132" spans="1:3" x14ac:dyDescent="0.2">
      <c r="A132" s="14"/>
      <c r="B132" s="14" t="s">
        <v>12272</v>
      </c>
      <c r="C132" s="14"/>
    </row>
    <row r="133" spans="1:3" x14ac:dyDescent="0.2">
      <c r="A133" s="14"/>
      <c r="B133" s="14" t="s">
        <v>238</v>
      </c>
      <c r="C133" s="14"/>
    </row>
    <row r="134" spans="1:3" x14ac:dyDescent="0.2">
      <c r="A134" s="14"/>
      <c r="B134" s="14" t="s">
        <v>9766</v>
      </c>
      <c r="C134" s="14"/>
    </row>
    <row r="135" spans="1:3" x14ac:dyDescent="0.2">
      <c r="A135" s="14"/>
      <c r="B135" s="14" t="s">
        <v>9767</v>
      </c>
      <c r="C135" s="14"/>
    </row>
    <row r="136" spans="1:3" x14ac:dyDescent="0.2">
      <c r="A136" s="14"/>
      <c r="B136" s="14"/>
      <c r="C136" s="14"/>
    </row>
    <row r="137" spans="1:3" x14ac:dyDescent="0.2">
      <c r="A137" s="14"/>
      <c r="B137" s="14" t="s">
        <v>12324</v>
      </c>
      <c r="C137" s="14"/>
    </row>
    <row r="138" spans="1:3" x14ac:dyDescent="0.2">
      <c r="A138" s="14"/>
      <c r="B138" s="14"/>
      <c r="C138" s="14"/>
    </row>
    <row r="139" spans="1:3" x14ac:dyDescent="0.2">
      <c r="A139" s="14"/>
      <c r="B139" s="129" t="s">
        <v>14397</v>
      </c>
      <c r="C139" s="14"/>
    </row>
    <row r="140" spans="1:3" x14ac:dyDescent="0.2">
      <c r="A140" s="14"/>
      <c r="B140" s="14" t="s">
        <v>8119</v>
      </c>
      <c r="C140" s="14"/>
    </row>
    <row r="141" spans="1:3" x14ac:dyDescent="0.2">
      <c r="A141" s="14"/>
      <c r="B141" s="14" t="s">
        <v>14398</v>
      </c>
      <c r="C141" s="14"/>
    </row>
    <row r="142" spans="1:3" x14ac:dyDescent="0.2">
      <c r="A142" s="14"/>
      <c r="B142" s="14" t="s">
        <v>14399</v>
      </c>
      <c r="C142" s="14"/>
    </row>
    <row r="143" spans="1:3" x14ac:dyDescent="0.2">
      <c r="A143" s="14"/>
      <c r="B143" s="14" t="s">
        <v>14400</v>
      </c>
      <c r="C143" s="14"/>
    </row>
    <row r="144" spans="1:3" ht="12" thickBot="1" x14ac:dyDescent="0.25">
      <c r="A144" s="14"/>
      <c r="B144" s="14"/>
      <c r="C144" s="14"/>
    </row>
    <row r="145" spans="1:3" ht="12" thickTop="1" x14ac:dyDescent="0.2">
      <c r="A145" s="140" t="s">
        <v>14401</v>
      </c>
      <c r="B145" s="144" t="s">
        <v>5035</v>
      </c>
      <c r="C145" s="137"/>
    </row>
    <row r="146" spans="1:3" x14ac:dyDescent="0.2">
      <c r="A146" s="141" t="s">
        <v>14402</v>
      </c>
      <c r="B146" s="136" t="s">
        <v>5004</v>
      </c>
      <c r="C146" s="138"/>
    </row>
    <row r="147" spans="1:3" x14ac:dyDescent="0.2">
      <c r="A147" s="142" t="s">
        <v>9921</v>
      </c>
      <c r="B147" s="145" t="s">
        <v>5005</v>
      </c>
      <c r="C147" s="138"/>
    </row>
    <row r="148" spans="1:3" ht="12" thickBot="1" x14ac:dyDescent="0.25">
      <c r="A148" s="143" t="s">
        <v>14403</v>
      </c>
      <c r="B148" s="146" t="s">
        <v>5006</v>
      </c>
      <c r="C148" s="139"/>
    </row>
    <row r="149" spans="1:3" ht="12" thickTop="1" x14ac:dyDescent="0.2">
      <c r="A149" s="14"/>
      <c r="B149" s="14"/>
      <c r="C149" s="14"/>
    </row>
    <row r="150" spans="1:3" x14ac:dyDescent="0.2">
      <c r="A150" s="14"/>
      <c r="B150" s="129" t="s">
        <v>6995</v>
      </c>
      <c r="C150" s="14"/>
    </row>
    <row r="151" spans="1:3" x14ac:dyDescent="0.2">
      <c r="A151" s="14"/>
      <c r="B151" s="14" t="s">
        <v>6839</v>
      </c>
      <c r="C151" s="14"/>
    </row>
    <row r="152" spans="1:3" x14ac:dyDescent="0.2">
      <c r="A152" s="14"/>
      <c r="B152" s="14" t="s">
        <v>6840</v>
      </c>
      <c r="C152" s="14"/>
    </row>
    <row r="153" spans="1:3" x14ac:dyDescent="0.2">
      <c r="A153" s="14"/>
      <c r="B153" s="14" t="s">
        <v>9918</v>
      </c>
      <c r="C153" s="14"/>
    </row>
    <row r="154" spans="1:3" x14ac:dyDescent="0.2">
      <c r="A154" s="14"/>
      <c r="B154" s="14" t="s">
        <v>9919</v>
      </c>
      <c r="C154" s="14"/>
    </row>
    <row r="155" spans="1:3" x14ac:dyDescent="0.2">
      <c r="A155" s="14"/>
      <c r="B155" s="14" t="s">
        <v>9920</v>
      </c>
      <c r="C155" s="14"/>
    </row>
    <row r="156" spans="1:3" x14ac:dyDescent="0.2">
      <c r="A156" s="14"/>
      <c r="B156" s="14" t="s">
        <v>11926</v>
      </c>
      <c r="C156" s="14"/>
    </row>
    <row r="157" spans="1:3" x14ac:dyDescent="0.2">
      <c r="A157" s="14"/>
      <c r="B157" s="14" t="s">
        <v>11925</v>
      </c>
      <c r="C157" s="14"/>
    </row>
    <row r="158" spans="1:3" x14ac:dyDescent="0.2">
      <c r="A158" s="14"/>
      <c r="B158" s="14" t="s">
        <v>11927</v>
      </c>
      <c r="C158" s="14"/>
    </row>
    <row r="159" spans="1:3" x14ac:dyDescent="0.2">
      <c r="A159" s="14"/>
      <c r="B159" s="14" t="s">
        <v>293</v>
      </c>
      <c r="C159" s="14"/>
    </row>
    <row r="160" spans="1:3" x14ac:dyDescent="0.2">
      <c r="A160" s="14"/>
      <c r="B160" s="14"/>
      <c r="C160" s="14"/>
    </row>
    <row r="161" spans="1:3" x14ac:dyDescent="0.2">
      <c r="A161" s="14"/>
      <c r="B161" s="14" t="s">
        <v>13781</v>
      </c>
      <c r="C161" s="14"/>
    </row>
    <row r="162" spans="1:3" x14ac:dyDescent="0.2">
      <c r="A162" s="14"/>
      <c r="B162" s="14"/>
      <c r="C162" s="14"/>
    </row>
    <row r="163" spans="1:3" x14ac:dyDescent="0.2">
      <c r="A163" s="14"/>
      <c r="B163" s="14"/>
      <c r="C163" s="14"/>
    </row>
    <row r="164" spans="1:3" x14ac:dyDescent="0.2">
      <c r="A164" s="14"/>
      <c r="B164" s="14"/>
      <c r="C164" s="14"/>
    </row>
    <row r="165" spans="1:3" x14ac:dyDescent="0.2">
      <c r="A165" s="14"/>
      <c r="B165" s="14"/>
      <c r="C165" s="14"/>
    </row>
    <row r="166" spans="1:3" x14ac:dyDescent="0.2">
      <c r="A166" s="14"/>
      <c r="B166" s="147" t="s">
        <v>5065</v>
      </c>
      <c r="C166" s="14"/>
    </row>
  </sheetData>
  <sheetProtection password="C724" sheet="1" objects="1" scenarios="1"/>
  <phoneticPr fontId="0" type="noConversion"/>
  <hyperlinks>
    <hyperlink ref="E21" r:id="rId1"/>
  </hyperlinks>
  <pageMargins left="0.75" right="0.75" top="1" bottom="1" header="0.5" footer="0.5"/>
  <pageSetup paperSize="9" orientation="portrait" horizontalDpi="4294967293" verticalDpi="0" r:id="rId2"/>
  <headerFooter alignWithMargins="0"/>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sheetPr>
  <dimension ref="A1:BP17025"/>
  <sheetViews>
    <sheetView topLeftCell="H1" zoomScale="90" workbookViewId="0">
      <pane ySplit="3" topLeftCell="A4" activePane="bottomLeft" state="frozen"/>
      <selection pane="bottomLeft" activeCell="A4" sqref="A4:O4"/>
    </sheetView>
  </sheetViews>
  <sheetFormatPr defaultColWidth="9" defaultRowHeight="11.25" x14ac:dyDescent="0.2"/>
  <cols>
    <col min="1" max="1" width="36.33203125" style="26" hidden="1" customWidth="1"/>
    <col min="2" max="2" width="36.33203125" hidden="1" customWidth="1"/>
    <col min="3" max="3" width="8.83203125" hidden="1" customWidth="1"/>
    <col min="4" max="4" width="9.33203125" hidden="1" customWidth="1"/>
    <col min="5" max="5" width="23.83203125" hidden="1" customWidth="1"/>
    <col min="6" max="6" width="10" hidden="1" customWidth="1"/>
    <col min="7" max="7" width="23.83203125" hidden="1" customWidth="1"/>
    <col min="8" max="8" width="22" hidden="1" customWidth="1"/>
    <col min="9" max="9" width="9.1640625" hidden="1" customWidth="1"/>
    <col min="10" max="10" width="22" hidden="1" customWidth="1"/>
    <col min="11" max="11" width="39.83203125" hidden="1" customWidth="1"/>
    <col min="12" max="12" width="9" hidden="1" customWidth="1"/>
    <col min="13" max="13" width="39.83203125" hidden="1" customWidth="1"/>
    <col min="14" max="14" width="24.33203125" hidden="1" customWidth="1"/>
    <col min="15" max="15" width="9.33203125" hidden="1" customWidth="1"/>
    <col min="16" max="16" width="23.1640625" style="28" customWidth="1"/>
    <col min="18" max="18" width="35.83203125" customWidth="1"/>
    <col min="19" max="19" width="23.33203125" customWidth="1"/>
    <col min="20" max="20" width="8.83203125" customWidth="1"/>
    <col min="21" max="21" width="21.83203125" customWidth="1"/>
    <col min="22" max="22" width="11.83203125" customWidth="1"/>
    <col min="23" max="25" width="10.1640625" customWidth="1"/>
    <col min="26" max="26" width="40.83203125" customWidth="1"/>
    <col min="27" max="27" width="9.33203125" customWidth="1"/>
    <col min="28" max="29" width="3.33203125" customWidth="1"/>
    <col min="30" max="30" width="3.83203125" customWidth="1"/>
    <col min="31" max="31" width="3.6640625" customWidth="1"/>
    <col min="32" max="33" width="3.33203125" customWidth="1"/>
    <col min="34" max="34" width="16.33203125" customWidth="1"/>
    <col min="35" max="35" width="14.83203125" customWidth="1"/>
    <col min="36" max="36" width="6.33203125" customWidth="1"/>
    <col min="37" max="38" width="19.33203125" customWidth="1"/>
    <col min="39" max="39" width="28.33203125" customWidth="1"/>
    <col min="44" max="44" width="12.1640625" customWidth="1"/>
    <col min="45" max="45" width="6.33203125" customWidth="1"/>
    <col min="46" max="46" width="9.33203125" customWidth="1"/>
    <col min="47" max="47" width="7.6640625" customWidth="1"/>
    <col min="48" max="48" width="9.6640625" customWidth="1"/>
    <col min="49" max="49" width="9.1640625" customWidth="1"/>
    <col min="50" max="50" width="9.33203125" customWidth="1"/>
    <col min="51" max="52" width="3.33203125" customWidth="1"/>
    <col min="53" max="53" width="3.83203125" customWidth="1"/>
    <col min="54" max="54" width="3.6640625" customWidth="1"/>
    <col min="55" max="56" width="3.33203125" customWidth="1"/>
    <col min="57" max="57" width="7" customWidth="1"/>
    <col min="58" max="58" width="9.83203125" customWidth="1"/>
    <col min="59" max="59" width="8.6640625" customWidth="1"/>
    <col min="60" max="60" width="5.6640625" customWidth="1"/>
    <col min="61" max="61" width="7" customWidth="1"/>
    <col min="62" max="62" width="7.83203125" customWidth="1"/>
    <col min="63" max="63" width="15" customWidth="1"/>
    <col min="64" max="64" width="15.6640625" customWidth="1"/>
  </cols>
  <sheetData>
    <row r="1" spans="1:68" ht="12.75" x14ac:dyDescent="0.2">
      <c r="A1" s="26" t="s">
        <v>14390</v>
      </c>
      <c r="D1">
        <v>0</v>
      </c>
      <c r="R1" s="10" t="s">
        <v>9532</v>
      </c>
      <c r="V1" s="6">
        <f ca="1">TODAY()</f>
        <v>42537</v>
      </c>
      <c r="X1" s="40"/>
      <c r="Y1" s="40" t="s">
        <v>8068</v>
      </c>
      <c r="AR1" s="118" t="s">
        <v>12720</v>
      </c>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row>
    <row r="2" spans="1:68" ht="13.5" thickBot="1" x14ac:dyDescent="0.25">
      <c r="A2" s="26" t="s">
        <v>11286</v>
      </c>
      <c r="E2" t="s">
        <v>8809</v>
      </c>
      <c r="H2" t="s">
        <v>11287</v>
      </c>
      <c r="K2" t="s">
        <v>11288</v>
      </c>
      <c r="N2" t="s">
        <v>10749</v>
      </c>
      <c r="Q2" t="s">
        <v>1374</v>
      </c>
      <c r="R2" s="5"/>
      <c r="V2" s="6"/>
      <c r="AA2" s="1" t="s">
        <v>12387</v>
      </c>
      <c r="AR2" s="118" t="s">
        <v>12721</v>
      </c>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row>
    <row r="3" spans="1:68" ht="13.5" thickBot="1" x14ac:dyDescent="0.25">
      <c r="A3" s="26" t="s">
        <v>8451</v>
      </c>
      <c r="B3" t="s">
        <v>10513</v>
      </c>
      <c r="C3" t="s">
        <v>8808</v>
      </c>
      <c r="D3" t="s">
        <v>11289</v>
      </c>
      <c r="E3" t="s">
        <v>8809</v>
      </c>
      <c r="F3" t="s">
        <v>8810</v>
      </c>
      <c r="G3" t="s">
        <v>12765</v>
      </c>
      <c r="H3" t="s">
        <v>11290</v>
      </c>
      <c r="I3" t="s">
        <v>5344</v>
      </c>
      <c r="J3" t="s">
        <v>12769</v>
      </c>
      <c r="K3" t="s">
        <v>11288</v>
      </c>
      <c r="L3" t="s">
        <v>11303</v>
      </c>
      <c r="M3" t="s">
        <v>13544</v>
      </c>
      <c r="N3" t="s">
        <v>9265</v>
      </c>
      <c r="P3" s="112" t="s">
        <v>8451</v>
      </c>
      <c r="Q3" s="1" t="s">
        <v>8808</v>
      </c>
      <c r="R3" s="109" t="s">
        <v>8807</v>
      </c>
      <c r="S3" s="110" t="s">
        <v>12766</v>
      </c>
      <c r="T3" s="110" t="s">
        <v>7064</v>
      </c>
      <c r="U3" s="111" t="s">
        <v>12767</v>
      </c>
      <c r="V3" s="111" t="s">
        <v>8811</v>
      </c>
      <c r="W3" s="111" t="s">
        <v>8813</v>
      </c>
      <c r="X3" s="111" t="s">
        <v>605</v>
      </c>
      <c r="Y3" s="111" t="s">
        <v>12388</v>
      </c>
      <c r="Z3" s="111" t="s">
        <v>5347</v>
      </c>
      <c r="AA3" s="111" t="s">
        <v>8812</v>
      </c>
      <c r="AB3" s="111" t="s">
        <v>8814</v>
      </c>
      <c r="AC3" s="111" t="s">
        <v>8815</v>
      </c>
      <c r="AD3" s="111" t="s">
        <v>8816</v>
      </c>
      <c r="AE3" s="111" t="s">
        <v>8817</v>
      </c>
      <c r="AF3" s="111" t="s">
        <v>8629</v>
      </c>
      <c r="AG3" s="111" t="s">
        <v>5343</v>
      </c>
      <c r="AH3" s="111" t="s">
        <v>11290</v>
      </c>
      <c r="AI3" s="111" t="s">
        <v>12768</v>
      </c>
      <c r="AJ3" s="111" t="s">
        <v>5348</v>
      </c>
      <c r="AK3" s="111" t="s">
        <v>5349</v>
      </c>
      <c r="AL3" s="111" t="s">
        <v>10516</v>
      </c>
      <c r="AM3" s="111" t="s">
        <v>5350</v>
      </c>
      <c r="AN3" s="1" t="s">
        <v>5345</v>
      </c>
      <c r="AR3" s="10" t="s">
        <v>8807</v>
      </c>
      <c r="AS3" s="10" t="s">
        <v>12715</v>
      </c>
      <c r="AT3" s="10" t="s">
        <v>8809</v>
      </c>
      <c r="AU3" s="48" t="s">
        <v>12716</v>
      </c>
      <c r="AV3" s="10" t="s">
        <v>8811</v>
      </c>
      <c r="AW3" s="1" t="s">
        <v>8812</v>
      </c>
      <c r="AX3" s="10" t="s">
        <v>8813</v>
      </c>
      <c r="AY3" s="1" t="s">
        <v>8814</v>
      </c>
      <c r="AZ3" s="1" t="s">
        <v>8815</v>
      </c>
      <c r="BA3" s="1" t="s">
        <v>8816</v>
      </c>
      <c r="BB3" s="1" t="s">
        <v>8817</v>
      </c>
      <c r="BC3" s="1" t="s">
        <v>8629</v>
      </c>
      <c r="BD3" s="1" t="s">
        <v>5343</v>
      </c>
      <c r="BE3" s="10" t="s">
        <v>12717</v>
      </c>
      <c r="BF3" s="10" t="s">
        <v>12718</v>
      </c>
      <c r="BG3" s="10" t="s">
        <v>5346</v>
      </c>
      <c r="BH3" s="10" t="s">
        <v>12310</v>
      </c>
      <c r="BI3" s="10" t="s">
        <v>5347</v>
      </c>
      <c r="BJ3" s="10" t="s">
        <v>5348</v>
      </c>
      <c r="BK3" s="10" t="s">
        <v>5349</v>
      </c>
      <c r="BL3" s="10" t="s">
        <v>5350</v>
      </c>
    </row>
    <row r="4" spans="1:68" ht="15" x14ac:dyDescent="0.25">
      <c r="A4" s="179" t="s">
        <v>11754</v>
      </c>
      <c r="B4" s="179" t="s">
        <v>11754</v>
      </c>
      <c r="C4" s="154">
        <v>3013</v>
      </c>
      <c r="D4" s="154" t="s">
        <v>11755</v>
      </c>
      <c r="E4" s="163" t="s">
        <v>5352</v>
      </c>
      <c r="F4" s="163">
        <v>2</v>
      </c>
      <c r="G4" s="163" t="s">
        <v>5352</v>
      </c>
      <c r="H4" s="158" t="s">
        <v>593</v>
      </c>
      <c r="I4" s="158">
        <v>0</v>
      </c>
      <c r="J4" s="158" t="s">
        <v>593</v>
      </c>
      <c r="K4" s="170" t="s">
        <v>11010</v>
      </c>
      <c r="L4" s="170">
        <v>1</v>
      </c>
      <c r="M4" s="170" t="s">
        <v>11010</v>
      </c>
      <c r="N4" t="s">
        <v>10773</v>
      </c>
      <c r="O4" t="s">
        <v>10750</v>
      </c>
      <c r="P4" s="178"/>
      <c r="Q4" s="18">
        <f t="shared" ref="Q4:Q68" si="0">INDEX($A$3:$D$16000,MATCH($P4,$A$3:$A$16000,0),3)</f>
        <v>0</v>
      </c>
      <c r="R4" s="18" t="str">
        <f>INDEX($A$3:$D$16000,MATCH($P4,$A$3:$A$16000,0),2)</f>
        <v>Sussex OS - No Site Code</v>
      </c>
      <c r="S4" s="189"/>
      <c r="T4" s="18">
        <f>INDEX($E$3:$G$2100,MATCH($S4,$E$3:$E$2100,0),2)</f>
        <v>0</v>
      </c>
      <c r="U4" s="18">
        <f>INDEX($E$3:$G$2100,MATCH($S4,$E$3:$E$2100,0),3)</f>
        <v>0</v>
      </c>
      <c r="V4" s="19"/>
      <c r="W4" s="20"/>
      <c r="X4" s="157"/>
      <c r="Y4" s="30">
        <f t="shared" ref="Y4:Y10" si="1">INDEX($A$3:$D$16000, MATCH($P4,$A$3:$A$16000,0),4)</f>
        <v>0</v>
      </c>
      <c r="Z4" s="193"/>
      <c r="AA4" s="19"/>
      <c r="AB4" s="22"/>
      <c r="AC4" s="22"/>
      <c r="AD4" s="22"/>
      <c r="AE4" s="22"/>
      <c r="AF4" s="22"/>
      <c r="AG4" s="23"/>
      <c r="AH4" s="174"/>
      <c r="AI4" s="22"/>
      <c r="AJ4" s="192"/>
      <c r="AK4" s="17" t="str">
        <f>INDEX($H$3:$J$16000, MATCH($AH4,$H$3:$H$16000,0),3)</f>
        <v xml:space="preserve"> --- No Finder Code ---</v>
      </c>
      <c r="AL4" s="17">
        <f>INDEX($H$3:$J$16000, MATCH($AH4,$H$3:$H$16000,0),2)</f>
        <v>0</v>
      </c>
      <c r="AM4" s="17">
        <f>INDEX($K$3:$M$4000, MATCH($AI4,$K$3:$K$4000,0),3)</f>
        <v>0</v>
      </c>
      <c r="AN4" s="17">
        <f>INDEX($K$3:$M$4000, MATCH($AI4,$K$3:$K$4000,0),2)</f>
        <v>0</v>
      </c>
      <c r="AR4" s="63" t="str">
        <f>R4</f>
        <v>Sussex OS - No Site Code</v>
      </c>
      <c r="AS4" s="63">
        <f>Q4</f>
        <v>0</v>
      </c>
      <c r="AT4" s="63">
        <f>U4</f>
        <v>0</v>
      </c>
      <c r="AU4" s="63">
        <f>T4</f>
        <v>0</v>
      </c>
      <c r="AV4" s="64">
        <f>V4</f>
        <v>0</v>
      </c>
      <c r="AW4" s="64">
        <f>AA4</f>
        <v>0</v>
      </c>
      <c r="AX4" s="65">
        <f>W4</f>
        <v>0</v>
      </c>
      <c r="AY4" s="63">
        <f t="shared" ref="AY4:BD4" si="2">AB4</f>
        <v>0</v>
      </c>
      <c r="AZ4" s="63">
        <f t="shared" si="2"/>
        <v>0</v>
      </c>
      <c r="BA4" s="63">
        <f t="shared" si="2"/>
        <v>0</v>
      </c>
      <c r="BB4" s="63">
        <f t="shared" si="2"/>
        <v>0</v>
      </c>
      <c r="BC4" s="63">
        <f t="shared" si="2"/>
        <v>0</v>
      </c>
      <c r="BD4" s="63">
        <f t="shared" si="2"/>
        <v>0</v>
      </c>
      <c r="BE4" s="63">
        <f>AL4</f>
        <v>0</v>
      </c>
      <c r="BF4" s="63">
        <f>AN4</f>
        <v>0</v>
      </c>
      <c r="BG4" s="67" t="e">
        <f>INDEX(Records1!$N$4:$O$82,MATCH($X4,Records1!$N$4:$N$82,0),2)</f>
        <v>#N/A</v>
      </c>
      <c r="BH4" s="63">
        <f>Y4</f>
        <v>0</v>
      </c>
      <c r="BI4" s="68">
        <f>Z4</f>
        <v>0</v>
      </c>
      <c r="BJ4" s="63">
        <f>AJ4</f>
        <v>0</v>
      </c>
      <c r="BK4" s="63" t="str">
        <f>AK4</f>
        <v xml:space="preserve"> --- No Finder Code ---</v>
      </c>
      <c r="BL4" s="63">
        <f>AM4</f>
        <v>0</v>
      </c>
    </row>
    <row r="5" spans="1:68" ht="15" x14ac:dyDescent="0.25">
      <c r="A5" s="179" t="s">
        <v>11756</v>
      </c>
      <c r="B5" s="179" t="s">
        <v>11756</v>
      </c>
      <c r="C5" s="154">
        <v>3014</v>
      </c>
      <c r="D5" s="154" t="s">
        <v>11757</v>
      </c>
      <c r="E5" s="163" t="s">
        <v>10517</v>
      </c>
      <c r="F5" s="163">
        <v>3</v>
      </c>
      <c r="G5" s="163" t="s">
        <v>10517</v>
      </c>
      <c r="H5" s="158" t="s">
        <v>5017</v>
      </c>
      <c r="I5" s="158">
        <v>3506</v>
      </c>
      <c r="J5" s="158" t="s">
        <v>5017</v>
      </c>
      <c r="K5" s="170" t="s">
        <v>11011</v>
      </c>
      <c r="L5" s="170">
        <v>2</v>
      </c>
      <c r="M5" s="170" t="s">
        <v>11011</v>
      </c>
      <c r="N5" t="s">
        <v>10774</v>
      </c>
      <c r="O5" t="s">
        <v>11028</v>
      </c>
      <c r="P5" s="178"/>
      <c r="Q5" s="18">
        <f t="shared" si="0"/>
        <v>0</v>
      </c>
      <c r="R5" s="18" t="str">
        <f t="shared" ref="R5:R68" si="3">INDEX($A$3:$D$16000,MATCH($P5,$A$3:$A$16000,0),2)</f>
        <v>Sussex OS - No Site Code</v>
      </c>
      <c r="S5" s="189"/>
      <c r="T5" s="18">
        <f t="shared" ref="T5:T68" si="4">INDEX($E$3:$G$2100,MATCH($S5,$E$3:$E$2100,0),2)</f>
        <v>0</v>
      </c>
      <c r="U5" s="18">
        <f t="shared" ref="U5:U68" si="5">INDEX($E$3:$G$2100,MATCH($S5,$E$3:$E$2100,0),3)</f>
        <v>0</v>
      </c>
      <c r="V5" s="19"/>
      <c r="W5" s="20"/>
      <c r="X5" s="157"/>
      <c r="Y5" s="30">
        <f t="shared" si="1"/>
        <v>0</v>
      </c>
      <c r="Z5" s="193"/>
      <c r="AA5" s="19"/>
      <c r="AB5" s="22"/>
      <c r="AC5" s="22"/>
      <c r="AD5" s="22"/>
      <c r="AE5" s="22"/>
      <c r="AF5" s="22"/>
      <c r="AG5" s="23"/>
      <c r="AH5" s="22"/>
      <c r="AI5" s="22"/>
      <c r="AJ5" s="192"/>
      <c r="AK5" s="17" t="str">
        <f t="shared" ref="AK5:AK68" si="6">INDEX($H$3:$J$16000, MATCH($AH5,$H$3:$H$16000,0),3)</f>
        <v xml:space="preserve"> --- No Finder Code ---</v>
      </c>
      <c r="AL5" s="17">
        <f t="shared" ref="AL5:AL68" si="7">INDEX($H$3:$J$16000, MATCH($AH5,$H$3:$H$16000,0),2)</f>
        <v>0</v>
      </c>
      <c r="AM5" s="17">
        <f t="shared" ref="AM5:AM68" si="8">INDEX($K$3:$M$4000, MATCH($AI5,$K$3:$K$4000,0),3)</f>
        <v>0</v>
      </c>
      <c r="AN5" s="17">
        <f t="shared" ref="AN5:AN68" si="9">INDEX($K$3:$M$4000, MATCH($AI5,$K$3:$K$4000,0),2)</f>
        <v>0</v>
      </c>
      <c r="AR5" s="63" t="str">
        <f t="shared" ref="AR5:AR68" si="10">R5</f>
        <v>Sussex OS - No Site Code</v>
      </c>
      <c r="AS5" s="63">
        <f t="shared" ref="AS5:AS68" si="11">Q5</f>
        <v>0</v>
      </c>
      <c r="AT5" s="63">
        <f t="shared" ref="AT5:AT68" si="12">U5</f>
        <v>0</v>
      </c>
      <c r="AU5" s="63">
        <f t="shared" ref="AU5:AU68" si="13">T5</f>
        <v>0</v>
      </c>
      <c r="AV5" s="64">
        <f t="shared" ref="AV5:AV68" si="14">V5</f>
        <v>0</v>
      </c>
      <c r="AW5" s="64">
        <f t="shared" ref="AW5:AW68" si="15">AA5</f>
        <v>0</v>
      </c>
      <c r="AX5" s="65">
        <f t="shared" ref="AX5:AX68" si="16">W5</f>
        <v>0</v>
      </c>
      <c r="AY5" s="63">
        <f t="shared" ref="AY5:AY68" si="17">AB5</f>
        <v>0</v>
      </c>
      <c r="AZ5" s="63">
        <f t="shared" ref="AZ5:AZ68" si="18">AC5</f>
        <v>0</v>
      </c>
      <c r="BA5" s="63">
        <f t="shared" ref="BA5:BA68" si="19">AD5</f>
        <v>0</v>
      </c>
      <c r="BB5" s="63">
        <f t="shared" ref="BB5:BB68" si="20">AE5</f>
        <v>0</v>
      </c>
      <c r="BC5" s="63">
        <f t="shared" ref="BC5:BC68" si="21">AF5</f>
        <v>0</v>
      </c>
      <c r="BD5" s="63">
        <f t="shared" ref="BD5:BD68" si="22">AG5</f>
        <v>0</v>
      </c>
      <c r="BE5" s="63">
        <f t="shared" ref="BE5:BE68" si="23">AL5</f>
        <v>0</v>
      </c>
      <c r="BF5" s="63">
        <f t="shared" ref="BF5:BF68" si="24">AN5</f>
        <v>0</v>
      </c>
      <c r="BG5" s="67" t="e">
        <f>INDEX(Records1!$N$4:$O$82,MATCH($X5,Records1!$N$4:$N$82,0),2)</f>
        <v>#N/A</v>
      </c>
      <c r="BH5" s="63">
        <f t="shared" ref="BH5:BH68" si="25">Y5</f>
        <v>0</v>
      </c>
      <c r="BI5" s="68">
        <f t="shared" ref="BI5:BI68" si="26">Z5</f>
        <v>0</v>
      </c>
      <c r="BJ5" s="63">
        <f t="shared" ref="BJ5:BJ68" si="27">AJ5</f>
        <v>0</v>
      </c>
      <c r="BK5" s="63" t="str">
        <f t="shared" ref="BK5:BK68" si="28">AK5</f>
        <v xml:space="preserve"> --- No Finder Code ---</v>
      </c>
      <c r="BL5" s="63">
        <f t="shared" ref="BL5:BL68" si="29">AM5</f>
        <v>0</v>
      </c>
    </row>
    <row r="6" spans="1:68" ht="15" x14ac:dyDescent="0.25">
      <c r="A6" s="179" t="s">
        <v>11758</v>
      </c>
      <c r="B6" s="179" t="s">
        <v>11758</v>
      </c>
      <c r="C6" s="154">
        <v>3015</v>
      </c>
      <c r="D6" s="154" t="s">
        <v>11759</v>
      </c>
      <c r="E6" s="163" t="s">
        <v>10518</v>
      </c>
      <c r="F6" s="163">
        <v>4</v>
      </c>
      <c r="G6" s="163" t="s">
        <v>10518</v>
      </c>
      <c r="H6" s="158" t="s">
        <v>4889</v>
      </c>
      <c r="I6" s="158">
        <v>566</v>
      </c>
      <c r="J6" s="158" t="s">
        <v>4889</v>
      </c>
      <c r="K6" s="170" t="s">
        <v>11012</v>
      </c>
      <c r="L6" s="170">
        <v>3</v>
      </c>
      <c r="M6" s="170" t="s">
        <v>11012</v>
      </c>
      <c r="N6" t="s">
        <v>10775</v>
      </c>
      <c r="O6" t="s">
        <v>9264</v>
      </c>
      <c r="P6" s="155"/>
      <c r="Q6" s="18">
        <f t="shared" si="0"/>
        <v>0</v>
      </c>
      <c r="R6" s="18" t="str">
        <f t="shared" si="3"/>
        <v>Sussex OS - No Site Code</v>
      </c>
      <c r="S6" s="156"/>
      <c r="T6" s="18">
        <f t="shared" si="4"/>
        <v>0</v>
      </c>
      <c r="U6" s="18">
        <f t="shared" si="5"/>
        <v>0</v>
      </c>
      <c r="V6" s="19"/>
      <c r="W6" s="20"/>
      <c r="X6" s="21"/>
      <c r="Y6" s="30">
        <f t="shared" si="1"/>
        <v>0</v>
      </c>
      <c r="Z6" s="193"/>
      <c r="AA6" s="19"/>
      <c r="AB6" s="22"/>
      <c r="AC6" s="22"/>
      <c r="AD6" s="22"/>
      <c r="AE6" s="22"/>
      <c r="AF6" s="22"/>
      <c r="AG6" s="23"/>
      <c r="AH6" s="22"/>
      <c r="AI6" s="22"/>
      <c r="AJ6" s="24"/>
      <c r="AK6" s="17" t="str">
        <f t="shared" si="6"/>
        <v xml:space="preserve"> --- No Finder Code ---</v>
      </c>
      <c r="AL6" s="17">
        <f t="shared" si="7"/>
        <v>0</v>
      </c>
      <c r="AM6" s="17">
        <f t="shared" si="8"/>
        <v>0</v>
      </c>
      <c r="AN6" s="17">
        <f t="shared" si="9"/>
        <v>0</v>
      </c>
      <c r="AR6" s="63" t="str">
        <f t="shared" si="10"/>
        <v>Sussex OS - No Site Code</v>
      </c>
      <c r="AS6" s="63">
        <f t="shared" si="11"/>
        <v>0</v>
      </c>
      <c r="AT6" s="63">
        <f t="shared" si="12"/>
        <v>0</v>
      </c>
      <c r="AU6" s="63">
        <f t="shared" si="13"/>
        <v>0</v>
      </c>
      <c r="AV6" s="64">
        <f t="shared" si="14"/>
        <v>0</v>
      </c>
      <c r="AW6" s="64">
        <f t="shared" si="15"/>
        <v>0</v>
      </c>
      <c r="AX6" s="65">
        <f t="shared" si="16"/>
        <v>0</v>
      </c>
      <c r="AY6" s="63">
        <f t="shared" si="17"/>
        <v>0</v>
      </c>
      <c r="AZ6" s="63">
        <f t="shared" si="18"/>
        <v>0</v>
      </c>
      <c r="BA6" s="63">
        <f t="shared" si="19"/>
        <v>0</v>
      </c>
      <c r="BB6" s="63">
        <f t="shared" si="20"/>
        <v>0</v>
      </c>
      <c r="BC6" s="63">
        <f t="shared" si="21"/>
        <v>0</v>
      </c>
      <c r="BD6" s="63">
        <f t="shared" si="22"/>
        <v>0</v>
      </c>
      <c r="BE6" s="63">
        <f t="shared" si="23"/>
        <v>0</v>
      </c>
      <c r="BF6" s="63">
        <f t="shared" si="24"/>
        <v>0</v>
      </c>
      <c r="BG6" s="67" t="e">
        <f>INDEX(Records1!$N$4:$O$82,MATCH($X6,Records1!$N$4:$N$82,0),2)</f>
        <v>#N/A</v>
      </c>
      <c r="BH6" s="63">
        <f t="shared" si="25"/>
        <v>0</v>
      </c>
      <c r="BI6" s="68">
        <f t="shared" si="26"/>
        <v>0</v>
      </c>
      <c r="BJ6" s="63">
        <f t="shared" si="27"/>
        <v>0</v>
      </c>
      <c r="BK6" s="63" t="str">
        <f t="shared" si="28"/>
        <v xml:space="preserve"> --- No Finder Code ---</v>
      </c>
      <c r="BL6" s="63">
        <f t="shared" si="29"/>
        <v>0</v>
      </c>
    </row>
    <row r="7" spans="1:68" ht="15" x14ac:dyDescent="0.25">
      <c r="A7" s="179" t="s">
        <v>11760</v>
      </c>
      <c r="B7" s="179" t="s">
        <v>11760</v>
      </c>
      <c r="C7" s="154">
        <v>3016</v>
      </c>
      <c r="D7" s="154" t="s">
        <v>11761</v>
      </c>
      <c r="E7" s="163" t="s">
        <v>10519</v>
      </c>
      <c r="F7" s="163">
        <v>5</v>
      </c>
      <c r="G7" s="163" t="s">
        <v>10519</v>
      </c>
      <c r="H7" s="158" t="s">
        <v>10342</v>
      </c>
      <c r="I7" s="158">
        <v>2635</v>
      </c>
      <c r="J7" s="158" t="s">
        <v>10342</v>
      </c>
      <c r="K7" s="170" t="s">
        <v>11013</v>
      </c>
      <c r="L7" s="170">
        <v>4</v>
      </c>
      <c r="M7" s="170" t="s">
        <v>11013</v>
      </c>
      <c r="N7" t="s">
        <v>10776</v>
      </c>
      <c r="O7" t="s">
        <v>10751</v>
      </c>
      <c r="P7" s="155"/>
      <c r="Q7" s="18">
        <f t="shared" si="0"/>
        <v>0</v>
      </c>
      <c r="R7" s="18" t="str">
        <f t="shared" si="3"/>
        <v>Sussex OS - No Site Code</v>
      </c>
      <c r="S7" s="156"/>
      <c r="T7" s="18">
        <f t="shared" si="4"/>
        <v>0</v>
      </c>
      <c r="U7" s="18">
        <f t="shared" si="5"/>
        <v>0</v>
      </c>
      <c r="V7" s="19"/>
      <c r="W7" s="20"/>
      <c r="X7" s="157"/>
      <c r="Y7" s="30">
        <f t="shared" si="1"/>
        <v>0</v>
      </c>
      <c r="Z7" s="193"/>
      <c r="AA7" s="19"/>
      <c r="AB7" s="22"/>
      <c r="AC7" s="22"/>
      <c r="AD7" s="22"/>
      <c r="AE7" s="22"/>
      <c r="AF7" s="22"/>
      <c r="AG7" s="23"/>
      <c r="AH7" s="22"/>
      <c r="AI7" s="22"/>
      <c r="AJ7" s="24"/>
      <c r="AK7" s="17" t="str">
        <f t="shared" si="6"/>
        <v xml:space="preserve"> --- No Finder Code ---</v>
      </c>
      <c r="AL7" s="17">
        <f t="shared" si="7"/>
        <v>0</v>
      </c>
      <c r="AM7" s="17">
        <f t="shared" si="8"/>
        <v>0</v>
      </c>
      <c r="AN7" s="17">
        <f t="shared" si="9"/>
        <v>0</v>
      </c>
      <c r="AR7" s="63" t="str">
        <f t="shared" si="10"/>
        <v>Sussex OS - No Site Code</v>
      </c>
      <c r="AS7" s="63">
        <f t="shared" si="11"/>
        <v>0</v>
      </c>
      <c r="AT7" s="63">
        <f t="shared" si="12"/>
        <v>0</v>
      </c>
      <c r="AU7" s="63">
        <f t="shared" si="13"/>
        <v>0</v>
      </c>
      <c r="AV7" s="64">
        <f t="shared" si="14"/>
        <v>0</v>
      </c>
      <c r="AW7" s="64">
        <f t="shared" si="15"/>
        <v>0</v>
      </c>
      <c r="AX7" s="65">
        <f t="shared" si="16"/>
        <v>0</v>
      </c>
      <c r="AY7" s="63">
        <f t="shared" si="17"/>
        <v>0</v>
      </c>
      <c r="AZ7" s="63">
        <f t="shared" si="18"/>
        <v>0</v>
      </c>
      <c r="BA7" s="63">
        <f t="shared" si="19"/>
        <v>0</v>
      </c>
      <c r="BB7" s="63">
        <f t="shared" si="20"/>
        <v>0</v>
      </c>
      <c r="BC7" s="63">
        <f t="shared" si="21"/>
        <v>0</v>
      </c>
      <c r="BD7" s="63">
        <f t="shared" si="22"/>
        <v>0</v>
      </c>
      <c r="BE7" s="63">
        <f t="shared" si="23"/>
        <v>0</v>
      </c>
      <c r="BF7" s="63">
        <f t="shared" si="24"/>
        <v>0</v>
      </c>
      <c r="BG7" s="67" t="e">
        <f>INDEX(Records1!$N$4:$O$82,MATCH($X7,Records1!$N$4:$N$82,0),2)</f>
        <v>#N/A</v>
      </c>
      <c r="BH7" s="63">
        <f t="shared" si="25"/>
        <v>0</v>
      </c>
      <c r="BI7" s="68">
        <f t="shared" si="26"/>
        <v>0</v>
      </c>
      <c r="BJ7" s="63">
        <f t="shared" si="27"/>
        <v>0</v>
      </c>
      <c r="BK7" s="63" t="str">
        <f t="shared" si="28"/>
        <v xml:space="preserve"> --- No Finder Code ---</v>
      </c>
      <c r="BL7" s="63">
        <f t="shared" si="29"/>
        <v>0</v>
      </c>
    </row>
    <row r="8" spans="1:68" ht="15" x14ac:dyDescent="0.25">
      <c r="A8" s="179" t="s">
        <v>11762</v>
      </c>
      <c r="B8" s="179" t="s">
        <v>11762</v>
      </c>
      <c r="C8" s="154">
        <v>3017</v>
      </c>
      <c r="D8" s="154" t="s">
        <v>11763</v>
      </c>
      <c r="E8" s="163" t="s">
        <v>10520</v>
      </c>
      <c r="F8" s="163">
        <v>6</v>
      </c>
      <c r="G8" s="163" t="s">
        <v>10520</v>
      </c>
      <c r="H8" s="158" t="s">
        <v>10343</v>
      </c>
      <c r="I8" s="158">
        <v>2636</v>
      </c>
      <c r="J8" s="158" t="s">
        <v>10343</v>
      </c>
      <c r="K8" s="170" t="s">
        <v>5</v>
      </c>
      <c r="L8" s="170">
        <v>5</v>
      </c>
      <c r="M8" s="170" t="s">
        <v>5</v>
      </c>
      <c r="N8" t="s">
        <v>14389</v>
      </c>
      <c r="O8" t="s">
        <v>11020</v>
      </c>
      <c r="P8" s="155"/>
      <c r="Q8" s="18">
        <f t="shared" si="0"/>
        <v>0</v>
      </c>
      <c r="R8" s="18" t="str">
        <f t="shared" si="3"/>
        <v>Sussex OS - No Site Code</v>
      </c>
      <c r="S8" s="156"/>
      <c r="T8" s="18">
        <f t="shared" si="4"/>
        <v>0</v>
      </c>
      <c r="U8" s="18">
        <f t="shared" si="5"/>
        <v>0</v>
      </c>
      <c r="V8" s="19"/>
      <c r="W8" s="20"/>
      <c r="X8" s="21"/>
      <c r="Y8" s="30">
        <f t="shared" si="1"/>
        <v>0</v>
      </c>
      <c r="Z8" s="193"/>
      <c r="AA8" s="19"/>
      <c r="AB8" s="22"/>
      <c r="AC8" s="22"/>
      <c r="AD8" s="22"/>
      <c r="AE8" s="22"/>
      <c r="AF8" s="22"/>
      <c r="AG8" s="23"/>
      <c r="AH8" s="22"/>
      <c r="AI8" s="22"/>
      <c r="AJ8" s="24"/>
      <c r="AK8" s="17" t="str">
        <f t="shared" si="6"/>
        <v xml:space="preserve"> --- No Finder Code ---</v>
      </c>
      <c r="AL8" s="17">
        <f t="shared" si="7"/>
        <v>0</v>
      </c>
      <c r="AM8" s="17">
        <f t="shared" si="8"/>
        <v>0</v>
      </c>
      <c r="AN8" s="17">
        <f t="shared" si="9"/>
        <v>0</v>
      </c>
      <c r="AR8" s="63" t="str">
        <f t="shared" si="10"/>
        <v>Sussex OS - No Site Code</v>
      </c>
      <c r="AS8" s="63">
        <f t="shared" si="11"/>
        <v>0</v>
      </c>
      <c r="AT8" s="63">
        <f t="shared" si="12"/>
        <v>0</v>
      </c>
      <c r="AU8" s="63">
        <f t="shared" si="13"/>
        <v>0</v>
      </c>
      <c r="AV8" s="64">
        <f t="shared" si="14"/>
        <v>0</v>
      </c>
      <c r="AW8" s="64">
        <f t="shared" si="15"/>
        <v>0</v>
      </c>
      <c r="AX8" s="65">
        <f t="shared" si="16"/>
        <v>0</v>
      </c>
      <c r="AY8" s="63">
        <f t="shared" si="17"/>
        <v>0</v>
      </c>
      <c r="AZ8" s="63">
        <f t="shared" si="18"/>
        <v>0</v>
      </c>
      <c r="BA8" s="63">
        <f t="shared" si="19"/>
        <v>0</v>
      </c>
      <c r="BB8" s="63">
        <f t="shared" si="20"/>
        <v>0</v>
      </c>
      <c r="BC8" s="63">
        <f t="shared" si="21"/>
        <v>0</v>
      </c>
      <c r="BD8" s="63">
        <f t="shared" si="22"/>
        <v>0</v>
      </c>
      <c r="BE8" s="63">
        <f t="shared" si="23"/>
        <v>0</v>
      </c>
      <c r="BF8" s="63">
        <f t="shared" si="24"/>
        <v>0</v>
      </c>
      <c r="BG8" s="67" t="e">
        <f>INDEX(Records1!$N$4:$O$82,MATCH($X8,Records1!$N$4:$N$82,0),2)</f>
        <v>#N/A</v>
      </c>
      <c r="BH8" s="63">
        <f t="shared" si="25"/>
        <v>0</v>
      </c>
      <c r="BI8" s="68">
        <f t="shared" si="26"/>
        <v>0</v>
      </c>
      <c r="BJ8" s="63">
        <f t="shared" si="27"/>
        <v>0</v>
      </c>
      <c r="BK8" s="63" t="str">
        <f t="shared" si="28"/>
        <v xml:space="preserve"> --- No Finder Code ---</v>
      </c>
      <c r="BL8" s="63">
        <f t="shared" si="29"/>
        <v>0</v>
      </c>
    </row>
    <row r="9" spans="1:68" ht="15" x14ac:dyDescent="0.25">
      <c r="A9" s="179" t="s">
        <v>11764</v>
      </c>
      <c r="B9" s="179" t="s">
        <v>11764</v>
      </c>
      <c r="C9" s="154">
        <v>3018</v>
      </c>
      <c r="D9" s="154" t="s">
        <v>11765</v>
      </c>
      <c r="E9" s="163" t="s">
        <v>10521</v>
      </c>
      <c r="F9" s="163">
        <v>7</v>
      </c>
      <c r="G9" s="163" t="s">
        <v>10521</v>
      </c>
      <c r="H9" s="158" t="s">
        <v>14660</v>
      </c>
      <c r="I9" s="158">
        <v>1367</v>
      </c>
      <c r="J9" s="158" t="s">
        <v>14660</v>
      </c>
      <c r="K9" s="170" t="s">
        <v>11014</v>
      </c>
      <c r="L9" s="170">
        <v>6</v>
      </c>
      <c r="M9" s="170" t="s">
        <v>11014</v>
      </c>
      <c r="N9" t="s">
        <v>10777</v>
      </c>
      <c r="O9" t="s">
        <v>10752</v>
      </c>
      <c r="P9" s="155"/>
      <c r="Q9" s="18">
        <f t="shared" si="0"/>
        <v>0</v>
      </c>
      <c r="R9" s="18" t="str">
        <f t="shared" si="3"/>
        <v>Sussex OS - No Site Code</v>
      </c>
      <c r="S9" s="156"/>
      <c r="T9" s="18">
        <f t="shared" si="4"/>
        <v>0</v>
      </c>
      <c r="U9" s="18">
        <f t="shared" si="5"/>
        <v>0</v>
      </c>
      <c r="V9" s="19"/>
      <c r="W9" s="20"/>
      <c r="X9" s="21"/>
      <c r="Y9" s="30">
        <f t="shared" si="1"/>
        <v>0</v>
      </c>
      <c r="Z9" s="193"/>
      <c r="AA9" s="19"/>
      <c r="AB9" s="22"/>
      <c r="AC9" s="22"/>
      <c r="AD9" s="22"/>
      <c r="AE9" s="22"/>
      <c r="AF9" s="22"/>
      <c r="AG9" s="23"/>
      <c r="AH9" s="22"/>
      <c r="AI9" s="22"/>
      <c r="AJ9" s="24"/>
      <c r="AK9" s="17" t="str">
        <f t="shared" si="6"/>
        <v xml:space="preserve"> --- No Finder Code ---</v>
      </c>
      <c r="AL9" s="17">
        <f t="shared" si="7"/>
        <v>0</v>
      </c>
      <c r="AM9" s="17">
        <f t="shared" si="8"/>
        <v>0</v>
      </c>
      <c r="AN9" s="17">
        <f t="shared" si="9"/>
        <v>0</v>
      </c>
      <c r="AR9" s="63" t="str">
        <f t="shared" si="10"/>
        <v>Sussex OS - No Site Code</v>
      </c>
      <c r="AS9" s="63">
        <f t="shared" si="11"/>
        <v>0</v>
      </c>
      <c r="AT9" s="63">
        <f t="shared" si="12"/>
        <v>0</v>
      </c>
      <c r="AU9" s="63">
        <f t="shared" si="13"/>
        <v>0</v>
      </c>
      <c r="AV9" s="64">
        <f t="shared" si="14"/>
        <v>0</v>
      </c>
      <c r="AW9" s="64">
        <f t="shared" si="15"/>
        <v>0</v>
      </c>
      <c r="AX9" s="65">
        <f t="shared" si="16"/>
        <v>0</v>
      </c>
      <c r="AY9" s="63">
        <f t="shared" si="17"/>
        <v>0</v>
      </c>
      <c r="AZ9" s="63">
        <f t="shared" si="18"/>
        <v>0</v>
      </c>
      <c r="BA9" s="63">
        <f t="shared" si="19"/>
        <v>0</v>
      </c>
      <c r="BB9" s="63">
        <f t="shared" si="20"/>
        <v>0</v>
      </c>
      <c r="BC9" s="63">
        <f t="shared" si="21"/>
        <v>0</v>
      </c>
      <c r="BD9" s="63">
        <f t="shared" si="22"/>
        <v>0</v>
      </c>
      <c r="BE9" s="63">
        <f t="shared" si="23"/>
        <v>0</v>
      </c>
      <c r="BF9" s="63">
        <f t="shared" si="24"/>
        <v>0</v>
      </c>
      <c r="BG9" s="67" t="e">
        <f>INDEX(Records1!$N$4:$O$82,MATCH($X9,Records1!$N$4:$N$82,0),2)</f>
        <v>#N/A</v>
      </c>
      <c r="BH9" s="63">
        <f t="shared" si="25"/>
        <v>0</v>
      </c>
      <c r="BI9" s="68">
        <f t="shared" si="26"/>
        <v>0</v>
      </c>
      <c r="BJ9" s="63">
        <f t="shared" si="27"/>
        <v>0</v>
      </c>
      <c r="BK9" s="63" t="str">
        <f t="shared" si="28"/>
        <v xml:space="preserve"> --- No Finder Code ---</v>
      </c>
      <c r="BL9" s="63">
        <f t="shared" si="29"/>
        <v>0</v>
      </c>
    </row>
    <row r="10" spans="1:68" ht="15" x14ac:dyDescent="0.25">
      <c r="A10" s="179" t="s">
        <v>11766</v>
      </c>
      <c r="B10" s="179" t="s">
        <v>11766</v>
      </c>
      <c r="C10" s="154">
        <v>3019</v>
      </c>
      <c r="D10" s="154" t="s">
        <v>14589</v>
      </c>
      <c r="E10" s="163" t="s">
        <v>5356</v>
      </c>
      <c r="F10" s="163">
        <v>9</v>
      </c>
      <c r="G10" s="163" t="s">
        <v>5356</v>
      </c>
      <c r="H10" s="158" t="s">
        <v>5018</v>
      </c>
      <c r="I10" s="158">
        <v>3543</v>
      </c>
      <c r="J10" s="158" t="s">
        <v>5018</v>
      </c>
      <c r="K10" s="170" t="s">
        <v>10838</v>
      </c>
      <c r="L10" s="170">
        <v>7</v>
      </c>
      <c r="M10" s="170" t="s">
        <v>10838</v>
      </c>
      <c r="N10" t="s">
        <v>10778</v>
      </c>
      <c r="O10" t="s">
        <v>9266</v>
      </c>
      <c r="P10" s="155"/>
      <c r="Q10" s="18">
        <f t="shared" si="0"/>
        <v>0</v>
      </c>
      <c r="R10" s="18" t="str">
        <f t="shared" si="3"/>
        <v>Sussex OS - No Site Code</v>
      </c>
      <c r="S10" s="29"/>
      <c r="T10" s="18">
        <f t="shared" si="4"/>
        <v>0</v>
      </c>
      <c r="U10" s="18">
        <f t="shared" si="5"/>
        <v>0</v>
      </c>
      <c r="V10" s="19"/>
      <c r="W10" s="20"/>
      <c r="X10" s="21"/>
      <c r="Y10" s="30">
        <f t="shared" si="1"/>
        <v>0</v>
      </c>
      <c r="Z10" s="193"/>
      <c r="AA10" s="19"/>
      <c r="AB10" s="22"/>
      <c r="AC10" s="22"/>
      <c r="AD10" s="22"/>
      <c r="AE10" s="22"/>
      <c r="AF10" s="22"/>
      <c r="AG10" s="23"/>
      <c r="AH10" s="22"/>
      <c r="AI10" s="22"/>
      <c r="AJ10" s="24"/>
      <c r="AK10" s="17" t="str">
        <f t="shared" si="6"/>
        <v xml:space="preserve"> --- No Finder Code ---</v>
      </c>
      <c r="AL10" s="17">
        <f t="shared" si="7"/>
        <v>0</v>
      </c>
      <c r="AM10" s="17">
        <f t="shared" si="8"/>
        <v>0</v>
      </c>
      <c r="AN10" s="17">
        <f t="shared" si="9"/>
        <v>0</v>
      </c>
      <c r="AR10" s="63" t="str">
        <f t="shared" si="10"/>
        <v>Sussex OS - No Site Code</v>
      </c>
      <c r="AS10" s="63">
        <f t="shared" si="11"/>
        <v>0</v>
      </c>
      <c r="AT10" s="63">
        <f t="shared" si="12"/>
        <v>0</v>
      </c>
      <c r="AU10" s="63">
        <f t="shared" si="13"/>
        <v>0</v>
      </c>
      <c r="AV10" s="64">
        <f t="shared" si="14"/>
        <v>0</v>
      </c>
      <c r="AW10" s="64">
        <f t="shared" si="15"/>
        <v>0</v>
      </c>
      <c r="AX10" s="65">
        <f t="shared" si="16"/>
        <v>0</v>
      </c>
      <c r="AY10" s="63">
        <f t="shared" si="17"/>
        <v>0</v>
      </c>
      <c r="AZ10" s="63">
        <f t="shared" si="18"/>
        <v>0</v>
      </c>
      <c r="BA10" s="63">
        <f t="shared" si="19"/>
        <v>0</v>
      </c>
      <c r="BB10" s="63">
        <f t="shared" si="20"/>
        <v>0</v>
      </c>
      <c r="BC10" s="63">
        <f t="shared" si="21"/>
        <v>0</v>
      </c>
      <c r="BD10" s="63">
        <f t="shared" si="22"/>
        <v>0</v>
      </c>
      <c r="BE10" s="63">
        <f t="shared" si="23"/>
        <v>0</v>
      </c>
      <c r="BF10" s="63">
        <f t="shared" si="24"/>
        <v>0</v>
      </c>
      <c r="BG10" s="67" t="e">
        <f>INDEX(Records1!$N$4:$O$82,MATCH($X10,Records1!$N$4:$N$82,0),2)</f>
        <v>#N/A</v>
      </c>
      <c r="BH10" s="63">
        <f t="shared" si="25"/>
        <v>0</v>
      </c>
      <c r="BI10" s="68">
        <f t="shared" si="26"/>
        <v>0</v>
      </c>
      <c r="BJ10" s="63">
        <f t="shared" si="27"/>
        <v>0</v>
      </c>
      <c r="BK10" s="63" t="str">
        <f t="shared" si="28"/>
        <v xml:space="preserve"> --- No Finder Code ---</v>
      </c>
      <c r="BL10" s="63">
        <f t="shared" si="29"/>
        <v>0</v>
      </c>
    </row>
    <row r="11" spans="1:68" ht="15" x14ac:dyDescent="0.25">
      <c r="A11" s="179" t="s">
        <v>11767</v>
      </c>
      <c r="B11" s="179" t="s">
        <v>11767</v>
      </c>
      <c r="C11" s="154">
        <v>341</v>
      </c>
      <c r="D11" s="154" t="s">
        <v>9533</v>
      </c>
      <c r="E11" s="163" t="s">
        <v>10522</v>
      </c>
      <c r="F11" s="163">
        <v>10</v>
      </c>
      <c r="G11" s="163" t="s">
        <v>10522</v>
      </c>
      <c r="H11" s="158" t="s">
        <v>14661</v>
      </c>
      <c r="I11" s="158">
        <v>5352</v>
      </c>
      <c r="J11" s="158" t="s">
        <v>14661</v>
      </c>
      <c r="K11" s="170" t="s">
        <v>10839</v>
      </c>
      <c r="L11" s="170">
        <v>8</v>
      </c>
      <c r="M11" s="170" t="s">
        <v>10839</v>
      </c>
      <c r="N11" t="s">
        <v>10779</v>
      </c>
      <c r="O11" t="s">
        <v>9267</v>
      </c>
      <c r="P11" s="155"/>
      <c r="Q11" s="18">
        <f t="shared" si="0"/>
        <v>0</v>
      </c>
      <c r="R11" s="18" t="str">
        <f t="shared" si="3"/>
        <v>Sussex OS - No Site Code</v>
      </c>
      <c r="S11" s="29"/>
      <c r="T11" s="18">
        <f t="shared" si="4"/>
        <v>0</v>
      </c>
      <c r="U11" s="18">
        <f t="shared" si="5"/>
        <v>0</v>
      </c>
      <c r="V11" s="19"/>
      <c r="W11" s="20"/>
      <c r="X11" s="21"/>
      <c r="Y11" s="30">
        <f t="shared" ref="Y11:Y68" si="30">INDEX($A$3:$D$16000, MATCH($P11,$A$3:$A$16000,0),4)</f>
        <v>0</v>
      </c>
      <c r="Z11" s="193"/>
      <c r="AA11" s="19"/>
      <c r="AB11" s="22"/>
      <c r="AC11" s="22"/>
      <c r="AD11" s="22"/>
      <c r="AE11" s="22"/>
      <c r="AF11" s="22"/>
      <c r="AG11" s="23"/>
      <c r="AH11" s="22"/>
      <c r="AI11" s="22"/>
      <c r="AJ11" s="24"/>
      <c r="AK11" s="17" t="str">
        <f t="shared" si="6"/>
        <v xml:space="preserve"> --- No Finder Code ---</v>
      </c>
      <c r="AL11" s="17">
        <f t="shared" si="7"/>
        <v>0</v>
      </c>
      <c r="AM11" s="17">
        <f t="shared" si="8"/>
        <v>0</v>
      </c>
      <c r="AN11" s="17">
        <f t="shared" si="9"/>
        <v>0</v>
      </c>
      <c r="AR11" s="63" t="str">
        <f t="shared" si="10"/>
        <v>Sussex OS - No Site Code</v>
      </c>
      <c r="AS11" s="63">
        <f t="shared" si="11"/>
        <v>0</v>
      </c>
      <c r="AT11" s="63">
        <f t="shared" si="12"/>
        <v>0</v>
      </c>
      <c r="AU11" s="63">
        <f t="shared" si="13"/>
        <v>0</v>
      </c>
      <c r="AV11" s="64">
        <f t="shared" si="14"/>
        <v>0</v>
      </c>
      <c r="AW11" s="64">
        <f t="shared" si="15"/>
        <v>0</v>
      </c>
      <c r="AX11" s="65">
        <f t="shared" si="16"/>
        <v>0</v>
      </c>
      <c r="AY11" s="63">
        <f t="shared" si="17"/>
        <v>0</v>
      </c>
      <c r="AZ11" s="63">
        <f t="shared" si="18"/>
        <v>0</v>
      </c>
      <c r="BA11" s="63">
        <f t="shared" si="19"/>
        <v>0</v>
      </c>
      <c r="BB11" s="63">
        <f t="shared" si="20"/>
        <v>0</v>
      </c>
      <c r="BC11" s="63">
        <f t="shared" si="21"/>
        <v>0</v>
      </c>
      <c r="BD11" s="63">
        <f t="shared" si="22"/>
        <v>0</v>
      </c>
      <c r="BE11" s="63">
        <f t="shared" si="23"/>
        <v>0</v>
      </c>
      <c r="BF11" s="63">
        <f t="shared" si="24"/>
        <v>0</v>
      </c>
      <c r="BG11" s="67" t="e">
        <f>INDEX(Records1!$N$4:$O$82,MATCH($X11,Records1!$N$4:$N$82,0),2)</f>
        <v>#N/A</v>
      </c>
      <c r="BH11" s="63">
        <f t="shared" si="25"/>
        <v>0</v>
      </c>
      <c r="BI11" s="68">
        <f t="shared" si="26"/>
        <v>0</v>
      </c>
      <c r="BJ11" s="63">
        <f t="shared" si="27"/>
        <v>0</v>
      </c>
      <c r="BK11" s="63" t="str">
        <f t="shared" si="28"/>
        <v xml:space="preserve"> --- No Finder Code ---</v>
      </c>
      <c r="BL11" s="63">
        <f t="shared" si="29"/>
        <v>0</v>
      </c>
    </row>
    <row r="12" spans="1:68" ht="15" x14ac:dyDescent="0.25">
      <c r="A12" s="179" t="s">
        <v>9534</v>
      </c>
      <c r="B12" s="179" t="s">
        <v>9534</v>
      </c>
      <c r="C12" s="154">
        <v>1894</v>
      </c>
      <c r="D12" s="154" t="s">
        <v>11066</v>
      </c>
      <c r="E12" s="163" t="s">
        <v>6990</v>
      </c>
      <c r="F12" s="163">
        <v>11</v>
      </c>
      <c r="G12" s="163" t="s">
        <v>6990</v>
      </c>
      <c r="H12" s="158" t="s">
        <v>14662</v>
      </c>
      <c r="I12" s="158">
        <v>4292</v>
      </c>
      <c r="J12" s="158" t="s">
        <v>14662</v>
      </c>
      <c r="K12" s="170" t="s">
        <v>10840</v>
      </c>
      <c r="L12" s="170">
        <v>9</v>
      </c>
      <c r="M12" s="170" t="s">
        <v>10840</v>
      </c>
      <c r="N12" t="s">
        <v>10780</v>
      </c>
      <c r="O12" t="s">
        <v>13752</v>
      </c>
      <c r="P12" s="155"/>
      <c r="Q12" s="18">
        <f t="shared" si="0"/>
        <v>0</v>
      </c>
      <c r="R12" s="18" t="str">
        <f t="shared" si="3"/>
        <v>Sussex OS - No Site Code</v>
      </c>
      <c r="S12" s="29"/>
      <c r="T12" s="18">
        <f t="shared" si="4"/>
        <v>0</v>
      </c>
      <c r="U12" s="18">
        <f t="shared" si="5"/>
        <v>0</v>
      </c>
      <c r="V12" s="19"/>
      <c r="W12" s="20"/>
      <c r="X12" s="21"/>
      <c r="Y12" s="30">
        <f t="shared" si="30"/>
        <v>0</v>
      </c>
      <c r="Z12" s="193"/>
      <c r="AA12" s="19"/>
      <c r="AB12" s="22"/>
      <c r="AC12" s="22"/>
      <c r="AD12" s="22"/>
      <c r="AE12" s="22"/>
      <c r="AF12" s="22"/>
      <c r="AG12" s="23"/>
      <c r="AH12" s="22"/>
      <c r="AI12" s="22"/>
      <c r="AJ12" s="24"/>
      <c r="AK12" s="17" t="str">
        <f t="shared" si="6"/>
        <v xml:space="preserve"> --- No Finder Code ---</v>
      </c>
      <c r="AL12" s="17">
        <f t="shared" si="7"/>
        <v>0</v>
      </c>
      <c r="AM12" s="17">
        <f t="shared" si="8"/>
        <v>0</v>
      </c>
      <c r="AN12" s="17">
        <f t="shared" si="9"/>
        <v>0</v>
      </c>
      <c r="AR12" s="63" t="str">
        <f t="shared" si="10"/>
        <v>Sussex OS - No Site Code</v>
      </c>
      <c r="AS12" s="63">
        <f t="shared" si="11"/>
        <v>0</v>
      </c>
      <c r="AT12" s="63">
        <f t="shared" si="12"/>
        <v>0</v>
      </c>
      <c r="AU12" s="63">
        <f t="shared" si="13"/>
        <v>0</v>
      </c>
      <c r="AV12" s="64">
        <f t="shared" si="14"/>
        <v>0</v>
      </c>
      <c r="AW12" s="64">
        <f t="shared" si="15"/>
        <v>0</v>
      </c>
      <c r="AX12" s="65">
        <f t="shared" si="16"/>
        <v>0</v>
      </c>
      <c r="AY12" s="63">
        <f t="shared" si="17"/>
        <v>0</v>
      </c>
      <c r="AZ12" s="63">
        <f t="shared" si="18"/>
        <v>0</v>
      </c>
      <c r="BA12" s="63">
        <f t="shared" si="19"/>
        <v>0</v>
      </c>
      <c r="BB12" s="63">
        <f t="shared" si="20"/>
        <v>0</v>
      </c>
      <c r="BC12" s="63">
        <f t="shared" si="21"/>
        <v>0</v>
      </c>
      <c r="BD12" s="63">
        <f t="shared" si="22"/>
        <v>0</v>
      </c>
      <c r="BE12" s="63">
        <f t="shared" si="23"/>
        <v>0</v>
      </c>
      <c r="BF12" s="63">
        <f t="shared" si="24"/>
        <v>0</v>
      </c>
      <c r="BG12" s="67" t="e">
        <f>INDEX(Records1!$N$4:$O$82,MATCH($X12,Records1!$N$4:$N$82,0),2)</f>
        <v>#N/A</v>
      </c>
      <c r="BH12" s="63">
        <f t="shared" si="25"/>
        <v>0</v>
      </c>
      <c r="BI12" s="68">
        <f t="shared" si="26"/>
        <v>0</v>
      </c>
      <c r="BJ12" s="63">
        <f t="shared" si="27"/>
        <v>0</v>
      </c>
      <c r="BK12" s="63" t="str">
        <f t="shared" si="28"/>
        <v xml:space="preserve"> --- No Finder Code ---</v>
      </c>
      <c r="BL12" s="63">
        <f t="shared" si="29"/>
        <v>0</v>
      </c>
    </row>
    <row r="13" spans="1:68" ht="15" x14ac:dyDescent="0.25">
      <c r="A13" s="179" t="s">
        <v>9535</v>
      </c>
      <c r="B13" s="179" t="s">
        <v>9535</v>
      </c>
      <c r="C13" s="154">
        <v>2844</v>
      </c>
      <c r="D13" s="154" t="s">
        <v>9536</v>
      </c>
      <c r="E13" s="163" t="s">
        <v>6991</v>
      </c>
      <c r="F13" s="163">
        <v>12</v>
      </c>
      <c r="G13" s="163" t="s">
        <v>6991</v>
      </c>
      <c r="H13" s="158" t="s">
        <v>14663</v>
      </c>
      <c r="I13" s="158">
        <v>3984</v>
      </c>
      <c r="J13" s="158" t="s">
        <v>14663</v>
      </c>
      <c r="K13" s="170" t="s">
        <v>10841</v>
      </c>
      <c r="L13" s="170">
        <v>10</v>
      </c>
      <c r="M13" s="170" t="s">
        <v>10841</v>
      </c>
      <c r="N13" t="s">
        <v>14017</v>
      </c>
      <c r="O13" t="s">
        <v>10753</v>
      </c>
      <c r="P13" s="155"/>
      <c r="Q13" s="18">
        <f t="shared" si="0"/>
        <v>0</v>
      </c>
      <c r="R13" s="18" t="str">
        <f t="shared" si="3"/>
        <v>Sussex OS - No Site Code</v>
      </c>
      <c r="S13" s="29"/>
      <c r="T13" s="18">
        <f t="shared" si="4"/>
        <v>0</v>
      </c>
      <c r="U13" s="18">
        <f t="shared" si="5"/>
        <v>0</v>
      </c>
      <c r="V13" s="19"/>
      <c r="W13" s="20"/>
      <c r="X13" s="21"/>
      <c r="Y13" s="30">
        <f t="shared" si="30"/>
        <v>0</v>
      </c>
      <c r="Z13" s="193"/>
      <c r="AA13" s="19"/>
      <c r="AB13" s="22"/>
      <c r="AC13" s="22"/>
      <c r="AD13" s="22"/>
      <c r="AE13" s="22"/>
      <c r="AF13" s="22"/>
      <c r="AG13" s="23"/>
      <c r="AH13" s="22"/>
      <c r="AI13" s="22"/>
      <c r="AJ13" s="24"/>
      <c r="AK13" s="17" t="str">
        <f t="shared" si="6"/>
        <v xml:space="preserve"> --- No Finder Code ---</v>
      </c>
      <c r="AL13" s="17">
        <f t="shared" si="7"/>
        <v>0</v>
      </c>
      <c r="AM13" s="17">
        <f t="shared" si="8"/>
        <v>0</v>
      </c>
      <c r="AN13" s="17">
        <f t="shared" si="9"/>
        <v>0</v>
      </c>
      <c r="AR13" s="63" t="str">
        <f t="shared" si="10"/>
        <v>Sussex OS - No Site Code</v>
      </c>
      <c r="AS13" s="63">
        <f t="shared" si="11"/>
        <v>0</v>
      </c>
      <c r="AT13" s="63">
        <f t="shared" si="12"/>
        <v>0</v>
      </c>
      <c r="AU13" s="63">
        <f t="shared" si="13"/>
        <v>0</v>
      </c>
      <c r="AV13" s="64">
        <f t="shared" si="14"/>
        <v>0</v>
      </c>
      <c r="AW13" s="64">
        <f t="shared" si="15"/>
        <v>0</v>
      </c>
      <c r="AX13" s="65">
        <f t="shared" si="16"/>
        <v>0</v>
      </c>
      <c r="AY13" s="63">
        <f t="shared" si="17"/>
        <v>0</v>
      </c>
      <c r="AZ13" s="63">
        <f t="shared" si="18"/>
        <v>0</v>
      </c>
      <c r="BA13" s="63">
        <f t="shared" si="19"/>
        <v>0</v>
      </c>
      <c r="BB13" s="63">
        <f t="shared" si="20"/>
        <v>0</v>
      </c>
      <c r="BC13" s="63">
        <f t="shared" si="21"/>
        <v>0</v>
      </c>
      <c r="BD13" s="63">
        <f t="shared" si="22"/>
        <v>0</v>
      </c>
      <c r="BE13" s="63">
        <f t="shared" si="23"/>
        <v>0</v>
      </c>
      <c r="BF13" s="63">
        <f t="shared" si="24"/>
        <v>0</v>
      </c>
      <c r="BG13" s="67" t="e">
        <f>INDEX(Records1!$N$4:$O$82,MATCH($X13,Records1!$N$4:$N$82,0),2)</f>
        <v>#N/A</v>
      </c>
      <c r="BH13" s="63">
        <f t="shared" si="25"/>
        <v>0</v>
      </c>
      <c r="BI13" s="68">
        <f t="shared" si="26"/>
        <v>0</v>
      </c>
      <c r="BJ13" s="63">
        <f t="shared" si="27"/>
        <v>0</v>
      </c>
      <c r="BK13" s="63" t="str">
        <f t="shared" si="28"/>
        <v xml:space="preserve"> --- No Finder Code ---</v>
      </c>
      <c r="BL13" s="63">
        <f t="shared" si="29"/>
        <v>0</v>
      </c>
    </row>
    <row r="14" spans="1:68" ht="15" x14ac:dyDescent="0.25">
      <c r="A14" s="179" t="s">
        <v>9537</v>
      </c>
      <c r="B14" s="179" t="s">
        <v>9537</v>
      </c>
      <c r="C14" s="154">
        <v>674</v>
      </c>
      <c r="D14" s="154" t="s">
        <v>9538</v>
      </c>
      <c r="E14" s="163" t="s">
        <v>6992</v>
      </c>
      <c r="F14" s="163">
        <v>14</v>
      </c>
      <c r="G14" s="163" t="s">
        <v>6992</v>
      </c>
      <c r="H14" s="158" t="s">
        <v>14664</v>
      </c>
      <c r="I14" s="158">
        <v>304</v>
      </c>
      <c r="J14" s="158" t="s">
        <v>14664</v>
      </c>
      <c r="K14" s="170" t="s">
        <v>10842</v>
      </c>
      <c r="L14" s="170">
        <v>11</v>
      </c>
      <c r="M14" s="170" t="s">
        <v>10842</v>
      </c>
      <c r="N14" t="s">
        <v>14255</v>
      </c>
      <c r="O14" t="s">
        <v>11026</v>
      </c>
      <c r="P14" s="155"/>
      <c r="Q14" s="18">
        <f t="shared" si="0"/>
        <v>0</v>
      </c>
      <c r="R14" s="18" t="str">
        <f t="shared" si="3"/>
        <v>Sussex OS - No Site Code</v>
      </c>
      <c r="S14" s="29"/>
      <c r="T14" s="18">
        <f t="shared" si="4"/>
        <v>0</v>
      </c>
      <c r="U14" s="18">
        <f t="shared" si="5"/>
        <v>0</v>
      </c>
      <c r="V14" s="19"/>
      <c r="W14" s="20"/>
      <c r="X14" s="21"/>
      <c r="Y14" s="30">
        <f t="shared" si="30"/>
        <v>0</v>
      </c>
      <c r="Z14" s="193"/>
      <c r="AA14" s="19"/>
      <c r="AB14" s="22"/>
      <c r="AC14" s="22"/>
      <c r="AD14" s="22"/>
      <c r="AE14" s="22"/>
      <c r="AF14" s="22"/>
      <c r="AG14" s="23"/>
      <c r="AH14" s="22"/>
      <c r="AI14" s="22"/>
      <c r="AJ14" s="24"/>
      <c r="AK14" s="17" t="str">
        <f t="shared" si="6"/>
        <v xml:space="preserve"> --- No Finder Code ---</v>
      </c>
      <c r="AL14" s="17">
        <f t="shared" si="7"/>
        <v>0</v>
      </c>
      <c r="AM14" s="17">
        <f t="shared" si="8"/>
        <v>0</v>
      </c>
      <c r="AN14" s="17">
        <f t="shared" si="9"/>
        <v>0</v>
      </c>
      <c r="AR14" s="63" t="str">
        <f t="shared" si="10"/>
        <v>Sussex OS - No Site Code</v>
      </c>
      <c r="AS14" s="63">
        <f t="shared" si="11"/>
        <v>0</v>
      </c>
      <c r="AT14" s="63">
        <f t="shared" si="12"/>
        <v>0</v>
      </c>
      <c r="AU14" s="63">
        <f t="shared" si="13"/>
        <v>0</v>
      </c>
      <c r="AV14" s="64">
        <f t="shared" si="14"/>
        <v>0</v>
      </c>
      <c r="AW14" s="64">
        <f t="shared" si="15"/>
        <v>0</v>
      </c>
      <c r="AX14" s="65">
        <f t="shared" si="16"/>
        <v>0</v>
      </c>
      <c r="AY14" s="63">
        <f t="shared" si="17"/>
        <v>0</v>
      </c>
      <c r="AZ14" s="63">
        <f t="shared" si="18"/>
        <v>0</v>
      </c>
      <c r="BA14" s="63">
        <f t="shared" si="19"/>
        <v>0</v>
      </c>
      <c r="BB14" s="63">
        <f t="shared" si="20"/>
        <v>0</v>
      </c>
      <c r="BC14" s="63">
        <f t="shared" si="21"/>
        <v>0</v>
      </c>
      <c r="BD14" s="63">
        <f t="shared" si="22"/>
        <v>0</v>
      </c>
      <c r="BE14" s="63">
        <f t="shared" si="23"/>
        <v>0</v>
      </c>
      <c r="BF14" s="63">
        <f t="shared" si="24"/>
        <v>0</v>
      </c>
      <c r="BG14" s="67" t="e">
        <f>INDEX(Records1!$N$4:$O$82,MATCH($X14,Records1!$N$4:$N$82,0),2)</f>
        <v>#N/A</v>
      </c>
      <c r="BH14" s="63">
        <f t="shared" si="25"/>
        <v>0</v>
      </c>
      <c r="BI14" s="68">
        <f t="shared" si="26"/>
        <v>0</v>
      </c>
      <c r="BJ14" s="63">
        <f t="shared" si="27"/>
        <v>0</v>
      </c>
      <c r="BK14" s="63" t="str">
        <f t="shared" si="28"/>
        <v xml:space="preserve"> --- No Finder Code ---</v>
      </c>
      <c r="BL14" s="63">
        <f t="shared" si="29"/>
        <v>0</v>
      </c>
    </row>
    <row r="15" spans="1:68" ht="15" x14ac:dyDescent="0.25">
      <c r="A15" s="179" t="s">
        <v>9539</v>
      </c>
      <c r="B15" s="179" t="s">
        <v>9539</v>
      </c>
      <c r="C15" s="154">
        <v>2845</v>
      </c>
      <c r="D15" s="154" t="s">
        <v>9540</v>
      </c>
      <c r="E15" s="163" t="s">
        <v>6993</v>
      </c>
      <c r="F15" s="163">
        <v>20</v>
      </c>
      <c r="G15" s="163" t="s">
        <v>6993</v>
      </c>
      <c r="H15" s="158" t="s">
        <v>14665</v>
      </c>
      <c r="I15" s="158">
        <v>4293</v>
      </c>
      <c r="J15" s="158" t="s">
        <v>14665</v>
      </c>
      <c r="K15" s="170" t="s">
        <v>10523</v>
      </c>
      <c r="L15" s="170">
        <v>12</v>
      </c>
      <c r="M15" s="170" t="s">
        <v>10523</v>
      </c>
      <c r="N15" t="s">
        <v>14256</v>
      </c>
      <c r="O15" t="s">
        <v>5354</v>
      </c>
      <c r="P15" s="155"/>
      <c r="Q15" s="18">
        <f t="shared" si="0"/>
        <v>0</v>
      </c>
      <c r="R15" s="18" t="str">
        <f t="shared" si="3"/>
        <v>Sussex OS - No Site Code</v>
      </c>
      <c r="S15" s="156"/>
      <c r="T15" s="18">
        <f t="shared" si="4"/>
        <v>0</v>
      </c>
      <c r="U15" s="18">
        <f t="shared" si="5"/>
        <v>0</v>
      </c>
      <c r="V15" s="19"/>
      <c r="W15" s="20"/>
      <c r="X15" s="21"/>
      <c r="Y15" s="30">
        <f t="shared" si="30"/>
        <v>0</v>
      </c>
      <c r="Z15" s="193"/>
      <c r="AA15" s="19"/>
      <c r="AB15" s="22"/>
      <c r="AC15" s="22"/>
      <c r="AD15" s="22"/>
      <c r="AE15" s="22"/>
      <c r="AF15" s="22"/>
      <c r="AG15" s="23"/>
      <c r="AH15" s="22"/>
      <c r="AI15" s="22"/>
      <c r="AJ15" s="24"/>
      <c r="AK15" s="17" t="str">
        <f t="shared" si="6"/>
        <v xml:space="preserve"> --- No Finder Code ---</v>
      </c>
      <c r="AL15" s="17">
        <f t="shared" si="7"/>
        <v>0</v>
      </c>
      <c r="AM15" s="17">
        <f t="shared" si="8"/>
        <v>0</v>
      </c>
      <c r="AN15" s="17">
        <f t="shared" si="9"/>
        <v>0</v>
      </c>
      <c r="AR15" s="63" t="str">
        <f t="shared" si="10"/>
        <v>Sussex OS - No Site Code</v>
      </c>
      <c r="AS15" s="63">
        <f t="shared" si="11"/>
        <v>0</v>
      </c>
      <c r="AT15" s="63">
        <f t="shared" si="12"/>
        <v>0</v>
      </c>
      <c r="AU15" s="63">
        <f t="shared" si="13"/>
        <v>0</v>
      </c>
      <c r="AV15" s="64">
        <f t="shared" si="14"/>
        <v>0</v>
      </c>
      <c r="AW15" s="64">
        <f t="shared" si="15"/>
        <v>0</v>
      </c>
      <c r="AX15" s="65">
        <f t="shared" si="16"/>
        <v>0</v>
      </c>
      <c r="AY15" s="63">
        <f t="shared" si="17"/>
        <v>0</v>
      </c>
      <c r="AZ15" s="63">
        <f t="shared" si="18"/>
        <v>0</v>
      </c>
      <c r="BA15" s="63">
        <f t="shared" si="19"/>
        <v>0</v>
      </c>
      <c r="BB15" s="63">
        <f t="shared" si="20"/>
        <v>0</v>
      </c>
      <c r="BC15" s="63">
        <f t="shared" si="21"/>
        <v>0</v>
      </c>
      <c r="BD15" s="63">
        <f t="shared" si="22"/>
        <v>0</v>
      </c>
      <c r="BE15" s="63">
        <f t="shared" si="23"/>
        <v>0</v>
      </c>
      <c r="BF15" s="63">
        <f t="shared" si="24"/>
        <v>0</v>
      </c>
      <c r="BG15" s="67" t="e">
        <f>INDEX(Records1!$N$4:$O$82,MATCH($X15,Records1!$N$4:$N$82,0),2)</f>
        <v>#N/A</v>
      </c>
      <c r="BH15" s="63">
        <f t="shared" si="25"/>
        <v>0</v>
      </c>
      <c r="BI15" s="68">
        <f t="shared" si="26"/>
        <v>0</v>
      </c>
      <c r="BJ15" s="63">
        <f t="shared" si="27"/>
        <v>0</v>
      </c>
      <c r="BK15" s="63" t="str">
        <f t="shared" si="28"/>
        <v xml:space="preserve"> --- No Finder Code ---</v>
      </c>
      <c r="BL15" s="63">
        <f t="shared" si="29"/>
        <v>0</v>
      </c>
    </row>
    <row r="16" spans="1:68" ht="15" x14ac:dyDescent="0.25">
      <c r="A16" s="179" t="s">
        <v>7382</v>
      </c>
      <c r="B16" s="179" t="s">
        <v>7382</v>
      </c>
      <c r="C16" s="154">
        <v>1006</v>
      </c>
      <c r="D16" s="154" t="s">
        <v>7383</v>
      </c>
      <c r="E16" s="163" t="s">
        <v>6994</v>
      </c>
      <c r="F16" s="163">
        <v>22</v>
      </c>
      <c r="G16" s="163" t="s">
        <v>6994</v>
      </c>
      <c r="H16" s="158" t="s">
        <v>14666</v>
      </c>
      <c r="I16" s="158">
        <v>5407</v>
      </c>
      <c r="J16" s="158" t="s">
        <v>14666</v>
      </c>
      <c r="K16" s="170" t="s">
        <v>7626</v>
      </c>
      <c r="L16" s="170">
        <v>13</v>
      </c>
      <c r="M16" s="170" t="s">
        <v>7626</v>
      </c>
      <c r="N16" t="s">
        <v>14257</v>
      </c>
      <c r="O16" t="s">
        <v>10754</v>
      </c>
      <c r="P16" s="155"/>
      <c r="Q16" s="18">
        <f t="shared" si="0"/>
        <v>0</v>
      </c>
      <c r="R16" s="18" t="str">
        <f t="shared" si="3"/>
        <v>Sussex OS - No Site Code</v>
      </c>
      <c r="S16" s="156"/>
      <c r="T16" s="18">
        <f t="shared" si="4"/>
        <v>0</v>
      </c>
      <c r="U16" s="18">
        <f t="shared" si="5"/>
        <v>0</v>
      </c>
      <c r="V16" s="19"/>
      <c r="W16" s="20"/>
      <c r="X16" s="21"/>
      <c r="Y16" s="30">
        <f t="shared" si="30"/>
        <v>0</v>
      </c>
      <c r="Z16" s="193"/>
      <c r="AA16" s="19"/>
      <c r="AB16" s="22"/>
      <c r="AC16" s="22"/>
      <c r="AD16" s="22"/>
      <c r="AE16" s="22"/>
      <c r="AF16" s="22"/>
      <c r="AG16" s="23"/>
      <c r="AH16" s="22"/>
      <c r="AI16" s="22"/>
      <c r="AJ16" s="24"/>
      <c r="AK16" s="17" t="str">
        <f t="shared" si="6"/>
        <v xml:space="preserve"> --- No Finder Code ---</v>
      </c>
      <c r="AL16" s="17">
        <f t="shared" si="7"/>
        <v>0</v>
      </c>
      <c r="AM16" s="17">
        <f t="shared" si="8"/>
        <v>0</v>
      </c>
      <c r="AN16" s="17">
        <f t="shared" si="9"/>
        <v>0</v>
      </c>
      <c r="AR16" s="63" t="str">
        <f t="shared" si="10"/>
        <v>Sussex OS - No Site Code</v>
      </c>
      <c r="AS16" s="63">
        <f t="shared" si="11"/>
        <v>0</v>
      </c>
      <c r="AT16" s="63">
        <f t="shared" si="12"/>
        <v>0</v>
      </c>
      <c r="AU16" s="63">
        <f t="shared" si="13"/>
        <v>0</v>
      </c>
      <c r="AV16" s="64">
        <f t="shared" si="14"/>
        <v>0</v>
      </c>
      <c r="AW16" s="64">
        <f t="shared" si="15"/>
        <v>0</v>
      </c>
      <c r="AX16" s="65">
        <f t="shared" si="16"/>
        <v>0</v>
      </c>
      <c r="AY16" s="63">
        <f t="shared" si="17"/>
        <v>0</v>
      </c>
      <c r="AZ16" s="63">
        <f t="shared" si="18"/>
        <v>0</v>
      </c>
      <c r="BA16" s="63">
        <f t="shared" si="19"/>
        <v>0</v>
      </c>
      <c r="BB16" s="63">
        <f t="shared" si="20"/>
        <v>0</v>
      </c>
      <c r="BC16" s="63">
        <f t="shared" si="21"/>
        <v>0</v>
      </c>
      <c r="BD16" s="63">
        <f t="shared" si="22"/>
        <v>0</v>
      </c>
      <c r="BE16" s="63">
        <f t="shared" si="23"/>
        <v>0</v>
      </c>
      <c r="BF16" s="63">
        <f t="shared" si="24"/>
        <v>0</v>
      </c>
      <c r="BG16" s="67" t="e">
        <f>INDEX(Records1!$N$4:$O$82,MATCH($X16,Records1!$N$4:$N$82,0),2)</f>
        <v>#N/A</v>
      </c>
      <c r="BH16" s="63">
        <f t="shared" si="25"/>
        <v>0</v>
      </c>
      <c r="BI16" s="68">
        <f t="shared" si="26"/>
        <v>0</v>
      </c>
      <c r="BJ16" s="63">
        <f t="shared" si="27"/>
        <v>0</v>
      </c>
      <c r="BK16" s="63" t="str">
        <f t="shared" si="28"/>
        <v xml:space="preserve"> --- No Finder Code ---</v>
      </c>
      <c r="BL16" s="63">
        <f t="shared" si="29"/>
        <v>0</v>
      </c>
    </row>
    <row r="17" spans="1:64" ht="15" x14ac:dyDescent="0.25">
      <c r="A17" s="179" t="s">
        <v>9541</v>
      </c>
      <c r="B17" s="179" t="s">
        <v>9541</v>
      </c>
      <c r="C17" s="154">
        <v>1589</v>
      </c>
      <c r="D17" s="154" t="s">
        <v>9542</v>
      </c>
      <c r="E17" s="163" t="s">
        <v>4559</v>
      </c>
      <c r="F17" s="163">
        <v>29</v>
      </c>
      <c r="G17" s="163" t="s">
        <v>4559</v>
      </c>
      <c r="H17" s="158" t="s">
        <v>14667</v>
      </c>
      <c r="I17" s="158">
        <v>5399</v>
      </c>
      <c r="J17" s="158" t="s">
        <v>14667</v>
      </c>
      <c r="K17" s="170" t="s">
        <v>7627</v>
      </c>
      <c r="L17" s="170">
        <v>14</v>
      </c>
      <c r="M17" s="170" t="s">
        <v>7627</v>
      </c>
      <c r="N17" t="s">
        <v>14258</v>
      </c>
      <c r="O17" t="s">
        <v>10760</v>
      </c>
      <c r="P17" s="155"/>
      <c r="Q17" s="18">
        <f t="shared" si="0"/>
        <v>0</v>
      </c>
      <c r="R17" s="18" t="str">
        <f t="shared" si="3"/>
        <v>Sussex OS - No Site Code</v>
      </c>
      <c r="S17" s="29"/>
      <c r="T17" s="18">
        <f t="shared" si="4"/>
        <v>0</v>
      </c>
      <c r="U17" s="18">
        <f t="shared" si="5"/>
        <v>0</v>
      </c>
      <c r="V17" s="19"/>
      <c r="W17" s="20"/>
      <c r="X17" s="21"/>
      <c r="Y17" s="30">
        <f t="shared" si="30"/>
        <v>0</v>
      </c>
      <c r="Z17" s="193"/>
      <c r="AA17" s="19"/>
      <c r="AB17" s="22"/>
      <c r="AC17" s="22"/>
      <c r="AD17" s="22"/>
      <c r="AE17" s="22"/>
      <c r="AF17" s="22"/>
      <c r="AG17" s="23"/>
      <c r="AH17" s="22"/>
      <c r="AI17" s="22"/>
      <c r="AJ17" s="24"/>
      <c r="AK17" s="17" t="str">
        <f t="shared" si="6"/>
        <v xml:space="preserve"> --- No Finder Code ---</v>
      </c>
      <c r="AL17" s="17">
        <f t="shared" si="7"/>
        <v>0</v>
      </c>
      <c r="AM17" s="17">
        <f t="shared" si="8"/>
        <v>0</v>
      </c>
      <c r="AN17" s="17">
        <f t="shared" si="9"/>
        <v>0</v>
      </c>
      <c r="AR17" s="63" t="str">
        <f t="shared" si="10"/>
        <v>Sussex OS - No Site Code</v>
      </c>
      <c r="AS17" s="63">
        <f t="shared" si="11"/>
        <v>0</v>
      </c>
      <c r="AT17" s="63">
        <f t="shared" si="12"/>
        <v>0</v>
      </c>
      <c r="AU17" s="63">
        <f t="shared" si="13"/>
        <v>0</v>
      </c>
      <c r="AV17" s="64">
        <f t="shared" si="14"/>
        <v>0</v>
      </c>
      <c r="AW17" s="64">
        <f t="shared" si="15"/>
        <v>0</v>
      </c>
      <c r="AX17" s="65">
        <f t="shared" si="16"/>
        <v>0</v>
      </c>
      <c r="AY17" s="63">
        <f t="shared" si="17"/>
        <v>0</v>
      </c>
      <c r="AZ17" s="63">
        <f t="shared" si="18"/>
        <v>0</v>
      </c>
      <c r="BA17" s="63">
        <f t="shared" si="19"/>
        <v>0</v>
      </c>
      <c r="BB17" s="63">
        <f t="shared" si="20"/>
        <v>0</v>
      </c>
      <c r="BC17" s="63">
        <f t="shared" si="21"/>
        <v>0</v>
      </c>
      <c r="BD17" s="63">
        <f t="shared" si="22"/>
        <v>0</v>
      </c>
      <c r="BE17" s="63">
        <f t="shared" si="23"/>
        <v>0</v>
      </c>
      <c r="BF17" s="63">
        <f t="shared" si="24"/>
        <v>0</v>
      </c>
      <c r="BG17" s="67" t="e">
        <f>INDEX(Records1!$N$4:$O$82,MATCH($X17,Records1!$N$4:$N$82,0),2)</f>
        <v>#N/A</v>
      </c>
      <c r="BH17" s="63">
        <f t="shared" si="25"/>
        <v>0</v>
      </c>
      <c r="BI17" s="68">
        <f t="shared" si="26"/>
        <v>0</v>
      </c>
      <c r="BJ17" s="63">
        <f t="shared" si="27"/>
        <v>0</v>
      </c>
      <c r="BK17" s="63" t="str">
        <f t="shared" si="28"/>
        <v xml:space="preserve"> --- No Finder Code ---</v>
      </c>
      <c r="BL17" s="63">
        <f t="shared" si="29"/>
        <v>0</v>
      </c>
    </row>
    <row r="18" spans="1:64" ht="15" x14ac:dyDescent="0.25">
      <c r="A18" s="179" t="s">
        <v>9543</v>
      </c>
      <c r="B18" s="179" t="s">
        <v>9543</v>
      </c>
      <c r="C18" s="154">
        <v>2020</v>
      </c>
      <c r="D18" s="154" t="s">
        <v>9544</v>
      </c>
      <c r="E18" s="163" t="s">
        <v>4560</v>
      </c>
      <c r="F18" s="163">
        <v>34</v>
      </c>
      <c r="G18" s="163" t="s">
        <v>4560</v>
      </c>
      <c r="H18" s="158" t="s">
        <v>14667</v>
      </c>
      <c r="I18" s="158">
        <v>1900</v>
      </c>
      <c r="J18" s="158" t="s">
        <v>14667</v>
      </c>
      <c r="K18" s="170" t="s">
        <v>7628</v>
      </c>
      <c r="L18" s="170">
        <v>15</v>
      </c>
      <c r="M18" s="170" t="s">
        <v>7628</v>
      </c>
      <c r="N18" t="s">
        <v>14259</v>
      </c>
      <c r="O18" t="s">
        <v>10755</v>
      </c>
      <c r="P18" s="155"/>
      <c r="Q18" s="18">
        <f t="shared" si="0"/>
        <v>0</v>
      </c>
      <c r="R18" s="18" t="str">
        <f t="shared" si="3"/>
        <v>Sussex OS - No Site Code</v>
      </c>
      <c r="S18" s="29"/>
      <c r="T18" s="18">
        <f t="shared" si="4"/>
        <v>0</v>
      </c>
      <c r="U18" s="18">
        <f t="shared" si="5"/>
        <v>0</v>
      </c>
      <c r="V18" s="19"/>
      <c r="W18" s="20"/>
      <c r="X18" s="21"/>
      <c r="Y18" s="30">
        <f t="shared" si="30"/>
        <v>0</v>
      </c>
      <c r="Z18" s="193"/>
      <c r="AA18" s="19"/>
      <c r="AB18" s="22"/>
      <c r="AC18" s="22"/>
      <c r="AD18" s="22"/>
      <c r="AE18" s="22"/>
      <c r="AF18" s="22"/>
      <c r="AG18" s="23"/>
      <c r="AH18" s="22"/>
      <c r="AI18" s="22"/>
      <c r="AJ18" s="24"/>
      <c r="AK18" s="17" t="str">
        <f t="shared" si="6"/>
        <v xml:space="preserve"> --- No Finder Code ---</v>
      </c>
      <c r="AL18" s="17">
        <f t="shared" si="7"/>
        <v>0</v>
      </c>
      <c r="AM18" s="17">
        <f t="shared" si="8"/>
        <v>0</v>
      </c>
      <c r="AN18" s="17">
        <f t="shared" si="9"/>
        <v>0</v>
      </c>
      <c r="AR18" s="63" t="str">
        <f t="shared" si="10"/>
        <v>Sussex OS - No Site Code</v>
      </c>
      <c r="AS18" s="63">
        <f t="shared" si="11"/>
        <v>0</v>
      </c>
      <c r="AT18" s="63">
        <f t="shared" si="12"/>
        <v>0</v>
      </c>
      <c r="AU18" s="63">
        <f t="shared" si="13"/>
        <v>0</v>
      </c>
      <c r="AV18" s="64">
        <f t="shared" si="14"/>
        <v>0</v>
      </c>
      <c r="AW18" s="64">
        <f t="shared" si="15"/>
        <v>0</v>
      </c>
      <c r="AX18" s="65">
        <f t="shared" si="16"/>
        <v>0</v>
      </c>
      <c r="AY18" s="63">
        <f t="shared" si="17"/>
        <v>0</v>
      </c>
      <c r="AZ18" s="63">
        <f t="shared" si="18"/>
        <v>0</v>
      </c>
      <c r="BA18" s="63">
        <f t="shared" si="19"/>
        <v>0</v>
      </c>
      <c r="BB18" s="63">
        <f t="shared" si="20"/>
        <v>0</v>
      </c>
      <c r="BC18" s="63">
        <f t="shared" si="21"/>
        <v>0</v>
      </c>
      <c r="BD18" s="63">
        <f t="shared" si="22"/>
        <v>0</v>
      </c>
      <c r="BE18" s="63">
        <f t="shared" si="23"/>
        <v>0</v>
      </c>
      <c r="BF18" s="63">
        <f t="shared" si="24"/>
        <v>0</v>
      </c>
      <c r="BG18" s="67" t="e">
        <f>INDEX(Records1!$N$4:$O$82,MATCH($X18,Records1!$N$4:$N$82,0),2)</f>
        <v>#N/A</v>
      </c>
      <c r="BH18" s="63">
        <f t="shared" si="25"/>
        <v>0</v>
      </c>
      <c r="BI18" s="68">
        <f t="shared" si="26"/>
        <v>0</v>
      </c>
      <c r="BJ18" s="63">
        <f t="shared" si="27"/>
        <v>0</v>
      </c>
      <c r="BK18" s="63" t="str">
        <f t="shared" si="28"/>
        <v xml:space="preserve"> --- No Finder Code ---</v>
      </c>
      <c r="BL18" s="63">
        <f t="shared" si="29"/>
        <v>0</v>
      </c>
    </row>
    <row r="19" spans="1:64" ht="15" x14ac:dyDescent="0.25">
      <c r="A19" s="179" t="s">
        <v>7380</v>
      </c>
      <c r="B19" s="179" t="s">
        <v>7380</v>
      </c>
      <c r="C19" s="154">
        <v>2211</v>
      </c>
      <c r="D19" s="154" t="s">
        <v>7381</v>
      </c>
      <c r="E19" s="163" t="s">
        <v>14650</v>
      </c>
      <c r="F19" s="163">
        <v>36</v>
      </c>
      <c r="G19" s="163" t="s">
        <v>14650</v>
      </c>
      <c r="H19" s="158" t="s">
        <v>366</v>
      </c>
      <c r="I19" s="158">
        <v>1257</v>
      </c>
      <c r="J19" s="158" t="s">
        <v>366</v>
      </c>
      <c r="K19" s="170" t="s">
        <v>7443</v>
      </c>
      <c r="L19" s="170">
        <v>16</v>
      </c>
      <c r="M19" s="170" t="s">
        <v>7443</v>
      </c>
      <c r="N19" t="s">
        <v>14260</v>
      </c>
      <c r="O19" t="s">
        <v>10756</v>
      </c>
      <c r="P19" s="155"/>
      <c r="Q19" s="18">
        <f t="shared" si="0"/>
        <v>0</v>
      </c>
      <c r="R19" s="18" t="str">
        <f t="shared" si="3"/>
        <v>Sussex OS - No Site Code</v>
      </c>
      <c r="S19" s="29"/>
      <c r="T19" s="18">
        <f t="shared" si="4"/>
        <v>0</v>
      </c>
      <c r="U19" s="18">
        <f t="shared" si="5"/>
        <v>0</v>
      </c>
      <c r="V19" s="19"/>
      <c r="W19" s="20"/>
      <c r="X19" s="21"/>
      <c r="Y19" s="30">
        <f t="shared" si="30"/>
        <v>0</v>
      </c>
      <c r="Z19" s="193"/>
      <c r="AA19" s="19"/>
      <c r="AB19" s="22"/>
      <c r="AC19" s="22"/>
      <c r="AD19" s="22"/>
      <c r="AE19" s="22"/>
      <c r="AF19" s="22"/>
      <c r="AG19" s="23"/>
      <c r="AH19" s="22"/>
      <c r="AI19" s="22"/>
      <c r="AJ19" s="24"/>
      <c r="AK19" s="17" t="str">
        <f t="shared" si="6"/>
        <v xml:space="preserve"> --- No Finder Code ---</v>
      </c>
      <c r="AL19" s="17">
        <f t="shared" si="7"/>
        <v>0</v>
      </c>
      <c r="AM19" s="17">
        <f t="shared" si="8"/>
        <v>0</v>
      </c>
      <c r="AN19" s="17">
        <f t="shared" si="9"/>
        <v>0</v>
      </c>
      <c r="AR19" s="63" t="str">
        <f t="shared" si="10"/>
        <v>Sussex OS - No Site Code</v>
      </c>
      <c r="AS19" s="63">
        <f t="shared" si="11"/>
        <v>0</v>
      </c>
      <c r="AT19" s="63">
        <f t="shared" si="12"/>
        <v>0</v>
      </c>
      <c r="AU19" s="63">
        <f t="shared" si="13"/>
        <v>0</v>
      </c>
      <c r="AV19" s="64">
        <f t="shared" si="14"/>
        <v>0</v>
      </c>
      <c r="AW19" s="64">
        <f t="shared" si="15"/>
        <v>0</v>
      </c>
      <c r="AX19" s="65">
        <f t="shared" si="16"/>
        <v>0</v>
      </c>
      <c r="AY19" s="63">
        <f t="shared" si="17"/>
        <v>0</v>
      </c>
      <c r="AZ19" s="63">
        <f t="shared" si="18"/>
        <v>0</v>
      </c>
      <c r="BA19" s="63">
        <f t="shared" si="19"/>
        <v>0</v>
      </c>
      <c r="BB19" s="63">
        <f t="shared" si="20"/>
        <v>0</v>
      </c>
      <c r="BC19" s="63">
        <f t="shared" si="21"/>
        <v>0</v>
      </c>
      <c r="BD19" s="63">
        <f t="shared" si="22"/>
        <v>0</v>
      </c>
      <c r="BE19" s="63">
        <f t="shared" si="23"/>
        <v>0</v>
      </c>
      <c r="BF19" s="63">
        <f t="shared" si="24"/>
        <v>0</v>
      </c>
      <c r="BG19" s="67" t="e">
        <f>INDEX(Records1!$N$4:$O$82,MATCH($X19,Records1!$N$4:$N$82,0),2)</f>
        <v>#N/A</v>
      </c>
      <c r="BH19" s="63">
        <f t="shared" si="25"/>
        <v>0</v>
      </c>
      <c r="BI19" s="68">
        <f t="shared" si="26"/>
        <v>0</v>
      </c>
      <c r="BJ19" s="63">
        <f t="shared" si="27"/>
        <v>0</v>
      </c>
      <c r="BK19" s="63" t="str">
        <f t="shared" si="28"/>
        <v xml:space="preserve"> --- No Finder Code ---</v>
      </c>
      <c r="BL19" s="63">
        <f t="shared" si="29"/>
        <v>0</v>
      </c>
    </row>
    <row r="20" spans="1:64" ht="15" x14ac:dyDescent="0.25">
      <c r="A20" s="179" t="s">
        <v>14093</v>
      </c>
      <c r="B20" s="179" t="s">
        <v>14093</v>
      </c>
      <c r="C20" s="154">
        <v>3205</v>
      </c>
      <c r="D20" s="154" t="s">
        <v>11922</v>
      </c>
      <c r="E20" s="163" t="s">
        <v>567</v>
      </c>
      <c r="F20" s="163">
        <v>36.01</v>
      </c>
      <c r="G20" s="163" t="s">
        <v>567</v>
      </c>
      <c r="H20" s="158" t="s">
        <v>5019</v>
      </c>
      <c r="I20" s="158">
        <v>3353</v>
      </c>
      <c r="J20" s="158" t="s">
        <v>5019</v>
      </c>
      <c r="K20" s="170" t="s">
        <v>12252</v>
      </c>
      <c r="L20" s="170">
        <v>17</v>
      </c>
      <c r="M20" s="170" t="s">
        <v>12252</v>
      </c>
      <c r="N20" t="s">
        <v>14261</v>
      </c>
      <c r="O20" t="s">
        <v>10757</v>
      </c>
      <c r="P20" s="155"/>
      <c r="Q20" s="18">
        <f t="shared" si="0"/>
        <v>0</v>
      </c>
      <c r="R20" s="18" t="str">
        <f t="shared" si="3"/>
        <v>Sussex OS - No Site Code</v>
      </c>
      <c r="S20" s="29"/>
      <c r="T20" s="18">
        <f t="shared" si="4"/>
        <v>0</v>
      </c>
      <c r="U20" s="18">
        <f t="shared" si="5"/>
        <v>0</v>
      </c>
      <c r="V20" s="19"/>
      <c r="W20" s="20"/>
      <c r="X20" s="21"/>
      <c r="Y20" s="30">
        <f t="shared" si="30"/>
        <v>0</v>
      </c>
      <c r="Z20" s="193"/>
      <c r="AA20" s="19"/>
      <c r="AB20" s="22"/>
      <c r="AC20" s="22"/>
      <c r="AD20" s="22"/>
      <c r="AE20" s="22"/>
      <c r="AF20" s="22"/>
      <c r="AG20" s="23"/>
      <c r="AH20" s="22"/>
      <c r="AI20" s="22"/>
      <c r="AJ20" s="24"/>
      <c r="AK20" s="17" t="str">
        <f t="shared" si="6"/>
        <v xml:space="preserve"> --- No Finder Code ---</v>
      </c>
      <c r="AL20" s="17">
        <f t="shared" si="7"/>
        <v>0</v>
      </c>
      <c r="AM20" s="17">
        <f t="shared" si="8"/>
        <v>0</v>
      </c>
      <c r="AN20" s="17">
        <f t="shared" si="9"/>
        <v>0</v>
      </c>
      <c r="AR20" s="63" t="str">
        <f t="shared" si="10"/>
        <v>Sussex OS - No Site Code</v>
      </c>
      <c r="AS20" s="63">
        <f t="shared" si="11"/>
        <v>0</v>
      </c>
      <c r="AT20" s="63">
        <f t="shared" si="12"/>
        <v>0</v>
      </c>
      <c r="AU20" s="63">
        <f t="shared" si="13"/>
        <v>0</v>
      </c>
      <c r="AV20" s="64">
        <f t="shared" si="14"/>
        <v>0</v>
      </c>
      <c r="AW20" s="64">
        <f t="shared" si="15"/>
        <v>0</v>
      </c>
      <c r="AX20" s="65">
        <f t="shared" si="16"/>
        <v>0</v>
      </c>
      <c r="AY20" s="63">
        <f t="shared" si="17"/>
        <v>0</v>
      </c>
      <c r="AZ20" s="63">
        <f t="shared" si="18"/>
        <v>0</v>
      </c>
      <c r="BA20" s="63">
        <f t="shared" si="19"/>
        <v>0</v>
      </c>
      <c r="BB20" s="63">
        <f t="shared" si="20"/>
        <v>0</v>
      </c>
      <c r="BC20" s="63">
        <f t="shared" si="21"/>
        <v>0</v>
      </c>
      <c r="BD20" s="63">
        <f t="shared" si="22"/>
        <v>0</v>
      </c>
      <c r="BE20" s="63">
        <f t="shared" si="23"/>
        <v>0</v>
      </c>
      <c r="BF20" s="63">
        <f t="shared" si="24"/>
        <v>0</v>
      </c>
      <c r="BG20" s="67" t="e">
        <f>INDEX(Records1!$N$4:$O$82,MATCH($X20,Records1!$N$4:$N$82,0),2)</f>
        <v>#N/A</v>
      </c>
      <c r="BH20" s="63">
        <f t="shared" si="25"/>
        <v>0</v>
      </c>
      <c r="BI20" s="68">
        <f t="shared" si="26"/>
        <v>0</v>
      </c>
      <c r="BJ20" s="63">
        <f t="shared" si="27"/>
        <v>0</v>
      </c>
      <c r="BK20" s="63" t="str">
        <f t="shared" si="28"/>
        <v xml:space="preserve"> --- No Finder Code ---</v>
      </c>
      <c r="BL20" s="63">
        <f t="shared" si="29"/>
        <v>0</v>
      </c>
    </row>
    <row r="21" spans="1:64" ht="15" x14ac:dyDescent="0.25">
      <c r="A21" s="179" t="s">
        <v>7191</v>
      </c>
      <c r="B21" s="179" t="s">
        <v>7191</v>
      </c>
      <c r="C21" s="154">
        <v>126</v>
      </c>
      <c r="D21" s="154" t="s">
        <v>7192</v>
      </c>
      <c r="E21" s="163" t="s">
        <v>9973</v>
      </c>
      <c r="F21" s="163">
        <v>40</v>
      </c>
      <c r="G21" s="163" t="s">
        <v>9973</v>
      </c>
      <c r="H21" s="158" t="s">
        <v>14668</v>
      </c>
      <c r="I21" s="158">
        <v>4271</v>
      </c>
      <c r="J21" s="158" t="s">
        <v>14668</v>
      </c>
      <c r="K21" s="170" t="s">
        <v>12253</v>
      </c>
      <c r="L21" s="170">
        <v>18</v>
      </c>
      <c r="M21" s="170" t="s">
        <v>12253</v>
      </c>
      <c r="N21" t="s">
        <v>14262</v>
      </c>
      <c r="O21" t="s">
        <v>10758</v>
      </c>
      <c r="P21" s="155"/>
      <c r="Q21" s="18">
        <f t="shared" si="0"/>
        <v>0</v>
      </c>
      <c r="R21" s="18" t="str">
        <f t="shared" si="3"/>
        <v>Sussex OS - No Site Code</v>
      </c>
      <c r="S21" s="29"/>
      <c r="T21" s="18">
        <f t="shared" si="4"/>
        <v>0</v>
      </c>
      <c r="U21" s="18">
        <f t="shared" si="5"/>
        <v>0</v>
      </c>
      <c r="V21" s="19"/>
      <c r="W21" s="20"/>
      <c r="X21" s="21"/>
      <c r="Y21" s="30">
        <f t="shared" si="30"/>
        <v>0</v>
      </c>
      <c r="Z21" s="193"/>
      <c r="AA21" s="19"/>
      <c r="AB21" s="22"/>
      <c r="AC21" s="22"/>
      <c r="AD21" s="22"/>
      <c r="AE21" s="22"/>
      <c r="AF21" s="22"/>
      <c r="AG21" s="23"/>
      <c r="AH21" s="22"/>
      <c r="AI21" s="22"/>
      <c r="AJ21" s="24"/>
      <c r="AK21" s="17" t="str">
        <f t="shared" si="6"/>
        <v xml:space="preserve"> --- No Finder Code ---</v>
      </c>
      <c r="AL21" s="17">
        <f t="shared" si="7"/>
        <v>0</v>
      </c>
      <c r="AM21" s="17">
        <f t="shared" si="8"/>
        <v>0</v>
      </c>
      <c r="AN21" s="17">
        <f t="shared" si="9"/>
        <v>0</v>
      </c>
      <c r="AR21" s="63" t="str">
        <f t="shared" si="10"/>
        <v>Sussex OS - No Site Code</v>
      </c>
      <c r="AS21" s="63">
        <f t="shared" si="11"/>
        <v>0</v>
      </c>
      <c r="AT21" s="63">
        <f t="shared" si="12"/>
        <v>0</v>
      </c>
      <c r="AU21" s="63">
        <f t="shared" si="13"/>
        <v>0</v>
      </c>
      <c r="AV21" s="64">
        <f t="shared" si="14"/>
        <v>0</v>
      </c>
      <c r="AW21" s="64">
        <f t="shared" si="15"/>
        <v>0</v>
      </c>
      <c r="AX21" s="65">
        <f t="shared" si="16"/>
        <v>0</v>
      </c>
      <c r="AY21" s="63">
        <f t="shared" si="17"/>
        <v>0</v>
      </c>
      <c r="AZ21" s="63">
        <f t="shared" si="18"/>
        <v>0</v>
      </c>
      <c r="BA21" s="63">
        <f t="shared" si="19"/>
        <v>0</v>
      </c>
      <c r="BB21" s="63">
        <f t="shared" si="20"/>
        <v>0</v>
      </c>
      <c r="BC21" s="63">
        <f t="shared" si="21"/>
        <v>0</v>
      </c>
      <c r="BD21" s="63">
        <f t="shared" si="22"/>
        <v>0</v>
      </c>
      <c r="BE21" s="63">
        <f t="shared" si="23"/>
        <v>0</v>
      </c>
      <c r="BF21" s="63">
        <f t="shared" si="24"/>
        <v>0</v>
      </c>
      <c r="BG21" s="67" t="e">
        <f>INDEX(Records1!$N$4:$O$82,MATCH($X21,Records1!$N$4:$N$82,0),2)</f>
        <v>#N/A</v>
      </c>
      <c r="BH21" s="63">
        <f t="shared" si="25"/>
        <v>0</v>
      </c>
      <c r="BI21" s="68">
        <f t="shared" si="26"/>
        <v>0</v>
      </c>
      <c r="BJ21" s="63">
        <f t="shared" si="27"/>
        <v>0</v>
      </c>
      <c r="BK21" s="63" t="str">
        <f t="shared" si="28"/>
        <v xml:space="preserve"> --- No Finder Code ---</v>
      </c>
      <c r="BL21" s="63">
        <f t="shared" si="29"/>
        <v>0</v>
      </c>
    </row>
    <row r="22" spans="1:64" ht="15" x14ac:dyDescent="0.25">
      <c r="A22" s="179" t="s">
        <v>7193</v>
      </c>
      <c r="B22" s="179" t="s">
        <v>7193</v>
      </c>
      <c r="C22" s="154">
        <v>2560</v>
      </c>
      <c r="D22" s="154" t="s">
        <v>7194</v>
      </c>
      <c r="E22" s="163" t="s">
        <v>9974</v>
      </c>
      <c r="F22" s="163">
        <v>43</v>
      </c>
      <c r="G22" s="163" t="s">
        <v>9974</v>
      </c>
      <c r="H22" s="158" t="s">
        <v>14669</v>
      </c>
      <c r="I22" s="158">
        <v>1889</v>
      </c>
      <c r="J22" s="158" t="s">
        <v>14669</v>
      </c>
      <c r="K22" s="170" t="s">
        <v>12254</v>
      </c>
      <c r="L22" s="170">
        <v>19</v>
      </c>
      <c r="M22" s="170" t="s">
        <v>12254</v>
      </c>
      <c r="N22" t="s">
        <v>14263</v>
      </c>
      <c r="O22" t="s">
        <v>8521</v>
      </c>
      <c r="P22" s="155"/>
      <c r="Q22" s="18">
        <f t="shared" si="0"/>
        <v>0</v>
      </c>
      <c r="R22" s="18" t="str">
        <f t="shared" si="3"/>
        <v>Sussex OS - No Site Code</v>
      </c>
      <c r="S22" s="29"/>
      <c r="T22" s="18">
        <f t="shared" si="4"/>
        <v>0</v>
      </c>
      <c r="U22" s="18">
        <f t="shared" si="5"/>
        <v>0</v>
      </c>
      <c r="V22" s="19"/>
      <c r="W22" s="20"/>
      <c r="X22" s="21"/>
      <c r="Y22" s="30">
        <f t="shared" si="30"/>
        <v>0</v>
      </c>
      <c r="Z22" s="193"/>
      <c r="AA22" s="19"/>
      <c r="AB22" s="22"/>
      <c r="AC22" s="22"/>
      <c r="AD22" s="22"/>
      <c r="AE22" s="22"/>
      <c r="AF22" s="22"/>
      <c r="AG22" s="23"/>
      <c r="AH22" s="22"/>
      <c r="AI22" s="22"/>
      <c r="AJ22" s="24"/>
      <c r="AK22" s="17" t="str">
        <f t="shared" si="6"/>
        <v xml:space="preserve"> --- No Finder Code ---</v>
      </c>
      <c r="AL22" s="17">
        <f t="shared" si="7"/>
        <v>0</v>
      </c>
      <c r="AM22" s="17">
        <f t="shared" si="8"/>
        <v>0</v>
      </c>
      <c r="AN22" s="17">
        <f t="shared" si="9"/>
        <v>0</v>
      </c>
      <c r="AR22" s="63" t="str">
        <f t="shared" si="10"/>
        <v>Sussex OS - No Site Code</v>
      </c>
      <c r="AS22" s="63">
        <f t="shared" si="11"/>
        <v>0</v>
      </c>
      <c r="AT22" s="63">
        <f t="shared" si="12"/>
        <v>0</v>
      </c>
      <c r="AU22" s="63">
        <f t="shared" si="13"/>
        <v>0</v>
      </c>
      <c r="AV22" s="64">
        <f t="shared" si="14"/>
        <v>0</v>
      </c>
      <c r="AW22" s="64">
        <f t="shared" si="15"/>
        <v>0</v>
      </c>
      <c r="AX22" s="65">
        <f t="shared" si="16"/>
        <v>0</v>
      </c>
      <c r="AY22" s="63">
        <f t="shared" si="17"/>
        <v>0</v>
      </c>
      <c r="AZ22" s="63">
        <f t="shared" si="18"/>
        <v>0</v>
      </c>
      <c r="BA22" s="63">
        <f t="shared" si="19"/>
        <v>0</v>
      </c>
      <c r="BB22" s="63">
        <f t="shared" si="20"/>
        <v>0</v>
      </c>
      <c r="BC22" s="63">
        <f t="shared" si="21"/>
        <v>0</v>
      </c>
      <c r="BD22" s="63">
        <f t="shared" si="22"/>
        <v>0</v>
      </c>
      <c r="BE22" s="63">
        <f t="shared" si="23"/>
        <v>0</v>
      </c>
      <c r="BF22" s="63">
        <f t="shared" si="24"/>
        <v>0</v>
      </c>
      <c r="BG22" s="67" t="e">
        <f>INDEX(Records1!$N$4:$O$82,MATCH($X22,Records1!$N$4:$N$82,0),2)</f>
        <v>#N/A</v>
      </c>
      <c r="BH22" s="63">
        <f t="shared" si="25"/>
        <v>0</v>
      </c>
      <c r="BI22" s="68">
        <f t="shared" si="26"/>
        <v>0</v>
      </c>
      <c r="BJ22" s="63">
        <f t="shared" si="27"/>
        <v>0</v>
      </c>
      <c r="BK22" s="63" t="str">
        <f t="shared" si="28"/>
        <v xml:space="preserve"> --- No Finder Code ---</v>
      </c>
      <c r="BL22" s="63">
        <f t="shared" si="29"/>
        <v>0</v>
      </c>
    </row>
    <row r="23" spans="1:64" ht="15" x14ac:dyDescent="0.25">
      <c r="A23" s="179" t="s">
        <v>7195</v>
      </c>
      <c r="B23" s="179" t="s">
        <v>7195</v>
      </c>
      <c r="C23" s="154">
        <v>2775</v>
      </c>
      <c r="D23" s="154" t="s">
        <v>7196</v>
      </c>
      <c r="E23" s="163" t="s">
        <v>9975</v>
      </c>
      <c r="F23" s="163">
        <v>46</v>
      </c>
      <c r="G23" s="163" t="s">
        <v>9975</v>
      </c>
      <c r="H23" s="158" t="s">
        <v>594</v>
      </c>
      <c r="I23" s="158">
        <v>4120</v>
      </c>
      <c r="J23" s="158" t="s">
        <v>594</v>
      </c>
      <c r="K23" s="170" t="s">
        <v>12255</v>
      </c>
      <c r="L23" s="170">
        <v>20</v>
      </c>
      <c r="M23" s="170" t="s">
        <v>12255</v>
      </c>
      <c r="N23" t="s">
        <v>14264</v>
      </c>
      <c r="O23" t="s">
        <v>11033</v>
      </c>
      <c r="P23" s="155"/>
      <c r="Q23" s="18">
        <f t="shared" si="0"/>
        <v>0</v>
      </c>
      <c r="R23" s="18" t="str">
        <f t="shared" si="3"/>
        <v>Sussex OS - No Site Code</v>
      </c>
      <c r="S23" s="29"/>
      <c r="T23" s="18">
        <f t="shared" si="4"/>
        <v>0</v>
      </c>
      <c r="U23" s="18">
        <f t="shared" si="5"/>
        <v>0</v>
      </c>
      <c r="V23" s="19"/>
      <c r="W23" s="20"/>
      <c r="X23" s="21"/>
      <c r="Y23" s="30">
        <f t="shared" si="30"/>
        <v>0</v>
      </c>
      <c r="Z23" s="193"/>
      <c r="AA23" s="19"/>
      <c r="AB23" s="22"/>
      <c r="AC23" s="22"/>
      <c r="AD23" s="22"/>
      <c r="AE23" s="22"/>
      <c r="AF23" s="22"/>
      <c r="AG23" s="23"/>
      <c r="AH23" s="22"/>
      <c r="AI23" s="22"/>
      <c r="AJ23" s="24"/>
      <c r="AK23" s="17" t="str">
        <f t="shared" si="6"/>
        <v xml:space="preserve"> --- No Finder Code ---</v>
      </c>
      <c r="AL23" s="17">
        <f t="shared" si="7"/>
        <v>0</v>
      </c>
      <c r="AM23" s="17">
        <f t="shared" si="8"/>
        <v>0</v>
      </c>
      <c r="AN23" s="17">
        <f t="shared" si="9"/>
        <v>0</v>
      </c>
      <c r="AR23" s="63" t="str">
        <f t="shared" si="10"/>
        <v>Sussex OS - No Site Code</v>
      </c>
      <c r="AS23" s="63">
        <f t="shared" si="11"/>
        <v>0</v>
      </c>
      <c r="AT23" s="63">
        <f t="shared" si="12"/>
        <v>0</v>
      </c>
      <c r="AU23" s="63">
        <f t="shared" si="13"/>
        <v>0</v>
      </c>
      <c r="AV23" s="64">
        <f t="shared" si="14"/>
        <v>0</v>
      </c>
      <c r="AW23" s="64">
        <f t="shared" si="15"/>
        <v>0</v>
      </c>
      <c r="AX23" s="65">
        <f t="shared" si="16"/>
        <v>0</v>
      </c>
      <c r="AY23" s="63">
        <f t="shared" si="17"/>
        <v>0</v>
      </c>
      <c r="AZ23" s="63">
        <f t="shared" si="18"/>
        <v>0</v>
      </c>
      <c r="BA23" s="63">
        <f t="shared" si="19"/>
        <v>0</v>
      </c>
      <c r="BB23" s="63">
        <f t="shared" si="20"/>
        <v>0</v>
      </c>
      <c r="BC23" s="63">
        <f t="shared" si="21"/>
        <v>0</v>
      </c>
      <c r="BD23" s="63">
        <f t="shared" si="22"/>
        <v>0</v>
      </c>
      <c r="BE23" s="63">
        <f t="shared" si="23"/>
        <v>0</v>
      </c>
      <c r="BF23" s="63">
        <f t="shared" si="24"/>
        <v>0</v>
      </c>
      <c r="BG23" s="67" t="e">
        <f>INDEX(Records1!$N$4:$O$82,MATCH($X23,Records1!$N$4:$N$82,0),2)</f>
        <v>#N/A</v>
      </c>
      <c r="BH23" s="63">
        <f t="shared" si="25"/>
        <v>0</v>
      </c>
      <c r="BI23" s="68">
        <f t="shared" si="26"/>
        <v>0</v>
      </c>
      <c r="BJ23" s="63">
        <f t="shared" si="27"/>
        <v>0</v>
      </c>
      <c r="BK23" s="63" t="str">
        <f t="shared" si="28"/>
        <v xml:space="preserve"> --- No Finder Code ---</v>
      </c>
      <c r="BL23" s="63">
        <f t="shared" si="29"/>
        <v>0</v>
      </c>
    </row>
    <row r="24" spans="1:64" ht="15" x14ac:dyDescent="0.25">
      <c r="A24" s="179" t="s">
        <v>7197</v>
      </c>
      <c r="B24" s="179" t="s">
        <v>7197</v>
      </c>
      <c r="C24" s="154">
        <v>1536</v>
      </c>
      <c r="D24" s="154" t="s">
        <v>7198</v>
      </c>
      <c r="E24" s="163" t="s">
        <v>12241</v>
      </c>
      <c r="F24" s="163">
        <v>48</v>
      </c>
      <c r="G24" s="163" t="s">
        <v>12241</v>
      </c>
      <c r="H24" s="158" t="s">
        <v>14670</v>
      </c>
      <c r="I24" s="158">
        <v>509</v>
      </c>
      <c r="J24" s="158" t="s">
        <v>14670</v>
      </c>
      <c r="K24" s="170" t="s">
        <v>12256</v>
      </c>
      <c r="L24" s="170">
        <v>21</v>
      </c>
      <c r="M24" s="170" t="s">
        <v>12256</v>
      </c>
      <c r="N24" t="s">
        <v>14265</v>
      </c>
      <c r="O24" t="s">
        <v>10759</v>
      </c>
      <c r="P24" s="155"/>
      <c r="Q24" s="18">
        <f t="shared" si="0"/>
        <v>0</v>
      </c>
      <c r="R24" s="18" t="str">
        <f t="shared" si="3"/>
        <v>Sussex OS - No Site Code</v>
      </c>
      <c r="S24" s="29"/>
      <c r="T24" s="18">
        <f t="shared" si="4"/>
        <v>0</v>
      </c>
      <c r="U24" s="18">
        <f t="shared" si="5"/>
        <v>0</v>
      </c>
      <c r="V24" s="19"/>
      <c r="W24" s="20"/>
      <c r="X24" s="21"/>
      <c r="Y24" s="30">
        <f t="shared" si="30"/>
        <v>0</v>
      </c>
      <c r="Z24" s="193"/>
      <c r="AA24" s="19"/>
      <c r="AB24" s="22"/>
      <c r="AC24" s="22"/>
      <c r="AD24" s="22"/>
      <c r="AE24" s="22"/>
      <c r="AF24" s="22"/>
      <c r="AG24" s="23"/>
      <c r="AH24" s="22"/>
      <c r="AI24" s="22"/>
      <c r="AJ24" s="24"/>
      <c r="AK24" s="17" t="str">
        <f t="shared" si="6"/>
        <v xml:space="preserve"> --- No Finder Code ---</v>
      </c>
      <c r="AL24" s="17">
        <f t="shared" si="7"/>
        <v>0</v>
      </c>
      <c r="AM24" s="17">
        <f t="shared" si="8"/>
        <v>0</v>
      </c>
      <c r="AN24" s="17">
        <f t="shared" si="9"/>
        <v>0</v>
      </c>
      <c r="AR24" s="63" t="str">
        <f t="shared" si="10"/>
        <v>Sussex OS - No Site Code</v>
      </c>
      <c r="AS24" s="63">
        <f t="shared" si="11"/>
        <v>0</v>
      </c>
      <c r="AT24" s="63">
        <f t="shared" si="12"/>
        <v>0</v>
      </c>
      <c r="AU24" s="63">
        <f t="shared" si="13"/>
        <v>0</v>
      </c>
      <c r="AV24" s="64">
        <f t="shared" si="14"/>
        <v>0</v>
      </c>
      <c r="AW24" s="64">
        <f t="shared" si="15"/>
        <v>0</v>
      </c>
      <c r="AX24" s="65">
        <f t="shared" si="16"/>
        <v>0</v>
      </c>
      <c r="AY24" s="63">
        <f t="shared" si="17"/>
        <v>0</v>
      </c>
      <c r="AZ24" s="63">
        <f t="shared" si="18"/>
        <v>0</v>
      </c>
      <c r="BA24" s="63">
        <f t="shared" si="19"/>
        <v>0</v>
      </c>
      <c r="BB24" s="63">
        <f t="shared" si="20"/>
        <v>0</v>
      </c>
      <c r="BC24" s="63">
        <f t="shared" si="21"/>
        <v>0</v>
      </c>
      <c r="BD24" s="63">
        <f t="shared" si="22"/>
        <v>0</v>
      </c>
      <c r="BE24" s="63">
        <f t="shared" si="23"/>
        <v>0</v>
      </c>
      <c r="BF24" s="63">
        <f t="shared" si="24"/>
        <v>0</v>
      </c>
      <c r="BG24" s="67" t="e">
        <f>INDEX(Records1!$N$4:$O$82,MATCH($X24,Records1!$N$4:$N$82,0),2)</f>
        <v>#N/A</v>
      </c>
      <c r="BH24" s="63">
        <f t="shared" si="25"/>
        <v>0</v>
      </c>
      <c r="BI24" s="68">
        <f t="shared" si="26"/>
        <v>0</v>
      </c>
      <c r="BJ24" s="63">
        <f t="shared" si="27"/>
        <v>0</v>
      </c>
      <c r="BK24" s="63" t="str">
        <f t="shared" si="28"/>
        <v xml:space="preserve"> --- No Finder Code ---</v>
      </c>
      <c r="BL24" s="63">
        <f t="shared" si="29"/>
        <v>0</v>
      </c>
    </row>
    <row r="25" spans="1:64" ht="15" x14ac:dyDescent="0.25">
      <c r="A25" s="179" t="s">
        <v>7199</v>
      </c>
      <c r="B25" s="179" t="s">
        <v>7199</v>
      </c>
      <c r="C25" s="154">
        <v>2392</v>
      </c>
      <c r="D25" s="154" t="s">
        <v>7200</v>
      </c>
      <c r="E25" s="163" t="s">
        <v>1372</v>
      </c>
      <c r="F25" s="163">
        <v>50</v>
      </c>
      <c r="G25" s="163" t="s">
        <v>1372</v>
      </c>
      <c r="H25" s="158" t="s">
        <v>14671</v>
      </c>
      <c r="I25" s="158">
        <v>3747</v>
      </c>
      <c r="J25" s="158" t="s">
        <v>14671</v>
      </c>
      <c r="K25" s="170" t="s">
        <v>12257</v>
      </c>
      <c r="L25" s="170">
        <v>22</v>
      </c>
      <c r="M25" s="170" t="s">
        <v>12257</v>
      </c>
      <c r="N25" t="s">
        <v>13750</v>
      </c>
      <c r="O25" t="s">
        <v>5354</v>
      </c>
      <c r="P25" s="155"/>
      <c r="Q25" s="18">
        <f t="shared" si="0"/>
        <v>0</v>
      </c>
      <c r="R25" s="18" t="str">
        <f t="shared" si="3"/>
        <v>Sussex OS - No Site Code</v>
      </c>
      <c r="S25" s="29"/>
      <c r="T25" s="18">
        <f t="shared" si="4"/>
        <v>0</v>
      </c>
      <c r="U25" s="18">
        <f t="shared" si="5"/>
        <v>0</v>
      </c>
      <c r="V25" s="19"/>
      <c r="W25" s="20"/>
      <c r="X25" s="21"/>
      <c r="Y25" s="30">
        <f t="shared" si="30"/>
        <v>0</v>
      </c>
      <c r="Z25" s="193"/>
      <c r="AA25" s="19"/>
      <c r="AB25" s="22"/>
      <c r="AC25" s="22"/>
      <c r="AD25" s="22"/>
      <c r="AE25" s="22"/>
      <c r="AF25" s="22"/>
      <c r="AG25" s="23"/>
      <c r="AH25" s="22"/>
      <c r="AI25" s="22"/>
      <c r="AJ25" s="24"/>
      <c r="AK25" s="17" t="str">
        <f t="shared" si="6"/>
        <v xml:space="preserve"> --- No Finder Code ---</v>
      </c>
      <c r="AL25" s="17">
        <f t="shared" si="7"/>
        <v>0</v>
      </c>
      <c r="AM25" s="17">
        <f t="shared" si="8"/>
        <v>0</v>
      </c>
      <c r="AN25" s="17">
        <f t="shared" si="9"/>
        <v>0</v>
      </c>
      <c r="AR25" s="63" t="str">
        <f t="shared" si="10"/>
        <v>Sussex OS - No Site Code</v>
      </c>
      <c r="AS25" s="63">
        <f t="shared" si="11"/>
        <v>0</v>
      </c>
      <c r="AT25" s="63">
        <f t="shared" si="12"/>
        <v>0</v>
      </c>
      <c r="AU25" s="63">
        <f t="shared" si="13"/>
        <v>0</v>
      </c>
      <c r="AV25" s="64">
        <f t="shared" si="14"/>
        <v>0</v>
      </c>
      <c r="AW25" s="64">
        <f t="shared" si="15"/>
        <v>0</v>
      </c>
      <c r="AX25" s="65">
        <f t="shared" si="16"/>
        <v>0</v>
      </c>
      <c r="AY25" s="63">
        <f t="shared" si="17"/>
        <v>0</v>
      </c>
      <c r="AZ25" s="63">
        <f t="shared" si="18"/>
        <v>0</v>
      </c>
      <c r="BA25" s="63">
        <f t="shared" si="19"/>
        <v>0</v>
      </c>
      <c r="BB25" s="63">
        <f t="shared" si="20"/>
        <v>0</v>
      </c>
      <c r="BC25" s="63">
        <f t="shared" si="21"/>
        <v>0</v>
      </c>
      <c r="BD25" s="63">
        <f t="shared" si="22"/>
        <v>0</v>
      </c>
      <c r="BE25" s="63">
        <f t="shared" si="23"/>
        <v>0</v>
      </c>
      <c r="BF25" s="63">
        <f t="shared" si="24"/>
        <v>0</v>
      </c>
      <c r="BG25" s="67" t="e">
        <f>INDEX(Records1!$N$4:$O$82,MATCH($X25,Records1!$N$4:$N$82,0),2)</f>
        <v>#N/A</v>
      </c>
      <c r="BH25" s="63">
        <f t="shared" si="25"/>
        <v>0</v>
      </c>
      <c r="BI25" s="68">
        <f t="shared" si="26"/>
        <v>0</v>
      </c>
      <c r="BJ25" s="63">
        <f t="shared" si="27"/>
        <v>0</v>
      </c>
      <c r="BK25" s="63" t="str">
        <f t="shared" si="28"/>
        <v xml:space="preserve"> --- No Finder Code ---</v>
      </c>
      <c r="BL25" s="63">
        <f t="shared" si="29"/>
        <v>0</v>
      </c>
    </row>
    <row r="26" spans="1:64" ht="15" x14ac:dyDescent="0.25">
      <c r="A26" s="179" t="s">
        <v>7202</v>
      </c>
      <c r="B26" s="179" t="s">
        <v>7202</v>
      </c>
      <c r="C26" s="154">
        <v>504</v>
      </c>
      <c r="D26" s="154" t="s">
        <v>7203</v>
      </c>
      <c r="E26" s="163" t="s">
        <v>568</v>
      </c>
      <c r="F26" s="163">
        <v>52</v>
      </c>
      <c r="G26" s="163" t="s">
        <v>568</v>
      </c>
      <c r="H26" s="158" t="s">
        <v>14672</v>
      </c>
      <c r="I26" s="158">
        <v>3425</v>
      </c>
      <c r="J26" s="158" t="s">
        <v>14672</v>
      </c>
      <c r="K26" s="170" t="s">
        <v>12258</v>
      </c>
      <c r="L26" s="170">
        <v>23</v>
      </c>
      <c r="M26" s="170" t="s">
        <v>12258</v>
      </c>
      <c r="N26" t="s">
        <v>8053</v>
      </c>
      <c r="O26" t="s">
        <v>10755</v>
      </c>
      <c r="P26" s="155"/>
      <c r="Q26" s="18">
        <f t="shared" si="0"/>
        <v>0</v>
      </c>
      <c r="R26" s="18" t="str">
        <f t="shared" si="3"/>
        <v>Sussex OS - No Site Code</v>
      </c>
      <c r="S26" s="29"/>
      <c r="T26" s="18">
        <f t="shared" si="4"/>
        <v>0</v>
      </c>
      <c r="U26" s="18">
        <f t="shared" si="5"/>
        <v>0</v>
      </c>
      <c r="V26" s="19"/>
      <c r="W26" s="20"/>
      <c r="X26" s="21"/>
      <c r="Y26" s="30">
        <f t="shared" si="30"/>
        <v>0</v>
      </c>
      <c r="Z26" s="193"/>
      <c r="AA26" s="19"/>
      <c r="AB26" s="22"/>
      <c r="AC26" s="22"/>
      <c r="AD26" s="22"/>
      <c r="AE26" s="22"/>
      <c r="AF26" s="22"/>
      <c r="AG26" s="23"/>
      <c r="AH26" s="22"/>
      <c r="AI26" s="22"/>
      <c r="AJ26" s="24"/>
      <c r="AK26" s="17" t="str">
        <f t="shared" si="6"/>
        <v xml:space="preserve"> --- No Finder Code ---</v>
      </c>
      <c r="AL26" s="17">
        <f t="shared" si="7"/>
        <v>0</v>
      </c>
      <c r="AM26" s="17">
        <f t="shared" si="8"/>
        <v>0</v>
      </c>
      <c r="AN26" s="17">
        <f t="shared" si="9"/>
        <v>0</v>
      </c>
      <c r="AR26" s="63" t="str">
        <f t="shared" si="10"/>
        <v>Sussex OS - No Site Code</v>
      </c>
      <c r="AS26" s="63">
        <f t="shared" si="11"/>
        <v>0</v>
      </c>
      <c r="AT26" s="63">
        <f t="shared" si="12"/>
        <v>0</v>
      </c>
      <c r="AU26" s="63">
        <f t="shared" si="13"/>
        <v>0</v>
      </c>
      <c r="AV26" s="64">
        <f t="shared" si="14"/>
        <v>0</v>
      </c>
      <c r="AW26" s="64">
        <f t="shared" si="15"/>
        <v>0</v>
      </c>
      <c r="AX26" s="65">
        <f t="shared" si="16"/>
        <v>0</v>
      </c>
      <c r="AY26" s="63">
        <f t="shared" si="17"/>
        <v>0</v>
      </c>
      <c r="AZ26" s="63">
        <f t="shared" si="18"/>
        <v>0</v>
      </c>
      <c r="BA26" s="63">
        <f t="shared" si="19"/>
        <v>0</v>
      </c>
      <c r="BB26" s="63">
        <f t="shared" si="20"/>
        <v>0</v>
      </c>
      <c r="BC26" s="63">
        <f t="shared" si="21"/>
        <v>0</v>
      </c>
      <c r="BD26" s="63">
        <f t="shared" si="22"/>
        <v>0</v>
      </c>
      <c r="BE26" s="63">
        <f t="shared" si="23"/>
        <v>0</v>
      </c>
      <c r="BF26" s="63">
        <f t="shared" si="24"/>
        <v>0</v>
      </c>
      <c r="BG26" s="67" t="e">
        <f>INDEX(Records1!$N$4:$O$82,MATCH($X26,Records1!$N$4:$N$82,0),2)</f>
        <v>#N/A</v>
      </c>
      <c r="BH26" s="63">
        <f t="shared" si="25"/>
        <v>0</v>
      </c>
      <c r="BI26" s="68">
        <f t="shared" si="26"/>
        <v>0</v>
      </c>
      <c r="BJ26" s="63">
        <f t="shared" si="27"/>
        <v>0</v>
      </c>
      <c r="BK26" s="63" t="str">
        <f t="shared" si="28"/>
        <v xml:space="preserve"> --- No Finder Code ---</v>
      </c>
      <c r="BL26" s="63">
        <f t="shared" si="29"/>
        <v>0</v>
      </c>
    </row>
    <row r="27" spans="1:64" ht="15" x14ac:dyDescent="0.25">
      <c r="A27" s="179" t="s">
        <v>7201</v>
      </c>
      <c r="B27" s="179" t="s">
        <v>7201</v>
      </c>
      <c r="C27" s="154">
        <v>371</v>
      </c>
      <c r="D27" s="154" t="s">
        <v>5592</v>
      </c>
      <c r="E27" s="163" t="s">
        <v>569</v>
      </c>
      <c r="F27" s="163">
        <v>55</v>
      </c>
      <c r="G27" s="163" t="s">
        <v>569</v>
      </c>
      <c r="H27" s="158" t="s">
        <v>14673</v>
      </c>
      <c r="I27" s="158">
        <v>3809</v>
      </c>
      <c r="J27" s="158" t="s">
        <v>14673</v>
      </c>
      <c r="K27" s="170" t="s">
        <v>12259</v>
      </c>
      <c r="L27" s="170">
        <v>24</v>
      </c>
      <c r="M27" s="170" t="s">
        <v>12259</v>
      </c>
      <c r="N27" t="s">
        <v>8054</v>
      </c>
      <c r="O27" t="s">
        <v>10755</v>
      </c>
      <c r="P27" s="155"/>
      <c r="Q27" s="18">
        <f t="shared" si="0"/>
        <v>0</v>
      </c>
      <c r="R27" s="18" t="str">
        <f t="shared" si="3"/>
        <v>Sussex OS - No Site Code</v>
      </c>
      <c r="S27" s="29"/>
      <c r="T27" s="18">
        <f t="shared" si="4"/>
        <v>0</v>
      </c>
      <c r="U27" s="18">
        <f t="shared" si="5"/>
        <v>0</v>
      </c>
      <c r="V27" s="19"/>
      <c r="W27" s="20"/>
      <c r="X27" s="21"/>
      <c r="Y27" s="30">
        <f t="shared" si="30"/>
        <v>0</v>
      </c>
      <c r="Z27" s="193"/>
      <c r="AA27" s="19"/>
      <c r="AB27" s="22"/>
      <c r="AC27" s="22"/>
      <c r="AD27" s="22"/>
      <c r="AE27" s="22"/>
      <c r="AF27" s="22"/>
      <c r="AG27" s="23"/>
      <c r="AH27" s="22"/>
      <c r="AI27" s="22"/>
      <c r="AJ27" s="24"/>
      <c r="AK27" s="17" t="str">
        <f t="shared" si="6"/>
        <v xml:space="preserve"> --- No Finder Code ---</v>
      </c>
      <c r="AL27" s="17">
        <f t="shared" si="7"/>
        <v>0</v>
      </c>
      <c r="AM27" s="17">
        <f t="shared" si="8"/>
        <v>0</v>
      </c>
      <c r="AN27" s="17">
        <f t="shared" si="9"/>
        <v>0</v>
      </c>
      <c r="AR27" s="63" t="str">
        <f t="shared" si="10"/>
        <v>Sussex OS - No Site Code</v>
      </c>
      <c r="AS27" s="63">
        <f t="shared" si="11"/>
        <v>0</v>
      </c>
      <c r="AT27" s="63">
        <f t="shared" si="12"/>
        <v>0</v>
      </c>
      <c r="AU27" s="63">
        <f t="shared" si="13"/>
        <v>0</v>
      </c>
      <c r="AV27" s="64">
        <f t="shared" si="14"/>
        <v>0</v>
      </c>
      <c r="AW27" s="64">
        <f t="shared" si="15"/>
        <v>0</v>
      </c>
      <c r="AX27" s="65">
        <f t="shared" si="16"/>
        <v>0</v>
      </c>
      <c r="AY27" s="63">
        <f t="shared" si="17"/>
        <v>0</v>
      </c>
      <c r="AZ27" s="63">
        <f t="shared" si="18"/>
        <v>0</v>
      </c>
      <c r="BA27" s="63">
        <f t="shared" si="19"/>
        <v>0</v>
      </c>
      <c r="BB27" s="63">
        <f t="shared" si="20"/>
        <v>0</v>
      </c>
      <c r="BC27" s="63">
        <f t="shared" si="21"/>
        <v>0</v>
      </c>
      <c r="BD27" s="63">
        <f t="shared" si="22"/>
        <v>0</v>
      </c>
      <c r="BE27" s="63">
        <f t="shared" si="23"/>
        <v>0</v>
      </c>
      <c r="BF27" s="63">
        <f t="shared" si="24"/>
        <v>0</v>
      </c>
      <c r="BG27" s="67" t="e">
        <f>INDEX(Records1!$N$4:$O$82,MATCH($X27,Records1!$N$4:$N$82,0),2)</f>
        <v>#N/A</v>
      </c>
      <c r="BH27" s="63">
        <f t="shared" si="25"/>
        <v>0</v>
      </c>
      <c r="BI27" s="68">
        <f t="shared" si="26"/>
        <v>0</v>
      </c>
      <c r="BJ27" s="63">
        <f t="shared" si="27"/>
        <v>0</v>
      </c>
      <c r="BK27" s="63" t="str">
        <f t="shared" si="28"/>
        <v xml:space="preserve"> --- No Finder Code ---</v>
      </c>
      <c r="BL27" s="63">
        <f t="shared" si="29"/>
        <v>0</v>
      </c>
    </row>
    <row r="28" spans="1:64" ht="15" x14ac:dyDescent="0.25">
      <c r="A28" s="179" t="s">
        <v>7208</v>
      </c>
      <c r="B28" s="179" t="s">
        <v>7208</v>
      </c>
      <c r="C28" s="154">
        <v>1562</v>
      </c>
      <c r="D28" s="154" t="s">
        <v>7207</v>
      </c>
      <c r="E28" s="163" t="s">
        <v>8757</v>
      </c>
      <c r="F28" s="163">
        <v>56</v>
      </c>
      <c r="G28" s="163" t="s">
        <v>8757</v>
      </c>
      <c r="H28" s="158" t="s">
        <v>14674</v>
      </c>
      <c r="I28" s="158">
        <v>918</v>
      </c>
      <c r="J28" s="158" t="s">
        <v>14674</v>
      </c>
      <c r="K28" s="170" t="s">
        <v>14513</v>
      </c>
      <c r="L28" s="170">
        <v>25</v>
      </c>
      <c r="M28" s="170" t="s">
        <v>14513</v>
      </c>
      <c r="N28" t="s">
        <v>8055</v>
      </c>
      <c r="O28" t="s">
        <v>10756</v>
      </c>
      <c r="P28" s="155"/>
      <c r="Q28" s="18">
        <f t="shared" si="0"/>
        <v>0</v>
      </c>
      <c r="R28" s="18" t="str">
        <f t="shared" si="3"/>
        <v>Sussex OS - No Site Code</v>
      </c>
      <c r="S28" s="29"/>
      <c r="T28" s="18">
        <f t="shared" si="4"/>
        <v>0</v>
      </c>
      <c r="U28" s="18">
        <f t="shared" si="5"/>
        <v>0</v>
      </c>
      <c r="V28" s="19"/>
      <c r="W28" s="20"/>
      <c r="X28" s="21"/>
      <c r="Y28" s="30">
        <f t="shared" si="30"/>
        <v>0</v>
      </c>
      <c r="Z28" s="193"/>
      <c r="AA28" s="19"/>
      <c r="AB28" s="22"/>
      <c r="AC28" s="22"/>
      <c r="AD28" s="22"/>
      <c r="AE28" s="22"/>
      <c r="AF28" s="22"/>
      <c r="AG28" s="23"/>
      <c r="AH28" s="22"/>
      <c r="AI28" s="22"/>
      <c r="AJ28" s="24"/>
      <c r="AK28" s="17" t="str">
        <f t="shared" si="6"/>
        <v xml:space="preserve"> --- No Finder Code ---</v>
      </c>
      <c r="AL28" s="17">
        <f t="shared" si="7"/>
        <v>0</v>
      </c>
      <c r="AM28" s="17">
        <f t="shared" si="8"/>
        <v>0</v>
      </c>
      <c r="AN28" s="17">
        <f t="shared" si="9"/>
        <v>0</v>
      </c>
      <c r="AR28" s="63" t="str">
        <f t="shared" si="10"/>
        <v>Sussex OS - No Site Code</v>
      </c>
      <c r="AS28" s="63">
        <f t="shared" si="11"/>
        <v>0</v>
      </c>
      <c r="AT28" s="63">
        <f t="shared" si="12"/>
        <v>0</v>
      </c>
      <c r="AU28" s="63">
        <f t="shared" si="13"/>
        <v>0</v>
      </c>
      <c r="AV28" s="64">
        <f t="shared" si="14"/>
        <v>0</v>
      </c>
      <c r="AW28" s="64">
        <f t="shared" si="15"/>
        <v>0</v>
      </c>
      <c r="AX28" s="65">
        <f t="shared" si="16"/>
        <v>0</v>
      </c>
      <c r="AY28" s="63">
        <f t="shared" si="17"/>
        <v>0</v>
      </c>
      <c r="AZ28" s="63">
        <f t="shared" si="18"/>
        <v>0</v>
      </c>
      <c r="BA28" s="63">
        <f t="shared" si="19"/>
        <v>0</v>
      </c>
      <c r="BB28" s="63">
        <f t="shared" si="20"/>
        <v>0</v>
      </c>
      <c r="BC28" s="63">
        <f t="shared" si="21"/>
        <v>0</v>
      </c>
      <c r="BD28" s="63">
        <f t="shared" si="22"/>
        <v>0</v>
      </c>
      <c r="BE28" s="63">
        <f t="shared" si="23"/>
        <v>0</v>
      </c>
      <c r="BF28" s="63">
        <f t="shared" si="24"/>
        <v>0</v>
      </c>
      <c r="BG28" s="67" t="e">
        <f>INDEX(Records1!$N$4:$O$82,MATCH($X28,Records1!$N$4:$N$82,0),2)</f>
        <v>#N/A</v>
      </c>
      <c r="BH28" s="63">
        <f t="shared" si="25"/>
        <v>0</v>
      </c>
      <c r="BI28" s="68">
        <f t="shared" si="26"/>
        <v>0</v>
      </c>
      <c r="BJ28" s="63">
        <f t="shared" si="27"/>
        <v>0</v>
      </c>
      <c r="BK28" s="63" t="str">
        <f t="shared" si="28"/>
        <v xml:space="preserve"> --- No Finder Code ---</v>
      </c>
      <c r="BL28" s="63">
        <f t="shared" si="29"/>
        <v>0</v>
      </c>
    </row>
    <row r="29" spans="1:64" ht="15" x14ac:dyDescent="0.25">
      <c r="A29" s="179" t="s">
        <v>7204</v>
      </c>
      <c r="B29" s="179" t="s">
        <v>7204</v>
      </c>
      <c r="C29" s="154">
        <v>787</v>
      </c>
      <c r="D29" s="154" t="s">
        <v>7205</v>
      </c>
      <c r="E29" s="163" t="s">
        <v>4561</v>
      </c>
      <c r="F29" s="163">
        <v>58</v>
      </c>
      <c r="G29" s="163" t="s">
        <v>4561</v>
      </c>
      <c r="H29" s="158" t="s">
        <v>14675</v>
      </c>
      <c r="I29" s="158">
        <v>3471</v>
      </c>
      <c r="J29" s="158" t="s">
        <v>14675</v>
      </c>
      <c r="K29" s="170" t="s">
        <v>12260</v>
      </c>
      <c r="L29" s="170">
        <v>26</v>
      </c>
      <c r="M29" s="170" t="s">
        <v>12260</v>
      </c>
      <c r="N29" t="s">
        <v>8056</v>
      </c>
      <c r="O29" t="s">
        <v>10756</v>
      </c>
      <c r="P29" s="155"/>
      <c r="Q29" s="18">
        <f t="shared" si="0"/>
        <v>0</v>
      </c>
      <c r="R29" s="18" t="str">
        <f t="shared" si="3"/>
        <v>Sussex OS - No Site Code</v>
      </c>
      <c r="S29" s="29"/>
      <c r="T29" s="18">
        <f t="shared" si="4"/>
        <v>0</v>
      </c>
      <c r="U29" s="18">
        <f t="shared" si="5"/>
        <v>0</v>
      </c>
      <c r="V29" s="19"/>
      <c r="W29" s="20"/>
      <c r="X29" s="21"/>
      <c r="Y29" s="30">
        <f t="shared" si="30"/>
        <v>0</v>
      </c>
      <c r="Z29" s="193"/>
      <c r="AA29" s="19"/>
      <c r="AB29" s="22"/>
      <c r="AC29" s="22"/>
      <c r="AD29" s="22"/>
      <c r="AE29" s="22"/>
      <c r="AF29" s="22"/>
      <c r="AG29" s="23"/>
      <c r="AH29" s="22"/>
      <c r="AI29" s="22"/>
      <c r="AJ29" s="24"/>
      <c r="AK29" s="17" t="str">
        <f t="shared" si="6"/>
        <v xml:space="preserve"> --- No Finder Code ---</v>
      </c>
      <c r="AL29" s="17">
        <f t="shared" si="7"/>
        <v>0</v>
      </c>
      <c r="AM29" s="17">
        <f t="shared" si="8"/>
        <v>0</v>
      </c>
      <c r="AN29" s="17">
        <f t="shared" si="9"/>
        <v>0</v>
      </c>
      <c r="AR29" s="63" t="str">
        <f t="shared" si="10"/>
        <v>Sussex OS - No Site Code</v>
      </c>
      <c r="AS29" s="63">
        <f t="shared" si="11"/>
        <v>0</v>
      </c>
      <c r="AT29" s="63">
        <f t="shared" si="12"/>
        <v>0</v>
      </c>
      <c r="AU29" s="63">
        <f t="shared" si="13"/>
        <v>0</v>
      </c>
      <c r="AV29" s="64">
        <f t="shared" si="14"/>
        <v>0</v>
      </c>
      <c r="AW29" s="64">
        <f t="shared" si="15"/>
        <v>0</v>
      </c>
      <c r="AX29" s="65">
        <f t="shared" si="16"/>
        <v>0</v>
      </c>
      <c r="AY29" s="63">
        <f t="shared" si="17"/>
        <v>0</v>
      </c>
      <c r="AZ29" s="63">
        <f t="shared" si="18"/>
        <v>0</v>
      </c>
      <c r="BA29" s="63">
        <f t="shared" si="19"/>
        <v>0</v>
      </c>
      <c r="BB29" s="63">
        <f t="shared" si="20"/>
        <v>0</v>
      </c>
      <c r="BC29" s="63">
        <f t="shared" si="21"/>
        <v>0</v>
      </c>
      <c r="BD29" s="63">
        <f t="shared" si="22"/>
        <v>0</v>
      </c>
      <c r="BE29" s="63">
        <f t="shared" si="23"/>
        <v>0</v>
      </c>
      <c r="BF29" s="63">
        <f t="shared" si="24"/>
        <v>0</v>
      </c>
      <c r="BG29" s="67" t="e">
        <f>INDEX(Records1!$N$4:$O$82,MATCH($X29,Records1!$N$4:$N$82,0),2)</f>
        <v>#N/A</v>
      </c>
      <c r="BH29" s="63">
        <f t="shared" si="25"/>
        <v>0</v>
      </c>
      <c r="BI29" s="68">
        <f t="shared" si="26"/>
        <v>0</v>
      </c>
      <c r="BJ29" s="63">
        <f t="shared" si="27"/>
        <v>0</v>
      </c>
      <c r="BK29" s="63" t="str">
        <f t="shared" si="28"/>
        <v xml:space="preserve"> --- No Finder Code ---</v>
      </c>
      <c r="BL29" s="63">
        <f t="shared" si="29"/>
        <v>0</v>
      </c>
    </row>
    <row r="30" spans="1:64" ht="15" x14ac:dyDescent="0.25">
      <c r="A30" s="179" t="s">
        <v>7206</v>
      </c>
      <c r="B30" s="179" t="s">
        <v>7206</v>
      </c>
      <c r="C30" s="154">
        <v>997</v>
      </c>
      <c r="D30" s="154" t="s">
        <v>7207</v>
      </c>
      <c r="E30" s="163" t="s">
        <v>5357</v>
      </c>
      <c r="F30" s="163">
        <v>71</v>
      </c>
      <c r="G30" s="163" t="s">
        <v>5357</v>
      </c>
      <c r="H30" s="158" t="s">
        <v>14676</v>
      </c>
      <c r="I30" s="158">
        <v>1550</v>
      </c>
      <c r="J30" s="158" t="s">
        <v>14676</v>
      </c>
      <c r="K30" s="170" t="s">
        <v>12261</v>
      </c>
      <c r="L30" s="170">
        <v>27</v>
      </c>
      <c r="M30" s="170" t="s">
        <v>12261</v>
      </c>
      <c r="N30" t="s">
        <v>8057</v>
      </c>
      <c r="O30" t="s">
        <v>10757</v>
      </c>
      <c r="P30" s="155"/>
      <c r="Q30" s="18">
        <f t="shared" si="0"/>
        <v>0</v>
      </c>
      <c r="R30" s="18" t="str">
        <f t="shared" si="3"/>
        <v>Sussex OS - No Site Code</v>
      </c>
      <c r="S30" s="29"/>
      <c r="T30" s="18">
        <f t="shared" si="4"/>
        <v>0</v>
      </c>
      <c r="U30" s="18">
        <f t="shared" si="5"/>
        <v>0</v>
      </c>
      <c r="V30" s="19"/>
      <c r="W30" s="20"/>
      <c r="X30" s="21"/>
      <c r="Y30" s="30">
        <f t="shared" si="30"/>
        <v>0</v>
      </c>
      <c r="Z30" s="193"/>
      <c r="AA30" s="19"/>
      <c r="AB30" s="22"/>
      <c r="AC30" s="22"/>
      <c r="AD30" s="22"/>
      <c r="AE30" s="22"/>
      <c r="AF30" s="22"/>
      <c r="AG30" s="23"/>
      <c r="AH30" s="22"/>
      <c r="AI30" s="22"/>
      <c r="AJ30" s="24"/>
      <c r="AK30" s="17" t="str">
        <f t="shared" si="6"/>
        <v xml:space="preserve"> --- No Finder Code ---</v>
      </c>
      <c r="AL30" s="17">
        <f t="shared" si="7"/>
        <v>0</v>
      </c>
      <c r="AM30" s="17">
        <f t="shared" si="8"/>
        <v>0</v>
      </c>
      <c r="AN30" s="17">
        <f t="shared" si="9"/>
        <v>0</v>
      </c>
      <c r="AR30" s="63" t="str">
        <f t="shared" si="10"/>
        <v>Sussex OS - No Site Code</v>
      </c>
      <c r="AS30" s="63">
        <f t="shared" si="11"/>
        <v>0</v>
      </c>
      <c r="AT30" s="63">
        <f t="shared" si="12"/>
        <v>0</v>
      </c>
      <c r="AU30" s="63">
        <f t="shared" si="13"/>
        <v>0</v>
      </c>
      <c r="AV30" s="64">
        <f t="shared" si="14"/>
        <v>0</v>
      </c>
      <c r="AW30" s="64">
        <f t="shared" si="15"/>
        <v>0</v>
      </c>
      <c r="AX30" s="65">
        <f t="shared" si="16"/>
        <v>0</v>
      </c>
      <c r="AY30" s="63">
        <f t="shared" si="17"/>
        <v>0</v>
      </c>
      <c r="AZ30" s="63">
        <f t="shared" si="18"/>
        <v>0</v>
      </c>
      <c r="BA30" s="63">
        <f t="shared" si="19"/>
        <v>0</v>
      </c>
      <c r="BB30" s="63">
        <f t="shared" si="20"/>
        <v>0</v>
      </c>
      <c r="BC30" s="63">
        <f t="shared" si="21"/>
        <v>0</v>
      </c>
      <c r="BD30" s="63">
        <f t="shared" si="22"/>
        <v>0</v>
      </c>
      <c r="BE30" s="63">
        <f t="shared" si="23"/>
        <v>0</v>
      </c>
      <c r="BF30" s="63">
        <f t="shared" si="24"/>
        <v>0</v>
      </c>
      <c r="BG30" s="67" t="e">
        <f>INDEX(Records1!$N$4:$O$82,MATCH($X30,Records1!$N$4:$N$82,0),2)</f>
        <v>#N/A</v>
      </c>
      <c r="BH30" s="63">
        <f t="shared" si="25"/>
        <v>0</v>
      </c>
      <c r="BI30" s="68">
        <f t="shared" si="26"/>
        <v>0</v>
      </c>
      <c r="BJ30" s="63">
        <f t="shared" si="27"/>
        <v>0</v>
      </c>
      <c r="BK30" s="63" t="str">
        <f t="shared" si="28"/>
        <v xml:space="preserve"> --- No Finder Code ---</v>
      </c>
      <c r="BL30" s="63">
        <f t="shared" si="29"/>
        <v>0</v>
      </c>
    </row>
    <row r="31" spans="1:64" ht="15" x14ac:dyDescent="0.25">
      <c r="A31" s="179" t="s">
        <v>7215</v>
      </c>
      <c r="B31" s="179" t="s">
        <v>7215</v>
      </c>
      <c r="C31" s="154">
        <v>1057</v>
      </c>
      <c r="D31" s="154" t="s">
        <v>13088</v>
      </c>
      <c r="E31" s="163" t="s">
        <v>12646</v>
      </c>
      <c r="F31" s="163">
        <v>72</v>
      </c>
      <c r="G31" s="163" t="s">
        <v>12646</v>
      </c>
      <c r="H31" s="158" t="s">
        <v>14677</v>
      </c>
      <c r="I31" s="158">
        <v>3868</v>
      </c>
      <c r="J31" s="158" t="s">
        <v>14677</v>
      </c>
      <c r="K31" s="170" t="s">
        <v>12262</v>
      </c>
      <c r="L31" s="170">
        <v>28</v>
      </c>
      <c r="M31" s="170" t="s">
        <v>12262</v>
      </c>
      <c r="N31" t="s">
        <v>8058</v>
      </c>
      <c r="O31" t="s">
        <v>10757</v>
      </c>
      <c r="P31" s="155"/>
      <c r="Q31" s="18">
        <f t="shared" si="0"/>
        <v>0</v>
      </c>
      <c r="R31" s="18" t="str">
        <f t="shared" si="3"/>
        <v>Sussex OS - No Site Code</v>
      </c>
      <c r="S31" s="29"/>
      <c r="T31" s="18">
        <f t="shared" si="4"/>
        <v>0</v>
      </c>
      <c r="U31" s="18">
        <f t="shared" si="5"/>
        <v>0</v>
      </c>
      <c r="V31" s="19"/>
      <c r="W31" s="20"/>
      <c r="X31" s="21"/>
      <c r="Y31" s="30">
        <f t="shared" si="30"/>
        <v>0</v>
      </c>
      <c r="Z31" s="193"/>
      <c r="AA31" s="19"/>
      <c r="AB31" s="22"/>
      <c r="AC31" s="22"/>
      <c r="AD31" s="22"/>
      <c r="AE31" s="22"/>
      <c r="AF31" s="22"/>
      <c r="AG31" s="23"/>
      <c r="AH31" s="22"/>
      <c r="AI31" s="22"/>
      <c r="AJ31" s="24"/>
      <c r="AK31" s="17" t="str">
        <f t="shared" si="6"/>
        <v xml:space="preserve"> --- No Finder Code ---</v>
      </c>
      <c r="AL31" s="17">
        <f t="shared" si="7"/>
        <v>0</v>
      </c>
      <c r="AM31" s="17">
        <f t="shared" si="8"/>
        <v>0</v>
      </c>
      <c r="AN31" s="17">
        <f t="shared" si="9"/>
        <v>0</v>
      </c>
      <c r="AR31" s="63" t="str">
        <f t="shared" si="10"/>
        <v>Sussex OS - No Site Code</v>
      </c>
      <c r="AS31" s="63">
        <f t="shared" si="11"/>
        <v>0</v>
      </c>
      <c r="AT31" s="63">
        <f t="shared" si="12"/>
        <v>0</v>
      </c>
      <c r="AU31" s="63">
        <f t="shared" si="13"/>
        <v>0</v>
      </c>
      <c r="AV31" s="64">
        <f t="shared" si="14"/>
        <v>0</v>
      </c>
      <c r="AW31" s="64">
        <f t="shared" si="15"/>
        <v>0</v>
      </c>
      <c r="AX31" s="65">
        <f t="shared" si="16"/>
        <v>0</v>
      </c>
      <c r="AY31" s="63">
        <f t="shared" si="17"/>
        <v>0</v>
      </c>
      <c r="AZ31" s="63">
        <f t="shared" si="18"/>
        <v>0</v>
      </c>
      <c r="BA31" s="63">
        <f t="shared" si="19"/>
        <v>0</v>
      </c>
      <c r="BB31" s="63">
        <f t="shared" si="20"/>
        <v>0</v>
      </c>
      <c r="BC31" s="63">
        <f t="shared" si="21"/>
        <v>0</v>
      </c>
      <c r="BD31" s="63">
        <f t="shared" si="22"/>
        <v>0</v>
      </c>
      <c r="BE31" s="63">
        <f t="shared" si="23"/>
        <v>0</v>
      </c>
      <c r="BF31" s="63">
        <f t="shared" si="24"/>
        <v>0</v>
      </c>
      <c r="BG31" s="67" t="e">
        <f>INDEX(Records1!$N$4:$O$82,MATCH($X31,Records1!$N$4:$N$82,0),2)</f>
        <v>#N/A</v>
      </c>
      <c r="BH31" s="63">
        <f t="shared" si="25"/>
        <v>0</v>
      </c>
      <c r="BI31" s="68">
        <f t="shared" si="26"/>
        <v>0</v>
      </c>
      <c r="BJ31" s="63">
        <f t="shared" si="27"/>
        <v>0</v>
      </c>
      <c r="BK31" s="63" t="str">
        <f t="shared" si="28"/>
        <v xml:space="preserve"> --- No Finder Code ---</v>
      </c>
      <c r="BL31" s="63">
        <f t="shared" si="29"/>
        <v>0</v>
      </c>
    </row>
    <row r="32" spans="1:64" ht="15" x14ac:dyDescent="0.25">
      <c r="A32" s="179" t="s">
        <v>7209</v>
      </c>
      <c r="B32" s="179" t="s">
        <v>7209</v>
      </c>
      <c r="C32" s="154">
        <v>1461</v>
      </c>
      <c r="D32" s="154" t="s">
        <v>7210</v>
      </c>
      <c r="E32" s="163" t="s">
        <v>8758</v>
      </c>
      <c r="F32" s="163">
        <v>75</v>
      </c>
      <c r="G32" s="163" t="s">
        <v>8758</v>
      </c>
      <c r="H32" s="158" t="s">
        <v>14678</v>
      </c>
      <c r="I32" s="158">
        <v>928</v>
      </c>
      <c r="J32" s="158" t="s">
        <v>14678</v>
      </c>
      <c r="K32" s="170" t="s">
        <v>12263</v>
      </c>
      <c r="L32" s="170">
        <v>29</v>
      </c>
      <c r="M32" s="170" t="s">
        <v>12263</v>
      </c>
      <c r="N32" t="s">
        <v>8059</v>
      </c>
      <c r="O32" t="s">
        <v>10758</v>
      </c>
      <c r="P32" s="155"/>
      <c r="Q32" s="18">
        <f t="shared" si="0"/>
        <v>0</v>
      </c>
      <c r="R32" s="18" t="str">
        <f t="shared" si="3"/>
        <v>Sussex OS - No Site Code</v>
      </c>
      <c r="S32" s="29"/>
      <c r="T32" s="18">
        <f t="shared" si="4"/>
        <v>0</v>
      </c>
      <c r="U32" s="18">
        <f t="shared" si="5"/>
        <v>0</v>
      </c>
      <c r="V32" s="19"/>
      <c r="W32" s="20"/>
      <c r="X32" s="21"/>
      <c r="Y32" s="30">
        <f t="shared" si="30"/>
        <v>0</v>
      </c>
      <c r="Z32" s="193"/>
      <c r="AA32" s="19"/>
      <c r="AB32" s="22"/>
      <c r="AC32" s="22"/>
      <c r="AD32" s="22"/>
      <c r="AE32" s="22"/>
      <c r="AF32" s="22"/>
      <c r="AG32" s="23"/>
      <c r="AH32" s="22"/>
      <c r="AI32" s="22"/>
      <c r="AJ32" s="24"/>
      <c r="AK32" s="17" t="str">
        <f t="shared" si="6"/>
        <v xml:space="preserve"> --- No Finder Code ---</v>
      </c>
      <c r="AL32" s="17">
        <f t="shared" si="7"/>
        <v>0</v>
      </c>
      <c r="AM32" s="17">
        <f t="shared" si="8"/>
        <v>0</v>
      </c>
      <c r="AN32" s="17">
        <f t="shared" si="9"/>
        <v>0</v>
      </c>
      <c r="AR32" s="63" t="str">
        <f t="shared" si="10"/>
        <v>Sussex OS - No Site Code</v>
      </c>
      <c r="AS32" s="63">
        <f t="shared" si="11"/>
        <v>0</v>
      </c>
      <c r="AT32" s="63">
        <f t="shared" si="12"/>
        <v>0</v>
      </c>
      <c r="AU32" s="63">
        <f t="shared" si="13"/>
        <v>0</v>
      </c>
      <c r="AV32" s="64">
        <f t="shared" si="14"/>
        <v>0</v>
      </c>
      <c r="AW32" s="64">
        <f t="shared" si="15"/>
        <v>0</v>
      </c>
      <c r="AX32" s="65">
        <f t="shared" si="16"/>
        <v>0</v>
      </c>
      <c r="AY32" s="63">
        <f t="shared" si="17"/>
        <v>0</v>
      </c>
      <c r="AZ32" s="63">
        <f t="shared" si="18"/>
        <v>0</v>
      </c>
      <c r="BA32" s="63">
        <f t="shared" si="19"/>
        <v>0</v>
      </c>
      <c r="BB32" s="63">
        <f t="shared" si="20"/>
        <v>0</v>
      </c>
      <c r="BC32" s="63">
        <f t="shared" si="21"/>
        <v>0</v>
      </c>
      <c r="BD32" s="63">
        <f t="shared" si="22"/>
        <v>0</v>
      </c>
      <c r="BE32" s="63">
        <f t="shared" si="23"/>
        <v>0</v>
      </c>
      <c r="BF32" s="63">
        <f t="shared" si="24"/>
        <v>0</v>
      </c>
      <c r="BG32" s="67" t="e">
        <f>INDEX(Records1!$N$4:$O$82,MATCH($X32,Records1!$N$4:$N$82,0),2)</f>
        <v>#N/A</v>
      </c>
      <c r="BH32" s="63">
        <f t="shared" si="25"/>
        <v>0</v>
      </c>
      <c r="BI32" s="68">
        <f t="shared" si="26"/>
        <v>0</v>
      </c>
      <c r="BJ32" s="63">
        <f t="shared" si="27"/>
        <v>0</v>
      </c>
      <c r="BK32" s="63" t="str">
        <f t="shared" si="28"/>
        <v xml:space="preserve"> --- No Finder Code ---</v>
      </c>
      <c r="BL32" s="63">
        <f t="shared" si="29"/>
        <v>0</v>
      </c>
    </row>
    <row r="33" spans="1:64" ht="15" x14ac:dyDescent="0.25">
      <c r="A33" s="179" t="s">
        <v>7211</v>
      </c>
      <c r="B33" s="179" t="s">
        <v>7211</v>
      </c>
      <c r="C33" s="154">
        <v>1522</v>
      </c>
      <c r="D33" s="154" t="s">
        <v>7212</v>
      </c>
      <c r="E33" s="163" t="s">
        <v>8759</v>
      </c>
      <c r="F33" s="163">
        <v>80</v>
      </c>
      <c r="G33" s="163" t="s">
        <v>8759</v>
      </c>
      <c r="H33" s="158" t="s">
        <v>14679</v>
      </c>
      <c r="I33" s="158">
        <v>5096</v>
      </c>
      <c r="J33" s="158" t="s">
        <v>14679</v>
      </c>
      <c r="K33" s="170" t="s">
        <v>12264</v>
      </c>
      <c r="L33" s="170">
        <v>30</v>
      </c>
      <c r="M33" s="170" t="s">
        <v>12264</v>
      </c>
      <c r="N33" t="s">
        <v>8060</v>
      </c>
      <c r="O33" t="s">
        <v>10758</v>
      </c>
      <c r="P33" s="155"/>
      <c r="Q33" s="18">
        <f t="shared" si="0"/>
        <v>0</v>
      </c>
      <c r="R33" s="18" t="str">
        <f t="shared" si="3"/>
        <v>Sussex OS - No Site Code</v>
      </c>
      <c r="S33" s="29"/>
      <c r="T33" s="18">
        <f t="shared" si="4"/>
        <v>0</v>
      </c>
      <c r="U33" s="18">
        <f t="shared" si="5"/>
        <v>0</v>
      </c>
      <c r="V33" s="19"/>
      <c r="W33" s="20"/>
      <c r="X33" s="21"/>
      <c r="Y33" s="30">
        <f t="shared" si="30"/>
        <v>0</v>
      </c>
      <c r="Z33" s="193"/>
      <c r="AA33" s="19"/>
      <c r="AB33" s="22"/>
      <c r="AC33" s="22"/>
      <c r="AD33" s="22"/>
      <c r="AE33" s="22"/>
      <c r="AF33" s="22"/>
      <c r="AG33" s="23"/>
      <c r="AH33" s="22"/>
      <c r="AI33" s="22"/>
      <c r="AJ33" s="24"/>
      <c r="AK33" s="17" t="str">
        <f t="shared" si="6"/>
        <v xml:space="preserve"> --- No Finder Code ---</v>
      </c>
      <c r="AL33" s="17">
        <f t="shared" si="7"/>
        <v>0</v>
      </c>
      <c r="AM33" s="17">
        <f t="shared" si="8"/>
        <v>0</v>
      </c>
      <c r="AN33" s="17">
        <f t="shared" si="9"/>
        <v>0</v>
      </c>
      <c r="AR33" s="63" t="str">
        <f t="shared" si="10"/>
        <v>Sussex OS - No Site Code</v>
      </c>
      <c r="AS33" s="63">
        <f t="shared" si="11"/>
        <v>0</v>
      </c>
      <c r="AT33" s="63">
        <f t="shared" si="12"/>
        <v>0</v>
      </c>
      <c r="AU33" s="63">
        <f t="shared" si="13"/>
        <v>0</v>
      </c>
      <c r="AV33" s="64">
        <f t="shared" si="14"/>
        <v>0</v>
      </c>
      <c r="AW33" s="64">
        <f t="shared" si="15"/>
        <v>0</v>
      </c>
      <c r="AX33" s="65">
        <f t="shared" si="16"/>
        <v>0</v>
      </c>
      <c r="AY33" s="63">
        <f t="shared" si="17"/>
        <v>0</v>
      </c>
      <c r="AZ33" s="63">
        <f t="shared" si="18"/>
        <v>0</v>
      </c>
      <c r="BA33" s="63">
        <f t="shared" si="19"/>
        <v>0</v>
      </c>
      <c r="BB33" s="63">
        <f t="shared" si="20"/>
        <v>0</v>
      </c>
      <c r="BC33" s="63">
        <f t="shared" si="21"/>
        <v>0</v>
      </c>
      <c r="BD33" s="63">
        <f t="shared" si="22"/>
        <v>0</v>
      </c>
      <c r="BE33" s="63">
        <f t="shared" si="23"/>
        <v>0</v>
      </c>
      <c r="BF33" s="63">
        <f t="shared" si="24"/>
        <v>0</v>
      </c>
      <c r="BG33" s="67" t="e">
        <f>INDEX(Records1!$N$4:$O$82,MATCH($X33,Records1!$N$4:$N$82,0),2)</f>
        <v>#N/A</v>
      </c>
      <c r="BH33" s="63">
        <f t="shared" si="25"/>
        <v>0</v>
      </c>
      <c r="BI33" s="68">
        <f t="shared" si="26"/>
        <v>0</v>
      </c>
      <c r="BJ33" s="63">
        <f t="shared" si="27"/>
        <v>0</v>
      </c>
      <c r="BK33" s="63" t="str">
        <f t="shared" si="28"/>
        <v xml:space="preserve"> --- No Finder Code ---</v>
      </c>
      <c r="BL33" s="63">
        <f t="shared" si="29"/>
        <v>0</v>
      </c>
    </row>
    <row r="34" spans="1:64" ht="15" x14ac:dyDescent="0.25">
      <c r="A34" s="179" t="s">
        <v>7213</v>
      </c>
      <c r="B34" s="179" t="s">
        <v>7213</v>
      </c>
      <c r="C34" s="154">
        <v>2322</v>
      </c>
      <c r="D34" s="154" t="s">
        <v>7214</v>
      </c>
      <c r="E34" s="163" t="s">
        <v>8760</v>
      </c>
      <c r="F34" s="163">
        <v>95</v>
      </c>
      <c r="G34" s="163" t="s">
        <v>8760</v>
      </c>
      <c r="H34" s="158" t="s">
        <v>14680</v>
      </c>
      <c r="I34" s="158">
        <v>5250</v>
      </c>
      <c r="J34" s="158" t="s">
        <v>14680</v>
      </c>
      <c r="K34" s="170" t="s">
        <v>12265</v>
      </c>
      <c r="L34" s="170">
        <v>31</v>
      </c>
      <c r="M34" s="170" t="s">
        <v>12265</v>
      </c>
      <c r="N34" t="s">
        <v>8061</v>
      </c>
      <c r="O34" t="s">
        <v>8521</v>
      </c>
      <c r="P34" s="155"/>
      <c r="Q34" s="18">
        <f t="shared" si="0"/>
        <v>0</v>
      </c>
      <c r="R34" s="18" t="str">
        <f t="shared" si="3"/>
        <v>Sussex OS - No Site Code</v>
      </c>
      <c r="S34" s="29"/>
      <c r="T34" s="18">
        <f t="shared" si="4"/>
        <v>0</v>
      </c>
      <c r="U34" s="18">
        <f t="shared" si="5"/>
        <v>0</v>
      </c>
      <c r="V34" s="19"/>
      <c r="W34" s="20"/>
      <c r="X34" s="21"/>
      <c r="Y34" s="30">
        <f t="shared" si="30"/>
        <v>0</v>
      </c>
      <c r="Z34" s="193"/>
      <c r="AA34" s="19"/>
      <c r="AB34" s="22"/>
      <c r="AC34" s="22"/>
      <c r="AD34" s="22"/>
      <c r="AE34" s="22"/>
      <c r="AF34" s="22"/>
      <c r="AG34" s="23"/>
      <c r="AH34" s="22"/>
      <c r="AI34" s="22"/>
      <c r="AJ34" s="24"/>
      <c r="AK34" s="17" t="str">
        <f t="shared" si="6"/>
        <v xml:space="preserve"> --- No Finder Code ---</v>
      </c>
      <c r="AL34" s="17">
        <f t="shared" si="7"/>
        <v>0</v>
      </c>
      <c r="AM34" s="17">
        <f t="shared" si="8"/>
        <v>0</v>
      </c>
      <c r="AN34" s="17">
        <f t="shared" si="9"/>
        <v>0</v>
      </c>
      <c r="AR34" s="63" t="str">
        <f t="shared" si="10"/>
        <v>Sussex OS - No Site Code</v>
      </c>
      <c r="AS34" s="63">
        <f t="shared" si="11"/>
        <v>0</v>
      </c>
      <c r="AT34" s="63">
        <f t="shared" si="12"/>
        <v>0</v>
      </c>
      <c r="AU34" s="63">
        <f t="shared" si="13"/>
        <v>0</v>
      </c>
      <c r="AV34" s="64">
        <f t="shared" si="14"/>
        <v>0</v>
      </c>
      <c r="AW34" s="64">
        <f t="shared" si="15"/>
        <v>0</v>
      </c>
      <c r="AX34" s="65">
        <f t="shared" si="16"/>
        <v>0</v>
      </c>
      <c r="AY34" s="63">
        <f t="shared" si="17"/>
        <v>0</v>
      </c>
      <c r="AZ34" s="63">
        <f t="shared" si="18"/>
        <v>0</v>
      </c>
      <c r="BA34" s="63">
        <f t="shared" si="19"/>
        <v>0</v>
      </c>
      <c r="BB34" s="63">
        <f t="shared" si="20"/>
        <v>0</v>
      </c>
      <c r="BC34" s="63">
        <f t="shared" si="21"/>
        <v>0</v>
      </c>
      <c r="BD34" s="63">
        <f t="shared" si="22"/>
        <v>0</v>
      </c>
      <c r="BE34" s="63">
        <f t="shared" si="23"/>
        <v>0</v>
      </c>
      <c r="BF34" s="63">
        <f t="shared" si="24"/>
        <v>0</v>
      </c>
      <c r="BG34" s="67" t="e">
        <f>INDEX(Records1!$N$4:$O$82,MATCH($X34,Records1!$N$4:$N$82,0),2)</f>
        <v>#N/A</v>
      </c>
      <c r="BH34" s="63">
        <f t="shared" si="25"/>
        <v>0</v>
      </c>
      <c r="BI34" s="68">
        <f t="shared" si="26"/>
        <v>0</v>
      </c>
      <c r="BJ34" s="63">
        <f t="shared" si="27"/>
        <v>0</v>
      </c>
      <c r="BK34" s="63" t="str">
        <f t="shared" si="28"/>
        <v xml:space="preserve"> --- No Finder Code ---</v>
      </c>
      <c r="BL34" s="63">
        <f t="shared" si="29"/>
        <v>0</v>
      </c>
    </row>
    <row r="35" spans="1:64" ht="15" x14ac:dyDescent="0.25">
      <c r="A35" s="179" t="s">
        <v>7216</v>
      </c>
      <c r="B35" s="179" t="s">
        <v>7216</v>
      </c>
      <c r="C35" s="154">
        <v>299</v>
      </c>
      <c r="D35" s="154" t="s">
        <v>7217</v>
      </c>
      <c r="E35" s="163" t="s">
        <v>8761</v>
      </c>
      <c r="F35" s="163">
        <v>96</v>
      </c>
      <c r="G35" s="163" t="s">
        <v>8761</v>
      </c>
      <c r="H35" s="158" t="s">
        <v>14681</v>
      </c>
      <c r="I35" s="158">
        <v>2625</v>
      </c>
      <c r="J35" s="158" t="s">
        <v>14681</v>
      </c>
      <c r="K35" s="170" t="s">
        <v>9670</v>
      </c>
      <c r="L35" s="170">
        <v>32</v>
      </c>
      <c r="M35" s="170" t="s">
        <v>9670</v>
      </c>
      <c r="N35" t="s">
        <v>8062</v>
      </c>
      <c r="O35" t="s">
        <v>8521</v>
      </c>
      <c r="P35" s="155"/>
      <c r="Q35" s="18">
        <f t="shared" si="0"/>
        <v>0</v>
      </c>
      <c r="R35" s="18" t="str">
        <f t="shared" si="3"/>
        <v>Sussex OS - No Site Code</v>
      </c>
      <c r="S35" s="29"/>
      <c r="T35" s="18">
        <f t="shared" si="4"/>
        <v>0</v>
      </c>
      <c r="U35" s="18">
        <f t="shared" si="5"/>
        <v>0</v>
      </c>
      <c r="V35" s="19"/>
      <c r="W35" s="20"/>
      <c r="X35" s="21"/>
      <c r="Y35" s="30">
        <f t="shared" si="30"/>
        <v>0</v>
      </c>
      <c r="Z35" s="193"/>
      <c r="AA35" s="19"/>
      <c r="AB35" s="22"/>
      <c r="AC35" s="22"/>
      <c r="AD35" s="22"/>
      <c r="AE35" s="22"/>
      <c r="AF35" s="22"/>
      <c r="AG35" s="23"/>
      <c r="AH35" s="22"/>
      <c r="AI35" s="22"/>
      <c r="AJ35" s="24"/>
      <c r="AK35" s="17" t="str">
        <f t="shared" si="6"/>
        <v xml:space="preserve"> --- No Finder Code ---</v>
      </c>
      <c r="AL35" s="17">
        <f t="shared" si="7"/>
        <v>0</v>
      </c>
      <c r="AM35" s="17">
        <f t="shared" si="8"/>
        <v>0</v>
      </c>
      <c r="AN35" s="17">
        <f t="shared" si="9"/>
        <v>0</v>
      </c>
      <c r="AR35" s="63" t="str">
        <f t="shared" si="10"/>
        <v>Sussex OS - No Site Code</v>
      </c>
      <c r="AS35" s="63">
        <f t="shared" si="11"/>
        <v>0</v>
      </c>
      <c r="AT35" s="63">
        <f t="shared" si="12"/>
        <v>0</v>
      </c>
      <c r="AU35" s="63">
        <f t="shared" si="13"/>
        <v>0</v>
      </c>
      <c r="AV35" s="64">
        <f t="shared" si="14"/>
        <v>0</v>
      </c>
      <c r="AW35" s="64">
        <f t="shared" si="15"/>
        <v>0</v>
      </c>
      <c r="AX35" s="65">
        <f t="shared" si="16"/>
        <v>0</v>
      </c>
      <c r="AY35" s="63">
        <f t="shared" si="17"/>
        <v>0</v>
      </c>
      <c r="AZ35" s="63">
        <f t="shared" si="18"/>
        <v>0</v>
      </c>
      <c r="BA35" s="63">
        <f t="shared" si="19"/>
        <v>0</v>
      </c>
      <c r="BB35" s="63">
        <f t="shared" si="20"/>
        <v>0</v>
      </c>
      <c r="BC35" s="63">
        <f t="shared" si="21"/>
        <v>0</v>
      </c>
      <c r="BD35" s="63">
        <f t="shared" si="22"/>
        <v>0</v>
      </c>
      <c r="BE35" s="63">
        <f t="shared" si="23"/>
        <v>0</v>
      </c>
      <c r="BF35" s="63">
        <f t="shared" si="24"/>
        <v>0</v>
      </c>
      <c r="BG35" s="67" t="e">
        <f>INDEX(Records1!$N$4:$O$82,MATCH($X35,Records1!$N$4:$N$82,0),2)</f>
        <v>#N/A</v>
      </c>
      <c r="BH35" s="63">
        <f t="shared" si="25"/>
        <v>0</v>
      </c>
      <c r="BI35" s="68">
        <f t="shared" si="26"/>
        <v>0</v>
      </c>
      <c r="BJ35" s="63">
        <f t="shared" si="27"/>
        <v>0</v>
      </c>
      <c r="BK35" s="63" t="str">
        <f t="shared" si="28"/>
        <v xml:space="preserve"> --- No Finder Code ---</v>
      </c>
      <c r="BL35" s="63">
        <f t="shared" si="29"/>
        <v>0</v>
      </c>
    </row>
    <row r="36" spans="1:64" ht="15" x14ac:dyDescent="0.25">
      <c r="A36" s="179" t="s">
        <v>9194</v>
      </c>
      <c r="B36" s="179" t="s">
        <v>9194</v>
      </c>
      <c r="C36" s="154">
        <v>434</v>
      </c>
      <c r="D36" s="154" t="s">
        <v>13089</v>
      </c>
      <c r="E36" s="163" t="s">
        <v>8762</v>
      </c>
      <c r="F36" s="163">
        <v>98</v>
      </c>
      <c r="G36" s="163" t="s">
        <v>8762</v>
      </c>
      <c r="H36" s="158" t="s">
        <v>224</v>
      </c>
      <c r="I36" s="158">
        <v>5198</v>
      </c>
      <c r="J36" s="158" t="s">
        <v>224</v>
      </c>
      <c r="K36" s="170" t="s">
        <v>9671</v>
      </c>
      <c r="L36" s="170">
        <v>33</v>
      </c>
      <c r="M36" s="170" t="s">
        <v>9671</v>
      </c>
      <c r="N36" t="s">
        <v>8063</v>
      </c>
      <c r="O36" t="s">
        <v>11033</v>
      </c>
      <c r="P36" s="155"/>
      <c r="Q36" s="18">
        <f t="shared" si="0"/>
        <v>0</v>
      </c>
      <c r="R36" s="18" t="str">
        <f t="shared" si="3"/>
        <v>Sussex OS - No Site Code</v>
      </c>
      <c r="S36" s="29"/>
      <c r="T36" s="18">
        <f t="shared" si="4"/>
        <v>0</v>
      </c>
      <c r="U36" s="18">
        <f t="shared" si="5"/>
        <v>0</v>
      </c>
      <c r="V36" s="19"/>
      <c r="W36" s="20"/>
      <c r="X36" s="21"/>
      <c r="Y36" s="30">
        <f t="shared" si="30"/>
        <v>0</v>
      </c>
      <c r="Z36" s="193"/>
      <c r="AA36" s="19"/>
      <c r="AB36" s="22"/>
      <c r="AC36" s="22"/>
      <c r="AD36" s="22"/>
      <c r="AE36" s="22"/>
      <c r="AF36" s="22"/>
      <c r="AG36" s="23"/>
      <c r="AH36" s="22"/>
      <c r="AI36" s="22"/>
      <c r="AJ36" s="24"/>
      <c r="AK36" s="17" t="str">
        <f t="shared" si="6"/>
        <v xml:space="preserve"> --- No Finder Code ---</v>
      </c>
      <c r="AL36" s="17">
        <f t="shared" si="7"/>
        <v>0</v>
      </c>
      <c r="AM36" s="17">
        <f t="shared" si="8"/>
        <v>0</v>
      </c>
      <c r="AN36" s="17">
        <f t="shared" si="9"/>
        <v>0</v>
      </c>
      <c r="AR36" s="63" t="str">
        <f t="shared" si="10"/>
        <v>Sussex OS - No Site Code</v>
      </c>
      <c r="AS36" s="63">
        <f t="shared" si="11"/>
        <v>0</v>
      </c>
      <c r="AT36" s="63">
        <f t="shared" si="12"/>
        <v>0</v>
      </c>
      <c r="AU36" s="63">
        <f t="shared" si="13"/>
        <v>0</v>
      </c>
      <c r="AV36" s="64">
        <f t="shared" si="14"/>
        <v>0</v>
      </c>
      <c r="AW36" s="64">
        <f t="shared" si="15"/>
        <v>0</v>
      </c>
      <c r="AX36" s="65">
        <f t="shared" si="16"/>
        <v>0</v>
      </c>
      <c r="AY36" s="63">
        <f t="shared" si="17"/>
        <v>0</v>
      </c>
      <c r="AZ36" s="63">
        <f t="shared" si="18"/>
        <v>0</v>
      </c>
      <c r="BA36" s="63">
        <f t="shared" si="19"/>
        <v>0</v>
      </c>
      <c r="BB36" s="63">
        <f t="shared" si="20"/>
        <v>0</v>
      </c>
      <c r="BC36" s="63">
        <f t="shared" si="21"/>
        <v>0</v>
      </c>
      <c r="BD36" s="63">
        <f t="shared" si="22"/>
        <v>0</v>
      </c>
      <c r="BE36" s="63">
        <f t="shared" si="23"/>
        <v>0</v>
      </c>
      <c r="BF36" s="63">
        <f t="shared" si="24"/>
        <v>0</v>
      </c>
      <c r="BG36" s="67" t="e">
        <f>INDEX(Records1!$N$4:$O$82,MATCH($X36,Records1!$N$4:$N$82,0),2)</f>
        <v>#N/A</v>
      </c>
      <c r="BH36" s="63">
        <f t="shared" si="25"/>
        <v>0</v>
      </c>
      <c r="BI36" s="68">
        <f t="shared" si="26"/>
        <v>0</v>
      </c>
      <c r="BJ36" s="63">
        <f t="shared" si="27"/>
        <v>0</v>
      </c>
      <c r="BK36" s="63" t="str">
        <f t="shared" si="28"/>
        <v xml:space="preserve"> --- No Finder Code ---</v>
      </c>
      <c r="BL36" s="63">
        <f t="shared" si="29"/>
        <v>0</v>
      </c>
    </row>
    <row r="37" spans="1:64" ht="15" x14ac:dyDescent="0.25">
      <c r="A37" s="179" t="s">
        <v>13961</v>
      </c>
      <c r="B37" s="179" t="s">
        <v>13961</v>
      </c>
      <c r="C37" s="154">
        <v>2822</v>
      </c>
      <c r="D37" s="154" t="s">
        <v>9190</v>
      </c>
      <c r="E37" s="163" t="s">
        <v>570</v>
      </c>
      <c r="F37" s="163">
        <v>104</v>
      </c>
      <c r="G37" s="163" t="s">
        <v>570</v>
      </c>
      <c r="H37" s="158" t="s">
        <v>14682</v>
      </c>
      <c r="I37" s="158">
        <v>4181</v>
      </c>
      <c r="J37" s="158" t="s">
        <v>14682</v>
      </c>
      <c r="K37" s="170" t="s">
        <v>9672</v>
      </c>
      <c r="L37" s="170">
        <v>34</v>
      </c>
      <c r="M37" s="170" t="s">
        <v>9672</v>
      </c>
      <c r="N37" t="s">
        <v>8064</v>
      </c>
      <c r="O37" t="s">
        <v>11033</v>
      </c>
      <c r="P37" s="155"/>
      <c r="Q37" s="18">
        <f t="shared" si="0"/>
        <v>0</v>
      </c>
      <c r="R37" s="18" t="str">
        <f t="shared" si="3"/>
        <v>Sussex OS - No Site Code</v>
      </c>
      <c r="S37" s="29"/>
      <c r="T37" s="18">
        <f t="shared" si="4"/>
        <v>0</v>
      </c>
      <c r="U37" s="18">
        <f t="shared" si="5"/>
        <v>0</v>
      </c>
      <c r="V37" s="19"/>
      <c r="W37" s="20"/>
      <c r="X37" s="21"/>
      <c r="Y37" s="30">
        <f t="shared" si="30"/>
        <v>0</v>
      </c>
      <c r="Z37" s="193"/>
      <c r="AA37" s="19"/>
      <c r="AB37" s="22"/>
      <c r="AC37" s="22"/>
      <c r="AD37" s="22"/>
      <c r="AE37" s="22"/>
      <c r="AF37" s="22"/>
      <c r="AG37" s="23"/>
      <c r="AH37" s="22"/>
      <c r="AI37" s="22"/>
      <c r="AJ37" s="24"/>
      <c r="AK37" s="17" t="str">
        <f t="shared" si="6"/>
        <v xml:space="preserve"> --- No Finder Code ---</v>
      </c>
      <c r="AL37" s="17">
        <f t="shared" si="7"/>
        <v>0</v>
      </c>
      <c r="AM37" s="17">
        <f t="shared" si="8"/>
        <v>0</v>
      </c>
      <c r="AN37" s="17">
        <f t="shared" si="9"/>
        <v>0</v>
      </c>
      <c r="AR37" s="63" t="str">
        <f t="shared" si="10"/>
        <v>Sussex OS - No Site Code</v>
      </c>
      <c r="AS37" s="63">
        <f t="shared" si="11"/>
        <v>0</v>
      </c>
      <c r="AT37" s="63">
        <f t="shared" si="12"/>
        <v>0</v>
      </c>
      <c r="AU37" s="63">
        <f t="shared" si="13"/>
        <v>0</v>
      </c>
      <c r="AV37" s="64">
        <f t="shared" si="14"/>
        <v>0</v>
      </c>
      <c r="AW37" s="64">
        <f t="shared" si="15"/>
        <v>0</v>
      </c>
      <c r="AX37" s="65">
        <f t="shared" si="16"/>
        <v>0</v>
      </c>
      <c r="AY37" s="63">
        <f t="shared" si="17"/>
        <v>0</v>
      </c>
      <c r="AZ37" s="63">
        <f t="shared" si="18"/>
        <v>0</v>
      </c>
      <c r="BA37" s="63">
        <f t="shared" si="19"/>
        <v>0</v>
      </c>
      <c r="BB37" s="63">
        <f t="shared" si="20"/>
        <v>0</v>
      </c>
      <c r="BC37" s="63">
        <f t="shared" si="21"/>
        <v>0</v>
      </c>
      <c r="BD37" s="63">
        <f t="shared" si="22"/>
        <v>0</v>
      </c>
      <c r="BE37" s="63">
        <f t="shared" si="23"/>
        <v>0</v>
      </c>
      <c r="BF37" s="63">
        <f t="shared" si="24"/>
        <v>0</v>
      </c>
      <c r="BG37" s="67" t="e">
        <f>INDEX(Records1!$N$4:$O$82,MATCH($X37,Records1!$N$4:$N$82,0),2)</f>
        <v>#N/A</v>
      </c>
      <c r="BH37" s="63">
        <f t="shared" si="25"/>
        <v>0</v>
      </c>
      <c r="BI37" s="68">
        <f t="shared" si="26"/>
        <v>0</v>
      </c>
      <c r="BJ37" s="63">
        <f t="shared" si="27"/>
        <v>0</v>
      </c>
      <c r="BK37" s="63" t="str">
        <f t="shared" si="28"/>
        <v xml:space="preserve"> --- No Finder Code ---</v>
      </c>
      <c r="BL37" s="63">
        <f t="shared" si="29"/>
        <v>0</v>
      </c>
    </row>
    <row r="38" spans="1:64" ht="15" x14ac:dyDescent="0.25">
      <c r="A38" s="179" t="s">
        <v>7218</v>
      </c>
      <c r="B38" s="179" t="s">
        <v>7218</v>
      </c>
      <c r="C38" s="154">
        <v>1969</v>
      </c>
      <c r="D38" s="154" t="s">
        <v>7219</v>
      </c>
      <c r="E38" s="163" t="s">
        <v>14652</v>
      </c>
      <c r="F38" s="163">
        <v>107</v>
      </c>
      <c r="G38" s="163" t="s">
        <v>14652</v>
      </c>
      <c r="H38" s="158" t="s">
        <v>14683</v>
      </c>
      <c r="I38" s="158">
        <v>245</v>
      </c>
      <c r="J38" s="158" t="s">
        <v>14683</v>
      </c>
      <c r="K38" s="170" t="s">
        <v>9673</v>
      </c>
      <c r="L38" s="170">
        <v>35</v>
      </c>
      <c r="M38" s="170" t="s">
        <v>9673</v>
      </c>
      <c r="N38" t="s">
        <v>8066</v>
      </c>
      <c r="O38" t="s">
        <v>10759</v>
      </c>
      <c r="P38" s="155"/>
      <c r="Q38" s="18">
        <f t="shared" si="0"/>
        <v>0</v>
      </c>
      <c r="R38" s="18" t="str">
        <f t="shared" si="3"/>
        <v>Sussex OS - No Site Code</v>
      </c>
      <c r="S38" s="29"/>
      <c r="T38" s="18">
        <f t="shared" si="4"/>
        <v>0</v>
      </c>
      <c r="U38" s="18">
        <f t="shared" si="5"/>
        <v>0</v>
      </c>
      <c r="V38" s="19"/>
      <c r="W38" s="20"/>
      <c r="X38" s="21"/>
      <c r="Y38" s="30">
        <f t="shared" si="30"/>
        <v>0</v>
      </c>
      <c r="Z38" s="193"/>
      <c r="AA38" s="19"/>
      <c r="AB38" s="22"/>
      <c r="AC38" s="22"/>
      <c r="AD38" s="22"/>
      <c r="AE38" s="22"/>
      <c r="AF38" s="22"/>
      <c r="AG38" s="23"/>
      <c r="AH38" s="22"/>
      <c r="AI38" s="22"/>
      <c r="AJ38" s="24"/>
      <c r="AK38" s="17" t="str">
        <f t="shared" si="6"/>
        <v xml:space="preserve"> --- No Finder Code ---</v>
      </c>
      <c r="AL38" s="17">
        <f t="shared" si="7"/>
        <v>0</v>
      </c>
      <c r="AM38" s="17">
        <f t="shared" si="8"/>
        <v>0</v>
      </c>
      <c r="AN38" s="17">
        <f t="shared" si="9"/>
        <v>0</v>
      </c>
      <c r="AR38" s="63" t="str">
        <f t="shared" si="10"/>
        <v>Sussex OS - No Site Code</v>
      </c>
      <c r="AS38" s="63">
        <f t="shared" si="11"/>
        <v>0</v>
      </c>
      <c r="AT38" s="63">
        <f t="shared" si="12"/>
        <v>0</v>
      </c>
      <c r="AU38" s="63">
        <f t="shared" si="13"/>
        <v>0</v>
      </c>
      <c r="AV38" s="64">
        <f t="shared" si="14"/>
        <v>0</v>
      </c>
      <c r="AW38" s="64">
        <f t="shared" si="15"/>
        <v>0</v>
      </c>
      <c r="AX38" s="65">
        <f t="shared" si="16"/>
        <v>0</v>
      </c>
      <c r="AY38" s="63">
        <f t="shared" si="17"/>
        <v>0</v>
      </c>
      <c r="AZ38" s="63">
        <f t="shared" si="18"/>
        <v>0</v>
      </c>
      <c r="BA38" s="63">
        <f t="shared" si="19"/>
        <v>0</v>
      </c>
      <c r="BB38" s="63">
        <f t="shared" si="20"/>
        <v>0</v>
      </c>
      <c r="BC38" s="63">
        <f t="shared" si="21"/>
        <v>0</v>
      </c>
      <c r="BD38" s="63">
        <f t="shared" si="22"/>
        <v>0</v>
      </c>
      <c r="BE38" s="63">
        <f t="shared" si="23"/>
        <v>0</v>
      </c>
      <c r="BF38" s="63">
        <f t="shared" si="24"/>
        <v>0</v>
      </c>
      <c r="BG38" s="67" t="e">
        <f>INDEX(Records1!$N$4:$O$82,MATCH($X38,Records1!$N$4:$N$82,0),2)</f>
        <v>#N/A</v>
      </c>
      <c r="BH38" s="63">
        <f t="shared" si="25"/>
        <v>0</v>
      </c>
      <c r="BI38" s="68">
        <f t="shared" si="26"/>
        <v>0</v>
      </c>
      <c r="BJ38" s="63">
        <f t="shared" si="27"/>
        <v>0</v>
      </c>
      <c r="BK38" s="63" t="str">
        <f t="shared" si="28"/>
        <v xml:space="preserve"> --- No Finder Code ---</v>
      </c>
      <c r="BL38" s="63">
        <f t="shared" si="29"/>
        <v>0</v>
      </c>
    </row>
    <row r="39" spans="1:64" ht="15" x14ac:dyDescent="0.25">
      <c r="A39" s="179" t="s">
        <v>9188</v>
      </c>
      <c r="B39" s="179" t="s">
        <v>9188</v>
      </c>
      <c r="C39" s="154">
        <v>169</v>
      </c>
      <c r="D39" s="154" t="s">
        <v>9189</v>
      </c>
      <c r="E39" s="163" t="s">
        <v>8765</v>
      </c>
      <c r="F39" s="163">
        <v>108</v>
      </c>
      <c r="G39" s="163" t="s">
        <v>8765</v>
      </c>
      <c r="H39" s="158" t="s">
        <v>14684</v>
      </c>
      <c r="I39" s="158">
        <v>3890</v>
      </c>
      <c r="J39" s="158" t="s">
        <v>14684</v>
      </c>
      <c r="K39" s="170" t="s">
        <v>9674</v>
      </c>
      <c r="L39" s="170">
        <v>36</v>
      </c>
      <c r="M39" s="170" t="s">
        <v>9674</v>
      </c>
      <c r="N39" t="s">
        <v>8065</v>
      </c>
      <c r="O39" t="s">
        <v>10759</v>
      </c>
      <c r="P39" s="155"/>
      <c r="Q39" s="18">
        <f t="shared" si="0"/>
        <v>0</v>
      </c>
      <c r="R39" s="18" t="str">
        <f t="shared" si="3"/>
        <v>Sussex OS - No Site Code</v>
      </c>
      <c r="S39" s="29"/>
      <c r="T39" s="18">
        <f t="shared" si="4"/>
        <v>0</v>
      </c>
      <c r="U39" s="18">
        <f t="shared" si="5"/>
        <v>0</v>
      </c>
      <c r="V39" s="19"/>
      <c r="W39" s="20"/>
      <c r="X39" s="21"/>
      <c r="Y39" s="30">
        <f t="shared" si="30"/>
        <v>0</v>
      </c>
      <c r="Z39" s="193"/>
      <c r="AA39" s="19"/>
      <c r="AB39" s="22"/>
      <c r="AC39" s="22"/>
      <c r="AD39" s="22"/>
      <c r="AE39" s="22"/>
      <c r="AF39" s="22"/>
      <c r="AG39" s="23"/>
      <c r="AH39" s="22"/>
      <c r="AI39" s="22"/>
      <c r="AJ39" s="24"/>
      <c r="AK39" s="17" t="str">
        <f t="shared" si="6"/>
        <v xml:space="preserve"> --- No Finder Code ---</v>
      </c>
      <c r="AL39" s="17">
        <f t="shared" si="7"/>
        <v>0</v>
      </c>
      <c r="AM39" s="17">
        <f t="shared" si="8"/>
        <v>0</v>
      </c>
      <c r="AN39" s="17">
        <f t="shared" si="9"/>
        <v>0</v>
      </c>
      <c r="AR39" s="63" t="str">
        <f t="shared" si="10"/>
        <v>Sussex OS - No Site Code</v>
      </c>
      <c r="AS39" s="63">
        <f t="shared" si="11"/>
        <v>0</v>
      </c>
      <c r="AT39" s="63">
        <f t="shared" si="12"/>
        <v>0</v>
      </c>
      <c r="AU39" s="63">
        <f t="shared" si="13"/>
        <v>0</v>
      </c>
      <c r="AV39" s="64">
        <f t="shared" si="14"/>
        <v>0</v>
      </c>
      <c r="AW39" s="64">
        <f t="shared" si="15"/>
        <v>0</v>
      </c>
      <c r="AX39" s="65">
        <f t="shared" si="16"/>
        <v>0</v>
      </c>
      <c r="AY39" s="63">
        <f t="shared" si="17"/>
        <v>0</v>
      </c>
      <c r="AZ39" s="63">
        <f t="shared" si="18"/>
        <v>0</v>
      </c>
      <c r="BA39" s="63">
        <f t="shared" si="19"/>
        <v>0</v>
      </c>
      <c r="BB39" s="63">
        <f t="shared" si="20"/>
        <v>0</v>
      </c>
      <c r="BC39" s="63">
        <f t="shared" si="21"/>
        <v>0</v>
      </c>
      <c r="BD39" s="63">
        <f t="shared" si="22"/>
        <v>0</v>
      </c>
      <c r="BE39" s="63">
        <f t="shared" si="23"/>
        <v>0</v>
      </c>
      <c r="BF39" s="63">
        <f t="shared" si="24"/>
        <v>0</v>
      </c>
      <c r="BG39" s="67" t="e">
        <f>INDEX(Records1!$N$4:$O$82,MATCH($X39,Records1!$N$4:$N$82,0),2)</f>
        <v>#N/A</v>
      </c>
      <c r="BH39" s="63">
        <f t="shared" si="25"/>
        <v>0</v>
      </c>
      <c r="BI39" s="68">
        <f t="shared" si="26"/>
        <v>0</v>
      </c>
      <c r="BJ39" s="63">
        <f t="shared" si="27"/>
        <v>0</v>
      </c>
      <c r="BK39" s="63" t="str">
        <f t="shared" si="28"/>
        <v xml:space="preserve"> --- No Finder Code ---</v>
      </c>
      <c r="BL39" s="63">
        <f t="shared" si="29"/>
        <v>0</v>
      </c>
    </row>
    <row r="40" spans="1:64" ht="15" x14ac:dyDescent="0.25">
      <c r="A40" s="179" t="s">
        <v>9191</v>
      </c>
      <c r="B40" s="179" t="s">
        <v>9191</v>
      </c>
      <c r="C40" s="154">
        <v>1508</v>
      </c>
      <c r="D40" s="154" t="s">
        <v>9192</v>
      </c>
      <c r="E40" s="163" t="s">
        <v>8766</v>
      </c>
      <c r="F40" s="163">
        <v>111</v>
      </c>
      <c r="G40" s="163" t="s">
        <v>8766</v>
      </c>
      <c r="H40" s="158" t="s">
        <v>14684</v>
      </c>
      <c r="I40" s="158">
        <v>5307</v>
      </c>
      <c r="J40" s="158" t="s">
        <v>14684</v>
      </c>
      <c r="K40" s="170" t="s">
        <v>9675</v>
      </c>
      <c r="L40" s="170">
        <v>37</v>
      </c>
      <c r="M40" s="170" t="s">
        <v>9675</v>
      </c>
      <c r="N40" t="s">
        <v>10761</v>
      </c>
      <c r="O40" t="s">
        <v>10750</v>
      </c>
      <c r="P40" s="155"/>
      <c r="Q40" s="18">
        <f t="shared" si="0"/>
        <v>0</v>
      </c>
      <c r="R40" s="18" t="str">
        <f t="shared" si="3"/>
        <v>Sussex OS - No Site Code</v>
      </c>
      <c r="S40" s="29"/>
      <c r="T40" s="18">
        <f t="shared" si="4"/>
        <v>0</v>
      </c>
      <c r="U40" s="18">
        <f t="shared" si="5"/>
        <v>0</v>
      </c>
      <c r="V40" s="19"/>
      <c r="W40" s="20"/>
      <c r="X40" s="21"/>
      <c r="Y40" s="30">
        <f t="shared" si="30"/>
        <v>0</v>
      </c>
      <c r="Z40" s="193"/>
      <c r="AA40" s="19"/>
      <c r="AB40" s="22"/>
      <c r="AC40" s="22"/>
      <c r="AD40" s="22"/>
      <c r="AE40" s="22"/>
      <c r="AF40" s="22"/>
      <c r="AG40" s="23"/>
      <c r="AH40" s="22"/>
      <c r="AI40" s="22"/>
      <c r="AJ40" s="24"/>
      <c r="AK40" s="17" t="str">
        <f t="shared" si="6"/>
        <v xml:space="preserve"> --- No Finder Code ---</v>
      </c>
      <c r="AL40" s="17">
        <f t="shared" si="7"/>
        <v>0</v>
      </c>
      <c r="AM40" s="17">
        <f t="shared" si="8"/>
        <v>0</v>
      </c>
      <c r="AN40" s="17">
        <f t="shared" si="9"/>
        <v>0</v>
      </c>
      <c r="AR40" s="63" t="str">
        <f t="shared" si="10"/>
        <v>Sussex OS - No Site Code</v>
      </c>
      <c r="AS40" s="63">
        <f t="shared" si="11"/>
        <v>0</v>
      </c>
      <c r="AT40" s="63">
        <f t="shared" si="12"/>
        <v>0</v>
      </c>
      <c r="AU40" s="63">
        <f t="shared" si="13"/>
        <v>0</v>
      </c>
      <c r="AV40" s="64">
        <f t="shared" si="14"/>
        <v>0</v>
      </c>
      <c r="AW40" s="64">
        <f t="shared" si="15"/>
        <v>0</v>
      </c>
      <c r="AX40" s="65">
        <f t="shared" si="16"/>
        <v>0</v>
      </c>
      <c r="AY40" s="63">
        <f t="shared" si="17"/>
        <v>0</v>
      </c>
      <c r="AZ40" s="63">
        <f t="shared" si="18"/>
        <v>0</v>
      </c>
      <c r="BA40" s="63">
        <f t="shared" si="19"/>
        <v>0</v>
      </c>
      <c r="BB40" s="63">
        <f t="shared" si="20"/>
        <v>0</v>
      </c>
      <c r="BC40" s="63">
        <f t="shared" si="21"/>
        <v>0</v>
      </c>
      <c r="BD40" s="63">
        <f t="shared" si="22"/>
        <v>0</v>
      </c>
      <c r="BE40" s="63">
        <f t="shared" si="23"/>
        <v>0</v>
      </c>
      <c r="BF40" s="63">
        <f t="shared" si="24"/>
        <v>0</v>
      </c>
      <c r="BG40" s="67" t="e">
        <f>INDEX(Records1!$N$4:$O$82,MATCH($X40,Records1!$N$4:$N$82,0),2)</f>
        <v>#N/A</v>
      </c>
      <c r="BH40" s="63">
        <f t="shared" si="25"/>
        <v>0</v>
      </c>
      <c r="BI40" s="68">
        <f t="shared" si="26"/>
        <v>0</v>
      </c>
      <c r="BJ40" s="63">
        <f t="shared" si="27"/>
        <v>0</v>
      </c>
      <c r="BK40" s="63" t="str">
        <f t="shared" si="28"/>
        <v xml:space="preserve"> --- No Finder Code ---</v>
      </c>
      <c r="BL40" s="63">
        <f t="shared" si="29"/>
        <v>0</v>
      </c>
    </row>
    <row r="41" spans="1:64" ht="15" x14ac:dyDescent="0.25">
      <c r="A41" s="179" t="s">
        <v>13962</v>
      </c>
      <c r="B41" s="179" t="s">
        <v>13962</v>
      </c>
      <c r="C41" s="154">
        <v>3368</v>
      </c>
      <c r="D41" s="154" t="s">
        <v>9192</v>
      </c>
      <c r="E41" s="163" t="s">
        <v>8767</v>
      </c>
      <c r="F41" s="163">
        <v>119</v>
      </c>
      <c r="G41" s="163" t="s">
        <v>8767</v>
      </c>
      <c r="H41" s="158" t="s">
        <v>14685</v>
      </c>
      <c r="I41" s="158">
        <v>5097</v>
      </c>
      <c r="J41" s="158" t="s">
        <v>14685</v>
      </c>
      <c r="K41" s="170" t="s">
        <v>9676</v>
      </c>
      <c r="L41" s="170">
        <v>38</v>
      </c>
      <c r="M41" s="170" t="s">
        <v>9676</v>
      </c>
      <c r="N41" t="s">
        <v>11025</v>
      </c>
      <c r="O41" t="s">
        <v>11028</v>
      </c>
      <c r="P41" s="155"/>
      <c r="Q41" s="18">
        <f t="shared" si="0"/>
        <v>0</v>
      </c>
      <c r="R41" s="18" t="str">
        <f t="shared" si="3"/>
        <v>Sussex OS - No Site Code</v>
      </c>
      <c r="S41" s="29"/>
      <c r="T41" s="18">
        <f t="shared" si="4"/>
        <v>0</v>
      </c>
      <c r="U41" s="18">
        <f t="shared" si="5"/>
        <v>0</v>
      </c>
      <c r="V41" s="19"/>
      <c r="W41" s="20"/>
      <c r="X41" s="21"/>
      <c r="Y41" s="30">
        <f t="shared" si="30"/>
        <v>0</v>
      </c>
      <c r="Z41" s="193"/>
      <c r="AA41" s="19"/>
      <c r="AB41" s="22"/>
      <c r="AC41" s="22"/>
      <c r="AD41" s="22"/>
      <c r="AE41" s="22"/>
      <c r="AF41" s="22"/>
      <c r="AG41" s="23"/>
      <c r="AH41" s="22"/>
      <c r="AI41" s="22"/>
      <c r="AJ41" s="24"/>
      <c r="AK41" s="17" t="str">
        <f t="shared" si="6"/>
        <v xml:space="preserve"> --- No Finder Code ---</v>
      </c>
      <c r="AL41" s="17">
        <f t="shared" si="7"/>
        <v>0</v>
      </c>
      <c r="AM41" s="17">
        <f t="shared" si="8"/>
        <v>0</v>
      </c>
      <c r="AN41" s="17">
        <f t="shared" si="9"/>
        <v>0</v>
      </c>
      <c r="AR41" s="63" t="str">
        <f t="shared" si="10"/>
        <v>Sussex OS - No Site Code</v>
      </c>
      <c r="AS41" s="63">
        <f t="shared" si="11"/>
        <v>0</v>
      </c>
      <c r="AT41" s="63">
        <f t="shared" si="12"/>
        <v>0</v>
      </c>
      <c r="AU41" s="63">
        <f t="shared" si="13"/>
        <v>0</v>
      </c>
      <c r="AV41" s="64">
        <f t="shared" si="14"/>
        <v>0</v>
      </c>
      <c r="AW41" s="64">
        <f t="shared" si="15"/>
        <v>0</v>
      </c>
      <c r="AX41" s="65">
        <f t="shared" si="16"/>
        <v>0</v>
      </c>
      <c r="AY41" s="63">
        <f t="shared" si="17"/>
        <v>0</v>
      </c>
      <c r="AZ41" s="63">
        <f t="shared" si="18"/>
        <v>0</v>
      </c>
      <c r="BA41" s="63">
        <f t="shared" si="19"/>
        <v>0</v>
      </c>
      <c r="BB41" s="63">
        <f t="shared" si="20"/>
        <v>0</v>
      </c>
      <c r="BC41" s="63">
        <f t="shared" si="21"/>
        <v>0</v>
      </c>
      <c r="BD41" s="63">
        <f t="shared" si="22"/>
        <v>0</v>
      </c>
      <c r="BE41" s="63">
        <f t="shared" si="23"/>
        <v>0</v>
      </c>
      <c r="BF41" s="63">
        <f t="shared" si="24"/>
        <v>0</v>
      </c>
      <c r="BG41" s="67" t="e">
        <f>INDEX(Records1!$N$4:$O$82,MATCH($X41,Records1!$N$4:$N$82,0),2)</f>
        <v>#N/A</v>
      </c>
      <c r="BH41" s="63">
        <f t="shared" si="25"/>
        <v>0</v>
      </c>
      <c r="BI41" s="68">
        <f t="shared" si="26"/>
        <v>0</v>
      </c>
      <c r="BJ41" s="63">
        <f t="shared" si="27"/>
        <v>0</v>
      </c>
      <c r="BK41" s="63" t="str">
        <f t="shared" si="28"/>
        <v xml:space="preserve"> --- No Finder Code ---</v>
      </c>
      <c r="BL41" s="63">
        <f t="shared" si="29"/>
        <v>0</v>
      </c>
    </row>
    <row r="42" spans="1:64" ht="15" x14ac:dyDescent="0.25">
      <c r="A42" s="179" t="s">
        <v>9193</v>
      </c>
      <c r="B42" s="179" t="s">
        <v>9193</v>
      </c>
      <c r="C42" s="154">
        <v>150</v>
      </c>
      <c r="D42" s="154" t="s">
        <v>9190</v>
      </c>
      <c r="E42" s="163" t="s">
        <v>8768</v>
      </c>
      <c r="F42" s="163">
        <v>121</v>
      </c>
      <c r="G42" s="163" t="s">
        <v>8768</v>
      </c>
      <c r="H42" s="158" t="s">
        <v>14686</v>
      </c>
      <c r="I42" s="158">
        <v>3838</v>
      </c>
      <c r="J42" s="158" t="s">
        <v>14686</v>
      </c>
      <c r="K42" s="170" t="s">
        <v>9677</v>
      </c>
      <c r="L42" s="170">
        <v>39</v>
      </c>
      <c r="M42" s="170" t="s">
        <v>9677</v>
      </c>
      <c r="N42" t="s">
        <v>9268</v>
      </c>
      <c r="O42" t="s">
        <v>9264</v>
      </c>
      <c r="P42" s="155"/>
      <c r="Q42" s="18">
        <f t="shared" si="0"/>
        <v>0</v>
      </c>
      <c r="R42" s="18" t="str">
        <f t="shared" si="3"/>
        <v>Sussex OS - No Site Code</v>
      </c>
      <c r="S42" s="29"/>
      <c r="T42" s="18">
        <f t="shared" si="4"/>
        <v>0</v>
      </c>
      <c r="U42" s="18">
        <f t="shared" si="5"/>
        <v>0</v>
      </c>
      <c r="V42" s="19"/>
      <c r="W42" s="20"/>
      <c r="X42" s="21"/>
      <c r="Y42" s="30">
        <f t="shared" si="30"/>
        <v>0</v>
      </c>
      <c r="Z42" s="193"/>
      <c r="AA42" s="19"/>
      <c r="AB42" s="22"/>
      <c r="AC42" s="22"/>
      <c r="AD42" s="22"/>
      <c r="AE42" s="22"/>
      <c r="AF42" s="22"/>
      <c r="AG42" s="23"/>
      <c r="AH42" s="22"/>
      <c r="AI42" s="22"/>
      <c r="AJ42" s="24"/>
      <c r="AK42" s="17" t="str">
        <f t="shared" si="6"/>
        <v xml:space="preserve"> --- No Finder Code ---</v>
      </c>
      <c r="AL42" s="17">
        <f t="shared" si="7"/>
        <v>0</v>
      </c>
      <c r="AM42" s="17">
        <f t="shared" si="8"/>
        <v>0</v>
      </c>
      <c r="AN42" s="17">
        <f t="shared" si="9"/>
        <v>0</v>
      </c>
      <c r="AR42" s="63" t="str">
        <f t="shared" si="10"/>
        <v>Sussex OS - No Site Code</v>
      </c>
      <c r="AS42" s="63">
        <f t="shared" si="11"/>
        <v>0</v>
      </c>
      <c r="AT42" s="63">
        <f t="shared" si="12"/>
        <v>0</v>
      </c>
      <c r="AU42" s="63">
        <f t="shared" si="13"/>
        <v>0</v>
      </c>
      <c r="AV42" s="64">
        <f t="shared" si="14"/>
        <v>0</v>
      </c>
      <c r="AW42" s="64">
        <f t="shared" si="15"/>
        <v>0</v>
      </c>
      <c r="AX42" s="65">
        <f t="shared" si="16"/>
        <v>0</v>
      </c>
      <c r="AY42" s="63">
        <f t="shared" si="17"/>
        <v>0</v>
      </c>
      <c r="AZ42" s="63">
        <f t="shared" si="18"/>
        <v>0</v>
      </c>
      <c r="BA42" s="63">
        <f t="shared" si="19"/>
        <v>0</v>
      </c>
      <c r="BB42" s="63">
        <f t="shared" si="20"/>
        <v>0</v>
      </c>
      <c r="BC42" s="63">
        <f t="shared" si="21"/>
        <v>0</v>
      </c>
      <c r="BD42" s="63">
        <f t="shared" si="22"/>
        <v>0</v>
      </c>
      <c r="BE42" s="63">
        <f t="shared" si="23"/>
        <v>0</v>
      </c>
      <c r="BF42" s="63">
        <f t="shared" si="24"/>
        <v>0</v>
      </c>
      <c r="BG42" s="67" t="e">
        <f>INDEX(Records1!$N$4:$O$82,MATCH($X42,Records1!$N$4:$N$82,0),2)</f>
        <v>#N/A</v>
      </c>
      <c r="BH42" s="63">
        <f t="shared" si="25"/>
        <v>0</v>
      </c>
      <c r="BI42" s="68">
        <f t="shared" si="26"/>
        <v>0</v>
      </c>
      <c r="BJ42" s="63">
        <f t="shared" si="27"/>
        <v>0</v>
      </c>
      <c r="BK42" s="63" t="str">
        <f t="shared" si="28"/>
        <v xml:space="preserve"> --- No Finder Code ---</v>
      </c>
      <c r="BL42" s="63">
        <f t="shared" si="29"/>
        <v>0</v>
      </c>
    </row>
    <row r="43" spans="1:64" ht="15" x14ac:dyDescent="0.25">
      <c r="A43" s="179" t="s">
        <v>9195</v>
      </c>
      <c r="B43" s="179" t="s">
        <v>9195</v>
      </c>
      <c r="C43" s="154">
        <v>241</v>
      </c>
      <c r="D43" s="154" t="s">
        <v>9196</v>
      </c>
      <c r="E43" s="163" t="s">
        <v>8769</v>
      </c>
      <c r="F43" s="163">
        <v>122</v>
      </c>
      <c r="G43" s="163" t="s">
        <v>8769</v>
      </c>
      <c r="H43" s="158" t="s">
        <v>14687</v>
      </c>
      <c r="I43" s="158">
        <v>4410</v>
      </c>
      <c r="J43" s="158" t="s">
        <v>14687</v>
      </c>
      <c r="K43" s="170" t="s">
        <v>9678</v>
      </c>
      <c r="L43" s="170">
        <v>40</v>
      </c>
      <c r="M43" s="170" t="s">
        <v>9678</v>
      </c>
      <c r="N43" t="s">
        <v>10762</v>
      </c>
      <c r="O43" t="s">
        <v>10751</v>
      </c>
      <c r="P43" s="155"/>
      <c r="Q43" s="18">
        <f t="shared" si="0"/>
        <v>0</v>
      </c>
      <c r="R43" s="18" t="str">
        <f t="shared" si="3"/>
        <v>Sussex OS - No Site Code</v>
      </c>
      <c r="S43" s="29"/>
      <c r="T43" s="18">
        <f t="shared" si="4"/>
        <v>0</v>
      </c>
      <c r="U43" s="18">
        <f t="shared" si="5"/>
        <v>0</v>
      </c>
      <c r="V43" s="19"/>
      <c r="W43" s="20"/>
      <c r="X43" s="21"/>
      <c r="Y43" s="30">
        <f t="shared" si="30"/>
        <v>0</v>
      </c>
      <c r="Z43" s="193"/>
      <c r="AA43" s="19"/>
      <c r="AB43" s="22"/>
      <c r="AC43" s="22"/>
      <c r="AD43" s="22"/>
      <c r="AE43" s="22"/>
      <c r="AF43" s="22"/>
      <c r="AG43" s="23"/>
      <c r="AH43" s="22"/>
      <c r="AI43" s="22"/>
      <c r="AJ43" s="24"/>
      <c r="AK43" s="17" t="str">
        <f t="shared" si="6"/>
        <v xml:space="preserve"> --- No Finder Code ---</v>
      </c>
      <c r="AL43" s="17">
        <f t="shared" si="7"/>
        <v>0</v>
      </c>
      <c r="AM43" s="17">
        <f t="shared" si="8"/>
        <v>0</v>
      </c>
      <c r="AN43" s="17">
        <f t="shared" si="9"/>
        <v>0</v>
      </c>
      <c r="AR43" s="63" t="str">
        <f t="shared" si="10"/>
        <v>Sussex OS - No Site Code</v>
      </c>
      <c r="AS43" s="63">
        <f t="shared" si="11"/>
        <v>0</v>
      </c>
      <c r="AT43" s="63">
        <f t="shared" si="12"/>
        <v>0</v>
      </c>
      <c r="AU43" s="63">
        <f t="shared" si="13"/>
        <v>0</v>
      </c>
      <c r="AV43" s="64">
        <f t="shared" si="14"/>
        <v>0</v>
      </c>
      <c r="AW43" s="64">
        <f t="shared" si="15"/>
        <v>0</v>
      </c>
      <c r="AX43" s="65">
        <f t="shared" si="16"/>
        <v>0</v>
      </c>
      <c r="AY43" s="63">
        <f t="shared" si="17"/>
        <v>0</v>
      </c>
      <c r="AZ43" s="63">
        <f t="shared" si="18"/>
        <v>0</v>
      </c>
      <c r="BA43" s="63">
        <f t="shared" si="19"/>
        <v>0</v>
      </c>
      <c r="BB43" s="63">
        <f t="shared" si="20"/>
        <v>0</v>
      </c>
      <c r="BC43" s="63">
        <f t="shared" si="21"/>
        <v>0</v>
      </c>
      <c r="BD43" s="63">
        <f t="shared" si="22"/>
        <v>0</v>
      </c>
      <c r="BE43" s="63">
        <f t="shared" si="23"/>
        <v>0</v>
      </c>
      <c r="BF43" s="63">
        <f t="shared" si="24"/>
        <v>0</v>
      </c>
      <c r="BG43" s="67" t="e">
        <f>INDEX(Records1!$N$4:$O$82,MATCH($X43,Records1!$N$4:$N$82,0),2)</f>
        <v>#N/A</v>
      </c>
      <c r="BH43" s="63">
        <f t="shared" si="25"/>
        <v>0</v>
      </c>
      <c r="BI43" s="68">
        <f t="shared" si="26"/>
        <v>0</v>
      </c>
      <c r="BJ43" s="63">
        <f t="shared" si="27"/>
        <v>0</v>
      </c>
      <c r="BK43" s="63" t="str">
        <f t="shared" si="28"/>
        <v xml:space="preserve"> --- No Finder Code ---</v>
      </c>
      <c r="BL43" s="63">
        <f t="shared" si="29"/>
        <v>0</v>
      </c>
    </row>
    <row r="44" spans="1:64" ht="15" x14ac:dyDescent="0.25">
      <c r="A44" s="179" t="s">
        <v>9197</v>
      </c>
      <c r="B44" s="179" t="s">
        <v>9197</v>
      </c>
      <c r="C44" s="154">
        <v>2133</v>
      </c>
      <c r="D44" s="154" t="s">
        <v>9198</v>
      </c>
      <c r="E44" s="163" t="s">
        <v>5201</v>
      </c>
      <c r="F44" s="163">
        <v>124</v>
      </c>
      <c r="G44" s="163" t="s">
        <v>5201</v>
      </c>
      <c r="H44" s="158" t="s">
        <v>5020</v>
      </c>
      <c r="I44" s="158">
        <v>3615</v>
      </c>
      <c r="J44" s="158" t="s">
        <v>5020</v>
      </c>
      <c r="K44" s="170" t="s">
        <v>9679</v>
      </c>
      <c r="L44" s="170">
        <v>41</v>
      </c>
      <c r="M44" s="170" t="s">
        <v>9679</v>
      </c>
      <c r="N44" t="s">
        <v>10763</v>
      </c>
      <c r="O44" t="s">
        <v>10752</v>
      </c>
      <c r="P44" s="155"/>
      <c r="Q44" s="18">
        <f t="shared" si="0"/>
        <v>0</v>
      </c>
      <c r="R44" s="18" t="str">
        <f t="shared" si="3"/>
        <v>Sussex OS - No Site Code</v>
      </c>
      <c r="S44" s="29"/>
      <c r="T44" s="18">
        <f t="shared" si="4"/>
        <v>0</v>
      </c>
      <c r="U44" s="18">
        <f t="shared" si="5"/>
        <v>0</v>
      </c>
      <c r="V44" s="19"/>
      <c r="W44" s="20"/>
      <c r="X44" s="21"/>
      <c r="Y44" s="30">
        <f t="shared" si="30"/>
        <v>0</v>
      </c>
      <c r="Z44" s="193"/>
      <c r="AA44" s="19"/>
      <c r="AB44" s="22"/>
      <c r="AC44" s="22"/>
      <c r="AD44" s="22"/>
      <c r="AE44" s="22"/>
      <c r="AF44" s="22"/>
      <c r="AG44" s="23"/>
      <c r="AH44" s="22"/>
      <c r="AI44" s="22"/>
      <c r="AJ44" s="24"/>
      <c r="AK44" s="17" t="str">
        <f t="shared" si="6"/>
        <v xml:space="preserve"> --- No Finder Code ---</v>
      </c>
      <c r="AL44" s="17">
        <f t="shared" si="7"/>
        <v>0</v>
      </c>
      <c r="AM44" s="17">
        <f t="shared" si="8"/>
        <v>0</v>
      </c>
      <c r="AN44" s="17">
        <f t="shared" si="9"/>
        <v>0</v>
      </c>
      <c r="AR44" s="63" t="str">
        <f t="shared" si="10"/>
        <v>Sussex OS - No Site Code</v>
      </c>
      <c r="AS44" s="63">
        <f t="shared" si="11"/>
        <v>0</v>
      </c>
      <c r="AT44" s="63">
        <f t="shared" si="12"/>
        <v>0</v>
      </c>
      <c r="AU44" s="63">
        <f t="shared" si="13"/>
        <v>0</v>
      </c>
      <c r="AV44" s="64">
        <f t="shared" si="14"/>
        <v>0</v>
      </c>
      <c r="AW44" s="64">
        <f t="shared" si="15"/>
        <v>0</v>
      </c>
      <c r="AX44" s="65">
        <f t="shared" si="16"/>
        <v>0</v>
      </c>
      <c r="AY44" s="63">
        <f t="shared" si="17"/>
        <v>0</v>
      </c>
      <c r="AZ44" s="63">
        <f t="shared" si="18"/>
        <v>0</v>
      </c>
      <c r="BA44" s="63">
        <f t="shared" si="19"/>
        <v>0</v>
      </c>
      <c r="BB44" s="63">
        <f t="shared" si="20"/>
        <v>0</v>
      </c>
      <c r="BC44" s="63">
        <f t="shared" si="21"/>
        <v>0</v>
      </c>
      <c r="BD44" s="63">
        <f t="shared" si="22"/>
        <v>0</v>
      </c>
      <c r="BE44" s="63">
        <f t="shared" si="23"/>
        <v>0</v>
      </c>
      <c r="BF44" s="63">
        <f t="shared" si="24"/>
        <v>0</v>
      </c>
      <c r="BG44" s="67" t="e">
        <f>INDEX(Records1!$N$4:$O$82,MATCH($X44,Records1!$N$4:$N$82,0),2)</f>
        <v>#N/A</v>
      </c>
      <c r="BH44" s="63">
        <f t="shared" si="25"/>
        <v>0</v>
      </c>
      <c r="BI44" s="68">
        <f t="shared" si="26"/>
        <v>0</v>
      </c>
      <c r="BJ44" s="63">
        <f t="shared" si="27"/>
        <v>0</v>
      </c>
      <c r="BK44" s="63" t="str">
        <f t="shared" si="28"/>
        <v xml:space="preserve"> --- No Finder Code ---</v>
      </c>
      <c r="BL44" s="63">
        <f t="shared" si="29"/>
        <v>0</v>
      </c>
    </row>
    <row r="45" spans="1:64" ht="15" x14ac:dyDescent="0.25">
      <c r="A45" s="179" t="s">
        <v>9199</v>
      </c>
      <c r="B45" s="179" t="s">
        <v>9199</v>
      </c>
      <c r="C45" s="154">
        <v>1675</v>
      </c>
      <c r="D45" s="154" t="s">
        <v>9200</v>
      </c>
      <c r="E45" s="163" t="s">
        <v>5202</v>
      </c>
      <c r="F45" s="163">
        <v>131</v>
      </c>
      <c r="G45" s="163" t="s">
        <v>5202</v>
      </c>
      <c r="H45" s="158" t="s">
        <v>14688</v>
      </c>
      <c r="I45" s="158">
        <v>1401</v>
      </c>
      <c r="J45" s="158" t="s">
        <v>14688</v>
      </c>
      <c r="K45" s="170" t="s">
        <v>9680</v>
      </c>
      <c r="L45" s="170">
        <v>42</v>
      </c>
      <c r="M45" s="170" t="s">
        <v>9680</v>
      </c>
      <c r="N45" t="s">
        <v>9269</v>
      </c>
      <c r="O45" t="s">
        <v>9266</v>
      </c>
      <c r="P45" s="155"/>
      <c r="Q45" s="18">
        <f t="shared" si="0"/>
        <v>0</v>
      </c>
      <c r="R45" s="18" t="str">
        <f t="shared" si="3"/>
        <v>Sussex OS - No Site Code</v>
      </c>
      <c r="S45" s="29"/>
      <c r="T45" s="18">
        <f t="shared" si="4"/>
        <v>0</v>
      </c>
      <c r="U45" s="18">
        <f t="shared" si="5"/>
        <v>0</v>
      </c>
      <c r="V45" s="19"/>
      <c r="W45" s="20"/>
      <c r="X45" s="21"/>
      <c r="Y45" s="30">
        <f t="shared" si="30"/>
        <v>0</v>
      </c>
      <c r="Z45" s="193"/>
      <c r="AA45" s="19"/>
      <c r="AB45" s="22"/>
      <c r="AC45" s="22"/>
      <c r="AD45" s="22"/>
      <c r="AE45" s="22"/>
      <c r="AF45" s="22"/>
      <c r="AG45" s="23"/>
      <c r="AH45" s="22"/>
      <c r="AI45" s="22"/>
      <c r="AJ45" s="24"/>
      <c r="AK45" s="17" t="str">
        <f t="shared" si="6"/>
        <v xml:space="preserve"> --- No Finder Code ---</v>
      </c>
      <c r="AL45" s="17">
        <f t="shared" si="7"/>
        <v>0</v>
      </c>
      <c r="AM45" s="17">
        <f t="shared" si="8"/>
        <v>0</v>
      </c>
      <c r="AN45" s="17">
        <f t="shared" si="9"/>
        <v>0</v>
      </c>
      <c r="AR45" s="63" t="str">
        <f t="shared" si="10"/>
        <v>Sussex OS - No Site Code</v>
      </c>
      <c r="AS45" s="63">
        <f t="shared" si="11"/>
        <v>0</v>
      </c>
      <c r="AT45" s="63">
        <f t="shared" si="12"/>
        <v>0</v>
      </c>
      <c r="AU45" s="63">
        <f t="shared" si="13"/>
        <v>0</v>
      </c>
      <c r="AV45" s="64">
        <f t="shared" si="14"/>
        <v>0</v>
      </c>
      <c r="AW45" s="64">
        <f t="shared" si="15"/>
        <v>0</v>
      </c>
      <c r="AX45" s="65">
        <f t="shared" si="16"/>
        <v>0</v>
      </c>
      <c r="AY45" s="63">
        <f t="shared" si="17"/>
        <v>0</v>
      </c>
      <c r="AZ45" s="63">
        <f t="shared" si="18"/>
        <v>0</v>
      </c>
      <c r="BA45" s="63">
        <f t="shared" si="19"/>
        <v>0</v>
      </c>
      <c r="BB45" s="63">
        <f t="shared" si="20"/>
        <v>0</v>
      </c>
      <c r="BC45" s="63">
        <f t="shared" si="21"/>
        <v>0</v>
      </c>
      <c r="BD45" s="63">
        <f t="shared" si="22"/>
        <v>0</v>
      </c>
      <c r="BE45" s="63">
        <f t="shared" si="23"/>
        <v>0</v>
      </c>
      <c r="BF45" s="63">
        <f t="shared" si="24"/>
        <v>0</v>
      </c>
      <c r="BG45" s="67" t="e">
        <f>INDEX(Records1!$N$4:$O$82,MATCH($X45,Records1!$N$4:$N$82,0),2)</f>
        <v>#N/A</v>
      </c>
      <c r="BH45" s="63">
        <f t="shared" si="25"/>
        <v>0</v>
      </c>
      <c r="BI45" s="68">
        <f t="shared" si="26"/>
        <v>0</v>
      </c>
      <c r="BJ45" s="63">
        <f t="shared" si="27"/>
        <v>0</v>
      </c>
      <c r="BK45" s="63" t="str">
        <f t="shared" si="28"/>
        <v xml:space="preserve"> --- No Finder Code ---</v>
      </c>
      <c r="BL45" s="63">
        <f t="shared" si="29"/>
        <v>0</v>
      </c>
    </row>
    <row r="46" spans="1:64" ht="15" x14ac:dyDescent="0.25">
      <c r="A46" s="179" t="s">
        <v>5696</v>
      </c>
      <c r="B46" s="179" t="s">
        <v>5696</v>
      </c>
      <c r="C46" s="154">
        <v>528</v>
      </c>
      <c r="D46" s="154" t="s">
        <v>13092</v>
      </c>
      <c r="E46" s="163" t="s">
        <v>5203</v>
      </c>
      <c r="F46" s="163">
        <v>134</v>
      </c>
      <c r="G46" s="163" t="s">
        <v>5203</v>
      </c>
      <c r="H46" s="158" t="s">
        <v>12215</v>
      </c>
      <c r="I46" s="158">
        <v>1430</v>
      </c>
      <c r="J46" s="158" t="s">
        <v>12215</v>
      </c>
      <c r="K46" s="170" t="s">
        <v>9681</v>
      </c>
      <c r="L46" s="170">
        <v>43</v>
      </c>
      <c r="M46" s="170" t="s">
        <v>9681</v>
      </c>
      <c r="N46" t="s">
        <v>9270</v>
      </c>
      <c r="O46" t="s">
        <v>9267</v>
      </c>
      <c r="P46" s="155"/>
      <c r="Q46" s="18">
        <f t="shared" si="0"/>
        <v>0</v>
      </c>
      <c r="R46" s="18" t="str">
        <f t="shared" si="3"/>
        <v>Sussex OS - No Site Code</v>
      </c>
      <c r="S46" s="29"/>
      <c r="T46" s="18">
        <f t="shared" si="4"/>
        <v>0</v>
      </c>
      <c r="U46" s="18">
        <f t="shared" si="5"/>
        <v>0</v>
      </c>
      <c r="V46" s="19"/>
      <c r="W46" s="20"/>
      <c r="X46" s="21"/>
      <c r="Y46" s="30">
        <f t="shared" si="30"/>
        <v>0</v>
      </c>
      <c r="Z46" s="193"/>
      <c r="AA46" s="19"/>
      <c r="AB46" s="22"/>
      <c r="AC46" s="22"/>
      <c r="AD46" s="22"/>
      <c r="AE46" s="22"/>
      <c r="AF46" s="22"/>
      <c r="AG46" s="23"/>
      <c r="AH46" s="22"/>
      <c r="AI46" s="22"/>
      <c r="AJ46" s="24"/>
      <c r="AK46" s="17" t="str">
        <f t="shared" si="6"/>
        <v xml:space="preserve"> --- No Finder Code ---</v>
      </c>
      <c r="AL46" s="17">
        <f t="shared" si="7"/>
        <v>0</v>
      </c>
      <c r="AM46" s="17">
        <f t="shared" si="8"/>
        <v>0</v>
      </c>
      <c r="AN46" s="17">
        <f t="shared" si="9"/>
        <v>0</v>
      </c>
      <c r="AR46" s="63" t="str">
        <f t="shared" si="10"/>
        <v>Sussex OS - No Site Code</v>
      </c>
      <c r="AS46" s="63">
        <f t="shared" si="11"/>
        <v>0</v>
      </c>
      <c r="AT46" s="63">
        <f t="shared" si="12"/>
        <v>0</v>
      </c>
      <c r="AU46" s="63">
        <f t="shared" si="13"/>
        <v>0</v>
      </c>
      <c r="AV46" s="64">
        <f t="shared" si="14"/>
        <v>0</v>
      </c>
      <c r="AW46" s="64">
        <f t="shared" si="15"/>
        <v>0</v>
      </c>
      <c r="AX46" s="65">
        <f t="shared" si="16"/>
        <v>0</v>
      </c>
      <c r="AY46" s="63">
        <f t="shared" si="17"/>
        <v>0</v>
      </c>
      <c r="AZ46" s="63">
        <f t="shared" si="18"/>
        <v>0</v>
      </c>
      <c r="BA46" s="63">
        <f t="shared" si="19"/>
        <v>0</v>
      </c>
      <c r="BB46" s="63">
        <f t="shared" si="20"/>
        <v>0</v>
      </c>
      <c r="BC46" s="63">
        <f t="shared" si="21"/>
        <v>0</v>
      </c>
      <c r="BD46" s="63">
        <f t="shared" si="22"/>
        <v>0</v>
      </c>
      <c r="BE46" s="63">
        <f t="shared" si="23"/>
        <v>0</v>
      </c>
      <c r="BF46" s="63">
        <f t="shared" si="24"/>
        <v>0</v>
      </c>
      <c r="BG46" s="67" t="e">
        <f>INDEX(Records1!$N$4:$O$82,MATCH($X46,Records1!$N$4:$N$82,0),2)</f>
        <v>#N/A</v>
      </c>
      <c r="BH46" s="63">
        <f t="shared" si="25"/>
        <v>0</v>
      </c>
      <c r="BI46" s="68">
        <f t="shared" si="26"/>
        <v>0</v>
      </c>
      <c r="BJ46" s="63">
        <f t="shared" si="27"/>
        <v>0</v>
      </c>
      <c r="BK46" s="63" t="str">
        <f t="shared" si="28"/>
        <v xml:space="preserve"> --- No Finder Code ---</v>
      </c>
      <c r="BL46" s="63">
        <f t="shared" si="29"/>
        <v>0</v>
      </c>
    </row>
    <row r="47" spans="1:64" ht="15" x14ac:dyDescent="0.25">
      <c r="A47" s="179" t="s">
        <v>9201</v>
      </c>
      <c r="B47" s="179" t="s">
        <v>9201</v>
      </c>
      <c r="C47" s="154">
        <v>532</v>
      </c>
      <c r="D47" s="154" t="s">
        <v>9202</v>
      </c>
      <c r="E47" s="163" t="s">
        <v>5204</v>
      </c>
      <c r="F47" s="163">
        <v>136</v>
      </c>
      <c r="G47" s="163" t="s">
        <v>5204</v>
      </c>
      <c r="H47" s="158" t="s">
        <v>5021</v>
      </c>
      <c r="I47" s="158">
        <v>3081</v>
      </c>
      <c r="J47" s="158" t="s">
        <v>5021</v>
      </c>
      <c r="K47" s="170" t="s">
        <v>9682</v>
      </c>
      <c r="L47" s="170">
        <v>44</v>
      </c>
      <c r="M47" s="170" t="s">
        <v>9682</v>
      </c>
      <c r="N47" t="s">
        <v>13751</v>
      </c>
      <c r="O47" t="s">
        <v>13752</v>
      </c>
      <c r="P47" s="155"/>
      <c r="Q47" s="18">
        <f t="shared" si="0"/>
        <v>0</v>
      </c>
      <c r="R47" s="18" t="str">
        <f t="shared" si="3"/>
        <v>Sussex OS - No Site Code</v>
      </c>
      <c r="S47" s="29"/>
      <c r="T47" s="18">
        <f t="shared" si="4"/>
        <v>0</v>
      </c>
      <c r="U47" s="18">
        <f t="shared" si="5"/>
        <v>0</v>
      </c>
      <c r="V47" s="19"/>
      <c r="W47" s="20"/>
      <c r="X47" s="21"/>
      <c r="Y47" s="30">
        <f t="shared" si="30"/>
        <v>0</v>
      </c>
      <c r="Z47" s="193"/>
      <c r="AA47" s="19"/>
      <c r="AB47" s="22"/>
      <c r="AC47" s="22"/>
      <c r="AD47" s="22"/>
      <c r="AE47" s="22"/>
      <c r="AF47" s="22"/>
      <c r="AG47" s="23"/>
      <c r="AH47" s="22"/>
      <c r="AI47" s="22"/>
      <c r="AJ47" s="24"/>
      <c r="AK47" s="17" t="str">
        <f t="shared" si="6"/>
        <v xml:space="preserve"> --- No Finder Code ---</v>
      </c>
      <c r="AL47" s="17">
        <f t="shared" si="7"/>
        <v>0</v>
      </c>
      <c r="AM47" s="17">
        <f t="shared" si="8"/>
        <v>0</v>
      </c>
      <c r="AN47" s="17">
        <f t="shared" si="9"/>
        <v>0</v>
      </c>
      <c r="AR47" s="63" t="str">
        <f t="shared" si="10"/>
        <v>Sussex OS - No Site Code</v>
      </c>
      <c r="AS47" s="63">
        <f t="shared" si="11"/>
        <v>0</v>
      </c>
      <c r="AT47" s="63">
        <f t="shared" si="12"/>
        <v>0</v>
      </c>
      <c r="AU47" s="63">
        <f t="shared" si="13"/>
        <v>0</v>
      </c>
      <c r="AV47" s="64">
        <f t="shared" si="14"/>
        <v>0</v>
      </c>
      <c r="AW47" s="64">
        <f t="shared" si="15"/>
        <v>0</v>
      </c>
      <c r="AX47" s="65">
        <f t="shared" si="16"/>
        <v>0</v>
      </c>
      <c r="AY47" s="63">
        <f t="shared" si="17"/>
        <v>0</v>
      </c>
      <c r="AZ47" s="63">
        <f t="shared" si="18"/>
        <v>0</v>
      </c>
      <c r="BA47" s="63">
        <f t="shared" si="19"/>
        <v>0</v>
      </c>
      <c r="BB47" s="63">
        <f t="shared" si="20"/>
        <v>0</v>
      </c>
      <c r="BC47" s="63">
        <f t="shared" si="21"/>
        <v>0</v>
      </c>
      <c r="BD47" s="63">
        <f t="shared" si="22"/>
        <v>0</v>
      </c>
      <c r="BE47" s="63">
        <f t="shared" si="23"/>
        <v>0</v>
      </c>
      <c r="BF47" s="63">
        <f t="shared" si="24"/>
        <v>0</v>
      </c>
      <c r="BG47" s="67" t="e">
        <f>INDEX(Records1!$N$4:$O$82,MATCH($X47,Records1!$N$4:$N$82,0),2)</f>
        <v>#N/A</v>
      </c>
      <c r="BH47" s="63">
        <f t="shared" si="25"/>
        <v>0</v>
      </c>
      <c r="BI47" s="68">
        <f t="shared" si="26"/>
        <v>0</v>
      </c>
      <c r="BJ47" s="63">
        <f t="shared" si="27"/>
        <v>0</v>
      </c>
      <c r="BK47" s="63" t="str">
        <f t="shared" si="28"/>
        <v xml:space="preserve"> --- No Finder Code ---</v>
      </c>
      <c r="BL47" s="63">
        <f t="shared" si="29"/>
        <v>0</v>
      </c>
    </row>
    <row r="48" spans="1:64" ht="15" x14ac:dyDescent="0.25">
      <c r="A48" s="179" t="s">
        <v>9203</v>
      </c>
      <c r="B48" s="179" t="s">
        <v>9203</v>
      </c>
      <c r="C48" s="154">
        <v>937</v>
      </c>
      <c r="D48" s="154" t="s">
        <v>13090</v>
      </c>
      <c r="E48" s="163" t="s">
        <v>5205</v>
      </c>
      <c r="F48" s="163">
        <v>144</v>
      </c>
      <c r="G48" s="163" t="s">
        <v>5205</v>
      </c>
      <c r="H48" s="158" t="s">
        <v>14689</v>
      </c>
      <c r="I48" s="158">
        <v>4471</v>
      </c>
      <c r="J48" s="158" t="s">
        <v>14689</v>
      </c>
      <c r="K48" s="170" t="s">
        <v>9683</v>
      </c>
      <c r="L48" s="170">
        <v>45</v>
      </c>
      <c r="M48" s="170" t="s">
        <v>9683</v>
      </c>
      <c r="N48" t="s">
        <v>10764</v>
      </c>
      <c r="O48" t="s">
        <v>10753</v>
      </c>
      <c r="P48" s="155"/>
      <c r="Q48" s="18">
        <f t="shared" si="0"/>
        <v>0</v>
      </c>
      <c r="R48" s="18" t="str">
        <f t="shared" si="3"/>
        <v>Sussex OS - No Site Code</v>
      </c>
      <c r="S48" s="29"/>
      <c r="T48" s="18">
        <f t="shared" si="4"/>
        <v>0</v>
      </c>
      <c r="U48" s="18">
        <f t="shared" si="5"/>
        <v>0</v>
      </c>
      <c r="V48" s="19"/>
      <c r="W48" s="20"/>
      <c r="X48" s="21"/>
      <c r="Y48" s="30">
        <f t="shared" si="30"/>
        <v>0</v>
      </c>
      <c r="Z48" s="193"/>
      <c r="AA48" s="19"/>
      <c r="AB48" s="22"/>
      <c r="AC48" s="22"/>
      <c r="AD48" s="22"/>
      <c r="AE48" s="22"/>
      <c r="AF48" s="22"/>
      <c r="AG48" s="23"/>
      <c r="AH48" s="22"/>
      <c r="AI48" s="22"/>
      <c r="AJ48" s="24"/>
      <c r="AK48" s="17" t="str">
        <f t="shared" si="6"/>
        <v xml:space="preserve"> --- No Finder Code ---</v>
      </c>
      <c r="AL48" s="17">
        <f t="shared" si="7"/>
        <v>0</v>
      </c>
      <c r="AM48" s="17">
        <f t="shared" si="8"/>
        <v>0</v>
      </c>
      <c r="AN48" s="17">
        <f t="shared" si="9"/>
        <v>0</v>
      </c>
      <c r="AR48" s="63" t="str">
        <f t="shared" si="10"/>
        <v>Sussex OS - No Site Code</v>
      </c>
      <c r="AS48" s="63">
        <f t="shared" si="11"/>
        <v>0</v>
      </c>
      <c r="AT48" s="63">
        <f t="shared" si="12"/>
        <v>0</v>
      </c>
      <c r="AU48" s="63">
        <f t="shared" si="13"/>
        <v>0</v>
      </c>
      <c r="AV48" s="64">
        <f t="shared" si="14"/>
        <v>0</v>
      </c>
      <c r="AW48" s="64">
        <f t="shared" si="15"/>
        <v>0</v>
      </c>
      <c r="AX48" s="65">
        <f t="shared" si="16"/>
        <v>0</v>
      </c>
      <c r="AY48" s="63">
        <f t="shared" si="17"/>
        <v>0</v>
      </c>
      <c r="AZ48" s="63">
        <f t="shared" si="18"/>
        <v>0</v>
      </c>
      <c r="BA48" s="63">
        <f t="shared" si="19"/>
        <v>0</v>
      </c>
      <c r="BB48" s="63">
        <f t="shared" si="20"/>
        <v>0</v>
      </c>
      <c r="BC48" s="63">
        <f t="shared" si="21"/>
        <v>0</v>
      </c>
      <c r="BD48" s="63">
        <f t="shared" si="22"/>
        <v>0</v>
      </c>
      <c r="BE48" s="63">
        <f t="shared" si="23"/>
        <v>0</v>
      </c>
      <c r="BF48" s="63">
        <f t="shared" si="24"/>
        <v>0</v>
      </c>
      <c r="BG48" s="67" t="e">
        <f>INDEX(Records1!$N$4:$O$82,MATCH($X48,Records1!$N$4:$N$82,0),2)</f>
        <v>#N/A</v>
      </c>
      <c r="BH48" s="63">
        <f t="shared" si="25"/>
        <v>0</v>
      </c>
      <c r="BI48" s="68">
        <f t="shared" si="26"/>
        <v>0</v>
      </c>
      <c r="BJ48" s="63">
        <f t="shared" si="27"/>
        <v>0</v>
      </c>
      <c r="BK48" s="63" t="str">
        <f t="shared" si="28"/>
        <v xml:space="preserve"> --- No Finder Code ---</v>
      </c>
      <c r="BL48" s="63">
        <f t="shared" si="29"/>
        <v>0</v>
      </c>
    </row>
    <row r="49" spans="1:64" ht="15" x14ac:dyDescent="0.25">
      <c r="A49" s="179" t="s">
        <v>5692</v>
      </c>
      <c r="B49" s="179" t="s">
        <v>5692</v>
      </c>
      <c r="C49" s="154">
        <v>155</v>
      </c>
      <c r="D49" s="154" t="s">
        <v>13091</v>
      </c>
      <c r="E49" s="163" t="s">
        <v>5206</v>
      </c>
      <c r="F49" s="163">
        <v>147</v>
      </c>
      <c r="G49" s="163" t="s">
        <v>5206</v>
      </c>
      <c r="H49" s="158" t="s">
        <v>14690</v>
      </c>
      <c r="I49" s="158">
        <v>4894</v>
      </c>
      <c r="J49" s="158" t="s">
        <v>14690</v>
      </c>
      <c r="K49" s="170" t="s">
        <v>9684</v>
      </c>
      <c r="L49" s="170">
        <v>46</v>
      </c>
      <c r="M49" s="170" t="s">
        <v>9684</v>
      </c>
      <c r="N49" t="s">
        <v>11023</v>
      </c>
      <c r="O49" t="s">
        <v>11026</v>
      </c>
      <c r="P49" s="155"/>
      <c r="Q49" s="18">
        <f t="shared" si="0"/>
        <v>0</v>
      </c>
      <c r="R49" s="18" t="str">
        <f t="shared" si="3"/>
        <v>Sussex OS - No Site Code</v>
      </c>
      <c r="S49" s="29"/>
      <c r="T49" s="18">
        <f t="shared" si="4"/>
        <v>0</v>
      </c>
      <c r="U49" s="18">
        <f t="shared" si="5"/>
        <v>0</v>
      </c>
      <c r="V49" s="19"/>
      <c r="W49" s="20"/>
      <c r="X49" s="21"/>
      <c r="Y49" s="30">
        <f t="shared" si="30"/>
        <v>0</v>
      </c>
      <c r="Z49" s="193"/>
      <c r="AA49" s="19"/>
      <c r="AB49" s="22"/>
      <c r="AC49" s="22"/>
      <c r="AD49" s="22"/>
      <c r="AE49" s="22"/>
      <c r="AF49" s="22"/>
      <c r="AG49" s="23"/>
      <c r="AH49" s="22"/>
      <c r="AI49" s="22"/>
      <c r="AJ49" s="24"/>
      <c r="AK49" s="17" t="str">
        <f t="shared" si="6"/>
        <v xml:space="preserve"> --- No Finder Code ---</v>
      </c>
      <c r="AL49" s="17">
        <f t="shared" si="7"/>
        <v>0</v>
      </c>
      <c r="AM49" s="17">
        <f t="shared" si="8"/>
        <v>0</v>
      </c>
      <c r="AN49" s="17">
        <f t="shared" si="9"/>
        <v>0</v>
      </c>
      <c r="AR49" s="63" t="str">
        <f t="shared" si="10"/>
        <v>Sussex OS - No Site Code</v>
      </c>
      <c r="AS49" s="63">
        <f t="shared" si="11"/>
        <v>0</v>
      </c>
      <c r="AT49" s="63">
        <f t="shared" si="12"/>
        <v>0</v>
      </c>
      <c r="AU49" s="63">
        <f t="shared" si="13"/>
        <v>0</v>
      </c>
      <c r="AV49" s="64">
        <f t="shared" si="14"/>
        <v>0</v>
      </c>
      <c r="AW49" s="64">
        <f t="shared" si="15"/>
        <v>0</v>
      </c>
      <c r="AX49" s="65">
        <f t="shared" si="16"/>
        <v>0</v>
      </c>
      <c r="AY49" s="63">
        <f t="shared" si="17"/>
        <v>0</v>
      </c>
      <c r="AZ49" s="63">
        <f t="shared" si="18"/>
        <v>0</v>
      </c>
      <c r="BA49" s="63">
        <f t="shared" si="19"/>
        <v>0</v>
      </c>
      <c r="BB49" s="63">
        <f t="shared" si="20"/>
        <v>0</v>
      </c>
      <c r="BC49" s="63">
        <f t="shared" si="21"/>
        <v>0</v>
      </c>
      <c r="BD49" s="63">
        <f t="shared" si="22"/>
        <v>0</v>
      </c>
      <c r="BE49" s="63">
        <f t="shared" si="23"/>
        <v>0</v>
      </c>
      <c r="BF49" s="63">
        <f t="shared" si="24"/>
        <v>0</v>
      </c>
      <c r="BG49" s="67" t="e">
        <f>INDEX(Records1!$N$4:$O$82,MATCH($X49,Records1!$N$4:$N$82,0),2)</f>
        <v>#N/A</v>
      </c>
      <c r="BH49" s="63">
        <f t="shared" si="25"/>
        <v>0</v>
      </c>
      <c r="BI49" s="68">
        <f t="shared" si="26"/>
        <v>0</v>
      </c>
      <c r="BJ49" s="63">
        <f t="shared" si="27"/>
        <v>0</v>
      </c>
      <c r="BK49" s="63" t="str">
        <f t="shared" si="28"/>
        <v xml:space="preserve"> --- No Finder Code ---</v>
      </c>
      <c r="BL49" s="63">
        <f t="shared" si="29"/>
        <v>0</v>
      </c>
    </row>
    <row r="50" spans="1:64" ht="15" x14ac:dyDescent="0.25">
      <c r="A50" s="179" t="s">
        <v>5693</v>
      </c>
      <c r="B50" s="179" t="s">
        <v>5693</v>
      </c>
      <c r="C50" s="154">
        <v>156</v>
      </c>
      <c r="D50" s="154" t="s">
        <v>13091</v>
      </c>
      <c r="E50" s="163" t="s">
        <v>5207</v>
      </c>
      <c r="F50" s="163">
        <v>152</v>
      </c>
      <c r="G50" s="163" t="s">
        <v>5207</v>
      </c>
      <c r="H50" s="158" t="s">
        <v>14252</v>
      </c>
      <c r="I50" s="158">
        <v>8</v>
      </c>
      <c r="J50" s="158" t="s">
        <v>14252</v>
      </c>
      <c r="K50" s="170" t="s">
        <v>9685</v>
      </c>
      <c r="L50" s="170">
        <v>47</v>
      </c>
      <c r="M50" s="170" t="s">
        <v>9685</v>
      </c>
      <c r="N50" t="s">
        <v>13750</v>
      </c>
      <c r="O50" t="s">
        <v>5354</v>
      </c>
      <c r="P50" s="155"/>
      <c r="Q50" s="18">
        <f t="shared" si="0"/>
        <v>0</v>
      </c>
      <c r="R50" s="18" t="str">
        <f t="shared" si="3"/>
        <v>Sussex OS - No Site Code</v>
      </c>
      <c r="S50" s="29"/>
      <c r="T50" s="18">
        <f t="shared" si="4"/>
        <v>0</v>
      </c>
      <c r="U50" s="18">
        <f t="shared" si="5"/>
        <v>0</v>
      </c>
      <c r="V50" s="19"/>
      <c r="W50" s="20"/>
      <c r="X50" s="21"/>
      <c r="Y50" s="30">
        <f t="shared" si="30"/>
        <v>0</v>
      </c>
      <c r="Z50" s="193"/>
      <c r="AA50" s="19"/>
      <c r="AB50" s="22"/>
      <c r="AC50" s="22"/>
      <c r="AD50" s="22"/>
      <c r="AE50" s="22"/>
      <c r="AF50" s="22"/>
      <c r="AG50" s="23"/>
      <c r="AH50" s="22"/>
      <c r="AI50" s="22"/>
      <c r="AJ50" s="24"/>
      <c r="AK50" s="17" t="str">
        <f t="shared" si="6"/>
        <v xml:space="preserve"> --- No Finder Code ---</v>
      </c>
      <c r="AL50" s="17">
        <f t="shared" si="7"/>
        <v>0</v>
      </c>
      <c r="AM50" s="17">
        <f t="shared" si="8"/>
        <v>0</v>
      </c>
      <c r="AN50" s="17">
        <f t="shared" si="9"/>
        <v>0</v>
      </c>
      <c r="AR50" s="63" t="str">
        <f t="shared" si="10"/>
        <v>Sussex OS - No Site Code</v>
      </c>
      <c r="AS50" s="63">
        <f t="shared" si="11"/>
        <v>0</v>
      </c>
      <c r="AT50" s="63">
        <f t="shared" si="12"/>
        <v>0</v>
      </c>
      <c r="AU50" s="63">
        <f t="shared" si="13"/>
        <v>0</v>
      </c>
      <c r="AV50" s="64">
        <f t="shared" si="14"/>
        <v>0</v>
      </c>
      <c r="AW50" s="64">
        <f t="shared" si="15"/>
        <v>0</v>
      </c>
      <c r="AX50" s="65">
        <f t="shared" si="16"/>
        <v>0</v>
      </c>
      <c r="AY50" s="63">
        <f t="shared" si="17"/>
        <v>0</v>
      </c>
      <c r="AZ50" s="63">
        <f t="shared" si="18"/>
        <v>0</v>
      </c>
      <c r="BA50" s="63">
        <f t="shared" si="19"/>
        <v>0</v>
      </c>
      <c r="BB50" s="63">
        <f t="shared" si="20"/>
        <v>0</v>
      </c>
      <c r="BC50" s="63">
        <f t="shared" si="21"/>
        <v>0</v>
      </c>
      <c r="BD50" s="63">
        <f t="shared" si="22"/>
        <v>0</v>
      </c>
      <c r="BE50" s="63">
        <f t="shared" si="23"/>
        <v>0</v>
      </c>
      <c r="BF50" s="63">
        <f t="shared" si="24"/>
        <v>0</v>
      </c>
      <c r="BG50" s="67" t="e">
        <f>INDEX(Records1!$N$4:$O$82,MATCH($X50,Records1!$N$4:$N$82,0),2)</f>
        <v>#N/A</v>
      </c>
      <c r="BH50" s="63">
        <f t="shared" si="25"/>
        <v>0</v>
      </c>
      <c r="BI50" s="68">
        <f t="shared" si="26"/>
        <v>0</v>
      </c>
      <c r="BJ50" s="63">
        <f t="shared" si="27"/>
        <v>0</v>
      </c>
      <c r="BK50" s="63" t="str">
        <f t="shared" si="28"/>
        <v xml:space="preserve"> --- No Finder Code ---</v>
      </c>
      <c r="BL50" s="63">
        <f t="shared" si="29"/>
        <v>0</v>
      </c>
    </row>
    <row r="51" spans="1:64" ht="15" x14ac:dyDescent="0.25">
      <c r="A51" s="179" t="s">
        <v>14094</v>
      </c>
      <c r="B51" s="179" t="s">
        <v>14094</v>
      </c>
      <c r="C51" s="154">
        <v>3192</v>
      </c>
      <c r="D51" s="154" t="s">
        <v>11197</v>
      </c>
      <c r="E51" s="163" t="s">
        <v>5208</v>
      </c>
      <c r="F51" s="163">
        <v>153</v>
      </c>
      <c r="G51" s="163" t="s">
        <v>5208</v>
      </c>
      <c r="H51" s="158" t="s">
        <v>14691</v>
      </c>
      <c r="I51" s="158">
        <v>4623</v>
      </c>
      <c r="J51" s="158" t="s">
        <v>14691</v>
      </c>
      <c r="K51" s="170" t="s">
        <v>9686</v>
      </c>
      <c r="L51" s="170">
        <v>48</v>
      </c>
      <c r="M51" s="170" t="s">
        <v>9686</v>
      </c>
      <c r="N51" t="s">
        <v>10765</v>
      </c>
      <c r="O51" t="s">
        <v>10754</v>
      </c>
      <c r="P51" s="155"/>
      <c r="Q51" s="18">
        <f t="shared" si="0"/>
        <v>0</v>
      </c>
      <c r="R51" s="18" t="str">
        <f t="shared" si="3"/>
        <v>Sussex OS - No Site Code</v>
      </c>
      <c r="S51" s="29"/>
      <c r="T51" s="18">
        <f t="shared" si="4"/>
        <v>0</v>
      </c>
      <c r="U51" s="18">
        <f t="shared" si="5"/>
        <v>0</v>
      </c>
      <c r="V51" s="19"/>
      <c r="W51" s="20"/>
      <c r="X51" s="21"/>
      <c r="Y51" s="30">
        <f t="shared" si="30"/>
        <v>0</v>
      </c>
      <c r="Z51" s="193"/>
      <c r="AA51" s="19"/>
      <c r="AB51" s="22"/>
      <c r="AC51" s="22"/>
      <c r="AD51" s="22"/>
      <c r="AE51" s="22"/>
      <c r="AF51" s="22"/>
      <c r="AG51" s="23"/>
      <c r="AH51" s="22"/>
      <c r="AI51" s="22"/>
      <c r="AJ51" s="24"/>
      <c r="AK51" s="17" t="str">
        <f t="shared" si="6"/>
        <v xml:space="preserve"> --- No Finder Code ---</v>
      </c>
      <c r="AL51" s="17">
        <f t="shared" si="7"/>
        <v>0</v>
      </c>
      <c r="AM51" s="17">
        <f t="shared" si="8"/>
        <v>0</v>
      </c>
      <c r="AN51" s="17">
        <f t="shared" si="9"/>
        <v>0</v>
      </c>
      <c r="AR51" s="63" t="str">
        <f t="shared" si="10"/>
        <v>Sussex OS - No Site Code</v>
      </c>
      <c r="AS51" s="63">
        <f t="shared" si="11"/>
        <v>0</v>
      </c>
      <c r="AT51" s="63">
        <f t="shared" si="12"/>
        <v>0</v>
      </c>
      <c r="AU51" s="63">
        <f t="shared" si="13"/>
        <v>0</v>
      </c>
      <c r="AV51" s="64">
        <f t="shared" si="14"/>
        <v>0</v>
      </c>
      <c r="AW51" s="64">
        <f t="shared" si="15"/>
        <v>0</v>
      </c>
      <c r="AX51" s="65">
        <f t="shared" si="16"/>
        <v>0</v>
      </c>
      <c r="AY51" s="63">
        <f t="shared" si="17"/>
        <v>0</v>
      </c>
      <c r="AZ51" s="63">
        <f t="shared" si="18"/>
        <v>0</v>
      </c>
      <c r="BA51" s="63">
        <f t="shared" si="19"/>
        <v>0</v>
      </c>
      <c r="BB51" s="63">
        <f t="shared" si="20"/>
        <v>0</v>
      </c>
      <c r="BC51" s="63">
        <f t="shared" si="21"/>
        <v>0</v>
      </c>
      <c r="BD51" s="63">
        <f t="shared" si="22"/>
        <v>0</v>
      </c>
      <c r="BE51" s="63">
        <f t="shared" si="23"/>
        <v>0</v>
      </c>
      <c r="BF51" s="63">
        <f t="shared" si="24"/>
        <v>0</v>
      </c>
      <c r="BG51" s="67" t="e">
        <f>INDEX(Records1!$N$4:$O$82,MATCH($X51,Records1!$N$4:$N$82,0),2)</f>
        <v>#N/A</v>
      </c>
      <c r="BH51" s="63">
        <f t="shared" si="25"/>
        <v>0</v>
      </c>
      <c r="BI51" s="68">
        <f t="shared" si="26"/>
        <v>0</v>
      </c>
      <c r="BJ51" s="63">
        <f t="shared" si="27"/>
        <v>0</v>
      </c>
      <c r="BK51" s="63" t="str">
        <f t="shared" si="28"/>
        <v xml:space="preserve"> --- No Finder Code ---</v>
      </c>
      <c r="BL51" s="63">
        <f t="shared" si="29"/>
        <v>0</v>
      </c>
    </row>
    <row r="52" spans="1:64" ht="15" x14ac:dyDescent="0.25">
      <c r="A52" s="179" t="s">
        <v>14095</v>
      </c>
      <c r="B52" s="179" t="s">
        <v>14095</v>
      </c>
      <c r="C52" s="154">
        <v>3191</v>
      </c>
      <c r="D52" s="154" t="s">
        <v>11196</v>
      </c>
      <c r="E52" s="163" t="s">
        <v>5209</v>
      </c>
      <c r="F52" s="163">
        <v>154</v>
      </c>
      <c r="G52" s="163" t="s">
        <v>5209</v>
      </c>
      <c r="H52" s="158" t="s">
        <v>14692</v>
      </c>
      <c r="I52" s="158">
        <v>2082</v>
      </c>
      <c r="J52" s="158" t="s">
        <v>14692</v>
      </c>
      <c r="K52" s="170" t="s">
        <v>6</v>
      </c>
      <c r="L52" s="170">
        <v>49</v>
      </c>
      <c r="M52" s="170" t="s">
        <v>6</v>
      </c>
      <c r="N52" t="s">
        <v>10766</v>
      </c>
      <c r="O52" t="s">
        <v>10760</v>
      </c>
      <c r="P52" s="155"/>
      <c r="Q52" s="18">
        <f t="shared" si="0"/>
        <v>0</v>
      </c>
      <c r="R52" s="18" t="str">
        <f t="shared" si="3"/>
        <v>Sussex OS - No Site Code</v>
      </c>
      <c r="S52" s="29"/>
      <c r="T52" s="18">
        <f t="shared" si="4"/>
        <v>0</v>
      </c>
      <c r="U52" s="18">
        <f t="shared" si="5"/>
        <v>0</v>
      </c>
      <c r="V52" s="19"/>
      <c r="W52" s="20"/>
      <c r="X52" s="21"/>
      <c r="Y52" s="30">
        <f t="shared" si="30"/>
        <v>0</v>
      </c>
      <c r="Z52" s="193"/>
      <c r="AA52" s="19"/>
      <c r="AB52" s="22"/>
      <c r="AC52" s="22"/>
      <c r="AD52" s="22"/>
      <c r="AE52" s="22"/>
      <c r="AF52" s="22"/>
      <c r="AG52" s="23"/>
      <c r="AH52" s="22"/>
      <c r="AI52" s="22"/>
      <c r="AJ52" s="24"/>
      <c r="AK52" s="17" t="str">
        <f t="shared" si="6"/>
        <v xml:space="preserve"> --- No Finder Code ---</v>
      </c>
      <c r="AL52" s="17">
        <f t="shared" si="7"/>
        <v>0</v>
      </c>
      <c r="AM52" s="17">
        <f t="shared" si="8"/>
        <v>0</v>
      </c>
      <c r="AN52" s="17">
        <f t="shared" si="9"/>
        <v>0</v>
      </c>
      <c r="AR52" s="63" t="str">
        <f t="shared" si="10"/>
        <v>Sussex OS - No Site Code</v>
      </c>
      <c r="AS52" s="63">
        <f t="shared" si="11"/>
        <v>0</v>
      </c>
      <c r="AT52" s="63">
        <f t="shared" si="12"/>
        <v>0</v>
      </c>
      <c r="AU52" s="63">
        <f t="shared" si="13"/>
        <v>0</v>
      </c>
      <c r="AV52" s="64">
        <f t="shared" si="14"/>
        <v>0</v>
      </c>
      <c r="AW52" s="64">
        <f t="shared" si="15"/>
        <v>0</v>
      </c>
      <c r="AX52" s="65">
        <f t="shared" si="16"/>
        <v>0</v>
      </c>
      <c r="AY52" s="63">
        <f t="shared" si="17"/>
        <v>0</v>
      </c>
      <c r="AZ52" s="63">
        <f t="shared" si="18"/>
        <v>0</v>
      </c>
      <c r="BA52" s="63">
        <f t="shared" si="19"/>
        <v>0</v>
      </c>
      <c r="BB52" s="63">
        <f t="shared" si="20"/>
        <v>0</v>
      </c>
      <c r="BC52" s="63">
        <f t="shared" si="21"/>
        <v>0</v>
      </c>
      <c r="BD52" s="63">
        <f t="shared" si="22"/>
        <v>0</v>
      </c>
      <c r="BE52" s="63">
        <f t="shared" si="23"/>
        <v>0</v>
      </c>
      <c r="BF52" s="63">
        <f t="shared" si="24"/>
        <v>0</v>
      </c>
      <c r="BG52" s="67" t="e">
        <f>INDEX(Records1!$N$4:$O$82,MATCH($X52,Records1!$N$4:$N$82,0),2)</f>
        <v>#N/A</v>
      </c>
      <c r="BH52" s="63">
        <f t="shared" si="25"/>
        <v>0</v>
      </c>
      <c r="BI52" s="68">
        <f t="shared" si="26"/>
        <v>0</v>
      </c>
      <c r="BJ52" s="63">
        <f t="shared" si="27"/>
        <v>0</v>
      </c>
      <c r="BK52" s="63" t="str">
        <f t="shared" si="28"/>
        <v xml:space="preserve"> --- No Finder Code ---</v>
      </c>
      <c r="BL52" s="63">
        <f t="shared" si="29"/>
        <v>0</v>
      </c>
    </row>
    <row r="53" spans="1:64" ht="15" x14ac:dyDescent="0.25">
      <c r="A53" s="179" t="s">
        <v>5694</v>
      </c>
      <c r="B53" s="179" t="s">
        <v>5694</v>
      </c>
      <c r="C53" s="154">
        <v>1664</v>
      </c>
      <c r="D53" s="154" t="s">
        <v>5695</v>
      </c>
      <c r="E53" s="163" t="s">
        <v>5210</v>
      </c>
      <c r="F53" s="163">
        <v>157</v>
      </c>
      <c r="G53" s="163" t="s">
        <v>5210</v>
      </c>
      <c r="H53" s="158" t="s">
        <v>14693</v>
      </c>
      <c r="I53" s="158">
        <v>3362</v>
      </c>
      <c r="J53" s="158" t="s">
        <v>14693</v>
      </c>
      <c r="K53" s="170" t="s">
        <v>9687</v>
      </c>
      <c r="L53" s="170">
        <v>50</v>
      </c>
      <c r="M53" s="170" t="s">
        <v>9687</v>
      </c>
      <c r="N53" t="s">
        <v>10767</v>
      </c>
      <c r="O53" t="s">
        <v>10755</v>
      </c>
      <c r="P53" s="155"/>
      <c r="Q53" s="18">
        <f t="shared" si="0"/>
        <v>0</v>
      </c>
      <c r="R53" s="18" t="str">
        <f t="shared" si="3"/>
        <v>Sussex OS - No Site Code</v>
      </c>
      <c r="S53" s="29"/>
      <c r="T53" s="18">
        <f t="shared" si="4"/>
        <v>0</v>
      </c>
      <c r="U53" s="18">
        <f t="shared" si="5"/>
        <v>0</v>
      </c>
      <c r="V53" s="19"/>
      <c r="W53" s="20"/>
      <c r="X53" s="21"/>
      <c r="Y53" s="30">
        <f t="shared" si="30"/>
        <v>0</v>
      </c>
      <c r="Z53" s="193"/>
      <c r="AA53" s="19"/>
      <c r="AB53" s="22"/>
      <c r="AC53" s="22"/>
      <c r="AD53" s="22"/>
      <c r="AE53" s="22"/>
      <c r="AF53" s="22"/>
      <c r="AG53" s="23"/>
      <c r="AH53" s="22"/>
      <c r="AI53" s="22"/>
      <c r="AJ53" s="24"/>
      <c r="AK53" s="17" t="str">
        <f t="shared" si="6"/>
        <v xml:space="preserve"> --- No Finder Code ---</v>
      </c>
      <c r="AL53" s="17">
        <f t="shared" si="7"/>
        <v>0</v>
      </c>
      <c r="AM53" s="17">
        <f t="shared" si="8"/>
        <v>0</v>
      </c>
      <c r="AN53" s="17">
        <f t="shared" si="9"/>
        <v>0</v>
      </c>
      <c r="AR53" s="63" t="str">
        <f t="shared" si="10"/>
        <v>Sussex OS - No Site Code</v>
      </c>
      <c r="AS53" s="63">
        <f t="shared" si="11"/>
        <v>0</v>
      </c>
      <c r="AT53" s="63">
        <f t="shared" si="12"/>
        <v>0</v>
      </c>
      <c r="AU53" s="63">
        <f t="shared" si="13"/>
        <v>0</v>
      </c>
      <c r="AV53" s="64">
        <f t="shared" si="14"/>
        <v>0</v>
      </c>
      <c r="AW53" s="64">
        <f t="shared" si="15"/>
        <v>0</v>
      </c>
      <c r="AX53" s="65">
        <f t="shared" si="16"/>
        <v>0</v>
      </c>
      <c r="AY53" s="63">
        <f t="shared" si="17"/>
        <v>0</v>
      </c>
      <c r="AZ53" s="63">
        <f t="shared" si="18"/>
        <v>0</v>
      </c>
      <c r="BA53" s="63">
        <f t="shared" si="19"/>
        <v>0</v>
      </c>
      <c r="BB53" s="63">
        <f t="shared" si="20"/>
        <v>0</v>
      </c>
      <c r="BC53" s="63">
        <f t="shared" si="21"/>
        <v>0</v>
      </c>
      <c r="BD53" s="63">
        <f t="shared" si="22"/>
        <v>0</v>
      </c>
      <c r="BE53" s="63">
        <f t="shared" si="23"/>
        <v>0</v>
      </c>
      <c r="BF53" s="63">
        <f t="shared" si="24"/>
        <v>0</v>
      </c>
      <c r="BG53" s="67" t="e">
        <f>INDEX(Records1!$N$4:$O$82,MATCH($X53,Records1!$N$4:$N$82,0),2)</f>
        <v>#N/A</v>
      </c>
      <c r="BH53" s="63">
        <f t="shared" si="25"/>
        <v>0</v>
      </c>
      <c r="BI53" s="68">
        <f t="shared" si="26"/>
        <v>0</v>
      </c>
      <c r="BJ53" s="63">
        <f t="shared" si="27"/>
        <v>0</v>
      </c>
      <c r="BK53" s="63" t="str">
        <f t="shared" si="28"/>
        <v xml:space="preserve"> --- No Finder Code ---</v>
      </c>
      <c r="BL53" s="63">
        <f t="shared" si="29"/>
        <v>0</v>
      </c>
    </row>
    <row r="54" spans="1:64" ht="15" x14ac:dyDescent="0.25">
      <c r="A54" s="179" t="s">
        <v>5697</v>
      </c>
      <c r="B54" s="179" t="s">
        <v>5697</v>
      </c>
      <c r="C54" s="154">
        <v>1102</v>
      </c>
      <c r="D54" s="154" t="s">
        <v>5698</v>
      </c>
      <c r="E54" s="163" t="s">
        <v>5212</v>
      </c>
      <c r="F54" s="163">
        <v>157.01</v>
      </c>
      <c r="G54" s="163" t="s">
        <v>5212</v>
      </c>
      <c r="H54" s="158" t="s">
        <v>14694</v>
      </c>
      <c r="I54" s="158">
        <v>2125</v>
      </c>
      <c r="J54" s="158" t="s">
        <v>14694</v>
      </c>
      <c r="K54" s="170" t="s">
        <v>9688</v>
      </c>
      <c r="L54" s="170">
        <v>51</v>
      </c>
      <c r="M54" s="170" t="s">
        <v>9688</v>
      </c>
      <c r="N54" t="s">
        <v>10768</v>
      </c>
      <c r="O54" t="s">
        <v>10756</v>
      </c>
      <c r="P54" s="155"/>
      <c r="Q54" s="18">
        <f t="shared" si="0"/>
        <v>0</v>
      </c>
      <c r="R54" s="18" t="str">
        <f t="shared" si="3"/>
        <v>Sussex OS - No Site Code</v>
      </c>
      <c r="S54" s="29"/>
      <c r="T54" s="18">
        <f t="shared" si="4"/>
        <v>0</v>
      </c>
      <c r="U54" s="18">
        <f t="shared" si="5"/>
        <v>0</v>
      </c>
      <c r="V54" s="19"/>
      <c r="W54" s="20"/>
      <c r="X54" s="21"/>
      <c r="Y54" s="30">
        <f t="shared" si="30"/>
        <v>0</v>
      </c>
      <c r="Z54" s="193"/>
      <c r="AA54" s="19"/>
      <c r="AB54" s="22"/>
      <c r="AC54" s="22"/>
      <c r="AD54" s="22"/>
      <c r="AE54" s="22"/>
      <c r="AF54" s="22"/>
      <c r="AG54" s="23"/>
      <c r="AH54" s="22"/>
      <c r="AI54" s="22"/>
      <c r="AJ54" s="24"/>
      <c r="AK54" s="17" t="str">
        <f t="shared" si="6"/>
        <v xml:space="preserve"> --- No Finder Code ---</v>
      </c>
      <c r="AL54" s="17">
        <f t="shared" si="7"/>
        <v>0</v>
      </c>
      <c r="AM54" s="17">
        <f t="shared" si="8"/>
        <v>0</v>
      </c>
      <c r="AN54" s="17">
        <f t="shared" si="9"/>
        <v>0</v>
      </c>
      <c r="AR54" s="63" t="str">
        <f t="shared" si="10"/>
        <v>Sussex OS - No Site Code</v>
      </c>
      <c r="AS54" s="63">
        <f t="shared" si="11"/>
        <v>0</v>
      </c>
      <c r="AT54" s="63">
        <f t="shared" si="12"/>
        <v>0</v>
      </c>
      <c r="AU54" s="63">
        <f t="shared" si="13"/>
        <v>0</v>
      </c>
      <c r="AV54" s="64">
        <f t="shared" si="14"/>
        <v>0</v>
      </c>
      <c r="AW54" s="64">
        <f t="shared" si="15"/>
        <v>0</v>
      </c>
      <c r="AX54" s="65">
        <f t="shared" si="16"/>
        <v>0</v>
      </c>
      <c r="AY54" s="63">
        <f t="shared" si="17"/>
        <v>0</v>
      </c>
      <c r="AZ54" s="63">
        <f t="shared" si="18"/>
        <v>0</v>
      </c>
      <c r="BA54" s="63">
        <f t="shared" si="19"/>
        <v>0</v>
      </c>
      <c r="BB54" s="63">
        <f t="shared" si="20"/>
        <v>0</v>
      </c>
      <c r="BC54" s="63">
        <f t="shared" si="21"/>
        <v>0</v>
      </c>
      <c r="BD54" s="63">
        <f t="shared" si="22"/>
        <v>0</v>
      </c>
      <c r="BE54" s="63">
        <f t="shared" si="23"/>
        <v>0</v>
      </c>
      <c r="BF54" s="63">
        <f t="shared" si="24"/>
        <v>0</v>
      </c>
      <c r="BG54" s="67" t="e">
        <f>INDEX(Records1!$N$4:$O$82,MATCH($X54,Records1!$N$4:$N$82,0),2)</f>
        <v>#N/A</v>
      </c>
      <c r="BH54" s="63">
        <f t="shared" si="25"/>
        <v>0</v>
      </c>
      <c r="BI54" s="68">
        <f t="shared" si="26"/>
        <v>0</v>
      </c>
      <c r="BJ54" s="63">
        <f t="shared" si="27"/>
        <v>0</v>
      </c>
      <c r="BK54" s="63" t="str">
        <f t="shared" si="28"/>
        <v xml:space="preserve"> --- No Finder Code ---</v>
      </c>
      <c r="BL54" s="63">
        <f t="shared" si="29"/>
        <v>0</v>
      </c>
    </row>
    <row r="55" spans="1:64" ht="15" x14ac:dyDescent="0.25">
      <c r="A55" s="179" t="s">
        <v>311</v>
      </c>
      <c r="B55" s="179" t="s">
        <v>311</v>
      </c>
      <c r="C55" s="154">
        <v>3497</v>
      </c>
      <c r="D55" s="154" t="s">
        <v>2758</v>
      </c>
      <c r="E55" s="163" t="s">
        <v>5211</v>
      </c>
      <c r="F55" s="163">
        <v>157.02000000000001</v>
      </c>
      <c r="G55" s="163" t="s">
        <v>5211</v>
      </c>
      <c r="H55" s="158" t="s">
        <v>14253</v>
      </c>
      <c r="I55" s="158">
        <v>84</v>
      </c>
      <c r="J55" s="158" t="s">
        <v>14253</v>
      </c>
      <c r="K55" s="170" t="s">
        <v>14251</v>
      </c>
      <c r="L55" s="170">
        <v>52</v>
      </c>
      <c r="M55" s="170" t="s">
        <v>14251</v>
      </c>
      <c r="N55" t="s">
        <v>10769</v>
      </c>
      <c r="O55" t="s">
        <v>10757</v>
      </c>
      <c r="P55" s="155"/>
      <c r="Q55" s="18">
        <f t="shared" si="0"/>
        <v>0</v>
      </c>
      <c r="R55" s="18" t="str">
        <f t="shared" si="3"/>
        <v>Sussex OS - No Site Code</v>
      </c>
      <c r="S55" s="29"/>
      <c r="T55" s="18">
        <f t="shared" si="4"/>
        <v>0</v>
      </c>
      <c r="U55" s="18">
        <f t="shared" si="5"/>
        <v>0</v>
      </c>
      <c r="V55" s="19"/>
      <c r="W55" s="20"/>
      <c r="X55" s="21"/>
      <c r="Y55" s="30">
        <f t="shared" si="30"/>
        <v>0</v>
      </c>
      <c r="Z55" s="193"/>
      <c r="AA55" s="19"/>
      <c r="AB55" s="22"/>
      <c r="AC55" s="22"/>
      <c r="AD55" s="22"/>
      <c r="AE55" s="22"/>
      <c r="AF55" s="22"/>
      <c r="AG55" s="23"/>
      <c r="AH55" s="22"/>
      <c r="AI55" s="22"/>
      <c r="AJ55" s="24"/>
      <c r="AK55" s="17" t="str">
        <f t="shared" si="6"/>
        <v xml:space="preserve"> --- No Finder Code ---</v>
      </c>
      <c r="AL55" s="17">
        <f t="shared" si="7"/>
        <v>0</v>
      </c>
      <c r="AM55" s="17">
        <f t="shared" si="8"/>
        <v>0</v>
      </c>
      <c r="AN55" s="17">
        <f t="shared" si="9"/>
        <v>0</v>
      </c>
      <c r="AR55" s="63" t="str">
        <f t="shared" si="10"/>
        <v>Sussex OS - No Site Code</v>
      </c>
      <c r="AS55" s="63">
        <f t="shared" si="11"/>
        <v>0</v>
      </c>
      <c r="AT55" s="63">
        <f t="shared" si="12"/>
        <v>0</v>
      </c>
      <c r="AU55" s="63">
        <f t="shared" si="13"/>
        <v>0</v>
      </c>
      <c r="AV55" s="64">
        <f t="shared" si="14"/>
        <v>0</v>
      </c>
      <c r="AW55" s="64">
        <f t="shared" si="15"/>
        <v>0</v>
      </c>
      <c r="AX55" s="65">
        <f t="shared" si="16"/>
        <v>0</v>
      </c>
      <c r="AY55" s="63">
        <f t="shared" si="17"/>
        <v>0</v>
      </c>
      <c r="AZ55" s="63">
        <f t="shared" si="18"/>
        <v>0</v>
      </c>
      <c r="BA55" s="63">
        <f t="shared" si="19"/>
        <v>0</v>
      </c>
      <c r="BB55" s="63">
        <f t="shared" si="20"/>
        <v>0</v>
      </c>
      <c r="BC55" s="63">
        <f t="shared" si="21"/>
        <v>0</v>
      </c>
      <c r="BD55" s="63">
        <f t="shared" si="22"/>
        <v>0</v>
      </c>
      <c r="BE55" s="63">
        <f t="shared" si="23"/>
        <v>0</v>
      </c>
      <c r="BF55" s="63">
        <f t="shared" si="24"/>
        <v>0</v>
      </c>
      <c r="BG55" s="67" t="e">
        <f>INDEX(Records1!$N$4:$O$82,MATCH($X55,Records1!$N$4:$N$82,0),2)</f>
        <v>#N/A</v>
      </c>
      <c r="BH55" s="63">
        <f t="shared" si="25"/>
        <v>0</v>
      </c>
      <c r="BI55" s="68">
        <f t="shared" si="26"/>
        <v>0</v>
      </c>
      <c r="BJ55" s="63">
        <f t="shared" si="27"/>
        <v>0</v>
      </c>
      <c r="BK55" s="63" t="str">
        <f t="shared" si="28"/>
        <v xml:space="preserve"> --- No Finder Code ---</v>
      </c>
      <c r="BL55" s="63">
        <f t="shared" si="29"/>
        <v>0</v>
      </c>
    </row>
    <row r="56" spans="1:64" ht="15" x14ac:dyDescent="0.25">
      <c r="A56" s="179" t="s">
        <v>5699</v>
      </c>
      <c r="B56" s="179" t="s">
        <v>5699</v>
      </c>
      <c r="C56" s="154">
        <v>1094</v>
      </c>
      <c r="D56" s="154" t="s">
        <v>5700</v>
      </c>
      <c r="E56" s="163" t="s">
        <v>5213</v>
      </c>
      <c r="F56" s="163">
        <v>158</v>
      </c>
      <c r="G56" s="163" t="s">
        <v>5213</v>
      </c>
      <c r="H56" s="158" t="s">
        <v>14695</v>
      </c>
      <c r="I56" s="158">
        <v>3671</v>
      </c>
      <c r="J56" s="158" t="s">
        <v>14695</v>
      </c>
      <c r="K56" s="170" t="s">
        <v>12128</v>
      </c>
      <c r="L56" s="170">
        <v>53</v>
      </c>
      <c r="M56" s="170" t="s">
        <v>12128</v>
      </c>
      <c r="N56" t="s">
        <v>10770</v>
      </c>
      <c r="O56" t="s">
        <v>10758</v>
      </c>
      <c r="P56" s="155"/>
      <c r="Q56" s="18">
        <f t="shared" si="0"/>
        <v>0</v>
      </c>
      <c r="R56" s="18" t="str">
        <f t="shared" si="3"/>
        <v>Sussex OS - No Site Code</v>
      </c>
      <c r="S56" s="29"/>
      <c r="T56" s="18">
        <f t="shared" si="4"/>
        <v>0</v>
      </c>
      <c r="U56" s="18">
        <f t="shared" si="5"/>
        <v>0</v>
      </c>
      <c r="V56" s="19"/>
      <c r="W56" s="20"/>
      <c r="X56" s="21"/>
      <c r="Y56" s="30">
        <f t="shared" si="30"/>
        <v>0</v>
      </c>
      <c r="Z56" s="193"/>
      <c r="AA56" s="19"/>
      <c r="AB56" s="22"/>
      <c r="AC56" s="22"/>
      <c r="AD56" s="22"/>
      <c r="AE56" s="22"/>
      <c r="AF56" s="22"/>
      <c r="AG56" s="23"/>
      <c r="AH56" s="22"/>
      <c r="AI56" s="22"/>
      <c r="AJ56" s="24"/>
      <c r="AK56" s="17" t="str">
        <f t="shared" si="6"/>
        <v xml:space="preserve"> --- No Finder Code ---</v>
      </c>
      <c r="AL56" s="17">
        <f t="shared" si="7"/>
        <v>0</v>
      </c>
      <c r="AM56" s="17">
        <f t="shared" si="8"/>
        <v>0</v>
      </c>
      <c r="AN56" s="17">
        <f t="shared" si="9"/>
        <v>0</v>
      </c>
      <c r="AR56" s="63" t="str">
        <f t="shared" si="10"/>
        <v>Sussex OS - No Site Code</v>
      </c>
      <c r="AS56" s="63">
        <f t="shared" si="11"/>
        <v>0</v>
      </c>
      <c r="AT56" s="63">
        <f t="shared" si="12"/>
        <v>0</v>
      </c>
      <c r="AU56" s="63">
        <f t="shared" si="13"/>
        <v>0</v>
      </c>
      <c r="AV56" s="64">
        <f t="shared" si="14"/>
        <v>0</v>
      </c>
      <c r="AW56" s="64">
        <f t="shared" si="15"/>
        <v>0</v>
      </c>
      <c r="AX56" s="65">
        <f t="shared" si="16"/>
        <v>0</v>
      </c>
      <c r="AY56" s="63">
        <f t="shared" si="17"/>
        <v>0</v>
      </c>
      <c r="AZ56" s="63">
        <f t="shared" si="18"/>
        <v>0</v>
      </c>
      <c r="BA56" s="63">
        <f t="shared" si="19"/>
        <v>0</v>
      </c>
      <c r="BB56" s="63">
        <f t="shared" si="20"/>
        <v>0</v>
      </c>
      <c r="BC56" s="63">
        <f t="shared" si="21"/>
        <v>0</v>
      </c>
      <c r="BD56" s="63">
        <f t="shared" si="22"/>
        <v>0</v>
      </c>
      <c r="BE56" s="63">
        <f t="shared" si="23"/>
        <v>0</v>
      </c>
      <c r="BF56" s="63">
        <f t="shared" si="24"/>
        <v>0</v>
      </c>
      <c r="BG56" s="67" t="e">
        <f>INDEX(Records1!$N$4:$O$82,MATCH($X56,Records1!$N$4:$N$82,0),2)</f>
        <v>#N/A</v>
      </c>
      <c r="BH56" s="63">
        <f t="shared" si="25"/>
        <v>0</v>
      </c>
      <c r="BI56" s="68">
        <f t="shared" si="26"/>
        <v>0</v>
      </c>
      <c r="BJ56" s="63">
        <f t="shared" si="27"/>
        <v>0</v>
      </c>
      <c r="BK56" s="63" t="str">
        <f t="shared" si="28"/>
        <v xml:space="preserve"> --- No Finder Code ---</v>
      </c>
      <c r="BL56" s="63">
        <f t="shared" si="29"/>
        <v>0</v>
      </c>
    </row>
    <row r="57" spans="1:64" ht="15" x14ac:dyDescent="0.25">
      <c r="A57" s="179" t="s">
        <v>5701</v>
      </c>
      <c r="B57" s="179" t="s">
        <v>5701</v>
      </c>
      <c r="C57" s="154">
        <v>2564</v>
      </c>
      <c r="D57" s="154" t="s">
        <v>5702</v>
      </c>
      <c r="E57" s="163" t="s">
        <v>5214</v>
      </c>
      <c r="F57" s="163">
        <v>159</v>
      </c>
      <c r="G57" s="163" t="s">
        <v>5214</v>
      </c>
      <c r="H57" s="158" t="s">
        <v>14254</v>
      </c>
      <c r="I57" s="158">
        <v>929</v>
      </c>
      <c r="J57" s="158" t="s">
        <v>14254</v>
      </c>
      <c r="K57" s="170" t="s">
        <v>12129</v>
      </c>
      <c r="L57" s="170">
        <v>54</v>
      </c>
      <c r="M57" s="170" t="s">
        <v>18944</v>
      </c>
      <c r="N57" t="s">
        <v>10771</v>
      </c>
      <c r="O57" t="s">
        <v>8521</v>
      </c>
      <c r="P57" s="155"/>
      <c r="Q57" s="18">
        <f t="shared" si="0"/>
        <v>0</v>
      </c>
      <c r="R57" s="18" t="str">
        <f t="shared" si="3"/>
        <v>Sussex OS - No Site Code</v>
      </c>
      <c r="S57" s="29"/>
      <c r="T57" s="18">
        <f t="shared" si="4"/>
        <v>0</v>
      </c>
      <c r="U57" s="18">
        <f t="shared" si="5"/>
        <v>0</v>
      </c>
      <c r="V57" s="19"/>
      <c r="W57" s="20"/>
      <c r="X57" s="21"/>
      <c r="Y57" s="30">
        <f t="shared" si="30"/>
        <v>0</v>
      </c>
      <c r="Z57" s="193"/>
      <c r="AA57" s="19"/>
      <c r="AB57" s="22"/>
      <c r="AC57" s="22"/>
      <c r="AD57" s="22"/>
      <c r="AE57" s="22"/>
      <c r="AF57" s="22"/>
      <c r="AG57" s="23"/>
      <c r="AH57" s="22"/>
      <c r="AI57" s="22"/>
      <c r="AJ57" s="24"/>
      <c r="AK57" s="17" t="str">
        <f t="shared" si="6"/>
        <v xml:space="preserve"> --- No Finder Code ---</v>
      </c>
      <c r="AL57" s="17">
        <f t="shared" si="7"/>
        <v>0</v>
      </c>
      <c r="AM57" s="17">
        <f t="shared" si="8"/>
        <v>0</v>
      </c>
      <c r="AN57" s="17">
        <f t="shared" si="9"/>
        <v>0</v>
      </c>
      <c r="AR57" s="63" t="str">
        <f t="shared" si="10"/>
        <v>Sussex OS - No Site Code</v>
      </c>
      <c r="AS57" s="63">
        <f t="shared" si="11"/>
        <v>0</v>
      </c>
      <c r="AT57" s="63">
        <f t="shared" si="12"/>
        <v>0</v>
      </c>
      <c r="AU57" s="63">
        <f t="shared" si="13"/>
        <v>0</v>
      </c>
      <c r="AV57" s="64">
        <f t="shared" si="14"/>
        <v>0</v>
      </c>
      <c r="AW57" s="64">
        <f t="shared" si="15"/>
        <v>0</v>
      </c>
      <c r="AX57" s="65">
        <f t="shared" si="16"/>
        <v>0</v>
      </c>
      <c r="AY57" s="63">
        <f t="shared" si="17"/>
        <v>0</v>
      </c>
      <c r="AZ57" s="63">
        <f t="shared" si="18"/>
        <v>0</v>
      </c>
      <c r="BA57" s="63">
        <f t="shared" si="19"/>
        <v>0</v>
      </c>
      <c r="BB57" s="63">
        <f t="shared" si="20"/>
        <v>0</v>
      </c>
      <c r="BC57" s="63">
        <f t="shared" si="21"/>
        <v>0</v>
      </c>
      <c r="BD57" s="63">
        <f t="shared" si="22"/>
        <v>0</v>
      </c>
      <c r="BE57" s="63">
        <f t="shared" si="23"/>
        <v>0</v>
      </c>
      <c r="BF57" s="63">
        <f t="shared" si="24"/>
        <v>0</v>
      </c>
      <c r="BG57" s="67" t="e">
        <f>INDEX(Records1!$N$4:$O$82,MATCH($X57,Records1!$N$4:$N$82,0),2)</f>
        <v>#N/A</v>
      </c>
      <c r="BH57" s="63">
        <f t="shared" si="25"/>
        <v>0</v>
      </c>
      <c r="BI57" s="68">
        <f t="shared" si="26"/>
        <v>0</v>
      </c>
      <c r="BJ57" s="63">
        <f t="shared" si="27"/>
        <v>0</v>
      </c>
      <c r="BK57" s="63" t="str">
        <f t="shared" si="28"/>
        <v xml:space="preserve"> --- No Finder Code ---</v>
      </c>
      <c r="BL57" s="63">
        <f t="shared" si="29"/>
        <v>0</v>
      </c>
    </row>
    <row r="58" spans="1:64" ht="15" x14ac:dyDescent="0.25">
      <c r="A58" s="179" t="s">
        <v>5703</v>
      </c>
      <c r="B58" s="179" t="s">
        <v>5703</v>
      </c>
      <c r="C58" s="154">
        <v>839</v>
      </c>
      <c r="D58" s="154" t="s">
        <v>5704</v>
      </c>
      <c r="E58" s="163" t="s">
        <v>5215</v>
      </c>
      <c r="F58" s="163">
        <v>159.01</v>
      </c>
      <c r="G58" s="163" t="s">
        <v>5215</v>
      </c>
      <c r="H58" s="158" t="s">
        <v>14696</v>
      </c>
      <c r="I58" s="158">
        <v>193</v>
      </c>
      <c r="J58" s="158" t="s">
        <v>14696</v>
      </c>
      <c r="K58" s="170" t="s">
        <v>11097</v>
      </c>
      <c r="L58" s="170">
        <v>55</v>
      </c>
      <c r="M58" s="170" t="s">
        <v>11097</v>
      </c>
      <c r="N58" t="s">
        <v>11029</v>
      </c>
      <c r="O58" t="s">
        <v>11033</v>
      </c>
      <c r="P58" s="155"/>
      <c r="Q58" s="18">
        <f t="shared" si="0"/>
        <v>0</v>
      </c>
      <c r="R58" s="18" t="str">
        <f t="shared" si="3"/>
        <v>Sussex OS - No Site Code</v>
      </c>
      <c r="S58" s="29"/>
      <c r="T58" s="18">
        <f t="shared" si="4"/>
        <v>0</v>
      </c>
      <c r="U58" s="18">
        <f t="shared" si="5"/>
        <v>0</v>
      </c>
      <c r="V58" s="19"/>
      <c r="W58" s="20"/>
      <c r="X58" s="21"/>
      <c r="Y58" s="30">
        <f t="shared" si="30"/>
        <v>0</v>
      </c>
      <c r="Z58" s="193"/>
      <c r="AA58" s="19"/>
      <c r="AB58" s="22"/>
      <c r="AC58" s="22"/>
      <c r="AD58" s="22"/>
      <c r="AE58" s="22"/>
      <c r="AF58" s="22"/>
      <c r="AG58" s="23"/>
      <c r="AH58" s="22"/>
      <c r="AI58" s="22"/>
      <c r="AJ58" s="24"/>
      <c r="AK58" s="17" t="str">
        <f t="shared" si="6"/>
        <v xml:space="preserve"> --- No Finder Code ---</v>
      </c>
      <c r="AL58" s="17">
        <f t="shared" si="7"/>
        <v>0</v>
      </c>
      <c r="AM58" s="17">
        <f t="shared" si="8"/>
        <v>0</v>
      </c>
      <c r="AN58" s="17">
        <f t="shared" si="9"/>
        <v>0</v>
      </c>
      <c r="AR58" s="63" t="str">
        <f t="shared" si="10"/>
        <v>Sussex OS - No Site Code</v>
      </c>
      <c r="AS58" s="63">
        <f t="shared" si="11"/>
        <v>0</v>
      </c>
      <c r="AT58" s="63">
        <f t="shared" si="12"/>
        <v>0</v>
      </c>
      <c r="AU58" s="63">
        <f t="shared" si="13"/>
        <v>0</v>
      </c>
      <c r="AV58" s="64">
        <f t="shared" si="14"/>
        <v>0</v>
      </c>
      <c r="AW58" s="64">
        <f t="shared" si="15"/>
        <v>0</v>
      </c>
      <c r="AX58" s="65">
        <f t="shared" si="16"/>
        <v>0</v>
      </c>
      <c r="AY58" s="63">
        <f t="shared" si="17"/>
        <v>0</v>
      </c>
      <c r="AZ58" s="63">
        <f t="shared" si="18"/>
        <v>0</v>
      </c>
      <c r="BA58" s="63">
        <f t="shared" si="19"/>
        <v>0</v>
      </c>
      <c r="BB58" s="63">
        <f t="shared" si="20"/>
        <v>0</v>
      </c>
      <c r="BC58" s="63">
        <f t="shared" si="21"/>
        <v>0</v>
      </c>
      <c r="BD58" s="63">
        <f t="shared" si="22"/>
        <v>0</v>
      </c>
      <c r="BE58" s="63">
        <f t="shared" si="23"/>
        <v>0</v>
      </c>
      <c r="BF58" s="63">
        <f t="shared" si="24"/>
        <v>0</v>
      </c>
      <c r="BG58" s="67" t="e">
        <f>INDEX(Records1!$N$4:$O$82,MATCH($X58,Records1!$N$4:$N$82,0),2)</f>
        <v>#N/A</v>
      </c>
      <c r="BH58" s="63">
        <f t="shared" si="25"/>
        <v>0</v>
      </c>
      <c r="BI58" s="68">
        <f t="shared" si="26"/>
        <v>0</v>
      </c>
      <c r="BJ58" s="63">
        <f t="shared" si="27"/>
        <v>0</v>
      </c>
      <c r="BK58" s="63" t="str">
        <f t="shared" si="28"/>
        <v xml:space="preserve"> --- No Finder Code ---</v>
      </c>
      <c r="BL58" s="63">
        <f t="shared" si="29"/>
        <v>0</v>
      </c>
    </row>
    <row r="59" spans="1:64" ht="15" x14ac:dyDescent="0.25">
      <c r="A59" s="179" t="s">
        <v>5705</v>
      </c>
      <c r="B59" s="179" t="s">
        <v>5705</v>
      </c>
      <c r="C59" s="154">
        <v>1366</v>
      </c>
      <c r="D59" s="154" t="s">
        <v>5706</v>
      </c>
      <c r="E59" s="163" t="s">
        <v>5216</v>
      </c>
      <c r="F59" s="163">
        <v>160</v>
      </c>
      <c r="G59" s="163" t="s">
        <v>5216</v>
      </c>
      <c r="H59" s="158" t="s">
        <v>14697</v>
      </c>
      <c r="I59" s="158">
        <v>2525</v>
      </c>
      <c r="J59" s="158" t="s">
        <v>14697</v>
      </c>
      <c r="K59" s="170" t="s">
        <v>11784</v>
      </c>
      <c r="L59" s="170">
        <v>56</v>
      </c>
      <c r="M59" s="170" t="s">
        <v>11784</v>
      </c>
      <c r="N59" t="s">
        <v>10772</v>
      </c>
      <c r="O59" t="s">
        <v>10759</v>
      </c>
      <c r="P59" s="155"/>
      <c r="Q59" s="18">
        <f t="shared" si="0"/>
        <v>0</v>
      </c>
      <c r="R59" s="18" t="str">
        <f t="shared" si="3"/>
        <v>Sussex OS - No Site Code</v>
      </c>
      <c r="S59" s="29"/>
      <c r="T59" s="18">
        <f t="shared" si="4"/>
        <v>0</v>
      </c>
      <c r="U59" s="18">
        <f t="shared" si="5"/>
        <v>0</v>
      </c>
      <c r="V59" s="19"/>
      <c r="W59" s="20"/>
      <c r="X59" s="21"/>
      <c r="Y59" s="30">
        <f t="shared" si="30"/>
        <v>0</v>
      </c>
      <c r="Z59" s="193"/>
      <c r="AA59" s="19"/>
      <c r="AB59" s="22"/>
      <c r="AC59" s="22"/>
      <c r="AD59" s="22"/>
      <c r="AE59" s="22"/>
      <c r="AF59" s="22"/>
      <c r="AG59" s="23"/>
      <c r="AH59" s="22"/>
      <c r="AI59" s="22"/>
      <c r="AJ59" s="24"/>
      <c r="AK59" s="17" t="str">
        <f t="shared" si="6"/>
        <v xml:space="preserve"> --- No Finder Code ---</v>
      </c>
      <c r="AL59" s="17">
        <f t="shared" si="7"/>
        <v>0</v>
      </c>
      <c r="AM59" s="17">
        <f t="shared" si="8"/>
        <v>0</v>
      </c>
      <c r="AN59" s="17">
        <f t="shared" si="9"/>
        <v>0</v>
      </c>
      <c r="AR59" s="63" t="str">
        <f t="shared" si="10"/>
        <v>Sussex OS - No Site Code</v>
      </c>
      <c r="AS59" s="63">
        <f t="shared" si="11"/>
        <v>0</v>
      </c>
      <c r="AT59" s="63">
        <f t="shared" si="12"/>
        <v>0</v>
      </c>
      <c r="AU59" s="63">
        <f t="shared" si="13"/>
        <v>0</v>
      </c>
      <c r="AV59" s="64">
        <f t="shared" si="14"/>
        <v>0</v>
      </c>
      <c r="AW59" s="64">
        <f t="shared" si="15"/>
        <v>0</v>
      </c>
      <c r="AX59" s="65">
        <f t="shared" si="16"/>
        <v>0</v>
      </c>
      <c r="AY59" s="63">
        <f t="shared" si="17"/>
        <v>0</v>
      </c>
      <c r="AZ59" s="63">
        <f t="shared" si="18"/>
        <v>0</v>
      </c>
      <c r="BA59" s="63">
        <f t="shared" si="19"/>
        <v>0</v>
      </c>
      <c r="BB59" s="63">
        <f t="shared" si="20"/>
        <v>0</v>
      </c>
      <c r="BC59" s="63">
        <f t="shared" si="21"/>
        <v>0</v>
      </c>
      <c r="BD59" s="63">
        <f t="shared" si="22"/>
        <v>0</v>
      </c>
      <c r="BE59" s="63">
        <f t="shared" si="23"/>
        <v>0</v>
      </c>
      <c r="BF59" s="63">
        <f t="shared" si="24"/>
        <v>0</v>
      </c>
      <c r="BG59" s="67" t="e">
        <f>INDEX(Records1!$N$4:$O$82,MATCH($X59,Records1!$N$4:$N$82,0),2)</f>
        <v>#N/A</v>
      </c>
      <c r="BH59" s="63">
        <f t="shared" si="25"/>
        <v>0</v>
      </c>
      <c r="BI59" s="68">
        <f t="shared" si="26"/>
        <v>0</v>
      </c>
      <c r="BJ59" s="63">
        <f t="shared" si="27"/>
        <v>0</v>
      </c>
      <c r="BK59" s="63" t="str">
        <f t="shared" si="28"/>
        <v xml:space="preserve"> --- No Finder Code ---</v>
      </c>
      <c r="BL59" s="63">
        <f t="shared" si="29"/>
        <v>0</v>
      </c>
    </row>
    <row r="60" spans="1:64" ht="15" x14ac:dyDescent="0.25">
      <c r="A60" s="179" t="s">
        <v>5707</v>
      </c>
      <c r="B60" s="179" t="s">
        <v>5707</v>
      </c>
      <c r="C60" s="154">
        <v>566</v>
      </c>
      <c r="D60" s="154" t="s">
        <v>13093</v>
      </c>
      <c r="E60" s="163" t="s">
        <v>5217</v>
      </c>
      <c r="F60" s="163">
        <v>161</v>
      </c>
      <c r="G60" s="163" t="s">
        <v>5217</v>
      </c>
      <c r="H60" s="158" t="s">
        <v>225</v>
      </c>
      <c r="I60" s="158">
        <v>5098</v>
      </c>
      <c r="J60" s="158" t="s">
        <v>225</v>
      </c>
      <c r="K60" s="170" t="s">
        <v>3793</v>
      </c>
      <c r="L60" s="170">
        <v>57</v>
      </c>
      <c r="M60" s="170" t="s">
        <v>3793</v>
      </c>
      <c r="N60" t="s">
        <v>10750</v>
      </c>
      <c r="O60" t="s">
        <v>10750</v>
      </c>
      <c r="P60" s="155"/>
      <c r="Q60" s="18">
        <f t="shared" si="0"/>
        <v>0</v>
      </c>
      <c r="R60" s="18" t="str">
        <f t="shared" si="3"/>
        <v>Sussex OS - No Site Code</v>
      </c>
      <c r="S60" s="29"/>
      <c r="T60" s="18">
        <f t="shared" si="4"/>
        <v>0</v>
      </c>
      <c r="U60" s="18">
        <f t="shared" si="5"/>
        <v>0</v>
      </c>
      <c r="V60" s="19"/>
      <c r="W60" s="20"/>
      <c r="X60" s="21"/>
      <c r="Y60" s="30">
        <f t="shared" si="30"/>
        <v>0</v>
      </c>
      <c r="Z60" s="193"/>
      <c r="AA60" s="19"/>
      <c r="AB60" s="22"/>
      <c r="AC60" s="22"/>
      <c r="AD60" s="22"/>
      <c r="AE60" s="22"/>
      <c r="AF60" s="22"/>
      <c r="AG60" s="23"/>
      <c r="AH60" s="22"/>
      <c r="AI60" s="22"/>
      <c r="AJ60" s="24"/>
      <c r="AK60" s="17" t="str">
        <f t="shared" si="6"/>
        <v xml:space="preserve"> --- No Finder Code ---</v>
      </c>
      <c r="AL60" s="17">
        <f t="shared" si="7"/>
        <v>0</v>
      </c>
      <c r="AM60" s="17">
        <f t="shared" si="8"/>
        <v>0</v>
      </c>
      <c r="AN60" s="17">
        <f t="shared" si="9"/>
        <v>0</v>
      </c>
      <c r="AR60" s="63" t="str">
        <f t="shared" si="10"/>
        <v>Sussex OS - No Site Code</v>
      </c>
      <c r="AS60" s="63">
        <f t="shared" si="11"/>
        <v>0</v>
      </c>
      <c r="AT60" s="63">
        <f t="shared" si="12"/>
        <v>0</v>
      </c>
      <c r="AU60" s="63">
        <f t="shared" si="13"/>
        <v>0</v>
      </c>
      <c r="AV60" s="64">
        <f t="shared" si="14"/>
        <v>0</v>
      </c>
      <c r="AW60" s="64">
        <f t="shared" si="15"/>
        <v>0</v>
      </c>
      <c r="AX60" s="65">
        <f t="shared" si="16"/>
        <v>0</v>
      </c>
      <c r="AY60" s="63">
        <f t="shared" si="17"/>
        <v>0</v>
      </c>
      <c r="AZ60" s="63">
        <f t="shared" si="18"/>
        <v>0</v>
      </c>
      <c r="BA60" s="63">
        <f t="shared" si="19"/>
        <v>0</v>
      </c>
      <c r="BB60" s="63">
        <f t="shared" si="20"/>
        <v>0</v>
      </c>
      <c r="BC60" s="63">
        <f t="shared" si="21"/>
        <v>0</v>
      </c>
      <c r="BD60" s="63">
        <f t="shared" si="22"/>
        <v>0</v>
      </c>
      <c r="BE60" s="63">
        <f t="shared" si="23"/>
        <v>0</v>
      </c>
      <c r="BF60" s="63">
        <f t="shared" si="24"/>
        <v>0</v>
      </c>
      <c r="BG60" s="67" t="e">
        <f>INDEX(Records1!$N$4:$O$82,MATCH($X60,Records1!$N$4:$N$82,0),2)</f>
        <v>#N/A</v>
      </c>
      <c r="BH60" s="63">
        <f t="shared" si="25"/>
        <v>0</v>
      </c>
      <c r="BI60" s="68">
        <f t="shared" si="26"/>
        <v>0</v>
      </c>
      <c r="BJ60" s="63">
        <f t="shared" si="27"/>
        <v>0</v>
      </c>
      <c r="BK60" s="63" t="str">
        <f t="shared" si="28"/>
        <v xml:space="preserve"> --- No Finder Code ---</v>
      </c>
      <c r="BL60" s="63">
        <f t="shared" si="29"/>
        <v>0</v>
      </c>
    </row>
    <row r="61" spans="1:64" ht="15" x14ac:dyDescent="0.25">
      <c r="A61" s="179" t="s">
        <v>6854</v>
      </c>
      <c r="B61" s="179" t="s">
        <v>6854</v>
      </c>
      <c r="C61" s="154">
        <v>995</v>
      </c>
      <c r="D61" s="154" t="s">
        <v>6855</v>
      </c>
      <c r="E61" s="163" t="s">
        <v>4562</v>
      </c>
      <c r="F61" s="163">
        <v>161.01</v>
      </c>
      <c r="G61" s="163" t="s">
        <v>4562</v>
      </c>
      <c r="H61" s="158" t="s">
        <v>6304</v>
      </c>
      <c r="I61" s="158">
        <v>2031</v>
      </c>
      <c r="J61" s="158" t="s">
        <v>6304</v>
      </c>
      <c r="K61" s="170" t="s">
        <v>3794</v>
      </c>
      <c r="L61" s="170">
        <v>58</v>
      </c>
      <c r="M61" s="170" t="s">
        <v>3794</v>
      </c>
      <c r="N61" t="s">
        <v>11028</v>
      </c>
      <c r="O61" t="s">
        <v>11028</v>
      </c>
      <c r="P61" s="155"/>
      <c r="Q61" s="18">
        <f t="shared" si="0"/>
        <v>0</v>
      </c>
      <c r="R61" s="18" t="str">
        <f t="shared" si="3"/>
        <v>Sussex OS - No Site Code</v>
      </c>
      <c r="S61" s="29"/>
      <c r="T61" s="18">
        <f t="shared" si="4"/>
        <v>0</v>
      </c>
      <c r="U61" s="18">
        <f t="shared" si="5"/>
        <v>0</v>
      </c>
      <c r="V61" s="19"/>
      <c r="W61" s="20"/>
      <c r="X61" s="21"/>
      <c r="Y61" s="30">
        <f t="shared" si="30"/>
        <v>0</v>
      </c>
      <c r="Z61" s="193"/>
      <c r="AA61" s="19"/>
      <c r="AB61" s="22"/>
      <c r="AC61" s="22"/>
      <c r="AD61" s="22"/>
      <c r="AE61" s="22"/>
      <c r="AF61" s="22"/>
      <c r="AG61" s="23"/>
      <c r="AH61" s="22"/>
      <c r="AI61" s="22"/>
      <c r="AJ61" s="24"/>
      <c r="AK61" s="17" t="str">
        <f t="shared" si="6"/>
        <v xml:space="preserve"> --- No Finder Code ---</v>
      </c>
      <c r="AL61" s="17">
        <f t="shared" si="7"/>
        <v>0</v>
      </c>
      <c r="AM61" s="17">
        <f t="shared" si="8"/>
        <v>0</v>
      </c>
      <c r="AN61" s="17">
        <f t="shared" si="9"/>
        <v>0</v>
      </c>
      <c r="AR61" s="63" t="str">
        <f t="shared" si="10"/>
        <v>Sussex OS - No Site Code</v>
      </c>
      <c r="AS61" s="63">
        <f t="shared" si="11"/>
        <v>0</v>
      </c>
      <c r="AT61" s="63">
        <f t="shared" si="12"/>
        <v>0</v>
      </c>
      <c r="AU61" s="63">
        <f t="shared" si="13"/>
        <v>0</v>
      </c>
      <c r="AV61" s="64">
        <f t="shared" si="14"/>
        <v>0</v>
      </c>
      <c r="AW61" s="64">
        <f t="shared" si="15"/>
        <v>0</v>
      </c>
      <c r="AX61" s="65">
        <f t="shared" si="16"/>
        <v>0</v>
      </c>
      <c r="AY61" s="63">
        <f t="shared" si="17"/>
        <v>0</v>
      </c>
      <c r="AZ61" s="63">
        <f t="shared" si="18"/>
        <v>0</v>
      </c>
      <c r="BA61" s="63">
        <f t="shared" si="19"/>
        <v>0</v>
      </c>
      <c r="BB61" s="63">
        <f t="shared" si="20"/>
        <v>0</v>
      </c>
      <c r="BC61" s="63">
        <f t="shared" si="21"/>
        <v>0</v>
      </c>
      <c r="BD61" s="63">
        <f t="shared" si="22"/>
        <v>0</v>
      </c>
      <c r="BE61" s="63">
        <f t="shared" si="23"/>
        <v>0</v>
      </c>
      <c r="BF61" s="63">
        <f t="shared" si="24"/>
        <v>0</v>
      </c>
      <c r="BG61" s="67" t="e">
        <f>INDEX(Records1!$N$4:$O$82,MATCH($X61,Records1!$N$4:$N$82,0),2)</f>
        <v>#N/A</v>
      </c>
      <c r="BH61" s="63">
        <f t="shared" si="25"/>
        <v>0</v>
      </c>
      <c r="BI61" s="68">
        <f t="shared" si="26"/>
        <v>0</v>
      </c>
      <c r="BJ61" s="63">
        <f t="shared" si="27"/>
        <v>0</v>
      </c>
      <c r="BK61" s="63" t="str">
        <f t="shared" si="28"/>
        <v xml:space="preserve"> --- No Finder Code ---</v>
      </c>
      <c r="BL61" s="63">
        <f t="shared" si="29"/>
        <v>0</v>
      </c>
    </row>
    <row r="62" spans="1:64" ht="15" x14ac:dyDescent="0.25">
      <c r="A62" s="179" t="s">
        <v>6875</v>
      </c>
      <c r="B62" s="179" t="s">
        <v>6875</v>
      </c>
      <c r="C62" s="154">
        <v>455</v>
      </c>
      <c r="D62" s="154" t="s">
        <v>6876</v>
      </c>
      <c r="E62" s="163" t="s">
        <v>5218</v>
      </c>
      <c r="F62" s="163">
        <v>163</v>
      </c>
      <c r="G62" s="163" t="s">
        <v>5218</v>
      </c>
      <c r="H62" s="158" t="s">
        <v>14698</v>
      </c>
      <c r="I62" s="158">
        <v>85</v>
      </c>
      <c r="J62" s="158" t="s">
        <v>14698</v>
      </c>
      <c r="K62" s="170" t="s">
        <v>3795</v>
      </c>
      <c r="L62" s="170">
        <v>59</v>
      </c>
      <c r="M62" s="170" t="s">
        <v>3795</v>
      </c>
      <c r="N62" t="s">
        <v>9264</v>
      </c>
      <c r="O62" t="s">
        <v>9264</v>
      </c>
      <c r="P62" s="155"/>
      <c r="Q62" s="18">
        <f t="shared" si="0"/>
        <v>0</v>
      </c>
      <c r="R62" s="18" t="str">
        <f t="shared" si="3"/>
        <v>Sussex OS - No Site Code</v>
      </c>
      <c r="S62" s="29"/>
      <c r="T62" s="18">
        <f t="shared" si="4"/>
        <v>0</v>
      </c>
      <c r="U62" s="18">
        <f t="shared" si="5"/>
        <v>0</v>
      </c>
      <c r="V62" s="19"/>
      <c r="W62" s="20"/>
      <c r="X62" s="21"/>
      <c r="Y62" s="30">
        <f t="shared" si="30"/>
        <v>0</v>
      </c>
      <c r="Z62" s="193"/>
      <c r="AA62" s="19"/>
      <c r="AB62" s="22"/>
      <c r="AC62" s="22"/>
      <c r="AD62" s="22"/>
      <c r="AE62" s="22"/>
      <c r="AF62" s="22"/>
      <c r="AG62" s="23"/>
      <c r="AH62" s="22"/>
      <c r="AI62" s="22"/>
      <c r="AJ62" s="24"/>
      <c r="AK62" s="17" t="str">
        <f t="shared" si="6"/>
        <v xml:space="preserve"> --- No Finder Code ---</v>
      </c>
      <c r="AL62" s="17">
        <f t="shared" si="7"/>
        <v>0</v>
      </c>
      <c r="AM62" s="17">
        <f t="shared" si="8"/>
        <v>0</v>
      </c>
      <c r="AN62" s="17">
        <f t="shared" si="9"/>
        <v>0</v>
      </c>
      <c r="AR62" s="63" t="str">
        <f t="shared" si="10"/>
        <v>Sussex OS - No Site Code</v>
      </c>
      <c r="AS62" s="63">
        <f t="shared" si="11"/>
        <v>0</v>
      </c>
      <c r="AT62" s="63">
        <f t="shared" si="12"/>
        <v>0</v>
      </c>
      <c r="AU62" s="63">
        <f t="shared" si="13"/>
        <v>0</v>
      </c>
      <c r="AV62" s="64">
        <f t="shared" si="14"/>
        <v>0</v>
      </c>
      <c r="AW62" s="64">
        <f t="shared" si="15"/>
        <v>0</v>
      </c>
      <c r="AX62" s="65">
        <f t="shared" si="16"/>
        <v>0</v>
      </c>
      <c r="AY62" s="63">
        <f t="shared" si="17"/>
        <v>0</v>
      </c>
      <c r="AZ62" s="63">
        <f t="shared" si="18"/>
        <v>0</v>
      </c>
      <c r="BA62" s="63">
        <f t="shared" si="19"/>
        <v>0</v>
      </c>
      <c r="BB62" s="63">
        <f t="shared" si="20"/>
        <v>0</v>
      </c>
      <c r="BC62" s="63">
        <f t="shared" si="21"/>
        <v>0</v>
      </c>
      <c r="BD62" s="63">
        <f t="shared" si="22"/>
        <v>0</v>
      </c>
      <c r="BE62" s="63">
        <f t="shared" si="23"/>
        <v>0</v>
      </c>
      <c r="BF62" s="63">
        <f t="shared" si="24"/>
        <v>0</v>
      </c>
      <c r="BG62" s="67" t="e">
        <f>INDEX(Records1!$N$4:$O$82,MATCH($X62,Records1!$N$4:$N$82,0),2)</f>
        <v>#N/A</v>
      </c>
      <c r="BH62" s="63">
        <f t="shared" si="25"/>
        <v>0</v>
      </c>
      <c r="BI62" s="68">
        <f t="shared" si="26"/>
        <v>0</v>
      </c>
      <c r="BJ62" s="63">
        <f t="shared" si="27"/>
        <v>0</v>
      </c>
      <c r="BK62" s="63" t="str">
        <f t="shared" si="28"/>
        <v xml:space="preserve"> --- No Finder Code ---</v>
      </c>
      <c r="BL62" s="63">
        <f t="shared" si="29"/>
        <v>0</v>
      </c>
    </row>
    <row r="63" spans="1:64" ht="15" x14ac:dyDescent="0.25">
      <c r="A63" s="179" t="s">
        <v>6856</v>
      </c>
      <c r="B63" s="179" t="s">
        <v>6856</v>
      </c>
      <c r="C63" s="154">
        <v>1612</v>
      </c>
      <c r="D63" s="154" t="s">
        <v>6857</v>
      </c>
      <c r="E63" s="163" t="s">
        <v>5219</v>
      </c>
      <c r="F63" s="163">
        <v>166</v>
      </c>
      <c r="G63" s="163" t="s">
        <v>5219</v>
      </c>
      <c r="H63" s="158" t="s">
        <v>14699</v>
      </c>
      <c r="I63" s="158">
        <v>4513</v>
      </c>
      <c r="J63" s="158" t="s">
        <v>14699</v>
      </c>
      <c r="K63" s="170" t="s">
        <v>3590</v>
      </c>
      <c r="L63" s="170">
        <v>60</v>
      </c>
      <c r="M63" s="170" t="s">
        <v>3590</v>
      </c>
      <c r="N63" t="s">
        <v>10751</v>
      </c>
      <c r="O63" t="s">
        <v>10751</v>
      </c>
      <c r="P63" s="155"/>
      <c r="Q63" s="18">
        <f t="shared" si="0"/>
        <v>0</v>
      </c>
      <c r="R63" s="18" t="str">
        <f t="shared" si="3"/>
        <v>Sussex OS - No Site Code</v>
      </c>
      <c r="S63" s="29"/>
      <c r="T63" s="18">
        <f t="shared" si="4"/>
        <v>0</v>
      </c>
      <c r="U63" s="18">
        <f t="shared" si="5"/>
        <v>0</v>
      </c>
      <c r="V63" s="19"/>
      <c r="W63" s="20"/>
      <c r="X63" s="21"/>
      <c r="Y63" s="30">
        <f t="shared" si="30"/>
        <v>0</v>
      </c>
      <c r="Z63" s="193"/>
      <c r="AA63" s="19"/>
      <c r="AB63" s="22"/>
      <c r="AC63" s="22"/>
      <c r="AD63" s="22"/>
      <c r="AE63" s="22"/>
      <c r="AF63" s="22"/>
      <c r="AG63" s="23"/>
      <c r="AH63" s="22"/>
      <c r="AI63" s="22"/>
      <c r="AJ63" s="24"/>
      <c r="AK63" s="17" t="str">
        <f t="shared" si="6"/>
        <v xml:space="preserve"> --- No Finder Code ---</v>
      </c>
      <c r="AL63" s="17">
        <f t="shared" si="7"/>
        <v>0</v>
      </c>
      <c r="AM63" s="17">
        <f t="shared" si="8"/>
        <v>0</v>
      </c>
      <c r="AN63" s="17">
        <f t="shared" si="9"/>
        <v>0</v>
      </c>
      <c r="AR63" s="63" t="str">
        <f t="shared" si="10"/>
        <v>Sussex OS - No Site Code</v>
      </c>
      <c r="AS63" s="63">
        <f t="shared" si="11"/>
        <v>0</v>
      </c>
      <c r="AT63" s="63">
        <f t="shared" si="12"/>
        <v>0</v>
      </c>
      <c r="AU63" s="63">
        <f t="shared" si="13"/>
        <v>0</v>
      </c>
      <c r="AV63" s="64">
        <f t="shared" si="14"/>
        <v>0</v>
      </c>
      <c r="AW63" s="64">
        <f t="shared" si="15"/>
        <v>0</v>
      </c>
      <c r="AX63" s="65">
        <f t="shared" si="16"/>
        <v>0</v>
      </c>
      <c r="AY63" s="63">
        <f t="shared" si="17"/>
        <v>0</v>
      </c>
      <c r="AZ63" s="63">
        <f t="shared" si="18"/>
        <v>0</v>
      </c>
      <c r="BA63" s="63">
        <f t="shared" si="19"/>
        <v>0</v>
      </c>
      <c r="BB63" s="63">
        <f t="shared" si="20"/>
        <v>0</v>
      </c>
      <c r="BC63" s="63">
        <f t="shared" si="21"/>
        <v>0</v>
      </c>
      <c r="BD63" s="63">
        <f t="shared" si="22"/>
        <v>0</v>
      </c>
      <c r="BE63" s="63">
        <f t="shared" si="23"/>
        <v>0</v>
      </c>
      <c r="BF63" s="63">
        <f t="shared" si="24"/>
        <v>0</v>
      </c>
      <c r="BG63" s="67" t="e">
        <f>INDEX(Records1!$N$4:$O$82,MATCH($X63,Records1!$N$4:$N$82,0),2)</f>
        <v>#N/A</v>
      </c>
      <c r="BH63" s="63">
        <f t="shared" si="25"/>
        <v>0</v>
      </c>
      <c r="BI63" s="68">
        <f t="shared" si="26"/>
        <v>0</v>
      </c>
      <c r="BJ63" s="63">
        <f t="shared" si="27"/>
        <v>0</v>
      </c>
      <c r="BK63" s="63" t="str">
        <f t="shared" si="28"/>
        <v xml:space="preserve"> --- No Finder Code ---</v>
      </c>
      <c r="BL63" s="63">
        <f t="shared" si="29"/>
        <v>0</v>
      </c>
    </row>
    <row r="64" spans="1:64" ht="15" x14ac:dyDescent="0.25">
      <c r="A64" s="179" t="s">
        <v>6858</v>
      </c>
      <c r="B64" s="179" t="s">
        <v>6858</v>
      </c>
      <c r="C64" s="154">
        <v>2499</v>
      </c>
      <c r="D64" s="154" t="s">
        <v>6859</v>
      </c>
      <c r="E64" s="163" t="s">
        <v>12244</v>
      </c>
      <c r="F64" s="163">
        <v>166.01</v>
      </c>
      <c r="G64" s="163" t="s">
        <v>12244</v>
      </c>
      <c r="H64" s="158" t="s">
        <v>14700</v>
      </c>
      <c r="I64" s="158">
        <v>4403</v>
      </c>
      <c r="J64" s="158" t="s">
        <v>14700</v>
      </c>
      <c r="K64" s="170" t="s">
        <v>3591</v>
      </c>
      <c r="L64" s="170">
        <v>61</v>
      </c>
      <c r="M64" s="170" t="s">
        <v>3591</v>
      </c>
      <c r="N64" t="s">
        <v>10752</v>
      </c>
      <c r="O64" t="s">
        <v>10752</v>
      </c>
      <c r="P64" s="155"/>
      <c r="Q64" s="18">
        <f t="shared" si="0"/>
        <v>0</v>
      </c>
      <c r="R64" s="18" t="str">
        <f t="shared" si="3"/>
        <v>Sussex OS - No Site Code</v>
      </c>
      <c r="S64" s="29"/>
      <c r="T64" s="18">
        <f t="shared" si="4"/>
        <v>0</v>
      </c>
      <c r="U64" s="18">
        <f t="shared" si="5"/>
        <v>0</v>
      </c>
      <c r="V64" s="19"/>
      <c r="W64" s="20"/>
      <c r="X64" s="21"/>
      <c r="Y64" s="30">
        <f t="shared" si="30"/>
        <v>0</v>
      </c>
      <c r="Z64" s="193"/>
      <c r="AA64" s="19"/>
      <c r="AB64" s="22"/>
      <c r="AC64" s="22"/>
      <c r="AD64" s="22"/>
      <c r="AE64" s="22"/>
      <c r="AF64" s="22"/>
      <c r="AG64" s="23"/>
      <c r="AH64" s="22"/>
      <c r="AI64" s="22"/>
      <c r="AJ64" s="24"/>
      <c r="AK64" s="17" t="str">
        <f t="shared" si="6"/>
        <v xml:space="preserve"> --- No Finder Code ---</v>
      </c>
      <c r="AL64" s="17">
        <f t="shared" si="7"/>
        <v>0</v>
      </c>
      <c r="AM64" s="17">
        <f t="shared" si="8"/>
        <v>0</v>
      </c>
      <c r="AN64" s="17">
        <f t="shared" si="9"/>
        <v>0</v>
      </c>
      <c r="AR64" s="63" t="str">
        <f t="shared" si="10"/>
        <v>Sussex OS - No Site Code</v>
      </c>
      <c r="AS64" s="63">
        <f t="shared" si="11"/>
        <v>0</v>
      </c>
      <c r="AT64" s="63">
        <f t="shared" si="12"/>
        <v>0</v>
      </c>
      <c r="AU64" s="63">
        <f t="shared" si="13"/>
        <v>0</v>
      </c>
      <c r="AV64" s="64">
        <f t="shared" si="14"/>
        <v>0</v>
      </c>
      <c r="AW64" s="64">
        <f t="shared" si="15"/>
        <v>0</v>
      </c>
      <c r="AX64" s="65">
        <f t="shared" si="16"/>
        <v>0</v>
      </c>
      <c r="AY64" s="63">
        <f t="shared" si="17"/>
        <v>0</v>
      </c>
      <c r="AZ64" s="63">
        <f t="shared" si="18"/>
        <v>0</v>
      </c>
      <c r="BA64" s="63">
        <f t="shared" si="19"/>
        <v>0</v>
      </c>
      <c r="BB64" s="63">
        <f t="shared" si="20"/>
        <v>0</v>
      </c>
      <c r="BC64" s="63">
        <f t="shared" si="21"/>
        <v>0</v>
      </c>
      <c r="BD64" s="63">
        <f t="shared" si="22"/>
        <v>0</v>
      </c>
      <c r="BE64" s="63">
        <f t="shared" si="23"/>
        <v>0</v>
      </c>
      <c r="BF64" s="63">
        <f t="shared" si="24"/>
        <v>0</v>
      </c>
      <c r="BG64" s="67" t="e">
        <f>INDEX(Records1!$N$4:$O$82,MATCH($X64,Records1!$N$4:$N$82,0),2)</f>
        <v>#N/A</v>
      </c>
      <c r="BH64" s="63">
        <f t="shared" si="25"/>
        <v>0</v>
      </c>
      <c r="BI64" s="68">
        <f t="shared" si="26"/>
        <v>0</v>
      </c>
      <c r="BJ64" s="63">
        <f t="shared" si="27"/>
        <v>0</v>
      </c>
      <c r="BK64" s="63" t="str">
        <f t="shared" si="28"/>
        <v xml:space="preserve"> --- No Finder Code ---</v>
      </c>
      <c r="BL64" s="63">
        <f t="shared" si="29"/>
        <v>0</v>
      </c>
    </row>
    <row r="65" spans="1:64" ht="15" x14ac:dyDescent="0.25">
      <c r="A65" s="179" t="s">
        <v>6860</v>
      </c>
      <c r="B65" s="179" t="s">
        <v>6860</v>
      </c>
      <c r="C65" s="154">
        <v>2680</v>
      </c>
      <c r="D65" s="154" t="s">
        <v>6861</v>
      </c>
      <c r="E65" s="163" t="s">
        <v>5220</v>
      </c>
      <c r="F65" s="163">
        <v>167</v>
      </c>
      <c r="G65" s="163" t="s">
        <v>5220</v>
      </c>
      <c r="H65" s="158" t="s">
        <v>14701</v>
      </c>
      <c r="I65" s="158">
        <v>1629</v>
      </c>
      <c r="J65" s="158" t="s">
        <v>14701</v>
      </c>
      <c r="K65" s="170" t="s">
        <v>3592</v>
      </c>
      <c r="L65" s="170">
        <v>62</v>
      </c>
      <c r="M65" s="170" t="s">
        <v>3592</v>
      </c>
      <c r="N65" t="s">
        <v>9266</v>
      </c>
      <c r="O65" t="s">
        <v>9266</v>
      </c>
      <c r="P65" s="155"/>
      <c r="Q65" s="18">
        <f t="shared" si="0"/>
        <v>0</v>
      </c>
      <c r="R65" s="18" t="str">
        <f t="shared" si="3"/>
        <v>Sussex OS - No Site Code</v>
      </c>
      <c r="S65" s="156"/>
      <c r="T65" s="18">
        <f t="shared" si="4"/>
        <v>0</v>
      </c>
      <c r="U65" s="18">
        <f t="shared" si="5"/>
        <v>0</v>
      </c>
      <c r="V65" s="19"/>
      <c r="W65" s="20"/>
      <c r="X65" s="21"/>
      <c r="Y65" s="30">
        <f t="shared" si="30"/>
        <v>0</v>
      </c>
      <c r="Z65" s="193"/>
      <c r="AA65" s="19"/>
      <c r="AB65" s="22"/>
      <c r="AC65" s="22"/>
      <c r="AD65" s="22"/>
      <c r="AE65" s="22"/>
      <c r="AF65" s="22"/>
      <c r="AG65" s="23"/>
      <c r="AH65" s="22"/>
      <c r="AI65" s="22"/>
      <c r="AJ65" s="24"/>
      <c r="AK65" s="17" t="str">
        <f t="shared" si="6"/>
        <v xml:space="preserve"> --- No Finder Code ---</v>
      </c>
      <c r="AL65" s="17">
        <f t="shared" si="7"/>
        <v>0</v>
      </c>
      <c r="AM65" s="17">
        <f t="shared" si="8"/>
        <v>0</v>
      </c>
      <c r="AN65" s="17">
        <f t="shared" si="9"/>
        <v>0</v>
      </c>
      <c r="AR65" s="63" t="str">
        <f t="shared" si="10"/>
        <v>Sussex OS - No Site Code</v>
      </c>
      <c r="AS65" s="63">
        <f t="shared" si="11"/>
        <v>0</v>
      </c>
      <c r="AT65" s="63">
        <f t="shared" si="12"/>
        <v>0</v>
      </c>
      <c r="AU65" s="63">
        <f t="shared" si="13"/>
        <v>0</v>
      </c>
      <c r="AV65" s="64">
        <f t="shared" si="14"/>
        <v>0</v>
      </c>
      <c r="AW65" s="64">
        <f t="shared" si="15"/>
        <v>0</v>
      </c>
      <c r="AX65" s="65">
        <f t="shared" si="16"/>
        <v>0</v>
      </c>
      <c r="AY65" s="63">
        <f t="shared" si="17"/>
        <v>0</v>
      </c>
      <c r="AZ65" s="63">
        <f t="shared" si="18"/>
        <v>0</v>
      </c>
      <c r="BA65" s="63">
        <f t="shared" si="19"/>
        <v>0</v>
      </c>
      <c r="BB65" s="63">
        <f t="shared" si="20"/>
        <v>0</v>
      </c>
      <c r="BC65" s="63">
        <f t="shared" si="21"/>
        <v>0</v>
      </c>
      <c r="BD65" s="63">
        <f t="shared" si="22"/>
        <v>0</v>
      </c>
      <c r="BE65" s="63">
        <f t="shared" si="23"/>
        <v>0</v>
      </c>
      <c r="BF65" s="63">
        <f t="shared" si="24"/>
        <v>0</v>
      </c>
      <c r="BG65" s="67" t="e">
        <f>INDEX(Records1!$N$4:$O$82,MATCH($X65,Records1!$N$4:$N$82,0),2)</f>
        <v>#N/A</v>
      </c>
      <c r="BH65" s="63">
        <f t="shared" si="25"/>
        <v>0</v>
      </c>
      <c r="BI65" s="68">
        <f t="shared" si="26"/>
        <v>0</v>
      </c>
      <c r="BJ65" s="63">
        <f t="shared" si="27"/>
        <v>0</v>
      </c>
      <c r="BK65" s="63" t="str">
        <f t="shared" si="28"/>
        <v xml:space="preserve"> --- No Finder Code ---</v>
      </c>
      <c r="BL65" s="63">
        <f t="shared" si="29"/>
        <v>0</v>
      </c>
    </row>
    <row r="66" spans="1:64" ht="15" x14ac:dyDescent="0.25">
      <c r="A66" s="179" t="s">
        <v>654</v>
      </c>
      <c r="B66" s="179" t="s">
        <v>654</v>
      </c>
      <c r="C66" s="154">
        <v>3457</v>
      </c>
      <c r="D66" s="154" t="s">
        <v>6872</v>
      </c>
      <c r="E66" s="163" t="s">
        <v>6084</v>
      </c>
      <c r="F66" s="163">
        <v>168</v>
      </c>
      <c r="G66" s="163" t="s">
        <v>6084</v>
      </c>
      <c r="H66" s="158" t="s">
        <v>14702</v>
      </c>
      <c r="I66" s="158">
        <v>4619</v>
      </c>
      <c r="J66" s="158" t="s">
        <v>14702</v>
      </c>
      <c r="K66" s="170" t="s">
        <v>3593</v>
      </c>
      <c r="L66" s="170">
        <v>63</v>
      </c>
      <c r="M66" s="170" t="s">
        <v>3593</v>
      </c>
      <c r="N66" t="s">
        <v>9267</v>
      </c>
      <c r="O66" t="s">
        <v>9267</v>
      </c>
      <c r="P66" s="155"/>
      <c r="Q66" s="18">
        <f t="shared" si="0"/>
        <v>0</v>
      </c>
      <c r="R66" s="18" t="str">
        <f t="shared" si="3"/>
        <v>Sussex OS - No Site Code</v>
      </c>
      <c r="S66" s="29"/>
      <c r="T66" s="18">
        <f t="shared" si="4"/>
        <v>0</v>
      </c>
      <c r="U66" s="18">
        <f t="shared" si="5"/>
        <v>0</v>
      </c>
      <c r="V66" s="19"/>
      <c r="W66" s="20"/>
      <c r="X66" s="21"/>
      <c r="Y66" s="30">
        <f t="shared" si="30"/>
        <v>0</v>
      </c>
      <c r="Z66" s="193"/>
      <c r="AA66" s="19"/>
      <c r="AB66" s="22"/>
      <c r="AC66" s="22"/>
      <c r="AD66" s="22"/>
      <c r="AE66" s="22"/>
      <c r="AF66" s="22"/>
      <c r="AG66" s="23"/>
      <c r="AH66" s="22"/>
      <c r="AI66" s="22"/>
      <c r="AJ66" s="24"/>
      <c r="AK66" s="17" t="str">
        <f t="shared" si="6"/>
        <v xml:space="preserve"> --- No Finder Code ---</v>
      </c>
      <c r="AL66" s="17">
        <f t="shared" si="7"/>
        <v>0</v>
      </c>
      <c r="AM66" s="17">
        <f t="shared" si="8"/>
        <v>0</v>
      </c>
      <c r="AN66" s="17">
        <f t="shared" si="9"/>
        <v>0</v>
      </c>
      <c r="AR66" s="63" t="str">
        <f t="shared" si="10"/>
        <v>Sussex OS - No Site Code</v>
      </c>
      <c r="AS66" s="63">
        <f t="shared" si="11"/>
        <v>0</v>
      </c>
      <c r="AT66" s="63">
        <f t="shared" si="12"/>
        <v>0</v>
      </c>
      <c r="AU66" s="63">
        <f t="shared" si="13"/>
        <v>0</v>
      </c>
      <c r="AV66" s="64">
        <f t="shared" si="14"/>
        <v>0</v>
      </c>
      <c r="AW66" s="64">
        <f t="shared" si="15"/>
        <v>0</v>
      </c>
      <c r="AX66" s="65">
        <f t="shared" si="16"/>
        <v>0</v>
      </c>
      <c r="AY66" s="63">
        <f t="shared" si="17"/>
        <v>0</v>
      </c>
      <c r="AZ66" s="63">
        <f t="shared" si="18"/>
        <v>0</v>
      </c>
      <c r="BA66" s="63">
        <f t="shared" si="19"/>
        <v>0</v>
      </c>
      <c r="BB66" s="63">
        <f t="shared" si="20"/>
        <v>0</v>
      </c>
      <c r="BC66" s="63">
        <f t="shared" si="21"/>
        <v>0</v>
      </c>
      <c r="BD66" s="63">
        <f t="shared" si="22"/>
        <v>0</v>
      </c>
      <c r="BE66" s="63">
        <f t="shared" si="23"/>
        <v>0</v>
      </c>
      <c r="BF66" s="63">
        <f t="shared" si="24"/>
        <v>0</v>
      </c>
      <c r="BG66" s="67" t="e">
        <f>INDEX(Records1!$N$4:$O$82,MATCH($X66,Records1!$N$4:$N$82,0),2)</f>
        <v>#N/A</v>
      </c>
      <c r="BH66" s="63">
        <f t="shared" si="25"/>
        <v>0</v>
      </c>
      <c r="BI66" s="68">
        <f t="shared" si="26"/>
        <v>0</v>
      </c>
      <c r="BJ66" s="63">
        <f t="shared" si="27"/>
        <v>0</v>
      </c>
      <c r="BK66" s="63" t="str">
        <f t="shared" si="28"/>
        <v xml:space="preserve"> --- No Finder Code ---</v>
      </c>
      <c r="BL66" s="63">
        <f t="shared" si="29"/>
        <v>0</v>
      </c>
    </row>
    <row r="67" spans="1:64" ht="15" x14ac:dyDescent="0.25">
      <c r="A67" s="179" t="s">
        <v>6862</v>
      </c>
      <c r="B67" s="179" t="s">
        <v>6862</v>
      </c>
      <c r="C67" s="154">
        <v>947</v>
      </c>
      <c r="D67" s="154" t="s">
        <v>6863</v>
      </c>
      <c r="E67" s="163" t="s">
        <v>5221</v>
      </c>
      <c r="F67" s="163">
        <v>168.01</v>
      </c>
      <c r="G67" s="163" t="s">
        <v>5221</v>
      </c>
      <c r="H67" s="158" t="s">
        <v>14703</v>
      </c>
      <c r="I67" s="158">
        <v>2436</v>
      </c>
      <c r="J67" s="158" t="s">
        <v>14703</v>
      </c>
      <c r="K67" s="170" t="s">
        <v>9291</v>
      </c>
      <c r="L67" s="170">
        <v>64</v>
      </c>
      <c r="M67" s="170" t="s">
        <v>9291</v>
      </c>
      <c r="N67" t="s">
        <v>13752</v>
      </c>
      <c r="O67" t="s">
        <v>13752</v>
      </c>
      <c r="P67" s="155"/>
      <c r="Q67" s="18">
        <f t="shared" si="0"/>
        <v>0</v>
      </c>
      <c r="R67" s="18" t="str">
        <f t="shared" si="3"/>
        <v>Sussex OS - No Site Code</v>
      </c>
      <c r="S67" s="29"/>
      <c r="T67" s="18">
        <f t="shared" si="4"/>
        <v>0</v>
      </c>
      <c r="U67" s="18">
        <f t="shared" si="5"/>
        <v>0</v>
      </c>
      <c r="V67" s="19"/>
      <c r="W67" s="20"/>
      <c r="X67" s="21"/>
      <c r="Y67" s="30">
        <f t="shared" si="30"/>
        <v>0</v>
      </c>
      <c r="Z67" s="193"/>
      <c r="AA67" s="19"/>
      <c r="AB67" s="22"/>
      <c r="AC67" s="22"/>
      <c r="AD67" s="22"/>
      <c r="AE67" s="22"/>
      <c r="AF67" s="22"/>
      <c r="AG67" s="23"/>
      <c r="AH67" s="22"/>
      <c r="AI67" s="22"/>
      <c r="AJ67" s="24"/>
      <c r="AK67" s="17" t="str">
        <f t="shared" si="6"/>
        <v xml:space="preserve"> --- No Finder Code ---</v>
      </c>
      <c r="AL67" s="17">
        <f t="shared" si="7"/>
        <v>0</v>
      </c>
      <c r="AM67" s="17">
        <f t="shared" si="8"/>
        <v>0</v>
      </c>
      <c r="AN67" s="17">
        <f t="shared" si="9"/>
        <v>0</v>
      </c>
      <c r="AR67" s="63" t="str">
        <f t="shared" si="10"/>
        <v>Sussex OS - No Site Code</v>
      </c>
      <c r="AS67" s="63">
        <f t="shared" si="11"/>
        <v>0</v>
      </c>
      <c r="AT67" s="63">
        <f t="shared" si="12"/>
        <v>0</v>
      </c>
      <c r="AU67" s="63">
        <f t="shared" si="13"/>
        <v>0</v>
      </c>
      <c r="AV67" s="64">
        <f t="shared" si="14"/>
        <v>0</v>
      </c>
      <c r="AW67" s="64">
        <f t="shared" si="15"/>
        <v>0</v>
      </c>
      <c r="AX67" s="65">
        <f t="shared" si="16"/>
        <v>0</v>
      </c>
      <c r="AY67" s="63">
        <f t="shared" si="17"/>
        <v>0</v>
      </c>
      <c r="AZ67" s="63">
        <f t="shared" si="18"/>
        <v>0</v>
      </c>
      <c r="BA67" s="63">
        <f t="shared" si="19"/>
        <v>0</v>
      </c>
      <c r="BB67" s="63">
        <f t="shared" si="20"/>
        <v>0</v>
      </c>
      <c r="BC67" s="63">
        <f t="shared" si="21"/>
        <v>0</v>
      </c>
      <c r="BD67" s="63">
        <f t="shared" si="22"/>
        <v>0</v>
      </c>
      <c r="BE67" s="63">
        <f t="shared" si="23"/>
        <v>0</v>
      </c>
      <c r="BF67" s="63">
        <f t="shared" si="24"/>
        <v>0</v>
      </c>
      <c r="BG67" s="67" t="e">
        <f>INDEX(Records1!$N$4:$O$82,MATCH($X67,Records1!$N$4:$N$82,0),2)</f>
        <v>#N/A</v>
      </c>
      <c r="BH67" s="63">
        <f t="shared" si="25"/>
        <v>0</v>
      </c>
      <c r="BI67" s="68">
        <f t="shared" si="26"/>
        <v>0</v>
      </c>
      <c r="BJ67" s="63">
        <f t="shared" si="27"/>
        <v>0</v>
      </c>
      <c r="BK67" s="63" t="str">
        <f t="shared" si="28"/>
        <v xml:space="preserve"> --- No Finder Code ---</v>
      </c>
      <c r="BL67" s="63">
        <f t="shared" si="29"/>
        <v>0</v>
      </c>
    </row>
    <row r="68" spans="1:64" ht="15" x14ac:dyDescent="0.25">
      <c r="A68" s="179" t="s">
        <v>12227</v>
      </c>
      <c r="B68" s="179" t="s">
        <v>12227</v>
      </c>
      <c r="C68" s="154">
        <v>3110</v>
      </c>
      <c r="D68" s="154" t="s">
        <v>6872</v>
      </c>
      <c r="E68" s="163" t="s">
        <v>11346</v>
      </c>
      <c r="F68" s="163">
        <v>168.02</v>
      </c>
      <c r="G68" s="163" t="s">
        <v>11346</v>
      </c>
      <c r="H68" s="158" t="s">
        <v>6305</v>
      </c>
      <c r="I68" s="158">
        <v>1973</v>
      </c>
      <c r="J68" s="158" t="s">
        <v>6305</v>
      </c>
      <c r="K68" s="170" t="s">
        <v>9292</v>
      </c>
      <c r="L68" s="170">
        <v>65</v>
      </c>
      <c r="M68" s="170" t="s">
        <v>9292</v>
      </c>
      <c r="N68" t="s">
        <v>10753</v>
      </c>
      <c r="O68" t="s">
        <v>10753</v>
      </c>
      <c r="P68" s="155"/>
      <c r="Q68" s="18">
        <f t="shared" si="0"/>
        <v>0</v>
      </c>
      <c r="R68" s="18" t="str">
        <f t="shared" si="3"/>
        <v>Sussex OS - No Site Code</v>
      </c>
      <c r="S68" s="29"/>
      <c r="T68" s="18">
        <f t="shared" si="4"/>
        <v>0</v>
      </c>
      <c r="U68" s="18">
        <f t="shared" si="5"/>
        <v>0</v>
      </c>
      <c r="V68" s="19"/>
      <c r="W68" s="20"/>
      <c r="X68" s="21"/>
      <c r="Y68" s="30">
        <f t="shared" si="30"/>
        <v>0</v>
      </c>
      <c r="Z68" s="193"/>
      <c r="AA68" s="19"/>
      <c r="AB68" s="22"/>
      <c r="AC68" s="22"/>
      <c r="AD68" s="22"/>
      <c r="AE68" s="22"/>
      <c r="AF68" s="22"/>
      <c r="AG68" s="23"/>
      <c r="AH68" s="22"/>
      <c r="AI68" s="22"/>
      <c r="AJ68" s="24"/>
      <c r="AK68" s="17" t="str">
        <f t="shared" si="6"/>
        <v xml:space="preserve"> --- No Finder Code ---</v>
      </c>
      <c r="AL68" s="17">
        <f t="shared" si="7"/>
        <v>0</v>
      </c>
      <c r="AM68" s="17">
        <f t="shared" si="8"/>
        <v>0</v>
      </c>
      <c r="AN68" s="17">
        <f t="shared" si="9"/>
        <v>0</v>
      </c>
      <c r="AR68" s="63" t="str">
        <f t="shared" si="10"/>
        <v>Sussex OS - No Site Code</v>
      </c>
      <c r="AS68" s="63">
        <f t="shared" si="11"/>
        <v>0</v>
      </c>
      <c r="AT68" s="63">
        <f t="shared" si="12"/>
        <v>0</v>
      </c>
      <c r="AU68" s="63">
        <f t="shared" si="13"/>
        <v>0</v>
      </c>
      <c r="AV68" s="64">
        <f t="shared" si="14"/>
        <v>0</v>
      </c>
      <c r="AW68" s="64">
        <f t="shared" si="15"/>
        <v>0</v>
      </c>
      <c r="AX68" s="65">
        <f t="shared" si="16"/>
        <v>0</v>
      </c>
      <c r="AY68" s="63">
        <f t="shared" si="17"/>
        <v>0</v>
      </c>
      <c r="AZ68" s="63">
        <f t="shared" si="18"/>
        <v>0</v>
      </c>
      <c r="BA68" s="63">
        <f t="shared" si="19"/>
        <v>0</v>
      </c>
      <c r="BB68" s="63">
        <f t="shared" si="20"/>
        <v>0</v>
      </c>
      <c r="BC68" s="63">
        <f t="shared" si="21"/>
        <v>0</v>
      </c>
      <c r="BD68" s="63">
        <f t="shared" si="22"/>
        <v>0</v>
      </c>
      <c r="BE68" s="63">
        <f t="shared" si="23"/>
        <v>0</v>
      </c>
      <c r="BF68" s="63">
        <f t="shared" si="24"/>
        <v>0</v>
      </c>
      <c r="BG68" s="67" t="e">
        <f>INDEX(Records1!$N$4:$O$82,MATCH($X68,Records1!$N$4:$N$82,0),2)</f>
        <v>#N/A</v>
      </c>
      <c r="BH68" s="63">
        <f t="shared" si="25"/>
        <v>0</v>
      </c>
      <c r="BI68" s="68">
        <f t="shared" si="26"/>
        <v>0</v>
      </c>
      <c r="BJ68" s="63">
        <f t="shared" si="27"/>
        <v>0</v>
      </c>
      <c r="BK68" s="63" t="str">
        <f t="shared" si="28"/>
        <v xml:space="preserve"> --- No Finder Code ---</v>
      </c>
      <c r="BL68" s="63">
        <f t="shared" si="29"/>
        <v>0</v>
      </c>
    </row>
    <row r="69" spans="1:64" ht="15" x14ac:dyDescent="0.25">
      <c r="A69" s="179" t="s">
        <v>6864</v>
      </c>
      <c r="B69" s="179" t="s">
        <v>6864</v>
      </c>
      <c r="C69" s="154">
        <v>2455</v>
      </c>
      <c r="D69" s="154" t="s">
        <v>6865</v>
      </c>
      <c r="E69" s="163" t="s">
        <v>11347</v>
      </c>
      <c r="F69" s="163">
        <v>169</v>
      </c>
      <c r="G69" s="163" t="s">
        <v>11347</v>
      </c>
      <c r="H69" s="158" t="s">
        <v>595</v>
      </c>
      <c r="I69" s="158">
        <v>4122</v>
      </c>
      <c r="J69" s="158" t="s">
        <v>595</v>
      </c>
      <c r="K69" s="170" t="s">
        <v>9293</v>
      </c>
      <c r="L69" s="170">
        <v>66</v>
      </c>
      <c r="M69" s="170" t="s">
        <v>9293</v>
      </c>
      <c r="N69" t="s">
        <v>11026</v>
      </c>
      <c r="O69" t="s">
        <v>11026</v>
      </c>
      <c r="P69" s="155"/>
      <c r="Q69" s="18">
        <f t="shared" ref="Q69:Q132" si="31">INDEX($A$3:$D$16000,MATCH($P69,$A$3:$A$16000,0),3)</f>
        <v>0</v>
      </c>
      <c r="R69" s="18" t="str">
        <f t="shared" ref="R69:R132" si="32">INDEX($A$3:$D$16000,MATCH($P69,$A$3:$A$16000,0),2)</f>
        <v>Sussex OS - No Site Code</v>
      </c>
      <c r="S69" s="29"/>
      <c r="T69" s="18">
        <f t="shared" ref="T69:T132" si="33">INDEX($E$3:$G$2100,MATCH($S69,$E$3:$E$2100,0),2)</f>
        <v>0</v>
      </c>
      <c r="U69" s="18">
        <f t="shared" ref="U69:U132" si="34">INDEX($E$3:$G$2100,MATCH($S69,$E$3:$E$2100,0),3)</f>
        <v>0</v>
      </c>
      <c r="V69" s="19"/>
      <c r="W69" s="20"/>
      <c r="X69" s="21"/>
      <c r="Y69" s="30">
        <f t="shared" ref="Y69:Y132" si="35">INDEX($A$3:$D$16000, MATCH($P69,$A$3:$A$16000,0),4)</f>
        <v>0</v>
      </c>
      <c r="Z69" s="193"/>
      <c r="AA69" s="19"/>
      <c r="AB69" s="22"/>
      <c r="AC69" s="22"/>
      <c r="AD69" s="22"/>
      <c r="AE69" s="22"/>
      <c r="AF69" s="22"/>
      <c r="AG69" s="23"/>
      <c r="AH69" s="22"/>
      <c r="AI69" s="22"/>
      <c r="AJ69" s="24"/>
      <c r="AK69" s="17" t="str">
        <f t="shared" ref="AK69:AK132" si="36">INDEX($H$3:$J$16000, MATCH($AH69,$H$3:$H$16000,0),3)</f>
        <v xml:space="preserve"> --- No Finder Code ---</v>
      </c>
      <c r="AL69" s="17">
        <f t="shared" ref="AL69:AL132" si="37">INDEX($H$3:$J$16000, MATCH($AH69,$H$3:$H$16000,0),2)</f>
        <v>0</v>
      </c>
      <c r="AM69" s="17">
        <f t="shared" ref="AM69:AM132" si="38">INDEX($K$3:$M$4000, MATCH($AI69,$K$3:$K$4000,0),3)</f>
        <v>0</v>
      </c>
      <c r="AN69" s="17">
        <f t="shared" ref="AN69:AN132" si="39">INDEX($K$3:$M$4000, MATCH($AI69,$K$3:$K$4000,0),2)</f>
        <v>0</v>
      </c>
      <c r="AR69" s="63" t="str">
        <f t="shared" ref="AR69:AR132" si="40">R69</f>
        <v>Sussex OS - No Site Code</v>
      </c>
      <c r="AS69" s="63">
        <f t="shared" ref="AS69:AS132" si="41">Q69</f>
        <v>0</v>
      </c>
      <c r="AT69" s="63">
        <f t="shared" ref="AT69:AT132" si="42">U69</f>
        <v>0</v>
      </c>
      <c r="AU69" s="63">
        <f t="shared" ref="AU69:AU132" si="43">T69</f>
        <v>0</v>
      </c>
      <c r="AV69" s="64">
        <f t="shared" ref="AV69:AV132" si="44">V69</f>
        <v>0</v>
      </c>
      <c r="AW69" s="64">
        <f t="shared" ref="AW69:AW132" si="45">AA69</f>
        <v>0</v>
      </c>
      <c r="AX69" s="65">
        <f t="shared" ref="AX69:AX132" si="46">W69</f>
        <v>0</v>
      </c>
      <c r="AY69" s="63">
        <f t="shared" ref="AY69:AY132" si="47">AB69</f>
        <v>0</v>
      </c>
      <c r="AZ69" s="63">
        <f t="shared" ref="AZ69:AZ132" si="48">AC69</f>
        <v>0</v>
      </c>
      <c r="BA69" s="63">
        <f t="shared" ref="BA69:BA132" si="49">AD69</f>
        <v>0</v>
      </c>
      <c r="BB69" s="63">
        <f t="shared" ref="BB69:BB132" si="50">AE69</f>
        <v>0</v>
      </c>
      <c r="BC69" s="63">
        <f t="shared" ref="BC69:BC132" si="51">AF69</f>
        <v>0</v>
      </c>
      <c r="BD69" s="63">
        <f t="shared" ref="BD69:BD132" si="52">AG69</f>
        <v>0</v>
      </c>
      <c r="BE69" s="63">
        <f t="shared" ref="BE69:BE132" si="53">AL69</f>
        <v>0</v>
      </c>
      <c r="BF69" s="63">
        <f t="shared" ref="BF69:BF132" si="54">AN69</f>
        <v>0</v>
      </c>
      <c r="BG69" s="67" t="e">
        <f>INDEX(Records1!$N$4:$O$82,MATCH($X69,Records1!$N$4:$N$82,0),2)</f>
        <v>#N/A</v>
      </c>
      <c r="BH69" s="63">
        <f t="shared" ref="BH69:BH132" si="55">Y69</f>
        <v>0</v>
      </c>
      <c r="BI69" s="68">
        <f t="shared" ref="BI69:BI132" si="56">Z69</f>
        <v>0</v>
      </c>
      <c r="BJ69" s="63">
        <f t="shared" ref="BJ69:BJ132" si="57">AJ69</f>
        <v>0</v>
      </c>
      <c r="BK69" s="63" t="str">
        <f t="shared" ref="BK69:BK132" si="58">AK69</f>
        <v xml:space="preserve"> --- No Finder Code ---</v>
      </c>
      <c r="BL69" s="63">
        <f t="shared" ref="BL69:BL132" si="59">AM69</f>
        <v>0</v>
      </c>
    </row>
    <row r="70" spans="1:64" ht="15" x14ac:dyDescent="0.25">
      <c r="A70" s="179" t="s">
        <v>6866</v>
      </c>
      <c r="B70" s="179" t="s">
        <v>6866</v>
      </c>
      <c r="C70" s="154">
        <v>2458</v>
      </c>
      <c r="D70" s="154" t="s">
        <v>6867</v>
      </c>
      <c r="E70" s="163" t="s">
        <v>11348</v>
      </c>
      <c r="F70" s="163">
        <v>170</v>
      </c>
      <c r="G70" s="163" t="s">
        <v>11348</v>
      </c>
      <c r="H70" s="158" t="s">
        <v>10344</v>
      </c>
      <c r="I70" s="158">
        <v>2637</v>
      </c>
      <c r="J70" s="158" t="s">
        <v>10344</v>
      </c>
      <c r="K70" s="170" t="s">
        <v>9294</v>
      </c>
      <c r="L70" s="170">
        <v>67</v>
      </c>
      <c r="M70" s="170" t="s">
        <v>9294</v>
      </c>
      <c r="N70" t="s">
        <v>5354</v>
      </c>
      <c r="O70" t="s">
        <v>5354</v>
      </c>
      <c r="P70" s="155"/>
      <c r="Q70" s="18">
        <f t="shared" si="31"/>
        <v>0</v>
      </c>
      <c r="R70" s="18" t="str">
        <f t="shared" si="32"/>
        <v>Sussex OS - No Site Code</v>
      </c>
      <c r="S70" s="29"/>
      <c r="T70" s="18">
        <f t="shared" si="33"/>
        <v>0</v>
      </c>
      <c r="U70" s="18">
        <f t="shared" si="34"/>
        <v>0</v>
      </c>
      <c r="V70" s="19"/>
      <c r="W70" s="20"/>
      <c r="X70" s="21"/>
      <c r="Y70" s="30">
        <f t="shared" si="35"/>
        <v>0</v>
      </c>
      <c r="Z70" s="193"/>
      <c r="AA70" s="19"/>
      <c r="AB70" s="22"/>
      <c r="AC70" s="22"/>
      <c r="AD70" s="22"/>
      <c r="AE70" s="22"/>
      <c r="AF70" s="22"/>
      <c r="AG70" s="23"/>
      <c r="AH70" s="22"/>
      <c r="AI70" s="22"/>
      <c r="AJ70" s="24"/>
      <c r="AK70" s="17" t="str">
        <f t="shared" si="36"/>
        <v xml:space="preserve"> --- No Finder Code ---</v>
      </c>
      <c r="AL70" s="17">
        <f t="shared" si="37"/>
        <v>0</v>
      </c>
      <c r="AM70" s="17">
        <f t="shared" si="38"/>
        <v>0</v>
      </c>
      <c r="AN70" s="17">
        <f t="shared" si="39"/>
        <v>0</v>
      </c>
      <c r="AR70" s="63" t="str">
        <f t="shared" si="40"/>
        <v>Sussex OS - No Site Code</v>
      </c>
      <c r="AS70" s="63">
        <f t="shared" si="41"/>
        <v>0</v>
      </c>
      <c r="AT70" s="63">
        <f t="shared" si="42"/>
        <v>0</v>
      </c>
      <c r="AU70" s="63">
        <f t="shared" si="43"/>
        <v>0</v>
      </c>
      <c r="AV70" s="64">
        <f t="shared" si="44"/>
        <v>0</v>
      </c>
      <c r="AW70" s="64">
        <f t="shared" si="45"/>
        <v>0</v>
      </c>
      <c r="AX70" s="65">
        <f t="shared" si="46"/>
        <v>0</v>
      </c>
      <c r="AY70" s="63">
        <f t="shared" si="47"/>
        <v>0</v>
      </c>
      <c r="AZ70" s="63">
        <f t="shared" si="48"/>
        <v>0</v>
      </c>
      <c r="BA70" s="63">
        <f t="shared" si="49"/>
        <v>0</v>
      </c>
      <c r="BB70" s="63">
        <f t="shared" si="50"/>
        <v>0</v>
      </c>
      <c r="BC70" s="63">
        <f t="shared" si="51"/>
        <v>0</v>
      </c>
      <c r="BD70" s="63">
        <f t="shared" si="52"/>
        <v>0</v>
      </c>
      <c r="BE70" s="63">
        <f t="shared" si="53"/>
        <v>0</v>
      </c>
      <c r="BF70" s="63">
        <f t="shared" si="54"/>
        <v>0</v>
      </c>
      <c r="BG70" s="67" t="e">
        <f>INDEX(Records1!$N$4:$O$82,MATCH($X70,Records1!$N$4:$N$82,0),2)</f>
        <v>#N/A</v>
      </c>
      <c r="BH70" s="63">
        <f t="shared" si="55"/>
        <v>0</v>
      </c>
      <c r="BI70" s="68">
        <f t="shared" si="56"/>
        <v>0</v>
      </c>
      <c r="BJ70" s="63">
        <f t="shared" si="57"/>
        <v>0</v>
      </c>
      <c r="BK70" s="63" t="str">
        <f t="shared" si="58"/>
        <v xml:space="preserve"> --- No Finder Code ---</v>
      </c>
      <c r="BL70" s="63">
        <f t="shared" si="59"/>
        <v>0</v>
      </c>
    </row>
    <row r="71" spans="1:64" ht="15" x14ac:dyDescent="0.25">
      <c r="A71" s="179" t="s">
        <v>6868</v>
      </c>
      <c r="B71" s="179" t="s">
        <v>6868</v>
      </c>
      <c r="C71" s="154">
        <v>242</v>
      </c>
      <c r="D71" s="154" t="s">
        <v>13094</v>
      </c>
      <c r="E71" s="163" t="s">
        <v>11349</v>
      </c>
      <c r="F71" s="163">
        <v>171</v>
      </c>
      <c r="G71" s="163" t="s">
        <v>11349</v>
      </c>
      <c r="H71" s="158" t="s">
        <v>5022</v>
      </c>
      <c r="I71" s="158">
        <v>3530</v>
      </c>
      <c r="J71" s="158" t="s">
        <v>5022</v>
      </c>
      <c r="K71" s="170" t="s">
        <v>4745</v>
      </c>
      <c r="L71" s="170">
        <v>68</v>
      </c>
      <c r="M71" s="170" t="s">
        <v>4745</v>
      </c>
      <c r="N71" t="s">
        <v>10754</v>
      </c>
      <c r="O71" t="s">
        <v>10754</v>
      </c>
      <c r="P71" s="155"/>
      <c r="Q71" s="18">
        <f t="shared" si="31"/>
        <v>0</v>
      </c>
      <c r="R71" s="18" t="str">
        <f t="shared" si="32"/>
        <v>Sussex OS - No Site Code</v>
      </c>
      <c r="S71" s="29"/>
      <c r="T71" s="18">
        <f t="shared" si="33"/>
        <v>0</v>
      </c>
      <c r="U71" s="18">
        <f t="shared" si="34"/>
        <v>0</v>
      </c>
      <c r="V71" s="19"/>
      <c r="W71" s="20"/>
      <c r="X71" s="21"/>
      <c r="Y71" s="30">
        <f t="shared" si="35"/>
        <v>0</v>
      </c>
      <c r="Z71" s="193"/>
      <c r="AA71" s="19"/>
      <c r="AB71" s="22"/>
      <c r="AC71" s="22"/>
      <c r="AD71" s="22"/>
      <c r="AE71" s="22"/>
      <c r="AF71" s="22"/>
      <c r="AG71" s="23"/>
      <c r="AH71" s="22"/>
      <c r="AI71" s="22"/>
      <c r="AJ71" s="24"/>
      <c r="AK71" s="17" t="str">
        <f t="shared" si="36"/>
        <v xml:space="preserve"> --- No Finder Code ---</v>
      </c>
      <c r="AL71" s="17">
        <f t="shared" si="37"/>
        <v>0</v>
      </c>
      <c r="AM71" s="17">
        <f t="shared" si="38"/>
        <v>0</v>
      </c>
      <c r="AN71" s="17">
        <f t="shared" si="39"/>
        <v>0</v>
      </c>
      <c r="AR71" s="63" t="str">
        <f t="shared" si="40"/>
        <v>Sussex OS - No Site Code</v>
      </c>
      <c r="AS71" s="63">
        <f t="shared" si="41"/>
        <v>0</v>
      </c>
      <c r="AT71" s="63">
        <f t="shared" si="42"/>
        <v>0</v>
      </c>
      <c r="AU71" s="63">
        <f t="shared" si="43"/>
        <v>0</v>
      </c>
      <c r="AV71" s="64">
        <f t="shared" si="44"/>
        <v>0</v>
      </c>
      <c r="AW71" s="64">
        <f t="shared" si="45"/>
        <v>0</v>
      </c>
      <c r="AX71" s="65">
        <f t="shared" si="46"/>
        <v>0</v>
      </c>
      <c r="AY71" s="63">
        <f t="shared" si="47"/>
        <v>0</v>
      </c>
      <c r="AZ71" s="63">
        <f t="shared" si="48"/>
        <v>0</v>
      </c>
      <c r="BA71" s="63">
        <f t="shared" si="49"/>
        <v>0</v>
      </c>
      <c r="BB71" s="63">
        <f t="shared" si="50"/>
        <v>0</v>
      </c>
      <c r="BC71" s="63">
        <f t="shared" si="51"/>
        <v>0</v>
      </c>
      <c r="BD71" s="63">
        <f t="shared" si="52"/>
        <v>0</v>
      </c>
      <c r="BE71" s="63">
        <f t="shared" si="53"/>
        <v>0</v>
      </c>
      <c r="BF71" s="63">
        <f t="shared" si="54"/>
        <v>0</v>
      </c>
      <c r="BG71" s="67" t="e">
        <f>INDEX(Records1!$N$4:$O$82,MATCH($X71,Records1!$N$4:$N$82,0),2)</f>
        <v>#N/A</v>
      </c>
      <c r="BH71" s="63">
        <f t="shared" si="55"/>
        <v>0</v>
      </c>
      <c r="BI71" s="68">
        <f t="shared" si="56"/>
        <v>0</v>
      </c>
      <c r="BJ71" s="63">
        <f t="shared" si="57"/>
        <v>0</v>
      </c>
      <c r="BK71" s="63" t="str">
        <f t="shared" si="58"/>
        <v xml:space="preserve"> --- No Finder Code ---</v>
      </c>
      <c r="BL71" s="63">
        <f t="shared" si="59"/>
        <v>0</v>
      </c>
    </row>
    <row r="72" spans="1:64" ht="15" x14ac:dyDescent="0.25">
      <c r="A72" s="179" t="s">
        <v>6869</v>
      </c>
      <c r="B72" s="179" t="s">
        <v>6869</v>
      </c>
      <c r="C72" s="154">
        <v>2257</v>
      </c>
      <c r="D72" s="154" t="s">
        <v>6870</v>
      </c>
      <c r="E72" s="163" t="s">
        <v>12245</v>
      </c>
      <c r="F72" s="163">
        <v>173</v>
      </c>
      <c r="G72" s="163" t="s">
        <v>12245</v>
      </c>
      <c r="H72" s="158" t="s">
        <v>14704</v>
      </c>
      <c r="I72" s="158">
        <v>4776</v>
      </c>
      <c r="J72" s="158" t="s">
        <v>14704</v>
      </c>
      <c r="K72" s="170" t="s">
        <v>11785</v>
      </c>
      <c r="L72" s="170">
        <v>69</v>
      </c>
      <c r="M72" s="170" t="s">
        <v>11785</v>
      </c>
      <c r="N72" t="s">
        <v>10760</v>
      </c>
      <c r="O72" t="s">
        <v>10760</v>
      </c>
      <c r="P72" s="155"/>
      <c r="Q72" s="18">
        <f t="shared" si="31"/>
        <v>0</v>
      </c>
      <c r="R72" s="18" t="str">
        <f t="shared" si="32"/>
        <v>Sussex OS - No Site Code</v>
      </c>
      <c r="S72" s="29"/>
      <c r="T72" s="18">
        <f t="shared" si="33"/>
        <v>0</v>
      </c>
      <c r="U72" s="18">
        <f t="shared" si="34"/>
        <v>0</v>
      </c>
      <c r="V72" s="19"/>
      <c r="W72" s="20"/>
      <c r="X72" s="21"/>
      <c r="Y72" s="30">
        <f t="shared" si="35"/>
        <v>0</v>
      </c>
      <c r="Z72" s="193"/>
      <c r="AA72" s="19"/>
      <c r="AB72" s="22"/>
      <c r="AC72" s="22"/>
      <c r="AD72" s="22"/>
      <c r="AE72" s="22"/>
      <c r="AF72" s="22"/>
      <c r="AG72" s="23"/>
      <c r="AH72" s="22"/>
      <c r="AI72" s="22"/>
      <c r="AJ72" s="24"/>
      <c r="AK72" s="17" t="str">
        <f t="shared" si="36"/>
        <v xml:space="preserve"> --- No Finder Code ---</v>
      </c>
      <c r="AL72" s="17">
        <f t="shared" si="37"/>
        <v>0</v>
      </c>
      <c r="AM72" s="17">
        <f t="shared" si="38"/>
        <v>0</v>
      </c>
      <c r="AN72" s="17">
        <f t="shared" si="39"/>
        <v>0</v>
      </c>
      <c r="AR72" s="63" t="str">
        <f t="shared" si="40"/>
        <v>Sussex OS - No Site Code</v>
      </c>
      <c r="AS72" s="63">
        <f t="shared" si="41"/>
        <v>0</v>
      </c>
      <c r="AT72" s="63">
        <f t="shared" si="42"/>
        <v>0</v>
      </c>
      <c r="AU72" s="63">
        <f t="shared" si="43"/>
        <v>0</v>
      </c>
      <c r="AV72" s="64">
        <f t="shared" si="44"/>
        <v>0</v>
      </c>
      <c r="AW72" s="64">
        <f t="shared" si="45"/>
        <v>0</v>
      </c>
      <c r="AX72" s="65">
        <f t="shared" si="46"/>
        <v>0</v>
      </c>
      <c r="AY72" s="63">
        <f t="shared" si="47"/>
        <v>0</v>
      </c>
      <c r="AZ72" s="63">
        <f t="shared" si="48"/>
        <v>0</v>
      </c>
      <c r="BA72" s="63">
        <f t="shared" si="49"/>
        <v>0</v>
      </c>
      <c r="BB72" s="63">
        <f t="shared" si="50"/>
        <v>0</v>
      </c>
      <c r="BC72" s="63">
        <f t="shared" si="51"/>
        <v>0</v>
      </c>
      <c r="BD72" s="63">
        <f t="shared" si="52"/>
        <v>0</v>
      </c>
      <c r="BE72" s="63">
        <f t="shared" si="53"/>
        <v>0</v>
      </c>
      <c r="BF72" s="63">
        <f t="shared" si="54"/>
        <v>0</v>
      </c>
      <c r="BG72" s="67" t="e">
        <f>INDEX(Records1!$N$4:$O$82,MATCH($X72,Records1!$N$4:$N$82,0),2)</f>
        <v>#N/A</v>
      </c>
      <c r="BH72" s="63">
        <f t="shared" si="55"/>
        <v>0</v>
      </c>
      <c r="BI72" s="68">
        <f t="shared" si="56"/>
        <v>0</v>
      </c>
      <c r="BJ72" s="63">
        <f t="shared" si="57"/>
        <v>0</v>
      </c>
      <c r="BK72" s="63" t="str">
        <f t="shared" si="58"/>
        <v xml:space="preserve"> --- No Finder Code ---</v>
      </c>
      <c r="BL72" s="63">
        <f t="shared" si="59"/>
        <v>0</v>
      </c>
    </row>
    <row r="73" spans="1:64" ht="15" x14ac:dyDescent="0.25">
      <c r="A73" s="179" t="s">
        <v>6871</v>
      </c>
      <c r="B73" s="179" t="s">
        <v>6871</v>
      </c>
      <c r="C73" s="154">
        <v>2375</v>
      </c>
      <c r="D73" s="154" t="s">
        <v>6872</v>
      </c>
      <c r="E73" s="163" t="s">
        <v>11350</v>
      </c>
      <c r="F73" s="163">
        <v>177</v>
      </c>
      <c r="G73" s="163" t="s">
        <v>11350</v>
      </c>
      <c r="H73" s="158" t="s">
        <v>367</v>
      </c>
      <c r="I73" s="158">
        <v>4488</v>
      </c>
      <c r="J73" s="158" t="s">
        <v>367</v>
      </c>
      <c r="K73" s="170" t="s">
        <v>10934</v>
      </c>
      <c r="L73" s="170">
        <v>70</v>
      </c>
      <c r="M73" s="170" t="s">
        <v>10934</v>
      </c>
      <c r="N73" t="s">
        <v>10755</v>
      </c>
      <c r="O73" t="s">
        <v>10755</v>
      </c>
      <c r="P73" s="155"/>
      <c r="Q73" s="18">
        <f t="shared" si="31"/>
        <v>0</v>
      </c>
      <c r="R73" s="18" t="str">
        <f t="shared" si="32"/>
        <v>Sussex OS - No Site Code</v>
      </c>
      <c r="S73" s="29"/>
      <c r="T73" s="18">
        <f t="shared" si="33"/>
        <v>0</v>
      </c>
      <c r="U73" s="18">
        <f t="shared" si="34"/>
        <v>0</v>
      </c>
      <c r="V73" s="19"/>
      <c r="W73" s="20"/>
      <c r="X73" s="21"/>
      <c r="Y73" s="30">
        <f t="shared" si="35"/>
        <v>0</v>
      </c>
      <c r="Z73" s="193"/>
      <c r="AA73" s="19"/>
      <c r="AB73" s="22"/>
      <c r="AC73" s="22"/>
      <c r="AD73" s="22"/>
      <c r="AE73" s="22"/>
      <c r="AF73" s="22"/>
      <c r="AG73" s="23"/>
      <c r="AH73" s="22"/>
      <c r="AI73" s="22"/>
      <c r="AJ73" s="24"/>
      <c r="AK73" s="17" t="str">
        <f t="shared" si="36"/>
        <v xml:space="preserve"> --- No Finder Code ---</v>
      </c>
      <c r="AL73" s="17">
        <f t="shared" si="37"/>
        <v>0</v>
      </c>
      <c r="AM73" s="17">
        <f t="shared" si="38"/>
        <v>0</v>
      </c>
      <c r="AN73" s="17">
        <f t="shared" si="39"/>
        <v>0</v>
      </c>
      <c r="AR73" s="63" t="str">
        <f t="shared" si="40"/>
        <v>Sussex OS - No Site Code</v>
      </c>
      <c r="AS73" s="63">
        <f t="shared" si="41"/>
        <v>0</v>
      </c>
      <c r="AT73" s="63">
        <f t="shared" si="42"/>
        <v>0</v>
      </c>
      <c r="AU73" s="63">
        <f t="shared" si="43"/>
        <v>0</v>
      </c>
      <c r="AV73" s="64">
        <f t="shared" si="44"/>
        <v>0</v>
      </c>
      <c r="AW73" s="64">
        <f t="shared" si="45"/>
        <v>0</v>
      </c>
      <c r="AX73" s="65">
        <f t="shared" si="46"/>
        <v>0</v>
      </c>
      <c r="AY73" s="63">
        <f t="shared" si="47"/>
        <v>0</v>
      </c>
      <c r="AZ73" s="63">
        <f t="shared" si="48"/>
        <v>0</v>
      </c>
      <c r="BA73" s="63">
        <f t="shared" si="49"/>
        <v>0</v>
      </c>
      <c r="BB73" s="63">
        <f t="shared" si="50"/>
        <v>0</v>
      </c>
      <c r="BC73" s="63">
        <f t="shared" si="51"/>
        <v>0</v>
      </c>
      <c r="BD73" s="63">
        <f t="shared" si="52"/>
        <v>0</v>
      </c>
      <c r="BE73" s="63">
        <f t="shared" si="53"/>
        <v>0</v>
      </c>
      <c r="BF73" s="63">
        <f t="shared" si="54"/>
        <v>0</v>
      </c>
      <c r="BG73" s="67" t="e">
        <f>INDEX(Records1!$N$4:$O$82,MATCH($X73,Records1!$N$4:$N$82,0),2)</f>
        <v>#N/A</v>
      </c>
      <c r="BH73" s="63">
        <f t="shared" si="55"/>
        <v>0</v>
      </c>
      <c r="BI73" s="68">
        <f t="shared" si="56"/>
        <v>0</v>
      </c>
      <c r="BJ73" s="63">
        <f t="shared" si="57"/>
        <v>0</v>
      </c>
      <c r="BK73" s="63" t="str">
        <f t="shared" si="58"/>
        <v xml:space="preserve"> --- No Finder Code ---</v>
      </c>
      <c r="BL73" s="63">
        <f t="shared" si="59"/>
        <v>0</v>
      </c>
    </row>
    <row r="74" spans="1:64" ht="15" x14ac:dyDescent="0.25">
      <c r="A74" s="179" t="s">
        <v>6873</v>
      </c>
      <c r="B74" s="179" t="s">
        <v>6873</v>
      </c>
      <c r="C74" s="154">
        <v>2448</v>
      </c>
      <c r="D74" s="154" t="s">
        <v>6874</v>
      </c>
      <c r="E74" s="163" t="s">
        <v>11351</v>
      </c>
      <c r="F74" s="163">
        <v>178</v>
      </c>
      <c r="G74" s="163" t="s">
        <v>11351</v>
      </c>
      <c r="H74" s="158" t="s">
        <v>14705</v>
      </c>
      <c r="I74" s="158">
        <v>5361</v>
      </c>
      <c r="J74" s="158" t="s">
        <v>14705</v>
      </c>
      <c r="K74" s="170" t="s">
        <v>10935</v>
      </c>
      <c r="L74" s="170">
        <v>71</v>
      </c>
      <c r="M74" s="170" t="s">
        <v>10935</v>
      </c>
      <c r="N74" t="s">
        <v>10756</v>
      </c>
      <c r="O74" t="s">
        <v>10756</v>
      </c>
      <c r="P74" s="155"/>
      <c r="Q74" s="18">
        <f t="shared" si="31"/>
        <v>0</v>
      </c>
      <c r="R74" s="18" t="str">
        <f t="shared" si="32"/>
        <v>Sussex OS - No Site Code</v>
      </c>
      <c r="S74" s="29"/>
      <c r="T74" s="18">
        <f t="shared" si="33"/>
        <v>0</v>
      </c>
      <c r="U74" s="18">
        <f t="shared" si="34"/>
        <v>0</v>
      </c>
      <c r="V74" s="19"/>
      <c r="W74" s="20"/>
      <c r="X74" s="21"/>
      <c r="Y74" s="30">
        <f t="shared" si="35"/>
        <v>0</v>
      </c>
      <c r="Z74" s="193"/>
      <c r="AA74" s="19"/>
      <c r="AB74" s="22"/>
      <c r="AC74" s="22"/>
      <c r="AD74" s="22"/>
      <c r="AE74" s="22"/>
      <c r="AF74" s="22"/>
      <c r="AG74" s="23"/>
      <c r="AH74" s="22"/>
      <c r="AI74" s="22"/>
      <c r="AJ74" s="24"/>
      <c r="AK74" s="17" t="str">
        <f t="shared" si="36"/>
        <v xml:space="preserve"> --- No Finder Code ---</v>
      </c>
      <c r="AL74" s="17">
        <f t="shared" si="37"/>
        <v>0</v>
      </c>
      <c r="AM74" s="17">
        <f t="shared" si="38"/>
        <v>0</v>
      </c>
      <c r="AN74" s="17">
        <f t="shared" si="39"/>
        <v>0</v>
      </c>
      <c r="AR74" s="63" t="str">
        <f t="shared" si="40"/>
        <v>Sussex OS - No Site Code</v>
      </c>
      <c r="AS74" s="63">
        <f t="shared" si="41"/>
        <v>0</v>
      </c>
      <c r="AT74" s="63">
        <f t="shared" si="42"/>
        <v>0</v>
      </c>
      <c r="AU74" s="63">
        <f t="shared" si="43"/>
        <v>0</v>
      </c>
      <c r="AV74" s="64">
        <f t="shared" si="44"/>
        <v>0</v>
      </c>
      <c r="AW74" s="64">
        <f t="shared" si="45"/>
        <v>0</v>
      </c>
      <c r="AX74" s="65">
        <f t="shared" si="46"/>
        <v>0</v>
      </c>
      <c r="AY74" s="63">
        <f t="shared" si="47"/>
        <v>0</v>
      </c>
      <c r="AZ74" s="63">
        <f t="shared" si="48"/>
        <v>0</v>
      </c>
      <c r="BA74" s="63">
        <f t="shared" si="49"/>
        <v>0</v>
      </c>
      <c r="BB74" s="63">
        <f t="shared" si="50"/>
        <v>0</v>
      </c>
      <c r="BC74" s="63">
        <f t="shared" si="51"/>
        <v>0</v>
      </c>
      <c r="BD74" s="63">
        <f t="shared" si="52"/>
        <v>0</v>
      </c>
      <c r="BE74" s="63">
        <f t="shared" si="53"/>
        <v>0</v>
      </c>
      <c r="BF74" s="63">
        <f t="shared" si="54"/>
        <v>0</v>
      </c>
      <c r="BG74" s="67" t="e">
        <f>INDEX(Records1!$N$4:$O$82,MATCH($X74,Records1!$N$4:$N$82,0),2)</f>
        <v>#N/A</v>
      </c>
      <c r="BH74" s="63">
        <f t="shared" si="55"/>
        <v>0</v>
      </c>
      <c r="BI74" s="68">
        <f t="shared" si="56"/>
        <v>0</v>
      </c>
      <c r="BJ74" s="63">
        <f t="shared" si="57"/>
        <v>0</v>
      </c>
      <c r="BK74" s="63" t="str">
        <f t="shared" si="58"/>
        <v xml:space="preserve"> --- No Finder Code ---</v>
      </c>
      <c r="BL74" s="63">
        <f t="shared" si="59"/>
        <v>0</v>
      </c>
    </row>
    <row r="75" spans="1:64" ht="15" x14ac:dyDescent="0.25">
      <c r="A75" s="179" t="s">
        <v>6894</v>
      </c>
      <c r="B75" s="179" t="s">
        <v>6894</v>
      </c>
      <c r="C75" s="154">
        <v>2635</v>
      </c>
      <c r="D75" s="154" t="s">
        <v>6882</v>
      </c>
      <c r="E75" s="163" t="s">
        <v>12246</v>
      </c>
      <c r="F75" s="163">
        <v>179</v>
      </c>
      <c r="G75" s="163" t="s">
        <v>12246</v>
      </c>
      <c r="H75" s="158" t="s">
        <v>14706</v>
      </c>
      <c r="I75" s="158">
        <v>2470</v>
      </c>
      <c r="J75" s="158" t="s">
        <v>14706</v>
      </c>
      <c r="K75" s="170" t="s">
        <v>3782</v>
      </c>
      <c r="L75" s="170">
        <v>72</v>
      </c>
      <c r="M75" s="170" t="s">
        <v>3782</v>
      </c>
      <c r="N75" t="s">
        <v>10757</v>
      </c>
      <c r="O75" t="s">
        <v>10757</v>
      </c>
      <c r="P75" s="155"/>
      <c r="Q75" s="18">
        <f t="shared" si="31"/>
        <v>0</v>
      </c>
      <c r="R75" s="18" t="str">
        <f t="shared" si="32"/>
        <v>Sussex OS - No Site Code</v>
      </c>
      <c r="S75" s="29"/>
      <c r="T75" s="18">
        <f t="shared" si="33"/>
        <v>0</v>
      </c>
      <c r="U75" s="18">
        <f t="shared" si="34"/>
        <v>0</v>
      </c>
      <c r="V75" s="19"/>
      <c r="W75" s="20"/>
      <c r="X75" s="21"/>
      <c r="Y75" s="30">
        <f t="shared" si="35"/>
        <v>0</v>
      </c>
      <c r="Z75" s="193"/>
      <c r="AA75" s="19"/>
      <c r="AB75" s="22"/>
      <c r="AC75" s="22"/>
      <c r="AD75" s="22"/>
      <c r="AE75" s="22"/>
      <c r="AF75" s="22"/>
      <c r="AG75" s="23"/>
      <c r="AH75" s="22"/>
      <c r="AI75" s="22"/>
      <c r="AJ75" s="24"/>
      <c r="AK75" s="17" t="str">
        <f t="shared" si="36"/>
        <v xml:space="preserve"> --- No Finder Code ---</v>
      </c>
      <c r="AL75" s="17">
        <f t="shared" si="37"/>
        <v>0</v>
      </c>
      <c r="AM75" s="17">
        <f t="shared" si="38"/>
        <v>0</v>
      </c>
      <c r="AN75" s="17">
        <f t="shared" si="39"/>
        <v>0</v>
      </c>
      <c r="AR75" s="63" t="str">
        <f t="shared" si="40"/>
        <v>Sussex OS - No Site Code</v>
      </c>
      <c r="AS75" s="63">
        <f t="shared" si="41"/>
        <v>0</v>
      </c>
      <c r="AT75" s="63">
        <f t="shared" si="42"/>
        <v>0</v>
      </c>
      <c r="AU75" s="63">
        <f t="shared" si="43"/>
        <v>0</v>
      </c>
      <c r="AV75" s="64">
        <f t="shared" si="44"/>
        <v>0</v>
      </c>
      <c r="AW75" s="64">
        <f t="shared" si="45"/>
        <v>0</v>
      </c>
      <c r="AX75" s="65">
        <f t="shared" si="46"/>
        <v>0</v>
      </c>
      <c r="AY75" s="63">
        <f t="shared" si="47"/>
        <v>0</v>
      </c>
      <c r="AZ75" s="63">
        <f t="shared" si="48"/>
        <v>0</v>
      </c>
      <c r="BA75" s="63">
        <f t="shared" si="49"/>
        <v>0</v>
      </c>
      <c r="BB75" s="63">
        <f t="shared" si="50"/>
        <v>0</v>
      </c>
      <c r="BC75" s="63">
        <f t="shared" si="51"/>
        <v>0</v>
      </c>
      <c r="BD75" s="63">
        <f t="shared" si="52"/>
        <v>0</v>
      </c>
      <c r="BE75" s="63">
        <f t="shared" si="53"/>
        <v>0</v>
      </c>
      <c r="BF75" s="63">
        <f t="shared" si="54"/>
        <v>0</v>
      </c>
      <c r="BG75" s="67" t="e">
        <f>INDEX(Records1!$N$4:$O$82,MATCH($X75,Records1!$N$4:$N$82,0),2)</f>
        <v>#N/A</v>
      </c>
      <c r="BH75" s="63">
        <f t="shared" si="55"/>
        <v>0</v>
      </c>
      <c r="BI75" s="68">
        <f t="shared" si="56"/>
        <v>0</v>
      </c>
      <c r="BJ75" s="63">
        <f t="shared" si="57"/>
        <v>0</v>
      </c>
      <c r="BK75" s="63" t="str">
        <f t="shared" si="58"/>
        <v xml:space="preserve"> --- No Finder Code ---</v>
      </c>
      <c r="BL75" s="63">
        <f t="shared" si="59"/>
        <v>0</v>
      </c>
    </row>
    <row r="76" spans="1:64" ht="15" x14ac:dyDescent="0.25">
      <c r="A76" s="179" t="s">
        <v>6877</v>
      </c>
      <c r="B76" s="179" t="s">
        <v>6877</v>
      </c>
      <c r="C76" s="154">
        <v>1802</v>
      </c>
      <c r="D76" s="154" t="s">
        <v>6878</v>
      </c>
      <c r="E76" s="163" t="s">
        <v>11352</v>
      </c>
      <c r="F76" s="163">
        <v>180</v>
      </c>
      <c r="G76" s="163" t="s">
        <v>11352</v>
      </c>
      <c r="H76" s="158" t="s">
        <v>596</v>
      </c>
      <c r="I76" s="158">
        <v>3957</v>
      </c>
      <c r="J76" s="158" t="s">
        <v>596</v>
      </c>
      <c r="K76" s="170" t="s">
        <v>3783</v>
      </c>
      <c r="L76" s="170">
        <v>73</v>
      </c>
      <c r="M76" s="170" t="s">
        <v>3783</v>
      </c>
      <c r="N76" t="s">
        <v>10758</v>
      </c>
      <c r="O76" t="s">
        <v>10758</v>
      </c>
      <c r="P76" s="155"/>
      <c r="Q76" s="18">
        <f t="shared" si="31"/>
        <v>0</v>
      </c>
      <c r="R76" s="18" t="str">
        <f t="shared" si="32"/>
        <v>Sussex OS - No Site Code</v>
      </c>
      <c r="S76" s="29"/>
      <c r="T76" s="18">
        <f t="shared" si="33"/>
        <v>0</v>
      </c>
      <c r="U76" s="18">
        <f t="shared" si="34"/>
        <v>0</v>
      </c>
      <c r="V76" s="19"/>
      <c r="W76" s="20"/>
      <c r="X76" s="21"/>
      <c r="Y76" s="30">
        <f t="shared" si="35"/>
        <v>0</v>
      </c>
      <c r="Z76" s="193"/>
      <c r="AA76" s="19"/>
      <c r="AB76" s="22"/>
      <c r="AC76" s="22"/>
      <c r="AD76" s="22"/>
      <c r="AE76" s="22"/>
      <c r="AF76" s="22"/>
      <c r="AG76" s="23"/>
      <c r="AH76" s="22"/>
      <c r="AI76" s="22"/>
      <c r="AJ76" s="24"/>
      <c r="AK76" s="17" t="str">
        <f t="shared" si="36"/>
        <v xml:space="preserve"> --- No Finder Code ---</v>
      </c>
      <c r="AL76" s="17">
        <f t="shared" si="37"/>
        <v>0</v>
      </c>
      <c r="AM76" s="17">
        <f t="shared" si="38"/>
        <v>0</v>
      </c>
      <c r="AN76" s="17">
        <f t="shared" si="39"/>
        <v>0</v>
      </c>
      <c r="AR76" s="63" t="str">
        <f t="shared" si="40"/>
        <v>Sussex OS - No Site Code</v>
      </c>
      <c r="AS76" s="63">
        <f t="shared" si="41"/>
        <v>0</v>
      </c>
      <c r="AT76" s="63">
        <f t="shared" si="42"/>
        <v>0</v>
      </c>
      <c r="AU76" s="63">
        <f t="shared" si="43"/>
        <v>0</v>
      </c>
      <c r="AV76" s="64">
        <f t="shared" si="44"/>
        <v>0</v>
      </c>
      <c r="AW76" s="64">
        <f t="shared" si="45"/>
        <v>0</v>
      </c>
      <c r="AX76" s="65">
        <f t="shared" si="46"/>
        <v>0</v>
      </c>
      <c r="AY76" s="63">
        <f t="shared" si="47"/>
        <v>0</v>
      </c>
      <c r="AZ76" s="63">
        <f t="shared" si="48"/>
        <v>0</v>
      </c>
      <c r="BA76" s="63">
        <f t="shared" si="49"/>
        <v>0</v>
      </c>
      <c r="BB76" s="63">
        <f t="shared" si="50"/>
        <v>0</v>
      </c>
      <c r="BC76" s="63">
        <f t="shared" si="51"/>
        <v>0</v>
      </c>
      <c r="BD76" s="63">
        <f t="shared" si="52"/>
        <v>0</v>
      </c>
      <c r="BE76" s="63">
        <f t="shared" si="53"/>
        <v>0</v>
      </c>
      <c r="BF76" s="63">
        <f t="shared" si="54"/>
        <v>0</v>
      </c>
      <c r="BG76" s="67" t="e">
        <f>INDEX(Records1!$N$4:$O$82,MATCH($X76,Records1!$N$4:$N$82,0),2)</f>
        <v>#N/A</v>
      </c>
      <c r="BH76" s="63">
        <f t="shared" si="55"/>
        <v>0</v>
      </c>
      <c r="BI76" s="68">
        <f t="shared" si="56"/>
        <v>0</v>
      </c>
      <c r="BJ76" s="63">
        <f t="shared" si="57"/>
        <v>0</v>
      </c>
      <c r="BK76" s="63" t="str">
        <f t="shared" si="58"/>
        <v xml:space="preserve"> --- No Finder Code ---</v>
      </c>
      <c r="BL76" s="63">
        <f t="shared" si="59"/>
        <v>0</v>
      </c>
    </row>
    <row r="77" spans="1:64" ht="15" x14ac:dyDescent="0.25">
      <c r="A77" s="179" t="s">
        <v>6879</v>
      </c>
      <c r="B77" s="179" t="s">
        <v>6879</v>
      </c>
      <c r="C77" s="154">
        <v>1414</v>
      </c>
      <c r="D77" s="154" t="s">
        <v>6880</v>
      </c>
      <c r="E77" s="163" t="s">
        <v>11353</v>
      </c>
      <c r="F77" s="163">
        <v>182</v>
      </c>
      <c r="G77" s="163" t="s">
        <v>11353</v>
      </c>
      <c r="H77" s="158" t="s">
        <v>8959</v>
      </c>
      <c r="I77" s="158">
        <v>2126</v>
      </c>
      <c r="J77" s="158" t="s">
        <v>8959</v>
      </c>
      <c r="K77" s="170" t="s">
        <v>14514</v>
      </c>
      <c r="L77" s="170">
        <v>74</v>
      </c>
      <c r="M77" s="170" t="s">
        <v>14514</v>
      </c>
      <c r="N77" t="s">
        <v>8521</v>
      </c>
      <c r="O77" t="s">
        <v>8521</v>
      </c>
      <c r="P77" s="155"/>
      <c r="Q77" s="18">
        <f t="shared" si="31"/>
        <v>0</v>
      </c>
      <c r="R77" s="18" t="str">
        <f t="shared" si="32"/>
        <v>Sussex OS - No Site Code</v>
      </c>
      <c r="S77" s="29"/>
      <c r="T77" s="18">
        <f t="shared" si="33"/>
        <v>0</v>
      </c>
      <c r="U77" s="18">
        <f t="shared" si="34"/>
        <v>0</v>
      </c>
      <c r="V77" s="19"/>
      <c r="W77" s="20"/>
      <c r="X77" s="21"/>
      <c r="Y77" s="30">
        <f t="shared" si="35"/>
        <v>0</v>
      </c>
      <c r="Z77" s="193"/>
      <c r="AA77" s="19"/>
      <c r="AB77" s="22"/>
      <c r="AC77" s="22"/>
      <c r="AD77" s="22"/>
      <c r="AE77" s="22"/>
      <c r="AF77" s="22"/>
      <c r="AG77" s="23"/>
      <c r="AH77" s="22"/>
      <c r="AI77" s="22"/>
      <c r="AJ77" s="24"/>
      <c r="AK77" s="17" t="str">
        <f t="shared" si="36"/>
        <v xml:space="preserve"> --- No Finder Code ---</v>
      </c>
      <c r="AL77" s="17">
        <f t="shared" si="37"/>
        <v>0</v>
      </c>
      <c r="AM77" s="17">
        <f t="shared" si="38"/>
        <v>0</v>
      </c>
      <c r="AN77" s="17">
        <f t="shared" si="39"/>
        <v>0</v>
      </c>
      <c r="AR77" s="63" t="str">
        <f t="shared" si="40"/>
        <v>Sussex OS - No Site Code</v>
      </c>
      <c r="AS77" s="63">
        <f t="shared" si="41"/>
        <v>0</v>
      </c>
      <c r="AT77" s="63">
        <f t="shared" si="42"/>
        <v>0</v>
      </c>
      <c r="AU77" s="63">
        <f t="shared" si="43"/>
        <v>0</v>
      </c>
      <c r="AV77" s="64">
        <f t="shared" si="44"/>
        <v>0</v>
      </c>
      <c r="AW77" s="64">
        <f t="shared" si="45"/>
        <v>0</v>
      </c>
      <c r="AX77" s="65">
        <f t="shared" si="46"/>
        <v>0</v>
      </c>
      <c r="AY77" s="63">
        <f t="shared" si="47"/>
        <v>0</v>
      </c>
      <c r="AZ77" s="63">
        <f t="shared" si="48"/>
        <v>0</v>
      </c>
      <c r="BA77" s="63">
        <f t="shared" si="49"/>
        <v>0</v>
      </c>
      <c r="BB77" s="63">
        <f t="shared" si="50"/>
        <v>0</v>
      </c>
      <c r="BC77" s="63">
        <f t="shared" si="51"/>
        <v>0</v>
      </c>
      <c r="BD77" s="63">
        <f t="shared" si="52"/>
        <v>0</v>
      </c>
      <c r="BE77" s="63">
        <f t="shared" si="53"/>
        <v>0</v>
      </c>
      <c r="BF77" s="63">
        <f t="shared" si="54"/>
        <v>0</v>
      </c>
      <c r="BG77" s="67" t="e">
        <f>INDEX(Records1!$N$4:$O$82,MATCH($X77,Records1!$N$4:$N$82,0),2)</f>
        <v>#N/A</v>
      </c>
      <c r="BH77" s="63">
        <f t="shared" si="55"/>
        <v>0</v>
      </c>
      <c r="BI77" s="68">
        <f t="shared" si="56"/>
        <v>0</v>
      </c>
      <c r="BJ77" s="63">
        <f t="shared" si="57"/>
        <v>0</v>
      </c>
      <c r="BK77" s="63" t="str">
        <f t="shared" si="58"/>
        <v xml:space="preserve"> --- No Finder Code ---</v>
      </c>
      <c r="BL77" s="63">
        <f t="shared" si="59"/>
        <v>0</v>
      </c>
    </row>
    <row r="78" spans="1:64" ht="15" x14ac:dyDescent="0.25">
      <c r="A78" s="179" t="s">
        <v>6881</v>
      </c>
      <c r="B78" s="179" t="s">
        <v>6881</v>
      </c>
      <c r="C78" s="154">
        <v>476</v>
      </c>
      <c r="D78" s="154" t="s">
        <v>6882</v>
      </c>
      <c r="E78" s="163" t="s">
        <v>11354</v>
      </c>
      <c r="F78" s="163">
        <v>183</v>
      </c>
      <c r="G78" s="163" t="s">
        <v>11354</v>
      </c>
      <c r="H78" s="158" t="s">
        <v>14707</v>
      </c>
      <c r="I78" s="158">
        <v>4468</v>
      </c>
      <c r="J78" s="158" t="s">
        <v>14707</v>
      </c>
      <c r="K78" s="170" t="s">
        <v>9238</v>
      </c>
      <c r="L78" s="170">
        <v>75</v>
      </c>
      <c r="M78" s="170" t="s">
        <v>9238</v>
      </c>
      <c r="N78" t="s">
        <v>11033</v>
      </c>
      <c r="O78" t="s">
        <v>11033</v>
      </c>
      <c r="P78" s="155"/>
      <c r="Q78" s="18">
        <f t="shared" si="31"/>
        <v>0</v>
      </c>
      <c r="R78" s="18" t="str">
        <f t="shared" si="32"/>
        <v>Sussex OS - No Site Code</v>
      </c>
      <c r="S78" s="29"/>
      <c r="T78" s="18">
        <f t="shared" si="33"/>
        <v>0</v>
      </c>
      <c r="U78" s="18">
        <f t="shared" si="34"/>
        <v>0</v>
      </c>
      <c r="V78" s="19"/>
      <c r="W78" s="20"/>
      <c r="X78" s="21"/>
      <c r="Y78" s="30">
        <f t="shared" si="35"/>
        <v>0</v>
      </c>
      <c r="Z78" s="193"/>
      <c r="AA78" s="19"/>
      <c r="AB78" s="22"/>
      <c r="AC78" s="22"/>
      <c r="AD78" s="22"/>
      <c r="AE78" s="22"/>
      <c r="AF78" s="22"/>
      <c r="AG78" s="23"/>
      <c r="AH78" s="22"/>
      <c r="AI78" s="22"/>
      <c r="AJ78" s="24"/>
      <c r="AK78" s="17" t="str">
        <f t="shared" si="36"/>
        <v xml:space="preserve"> --- No Finder Code ---</v>
      </c>
      <c r="AL78" s="17">
        <f t="shared" si="37"/>
        <v>0</v>
      </c>
      <c r="AM78" s="17">
        <f t="shared" si="38"/>
        <v>0</v>
      </c>
      <c r="AN78" s="17">
        <f t="shared" si="39"/>
        <v>0</v>
      </c>
      <c r="AR78" s="63" t="str">
        <f t="shared" si="40"/>
        <v>Sussex OS - No Site Code</v>
      </c>
      <c r="AS78" s="63">
        <f t="shared" si="41"/>
        <v>0</v>
      </c>
      <c r="AT78" s="63">
        <f t="shared" si="42"/>
        <v>0</v>
      </c>
      <c r="AU78" s="63">
        <f t="shared" si="43"/>
        <v>0</v>
      </c>
      <c r="AV78" s="64">
        <f t="shared" si="44"/>
        <v>0</v>
      </c>
      <c r="AW78" s="64">
        <f t="shared" si="45"/>
        <v>0</v>
      </c>
      <c r="AX78" s="65">
        <f t="shared" si="46"/>
        <v>0</v>
      </c>
      <c r="AY78" s="63">
        <f t="shared" si="47"/>
        <v>0</v>
      </c>
      <c r="AZ78" s="63">
        <f t="shared" si="48"/>
        <v>0</v>
      </c>
      <c r="BA78" s="63">
        <f t="shared" si="49"/>
        <v>0</v>
      </c>
      <c r="BB78" s="63">
        <f t="shared" si="50"/>
        <v>0</v>
      </c>
      <c r="BC78" s="63">
        <f t="shared" si="51"/>
        <v>0</v>
      </c>
      <c r="BD78" s="63">
        <f t="shared" si="52"/>
        <v>0</v>
      </c>
      <c r="BE78" s="63">
        <f t="shared" si="53"/>
        <v>0</v>
      </c>
      <c r="BF78" s="63">
        <f t="shared" si="54"/>
        <v>0</v>
      </c>
      <c r="BG78" s="67" t="e">
        <f>INDEX(Records1!$N$4:$O$82,MATCH($X78,Records1!$N$4:$N$82,0),2)</f>
        <v>#N/A</v>
      </c>
      <c r="BH78" s="63">
        <f t="shared" si="55"/>
        <v>0</v>
      </c>
      <c r="BI78" s="68">
        <f t="shared" si="56"/>
        <v>0</v>
      </c>
      <c r="BJ78" s="63">
        <f t="shared" si="57"/>
        <v>0</v>
      </c>
      <c r="BK78" s="63" t="str">
        <f t="shared" si="58"/>
        <v xml:space="preserve"> --- No Finder Code ---</v>
      </c>
      <c r="BL78" s="63">
        <f t="shared" si="59"/>
        <v>0</v>
      </c>
    </row>
    <row r="79" spans="1:64" ht="15" x14ac:dyDescent="0.25">
      <c r="A79" s="179" t="s">
        <v>6883</v>
      </c>
      <c r="B79" s="179" t="s">
        <v>6883</v>
      </c>
      <c r="C79" s="154">
        <v>1134</v>
      </c>
      <c r="D79" s="154" t="s">
        <v>6884</v>
      </c>
      <c r="E79" s="163" t="s">
        <v>12247</v>
      </c>
      <c r="F79" s="163">
        <v>184</v>
      </c>
      <c r="G79" s="163" t="s">
        <v>12247</v>
      </c>
      <c r="H79" s="158" t="s">
        <v>14708</v>
      </c>
      <c r="I79" s="158">
        <v>641</v>
      </c>
      <c r="J79" s="158" t="s">
        <v>14708</v>
      </c>
      <c r="K79" s="170" t="s">
        <v>9239</v>
      </c>
      <c r="L79" s="170">
        <v>76</v>
      </c>
      <c r="M79" s="170" t="s">
        <v>9239</v>
      </c>
      <c r="N79" t="s">
        <v>10759</v>
      </c>
      <c r="O79" t="s">
        <v>10759</v>
      </c>
      <c r="P79" s="155"/>
      <c r="Q79" s="18">
        <f t="shared" si="31"/>
        <v>0</v>
      </c>
      <c r="R79" s="18" t="str">
        <f t="shared" si="32"/>
        <v>Sussex OS - No Site Code</v>
      </c>
      <c r="S79" s="29"/>
      <c r="T79" s="18">
        <f t="shared" si="33"/>
        <v>0</v>
      </c>
      <c r="U79" s="18">
        <f t="shared" si="34"/>
        <v>0</v>
      </c>
      <c r="V79" s="19"/>
      <c r="W79" s="20"/>
      <c r="X79" s="21"/>
      <c r="Y79" s="30">
        <f t="shared" si="35"/>
        <v>0</v>
      </c>
      <c r="Z79" s="193"/>
      <c r="AA79" s="19"/>
      <c r="AB79" s="22"/>
      <c r="AC79" s="22"/>
      <c r="AD79" s="22"/>
      <c r="AE79" s="22"/>
      <c r="AF79" s="22"/>
      <c r="AG79" s="23"/>
      <c r="AH79" s="22"/>
      <c r="AI79" s="22"/>
      <c r="AJ79" s="24"/>
      <c r="AK79" s="17" t="str">
        <f t="shared" si="36"/>
        <v xml:space="preserve"> --- No Finder Code ---</v>
      </c>
      <c r="AL79" s="17">
        <f t="shared" si="37"/>
        <v>0</v>
      </c>
      <c r="AM79" s="17">
        <f t="shared" si="38"/>
        <v>0</v>
      </c>
      <c r="AN79" s="17">
        <f t="shared" si="39"/>
        <v>0</v>
      </c>
      <c r="AR79" s="63" t="str">
        <f t="shared" si="40"/>
        <v>Sussex OS - No Site Code</v>
      </c>
      <c r="AS79" s="63">
        <f t="shared" si="41"/>
        <v>0</v>
      </c>
      <c r="AT79" s="63">
        <f t="shared" si="42"/>
        <v>0</v>
      </c>
      <c r="AU79" s="63">
        <f t="shared" si="43"/>
        <v>0</v>
      </c>
      <c r="AV79" s="64">
        <f t="shared" si="44"/>
        <v>0</v>
      </c>
      <c r="AW79" s="64">
        <f t="shared" si="45"/>
        <v>0</v>
      </c>
      <c r="AX79" s="65">
        <f t="shared" si="46"/>
        <v>0</v>
      </c>
      <c r="AY79" s="63">
        <f t="shared" si="47"/>
        <v>0</v>
      </c>
      <c r="AZ79" s="63">
        <f t="shared" si="48"/>
        <v>0</v>
      </c>
      <c r="BA79" s="63">
        <f t="shared" si="49"/>
        <v>0</v>
      </c>
      <c r="BB79" s="63">
        <f t="shared" si="50"/>
        <v>0</v>
      </c>
      <c r="BC79" s="63">
        <f t="shared" si="51"/>
        <v>0</v>
      </c>
      <c r="BD79" s="63">
        <f t="shared" si="52"/>
        <v>0</v>
      </c>
      <c r="BE79" s="63">
        <f t="shared" si="53"/>
        <v>0</v>
      </c>
      <c r="BF79" s="63">
        <f t="shared" si="54"/>
        <v>0</v>
      </c>
      <c r="BG79" s="67" t="e">
        <f>INDEX(Records1!$N$4:$O$82,MATCH($X79,Records1!$N$4:$N$82,0),2)</f>
        <v>#N/A</v>
      </c>
      <c r="BH79" s="63">
        <f t="shared" si="55"/>
        <v>0</v>
      </c>
      <c r="BI79" s="68">
        <f t="shared" si="56"/>
        <v>0</v>
      </c>
      <c r="BJ79" s="63">
        <f t="shared" si="57"/>
        <v>0</v>
      </c>
      <c r="BK79" s="63" t="str">
        <f t="shared" si="58"/>
        <v xml:space="preserve"> --- No Finder Code ---</v>
      </c>
      <c r="BL79" s="63">
        <f t="shared" si="59"/>
        <v>0</v>
      </c>
    </row>
    <row r="80" spans="1:64" ht="15" x14ac:dyDescent="0.25">
      <c r="A80" s="179" t="s">
        <v>6885</v>
      </c>
      <c r="B80" s="179" t="s">
        <v>6885</v>
      </c>
      <c r="C80" s="154">
        <v>1973</v>
      </c>
      <c r="D80" s="154" t="s">
        <v>6886</v>
      </c>
      <c r="E80" s="163" t="s">
        <v>11355</v>
      </c>
      <c r="F80" s="163">
        <v>184.01</v>
      </c>
      <c r="G80" s="163" t="s">
        <v>11355</v>
      </c>
      <c r="H80" s="158" t="s">
        <v>14709</v>
      </c>
      <c r="I80" s="158">
        <v>1631</v>
      </c>
      <c r="J80" s="158" t="s">
        <v>14709</v>
      </c>
      <c r="K80" s="170" t="s">
        <v>9240</v>
      </c>
      <c r="L80" s="170">
        <v>77</v>
      </c>
      <c r="M80" s="170" t="s">
        <v>9240</v>
      </c>
      <c r="N80" t="s">
        <v>11020</v>
      </c>
      <c r="O80" t="s">
        <v>11020</v>
      </c>
      <c r="P80" s="155"/>
      <c r="Q80" s="18">
        <f t="shared" si="31"/>
        <v>0</v>
      </c>
      <c r="R80" s="18" t="str">
        <f t="shared" si="32"/>
        <v>Sussex OS - No Site Code</v>
      </c>
      <c r="S80" s="29"/>
      <c r="T80" s="18">
        <f t="shared" si="33"/>
        <v>0</v>
      </c>
      <c r="U80" s="18">
        <f t="shared" si="34"/>
        <v>0</v>
      </c>
      <c r="V80" s="19"/>
      <c r="W80" s="20"/>
      <c r="X80" s="21"/>
      <c r="Y80" s="30">
        <f t="shared" si="35"/>
        <v>0</v>
      </c>
      <c r="Z80" s="193"/>
      <c r="AA80" s="19"/>
      <c r="AB80" s="22"/>
      <c r="AC80" s="22"/>
      <c r="AD80" s="22"/>
      <c r="AE80" s="22"/>
      <c r="AF80" s="22"/>
      <c r="AG80" s="23"/>
      <c r="AH80" s="22"/>
      <c r="AI80" s="22"/>
      <c r="AJ80" s="24"/>
      <c r="AK80" s="17" t="str">
        <f t="shared" si="36"/>
        <v xml:space="preserve"> --- No Finder Code ---</v>
      </c>
      <c r="AL80" s="17">
        <f t="shared" si="37"/>
        <v>0</v>
      </c>
      <c r="AM80" s="17">
        <f t="shared" si="38"/>
        <v>0</v>
      </c>
      <c r="AN80" s="17">
        <f t="shared" si="39"/>
        <v>0</v>
      </c>
      <c r="AR80" s="63" t="str">
        <f t="shared" si="40"/>
        <v>Sussex OS - No Site Code</v>
      </c>
      <c r="AS80" s="63">
        <f t="shared" si="41"/>
        <v>0</v>
      </c>
      <c r="AT80" s="63">
        <f t="shared" si="42"/>
        <v>0</v>
      </c>
      <c r="AU80" s="63">
        <f t="shared" si="43"/>
        <v>0</v>
      </c>
      <c r="AV80" s="64">
        <f t="shared" si="44"/>
        <v>0</v>
      </c>
      <c r="AW80" s="64">
        <f t="shared" si="45"/>
        <v>0</v>
      </c>
      <c r="AX80" s="65">
        <f t="shared" si="46"/>
        <v>0</v>
      </c>
      <c r="AY80" s="63">
        <f t="shared" si="47"/>
        <v>0</v>
      </c>
      <c r="AZ80" s="63">
        <f t="shared" si="48"/>
        <v>0</v>
      </c>
      <c r="BA80" s="63">
        <f t="shared" si="49"/>
        <v>0</v>
      </c>
      <c r="BB80" s="63">
        <f t="shared" si="50"/>
        <v>0</v>
      </c>
      <c r="BC80" s="63">
        <f t="shared" si="51"/>
        <v>0</v>
      </c>
      <c r="BD80" s="63">
        <f t="shared" si="52"/>
        <v>0</v>
      </c>
      <c r="BE80" s="63">
        <f t="shared" si="53"/>
        <v>0</v>
      </c>
      <c r="BF80" s="63">
        <f t="shared" si="54"/>
        <v>0</v>
      </c>
      <c r="BG80" s="67" t="e">
        <f>INDEX(Records1!$N$4:$O$82,MATCH($X80,Records1!$N$4:$N$82,0),2)</f>
        <v>#N/A</v>
      </c>
      <c r="BH80" s="63">
        <f t="shared" si="55"/>
        <v>0</v>
      </c>
      <c r="BI80" s="68">
        <f t="shared" si="56"/>
        <v>0</v>
      </c>
      <c r="BJ80" s="63">
        <f t="shared" si="57"/>
        <v>0</v>
      </c>
      <c r="BK80" s="63" t="str">
        <f t="shared" si="58"/>
        <v xml:space="preserve"> --- No Finder Code ---</v>
      </c>
      <c r="BL80" s="63">
        <f t="shared" si="59"/>
        <v>0</v>
      </c>
    </row>
    <row r="81" spans="1:64" ht="15" x14ac:dyDescent="0.25">
      <c r="A81" s="179" t="s">
        <v>6887</v>
      </c>
      <c r="B81" s="179" t="s">
        <v>6887</v>
      </c>
      <c r="C81" s="154">
        <v>2066</v>
      </c>
      <c r="D81" s="154" t="s">
        <v>6888</v>
      </c>
      <c r="E81" s="163" t="s">
        <v>11356</v>
      </c>
      <c r="F81" s="163">
        <v>186</v>
      </c>
      <c r="G81" s="163" t="s">
        <v>11356</v>
      </c>
      <c r="H81" s="158" t="s">
        <v>14710</v>
      </c>
      <c r="I81" s="158">
        <v>4740</v>
      </c>
      <c r="J81" s="158" t="s">
        <v>14710</v>
      </c>
      <c r="K81" s="170" t="s">
        <v>9241</v>
      </c>
      <c r="L81" s="170">
        <v>78</v>
      </c>
      <c r="M81" s="170" t="s">
        <v>9241</v>
      </c>
      <c r="N81" t="s">
        <v>11021</v>
      </c>
      <c r="O81" t="s">
        <v>11020</v>
      </c>
      <c r="P81" s="155"/>
      <c r="Q81" s="18">
        <f t="shared" si="31"/>
        <v>0</v>
      </c>
      <c r="R81" s="18" t="str">
        <f t="shared" si="32"/>
        <v>Sussex OS - No Site Code</v>
      </c>
      <c r="S81" s="29"/>
      <c r="T81" s="18">
        <f t="shared" si="33"/>
        <v>0</v>
      </c>
      <c r="U81" s="18">
        <f t="shared" si="34"/>
        <v>0</v>
      </c>
      <c r="V81" s="19"/>
      <c r="W81" s="20"/>
      <c r="X81" s="21"/>
      <c r="Y81" s="30">
        <f t="shared" si="35"/>
        <v>0</v>
      </c>
      <c r="Z81" s="193"/>
      <c r="AA81" s="19"/>
      <c r="AB81" s="22"/>
      <c r="AC81" s="22"/>
      <c r="AD81" s="22"/>
      <c r="AE81" s="22"/>
      <c r="AF81" s="22"/>
      <c r="AG81" s="23"/>
      <c r="AH81" s="22"/>
      <c r="AI81" s="22"/>
      <c r="AJ81" s="24"/>
      <c r="AK81" s="17" t="str">
        <f t="shared" si="36"/>
        <v xml:space="preserve"> --- No Finder Code ---</v>
      </c>
      <c r="AL81" s="17">
        <f t="shared" si="37"/>
        <v>0</v>
      </c>
      <c r="AM81" s="17">
        <f t="shared" si="38"/>
        <v>0</v>
      </c>
      <c r="AN81" s="17">
        <f t="shared" si="39"/>
        <v>0</v>
      </c>
      <c r="AR81" s="63" t="str">
        <f t="shared" si="40"/>
        <v>Sussex OS - No Site Code</v>
      </c>
      <c r="AS81" s="63">
        <f t="shared" si="41"/>
        <v>0</v>
      </c>
      <c r="AT81" s="63">
        <f t="shared" si="42"/>
        <v>0</v>
      </c>
      <c r="AU81" s="63">
        <f t="shared" si="43"/>
        <v>0</v>
      </c>
      <c r="AV81" s="64">
        <f t="shared" si="44"/>
        <v>0</v>
      </c>
      <c r="AW81" s="64">
        <f t="shared" si="45"/>
        <v>0</v>
      </c>
      <c r="AX81" s="65">
        <f t="shared" si="46"/>
        <v>0</v>
      </c>
      <c r="AY81" s="63">
        <f t="shared" si="47"/>
        <v>0</v>
      </c>
      <c r="AZ81" s="63">
        <f t="shared" si="48"/>
        <v>0</v>
      </c>
      <c r="BA81" s="63">
        <f t="shared" si="49"/>
        <v>0</v>
      </c>
      <c r="BB81" s="63">
        <f t="shared" si="50"/>
        <v>0</v>
      </c>
      <c r="BC81" s="63">
        <f t="shared" si="51"/>
        <v>0</v>
      </c>
      <c r="BD81" s="63">
        <f t="shared" si="52"/>
        <v>0</v>
      </c>
      <c r="BE81" s="63">
        <f t="shared" si="53"/>
        <v>0</v>
      </c>
      <c r="BF81" s="63">
        <f t="shared" si="54"/>
        <v>0</v>
      </c>
      <c r="BG81" s="67" t="e">
        <f>INDEX(Records1!$N$4:$O$82,MATCH($X81,Records1!$N$4:$N$82,0),2)</f>
        <v>#N/A</v>
      </c>
      <c r="BH81" s="63">
        <f t="shared" si="55"/>
        <v>0</v>
      </c>
      <c r="BI81" s="68">
        <f t="shared" si="56"/>
        <v>0</v>
      </c>
      <c r="BJ81" s="63">
        <f t="shared" si="57"/>
        <v>0</v>
      </c>
      <c r="BK81" s="63" t="str">
        <f t="shared" si="58"/>
        <v xml:space="preserve"> --- No Finder Code ---</v>
      </c>
      <c r="BL81" s="63">
        <f t="shared" si="59"/>
        <v>0</v>
      </c>
    </row>
    <row r="82" spans="1:64" ht="15" x14ac:dyDescent="0.25">
      <c r="A82" s="179" t="s">
        <v>6889</v>
      </c>
      <c r="B82" s="179" t="s">
        <v>6889</v>
      </c>
      <c r="C82" s="154">
        <v>1165</v>
      </c>
      <c r="D82" s="154" t="s">
        <v>6880</v>
      </c>
      <c r="E82" s="163" t="s">
        <v>4563</v>
      </c>
      <c r="F82" s="163">
        <v>186.01</v>
      </c>
      <c r="G82" s="163" t="s">
        <v>4563</v>
      </c>
      <c r="H82" s="158" t="s">
        <v>14711</v>
      </c>
      <c r="I82" s="158">
        <v>3800</v>
      </c>
      <c r="J82" s="158" t="s">
        <v>14711</v>
      </c>
      <c r="K82" s="170" t="s">
        <v>8958</v>
      </c>
      <c r="L82" s="170">
        <v>79</v>
      </c>
      <c r="M82" s="170" t="s">
        <v>8958</v>
      </c>
      <c r="N82" s="7"/>
      <c r="P82" s="155"/>
      <c r="Q82" s="18">
        <f t="shared" si="31"/>
        <v>0</v>
      </c>
      <c r="R82" s="18" t="str">
        <f t="shared" si="32"/>
        <v>Sussex OS - No Site Code</v>
      </c>
      <c r="S82" s="29"/>
      <c r="T82" s="18">
        <f t="shared" si="33"/>
        <v>0</v>
      </c>
      <c r="U82" s="18">
        <f t="shared" si="34"/>
        <v>0</v>
      </c>
      <c r="V82" s="19"/>
      <c r="W82" s="20"/>
      <c r="X82" s="21"/>
      <c r="Y82" s="30">
        <f t="shared" si="35"/>
        <v>0</v>
      </c>
      <c r="Z82" s="193"/>
      <c r="AA82" s="19"/>
      <c r="AB82" s="22"/>
      <c r="AC82" s="22"/>
      <c r="AD82" s="22"/>
      <c r="AE82" s="22"/>
      <c r="AF82" s="22"/>
      <c r="AG82" s="23"/>
      <c r="AH82" s="22"/>
      <c r="AI82" s="22"/>
      <c r="AJ82" s="24"/>
      <c r="AK82" s="17" t="str">
        <f t="shared" si="36"/>
        <v xml:space="preserve"> --- No Finder Code ---</v>
      </c>
      <c r="AL82" s="17">
        <f t="shared" si="37"/>
        <v>0</v>
      </c>
      <c r="AM82" s="17">
        <f t="shared" si="38"/>
        <v>0</v>
      </c>
      <c r="AN82" s="17">
        <f t="shared" si="39"/>
        <v>0</v>
      </c>
      <c r="AR82" s="63" t="str">
        <f t="shared" si="40"/>
        <v>Sussex OS - No Site Code</v>
      </c>
      <c r="AS82" s="63">
        <f t="shared" si="41"/>
        <v>0</v>
      </c>
      <c r="AT82" s="63">
        <f t="shared" si="42"/>
        <v>0</v>
      </c>
      <c r="AU82" s="63">
        <f t="shared" si="43"/>
        <v>0</v>
      </c>
      <c r="AV82" s="64">
        <f t="shared" si="44"/>
        <v>0</v>
      </c>
      <c r="AW82" s="64">
        <f t="shared" si="45"/>
        <v>0</v>
      </c>
      <c r="AX82" s="65">
        <f t="shared" si="46"/>
        <v>0</v>
      </c>
      <c r="AY82" s="63">
        <f t="shared" si="47"/>
        <v>0</v>
      </c>
      <c r="AZ82" s="63">
        <f t="shared" si="48"/>
        <v>0</v>
      </c>
      <c r="BA82" s="63">
        <f t="shared" si="49"/>
        <v>0</v>
      </c>
      <c r="BB82" s="63">
        <f t="shared" si="50"/>
        <v>0</v>
      </c>
      <c r="BC82" s="63">
        <f t="shared" si="51"/>
        <v>0</v>
      </c>
      <c r="BD82" s="63">
        <f t="shared" si="52"/>
        <v>0</v>
      </c>
      <c r="BE82" s="63">
        <f t="shared" si="53"/>
        <v>0</v>
      </c>
      <c r="BF82" s="63">
        <f t="shared" si="54"/>
        <v>0</v>
      </c>
      <c r="BG82" s="67" t="e">
        <f>INDEX(Records1!$N$4:$O$82,MATCH($X82,Records1!$N$4:$N$82,0),2)</f>
        <v>#N/A</v>
      </c>
      <c r="BH82" s="63">
        <f t="shared" si="55"/>
        <v>0</v>
      </c>
      <c r="BI82" s="68">
        <f t="shared" si="56"/>
        <v>0</v>
      </c>
      <c r="BJ82" s="63">
        <f t="shared" si="57"/>
        <v>0</v>
      </c>
      <c r="BK82" s="63" t="str">
        <f t="shared" si="58"/>
        <v xml:space="preserve"> --- No Finder Code ---</v>
      </c>
      <c r="BL82" s="63">
        <f t="shared" si="59"/>
        <v>0</v>
      </c>
    </row>
    <row r="83" spans="1:64" ht="15" x14ac:dyDescent="0.25">
      <c r="A83" s="179" t="s">
        <v>6890</v>
      </c>
      <c r="B83" s="179" t="s">
        <v>6890</v>
      </c>
      <c r="C83" s="154">
        <v>1452</v>
      </c>
      <c r="D83" s="154" t="s">
        <v>6878</v>
      </c>
      <c r="E83" s="163" t="s">
        <v>11357</v>
      </c>
      <c r="F83" s="163">
        <v>187</v>
      </c>
      <c r="G83" s="163" t="s">
        <v>11357</v>
      </c>
      <c r="H83" s="158" t="s">
        <v>14712</v>
      </c>
      <c r="I83" s="158">
        <v>4575</v>
      </c>
      <c r="J83" s="158" t="s">
        <v>14712</v>
      </c>
      <c r="K83" s="170" t="s">
        <v>9210</v>
      </c>
      <c r="L83" s="170">
        <v>80</v>
      </c>
      <c r="M83" s="170" t="s">
        <v>9210</v>
      </c>
      <c r="N83" s="7"/>
      <c r="P83" s="155"/>
      <c r="Q83" s="18">
        <f t="shared" si="31"/>
        <v>0</v>
      </c>
      <c r="R83" s="18" t="str">
        <f t="shared" si="32"/>
        <v>Sussex OS - No Site Code</v>
      </c>
      <c r="S83" s="29"/>
      <c r="T83" s="18">
        <f t="shared" si="33"/>
        <v>0</v>
      </c>
      <c r="U83" s="18">
        <f t="shared" si="34"/>
        <v>0</v>
      </c>
      <c r="V83" s="19"/>
      <c r="W83" s="20"/>
      <c r="X83" s="21"/>
      <c r="Y83" s="30">
        <f t="shared" si="35"/>
        <v>0</v>
      </c>
      <c r="Z83" s="193"/>
      <c r="AA83" s="19"/>
      <c r="AB83" s="22"/>
      <c r="AC83" s="22"/>
      <c r="AD83" s="22"/>
      <c r="AE83" s="22"/>
      <c r="AF83" s="22"/>
      <c r="AG83" s="23"/>
      <c r="AH83" s="22"/>
      <c r="AI83" s="22"/>
      <c r="AJ83" s="24"/>
      <c r="AK83" s="17" t="str">
        <f t="shared" si="36"/>
        <v xml:space="preserve"> --- No Finder Code ---</v>
      </c>
      <c r="AL83" s="17">
        <f t="shared" si="37"/>
        <v>0</v>
      </c>
      <c r="AM83" s="17">
        <f t="shared" si="38"/>
        <v>0</v>
      </c>
      <c r="AN83" s="17">
        <f t="shared" si="39"/>
        <v>0</v>
      </c>
      <c r="AR83" s="63" t="str">
        <f t="shared" si="40"/>
        <v>Sussex OS - No Site Code</v>
      </c>
      <c r="AS83" s="63">
        <f t="shared" si="41"/>
        <v>0</v>
      </c>
      <c r="AT83" s="63">
        <f t="shared" si="42"/>
        <v>0</v>
      </c>
      <c r="AU83" s="63">
        <f t="shared" si="43"/>
        <v>0</v>
      </c>
      <c r="AV83" s="64">
        <f t="shared" si="44"/>
        <v>0</v>
      </c>
      <c r="AW83" s="64">
        <f t="shared" si="45"/>
        <v>0</v>
      </c>
      <c r="AX83" s="65">
        <f t="shared" si="46"/>
        <v>0</v>
      </c>
      <c r="AY83" s="63">
        <f t="shared" si="47"/>
        <v>0</v>
      </c>
      <c r="AZ83" s="63">
        <f t="shared" si="48"/>
        <v>0</v>
      </c>
      <c r="BA83" s="63">
        <f t="shared" si="49"/>
        <v>0</v>
      </c>
      <c r="BB83" s="63">
        <f t="shared" si="50"/>
        <v>0</v>
      </c>
      <c r="BC83" s="63">
        <f t="shared" si="51"/>
        <v>0</v>
      </c>
      <c r="BD83" s="63">
        <f t="shared" si="52"/>
        <v>0</v>
      </c>
      <c r="BE83" s="63">
        <f t="shared" si="53"/>
        <v>0</v>
      </c>
      <c r="BF83" s="63">
        <f t="shared" si="54"/>
        <v>0</v>
      </c>
      <c r="BG83" s="67" t="e">
        <f>INDEX(Records1!$N$4:$O$82,MATCH($X83,Records1!$N$4:$N$82,0),2)</f>
        <v>#N/A</v>
      </c>
      <c r="BH83" s="63">
        <f t="shared" si="55"/>
        <v>0</v>
      </c>
      <c r="BI83" s="68">
        <f t="shared" si="56"/>
        <v>0</v>
      </c>
      <c r="BJ83" s="63">
        <f t="shared" si="57"/>
        <v>0</v>
      </c>
      <c r="BK83" s="63" t="str">
        <f t="shared" si="58"/>
        <v xml:space="preserve"> --- No Finder Code ---</v>
      </c>
      <c r="BL83" s="63">
        <f t="shared" si="59"/>
        <v>0</v>
      </c>
    </row>
    <row r="84" spans="1:64" ht="15" x14ac:dyDescent="0.25">
      <c r="A84" s="179" t="s">
        <v>6891</v>
      </c>
      <c r="B84" s="179" t="s">
        <v>6891</v>
      </c>
      <c r="C84" s="154">
        <v>74</v>
      </c>
      <c r="D84" s="154" t="s">
        <v>13095</v>
      </c>
      <c r="E84" s="163" t="s">
        <v>11358</v>
      </c>
      <c r="F84" s="163">
        <v>189</v>
      </c>
      <c r="G84" s="163" t="s">
        <v>11358</v>
      </c>
      <c r="H84" s="158" t="s">
        <v>14713</v>
      </c>
      <c r="I84" s="158">
        <v>1271</v>
      </c>
      <c r="J84" s="158" t="s">
        <v>14713</v>
      </c>
      <c r="K84" s="170" t="s">
        <v>9209</v>
      </c>
      <c r="L84" s="170">
        <v>81</v>
      </c>
      <c r="M84" s="170" t="s">
        <v>9209</v>
      </c>
      <c r="N84" s="7"/>
      <c r="P84" s="155"/>
      <c r="Q84" s="18">
        <f t="shared" si="31"/>
        <v>0</v>
      </c>
      <c r="R84" s="18" t="str">
        <f t="shared" si="32"/>
        <v>Sussex OS - No Site Code</v>
      </c>
      <c r="S84" s="29"/>
      <c r="T84" s="18">
        <f t="shared" si="33"/>
        <v>0</v>
      </c>
      <c r="U84" s="18">
        <f t="shared" si="34"/>
        <v>0</v>
      </c>
      <c r="V84" s="19"/>
      <c r="W84" s="20"/>
      <c r="X84" s="21"/>
      <c r="Y84" s="30">
        <f t="shared" si="35"/>
        <v>0</v>
      </c>
      <c r="Z84" s="193"/>
      <c r="AA84" s="19"/>
      <c r="AB84" s="22"/>
      <c r="AC84" s="22"/>
      <c r="AD84" s="22"/>
      <c r="AE84" s="22"/>
      <c r="AF84" s="22"/>
      <c r="AG84" s="23"/>
      <c r="AH84" s="22"/>
      <c r="AI84" s="22"/>
      <c r="AJ84" s="24"/>
      <c r="AK84" s="17" t="str">
        <f t="shared" si="36"/>
        <v xml:space="preserve"> --- No Finder Code ---</v>
      </c>
      <c r="AL84" s="17">
        <f t="shared" si="37"/>
        <v>0</v>
      </c>
      <c r="AM84" s="17">
        <f t="shared" si="38"/>
        <v>0</v>
      </c>
      <c r="AN84" s="17">
        <f t="shared" si="39"/>
        <v>0</v>
      </c>
      <c r="AR84" s="63" t="str">
        <f t="shared" si="40"/>
        <v>Sussex OS - No Site Code</v>
      </c>
      <c r="AS84" s="63">
        <f t="shared" si="41"/>
        <v>0</v>
      </c>
      <c r="AT84" s="63">
        <f t="shared" si="42"/>
        <v>0</v>
      </c>
      <c r="AU84" s="63">
        <f t="shared" si="43"/>
        <v>0</v>
      </c>
      <c r="AV84" s="64">
        <f t="shared" si="44"/>
        <v>0</v>
      </c>
      <c r="AW84" s="64">
        <f t="shared" si="45"/>
        <v>0</v>
      </c>
      <c r="AX84" s="65">
        <f t="shared" si="46"/>
        <v>0</v>
      </c>
      <c r="AY84" s="63">
        <f t="shared" si="47"/>
        <v>0</v>
      </c>
      <c r="AZ84" s="63">
        <f t="shared" si="48"/>
        <v>0</v>
      </c>
      <c r="BA84" s="63">
        <f t="shared" si="49"/>
        <v>0</v>
      </c>
      <c r="BB84" s="63">
        <f t="shared" si="50"/>
        <v>0</v>
      </c>
      <c r="BC84" s="63">
        <f t="shared" si="51"/>
        <v>0</v>
      </c>
      <c r="BD84" s="63">
        <f t="shared" si="52"/>
        <v>0</v>
      </c>
      <c r="BE84" s="63">
        <f t="shared" si="53"/>
        <v>0</v>
      </c>
      <c r="BF84" s="63">
        <f t="shared" si="54"/>
        <v>0</v>
      </c>
      <c r="BG84" s="67" t="e">
        <f>INDEX(Records1!$N$4:$O$82,MATCH($X84,Records1!$N$4:$N$82,0),2)</f>
        <v>#N/A</v>
      </c>
      <c r="BH84" s="63">
        <f t="shared" si="55"/>
        <v>0</v>
      </c>
      <c r="BI84" s="68">
        <f t="shared" si="56"/>
        <v>0</v>
      </c>
      <c r="BJ84" s="63">
        <f t="shared" si="57"/>
        <v>0</v>
      </c>
      <c r="BK84" s="63" t="str">
        <f t="shared" si="58"/>
        <v xml:space="preserve"> --- No Finder Code ---</v>
      </c>
      <c r="BL84" s="63">
        <f t="shared" si="59"/>
        <v>0</v>
      </c>
    </row>
    <row r="85" spans="1:64" ht="15" x14ac:dyDescent="0.25">
      <c r="A85" s="179" t="s">
        <v>6892</v>
      </c>
      <c r="B85" s="179" t="s">
        <v>6892</v>
      </c>
      <c r="C85" s="154">
        <v>2121</v>
      </c>
      <c r="D85" s="154" t="s">
        <v>6893</v>
      </c>
      <c r="E85" s="163" t="s">
        <v>11359</v>
      </c>
      <c r="F85" s="163">
        <v>191</v>
      </c>
      <c r="G85" s="163" t="s">
        <v>11359</v>
      </c>
      <c r="H85" s="158" t="s">
        <v>14714</v>
      </c>
      <c r="I85" s="158">
        <v>5458</v>
      </c>
      <c r="J85" s="158" t="s">
        <v>14714</v>
      </c>
      <c r="K85" s="170" t="s">
        <v>4746</v>
      </c>
      <c r="L85" s="170">
        <v>82</v>
      </c>
      <c r="M85" s="170" t="s">
        <v>4746</v>
      </c>
      <c r="N85" s="7"/>
      <c r="P85" s="155"/>
      <c r="Q85" s="18">
        <f t="shared" si="31"/>
        <v>0</v>
      </c>
      <c r="R85" s="18" t="str">
        <f t="shared" si="32"/>
        <v>Sussex OS - No Site Code</v>
      </c>
      <c r="S85" s="29"/>
      <c r="T85" s="18">
        <f t="shared" si="33"/>
        <v>0</v>
      </c>
      <c r="U85" s="18">
        <f t="shared" si="34"/>
        <v>0</v>
      </c>
      <c r="V85" s="19"/>
      <c r="W85" s="20"/>
      <c r="X85" s="21"/>
      <c r="Y85" s="30">
        <f t="shared" si="35"/>
        <v>0</v>
      </c>
      <c r="Z85" s="193"/>
      <c r="AA85" s="19"/>
      <c r="AB85" s="22"/>
      <c r="AC85" s="22"/>
      <c r="AD85" s="22"/>
      <c r="AE85" s="22"/>
      <c r="AF85" s="22"/>
      <c r="AG85" s="23"/>
      <c r="AH85" s="22"/>
      <c r="AI85" s="22"/>
      <c r="AJ85" s="24"/>
      <c r="AK85" s="17" t="str">
        <f t="shared" si="36"/>
        <v xml:space="preserve"> --- No Finder Code ---</v>
      </c>
      <c r="AL85" s="17">
        <f t="shared" si="37"/>
        <v>0</v>
      </c>
      <c r="AM85" s="17">
        <f t="shared" si="38"/>
        <v>0</v>
      </c>
      <c r="AN85" s="17">
        <f t="shared" si="39"/>
        <v>0</v>
      </c>
      <c r="AR85" s="63" t="str">
        <f t="shared" si="40"/>
        <v>Sussex OS - No Site Code</v>
      </c>
      <c r="AS85" s="63">
        <f t="shared" si="41"/>
        <v>0</v>
      </c>
      <c r="AT85" s="63">
        <f t="shared" si="42"/>
        <v>0</v>
      </c>
      <c r="AU85" s="63">
        <f t="shared" si="43"/>
        <v>0</v>
      </c>
      <c r="AV85" s="64">
        <f t="shared" si="44"/>
        <v>0</v>
      </c>
      <c r="AW85" s="64">
        <f t="shared" si="45"/>
        <v>0</v>
      </c>
      <c r="AX85" s="65">
        <f t="shared" si="46"/>
        <v>0</v>
      </c>
      <c r="AY85" s="63">
        <f t="shared" si="47"/>
        <v>0</v>
      </c>
      <c r="AZ85" s="63">
        <f t="shared" si="48"/>
        <v>0</v>
      </c>
      <c r="BA85" s="63">
        <f t="shared" si="49"/>
        <v>0</v>
      </c>
      <c r="BB85" s="63">
        <f t="shared" si="50"/>
        <v>0</v>
      </c>
      <c r="BC85" s="63">
        <f t="shared" si="51"/>
        <v>0</v>
      </c>
      <c r="BD85" s="63">
        <f t="shared" si="52"/>
        <v>0</v>
      </c>
      <c r="BE85" s="63">
        <f t="shared" si="53"/>
        <v>0</v>
      </c>
      <c r="BF85" s="63">
        <f t="shared" si="54"/>
        <v>0</v>
      </c>
      <c r="BG85" s="67" t="e">
        <f>INDEX(Records1!$N$4:$O$82,MATCH($X85,Records1!$N$4:$N$82,0),2)</f>
        <v>#N/A</v>
      </c>
      <c r="BH85" s="63">
        <f t="shared" si="55"/>
        <v>0</v>
      </c>
      <c r="BI85" s="68">
        <f t="shared" si="56"/>
        <v>0</v>
      </c>
      <c r="BJ85" s="63">
        <f t="shared" si="57"/>
        <v>0</v>
      </c>
      <c r="BK85" s="63" t="str">
        <f t="shared" si="58"/>
        <v xml:space="preserve"> --- No Finder Code ---</v>
      </c>
      <c r="BL85" s="63">
        <f t="shared" si="59"/>
        <v>0</v>
      </c>
    </row>
    <row r="86" spans="1:64" ht="15" x14ac:dyDescent="0.25">
      <c r="A86" s="179" t="s">
        <v>13949</v>
      </c>
      <c r="B86" s="179" t="s">
        <v>13949</v>
      </c>
      <c r="C86" s="154">
        <v>2975</v>
      </c>
      <c r="D86" s="154" t="s">
        <v>6882</v>
      </c>
      <c r="E86" s="163" t="s">
        <v>11360</v>
      </c>
      <c r="F86" s="163">
        <v>192</v>
      </c>
      <c r="G86" s="163" t="s">
        <v>11360</v>
      </c>
      <c r="H86" s="158" t="s">
        <v>14715</v>
      </c>
      <c r="I86" s="158">
        <v>4458</v>
      </c>
      <c r="J86" s="158" t="s">
        <v>14715</v>
      </c>
      <c r="K86" s="170" t="s">
        <v>9208</v>
      </c>
      <c r="L86" s="170">
        <v>83</v>
      </c>
      <c r="M86" s="170" t="s">
        <v>9208</v>
      </c>
      <c r="P86" s="155"/>
      <c r="Q86" s="18">
        <f t="shared" si="31"/>
        <v>0</v>
      </c>
      <c r="R86" s="18" t="str">
        <f t="shared" si="32"/>
        <v>Sussex OS - No Site Code</v>
      </c>
      <c r="S86" s="29"/>
      <c r="T86" s="18">
        <f t="shared" si="33"/>
        <v>0</v>
      </c>
      <c r="U86" s="18">
        <f t="shared" si="34"/>
        <v>0</v>
      </c>
      <c r="V86" s="19"/>
      <c r="W86" s="20"/>
      <c r="X86" s="21"/>
      <c r="Y86" s="30">
        <f t="shared" si="35"/>
        <v>0</v>
      </c>
      <c r="Z86" s="193"/>
      <c r="AA86" s="19"/>
      <c r="AB86" s="22"/>
      <c r="AC86" s="22"/>
      <c r="AD86" s="22"/>
      <c r="AE86" s="22"/>
      <c r="AF86" s="22"/>
      <c r="AG86" s="23"/>
      <c r="AH86" s="22"/>
      <c r="AI86" s="22"/>
      <c r="AJ86" s="24"/>
      <c r="AK86" s="17" t="str">
        <f t="shared" si="36"/>
        <v xml:space="preserve"> --- No Finder Code ---</v>
      </c>
      <c r="AL86" s="17">
        <f t="shared" si="37"/>
        <v>0</v>
      </c>
      <c r="AM86" s="17">
        <f t="shared" si="38"/>
        <v>0</v>
      </c>
      <c r="AN86" s="17">
        <f t="shared" si="39"/>
        <v>0</v>
      </c>
      <c r="AR86" s="63" t="str">
        <f t="shared" si="40"/>
        <v>Sussex OS - No Site Code</v>
      </c>
      <c r="AS86" s="63">
        <f t="shared" si="41"/>
        <v>0</v>
      </c>
      <c r="AT86" s="63">
        <f t="shared" si="42"/>
        <v>0</v>
      </c>
      <c r="AU86" s="63">
        <f t="shared" si="43"/>
        <v>0</v>
      </c>
      <c r="AV86" s="64">
        <f t="shared" si="44"/>
        <v>0</v>
      </c>
      <c r="AW86" s="64">
        <f t="shared" si="45"/>
        <v>0</v>
      </c>
      <c r="AX86" s="65">
        <f t="shared" si="46"/>
        <v>0</v>
      </c>
      <c r="AY86" s="63">
        <f t="shared" si="47"/>
        <v>0</v>
      </c>
      <c r="AZ86" s="63">
        <f t="shared" si="48"/>
        <v>0</v>
      </c>
      <c r="BA86" s="63">
        <f t="shared" si="49"/>
        <v>0</v>
      </c>
      <c r="BB86" s="63">
        <f t="shared" si="50"/>
        <v>0</v>
      </c>
      <c r="BC86" s="63">
        <f t="shared" si="51"/>
        <v>0</v>
      </c>
      <c r="BD86" s="63">
        <f t="shared" si="52"/>
        <v>0</v>
      </c>
      <c r="BE86" s="63">
        <f t="shared" si="53"/>
        <v>0</v>
      </c>
      <c r="BF86" s="63">
        <f t="shared" si="54"/>
        <v>0</v>
      </c>
      <c r="BG86" s="67" t="e">
        <f>INDEX(Records1!$N$4:$O$82,MATCH($X86,Records1!$N$4:$N$82,0),2)</f>
        <v>#N/A</v>
      </c>
      <c r="BH86" s="63">
        <f t="shared" si="55"/>
        <v>0</v>
      </c>
      <c r="BI86" s="68">
        <f t="shared" si="56"/>
        <v>0</v>
      </c>
      <c r="BJ86" s="63">
        <f t="shared" si="57"/>
        <v>0</v>
      </c>
      <c r="BK86" s="63" t="str">
        <f t="shared" si="58"/>
        <v xml:space="preserve"> --- No Finder Code ---</v>
      </c>
      <c r="BL86" s="63">
        <f t="shared" si="59"/>
        <v>0</v>
      </c>
    </row>
    <row r="87" spans="1:64" ht="15" x14ac:dyDescent="0.25">
      <c r="A87" s="179" t="s">
        <v>13792</v>
      </c>
      <c r="B87" s="179" t="s">
        <v>13792</v>
      </c>
      <c r="C87" s="154">
        <v>3370</v>
      </c>
      <c r="D87" s="154" t="s">
        <v>13793</v>
      </c>
      <c r="E87" s="163" t="s">
        <v>11361</v>
      </c>
      <c r="F87" s="163">
        <v>194</v>
      </c>
      <c r="G87" s="163" t="s">
        <v>11361</v>
      </c>
      <c r="H87" s="158" t="s">
        <v>14716</v>
      </c>
      <c r="I87" s="158">
        <v>2022</v>
      </c>
      <c r="J87" s="158" t="s">
        <v>14716</v>
      </c>
      <c r="K87" s="170" t="s">
        <v>8957</v>
      </c>
      <c r="L87" s="170">
        <v>84</v>
      </c>
      <c r="M87" s="170" t="s">
        <v>8957</v>
      </c>
      <c r="P87" s="155"/>
      <c r="Q87" s="18">
        <f t="shared" si="31"/>
        <v>0</v>
      </c>
      <c r="R87" s="18" t="str">
        <f t="shared" si="32"/>
        <v>Sussex OS - No Site Code</v>
      </c>
      <c r="S87" s="29"/>
      <c r="T87" s="18">
        <f t="shared" si="33"/>
        <v>0</v>
      </c>
      <c r="U87" s="18">
        <f t="shared" si="34"/>
        <v>0</v>
      </c>
      <c r="V87" s="19"/>
      <c r="W87" s="20"/>
      <c r="X87" s="21"/>
      <c r="Y87" s="30">
        <f t="shared" si="35"/>
        <v>0</v>
      </c>
      <c r="Z87" s="193"/>
      <c r="AA87" s="19"/>
      <c r="AB87" s="22"/>
      <c r="AC87" s="22"/>
      <c r="AD87" s="22"/>
      <c r="AE87" s="22"/>
      <c r="AF87" s="22"/>
      <c r="AG87" s="23"/>
      <c r="AH87" s="22"/>
      <c r="AI87" s="22"/>
      <c r="AJ87" s="24"/>
      <c r="AK87" s="17" t="str">
        <f t="shared" si="36"/>
        <v xml:space="preserve"> --- No Finder Code ---</v>
      </c>
      <c r="AL87" s="17">
        <f t="shared" si="37"/>
        <v>0</v>
      </c>
      <c r="AM87" s="17">
        <f t="shared" si="38"/>
        <v>0</v>
      </c>
      <c r="AN87" s="17">
        <f t="shared" si="39"/>
        <v>0</v>
      </c>
      <c r="AR87" s="63" t="str">
        <f t="shared" si="40"/>
        <v>Sussex OS - No Site Code</v>
      </c>
      <c r="AS87" s="63">
        <f t="shared" si="41"/>
        <v>0</v>
      </c>
      <c r="AT87" s="63">
        <f t="shared" si="42"/>
        <v>0</v>
      </c>
      <c r="AU87" s="63">
        <f t="shared" si="43"/>
        <v>0</v>
      </c>
      <c r="AV87" s="64">
        <f t="shared" si="44"/>
        <v>0</v>
      </c>
      <c r="AW87" s="64">
        <f t="shared" si="45"/>
        <v>0</v>
      </c>
      <c r="AX87" s="65">
        <f t="shared" si="46"/>
        <v>0</v>
      </c>
      <c r="AY87" s="63">
        <f t="shared" si="47"/>
        <v>0</v>
      </c>
      <c r="AZ87" s="63">
        <f t="shared" si="48"/>
        <v>0</v>
      </c>
      <c r="BA87" s="63">
        <f t="shared" si="49"/>
        <v>0</v>
      </c>
      <c r="BB87" s="63">
        <f t="shared" si="50"/>
        <v>0</v>
      </c>
      <c r="BC87" s="63">
        <f t="shared" si="51"/>
        <v>0</v>
      </c>
      <c r="BD87" s="63">
        <f t="shared" si="52"/>
        <v>0</v>
      </c>
      <c r="BE87" s="63">
        <f t="shared" si="53"/>
        <v>0</v>
      </c>
      <c r="BF87" s="63">
        <f t="shared" si="54"/>
        <v>0</v>
      </c>
      <c r="BG87" s="67" t="e">
        <f>INDEX(Records1!$N$4:$O$82,MATCH($X87,Records1!$N$4:$N$82,0),2)</f>
        <v>#N/A</v>
      </c>
      <c r="BH87" s="63">
        <f t="shared" si="55"/>
        <v>0</v>
      </c>
      <c r="BI87" s="68">
        <f t="shared" si="56"/>
        <v>0</v>
      </c>
      <c r="BJ87" s="63">
        <f t="shared" si="57"/>
        <v>0</v>
      </c>
      <c r="BK87" s="63" t="str">
        <f t="shared" si="58"/>
        <v xml:space="preserve"> --- No Finder Code ---</v>
      </c>
      <c r="BL87" s="63">
        <f t="shared" si="59"/>
        <v>0</v>
      </c>
    </row>
    <row r="88" spans="1:64" ht="15" x14ac:dyDescent="0.25">
      <c r="A88" s="179" t="s">
        <v>5565</v>
      </c>
      <c r="B88" s="179" t="s">
        <v>5565</v>
      </c>
      <c r="C88" s="154">
        <v>236</v>
      </c>
      <c r="D88" s="154" t="s">
        <v>5566</v>
      </c>
      <c r="E88" s="163" t="s">
        <v>11362</v>
      </c>
      <c r="F88" s="163">
        <v>195</v>
      </c>
      <c r="G88" s="163" t="s">
        <v>11362</v>
      </c>
      <c r="H88" s="158" t="s">
        <v>14717</v>
      </c>
      <c r="I88" s="158">
        <v>760</v>
      </c>
      <c r="J88" s="158" t="s">
        <v>14717</v>
      </c>
      <c r="K88" s="170" t="s">
        <v>14515</v>
      </c>
      <c r="L88" s="170">
        <v>85</v>
      </c>
      <c r="M88" s="170" t="s">
        <v>14515</v>
      </c>
      <c r="P88" s="155"/>
      <c r="Q88" s="18">
        <f t="shared" si="31"/>
        <v>0</v>
      </c>
      <c r="R88" s="18" t="str">
        <f t="shared" si="32"/>
        <v>Sussex OS - No Site Code</v>
      </c>
      <c r="S88" s="29"/>
      <c r="T88" s="18">
        <f t="shared" si="33"/>
        <v>0</v>
      </c>
      <c r="U88" s="18">
        <f t="shared" si="34"/>
        <v>0</v>
      </c>
      <c r="V88" s="19"/>
      <c r="W88" s="20"/>
      <c r="X88" s="21"/>
      <c r="Y88" s="30">
        <f t="shared" si="35"/>
        <v>0</v>
      </c>
      <c r="Z88" s="193"/>
      <c r="AA88" s="19"/>
      <c r="AB88" s="22"/>
      <c r="AC88" s="22"/>
      <c r="AD88" s="22"/>
      <c r="AE88" s="22"/>
      <c r="AF88" s="22"/>
      <c r="AG88" s="23"/>
      <c r="AH88" s="22"/>
      <c r="AI88" s="22"/>
      <c r="AJ88" s="24"/>
      <c r="AK88" s="17" t="str">
        <f t="shared" si="36"/>
        <v xml:space="preserve"> --- No Finder Code ---</v>
      </c>
      <c r="AL88" s="17">
        <f t="shared" si="37"/>
        <v>0</v>
      </c>
      <c r="AM88" s="17">
        <f t="shared" si="38"/>
        <v>0</v>
      </c>
      <c r="AN88" s="17">
        <f t="shared" si="39"/>
        <v>0</v>
      </c>
      <c r="AR88" s="63" t="str">
        <f t="shared" si="40"/>
        <v>Sussex OS - No Site Code</v>
      </c>
      <c r="AS88" s="63">
        <f t="shared" si="41"/>
        <v>0</v>
      </c>
      <c r="AT88" s="63">
        <f t="shared" si="42"/>
        <v>0</v>
      </c>
      <c r="AU88" s="63">
        <f t="shared" si="43"/>
        <v>0</v>
      </c>
      <c r="AV88" s="64">
        <f t="shared" si="44"/>
        <v>0</v>
      </c>
      <c r="AW88" s="64">
        <f t="shared" si="45"/>
        <v>0</v>
      </c>
      <c r="AX88" s="65">
        <f t="shared" si="46"/>
        <v>0</v>
      </c>
      <c r="AY88" s="63">
        <f t="shared" si="47"/>
        <v>0</v>
      </c>
      <c r="AZ88" s="63">
        <f t="shared" si="48"/>
        <v>0</v>
      </c>
      <c r="BA88" s="63">
        <f t="shared" si="49"/>
        <v>0</v>
      </c>
      <c r="BB88" s="63">
        <f t="shared" si="50"/>
        <v>0</v>
      </c>
      <c r="BC88" s="63">
        <f t="shared" si="51"/>
        <v>0</v>
      </c>
      <c r="BD88" s="63">
        <f t="shared" si="52"/>
        <v>0</v>
      </c>
      <c r="BE88" s="63">
        <f t="shared" si="53"/>
        <v>0</v>
      </c>
      <c r="BF88" s="63">
        <f t="shared" si="54"/>
        <v>0</v>
      </c>
      <c r="BG88" s="67" t="e">
        <f>INDEX(Records1!$N$4:$O$82,MATCH($X88,Records1!$N$4:$N$82,0),2)</f>
        <v>#N/A</v>
      </c>
      <c r="BH88" s="63">
        <f t="shared" si="55"/>
        <v>0</v>
      </c>
      <c r="BI88" s="68">
        <f t="shared" si="56"/>
        <v>0</v>
      </c>
      <c r="BJ88" s="63">
        <f t="shared" si="57"/>
        <v>0</v>
      </c>
      <c r="BK88" s="63" t="str">
        <f t="shared" si="58"/>
        <v xml:space="preserve"> --- No Finder Code ---</v>
      </c>
      <c r="BL88" s="63">
        <f t="shared" si="59"/>
        <v>0</v>
      </c>
    </row>
    <row r="89" spans="1:64" ht="15" x14ac:dyDescent="0.25">
      <c r="A89" s="179" t="s">
        <v>5567</v>
      </c>
      <c r="B89" s="179" t="s">
        <v>5567</v>
      </c>
      <c r="C89" s="154">
        <v>2849</v>
      </c>
      <c r="D89" s="154" t="s">
        <v>3224</v>
      </c>
      <c r="E89" s="163" t="s">
        <v>11363</v>
      </c>
      <c r="F89" s="163">
        <v>196</v>
      </c>
      <c r="G89" s="163" t="s">
        <v>11363</v>
      </c>
      <c r="H89" s="158" t="s">
        <v>14718</v>
      </c>
      <c r="I89" s="158">
        <v>1204</v>
      </c>
      <c r="J89" s="158" t="s">
        <v>14718</v>
      </c>
      <c r="K89" s="170" t="s">
        <v>7</v>
      </c>
      <c r="L89" s="170">
        <v>86</v>
      </c>
      <c r="M89" s="170" t="s">
        <v>7</v>
      </c>
      <c r="P89" s="155"/>
      <c r="Q89" s="18">
        <f t="shared" si="31"/>
        <v>0</v>
      </c>
      <c r="R89" s="18" t="str">
        <f t="shared" si="32"/>
        <v>Sussex OS - No Site Code</v>
      </c>
      <c r="S89" s="29"/>
      <c r="T89" s="18">
        <f t="shared" si="33"/>
        <v>0</v>
      </c>
      <c r="U89" s="18">
        <f t="shared" si="34"/>
        <v>0</v>
      </c>
      <c r="V89" s="19"/>
      <c r="W89" s="20"/>
      <c r="X89" s="21"/>
      <c r="Y89" s="30">
        <f t="shared" si="35"/>
        <v>0</v>
      </c>
      <c r="Z89" s="193"/>
      <c r="AA89" s="19"/>
      <c r="AB89" s="22"/>
      <c r="AC89" s="22"/>
      <c r="AD89" s="22"/>
      <c r="AE89" s="22"/>
      <c r="AF89" s="22"/>
      <c r="AG89" s="23"/>
      <c r="AH89" s="22"/>
      <c r="AI89" s="22"/>
      <c r="AJ89" s="24"/>
      <c r="AK89" s="17" t="str">
        <f t="shared" si="36"/>
        <v xml:space="preserve"> --- No Finder Code ---</v>
      </c>
      <c r="AL89" s="17">
        <f t="shared" si="37"/>
        <v>0</v>
      </c>
      <c r="AM89" s="17">
        <f t="shared" si="38"/>
        <v>0</v>
      </c>
      <c r="AN89" s="17">
        <f t="shared" si="39"/>
        <v>0</v>
      </c>
      <c r="AR89" s="63" t="str">
        <f t="shared" si="40"/>
        <v>Sussex OS - No Site Code</v>
      </c>
      <c r="AS89" s="63">
        <f t="shared" si="41"/>
        <v>0</v>
      </c>
      <c r="AT89" s="63">
        <f t="shared" si="42"/>
        <v>0</v>
      </c>
      <c r="AU89" s="63">
        <f t="shared" si="43"/>
        <v>0</v>
      </c>
      <c r="AV89" s="64">
        <f t="shared" si="44"/>
        <v>0</v>
      </c>
      <c r="AW89" s="64">
        <f t="shared" si="45"/>
        <v>0</v>
      </c>
      <c r="AX89" s="65">
        <f t="shared" si="46"/>
        <v>0</v>
      </c>
      <c r="AY89" s="63">
        <f t="shared" si="47"/>
        <v>0</v>
      </c>
      <c r="AZ89" s="63">
        <f t="shared" si="48"/>
        <v>0</v>
      </c>
      <c r="BA89" s="63">
        <f t="shared" si="49"/>
        <v>0</v>
      </c>
      <c r="BB89" s="63">
        <f t="shared" si="50"/>
        <v>0</v>
      </c>
      <c r="BC89" s="63">
        <f t="shared" si="51"/>
        <v>0</v>
      </c>
      <c r="BD89" s="63">
        <f t="shared" si="52"/>
        <v>0</v>
      </c>
      <c r="BE89" s="63">
        <f t="shared" si="53"/>
        <v>0</v>
      </c>
      <c r="BF89" s="63">
        <f t="shared" si="54"/>
        <v>0</v>
      </c>
      <c r="BG89" s="67" t="e">
        <f>INDEX(Records1!$N$4:$O$82,MATCH($X89,Records1!$N$4:$N$82,0),2)</f>
        <v>#N/A</v>
      </c>
      <c r="BH89" s="63">
        <f t="shared" si="55"/>
        <v>0</v>
      </c>
      <c r="BI89" s="68">
        <f t="shared" si="56"/>
        <v>0</v>
      </c>
      <c r="BJ89" s="63">
        <f t="shared" si="57"/>
        <v>0</v>
      </c>
      <c r="BK89" s="63" t="str">
        <f t="shared" si="58"/>
        <v xml:space="preserve"> --- No Finder Code ---</v>
      </c>
      <c r="BL89" s="63">
        <f t="shared" si="59"/>
        <v>0</v>
      </c>
    </row>
    <row r="90" spans="1:64" ht="15" x14ac:dyDescent="0.25">
      <c r="A90" s="179" t="s">
        <v>11768</v>
      </c>
      <c r="B90" s="179" t="s">
        <v>11768</v>
      </c>
      <c r="C90" s="154">
        <v>3030</v>
      </c>
      <c r="D90" s="154" t="s">
        <v>11769</v>
      </c>
      <c r="E90" s="163" t="s">
        <v>12248</v>
      </c>
      <c r="F90" s="163">
        <v>198</v>
      </c>
      <c r="G90" s="163" t="s">
        <v>12248</v>
      </c>
      <c r="H90" s="158" t="s">
        <v>226</v>
      </c>
      <c r="I90" s="158">
        <v>4786</v>
      </c>
      <c r="J90" s="158" t="s">
        <v>226</v>
      </c>
      <c r="K90" s="170" t="s">
        <v>14516</v>
      </c>
      <c r="L90" s="170">
        <v>87</v>
      </c>
      <c r="M90" s="170" t="s">
        <v>14516</v>
      </c>
      <c r="P90" s="155"/>
      <c r="Q90" s="18">
        <f t="shared" si="31"/>
        <v>0</v>
      </c>
      <c r="R90" s="18" t="str">
        <f t="shared" si="32"/>
        <v>Sussex OS - No Site Code</v>
      </c>
      <c r="S90" s="29"/>
      <c r="T90" s="18">
        <f t="shared" si="33"/>
        <v>0</v>
      </c>
      <c r="U90" s="18">
        <f t="shared" si="34"/>
        <v>0</v>
      </c>
      <c r="V90" s="19"/>
      <c r="W90" s="20"/>
      <c r="X90" s="21"/>
      <c r="Y90" s="30">
        <f t="shared" si="35"/>
        <v>0</v>
      </c>
      <c r="Z90" s="193"/>
      <c r="AA90" s="19"/>
      <c r="AB90" s="22"/>
      <c r="AC90" s="22"/>
      <c r="AD90" s="22"/>
      <c r="AE90" s="22"/>
      <c r="AF90" s="22"/>
      <c r="AG90" s="23"/>
      <c r="AH90" s="22"/>
      <c r="AI90" s="22"/>
      <c r="AJ90" s="24"/>
      <c r="AK90" s="17" t="str">
        <f t="shared" si="36"/>
        <v xml:space="preserve"> --- No Finder Code ---</v>
      </c>
      <c r="AL90" s="17">
        <f t="shared" si="37"/>
        <v>0</v>
      </c>
      <c r="AM90" s="17">
        <f t="shared" si="38"/>
        <v>0</v>
      </c>
      <c r="AN90" s="17">
        <f t="shared" si="39"/>
        <v>0</v>
      </c>
      <c r="AR90" s="63" t="str">
        <f t="shared" si="40"/>
        <v>Sussex OS - No Site Code</v>
      </c>
      <c r="AS90" s="63">
        <f t="shared" si="41"/>
        <v>0</v>
      </c>
      <c r="AT90" s="63">
        <f t="shared" si="42"/>
        <v>0</v>
      </c>
      <c r="AU90" s="63">
        <f t="shared" si="43"/>
        <v>0</v>
      </c>
      <c r="AV90" s="64">
        <f t="shared" si="44"/>
        <v>0</v>
      </c>
      <c r="AW90" s="64">
        <f t="shared" si="45"/>
        <v>0</v>
      </c>
      <c r="AX90" s="65">
        <f t="shared" si="46"/>
        <v>0</v>
      </c>
      <c r="AY90" s="63">
        <f t="shared" si="47"/>
        <v>0</v>
      </c>
      <c r="AZ90" s="63">
        <f t="shared" si="48"/>
        <v>0</v>
      </c>
      <c r="BA90" s="63">
        <f t="shared" si="49"/>
        <v>0</v>
      </c>
      <c r="BB90" s="63">
        <f t="shared" si="50"/>
        <v>0</v>
      </c>
      <c r="BC90" s="63">
        <f t="shared" si="51"/>
        <v>0</v>
      </c>
      <c r="BD90" s="63">
        <f t="shared" si="52"/>
        <v>0</v>
      </c>
      <c r="BE90" s="63">
        <f t="shared" si="53"/>
        <v>0</v>
      </c>
      <c r="BF90" s="63">
        <f t="shared" si="54"/>
        <v>0</v>
      </c>
      <c r="BG90" s="67" t="e">
        <f>INDEX(Records1!$N$4:$O$82,MATCH($X90,Records1!$N$4:$N$82,0),2)</f>
        <v>#N/A</v>
      </c>
      <c r="BH90" s="63">
        <f t="shared" si="55"/>
        <v>0</v>
      </c>
      <c r="BI90" s="68">
        <f t="shared" si="56"/>
        <v>0</v>
      </c>
      <c r="BJ90" s="63">
        <f t="shared" si="57"/>
        <v>0</v>
      </c>
      <c r="BK90" s="63" t="str">
        <f t="shared" si="58"/>
        <v xml:space="preserve"> --- No Finder Code ---</v>
      </c>
      <c r="BL90" s="63">
        <f t="shared" si="59"/>
        <v>0</v>
      </c>
    </row>
    <row r="91" spans="1:64" ht="15" x14ac:dyDescent="0.25">
      <c r="A91" s="179" t="s">
        <v>5568</v>
      </c>
      <c r="B91" s="179" t="s">
        <v>5568</v>
      </c>
      <c r="C91" s="154">
        <v>217</v>
      </c>
      <c r="D91" s="154" t="s">
        <v>13096</v>
      </c>
      <c r="E91" s="163" t="s">
        <v>11364</v>
      </c>
      <c r="F91" s="163">
        <v>200</v>
      </c>
      <c r="G91" s="163" t="s">
        <v>11364</v>
      </c>
      <c r="H91" s="158" t="s">
        <v>14719</v>
      </c>
      <c r="I91" s="158">
        <v>3181</v>
      </c>
      <c r="J91" s="158" t="s">
        <v>14719</v>
      </c>
      <c r="K91" s="170" t="s">
        <v>14517</v>
      </c>
      <c r="L91" s="170">
        <v>88</v>
      </c>
      <c r="M91" s="170" t="s">
        <v>14517</v>
      </c>
      <c r="P91" s="155"/>
      <c r="Q91" s="18">
        <f t="shared" si="31"/>
        <v>0</v>
      </c>
      <c r="R91" s="18" t="str">
        <f t="shared" si="32"/>
        <v>Sussex OS - No Site Code</v>
      </c>
      <c r="S91" s="29"/>
      <c r="T91" s="18">
        <f t="shared" si="33"/>
        <v>0</v>
      </c>
      <c r="U91" s="18">
        <f t="shared" si="34"/>
        <v>0</v>
      </c>
      <c r="V91" s="19"/>
      <c r="W91" s="20"/>
      <c r="X91" s="21"/>
      <c r="Y91" s="30">
        <f t="shared" si="35"/>
        <v>0</v>
      </c>
      <c r="Z91" s="193"/>
      <c r="AA91" s="19"/>
      <c r="AB91" s="22"/>
      <c r="AC91" s="22"/>
      <c r="AD91" s="22"/>
      <c r="AE91" s="22"/>
      <c r="AF91" s="22"/>
      <c r="AG91" s="23"/>
      <c r="AH91" s="22"/>
      <c r="AI91" s="22"/>
      <c r="AJ91" s="24"/>
      <c r="AK91" s="17" t="str">
        <f t="shared" si="36"/>
        <v xml:space="preserve"> --- No Finder Code ---</v>
      </c>
      <c r="AL91" s="17">
        <f t="shared" si="37"/>
        <v>0</v>
      </c>
      <c r="AM91" s="17">
        <f t="shared" si="38"/>
        <v>0</v>
      </c>
      <c r="AN91" s="17">
        <f t="shared" si="39"/>
        <v>0</v>
      </c>
      <c r="AR91" s="63" t="str">
        <f t="shared" si="40"/>
        <v>Sussex OS - No Site Code</v>
      </c>
      <c r="AS91" s="63">
        <f t="shared" si="41"/>
        <v>0</v>
      </c>
      <c r="AT91" s="63">
        <f t="shared" si="42"/>
        <v>0</v>
      </c>
      <c r="AU91" s="63">
        <f t="shared" si="43"/>
        <v>0</v>
      </c>
      <c r="AV91" s="64">
        <f t="shared" si="44"/>
        <v>0</v>
      </c>
      <c r="AW91" s="64">
        <f t="shared" si="45"/>
        <v>0</v>
      </c>
      <c r="AX91" s="65">
        <f t="shared" si="46"/>
        <v>0</v>
      </c>
      <c r="AY91" s="63">
        <f t="shared" si="47"/>
        <v>0</v>
      </c>
      <c r="AZ91" s="63">
        <f t="shared" si="48"/>
        <v>0</v>
      </c>
      <c r="BA91" s="63">
        <f t="shared" si="49"/>
        <v>0</v>
      </c>
      <c r="BB91" s="63">
        <f t="shared" si="50"/>
        <v>0</v>
      </c>
      <c r="BC91" s="63">
        <f t="shared" si="51"/>
        <v>0</v>
      </c>
      <c r="BD91" s="63">
        <f t="shared" si="52"/>
        <v>0</v>
      </c>
      <c r="BE91" s="63">
        <f t="shared" si="53"/>
        <v>0</v>
      </c>
      <c r="BF91" s="63">
        <f t="shared" si="54"/>
        <v>0</v>
      </c>
      <c r="BG91" s="67" t="e">
        <f>INDEX(Records1!$N$4:$O$82,MATCH($X91,Records1!$N$4:$N$82,0),2)</f>
        <v>#N/A</v>
      </c>
      <c r="BH91" s="63">
        <f t="shared" si="55"/>
        <v>0</v>
      </c>
      <c r="BI91" s="68">
        <f t="shared" si="56"/>
        <v>0</v>
      </c>
      <c r="BJ91" s="63">
        <f t="shared" si="57"/>
        <v>0</v>
      </c>
      <c r="BK91" s="63" t="str">
        <f t="shared" si="58"/>
        <v xml:space="preserve"> --- No Finder Code ---</v>
      </c>
      <c r="BL91" s="63">
        <f t="shared" si="59"/>
        <v>0</v>
      </c>
    </row>
    <row r="92" spans="1:64" ht="15" x14ac:dyDescent="0.25">
      <c r="A92" s="179" t="s">
        <v>5569</v>
      </c>
      <c r="B92" s="179" t="s">
        <v>5569</v>
      </c>
      <c r="C92" s="154">
        <v>2535</v>
      </c>
      <c r="D92" s="154" t="s">
        <v>5570</v>
      </c>
      <c r="E92" s="163" t="s">
        <v>11365</v>
      </c>
      <c r="F92" s="163">
        <v>202</v>
      </c>
      <c r="G92" s="163" t="s">
        <v>11365</v>
      </c>
      <c r="H92" s="158" t="s">
        <v>597</v>
      </c>
      <c r="I92" s="158">
        <v>3670</v>
      </c>
      <c r="J92" s="158" t="s">
        <v>597</v>
      </c>
      <c r="K92" s="170" t="s">
        <v>14518</v>
      </c>
      <c r="L92" s="170">
        <v>89</v>
      </c>
      <c r="M92" s="170" t="s">
        <v>14518</v>
      </c>
      <c r="N92" s="7" t="s">
        <v>9264</v>
      </c>
      <c r="P92" s="155"/>
      <c r="Q92" s="18">
        <f t="shared" si="31"/>
        <v>0</v>
      </c>
      <c r="R92" s="18" t="str">
        <f t="shared" si="32"/>
        <v>Sussex OS - No Site Code</v>
      </c>
      <c r="S92" s="29"/>
      <c r="T92" s="18">
        <f t="shared" si="33"/>
        <v>0</v>
      </c>
      <c r="U92" s="18">
        <f t="shared" si="34"/>
        <v>0</v>
      </c>
      <c r="V92" s="19"/>
      <c r="W92" s="20"/>
      <c r="X92" s="21"/>
      <c r="Y92" s="30">
        <f t="shared" si="35"/>
        <v>0</v>
      </c>
      <c r="Z92" s="193"/>
      <c r="AA92" s="19"/>
      <c r="AB92" s="22"/>
      <c r="AC92" s="22"/>
      <c r="AD92" s="22"/>
      <c r="AE92" s="22"/>
      <c r="AF92" s="22"/>
      <c r="AG92" s="23"/>
      <c r="AH92" s="22"/>
      <c r="AI92" s="22"/>
      <c r="AJ92" s="24"/>
      <c r="AK92" s="17" t="str">
        <f t="shared" si="36"/>
        <v xml:space="preserve"> --- No Finder Code ---</v>
      </c>
      <c r="AL92" s="17">
        <f t="shared" si="37"/>
        <v>0</v>
      </c>
      <c r="AM92" s="17">
        <f t="shared" si="38"/>
        <v>0</v>
      </c>
      <c r="AN92" s="17">
        <f t="shared" si="39"/>
        <v>0</v>
      </c>
      <c r="AR92" s="63" t="str">
        <f t="shared" si="40"/>
        <v>Sussex OS - No Site Code</v>
      </c>
      <c r="AS92" s="63">
        <f t="shared" si="41"/>
        <v>0</v>
      </c>
      <c r="AT92" s="63">
        <f t="shared" si="42"/>
        <v>0</v>
      </c>
      <c r="AU92" s="63">
        <f t="shared" si="43"/>
        <v>0</v>
      </c>
      <c r="AV92" s="64">
        <f t="shared" si="44"/>
        <v>0</v>
      </c>
      <c r="AW92" s="64">
        <f t="shared" si="45"/>
        <v>0</v>
      </c>
      <c r="AX92" s="65">
        <f t="shared" si="46"/>
        <v>0</v>
      </c>
      <c r="AY92" s="63">
        <f t="shared" si="47"/>
        <v>0</v>
      </c>
      <c r="AZ92" s="63">
        <f t="shared" si="48"/>
        <v>0</v>
      </c>
      <c r="BA92" s="63">
        <f t="shared" si="49"/>
        <v>0</v>
      </c>
      <c r="BB92" s="63">
        <f t="shared" si="50"/>
        <v>0</v>
      </c>
      <c r="BC92" s="63">
        <f t="shared" si="51"/>
        <v>0</v>
      </c>
      <c r="BD92" s="63">
        <f t="shared" si="52"/>
        <v>0</v>
      </c>
      <c r="BE92" s="63">
        <f t="shared" si="53"/>
        <v>0</v>
      </c>
      <c r="BF92" s="63">
        <f t="shared" si="54"/>
        <v>0</v>
      </c>
      <c r="BG92" s="67" t="e">
        <f>INDEX(Records1!$N$4:$O$82,MATCH($X92,Records1!$N$4:$N$82,0),2)</f>
        <v>#N/A</v>
      </c>
      <c r="BH92" s="63">
        <f t="shared" si="55"/>
        <v>0</v>
      </c>
      <c r="BI92" s="68">
        <f t="shared" si="56"/>
        <v>0</v>
      </c>
      <c r="BJ92" s="63">
        <f t="shared" si="57"/>
        <v>0</v>
      </c>
      <c r="BK92" s="63" t="str">
        <f t="shared" si="58"/>
        <v xml:space="preserve"> --- No Finder Code ---</v>
      </c>
      <c r="BL92" s="63">
        <f t="shared" si="59"/>
        <v>0</v>
      </c>
    </row>
    <row r="93" spans="1:64" ht="15" x14ac:dyDescent="0.25">
      <c r="A93" s="179" t="s">
        <v>5575</v>
      </c>
      <c r="B93" s="179" t="s">
        <v>5575</v>
      </c>
      <c r="C93" s="154">
        <v>477</v>
      </c>
      <c r="D93" s="154" t="s">
        <v>5572</v>
      </c>
      <c r="E93" s="163" t="s">
        <v>11366</v>
      </c>
      <c r="F93" s="163">
        <v>203</v>
      </c>
      <c r="G93" s="163" t="s">
        <v>11366</v>
      </c>
      <c r="H93" s="158" t="s">
        <v>14720</v>
      </c>
      <c r="I93" s="158">
        <v>3908</v>
      </c>
      <c r="J93" s="158" t="s">
        <v>14720</v>
      </c>
      <c r="K93" s="170" t="s">
        <v>11607</v>
      </c>
      <c r="L93" s="170">
        <v>90</v>
      </c>
      <c r="M93" s="170" t="s">
        <v>11607</v>
      </c>
      <c r="N93" s="7" t="s">
        <v>9268</v>
      </c>
      <c r="P93" s="155"/>
      <c r="Q93" s="18">
        <f t="shared" si="31"/>
        <v>0</v>
      </c>
      <c r="R93" s="18" t="str">
        <f t="shared" si="32"/>
        <v>Sussex OS - No Site Code</v>
      </c>
      <c r="S93" s="29"/>
      <c r="T93" s="18">
        <f t="shared" si="33"/>
        <v>0</v>
      </c>
      <c r="U93" s="18">
        <f t="shared" si="34"/>
        <v>0</v>
      </c>
      <c r="V93" s="19"/>
      <c r="W93" s="20"/>
      <c r="X93" s="21"/>
      <c r="Y93" s="30">
        <f t="shared" si="35"/>
        <v>0</v>
      </c>
      <c r="Z93" s="193"/>
      <c r="AA93" s="19"/>
      <c r="AB93" s="22"/>
      <c r="AC93" s="22"/>
      <c r="AD93" s="22"/>
      <c r="AE93" s="22"/>
      <c r="AF93" s="22"/>
      <c r="AG93" s="23"/>
      <c r="AH93" s="22"/>
      <c r="AI93" s="22"/>
      <c r="AJ93" s="24"/>
      <c r="AK93" s="17" t="str">
        <f t="shared" si="36"/>
        <v xml:space="preserve"> --- No Finder Code ---</v>
      </c>
      <c r="AL93" s="17">
        <f t="shared" si="37"/>
        <v>0</v>
      </c>
      <c r="AM93" s="17">
        <f t="shared" si="38"/>
        <v>0</v>
      </c>
      <c r="AN93" s="17">
        <f t="shared" si="39"/>
        <v>0</v>
      </c>
      <c r="AR93" s="63" t="str">
        <f t="shared" si="40"/>
        <v>Sussex OS - No Site Code</v>
      </c>
      <c r="AS93" s="63">
        <f t="shared" si="41"/>
        <v>0</v>
      </c>
      <c r="AT93" s="63">
        <f t="shared" si="42"/>
        <v>0</v>
      </c>
      <c r="AU93" s="63">
        <f t="shared" si="43"/>
        <v>0</v>
      </c>
      <c r="AV93" s="64">
        <f t="shared" si="44"/>
        <v>0</v>
      </c>
      <c r="AW93" s="64">
        <f t="shared" si="45"/>
        <v>0</v>
      </c>
      <c r="AX93" s="65">
        <f t="shared" si="46"/>
        <v>0</v>
      </c>
      <c r="AY93" s="63">
        <f t="shared" si="47"/>
        <v>0</v>
      </c>
      <c r="AZ93" s="63">
        <f t="shared" si="48"/>
        <v>0</v>
      </c>
      <c r="BA93" s="63">
        <f t="shared" si="49"/>
        <v>0</v>
      </c>
      <c r="BB93" s="63">
        <f t="shared" si="50"/>
        <v>0</v>
      </c>
      <c r="BC93" s="63">
        <f t="shared" si="51"/>
        <v>0</v>
      </c>
      <c r="BD93" s="63">
        <f t="shared" si="52"/>
        <v>0</v>
      </c>
      <c r="BE93" s="63">
        <f t="shared" si="53"/>
        <v>0</v>
      </c>
      <c r="BF93" s="63">
        <f t="shared" si="54"/>
        <v>0</v>
      </c>
      <c r="BG93" s="67" t="e">
        <f>INDEX(Records1!$N$4:$O$82,MATCH($X93,Records1!$N$4:$N$82,0),2)</f>
        <v>#N/A</v>
      </c>
      <c r="BH93" s="63">
        <f t="shared" si="55"/>
        <v>0</v>
      </c>
      <c r="BI93" s="68">
        <f t="shared" si="56"/>
        <v>0</v>
      </c>
      <c r="BJ93" s="63">
        <f t="shared" si="57"/>
        <v>0</v>
      </c>
      <c r="BK93" s="63" t="str">
        <f t="shared" si="58"/>
        <v xml:space="preserve"> --- No Finder Code ---</v>
      </c>
      <c r="BL93" s="63">
        <f t="shared" si="59"/>
        <v>0</v>
      </c>
    </row>
    <row r="94" spans="1:64" ht="15" x14ac:dyDescent="0.25">
      <c r="A94" s="179" t="s">
        <v>5571</v>
      </c>
      <c r="B94" s="179" t="s">
        <v>5571</v>
      </c>
      <c r="C94" s="154">
        <v>2851</v>
      </c>
      <c r="D94" s="154" t="s">
        <v>5572</v>
      </c>
      <c r="E94" s="163" t="s">
        <v>12249</v>
      </c>
      <c r="F94" s="163">
        <v>204</v>
      </c>
      <c r="G94" s="163" t="s">
        <v>12249</v>
      </c>
      <c r="H94" s="158" t="s">
        <v>14721</v>
      </c>
      <c r="I94" s="158">
        <v>1450</v>
      </c>
      <c r="J94" s="158" t="s">
        <v>14721</v>
      </c>
      <c r="K94" s="170" t="s">
        <v>11608</v>
      </c>
      <c r="L94" s="170">
        <v>91</v>
      </c>
      <c r="M94" s="170" t="s">
        <v>11608</v>
      </c>
      <c r="N94" s="7" t="s">
        <v>11020</v>
      </c>
      <c r="P94" s="155"/>
      <c r="Q94" s="18">
        <f t="shared" si="31"/>
        <v>0</v>
      </c>
      <c r="R94" s="18" t="str">
        <f t="shared" si="32"/>
        <v>Sussex OS - No Site Code</v>
      </c>
      <c r="S94" s="29"/>
      <c r="T94" s="18">
        <f t="shared" si="33"/>
        <v>0</v>
      </c>
      <c r="U94" s="18">
        <f t="shared" si="34"/>
        <v>0</v>
      </c>
      <c r="V94" s="19"/>
      <c r="W94" s="20"/>
      <c r="X94" s="21"/>
      <c r="Y94" s="30">
        <f t="shared" si="35"/>
        <v>0</v>
      </c>
      <c r="Z94" s="193"/>
      <c r="AA94" s="19"/>
      <c r="AB94" s="22"/>
      <c r="AC94" s="22"/>
      <c r="AD94" s="22"/>
      <c r="AE94" s="22"/>
      <c r="AF94" s="22"/>
      <c r="AG94" s="23"/>
      <c r="AH94" s="22"/>
      <c r="AI94" s="22"/>
      <c r="AJ94" s="24"/>
      <c r="AK94" s="17" t="str">
        <f t="shared" si="36"/>
        <v xml:space="preserve"> --- No Finder Code ---</v>
      </c>
      <c r="AL94" s="17">
        <f t="shared" si="37"/>
        <v>0</v>
      </c>
      <c r="AM94" s="17">
        <f t="shared" si="38"/>
        <v>0</v>
      </c>
      <c r="AN94" s="17">
        <f t="shared" si="39"/>
        <v>0</v>
      </c>
      <c r="AR94" s="63" t="str">
        <f t="shared" si="40"/>
        <v>Sussex OS - No Site Code</v>
      </c>
      <c r="AS94" s="63">
        <f t="shared" si="41"/>
        <v>0</v>
      </c>
      <c r="AT94" s="63">
        <f t="shared" si="42"/>
        <v>0</v>
      </c>
      <c r="AU94" s="63">
        <f t="shared" si="43"/>
        <v>0</v>
      </c>
      <c r="AV94" s="64">
        <f t="shared" si="44"/>
        <v>0</v>
      </c>
      <c r="AW94" s="64">
        <f t="shared" si="45"/>
        <v>0</v>
      </c>
      <c r="AX94" s="65">
        <f t="shared" si="46"/>
        <v>0</v>
      </c>
      <c r="AY94" s="63">
        <f t="shared" si="47"/>
        <v>0</v>
      </c>
      <c r="AZ94" s="63">
        <f t="shared" si="48"/>
        <v>0</v>
      </c>
      <c r="BA94" s="63">
        <f t="shared" si="49"/>
        <v>0</v>
      </c>
      <c r="BB94" s="63">
        <f t="shared" si="50"/>
        <v>0</v>
      </c>
      <c r="BC94" s="63">
        <f t="shared" si="51"/>
        <v>0</v>
      </c>
      <c r="BD94" s="63">
        <f t="shared" si="52"/>
        <v>0</v>
      </c>
      <c r="BE94" s="63">
        <f t="shared" si="53"/>
        <v>0</v>
      </c>
      <c r="BF94" s="63">
        <f t="shared" si="54"/>
        <v>0</v>
      </c>
      <c r="BG94" s="67" t="e">
        <f>INDEX(Records1!$N$4:$O$82,MATCH($X94,Records1!$N$4:$N$82,0),2)</f>
        <v>#N/A</v>
      </c>
      <c r="BH94" s="63">
        <f t="shared" si="55"/>
        <v>0</v>
      </c>
      <c r="BI94" s="68">
        <f t="shared" si="56"/>
        <v>0</v>
      </c>
      <c r="BJ94" s="63">
        <f t="shared" si="57"/>
        <v>0</v>
      </c>
      <c r="BK94" s="63" t="str">
        <f t="shared" si="58"/>
        <v xml:space="preserve"> --- No Finder Code ---</v>
      </c>
      <c r="BL94" s="63">
        <f t="shared" si="59"/>
        <v>0</v>
      </c>
    </row>
    <row r="95" spans="1:64" ht="15" x14ac:dyDescent="0.25">
      <c r="A95" s="179" t="s">
        <v>5573</v>
      </c>
      <c r="B95" s="179" t="s">
        <v>5573</v>
      </c>
      <c r="C95" s="154">
        <v>2850</v>
      </c>
      <c r="D95" s="154" t="s">
        <v>5574</v>
      </c>
      <c r="E95" s="163" t="s">
        <v>11367</v>
      </c>
      <c r="F95" s="163">
        <v>205</v>
      </c>
      <c r="G95" s="163" t="s">
        <v>11367</v>
      </c>
      <c r="H95" s="158" t="s">
        <v>598</v>
      </c>
      <c r="I95" s="158">
        <v>3871</v>
      </c>
      <c r="J95" s="158" t="s">
        <v>598</v>
      </c>
      <c r="K95" s="170" t="s">
        <v>11786</v>
      </c>
      <c r="L95" s="170">
        <v>92</v>
      </c>
      <c r="M95" s="170" t="s">
        <v>11786</v>
      </c>
      <c r="N95" s="7" t="s">
        <v>11021</v>
      </c>
      <c r="P95" s="155"/>
      <c r="Q95" s="18">
        <f t="shared" si="31"/>
        <v>0</v>
      </c>
      <c r="R95" s="18" t="str">
        <f t="shared" si="32"/>
        <v>Sussex OS - No Site Code</v>
      </c>
      <c r="S95" s="29"/>
      <c r="T95" s="18">
        <f t="shared" si="33"/>
        <v>0</v>
      </c>
      <c r="U95" s="18">
        <f t="shared" si="34"/>
        <v>0</v>
      </c>
      <c r="V95" s="19"/>
      <c r="W95" s="20"/>
      <c r="X95" s="21"/>
      <c r="Y95" s="30">
        <f t="shared" si="35"/>
        <v>0</v>
      </c>
      <c r="Z95" s="193"/>
      <c r="AA95" s="19"/>
      <c r="AB95" s="22"/>
      <c r="AC95" s="22"/>
      <c r="AD95" s="22"/>
      <c r="AE95" s="22"/>
      <c r="AF95" s="22"/>
      <c r="AG95" s="23"/>
      <c r="AH95" s="22"/>
      <c r="AI95" s="22"/>
      <c r="AJ95" s="24"/>
      <c r="AK95" s="17" t="str">
        <f t="shared" si="36"/>
        <v xml:space="preserve"> --- No Finder Code ---</v>
      </c>
      <c r="AL95" s="17">
        <f t="shared" si="37"/>
        <v>0</v>
      </c>
      <c r="AM95" s="17">
        <f t="shared" si="38"/>
        <v>0</v>
      </c>
      <c r="AN95" s="17">
        <f t="shared" si="39"/>
        <v>0</v>
      </c>
      <c r="AR95" s="63" t="str">
        <f t="shared" si="40"/>
        <v>Sussex OS - No Site Code</v>
      </c>
      <c r="AS95" s="63">
        <f t="shared" si="41"/>
        <v>0</v>
      </c>
      <c r="AT95" s="63">
        <f t="shared" si="42"/>
        <v>0</v>
      </c>
      <c r="AU95" s="63">
        <f t="shared" si="43"/>
        <v>0</v>
      </c>
      <c r="AV95" s="64">
        <f t="shared" si="44"/>
        <v>0</v>
      </c>
      <c r="AW95" s="64">
        <f t="shared" si="45"/>
        <v>0</v>
      </c>
      <c r="AX95" s="65">
        <f t="shared" si="46"/>
        <v>0</v>
      </c>
      <c r="AY95" s="63">
        <f t="shared" si="47"/>
        <v>0</v>
      </c>
      <c r="AZ95" s="63">
        <f t="shared" si="48"/>
        <v>0</v>
      </c>
      <c r="BA95" s="63">
        <f t="shared" si="49"/>
        <v>0</v>
      </c>
      <c r="BB95" s="63">
        <f t="shared" si="50"/>
        <v>0</v>
      </c>
      <c r="BC95" s="63">
        <f t="shared" si="51"/>
        <v>0</v>
      </c>
      <c r="BD95" s="63">
        <f t="shared" si="52"/>
        <v>0</v>
      </c>
      <c r="BE95" s="63">
        <f t="shared" si="53"/>
        <v>0</v>
      </c>
      <c r="BF95" s="63">
        <f t="shared" si="54"/>
        <v>0</v>
      </c>
      <c r="BG95" s="67" t="e">
        <f>INDEX(Records1!$N$4:$O$82,MATCH($X95,Records1!$N$4:$N$82,0),2)</f>
        <v>#N/A</v>
      </c>
      <c r="BH95" s="63">
        <f t="shared" si="55"/>
        <v>0</v>
      </c>
      <c r="BI95" s="68">
        <f t="shared" si="56"/>
        <v>0</v>
      </c>
      <c r="BJ95" s="63">
        <f t="shared" si="57"/>
        <v>0</v>
      </c>
      <c r="BK95" s="63" t="str">
        <f t="shared" si="58"/>
        <v xml:space="preserve"> --- No Finder Code ---</v>
      </c>
      <c r="BL95" s="63">
        <f t="shared" si="59"/>
        <v>0</v>
      </c>
    </row>
    <row r="96" spans="1:64" ht="15" x14ac:dyDescent="0.25">
      <c r="A96" s="179" t="s">
        <v>5576</v>
      </c>
      <c r="B96" s="179" t="s">
        <v>5576</v>
      </c>
      <c r="C96" s="154">
        <v>2649</v>
      </c>
      <c r="D96" s="154" t="s">
        <v>7315</v>
      </c>
      <c r="E96" s="163" t="s">
        <v>12250</v>
      </c>
      <c r="F96" s="163">
        <v>206</v>
      </c>
      <c r="G96" s="163" t="s">
        <v>12250</v>
      </c>
      <c r="H96" s="158" t="s">
        <v>14722</v>
      </c>
      <c r="I96" s="158">
        <v>299</v>
      </c>
      <c r="J96" s="158" t="s">
        <v>14722</v>
      </c>
      <c r="K96" s="170" t="s">
        <v>11787</v>
      </c>
      <c r="L96" s="170">
        <v>93</v>
      </c>
      <c r="M96" s="170" t="s">
        <v>11787</v>
      </c>
      <c r="N96" s="7"/>
      <c r="P96" s="155"/>
      <c r="Q96" s="18">
        <f t="shared" si="31"/>
        <v>0</v>
      </c>
      <c r="R96" s="18" t="str">
        <f t="shared" si="32"/>
        <v>Sussex OS - No Site Code</v>
      </c>
      <c r="S96" s="29"/>
      <c r="T96" s="18">
        <f t="shared" si="33"/>
        <v>0</v>
      </c>
      <c r="U96" s="18">
        <f t="shared" si="34"/>
        <v>0</v>
      </c>
      <c r="V96" s="19"/>
      <c r="W96" s="20"/>
      <c r="X96" s="21"/>
      <c r="Y96" s="30">
        <f t="shared" si="35"/>
        <v>0</v>
      </c>
      <c r="Z96" s="193"/>
      <c r="AA96" s="19"/>
      <c r="AB96" s="22"/>
      <c r="AC96" s="22"/>
      <c r="AD96" s="22"/>
      <c r="AE96" s="22"/>
      <c r="AF96" s="22"/>
      <c r="AG96" s="23"/>
      <c r="AH96" s="22"/>
      <c r="AI96" s="22"/>
      <c r="AJ96" s="24"/>
      <c r="AK96" s="17" t="str">
        <f t="shared" si="36"/>
        <v xml:space="preserve"> --- No Finder Code ---</v>
      </c>
      <c r="AL96" s="17">
        <f t="shared" si="37"/>
        <v>0</v>
      </c>
      <c r="AM96" s="17">
        <f t="shared" si="38"/>
        <v>0</v>
      </c>
      <c r="AN96" s="17">
        <f t="shared" si="39"/>
        <v>0</v>
      </c>
      <c r="AR96" s="63" t="str">
        <f t="shared" si="40"/>
        <v>Sussex OS - No Site Code</v>
      </c>
      <c r="AS96" s="63">
        <f t="shared" si="41"/>
        <v>0</v>
      </c>
      <c r="AT96" s="63">
        <f t="shared" si="42"/>
        <v>0</v>
      </c>
      <c r="AU96" s="63">
        <f t="shared" si="43"/>
        <v>0</v>
      </c>
      <c r="AV96" s="64">
        <f t="shared" si="44"/>
        <v>0</v>
      </c>
      <c r="AW96" s="64">
        <f t="shared" si="45"/>
        <v>0</v>
      </c>
      <c r="AX96" s="65">
        <f t="shared" si="46"/>
        <v>0</v>
      </c>
      <c r="AY96" s="63">
        <f t="shared" si="47"/>
        <v>0</v>
      </c>
      <c r="AZ96" s="63">
        <f t="shared" si="48"/>
        <v>0</v>
      </c>
      <c r="BA96" s="63">
        <f t="shared" si="49"/>
        <v>0</v>
      </c>
      <c r="BB96" s="63">
        <f t="shared" si="50"/>
        <v>0</v>
      </c>
      <c r="BC96" s="63">
        <f t="shared" si="51"/>
        <v>0</v>
      </c>
      <c r="BD96" s="63">
        <f t="shared" si="52"/>
        <v>0</v>
      </c>
      <c r="BE96" s="63">
        <f t="shared" si="53"/>
        <v>0</v>
      </c>
      <c r="BF96" s="63">
        <f t="shared" si="54"/>
        <v>0</v>
      </c>
      <c r="BG96" s="67" t="e">
        <f>INDEX(Records1!$N$4:$O$82,MATCH($X96,Records1!$N$4:$N$82,0),2)</f>
        <v>#N/A</v>
      </c>
      <c r="BH96" s="63">
        <f t="shared" si="55"/>
        <v>0</v>
      </c>
      <c r="BI96" s="68">
        <f t="shared" si="56"/>
        <v>0</v>
      </c>
      <c r="BJ96" s="63">
        <f t="shared" si="57"/>
        <v>0</v>
      </c>
      <c r="BK96" s="63" t="str">
        <f t="shared" si="58"/>
        <v xml:space="preserve"> --- No Finder Code ---</v>
      </c>
      <c r="BL96" s="63">
        <f t="shared" si="59"/>
        <v>0</v>
      </c>
    </row>
    <row r="97" spans="1:64" ht="15" x14ac:dyDescent="0.25">
      <c r="A97" s="179" t="s">
        <v>5421</v>
      </c>
      <c r="B97" s="179" t="s">
        <v>5421</v>
      </c>
      <c r="C97" s="154">
        <v>407</v>
      </c>
      <c r="D97" s="154" t="s">
        <v>7085</v>
      </c>
      <c r="E97" s="163" t="s">
        <v>11368</v>
      </c>
      <c r="F97" s="163">
        <v>207</v>
      </c>
      <c r="G97" s="163" t="s">
        <v>11368</v>
      </c>
      <c r="H97" s="158" t="s">
        <v>14723</v>
      </c>
      <c r="I97" s="158">
        <v>5286</v>
      </c>
      <c r="J97" s="158" t="s">
        <v>14723</v>
      </c>
      <c r="K97" s="170" t="s">
        <v>11788</v>
      </c>
      <c r="L97" s="170">
        <v>94</v>
      </c>
      <c r="M97" s="170" t="s">
        <v>11788</v>
      </c>
      <c r="N97" s="7"/>
      <c r="P97" s="155"/>
      <c r="Q97" s="18">
        <f t="shared" si="31"/>
        <v>0</v>
      </c>
      <c r="R97" s="18" t="str">
        <f t="shared" si="32"/>
        <v>Sussex OS - No Site Code</v>
      </c>
      <c r="S97" s="29"/>
      <c r="T97" s="18">
        <f t="shared" si="33"/>
        <v>0</v>
      </c>
      <c r="U97" s="18">
        <f t="shared" si="34"/>
        <v>0</v>
      </c>
      <c r="V97" s="19"/>
      <c r="W97" s="20"/>
      <c r="X97" s="21"/>
      <c r="Y97" s="30">
        <f t="shared" si="35"/>
        <v>0</v>
      </c>
      <c r="Z97" s="193"/>
      <c r="AA97" s="19"/>
      <c r="AB97" s="22"/>
      <c r="AC97" s="22"/>
      <c r="AD97" s="22"/>
      <c r="AE97" s="22"/>
      <c r="AF97" s="22"/>
      <c r="AG97" s="23"/>
      <c r="AH97" s="22"/>
      <c r="AI97" s="22"/>
      <c r="AJ97" s="24"/>
      <c r="AK97" s="17" t="str">
        <f t="shared" si="36"/>
        <v xml:space="preserve"> --- No Finder Code ---</v>
      </c>
      <c r="AL97" s="17">
        <f t="shared" si="37"/>
        <v>0</v>
      </c>
      <c r="AM97" s="17">
        <f t="shared" si="38"/>
        <v>0</v>
      </c>
      <c r="AN97" s="17">
        <f t="shared" si="39"/>
        <v>0</v>
      </c>
      <c r="AR97" s="63" t="str">
        <f t="shared" si="40"/>
        <v>Sussex OS - No Site Code</v>
      </c>
      <c r="AS97" s="63">
        <f t="shared" si="41"/>
        <v>0</v>
      </c>
      <c r="AT97" s="63">
        <f t="shared" si="42"/>
        <v>0</v>
      </c>
      <c r="AU97" s="63">
        <f t="shared" si="43"/>
        <v>0</v>
      </c>
      <c r="AV97" s="64">
        <f t="shared" si="44"/>
        <v>0</v>
      </c>
      <c r="AW97" s="64">
        <f t="shared" si="45"/>
        <v>0</v>
      </c>
      <c r="AX97" s="65">
        <f t="shared" si="46"/>
        <v>0</v>
      </c>
      <c r="AY97" s="63">
        <f t="shared" si="47"/>
        <v>0</v>
      </c>
      <c r="AZ97" s="63">
        <f t="shared" si="48"/>
        <v>0</v>
      </c>
      <c r="BA97" s="63">
        <f t="shared" si="49"/>
        <v>0</v>
      </c>
      <c r="BB97" s="63">
        <f t="shared" si="50"/>
        <v>0</v>
      </c>
      <c r="BC97" s="63">
        <f t="shared" si="51"/>
        <v>0</v>
      </c>
      <c r="BD97" s="63">
        <f t="shared" si="52"/>
        <v>0</v>
      </c>
      <c r="BE97" s="63">
        <f t="shared" si="53"/>
        <v>0</v>
      </c>
      <c r="BF97" s="63">
        <f t="shared" si="54"/>
        <v>0</v>
      </c>
      <c r="BG97" s="67" t="e">
        <f>INDEX(Records1!$N$4:$O$82,MATCH($X97,Records1!$N$4:$N$82,0),2)</f>
        <v>#N/A</v>
      </c>
      <c r="BH97" s="63">
        <f t="shared" si="55"/>
        <v>0</v>
      </c>
      <c r="BI97" s="68">
        <f t="shared" si="56"/>
        <v>0</v>
      </c>
      <c r="BJ97" s="63">
        <f t="shared" si="57"/>
        <v>0</v>
      </c>
      <c r="BK97" s="63" t="str">
        <f t="shared" si="58"/>
        <v xml:space="preserve"> --- No Finder Code ---</v>
      </c>
      <c r="BL97" s="63">
        <f t="shared" si="59"/>
        <v>0</v>
      </c>
    </row>
    <row r="98" spans="1:64" ht="15" x14ac:dyDescent="0.25">
      <c r="A98" s="179" t="s">
        <v>5578</v>
      </c>
      <c r="B98" s="179" t="s">
        <v>5578</v>
      </c>
      <c r="C98" s="154">
        <v>1627</v>
      </c>
      <c r="D98" s="154" t="s">
        <v>5579</v>
      </c>
      <c r="E98" s="163" t="s">
        <v>11369</v>
      </c>
      <c r="F98" s="163">
        <v>209</v>
      </c>
      <c r="G98" s="163" t="s">
        <v>11369</v>
      </c>
      <c r="H98" s="158" t="s">
        <v>14724</v>
      </c>
      <c r="I98" s="158">
        <v>4294</v>
      </c>
      <c r="J98" s="158" t="s">
        <v>14724</v>
      </c>
      <c r="K98" s="170" t="s">
        <v>11789</v>
      </c>
      <c r="L98" s="170">
        <v>95</v>
      </c>
      <c r="M98" s="170" t="s">
        <v>11789</v>
      </c>
      <c r="N98" s="7"/>
      <c r="P98" s="155"/>
      <c r="Q98" s="18">
        <f t="shared" si="31"/>
        <v>0</v>
      </c>
      <c r="R98" s="18" t="str">
        <f t="shared" si="32"/>
        <v>Sussex OS - No Site Code</v>
      </c>
      <c r="S98" s="29"/>
      <c r="T98" s="18">
        <f t="shared" si="33"/>
        <v>0</v>
      </c>
      <c r="U98" s="18">
        <f t="shared" si="34"/>
        <v>0</v>
      </c>
      <c r="V98" s="19"/>
      <c r="W98" s="20"/>
      <c r="X98" s="21"/>
      <c r="Y98" s="30">
        <f t="shared" si="35"/>
        <v>0</v>
      </c>
      <c r="Z98" s="193"/>
      <c r="AA98" s="19"/>
      <c r="AB98" s="22"/>
      <c r="AC98" s="22"/>
      <c r="AD98" s="22"/>
      <c r="AE98" s="22"/>
      <c r="AF98" s="22"/>
      <c r="AG98" s="23"/>
      <c r="AH98" s="22"/>
      <c r="AI98" s="22"/>
      <c r="AJ98" s="24"/>
      <c r="AK98" s="17" t="str">
        <f t="shared" si="36"/>
        <v xml:space="preserve"> --- No Finder Code ---</v>
      </c>
      <c r="AL98" s="17">
        <f t="shared" si="37"/>
        <v>0</v>
      </c>
      <c r="AM98" s="17">
        <f t="shared" si="38"/>
        <v>0</v>
      </c>
      <c r="AN98" s="17">
        <f t="shared" si="39"/>
        <v>0</v>
      </c>
      <c r="AR98" s="63" t="str">
        <f t="shared" si="40"/>
        <v>Sussex OS - No Site Code</v>
      </c>
      <c r="AS98" s="63">
        <f t="shared" si="41"/>
        <v>0</v>
      </c>
      <c r="AT98" s="63">
        <f t="shared" si="42"/>
        <v>0</v>
      </c>
      <c r="AU98" s="63">
        <f t="shared" si="43"/>
        <v>0</v>
      </c>
      <c r="AV98" s="64">
        <f t="shared" si="44"/>
        <v>0</v>
      </c>
      <c r="AW98" s="64">
        <f t="shared" si="45"/>
        <v>0</v>
      </c>
      <c r="AX98" s="65">
        <f t="shared" si="46"/>
        <v>0</v>
      </c>
      <c r="AY98" s="63">
        <f t="shared" si="47"/>
        <v>0</v>
      </c>
      <c r="AZ98" s="63">
        <f t="shared" si="48"/>
        <v>0</v>
      </c>
      <c r="BA98" s="63">
        <f t="shared" si="49"/>
        <v>0</v>
      </c>
      <c r="BB98" s="63">
        <f t="shared" si="50"/>
        <v>0</v>
      </c>
      <c r="BC98" s="63">
        <f t="shared" si="51"/>
        <v>0</v>
      </c>
      <c r="BD98" s="63">
        <f t="shared" si="52"/>
        <v>0</v>
      </c>
      <c r="BE98" s="63">
        <f t="shared" si="53"/>
        <v>0</v>
      </c>
      <c r="BF98" s="63">
        <f t="shared" si="54"/>
        <v>0</v>
      </c>
      <c r="BG98" s="67" t="e">
        <f>INDEX(Records1!$N$4:$O$82,MATCH($X98,Records1!$N$4:$N$82,0),2)</f>
        <v>#N/A</v>
      </c>
      <c r="BH98" s="63">
        <f t="shared" si="55"/>
        <v>0</v>
      </c>
      <c r="BI98" s="68">
        <f t="shared" si="56"/>
        <v>0</v>
      </c>
      <c r="BJ98" s="63">
        <f t="shared" si="57"/>
        <v>0</v>
      </c>
      <c r="BK98" s="63" t="str">
        <f t="shared" si="58"/>
        <v xml:space="preserve"> --- No Finder Code ---</v>
      </c>
      <c r="BL98" s="63">
        <f t="shared" si="59"/>
        <v>0</v>
      </c>
    </row>
    <row r="99" spans="1:64" ht="15" x14ac:dyDescent="0.25">
      <c r="A99" s="179" t="s">
        <v>5582</v>
      </c>
      <c r="B99" s="179" t="s">
        <v>5582</v>
      </c>
      <c r="C99" s="154">
        <v>243</v>
      </c>
      <c r="D99" s="154" t="s">
        <v>13097</v>
      </c>
      <c r="E99" s="163" t="s">
        <v>11370</v>
      </c>
      <c r="F99" s="163">
        <v>211</v>
      </c>
      <c r="G99" s="163" t="s">
        <v>11370</v>
      </c>
      <c r="H99" s="158" t="s">
        <v>4776</v>
      </c>
      <c r="I99" s="158">
        <v>219</v>
      </c>
      <c r="J99" s="158" t="s">
        <v>4776</v>
      </c>
      <c r="K99" s="170" t="s">
        <v>11790</v>
      </c>
      <c r="L99" s="170">
        <v>96</v>
      </c>
      <c r="M99" s="170" t="s">
        <v>11790</v>
      </c>
      <c r="N99" s="7"/>
      <c r="P99" s="155"/>
      <c r="Q99" s="18">
        <f t="shared" si="31"/>
        <v>0</v>
      </c>
      <c r="R99" s="18" t="str">
        <f t="shared" si="32"/>
        <v>Sussex OS - No Site Code</v>
      </c>
      <c r="S99" s="29"/>
      <c r="T99" s="18">
        <f t="shared" si="33"/>
        <v>0</v>
      </c>
      <c r="U99" s="18">
        <f t="shared" si="34"/>
        <v>0</v>
      </c>
      <c r="V99" s="19"/>
      <c r="W99" s="20"/>
      <c r="X99" s="21"/>
      <c r="Y99" s="30">
        <f t="shared" si="35"/>
        <v>0</v>
      </c>
      <c r="Z99" s="193"/>
      <c r="AA99" s="19"/>
      <c r="AB99" s="22"/>
      <c r="AC99" s="22"/>
      <c r="AD99" s="22"/>
      <c r="AE99" s="22"/>
      <c r="AF99" s="22"/>
      <c r="AG99" s="23"/>
      <c r="AH99" s="22"/>
      <c r="AI99" s="22"/>
      <c r="AJ99" s="24"/>
      <c r="AK99" s="17" t="str">
        <f t="shared" si="36"/>
        <v xml:space="preserve"> --- No Finder Code ---</v>
      </c>
      <c r="AL99" s="17">
        <f t="shared" si="37"/>
        <v>0</v>
      </c>
      <c r="AM99" s="17">
        <f t="shared" si="38"/>
        <v>0</v>
      </c>
      <c r="AN99" s="17">
        <f t="shared" si="39"/>
        <v>0</v>
      </c>
      <c r="AR99" s="63" t="str">
        <f t="shared" si="40"/>
        <v>Sussex OS - No Site Code</v>
      </c>
      <c r="AS99" s="63">
        <f t="shared" si="41"/>
        <v>0</v>
      </c>
      <c r="AT99" s="63">
        <f t="shared" si="42"/>
        <v>0</v>
      </c>
      <c r="AU99" s="63">
        <f t="shared" si="43"/>
        <v>0</v>
      </c>
      <c r="AV99" s="64">
        <f t="shared" si="44"/>
        <v>0</v>
      </c>
      <c r="AW99" s="64">
        <f t="shared" si="45"/>
        <v>0</v>
      </c>
      <c r="AX99" s="65">
        <f t="shared" si="46"/>
        <v>0</v>
      </c>
      <c r="AY99" s="63">
        <f t="shared" si="47"/>
        <v>0</v>
      </c>
      <c r="AZ99" s="63">
        <f t="shared" si="48"/>
        <v>0</v>
      </c>
      <c r="BA99" s="63">
        <f t="shared" si="49"/>
        <v>0</v>
      </c>
      <c r="BB99" s="63">
        <f t="shared" si="50"/>
        <v>0</v>
      </c>
      <c r="BC99" s="63">
        <f t="shared" si="51"/>
        <v>0</v>
      </c>
      <c r="BD99" s="63">
        <f t="shared" si="52"/>
        <v>0</v>
      </c>
      <c r="BE99" s="63">
        <f t="shared" si="53"/>
        <v>0</v>
      </c>
      <c r="BF99" s="63">
        <f t="shared" si="54"/>
        <v>0</v>
      </c>
      <c r="BG99" s="67" t="e">
        <f>INDEX(Records1!$N$4:$O$82,MATCH($X99,Records1!$N$4:$N$82,0),2)</f>
        <v>#N/A</v>
      </c>
      <c r="BH99" s="63">
        <f t="shared" si="55"/>
        <v>0</v>
      </c>
      <c r="BI99" s="68">
        <f t="shared" si="56"/>
        <v>0</v>
      </c>
      <c r="BJ99" s="63">
        <f t="shared" si="57"/>
        <v>0</v>
      </c>
      <c r="BK99" s="63" t="str">
        <f t="shared" si="58"/>
        <v xml:space="preserve"> --- No Finder Code ---</v>
      </c>
      <c r="BL99" s="63">
        <f t="shared" si="59"/>
        <v>0</v>
      </c>
    </row>
    <row r="100" spans="1:64" ht="15" x14ac:dyDescent="0.25">
      <c r="A100" s="179" t="s">
        <v>5580</v>
      </c>
      <c r="B100" s="179" t="s">
        <v>5580</v>
      </c>
      <c r="C100" s="154">
        <v>2490</v>
      </c>
      <c r="D100" s="154" t="s">
        <v>5581</v>
      </c>
      <c r="E100" s="163" t="s">
        <v>11371</v>
      </c>
      <c r="F100" s="163">
        <v>212</v>
      </c>
      <c r="G100" s="163" t="s">
        <v>11371</v>
      </c>
      <c r="H100" s="158" t="s">
        <v>14725</v>
      </c>
      <c r="I100" s="158">
        <v>3987</v>
      </c>
      <c r="J100" s="158" t="s">
        <v>14725</v>
      </c>
      <c r="K100" s="170" t="s">
        <v>4747</v>
      </c>
      <c r="L100" s="170">
        <v>97</v>
      </c>
      <c r="M100" s="170" t="s">
        <v>4747</v>
      </c>
      <c r="N100" s="7"/>
      <c r="P100" s="155"/>
      <c r="Q100" s="18">
        <f t="shared" si="31"/>
        <v>0</v>
      </c>
      <c r="R100" s="18" t="str">
        <f t="shared" si="32"/>
        <v>Sussex OS - No Site Code</v>
      </c>
      <c r="S100" s="29"/>
      <c r="T100" s="18">
        <f t="shared" si="33"/>
        <v>0</v>
      </c>
      <c r="U100" s="18">
        <f t="shared" si="34"/>
        <v>0</v>
      </c>
      <c r="V100" s="19"/>
      <c r="W100" s="20"/>
      <c r="X100" s="21"/>
      <c r="Y100" s="30">
        <f t="shared" si="35"/>
        <v>0</v>
      </c>
      <c r="Z100" s="193"/>
      <c r="AA100" s="19"/>
      <c r="AB100" s="22"/>
      <c r="AC100" s="22"/>
      <c r="AD100" s="22"/>
      <c r="AE100" s="22"/>
      <c r="AF100" s="22"/>
      <c r="AG100" s="23"/>
      <c r="AH100" s="22"/>
      <c r="AI100" s="22"/>
      <c r="AJ100" s="24"/>
      <c r="AK100" s="17" t="str">
        <f t="shared" si="36"/>
        <v xml:space="preserve"> --- No Finder Code ---</v>
      </c>
      <c r="AL100" s="17">
        <f t="shared" si="37"/>
        <v>0</v>
      </c>
      <c r="AM100" s="17">
        <f t="shared" si="38"/>
        <v>0</v>
      </c>
      <c r="AN100" s="17">
        <f t="shared" si="39"/>
        <v>0</v>
      </c>
      <c r="AR100" s="63" t="str">
        <f t="shared" si="40"/>
        <v>Sussex OS - No Site Code</v>
      </c>
      <c r="AS100" s="63">
        <f t="shared" si="41"/>
        <v>0</v>
      </c>
      <c r="AT100" s="63">
        <f t="shared" si="42"/>
        <v>0</v>
      </c>
      <c r="AU100" s="63">
        <f t="shared" si="43"/>
        <v>0</v>
      </c>
      <c r="AV100" s="64">
        <f t="shared" si="44"/>
        <v>0</v>
      </c>
      <c r="AW100" s="64">
        <f t="shared" si="45"/>
        <v>0</v>
      </c>
      <c r="AX100" s="65">
        <f t="shared" si="46"/>
        <v>0</v>
      </c>
      <c r="AY100" s="63">
        <f t="shared" si="47"/>
        <v>0</v>
      </c>
      <c r="AZ100" s="63">
        <f t="shared" si="48"/>
        <v>0</v>
      </c>
      <c r="BA100" s="63">
        <f t="shared" si="49"/>
        <v>0</v>
      </c>
      <c r="BB100" s="63">
        <f t="shared" si="50"/>
        <v>0</v>
      </c>
      <c r="BC100" s="63">
        <f t="shared" si="51"/>
        <v>0</v>
      </c>
      <c r="BD100" s="63">
        <f t="shared" si="52"/>
        <v>0</v>
      </c>
      <c r="BE100" s="63">
        <f t="shared" si="53"/>
        <v>0</v>
      </c>
      <c r="BF100" s="63">
        <f t="shared" si="54"/>
        <v>0</v>
      </c>
      <c r="BG100" s="67" t="e">
        <f>INDEX(Records1!$N$4:$O$82,MATCH($X100,Records1!$N$4:$N$82,0),2)</f>
        <v>#N/A</v>
      </c>
      <c r="BH100" s="63">
        <f t="shared" si="55"/>
        <v>0</v>
      </c>
      <c r="BI100" s="68">
        <f t="shared" si="56"/>
        <v>0</v>
      </c>
      <c r="BJ100" s="63">
        <f t="shared" si="57"/>
        <v>0</v>
      </c>
      <c r="BK100" s="63" t="str">
        <f t="shared" si="58"/>
        <v xml:space="preserve"> --- No Finder Code ---</v>
      </c>
      <c r="BL100" s="63">
        <f t="shared" si="59"/>
        <v>0</v>
      </c>
    </row>
    <row r="101" spans="1:64" ht="15" x14ac:dyDescent="0.25">
      <c r="A101" s="179" t="s">
        <v>5583</v>
      </c>
      <c r="B101" s="179" t="s">
        <v>5583</v>
      </c>
      <c r="C101" s="154">
        <v>559</v>
      </c>
      <c r="D101" s="154" t="s">
        <v>7084</v>
      </c>
      <c r="E101" s="163" t="s">
        <v>6085</v>
      </c>
      <c r="F101" s="163">
        <v>213</v>
      </c>
      <c r="G101" s="163" t="s">
        <v>6085</v>
      </c>
      <c r="H101" s="158" t="s">
        <v>14726</v>
      </c>
      <c r="I101" s="158">
        <v>3516</v>
      </c>
      <c r="J101" s="158" t="s">
        <v>14726</v>
      </c>
      <c r="K101" s="170" t="s">
        <v>4748</v>
      </c>
      <c r="L101" s="170">
        <v>98</v>
      </c>
      <c r="M101" s="170" t="s">
        <v>4748</v>
      </c>
      <c r="N101" s="7" t="s">
        <v>11022</v>
      </c>
      <c r="P101" s="155"/>
      <c r="Q101" s="18">
        <f t="shared" si="31"/>
        <v>0</v>
      </c>
      <c r="R101" s="18" t="str">
        <f t="shared" si="32"/>
        <v>Sussex OS - No Site Code</v>
      </c>
      <c r="S101" s="29"/>
      <c r="T101" s="18">
        <f t="shared" si="33"/>
        <v>0</v>
      </c>
      <c r="U101" s="18">
        <f t="shared" si="34"/>
        <v>0</v>
      </c>
      <c r="V101" s="19"/>
      <c r="W101" s="20"/>
      <c r="X101" s="21"/>
      <c r="Y101" s="30">
        <f t="shared" si="35"/>
        <v>0</v>
      </c>
      <c r="Z101" s="193"/>
      <c r="AA101" s="19"/>
      <c r="AB101" s="22"/>
      <c r="AC101" s="22"/>
      <c r="AD101" s="22"/>
      <c r="AE101" s="22"/>
      <c r="AF101" s="22"/>
      <c r="AG101" s="23"/>
      <c r="AH101" s="22"/>
      <c r="AI101" s="22"/>
      <c r="AJ101" s="24"/>
      <c r="AK101" s="17" t="str">
        <f t="shared" si="36"/>
        <v xml:space="preserve"> --- No Finder Code ---</v>
      </c>
      <c r="AL101" s="17">
        <f t="shared" si="37"/>
        <v>0</v>
      </c>
      <c r="AM101" s="17">
        <f t="shared" si="38"/>
        <v>0</v>
      </c>
      <c r="AN101" s="17">
        <f t="shared" si="39"/>
        <v>0</v>
      </c>
      <c r="AR101" s="63" t="str">
        <f t="shared" si="40"/>
        <v>Sussex OS - No Site Code</v>
      </c>
      <c r="AS101" s="63">
        <f t="shared" si="41"/>
        <v>0</v>
      </c>
      <c r="AT101" s="63">
        <f t="shared" si="42"/>
        <v>0</v>
      </c>
      <c r="AU101" s="63">
        <f t="shared" si="43"/>
        <v>0</v>
      </c>
      <c r="AV101" s="64">
        <f t="shared" si="44"/>
        <v>0</v>
      </c>
      <c r="AW101" s="64">
        <f t="shared" si="45"/>
        <v>0</v>
      </c>
      <c r="AX101" s="65">
        <f t="shared" si="46"/>
        <v>0</v>
      </c>
      <c r="AY101" s="63">
        <f t="shared" si="47"/>
        <v>0</v>
      </c>
      <c r="AZ101" s="63">
        <f t="shared" si="48"/>
        <v>0</v>
      </c>
      <c r="BA101" s="63">
        <f t="shared" si="49"/>
        <v>0</v>
      </c>
      <c r="BB101" s="63">
        <f t="shared" si="50"/>
        <v>0</v>
      </c>
      <c r="BC101" s="63">
        <f t="shared" si="51"/>
        <v>0</v>
      </c>
      <c r="BD101" s="63">
        <f t="shared" si="52"/>
        <v>0</v>
      </c>
      <c r="BE101" s="63">
        <f t="shared" si="53"/>
        <v>0</v>
      </c>
      <c r="BF101" s="63">
        <f t="shared" si="54"/>
        <v>0</v>
      </c>
      <c r="BG101" s="67" t="e">
        <f>INDEX(Records1!$N$4:$O$82,MATCH($X101,Records1!$N$4:$N$82,0),2)</f>
        <v>#N/A</v>
      </c>
      <c r="BH101" s="63">
        <f t="shared" si="55"/>
        <v>0</v>
      </c>
      <c r="BI101" s="68">
        <f t="shared" si="56"/>
        <v>0</v>
      </c>
      <c r="BJ101" s="63">
        <f t="shared" si="57"/>
        <v>0</v>
      </c>
      <c r="BK101" s="63" t="str">
        <f t="shared" si="58"/>
        <v xml:space="preserve"> --- No Finder Code ---</v>
      </c>
      <c r="BL101" s="63">
        <f t="shared" si="59"/>
        <v>0</v>
      </c>
    </row>
    <row r="102" spans="1:64" ht="15" x14ac:dyDescent="0.25">
      <c r="A102" s="179" t="s">
        <v>239</v>
      </c>
      <c r="B102" s="179" t="s">
        <v>239</v>
      </c>
      <c r="C102" s="154">
        <v>3532</v>
      </c>
      <c r="D102" s="154" t="s">
        <v>5581</v>
      </c>
      <c r="E102" s="163" t="s">
        <v>11372</v>
      </c>
      <c r="F102" s="163">
        <v>213.01</v>
      </c>
      <c r="G102" s="163" t="s">
        <v>11372</v>
      </c>
      <c r="H102" s="158" t="s">
        <v>14727</v>
      </c>
      <c r="I102" s="158">
        <v>3577</v>
      </c>
      <c r="J102" s="158" t="s">
        <v>14727</v>
      </c>
      <c r="K102" s="170" t="s">
        <v>4749</v>
      </c>
      <c r="L102" s="170">
        <v>99</v>
      </c>
      <c r="M102" s="170" t="s">
        <v>4749</v>
      </c>
      <c r="N102" s="7" t="s">
        <v>11026</v>
      </c>
      <c r="P102" s="155"/>
      <c r="Q102" s="18">
        <f t="shared" si="31"/>
        <v>0</v>
      </c>
      <c r="R102" s="18" t="str">
        <f t="shared" si="32"/>
        <v>Sussex OS - No Site Code</v>
      </c>
      <c r="S102" s="29"/>
      <c r="T102" s="18">
        <f t="shared" si="33"/>
        <v>0</v>
      </c>
      <c r="U102" s="18">
        <f t="shared" si="34"/>
        <v>0</v>
      </c>
      <c r="V102" s="19"/>
      <c r="W102" s="20"/>
      <c r="X102" s="21"/>
      <c r="Y102" s="30">
        <f t="shared" si="35"/>
        <v>0</v>
      </c>
      <c r="Z102" s="193"/>
      <c r="AA102" s="19"/>
      <c r="AB102" s="22"/>
      <c r="AC102" s="22"/>
      <c r="AD102" s="22"/>
      <c r="AE102" s="22"/>
      <c r="AF102" s="22"/>
      <c r="AG102" s="23"/>
      <c r="AH102" s="22"/>
      <c r="AI102" s="22"/>
      <c r="AJ102" s="24"/>
      <c r="AK102" s="17" t="str">
        <f t="shared" si="36"/>
        <v xml:space="preserve"> --- No Finder Code ---</v>
      </c>
      <c r="AL102" s="17">
        <f t="shared" si="37"/>
        <v>0</v>
      </c>
      <c r="AM102" s="17">
        <f t="shared" si="38"/>
        <v>0</v>
      </c>
      <c r="AN102" s="17">
        <f t="shared" si="39"/>
        <v>0</v>
      </c>
      <c r="AR102" s="63" t="str">
        <f t="shared" si="40"/>
        <v>Sussex OS - No Site Code</v>
      </c>
      <c r="AS102" s="63">
        <f t="shared" si="41"/>
        <v>0</v>
      </c>
      <c r="AT102" s="63">
        <f t="shared" si="42"/>
        <v>0</v>
      </c>
      <c r="AU102" s="63">
        <f t="shared" si="43"/>
        <v>0</v>
      </c>
      <c r="AV102" s="64">
        <f t="shared" si="44"/>
        <v>0</v>
      </c>
      <c r="AW102" s="64">
        <f t="shared" si="45"/>
        <v>0</v>
      </c>
      <c r="AX102" s="65">
        <f t="shared" si="46"/>
        <v>0</v>
      </c>
      <c r="AY102" s="63">
        <f t="shared" si="47"/>
        <v>0</v>
      </c>
      <c r="AZ102" s="63">
        <f t="shared" si="48"/>
        <v>0</v>
      </c>
      <c r="BA102" s="63">
        <f t="shared" si="49"/>
        <v>0</v>
      </c>
      <c r="BB102" s="63">
        <f t="shared" si="50"/>
        <v>0</v>
      </c>
      <c r="BC102" s="63">
        <f t="shared" si="51"/>
        <v>0</v>
      </c>
      <c r="BD102" s="63">
        <f t="shared" si="52"/>
        <v>0</v>
      </c>
      <c r="BE102" s="63">
        <f t="shared" si="53"/>
        <v>0</v>
      </c>
      <c r="BF102" s="63">
        <f t="shared" si="54"/>
        <v>0</v>
      </c>
      <c r="BG102" s="67" t="e">
        <f>INDEX(Records1!$N$4:$O$82,MATCH($X102,Records1!$N$4:$N$82,0),2)</f>
        <v>#N/A</v>
      </c>
      <c r="BH102" s="63">
        <f t="shared" si="55"/>
        <v>0</v>
      </c>
      <c r="BI102" s="68">
        <f t="shared" si="56"/>
        <v>0</v>
      </c>
      <c r="BJ102" s="63">
        <f t="shared" si="57"/>
        <v>0</v>
      </c>
      <c r="BK102" s="63" t="str">
        <f t="shared" si="58"/>
        <v xml:space="preserve"> --- No Finder Code ---</v>
      </c>
      <c r="BL102" s="63">
        <f t="shared" si="59"/>
        <v>0</v>
      </c>
    </row>
    <row r="103" spans="1:64" ht="15" x14ac:dyDescent="0.25">
      <c r="A103" s="179" t="s">
        <v>5584</v>
      </c>
      <c r="B103" s="179" t="s">
        <v>5584</v>
      </c>
      <c r="C103" s="154">
        <v>2350</v>
      </c>
      <c r="D103" s="154" t="s">
        <v>5585</v>
      </c>
      <c r="E103" s="163" t="s">
        <v>11373</v>
      </c>
      <c r="F103" s="163">
        <v>214</v>
      </c>
      <c r="G103" s="163" t="s">
        <v>11373</v>
      </c>
      <c r="H103" s="158" t="s">
        <v>5023</v>
      </c>
      <c r="I103" s="158">
        <v>3221</v>
      </c>
      <c r="J103" s="158" t="s">
        <v>5023</v>
      </c>
      <c r="K103" s="170" t="s">
        <v>4750</v>
      </c>
      <c r="L103" s="170">
        <v>100</v>
      </c>
      <c r="M103" s="170" t="s">
        <v>4750</v>
      </c>
      <c r="N103" s="7" t="s">
        <v>9266</v>
      </c>
      <c r="P103" s="155"/>
      <c r="Q103" s="18">
        <f t="shared" si="31"/>
        <v>0</v>
      </c>
      <c r="R103" s="18" t="str">
        <f t="shared" si="32"/>
        <v>Sussex OS - No Site Code</v>
      </c>
      <c r="S103" s="29"/>
      <c r="T103" s="18">
        <f t="shared" si="33"/>
        <v>0</v>
      </c>
      <c r="U103" s="18">
        <f t="shared" si="34"/>
        <v>0</v>
      </c>
      <c r="V103" s="19"/>
      <c r="W103" s="20"/>
      <c r="X103" s="21"/>
      <c r="Y103" s="30">
        <f t="shared" si="35"/>
        <v>0</v>
      </c>
      <c r="Z103" s="193"/>
      <c r="AA103" s="19"/>
      <c r="AB103" s="22"/>
      <c r="AC103" s="22"/>
      <c r="AD103" s="22"/>
      <c r="AE103" s="22"/>
      <c r="AF103" s="22"/>
      <c r="AG103" s="23"/>
      <c r="AH103" s="22"/>
      <c r="AI103" s="22"/>
      <c r="AJ103" s="24"/>
      <c r="AK103" s="17" t="str">
        <f t="shared" si="36"/>
        <v xml:space="preserve"> --- No Finder Code ---</v>
      </c>
      <c r="AL103" s="17">
        <f t="shared" si="37"/>
        <v>0</v>
      </c>
      <c r="AM103" s="17">
        <f t="shared" si="38"/>
        <v>0</v>
      </c>
      <c r="AN103" s="17">
        <f t="shared" si="39"/>
        <v>0</v>
      </c>
      <c r="AR103" s="63" t="str">
        <f t="shared" si="40"/>
        <v>Sussex OS - No Site Code</v>
      </c>
      <c r="AS103" s="63">
        <f t="shared" si="41"/>
        <v>0</v>
      </c>
      <c r="AT103" s="63">
        <f t="shared" si="42"/>
        <v>0</v>
      </c>
      <c r="AU103" s="63">
        <f t="shared" si="43"/>
        <v>0</v>
      </c>
      <c r="AV103" s="64">
        <f t="shared" si="44"/>
        <v>0</v>
      </c>
      <c r="AW103" s="64">
        <f t="shared" si="45"/>
        <v>0</v>
      </c>
      <c r="AX103" s="65">
        <f t="shared" si="46"/>
        <v>0</v>
      </c>
      <c r="AY103" s="63">
        <f t="shared" si="47"/>
        <v>0</v>
      </c>
      <c r="AZ103" s="63">
        <f t="shared" si="48"/>
        <v>0</v>
      </c>
      <c r="BA103" s="63">
        <f t="shared" si="49"/>
        <v>0</v>
      </c>
      <c r="BB103" s="63">
        <f t="shared" si="50"/>
        <v>0</v>
      </c>
      <c r="BC103" s="63">
        <f t="shared" si="51"/>
        <v>0</v>
      </c>
      <c r="BD103" s="63">
        <f t="shared" si="52"/>
        <v>0</v>
      </c>
      <c r="BE103" s="63">
        <f t="shared" si="53"/>
        <v>0</v>
      </c>
      <c r="BF103" s="63">
        <f t="shared" si="54"/>
        <v>0</v>
      </c>
      <c r="BG103" s="67" t="e">
        <f>INDEX(Records1!$N$4:$O$82,MATCH($X103,Records1!$N$4:$N$82,0),2)</f>
        <v>#N/A</v>
      </c>
      <c r="BH103" s="63">
        <f t="shared" si="55"/>
        <v>0</v>
      </c>
      <c r="BI103" s="68">
        <f t="shared" si="56"/>
        <v>0</v>
      </c>
      <c r="BJ103" s="63">
        <f t="shared" si="57"/>
        <v>0</v>
      </c>
      <c r="BK103" s="63" t="str">
        <f t="shared" si="58"/>
        <v xml:space="preserve"> --- No Finder Code ---</v>
      </c>
      <c r="BL103" s="63">
        <f t="shared" si="59"/>
        <v>0</v>
      </c>
    </row>
    <row r="104" spans="1:64" ht="15" x14ac:dyDescent="0.25">
      <c r="A104" s="179" t="s">
        <v>5586</v>
      </c>
      <c r="B104" s="179" t="s">
        <v>5586</v>
      </c>
      <c r="C104" s="154">
        <v>992</v>
      </c>
      <c r="D104" s="154" t="s">
        <v>5587</v>
      </c>
      <c r="E104" s="163" t="s">
        <v>11374</v>
      </c>
      <c r="F104" s="163">
        <v>215</v>
      </c>
      <c r="G104" s="163" t="s">
        <v>11374</v>
      </c>
      <c r="H104" s="158" t="s">
        <v>14728</v>
      </c>
      <c r="I104" s="158">
        <v>4757</v>
      </c>
      <c r="J104" s="158" t="s">
        <v>14728</v>
      </c>
      <c r="K104" s="170" t="s">
        <v>4554</v>
      </c>
      <c r="L104" s="170">
        <v>101</v>
      </c>
      <c r="M104" s="170" t="s">
        <v>4554</v>
      </c>
      <c r="N104" s="7" t="s">
        <v>11027</v>
      </c>
      <c r="P104" s="155"/>
      <c r="Q104" s="18">
        <f t="shared" si="31"/>
        <v>0</v>
      </c>
      <c r="R104" s="18" t="str">
        <f t="shared" si="32"/>
        <v>Sussex OS - No Site Code</v>
      </c>
      <c r="S104" s="29"/>
      <c r="T104" s="18">
        <f t="shared" si="33"/>
        <v>0</v>
      </c>
      <c r="U104" s="18">
        <f t="shared" si="34"/>
        <v>0</v>
      </c>
      <c r="V104" s="19"/>
      <c r="W104" s="20"/>
      <c r="X104" s="21"/>
      <c r="Y104" s="30">
        <f t="shared" si="35"/>
        <v>0</v>
      </c>
      <c r="Z104" s="193"/>
      <c r="AA104" s="19"/>
      <c r="AB104" s="22"/>
      <c r="AC104" s="22"/>
      <c r="AD104" s="22"/>
      <c r="AE104" s="22"/>
      <c r="AF104" s="22"/>
      <c r="AG104" s="23"/>
      <c r="AH104" s="22"/>
      <c r="AI104" s="22"/>
      <c r="AJ104" s="24"/>
      <c r="AK104" s="17" t="str">
        <f t="shared" si="36"/>
        <v xml:space="preserve"> --- No Finder Code ---</v>
      </c>
      <c r="AL104" s="17">
        <f t="shared" si="37"/>
        <v>0</v>
      </c>
      <c r="AM104" s="17">
        <f t="shared" si="38"/>
        <v>0</v>
      </c>
      <c r="AN104" s="17">
        <f t="shared" si="39"/>
        <v>0</v>
      </c>
      <c r="AR104" s="63" t="str">
        <f t="shared" si="40"/>
        <v>Sussex OS - No Site Code</v>
      </c>
      <c r="AS104" s="63">
        <f t="shared" si="41"/>
        <v>0</v>
      </c>
      <c r="AT104" s="63">
        <f t="shared" si="42"/>
        <v>0</v>
      </c>
      <c r="AU104" s="63">
        <f t="shared" si="43"/>
        <v>0</v>
      </c>
      <c r="AV104" s="64">
        <f t="shared" si="44"/>
        <v>0</v>
      </c>
      <c r="AW104" s="64">
        <f t="shared" si="45"/>
        <v>0</v>
      </c>
      <c r="AX104" s="65">
        <f t="shared" si="46"/>
        <v>0</v>
      </c>
      <c r="AY104" s="63">
        <f t="shared" si="47"/>
        <v>0</v>
      </c>
      <c r="AZ104" s="63">
        <f t="shared" si="48"/>
        <v>0</v>
      </c>
      <c r="BA104" s="63">
        <f t="shared" si="49"/>
        <v>0</v>
      </c>
      <c r="BB104" s="63">
        <f t="shared" si="50"/>
        <v>0</v>
      </c>
      <c r="BC104" s="63">
        <f t="shared" si="51"/>
        <v>0</v>
      </c>
      <c r="BD104" s="63">
        <f t="shared" si="52"/>
        <v>0</v>
      </c>
      <c r="BE104" s="63">
        <f t="shared" si="53"/>
        <v>0</v>
      </c>
      <c r="BF104" s="63">
        <f t="shared" si="54"/>
        <v>0</v>
      </c>
      <c r="BG104" s="67" t="e">
        <f>INDEX(Records1!$N$4:$O$82,MATCH($X104,Records1!$N$4:$N$82,0),2)</f>
        <v>#N/A</v>
      </c>
      <c r="BH104" s="63">
        <f t="shared" si="55"/>
        <v>0</v>
      </c>
      <c r="BI104" s="68">
        <f t="shared" si="56"/>
        <v>0</v>
      </c>
      <c r="BJ104" s="63">
        <f t="shared" si="57"/>
        <v>0</v>
      </c>
      <c r="BK104" s="63" t="str">
        <f t="shared" si="58"/>
        <v xml:space="preserve"> --- No Finder Code ---</v>
      </c>
      <c r="BL104" s="63">
        <f t="shared" si="59"/>
        <v>0</v>
      </c>
    </row>
    <row r="105" spans="1:64" ht="15" x14ac:dyDescent="0.25">
      <c r="A105" s="179" t="s">
        <v>5415</v>
      </c>
      <c r="B105" s="179" t="s">
        <v>5415</v>
      </c>
      <c r="C105" s="154">
        <v>219</v>
      </c>
      <c r="D105" s="154" t="s">
        <v>7085</v>
      </c>
      <c r="E105" s="163" t="s">
        <v>12251</v>
      </c>
      <c r="F105" s="163">
        <v>215.01</v>
      </c>
      <c r="G105" s="163" t="s">
        <v>12251</v>
      </c>
      <c r="H105" s="158" t="s">
        <v>14729</v>
      </c>
      <c r="I105" s="158">
        <v>3719</v>
      </c>
      <c r="J105" s="158" t="s">
        <v>14729</v>
      </c>
      <c r="K105" s="170" t="s">
        <v>4555</v>
      </c>
      <c r="L105" s="170">
        <v>102</v>
      </c>
      <c r="M105" s="170" t="s">
        <v>4555</v>
      </c>
      <c r="N105" s="7" t="s">
        <v>11028</v>
      </c>
      <c r="P105" s="155"/>
      <c r="Q105" s="18">
        <f t="shared" si="31"/>
        <v>0</v>
      </c>
      <c r="R105" s="18" t="str">
        <f t="shared" si="32"/>
        <v>Sussex OS - No Site Code</v>
      </c>
      <c r="S105" s="29"/>
      <c r="T105" s="18">
        <f t="shared" si="33"/>
        <v>0</v>
      </c>
      <c r="U105" s="18">
        <f t="shared" si="34"/>
        <v>0</v>
      </c>
      <c r="V105" s="19"/>
      <c r="W105" s="20"/>
      <c r="X105" s="21"/>
      <c r="Y105" s="30">
        <f t="shared" si="35"/>
        <v>0</v>
      </c>
      <c r="Z105" s="193"/>
      <c r="AA105" s="19"/>
      <c r="AB105" s="22"/>
      <c r="AC105" s="22"/>
      <c r="AD105" s="22"/>
      <c r="AE105" s="22"/>
      <c r="AF105" s="22"/>
      <c r="AG105" s="23"/>
      <c r="AH105" s="22"/>
      <c r="AI105" s="22"/>
      <c r="AJ105" s="24"/>
      <c r="AK105" s="17" t="str">
        <f t="shared" si="36"/>
        <v xml:space="preserve"> --- No Finder Code ---</v>
      </c>
      <c r="AL105" s="17">
        <f t="shared" si="37"/>
        <v>0</v>
      </c>
      <c r="AM105" s="17">
        <f t="shared" si="38"/>
        <v>0</v>
      </c>
      <c r="AN105" s="17">
        <f t="shared" si="39"/>
        <v>0</v>
      </c>
      <c r="AR105" s="63" t="str">
        <f t="shared" si="40"/>
        <v>Sussex OS - No Site Code</v>
      </c>
      <c r="AS105" s="63">
        <f t="shared" si="41"/>
        <v>0</v>
      </c>
      <c r="AT105" s="63">
        <f t="shared" si="42"/>
        <v>0</v>
      </c>
      <c r="AU105" s="63">
        <f t="shared" si="43"/>
        <v>0</v>
      </c>
      <c r="AV105" s="64">
        <f t="shared" si="44"/>
        <v>0</v>
      </c>
      <c r="AW105" s="64">
        <f t="shared" si="45"/>
        <v>0</v>
      </c>
      <c r="AX105" s="65">
        <f t="shared" si="46"/>
        <v>0</v>
      </c>
      <c r="AY105" s="63">
        <f t="shared" si="47"/>
        <v>0</v>
      </c>
      <c r="AZ105" s="63">
        <f t="shared" si="48"/>
        <v>0</v>
      </c>
      <c r="BA105" s="63">
        <f t="shared" si="49"/>
        <v>0</v>
      </c>
      <c r="BB105" s="63">
        <f t="shared" si="50"/>
        <v>0</v>
      </c>
      <c r="BC105" s="63">
        <f t="shared" si="51"/>
        <v>0</v>
      </c>
      <c r="BD105" s="63">
        <f t="shared" si="52"/>
        <v>0</v>
      </c>
      <c r="BE105" s="63">
        <f t="shared" si="53"/>
        <v>0</v>
      </c>
      <c r="BF105" s="63">
        <f t="shared" si="54"/>
        <v>0</v>
      </c>
      <c r="BG105" s="67" t="e">
        <f>INDEX(Records1!$N$4:$O$82,MATCH($X105,Records1!$N$4:$N$82,0),2)</f>
        <v>#N/A</v>
      </c>
      <c r="BH105" s="63">
        <f t="shared" si="55"/>
        <v>0</v>
      </c>
      <c r="BI105" s="68">
        <f t="shared" si="56"/>
        <v>0</v>
      </c>
      <c r="BJ105" s="63">
        <f t="shared" si="57"/>
        <v>0</v>
      </c>
      <c r="BK105" s="63" t="str">
        <f t="shared" si="58"/>
        <v xml:space="preserve"> --- No Finder Code ---</v>
      </c>
      <c r="BL105" s="63">
        <f t="shared" si="59"/>
        <v>0</v>
      </c>
    </row>
    <row r="106" spans="1:64" ht="15" x14ac:dyDescent="0.25">
      <c r="A106" s="179" t="s">
        <v>240</v>
      </c>
      <c r="B106" s="179" t="s">
        <v>240</v>
      </c>
      <c r="C106" s="154">
        <v>3531</v>
      </c>
      <c r="D106" s="154" t="s">
        <v>5581</v>
      </c>
      <c r="E106" s="163" t="s">
        <v>11375</v>
      </c>
      <c r="F106" s="163">
        <v>216</v>
      </c>
      <c r="G106" s="163" t="s">
        <v>11375</v>
      </c>
      <c r="H106" s="158" t="s">
        <v>14730</v>
      </c>
      <c r="I106" s="158">
        <v>3720</v>
      </c>
      <c r="J106" s="158" t="s">
        <v>14730</v>
      </c>
      <c r="K106" s="170" t="s">
        <v>4556</v>
      </c>
      <c r="L106" s="170">
        <v>103</v>
      </c>
      <c r="M106" s="170" t="s">
        <v>4556</v>
      </c>
      <c r="N106" s="7" t="s">
        <v>11033</v>
      </c>
      <c r="P106" s="155"/>
      <c r="Q106" s="18">
        <f t="shared" si="31"/>
        <v>0</v>
      </c>
      <c r="R106" s="18" t="str">
        <f t="shared" si="32"/>
        <v>Sussex OS - No Site Code</v>
      </c>
      <c r="S106" s="29"/>
      <c r="T106" s="18">
        <f t="shared" si="33"/>
        <v>0</v>
      </c>
      <c r="U106" s="18">
        <f t="shared" si="34"/>
        <v>0</v>
      </c>
      <c r="V106" s="19"/>
      <c r="W106" s="20"/>
      <c r="X106" s="21"/>
      <c r="Y106" s="30">
        <f t="shared" si="35"/>
        <v>0</v>
      </c>
      <c r="Z106" s="193"/>
      <c r="AA106" s="19"/>
      <c r="AB106" s="22"/>
      <c r="AC106" s="22"/>
      <c r="AD106" s="22"/>
      <c r="AE106" s="22"/>
      <c r="AF106" s="22"/>
      <c r="AG106" s="23"/>
      <c r="AH106" s="22"/>
      <c r="AI106" s="22"/>
      <c r="AJ106" s="24"/>
      <c r="AK106" s="17" t="str">
        <f t="shared" si="36"/>
        <v xml:space="preserve"> --- No Finder Code ---</v>
      </c>
      <c r="AL106" s="17">
        <f t="shared" si="37"/>
        <v>0</v>
      </c>
      <c r="AM106" s="17">
        <f t="shared" si="38"/>
        <v>0</v>
      </c>
      <c r="AN106" s="17">
        <f t="shared" si="39"/>
        <v>0</v>
      </c>
      <c r="AR106" s="63" t="str">
        <f t="shared" si="40"/>
        <v>Sussex OS - No Site Code</v>
      </c>
      <c r="AS106" s="63">
        <f t="shared" si="41"/>
        <v>0</v>
      </c>
      <c r="AT106" s="63">
        <f t="shared" si="42"/>
        <v>0</v>
      </c>
      <c r="AU106" s="63">
        <f t="shared" si="43"/>
        <v>0</v>
      </c>
      <c r="AV106" s="64">
        <f t="shared" si="44"/>
        <v>0</v>
      </c>
      <c r="AW106" s="64">
        <f t="shared" si="45"/>
        <v>0</v>
      </c>
      <c r="AX106" s="65">
        <f t="shared" si="46"/>
        <v>0</v>
      </c>
      <c r="AY106" s="63">
        <f t="shared" si="47"/>
        <v>0</v>
      </c>
      <c r="AZ106" s="63">
        <f t="shared" si="48"/>
        <v>0</v>
      </c>
      <c r="BA106" s="63">
        <f t="shared" si="49"/>
        <v>0</v>
      </c>
      <c r="BB106" s="63">
        <f t="shared" si="50"/>
        <v>0</v>
      </c>
      <c r="BC106" s="63">
        <f t="shared" si="51"/>
        <v>0</v>
      </c>
      <c r="BD106" s="63">
        <f t="shared" si="52"/>
        <v>0</v>
      </c>
      <c r="BE106" s="63">
        <f t="shared" si="53"/>
        <v>0</v>
      </c>
      <c r="BF106" s="63">
        <f t="shared" si="54"/>
        <v>0</v>
      </c>
      <c r="BG106" s="67" t="e">
        <f>INDEX(Records1!$N$4:$O$82,MATCH($X106,Records1!$N$4:$N$82,0),2)</f>
        <v>#N/A</v>
      </c>
      <c r="BH106" s="63">
        <f t="shared" si="55"/>
        <v>0</v>
      </c>
      <c r="BI106" s="68">
        <f t="shared" si="56"/>
        <v>0</v>
      </c>
      <c r="BJ106" s="63">
        <f t="shared" si="57"/>
        <v>0</v>
      </c>
      <c r="BK106" s="63" t="str">
        <f t="shared" si="58"/>
        <v xml:space="preserve"> --- No Finder Code ---</v>
      </c>
      <c r="BL106" s="63">
        <f t="shared" si="59"/>
        <v>0</v>
      </c>
    </row>
    <row r="107" spans="1:64" ht="15" x14ac:dyDescent="0.25">
      <c r="A107" s="179" t="s">
        <v>5416</v>
      </c>
      <c r="B107" s="179" t="s">
        <v>5416</v>
      </c>
      <c r="C107" s="154">
        <v>534</v>
      </c>
      <c r="D107" s="154" t="s">
        <v>5417</v>
      </c>
      <c r="E107" s="163" t="s">
        <v>12655</v>
      </c>
      <c r="F107" s="163">
        <v>218</v>
      </c>
      <c r="G107" s="163" t="s">
        <v>12655</v>
      </c>
      <c r="H107" s="158" t="s">
        <v>14731</v>
      </c>
      <c r="I107" s="158">
        <v>5275</v>
      </c>
      <c r="J107" s="158" t="s">
        <v>14731</v>
      </c>
      <c r="K107" s="170" t="s">
        <v>4557</v>
      </c>
      <c r="L107" s="170">
        <v>104</v>
      </c>
      <c r="M107" s="170" t="s">
        <v>4557</v>
      </c>
      <c r="N107" s="7" t="s">
        <v>14220</v>
      </c>
      <c r="P107" s="155"/>
      <c r="Q107" s="18">
        <f t="shared" si="31"/>
        <v>0</v>
      </c>
      <c r="R107" s="18" t="str">
        <f t="shared" si="32"/>
        <v>Sussex OS - No Site Code</v>
      </c>
      <c r="S107" s="29"/>
      <c r="T107" s="18">
        <f t="shared" si="33"/>
        <v>0</v>
      </c>
      <c r="U107" s="18">
        <f t="shared" si="34"/>
        <v>0</v>
      </c>
      <c r="V107" s="19"/>
      <c r="W107" s="20"/>
      <c r="X107" s="21"/>
      <c r="Y107" s="30">
        <f t="shared" si="35"/>
        <v>0</v>
      </c>
      <c r="Z107" s="193"/>
      <c r="AA107" s="19"/>
      <c r="AB107" s="22"/>
      <c r="AC107" s="22"/>
      <c r="AD107" s="22"/>
      <c r="AE107" s="22"/>
      <c r="AF107" s="22"/>
      <c r="AG107" s="23"/>
      <c r="AH107" s="22"/>
      <c r="AI107" s="22"/>
      <c r="AJ107" s="24"/>
      <c r="AK107" s="17" t="str">
        <f t="shared" si="36"/>
        <v xml:space="preserve"> --- No Finder Code ---</v>
      </c>
      <c r="AL107" s="17">
        <f t="shared" si="37"/>
        <v>0</v>
      </c>
      <c r="AM107" s="17">
        <f t="shared" si="38"/>
        <v>0</v>
      </c>
      <c r="AN107" s="17">
        <f t="shared" si="39"/>
        <v>0</v>
      </c>
      <c r="AR107" s="63" t="str">
        <f t="shared" si="40"/>
        <v>Sussex OS - No Site Code</v>
      </c>
      <c r="AS107" s="63">
        <f t="shared" si="41"/>
        <v>0</v>
      </c>
      <c r="AT107" s="63">
        <f t="shared" si="42"/>
        <v>0</v>
      </c>
      <c r="AU107" s="63">
        <f t="shared" si="43"/>
        <v>0</v>
      </c>
      <c r="AV107" s="64">
        <f t="shared" si="44"/>
        <v>0</v>
      </c>
      <c r="AW107" s="64">
        <f t="shared" si="45"/>
        <v>0</v>
      </c>
      <c r="AX107" s="65">
        <f t="shared" si="46"/>
        <v>0</v>
      </c>
      <c r="AY107" s="63">
        <f t="shared" si="47"/>
        <v>0</v>
      </c>
      <c r="AZ107" s="63">
        <f t="shared" si="48"/>
        <v>0</v>
      </c>
      <c r="BA107" s="63">
        <f t="shared" si="49"/>
        <v>0</v>
      </c>
      <c r="BB107" s="63">
        <f t="shared" si="50"/>
        <v>0</v>
      </c>
      <c r="BC107" s="63">
        <f t="shared" si="51"/>
        <v>0</v>
      </c>
      <c r="BD107" s="63">
        <f t="shared" si="52"/>
        <v>0</v>
      </c>
      <c r="BE107" s="63">
        <f t="shared" si="53"/>
        <v>0</v>
      </c>
      <c r="BF107" s="63">
        <f t="shared" si="54"/>
        <v>0</v>
      </c>
      <c r="BG107" s="67" t="e">
        <f>INDEX(Records1!$N$4:$O$82,MATCH($X107,Records1!$N$4:$N$82,0),2)</f>
        <v>#N/A</v>
      </c>
      <c r="BH107" s="63">
        <f t="shared" si="55"/>
        <v>0</v>
      </c>
      <c r="BI107" s="68">
        <f t="shared" si="56"/>
        <v>0</v>
      </c>
      <c r="BJ107" s="63">
        <f t="shared" si="57"/>
        <v>0</v>
      </c>
      <c r="BK107" s="63" t="str">
        <f t="shared" si="58"/>
        <v xml:space="preserve"> --- No Finder Code ---</v>
      </c>
      <c r="BL107" s="63">
        <f t="shared" si="59"/>
        <v>0</v>
      </c>
    </row>
    <row r="108" spans="1:64" ht="15" x14ac:dyDescent="0.25">
      <c r="A108" s="179" t="s">
        <v>5418</v>
      </c>
      <c r="B108" s="179" t="s">
        <v>5418</v>
      </c>
      <c r="C108" s="154">
        <v>2349</v>
      </c>
      <c r="D108" s="154" t="s">
        <v>5577</v>
      </c>
      <c r="E108" s="163" t="s">
        <v>11376</v>
      </c>
      <c r="F108" s="163">
        <v>219</v>
      </c>
      <c r="G108" s="163" t="s">
        <v>11376</v>
      </c>
      <c r="H108" s="158" t="s">
        <v>4777</v>
      </c>
      <c r="I108" s="158">
        <v>663</v>
      </c>
      <c r="J108" s="158" t="s">
        <v>4777</v>
      </c>
      <c r="K108" s="170" t="s">
        <v>4558</v>
      </c>
      <c r="L108" s="170">
        <v>105</v>
      </c>
      <c r="M108" s="170" t="s">
        <v>4558</v>
      </c>
      <c r="N108" s="7" t="s">
        <v>14221</v>
      </c>
      <c r="P108" s="155"/>
      <c r="Q108" s="18">
        <f t="shared" si="31"/>
        <v>0</v>
      </c>
      <c r="R108" s="18" t="str">
        <f t="shared" si="32"/>
        <v>Sussex OS - No Site Code</v>
      </c>
      <c r="S108" s="29"/>
      <c r="T108" s="18">
        <f t="shared" si="33"/>
        <v>0</v>
      </c>
      <c r="U108" s="18">
        <f t="shared" si="34"/>
        <v>0</v>
      </c>
      <c r="V108" s="19"/>
      <c r="W108" s="20"/>
      <c r="X108" s="21"/>
      <c r="Y108" s="30">
        <f t="shared" si="35"/>
        <v>0</v>
      </c>
      <c r="Z108" s="193"/>
      <c r="AA108" s="19"/>
      <c r="AB108" s="22"/>
      <c r="AC108" s="22"/>
      <c r="AD108" s="22"/>
      <c r="AE108" s="22"/>
      <c r="AF108" s="22"/>
      <c r="AG108" s="23"/>
      <c r="AH108" s="22"/>
      <c r="AI108" s="22"/>
      <c r="AJ108" s="24"/>
      <c r="AK108" s="17" t="str">
        <f t="shared" si="36"/>
        <v xml:space="preserve"> --- No Finder Code ---</v>
      </c>
      <c r="AL108" s="17">
        <f t="shared" si="37"/>
        <v>0</v>
      </c>
      <c r="AM108" s="17">
        <f t="shared" si="38"/>
        <v>0</v>
      </c>
      <c r="AN108" s="17">
        <f t="shared" si="39"/>
        <v>0</v>
      </c>
      <c r="AR108" s="63" t="str">
        <f t="shared" si="40"/>
        <v>Sussex OS - No Site Code</v>
      </c>
      <c r="AS108" s="63">
        <f t="shared" si="41"/>
        <v>0</v>
      </c>
      <c r="AT108" s="63">
        <f t="shared" si="42"/>
        <v>0</v>
      </c>
      <c r="AU108" s="63">
        <f t="shared" si="43"/>
        <v>0</v>
      </c>
      <c r="AV108" s="64">
        <f t="shared" si="44"/>
        <v>0</v>
      </c>
      <c r="AW108" s="64">
        <f t="shared" si="45"/>
        <v>0</v>
      </c>
      <c r="AX108" s="65">
        <f t="shared" si="46"/>
        <v>0</v>
      </c>
      <c r="AY108" s="63">
        <f t="shared" si="47"/>
        <v>0</v>
      </c>
      <c r="AZ108" s="63">
        <f t="shared" si="48"/>
        <v>0</v>
      </c>
      <c r="BA108" s="63">
        <f t="shared" si="49"/>
        <v>0</v>
      </c>
      <c r="BB108" s="63">
        <f t="shared" si="50"/>
        <v>0</v>
      </c>
      <c r="BC108" s="63">
        <f t="shared" si="51"/>
        <v>0</v>
      </c>
      <c r="BD108" s="63">
        <f t="shared" si="52"/>
        <v>0</v>
      </c>
      <c r="BE108" s="63">
        <f t="shared" si="53"/>
        <v>0</v>
      </c>
      <c r="BF108" s="63">
        <f t="shared" si="54"/>
        <v>0</v>
      </c>
      <c r="BG108" s="67" t="e">
        <f>INDEX(Records1!$N$4:$O$82,MATCH($X108,Records1!$N$4:$N$82,0),2)</f>
        <v>#N/A</v>
      </c>
      <c r="BH108" s="63">
        <f t="shared" si="55"/>
        <v>0</v>
      </c>
      <c r="BI108" s="68">
        <f t="shared" si="56"/>
        <v>0</v>
      </c>
      <c r="BJ108" s="63">
        <f t="shared" si="57"/>
        <v>0</v>
      </c>
      <c r="BK108" s="63" t="str">
        <f t="shared" si="58"/>
        <v xml:space="preserve"> --- No Finder Code ---</v>
      </c>
      <c r="BL108" s="63">
        <f t="shared" si="59"/>
        <v>0</v>
      </c>
    </row>
    <row r="109" spans="1:64" ht="15" x14ac:dyDescent="0.25">
      <c r="A109" s="179" t="s">
        <v>5419</v>
      </c>
      <c r="B109" s="179" t="s">
        <v>5419</v>
      </c>
      <c r="C109" s="154">
        <v>303</v>
      </c>
      <c r="D109" s="154" t="s">
        <v>5420</v>
      </c>
      <c r="E109" s="163" t="s">
        <v>11170</v>
      </c>
      <c r="F109" s="163">
        <v>220</v>
      </c>
      <c r="G109" s="163" t="s">
        <v>11170</v>
      </c>
      <c r="H109" s="158" t="s">
        <v>14732</v>
      </c>
      <c r="I109" s="158">
        <v>5457</v>
      </c>
      <c r="J109" s="158" t="s">
        <v>14732</v>
      </c>
      <c r="K109" s="170" t="s">
        <v>416</v>
      </c>
      <c r="L109" s="170">
        <v>106</v>
      </c>
      <c r="M109" s="170" t="s">
        <v>416</v>
      </c>
      <c r="N109" s="7" t="s">
        <v>14222</v>
      </c>
      <c r="P109" s="155"/>
      <c r="Q109" s="18">
        <f t="shared" si="31"/>
        <v>0</v>
      </c>
      <c r="R109" s="18" t="str">
        <f t="shared" si="32"/>
        <v>Sussex OS - No Site Code</v>
      </c>
      <c r="S109" s="29"/>
      <c r="T109" s="18">
        <f t="shared" si="33"/>
        <v>0</v>
      </c>
      <c r="U109" s="18">
        <f t="shared" si="34"/>
        <v>0</v>
      </c>
      <c r="V109" s="19"/>
      <c r="W109" s="20"/>
      <c r="X109" s="21"/>
      <c r="Y109" s="30">
        <f t="shared" si="35"/>
        <v>0</v>
      </c>
      <c r="Z109" s="193"/>
      <c r="AA109" s="19"/>
      <c r="AB109" s="22"/>
      <c r="AC109" s="22"/>
      <c r="AD109" s="22"/>
      <c r="AE109" s="22"/>
      <c r="AF109" s="22"/>
      <c r="AG109" s="23"/>
      <c r="AH109" s="22"/>
      <c r="AI109" s="22"/>
      <c r="AJ109" s="24"/>
      <c r="AK109" s="17" t="str">
        <f t="shared" si="36"/>
        <v xml:space="preserve"> --- No Finder Code ---</v>
      </c>
      <c r="AL109" s="17">
        <f t="shared" si="37"/>
        <v>0</v>
      </c>
      <c r="AM109" s="17">
        <f t="shared" si="38"/>
        <v>0</v>
      </c>
      <c r="AN109" s="17">
        <f t="shared" si="39"/>
        <v>0</v>
      </c>
      <c r="AR109" s="63" t="str">
        <f t="shared" si="40"/>
        <v>Sussex OS - No Site Code</v>
      </c>
      <c r="AS109" s="63">
        <f t="shared" si="41"/>
        <v>0</v>
      </c>
      <c r="AT109" s="63">
        <f t="shared" si="42"/>
        <v>0</v>
      </c>
      <c r="AU109" s="63">
        <f t="shared" si="43"/>
        <v>0</v>
      </c>
      <c r="AV109" s="64">
        <f t="shared" si="44"/>
        <v>0</v>
      </c>
      <c r="AW109" s="64">
        <f t="shared" si="45"/>
        <v>0</v>
      </c>
      <c r="AX109" s="65">
        <f t="shared" si="46"/>
        <v>0</v>
      </c>
      <c r="AY109" s="63">
        <f t="shared" si="47"/>
        <v>0</v>
      </c>
      <c r="AZ109" s="63">
        <f t="shared" si="48"/>
        <v>0</v>
      </c>
      <c r="BA109" s="63">
        <f t="shared" si="49"/>
        <v>0</v>
      </c>
      <c r="BB109" s="63">
        <f t="shared" si="50"/>
        <v>0</v>
      </c>
      <c r="BC109" s="63">
        <f t="shared" si="51"/>
        <v>0</v>
      </c>
      <c r="BD109" s="63">
        <f t="shared" si="52"/>
        <v>0</v>
      </c>
      <c r="BE109" s="63">
        <f t="shared" si="53"/>
        <v>0</v>
      </c>
      <c r="BF109" s="63">
        <f t="shared" si="54"/>
        <v>0</v>
      </c>
      <c r="BG109" s="67" t="e">
        <f>INDEX(Records1!$N$4:$O$82,MATCH($X109,Records1!$N$4:$N$82,0),2)</f>
        <v>#N/A</v>
      </c>
      <c r="BH109" s="63">
        <f t="shared" si="55"/>
        <v>0</v>
      </c>
      <c r="BI109" s="68">
        <f t="shared" si="56"/>
        <v>0</v>
      </c>
      <c r="BJ109" s="63">
        <f t="shared" si="57"/>
        <v>0</v>
      </c>
      <c r="BK109" s="63" t="str">
        <f t="shared" si="58"/>
        <v xml:space="preserve"> --- No Finder Code ---</v>
      </c>
      <c r="BL109" s="63">
        <f t="shared" si="59"/>
        <v>0</v>
      </c>
    </row>
    <row r="110" spans="1:64" ht="15" x14ac:dyDescent="0.25">
      <c r="A110" s="179" t="s">
        <v>13877</v>
      </c>
      <c r="B110" s="179" t="s">
        <v>13877</v>
      </c>
      <c r="C110" s="154">
        <v>3079</v>
      </c>
      <c r="D110" s="154" t="s">
        <v>13878</v>
      </c>
      <c r="E110" s="163" t="s">
        <v>6086</v>
      </c>
      <c r="F110" s="163">
        <v>221</v>
      </c>
      <c r="G110" s="163" t="s">
        <v>6086</v>
      </c>
      <c r="H110" s="158" t="s">
        <v>14733</v>
      </c>
      <c r="I110" s="158">
        <v>3435</v>
      </c>
      <c r="J110" s="158" t="s">
        <v>14733</v>
      </c>
      <c r="K110" s="170" t="s">
        <v>417</v>
      </c>
      <c r="L110" s="170">
        <v>107</v>
      </c>
      <c r="M110" s="170" t="s">
        <v>417</v>
      </c>
      <c r="N110" s="7" t="s">
        <v>11023</v>
      </c>
      <c r="P110" s="155"/>
      <c r="Q110" s="18">
        <f t="shared" si="31"/>
        <v>0</v>
      </c>
      <c r="R110" s="18" t="str">
        <f t="shared" si="32"/>
        <v>Sussex OS - No Site Code</v>
      </c>
      <c r="S110" s="29"/>
      <c r="T110" s="18">
        <f t="shared" si="33"/>
        <v>0</v>
      </c>
      <c r="U110" s="18">
        <f t="shared" si="34"/>
        <v>0</v>
      </c>
      <c r="V110" s="19"/>
      <c r="W110" s="20"/>
      <c r="X110" s="21"/>
      <c r="Y110" s="30">
        <f t="shared" si="35"/>
        <v>0</v>
      </c>
      <c r="Z110" s="193"/>
      <c r="AA110" s="19"/>
      <c r="AB110" s="22"/>
      <c r="AC110" s="22"/>
      <c r="AD110" s="22"/>
      <c r="AE110" s="22"/>
      <c r="AF110" s="22"/>
      <c r="AG110" s="23"/>
      <c r="AH110" s="22"/>
      <c r="AI110" s="22"/>
      <c r="AJ110" s="24"/>
      <c r="AK110" s="17" t="str">
        <f t="shared" si="36"/>
        <v xml:space="preserve"> --- No Finder Code ---</v>
      </c>
      <c r="AL110" s="17">
        <f t="shared" si="37"/>
        <v>0</v>
      </c>
      <c r="AM110" s="17">
        <f t="shared" si="38"/>
        <v>0</v>
      </c>
      <c r="AN110" s="17">
        <f t="shared" si="39"/>
        <v>0</v>
      </c>
      <c r="AR110" s="63" t="str">
        <f t="shared" si="40"/>
        <v>Sussex OS - No Site Code</v>
      </c>
      <c r="AS110" s="63">
        <f t="shared" si="41"/>
        <v>0</v>
      </c>
      <c r="AT110" s="63">
        <f t="shared" si="42"/>
        <v>0</v>
      </c>
      <c r="AU110" s="63">
        <f t="shared" si="43"/>
        <v>0</v>
      </c>
      <c r="AV110" s="64">
        <f t="shared" si="44"/>
        <v>0</v>
      </c>
      <c r="AW110" s="64">
        <f t="shared" si="45"/>
        <v>0</v>
      </c>
      <c r="AX110" s="65">
        <f t="shared" si="46"/>
        <v>0</v>
      </c>
      <c r="AY110" s="63">
        <f t="shared" si="47"/>
        <v>0</v>
      </c>
      <c r="AZ110" s="63">
        <f t="shared" si="48"/>
        <v>0</v>
      </c>
      <c r="BA110" s="63">
        <f t="shared" si="49"/>
        <v>0</v>
      </c>
      <c r="BB110" s="63">
        <f t="shared" si="50"/>
        <v>0</v>
      </c>
      <c r="BC110" s="63">
        <f t="shared" si="51"/>
        <v>0</v>
      </c>
      <c r="BD110" s="63">
        <f t="shared" si="52"/>
        <v>0</v>
      </c>
      <c r="BE110" s="63">
        <f t="shared" si="53"/>
        <v>0</v>
      </c>
      <c r="BF110" s="63">
        <f t="shared" si="54"/>
        <v>0</v>
      </c>
      <c r="BG110" s="67" t="e">
        <f>INDEX(Records1!$N$4:$O$82,MATCH($X110,Records1!$N$4:$N$82,0),2)</f>
        <v>#N/A</v>
      </c>
      <c r="BH110" s="63">
        <f t="shared" si="55"/>
        <v>0</v>
      </c>
      <c r="BI110" s="68">
        <f t="shared" si="56"/>
        <v>0</v>
      </c>
      <c r="BJ110" s="63">
        <f t="shared" si="57"/>
        <v>0</v>
      </c>
      <c r="BK110" s="63" t="str">
        <f t="shared" si="58"/>
        <v xml:space="preserve"> --- No Finder Code ---</v>
      </c>
      <c r="BL110" s="63">
        <f t="shared" si="59"/>
        <v>0</v>
      </c>
    </row>
    <row r="111" spans="1:64" ht="15" x14ac:dyDescent="0.25">
      <c r="A111" s="179" t="s">
        <v>13879</v>
      </c>
      <c r="B111" s="179" t="s">
        <v>13879</v>
      </c>
      <c r="C111" s="154">
        <v>3080</v>
      </c>
      <c r="D111" s="154" t="s">
        <v>13880</v>
      </c>
      <c r="E111" s="163" t="s">
        <v>11171</v>
      </c>
      <c r="F111" s="163">
        <v>223</v>
      </c>
      <c r="G111" s="163" t="s">
        <v>11171</v>
      </c>
      <c r="H111" s="158" t="s">
        <v>14734</v>
      </c>
      <c r="I111" s="158">
        <v>3436</v>
      </c>
      <c r="J111" s="158" t="s">
        <v>14734</v>
      </c>
      <c r="K111" s="170" t="s">
        <v>418</v>
      </c>
      <c r="L111" s="170">
        <v>108</v>
      </c>
      <c r="M111" s="170" t="s">
        <v>418</v>
      </c>
      <c r="N111" s="7" t="s">
        <v>9269</v>
      </c>
      <c r="P111" s="155"/>
      <c r="Q111" s="18">
        <f t="shared" si="31"/>
        <v>0</v>
      </c>
      <c r="R111" s="18" t="str">
        <f t="shared" si="32"/>
        <v>Sussex OS - No Site Code</v>
      </c>
      <c r="S111" s="29"/>
      <c r="T111" s="18">
        <f t="shared" si="33"/>
        <v>0</v>
      </c>
      <c r="U111" s="18">
        <f t="shared" si="34"/>
        <v>0</v>
      </c>
      <c r="V111" s="19"/>
      <c r="W111" s="20"/>
      <c r="X111" s="21"/>
      <c r="Y111" s="30">
        <f t="shared" si="35"/>
        <v>0</v>
      </c>
      <c r="Z111" s="193"/>
      <c r="AA111" s="19"/>
      <c r="AB111" s="22"/>
      <c r="AC111" s="22"/>
      <c r="AD111" s="22"/>
      <c r="AE111" s="22"/>
      <c r="AF111" s="22"/>
      <c r="AG111" s="23"/>
      <c r="AH111" s="22"/>
      <c r="AI111" s="22"/>
      <c r="AJ111" s="24"/>
      <c r="AK111" s="17" t="str">
        <f t="shared" si="36"/>
        <v xml:space="preserve"> --- No Finder Code ---</v>
      </c>
      <c r="AL111" s="17">
        <f t="shared" si="37"/>
        <v>0</v>
      </c>
      <c r="AM111" s="17">
        <f t="shared" si="38"/>
        <v>0</v>
      </c>
      <c r="AN111" s="17">
        <f t="shared" si="39"/>
        <v>0</v>
      </c>
      <c r="AR111" s="63" t="str">
        <f t="shared" si="40"/>
        <v>Sussex OS - No Site Code</v>
      </c>
      <c r="AS111" s="63">
        <f t="shared" si="41"/>
        <v>0</v>
      </c>
      <c r="AT111" s="63">
        <f t="shared" si="42"/>
        <v>0</v>
      </c>
      <c r="AU111" s="63">
        <f t="shared" si="43"/>
        <v>0</v>
      </c>
      <c r="AV111" s="64">
        <f t="shared" si="44"/>
        <v>0</v>
      </c>
      <c r="AW111" s="64">
        <f t="shared" si="45"/>
        <v>0</v>
      </c>
      <c r="AX111" s="65">
        <f t="shared" si="46"/>
        <v>0</v>
      </c>
      <c r="AY111" s="63">
        <f t="shared" si="47"/>
        <v>0</v>
      </c>
      <c r="AZ111" s="63">
        <f t="shared" si="48"/>
        <v>0</v>
      </c>
      <c r="BA111" s="63">
        <f t="shared" si="49"/>
        <v>0</v>
      </c>
      <c r="BB111" s="63">
        <f t="shared" si="50"/>
        <v>0</v>
      </c>
      <c r="BC111" s="63">
        <f t="shared" si="51"/>
        <v>0</v>
      </c>
      <c r="BD111" s="63">
        <f t="shared" si="52"/>
        <v>0</v>
      </c>
      <c r="BE111" s="63">
        <f t="shared" si="53"/>
        <v>0</v>
      </c>
      <c r="BF111" s="63">
        <f t="shared" si="54"/>
        <v>0</v>
      </c>
      <c r="BG111" s="67" t="e">
        <f>INDEX(Records1!$N$4:$O$82,MATCH($X111,Records1!$N$4:$N$82,0),2)</f>
        <v>#N/A</v>
      </c>
      <c r="BH111" s="63">
        <f t="shared" si="55"/>
        <v>0</v>
      </c>
      <c r="BI111" s="68">
        <f t="shared" si="56"/>
        <v>0</v>
      </c>
      <c r="BJ111" s="63">
        <f t="shared" si="57"/>
        <v>0</v>
      </c>
      <c r="BK111" s="63" t="str">
        <f t="shared" si="58"/>
        <v xml:space="preserve"> --- No Finder Code ---</v>
      </c>
      <c r="BL111" s="63">
        <f t="shared" si="59"/>
        <v>0</v>
      </c>
    </row>
    <row r="112" spans="1:64" ht="15" x14ac:dyDescent="0.25">
      <c r="A112" s="179" t="s">
        <v>13881</v>
      </c>
      <c r="B112" s="179" t="s">
        <v>13881</v>
      </c>
      <c r="C112" s="154">
        <v>3081</v>
      </c>
      <c r="D112" s="154" t="s">
        <v>13882</v>
      </c>
      <c r="E112" s="163" t="s">
        <v>11172</v>
      </c>
      <c r="F112" s="163">
        <v>225</v>
      </c>
      <c r="G112" s="163" t="s">
        <v>11172</v>
      </c>
      <c r="H112" s="158" t="s">
        <v>10345</v>
      </c>
      <c r="I112" s="158">
        <v>2440</v>
      </c>
      <c r="J112" s="158" t="s">
        <v>10345</v>
      </c>
      <c r="K112" s="170" t="s">
        <v>419</v>
      </c>
      <c r="L112" s="170">
        <v>109</v>
      </c>
      <c r="M112" s="170" t="s">
        <v>419</v>
      </c>
      <c r="N112" s="7" t="s">
        <v>11024</v>
      </c>
      <c r="P112" s="155"/>
      <c r="Q112" s="18">
        <f t="shared" si="31"/>
        <v>0</v>
      </c>
      <c r="R112" s="18" t="str">
        <f t="shared" si="32"/>
        <v>Sussex OS - No Site Code</v>
      </c>
      <c r="S112" s="29"/>
      <c r="T112" s="18">
        <f t="shared" si="33"/>
        <v>0</v>
      </c>
      <c r="U112" s="18">
        <f t="shared" si="34"/>
        <v>0</v>
      </c>
      <c r="V112" s="19"/>
      <c r="W112" s="20"/>
      <c r="X112" s="21"/>
      <c r="Y112" s="30">
        <f t="shared" si="35"/>
        <v>0</v>
      </c>
      <c r="Z112" s="193"/>
      <c r="AA112" s="19"/>
      <c r="AB112" s="22"/>
      <c r="AC112" s="22"/>
      <c r="AD112" s="22"/>
      <c r="AE112" s="22"/>
      <c r="AF112" s="22"/>
      <c r="AG112" s="23"/>
      <c r="AH112" s="22"/>
      <c r="AI112" s="22"/>
      <c r="AJ112" s="24"/>
      <c r="AK112" s="17" t="str">
        <f t="shared" si="36"/>
        <v xml:space="preserve"> --- No Finder Code ---</v>
      </c>
      <c r="AL112" s="17">
        <f t="shared" si="37"/>
        <v>0</v>
      </c>
      <c r="AM112" s="17">
        <f t="shared" si="38"/>
        <v>0</v>
      </c>
      <c r="AN112" s="17">
        <f t="shared" si="39"/>
        <v>0</v>
      </c>
      <c r="AR112" s="63" t="str">
        <f t="shared" si="40"/>
        <v>Sussex OS - No Site Code</v>
      </c>
      <c r="AS112" s="63">
        <f t="shared" si="41"/>
        <v>0</v>
      </c>
      <c r="AT112" s="63">
        <f t="shared" si="42"/>
        <v>0</v>
      </c>
      <c r="AU112" s="63">
        <f t="shared" si="43"/>
        <v>0</v>
      </c>
      <c r="AV112" s="64">
        <f t="shared" si="44"/>
        <v>0</v>
      </c>
      <c r="AW112" s="64">
        <f t="shared" si="45"/>
        <v>0</v>
      </c>
      <c r="AX112" s="65">
        <f t="shared" si="46"/>
        <v>0</v>
      </c>
      <c r="AY112" s="63">
        <f t="shared" si="47"/>
        <v>0</v>
      </c>
      <c r="AZ112" s="63">
        <f t="shared" si="48"/>
        <v>0</v>
      </c>
      <c r="BA112" s="63">
        <f t="shared" si="49"/>
        <v>0</v>
      </c>
      <c r="BB112" s="63">
        <f t="shared" si="50"/>
        <v>0</v>
      </c>
      <c r="BC112" s="63">
        <f t="shared" si="51"/>
        <v>0</v>
      </c>
      <c r="BD112" s="63">
        <f t="shared" si="52"/>
        <v>0</v>
      </c>
      <c r="BE112" s="63">
        <f t="shared" si="53"/>
        <v>0</v>
      </c>
      <c r="BF112" s="63">
        <f t="shared" si="54"/>
        <v>0</v>
      </c>
      <c r="BG112" s="67" t="e">
        <f>INDEX(Records1!$N$4:$O$82,MATCH($X112,Records1!$N$4:$N$82,0),2)</f>
        <v>#N/A</v>
      </c>
      <c r="BH112" s="63">
        <f t="shared" si="55"/>
        <v>0</v>
      </c>
      <c r="BI112" s="68">
        <f t="shared" si="56"/>
        <v>0</v>
      </c>
      <c r="BJ112" s="63">
        <f t="shared" si="57"/>
        <v>0</v>
      </c>
      <c r="BK112" s="63" t="str">
        <f t="shared" si="58"/>
        <v xml:space="preserve"> --- No Finder Code ---</v>
      </c>
      <c r="BL112" s="63">
        <f t="shared" si="59"/>
        <v>0</v>
      </c>
    </row>
    <row r="113" spans="1:64" ht="15" x14ac:dyDescent="0.25">
      <c r="A113" s="179" t="s">
        <v>13883</v>
      </c>
      <c r="B113" s="179" t="s">
        <v>13883</v>
      </c>
      <c r="C113" s="154">
        <v>3082</v>
      </c>
      <c r="D113" s="154" t="s">
        <v>13884</v>
      </c>
      <c r="E113" s="163" t="s">
        <v>5359</v>
      </c>
      <c r="F113" s="163">
        <v>226</v>
      </c>
      <c r="G113" s="163" t="s">
        <v>5359</v>
      </c>
      <c r="H113" s="158" t="s">
        <v>14735</v>
      </c>
      <c r="I113" s="158">
        <v>1707</v>
      </c>
      <c r="J113" s="158" t="s">
        <v>14735</v>
      </c>
      <c r="K113" s="170" t="s">
        <v>420</v>
      </c>
      <c r="L113" s="170">
        <v>110</v>
      </c>
      <c r="M113" s="170" t="s">
        <v>420</v>
      </c>
      <c r="N113" s="7" t="s">
        <v>11025</v>
      </c>
      <c r="P113" s="155"/>
      <c r="Q113" s="18">
        <f t="shared" si="31"/>
        <v>0</v>
      </c>
      <c r="R113" s="18" t="str">
        <f t="shared" si="32"/>
        <v>Sussex OS - No Site Code</v>
      </c>
      <c r="S113" s="29"/>
      <c r="T113" s="18">
        <f t="shared" si="33"/>
        <v>0</v>
      </c>
      <c r="U113" s="18">
        <f t="shared" si="34"/>
        <v>0</v>
      </c>
      <c r="V113" s="19"/>
      <c r="W113" s="20"/>
      <c r="X113" s="21"/>
      <c r="Y113" s="30">
        <f t="shared" si="35"/>
        <v>0</v>
      </c>
      <c r="Z113" s="193"/>
      <c r="AA113" s="19"/>
      <c r="AB113" s="22"/>
      <c r="AC113" s="22"/>
      <c r="AD113" s="22"/>
      <c r="AE113" s="22"/>
      <c r="AF113" s="22"/>
      <c r="AG113" s="23"/>
      <c r="AH113" s="22"/>
      <c r="AI113" s="22"/>
      <c r="AJ113" s="24"/>
      <c r="AK113" s="17" t="str">
        <f t="shared" si="36"/>
        <v xml:space="preserve"> --- No Finder Code ---</v>
      </c>
      <c r="AL113" s="17">
        <f t="shared" si="37"/>
        <v>0</v>
      </c>
      <c r="AM113" s="17">
        <f t="shared" si="38"/>
        <v>0</v>
      </c>
      <c r="AN113" s="17">
        <f t="shared" si="39"/>
        <v>0</v>
      </c>
      <c r="AR113" s="63" t="str">
        <f t="shared" si="40"/>
        <v>Sussex OS - No Site Code</v>
      </c>
      <c r="AS113" s="63">
        <f t="shared" si="41"/>
        <v>0</v>
      </c>
      <c r="AT113" s="63">
        <f t="shared" si="42"/>
        <v>0</v>
      </c>
      <c r="AU113" s="63">
        <f t="shared" si="43"/>
        <v>0</v>
      </c>
      <c r="AV113" s="64">
        <f t="shared" si="44"/>
        <v>0</v>
      </c>
      <c r="AW113" s="64">
        <f t="shared" si="45"/>
        <v>0</v>
      </c>
      <c r="AX113" s="65">
        <f t="shared" si="46"/>
        <v>0</v>
      </c>
      <c r="AY113" s="63">
        <f t="shared" si="47"/>
        <v>0</v>
      </c>
      <c r="AZ113" s="63">
        <f t="shared" si="48"/>
        <v>0</v>
      </c>
      <c r="BA113" s="63">
        <f t="shared" si="49"/>
        <v>0</v>
      </c>
      <c r="BB113" s="63">
        <f t="shared" si="50"/>
        <v>0</v>
      </c>
      <c r="BC113" s="63">
        <f t="shared" si="51"/>
        <v>0</v>
      </c>
      <c r="BD113" s="63">
        <f t="shared" si="52"/>
        <v>0</v>
      </c>
      <c r="BE113" s="63">
        <f t="shared" si="53"/>
        <v>0</v>
      </c>
      <c r="BF113" s="63">
        <f t="shared" si="54"/>
        <v>0</v>
      </c>
      <c r="BG113" s="67" t="e">
        <f>INDEX(Records1!$N$4:$O$82,MATCH($X113,Records1!$N$4:$N$82,0),2)</f>
        <v>#N/A</v>
      </c>
      <c r="BH113" s="63">
        <f t="shared" si="55"/>
        <v>0</v>
      </c>
      <c r="BI113" s="68">
        <f t="shared" si="56"/>
        <v>0</v>
      </c>
      <c r="BJ113" s="63">
        <f t="shared" si="57"/>
        <v>0</v>
      </c>
      <c r="BK113" s="63" t="str">
        <f t="shared" si="58"/>
        <v xml:space="preserve"> --- No Finder Code ---</v>
      </c>
      <c r="BL113" s="63">
        <f t="shared" si="59"/>
        <v>0</v>
      </c>
    </row>
    <row r="114" spans="1:64" ht="15" x14ac:dyDescent="0.25">
      <c r="A114" s="179" t="s">
        <v>13885</v>
      </c>
      <c r="B114" s="179" t="s">
        <v>13885</v>
      </c>
      <c r="C114" s="154">
        <v>3083</v>
      </c>
      <c r="D114" s="154" t="s">
        <v>13886</v>
      </c>
      <c r="E114" s="163" t="s">
        <v>6910</v>
      </c>
      <c r="F114" s="163">
        <v>231</v>
      </c>
      <c r="G114" s="163" t="s">
        <v>6910</v>
      </c>
      <c r="H114" s="158" t="s">
        <v>14736</v>
      </c>
      <c r="I114" s="158">
        <v>200</v>
      </c>
      <c r="J114" s="158" t="s">
        <v>14736</v>
      </c>
      <c r="K114" s="170" t="s">
        <v>421</v>
      </c>
      <c r="L114" s="170">
        <v>111</v>
      </c>
      <c r="M114" s="170" t="s">
        <v>421</v>
      </c>
      <c r="N114" s="7" t="s">
        <v>11029</v>
      </c>
      <c r="P114" s="155"/>
      <c r="Q114" s="18">
        <f t="shared" si="31"/>
        <v>0</v>
      </c>
      <c r="R114" s="18" t="str">
        <f t="shared" si="32"/>
        <v>Sussex OS - No Site Code</v>
      </c>
      <c r="S114" s="29"/>
      <c r="T114" s="18">
        <f t="shared" si="33"/>
        <v>0</v>
      </c>
      <c r="U114" s="18">
        <f t="shared" si="34"/>
        <v>0</v>
      </c>
      <c r="V114" s="19"/>
      <c r="W114" s="20"/>
      <c r="X114" s="21"/>
      <c r="Y114" s="30">
        <f t="shared" si="35"/>
        <v>0</v>
      </c>
      <c r="Z114" s="193"/>
      <c r="AA114" s="19"/>
      <c r="AB114" s="22"/>
      <c r="AC114" s="22"/>
      <c r="AD114" s="22"/>
      <c r="AE114" s="22"/>
      <c r="AF114" s="22"/>
      <c r="AG114" s="23"/>
      <c r="AH114" s="22"/>
      <c r="AI114" s="22"/>
      <c r="AJ114" s="24"/>
      <c r="AK114" s="17" t="str">
        <f t="shared" si="36"/>
        <v xml:space="preserve"> --- No Finder Code ---</v>
      </c>
      <c r="AL114" s="17">
        <f t="shared" si="37"/>
        <v>0</v>
      </c>
      <c r="AM114" s="17">
        <f t="shared" si="38"/>
        <v>0</v>
      </c>
      <c r="AN114" s="17">
        <f t="shared" si="39"/>
        <v>0</v>
      </c>
      <c r="AR114" s="63" t="str">
        <f t="shared" si="40"/>
        <v>Sussex OS - No Site Code</v>
      </c>
      <c r="AS114" s="63">
        <f t="shared" si="41"/>
        <v>0</v>
      </c>
      <c r="AT114" s="63">
        <f t="shared" si="42"/>
        <v>0</v>
      </c>
      <c r="AU114" s="63">
        <f t="shared" si="43"/>
        <v>0</v>
      </c>
      <c r="AV114" s="64">
        <f t="shared" si="44"/>
        <v>0</v>
      </c>
      <c r="AW114" s="64">
        <f t="shared" si="45"/>
        <v>0</v>
      </c>
      <c r="AX114" s="65">
        <f t="shared" si="46"/>
        <v>0</v>
      </c>
      <c r="AY114" s="63">
        <f t="shared" si="47"/>
        <v>0</v>
      </c>
      <c r="AZ114" s="63">
        <f t="shared" si="48"/>
        <v>0</v>
      </c>
      <c r="BA114" s="63">
        <f t="shared" si="49"/>
        <v>0</v>
      </c>
      <c r="BB114" s="63">
        <f t="shared" si="50"/>
        <v>0</v>
      </c>
      <c r="BC114" s="63">
        <f t="shared" si="51"/>
        <v>0</v>
      </c>
      <c r="BD114" s="63">
        <f t="shared" si="52"/>
        <v>0</v>
      </c>
      <c r="BE114" s="63">
        <f t="shared" si="53"/>
        <v>0</v>
      </c>
      <c r="BF114" s="63">
        <f t="shared" si="54"/>
        <v>0</v>
      </c>
      <c r="BG114" s="67" t="e">
        <f>INDEX(Records1!$N$4:$O$82,MATCH($X114,Records1!$N$4:$N$82,0),2)</f>
        <v>#N/A</v>
      </c>
      <c r="BH114" s="63">
        <f t="shared" si="55"/>
        <v>0</v>
      </c>
      <c r="BI114" s="68">
        <f t="shared" si="56"/>
        <v>0</v>
      </c>
      <c r="BJ114" s="63">
        <f t="shared" si="57"/>
        <v>0</v>
      </c>
      <c r="BK114" s="63" t="str">
        <f t="shared" si="58"/>
        <v xml:space="preserve"> --- No Finder Code ---</v>
      </c>
      <c r="BL114" s="63">
        <f t="shared" si="59"/>
        <v>0</v>
      </c>
    </row>
    <row r="115" spans="1:64" ht="15" x14ac:dyDescent="0.25">
      <c r="A115" s="179" t="s">
        <v>13887</v>
      </c>
      <c r="B115" s="179" t="s">
        <v>13887</v>
      </c>
      <c r="C115" s="154">
        <v>3084</v>
      </c>
      <c r="D115" s="154" t="s">
        <v>13888</v>
      </c>
      <c r="E115" s="163" t="s">
        <v>11173</v>
      </c>
      <c r="F115" s="163">
        <v>238</v>
      </c>
      <c r="G115" s="163" t="s">
        <v>11173</v>
      </c>
      <c r="H115" s="158" t="s">
        <v>14737</v>
      </c>
      <c r="I115" s="158">
        <v>3525</v>
      </c>
      <c r="J115" s="158" t="s">
        <v>14737</v>
      </c>
      <c r="K115" s="170" t="s">
        <v>422</v>
      </c>
      <c r="L115" s="170">
        <v>112</v>
      </c>
      <c r="M115" s="170" t="s">
        <v>422</v>
      </c>
      <c r="N115" s="7" t="s">
        <v>11030</v>
      </c>
      <c r="P115" s="155"/>
      <c r="Q115" s="18">
        <f t="shared" si="31"/>
        <v>0</v>
      </c>
      <c r="R115" s="18" t="str">
        <f t="shared" si="32"/>
        <v>Sussex OS - No Site Code</v>
      </c>
      <c r="S115" s="29"/>
      <c r="T115" s="18">
        <f t="shared" si="33"/>
        <v>0</v>
      </c>
      <c r="U115" s="18">
        <f t="shared" si="34"/>
        <v>0</v>
      </c>
      <c r="V115" s="19"/>
      <c r="W115" s="20"/>
      <c r="X115" s="21"/>
      <c r="Y115" s="30">
        <f t="shared" si="35"/>
        <v>0</v>
      </c>
      <c r="Z115" s="193"/>
      <c r="AA115" s="19"/>
      <c r="AB115" s="22"/>
      <c r="AC115" s="22"/>
      <c r="AD115" s="22"/>
      <c r="AE115" s="22"/>
      <c r="AF115" s="22"/>
      <c r="AG115" s="23"/>
      <c r="AH115" s="22"/>
      <c r="AI115" s="22"/>
      <c r="AJ115" s="24"/>
      <c r="AK115" s="17" t="str">
        <f t="shared" si="36"/>
        <v xml:space="preserve"> --- No Finder Code ---</v>
      </c>
      <c r="AL115" s="17">
        <f t="shared" si="37"/>
        <v>0</v>
      </c>
      <c r="AM115" s="17">
        <f t="shared" si="38"/>
        <v>0</v>
      </c>
      <c r="AN115" s="17">
        <f t="shared" si="39"/>
        <v>0</v>
      </c>
      <c r="AR115" s="63" t="str">
        <f t="shared" si="40"/>
        <v>Sussex OS - No Site Code</v>
      </c>
      <c r="AS115" s="63">
        <f t="shared" si="41"/>
        <v>0</v>
      </c>
      <c r="AT115" s="63">
        <f t="shared" si="42"/>
        <v>0</v>
      </c>
      <c r="AU115" s="63">
        <f t="shared" si="43"/>
        <v>0</v>
      </c>
      <c r="AV115" s="64">
        <f t="shared" si="44"/>
        <v>0</v>
      </c>
      <c r="AW115" s="64">
        <f t="shared" si="45"/>
        <v>0</v>
      </c>
      <c r="AX115" s="65">
        <f t="shared" si="46"/>
        <v>0</v>
      </c>
      <c r="AY115" s="63">
        <f t="shared" si="47"/>
        <v>0</v>
      </c>
      <c r="AZ115" s="63">
        <f t="shared" si="48"/>
        <v>0</v>
      </c>
      <c r="BA115" s="63">
        <f t="shared" si="49"/>
        <v>0</v>
      </c>
      <c r="BB115" s="63">
        <f t="shared" si="50"/>
        <v>0</v>
      </c>
      <c r="BC115" s="63">
        <f t="shared" si="51"/>
        <v>0</v>
      </c>
      <c r="BD115" s="63">
        <f t="shared" si="52"/>
        <v>0</v>
      </c>
      <c r="BE115" s="63">
        <f t="shared" si="53"/>
        <v>0</v>
      </c>
      <c r="BF115" s="63">
        <f t="shared" si="54"/>
        <v>0</v>
      </c>
      <c r="BG115" s="67" t="e">
        <f>INDEX(Records1!$N$4:$O$82,MATCH($X115,Records1!$N$4:$N$82,0),2)</f>
        <v>#N/A</v>
      </c>
      <c r="BH115" s="63">
        <f t="shared" si="55"/>
        <v>0</v>
      </c>
      <c r="BI115" s="68">
        <f t="shared" si="56"/>
        <v>0</v>
      </c>
      <c r="BJ115" s="63">
        <f t="shared" si="57"/>
        <v>0</v>
      </c>
      <c r="BK115" s="63" t="str">
        <f t="shared" si="58"/>
        <v xml:space="preserve"> --- No Finder Code ---</v>
      </c>
      <c r="BL115" s="63">
        <f t="shared" si="59"/>
        <v>0</v>
      </c>
    </row>
    <row r="116" spans="1:64" ht="15" x14ac:dyDescent="0.25">
      <c r="A116" s="179" t="s">
        <v>11291</v>
      </c>
      <c r="B116" s="179" t="s">
        <v>11291</v>
      </c>
      <c r="C116" s="154">
        <v>3090</v>
      </c>
      <c r="D116" s="154" t="s">
        <v>13895</v>
      </c>
      <c r="E116" s="163" t="s">
        <v>11174</v>
      </c>
      <c r="F116" s="163">
        <v>239</v>
      </c>
      <c r="G116" s="163" t="s">
        <v>11174</v>
      </c>
      <c r="H116" s="158" t="s">
        <v>14738</v>
      </c>
      <c r="I116" s="158">
        <v>2638</v>
      </c>
      <c r="J116" s="158" t="s">
        <v>14738</v>
      </c>
      <c r="K116" s="170" t="s">
        <v>423</v>
      </c>
      <c r="L116" s="170">
        <v>113</v>
      </c>
      <c r="M116" s="170" t="s">
        <v>423</v>
      </c>
      <c r="N116" s="7" t="s">
        <v>11031</v>
      </c>
      <c r="P116" s="155"/>
      <c r="Q116" s="18">
        <f t="shared" si="31"/>
        <v>0</v>
      </c>
      <c r="R116" s="18" t="str">
        <f t="shared" si="32"/>
        <v>Sussex OS - No Site Code</v>
      </c>
      <c r="S116" s="29"/>
      <c r="T116" s="18">
        <f t="shared" si="33"/>
        <v>0</v>
      </c>
      <c r="U116" s="18">
        <f t="shared" si="34"/>
        <v>0</v>
      </c>
      <c r="V116" s="19"/>
      <c r="W116" s="20"/>
      <c r="X116" s="21"/>
      <c r="Y116" s="30">
        <f t="shared" si="35"/>
        <v>0</v>
      </c>
      <c r="Z116" s="193"/>
      <c r="AA116" s="19"/>
      <c r="AB116" s="22"/>
      <c r="AC116" s="22"/>
      <c r="AD116" s="22"/>
      <c r="AE116" s="22"/>
      <c r="AF116" s="22"/>
      <c r="AG116" s="23"/>
      <c r="AH116" s="22"/>
      <c r="AI116" s="22"/>
      <c r="AJ116" s="24"/>
      <c r="AK116" s="17" t="str">
        <f t="shared" si="36"/>
        <v xml:space="preserve"> --- No Finder Code ---</v>
      </c>
      <c r="AL116" s="17">
        <f t="shared" si="37"/>
        <v>0</v>
      </c>
      <c r="AM116" s="17">
        <f t="shared" si="38"/>
        <v>0</v>
      </c>
      <c r="AN116" s="17">
        <f t="shared" si="39"/>
        <v>0</v>
      </c>
      <c r="AR116" s="63" t="str">
        <f t="shared" si="40"/>
        <v>Sussex OS - No Site Code</v>
      </c>
      <c r="AS116" s="63">
        <f t="shared" si="41"/>
        <v>0</v>
      </c>
      <c r="AT116" s="63">
        <f t="shared" si="42"/>
        <v>0</v>
      </c>
      <c r="AU116" s="63">
        <f t="shared" si="43"/>
        <v>0</v>
      </c>
      <c r="AV116" s="64">
        <f t="shared" si="44"/>
        <v>0</v>
      </c>
      <c r="AW116" s="64">
        <f t="shared" si="45"/>
        <v>0</v>
      </c>
      <c r="AX116" s="65">
        <f t="shared" si="46"/>
        <v>0</v>
      </c>
      <c r="AY116" s="63">
        <f t="shared" si="47"/>
        <v>0</v>
      </c>
      <c r="AZ116" s="63">
        <f t="shared" si="48"/>
        <v>0</v>
      </c>
      <c r="BA116" s="63">
        <f t="shared" si="49"/>
        <v>0</v>
      </c>
      <c r="BB116" s="63">
        <f t="shared" si="50"/>
        <v>0</v>
      </c>
      <c r="BC116" s="63">
        <f t="shared" si="51"/>
        <v>0</v>
      </c>
      <c r="BD116" s="63">
        <f t="shared" si="52"/>
        <v>0</v>
      </c>
      <c r="BE116" s="63">
        <f t="shared" si="53"/>
        <v>0</v>
      </c>
      <c r="BF116" s="63">
        <f t="shared" si="54"/>
        <v>0</v>
      </c>
      <c r="BG116" s="67" t="e">
        <f>INDEX(Records1!$N$4:$O$82,MATCH($X116,Records1!$N$4:$N$82,0),2)</f>
        <v>#N/A</v>
      </c>
      <c r="BH116" s="63">
        <f t="shared" si="55"/>
        <v>0</v>
      </c>
      <c r="BI116" s="68">
        <f t="shared" si="56"/>
        <v>0</v>
      </c>
      <c r="BJ116" s="63">
        <f t="shared" si="57"/>
        <v>0</v>
      </c>
      <c r="BK116" s="63" t="str">
        <f t="shared" si="58"/>
        <v xml:space="preserve"> --- No Finder Code ---</v>
      </c>
      <c r="BL116" s="63">
        <f t="shared" si="59"/>
        <v>0</v>
      </c>
    </row>
    <row r="117" spans="1:64" ht="15" x14ac:dyDescent="0.25">
      <c r="A117" s="179" t="s">
        <v>11292</v>
      </c>
      <c r="B117" s="179" t="s">
        <v>11292</v>
      </c>
      <c r="C117" s="154">
        <v>3149</v>
      </c>
      <c r="D117" s="154" t="s">
        <v>11293</v>
      </c>
      <c r="E117" s="163" t="s">
        <v>571</v>
      </c>
      <c r="F117" s="163">
        <v>243</v>
      </c>
      <c r="G117" s="163" t="s">
        <v>571</v>
      </c>
      <c r="H117" s="158" t="s">
        <v>14739</v>
      </c>
      <c r="I117" s="158">
        <v>4797</v>
      </c>
      <c r="J117" s="158" t="s">
        <v>14739</v>
      </c>
      <c r="K117" s="170" t="s">
        <v>424</v>
      </c>
      <c r="L117" s="170">
        <v>114</v>
      </c>
      <c r="M117" s="170" t="s">
        <v>424</v>
      </c>
      <c r="N117" s="7" t="s">
        <v>11032</v>
      </c>
      <c r="P117" s="155"/>
      <c r="Q117" s="18">
        <f t="shared" si="31"/>
        <v>0</v>
      </c>
      <c r="R117" s="18" t="str">
        <f t="shared" si="32"/>
        <v>Sussex OS - No Site Code</v>
      </c>
      <c r="S117" s="29"/>
      <c r="T117" s="18">
        <f t="shared" si="33"/>
        <v>0</v>
      </c>
      <c r="U117" s="18">
        <f t="shared" si="34"/>
        <v>0</v>
      </c>
      <c r="V117" s="19"/>
      <c r="W117" s="20"/>
      <c r="X117" s="21"/>
      <c r="Y117" s="30">
        <f t="shared" si="35"/>
        <v>0</v>
      </c>
      <c r="Z117" s="193"/>
      <c r="AA117" s="19"/>
      <c r="AB117" s="22"/>
      <c r="AC117" s="22"/>
      <c r="AD117" s="22"/>
      <c r="AE117" s="22"/>
      <c r="AF117" s="22"/>
      <c r="AG117" s="23"/>
      <c r="AH117" s="22"/>
      <c r="AI117" s="22"/>
      <c r="AJ117" s="24"/>
      <c r="AK117" s="17" t="str">
        <f t="shared" si="36"/>
        <v xml:space="preserve"> --- No Finder Code ---</v>
      </c>
      <c r="AL117" s="17">
        <f t="shared" si="37"/>
        <v>0</v>
      </c>
      <c r="AM117" s="17">
        <f t="shared" si="38"/>
        <v>0</v>
      </c>
      <c r="AN117" s="17">
        <f t="shared" si="39"/>
        <v>0</v>
      </c>
      <c r="AR117" s="63" t="str">
        <f t="shared" si="40"/>
        <v>Sussex OS - No Site Code</v>
      </c>
      <c r="AS117" s="63">
        <f t="shared" si="41"/>
        <v>0</v>
      </c>
      <c r="AT117" s="63">
        <f t="shared" si="42"/>
        <v>0</v>
      </c>
      <c r="AU117" s="63">
        <f t="shared" si="43"/>
        <v>0</v>
      </c>
      <c r="AV117" s="64">
        <f t="shared" si="44"/>
        <v>0</v>
      </c>
      <c r="AW117" s="64">
        <f t="shared" si="45"/>
        <v>0</v>
      </c>
      <c r="AX117" s="65">
        <f t="shared" si="46"/>
        <v>0</v>
      </c>
      <c r="AY117" s="63">
        <f t="shared" si="47"/>
        <v>0</v>
      </c>
      <c r="AZ117" s="63">
        <f t="shared" si="48"/>
        <v>0</v>
      </c>
      <c r="BA117" s="63">
        <f t="shared" si="49"/>
        <v>0</v>
      </c>
      <c r="BB117" s="63">
        <f t="shared" si="50"/>
        <v>0</v>
      </c>
      <c r="BC117" s="63">
        <f t="shared" si="51"/>
        <v>0</v>
      </c>
      <c r="BD117" s="63">
        <f t="shared" si="52"/>
        <v>0</v>
      </c>
      <c r="BE117" s="63">
        <f t="shared" si="53"/>
        <v>0</v>
      </c>
      <c r="BF117" s="63">
        <f t="shared" si="54"/>
        <v>0</v>
      </c>
      <c r="BG117" s="67" t="e">
        <f>INDEX(Records1!$N$4:$O$82,MATCH($X117,Records1!$N$4:$N$82,0),2)</f>
        <v>#N/A</v>
      </c>
      <c r="BH117" s="63">
        <f t="shared" si="55"/>
        <v>0</v>
      </c>
      <c r="BI117" s="68">
        <f t="shared" si="56"/>
        <v>0</v>
      </c>
      <c r="BJ117" s="63">
        <f t="shared" si="57"/>
        <v>0</v>
      </c>
      <c r="BK117" s="63" t="str">
        <f t="shared" si="58"/>
        <v xml:space="preserve"> --- No Finder Code ---</v>
      </c>
      <c r="BL117" s="63">
        <f t="shared" si="59"/>
        <v>0</v>
      </c>
    </row>
    <row r="118" spans="1:64" ht="15" x14ac:dyDescent="0.25">
      <c r="A118" s="179" t="s">
        <v>11294</v>
      </c>
      <c r="B118" s="179" t="s">
        <v>11294</v>
      </c>
      <c r="C118" s="154">
        <v>3095</v>
      </c>
      <c r="D118" s="154" t="s">
        <v>13901</v>
      </c>
      <c r="E118" s="163" t="s">
        <v>11176</v>
      </c>
      <c r="F118" s="163">
        <v>247</v>
      </c>
      <c r="G118" s="163" t="s">
        <v>11176</v>
      </c>
      <c r="H118" s="158" t="s">
        <v>9065</v>
      </c>
      <c r="I118" s="158">
        <v>1756</v>
      </c>
      <c r="J118" s="158" t="s">
        <v>9065</v>
      </c>
      <c r="K118" s="170" t="s">
        <v>8</v>
      </c>
      <c r="L118" s="170">
        <v>115</v>
      </c>
      <c r="M118" s="170" t="s">
        <v>8</v>
      </c>
      <c r="N118" s="7"/>
      <c r="P118" s="155"/>
      <c r="Q118" s="18">
        <f t="shared" si="31"/>
        <v>0</v>
      </c>
      <c r="R118" s="18" t="str">
        <f t="shared" si="32"/>
        <v>Sussex OS - No Site Code</v>
      </c>
      <c r="S118" s="29"/>
      <c r="T118" s="18">
        <f t="shared" si="33"/>
        <v>0</v>
      </c>
      <c r="U118" s="18">
        <f t="shared" si="34"/>
        <v>0</v>
      </c>
      <c r="V118" s="19"/>
      <c r="W118" s="20"/>
      <c r="X118" s="21"/>
      <c r="Y118" s="30">
        <f t="shared" si="35"/>
        <v>0</v>
      </c>
      <c r="Z118" s="193"/>
      <c r="AA118" s="19"/>
      <c r="AB118" s="22"/>
      <c r="AC118" s="22"/>
      <c r="AD118" s="22"/>
      <c r="AE118" s="22"/>
      <c r="AF118" s="22"/>
      <c r="AG118" s="23"/>
      <c r="AH118" s="22"/>
      <c r="AI118" s="22"/>
      <c r="AJ118" s="24"/>
      <c r="AK118" s="17" t="str">
        <f t="shared" si="36"/>
        <v xml:space="preserve"> --- No Finder Code ---</v>
      </c>
      <c r="AL118" s="17">
        <f t="shared" si="37"/>
        <v>0</v>
      </c>
      <c r="AM118" s="17">
        <f t="shared" si="38"/>
        <v>0</v>
      </c>
      <c r="AN118" s="17">
        <f t="shared" si="39"/>
        <v>0</v>
      </c>
      <c r="AR118" s="63" t="str">
        <f t="shared" si="40"/>
        <v>Sussex OS - No Site Code</v>
      </c>
      <c r="AS118" s="63">
        <f t="shared" si="41"/>
        <v>0</v>
      </c>
      <c r="AT118" s="63">
        <f t="shared" si="42"/>
        <v>0</v>
      </c>
      <c r="AU118" s="63">
        <f t="shared" si="43"/>
        <v>0</v>
      </c>
      <c r="AV118" s="64">
        <f t="shared" si="44"/>
        <v>0</v>
      </c>
      <c r="AW118" s="64">
        <f t="shared" si="45"/>
        <v>0</v>
      </c>
      <c r="AX118" s="65">
        <f t="shared" si="46"/>
        <v>0</v>
      </c>
      <c r="AY118" s="63">
        <f t="shared" si="47"/>
        <v>0</v>
      </c>
      <c r="AZ118" s="63">
        <f t="shared" si="48"/>
        <v>0</v>
      </c>
      <c r="BA118" s="63">
        <f t="shared" si="49"/>
        <v>0</v>
      </c>
      <c r="BB118" s="63">
        <f t="shared" si="50"/>
        <v>0</v>
      </c>
      <c r="BC118" s="63">
        <f t="shared" si="51"/>
        <v>0</v>
      </c>
      <c r="BD118" s="63">
        <f t="shared" si="52"/>
        <v>0</v>
      </c>
      <c r="BE118" s="63">
        <f t="shared" si="53"/>
        <v>0</v>
      </c>
      <c r="BF118" s="63">
        <f t="shared" si="54"/>
        <v>0</v>
      </c>
      <c r="BG118" s="67" t="e">
        <f>INDEX(Records1!$N$4:$O$82,MATCH($X118,Records1!$N$4:$N$82,0),2)</f>
        <v>#N/A</v>
      </c>
      <c r="BH118" s="63">
        <f t="shared" si="55"/>
        <v>0</v>
      </c>
      <c r="BI118" s="68">
        <f t="shared" si="56"/>
        <v>0</v>
      </c>
      <c r="BJ118" s="63">
        <f t="shared" si="57"/>
        <v>0</v>
      </c>
      <c r="BK118" s="63" t="str">
        <f t="shared" si="58"/>
        <v xml:space="preserve"> --- No Finder Code ---</v>
      </c>
      <c r="BL118" s="63">
        <f t="shared" si="59"/>
        <v>0</v>
      </c>
    </row>
    <row r="119" spans="1:64" ht="15" x14ac:dyDescent="0.25">
      <c r="A119" s="179" t="s">
        <v>13890</v>
      </c>
      <c r="B119" s="179" t="s">
        <v>13890</v>
      </c>
      <c r="C119" s="154">
        <v>2169</v>
      </c>
      <c r="D119" s="154" t="s">
        <v>5577</v>
      </c>
      <c r="E119" s="163" t="s">
        <v>11177</v>
      </c>
      <c r="F119" s="163">
        <v>251</v>
      </c>
      <c r="G119" s="163" t="s">
        <v>11177</v>
      </c>
      <c r="H119" s="158" t="s">
        <v>14740</v>
      </c>
      <c r="I119" s="158">
        <v>3042</v>
      </c>
      <c r="J119" s="158" t="s">
        <v>14740</v>
      </c>
      <c r="K119" s="171" t="s">
        <v>9</v>
      </c>
      <c r="L119" s="171">
        <v>116</v>
      </c>
      <c r="M119" s="171" t="s">
        <v>9</v>
      </c>
      <c r="N119" s="7" t="s">
        <v>14223</v>
      </c>
      <c r="P119" s="155"/>
      <c r="Q119" s="18">
        <f t="shared" si="31"/>
        <v>0</v>
      </c>
      <c r="R119" s="18" t="str">
        <f t="shared" si="32"/>
        <v>Sussex OS - No Site Code</v>
      </c>
      <c r="S119" s="29"/>
      <c r="T119" s="18">
        <f t="shared" si="33"/>
        <v>0</v>
      </c>
      <c r="U119" s="18">
        <f t="shared" si="34"/>
        <v>0</v>
      </c>
      <c r="V119" s="19"/>
      <c r="W119" s="20"/>
      <c r="X119" s="21"/>
      <c r="Y119" s="30">
        <f t="shared" si="35"/>
        <v>0</v>
      </c>
      <c r="Z119" s="193"/>
      <c r="AA119" s="19"/>
      <c r="AB119" s="22"/>
      <c r="AC119" s="22"/>
      <c r="AD119" s="22"/>
      <c r="AE119" s="22"/>
      <c r="AF119" s="22"/>
      <c r="AG119" s="23"/>
      <c r="AH119" s="22"/>
      <c r="AI119" s="22"/>
      <c r="AJ119" s="24"/>
      <c r="AK119" s="17" t="str">
        <f t="shared" si="36"/>
        <v xml:space="preserve"> --- No Finder Code ---</v>
      </c>
      <c r="AL119" s="17">
        <f t="shared" si="37"/>
        <v>0</v>
      </c>
      <c r="AM119" s="17">
        <f t="shared" si="38"/>
        <v>0</v>
      </c>
      <c r="AN119" s="17">
        <f t="shared" si="39"/>
        <v>0</v>
      </c>
      <c r="AR119" s="63" t="str">
        <f t="shared" si="40"/>
        <v>Sussex OS - No Site Code</v>
      </c>
      <c r="AS119" s="63">
        <f t="shared" si="41"/>
        <v>0</v>
      </c>
      <c r="AT119" s="63">
        <f t="shared" si="42"/>
        <v>0</v>
      </c>
      <c r="AU119" s="63">
        <f t="shared" si="43"/>
        <v>0</v>
      </c>
      <c r="AV119" s="64">
        <f t="shared" si="44"/>
        <v>0</v>
      </c>
      <c r="AW119" s="64">
        <f t="shared" si="45"/>
        <v>0</v>
      </c>
      <c r="AX119" s="65">
        <f t="shared" si="46"/>
        <v>0</v>
      </c>
      <c r="AY119" s="63">
        <f t="shared" si="47"/>
        <v>0</v>
      </c>
      <c r="AZ119" s="63">
        <f t="shared" si="48"/>
        <v>0</v>
      </c>
      <c r="BA119" s="63">
        <f t="shared" si="49"/>
        <v>0</v>
      </c>
      <c r="BB119" s="63">
        <f t="shared" si="50"/>
        <v>0</v>
      </c>
      <c r="BC119" s="63">
        <f t="shared" si="51"/>
        <v>0</v>
      </c>
      <c r="BD119" s="63">
        <f t="shared" si="52"/>
        <v>0</v>
      </c>
      <c r="BE119" s="63">
        <f t="shared" si="53"/>
        <v>0</v>
      </c>
      <c r="BF119" s="63">
        <f t="shared" si="54"/>
        <v>0</v>
      </c>
      <c r="BG119" s="67" t="e">
        <f>INDEX(Records1!$N$4:$O$82,MATCH($X119,Records1!$N$4:$N$82,0),2)</f>
        <v>#N/A</v>
      </c>
      <c r="BH119" s="63">
        <f t="shared" si="55"/>
        <v>0</v>
      </c>
      <c r="BI119" s="68">
        <f t="shared" si="56"/>
        <v>0</v>
      </c>
      <c r="BJ119" s="63">
        <f t="shared" si="57"/>
        <v>0</v>
      </c>
      <c r="BK119" s="63" t="str">
        <f t="shared" si="58"/>
        <v xml:space="preserve"> --- No Finder Code ---</v>
      </c>
      <c r="BL119" s="63">
        <f t="shared" si="59"/>
        <v>0</v>
      </c>
    </row>
    <row r="120" spans="1:64" ht="15" x14ac:dyDescent="0.25">
      <c r="A120" s="179" t="s">
        <v>11295</v>
      </c>
      <c r="B120" s="179" t="s">
        <v>11295</v>
      </c>
      <c r="C120" s="154">
        <v>3087</v>
      </c>
      <c r="D120" s="154" t="s">
        <v>13891</v>
      </c>
      <c r="E120" s="163" t="s">
        <v>4564</v>
      </c>
      <c r="F120" s="163">
        <v>256</v>
      </c>
      <c r="G120" s="163" t="s">
        <v>4564</v>
      </c>
      <c r="H120" s="158" t="s">
        <v>14741</v>
      </c>
      <c r="I120" s="158">
        <v>3037</v>
      </c>
      <c r="J120" s="158" t="s">
        <v>14741</v>
      </c>
      <c r="K120" s="171" t="s">
        <v>425</v>
      </c>
      <c r="L120" s="171">
        <v>117</v>
      </c>
      <c r="M120" s="171" t="s">
        <v>425</v>
      </c>
      <c r="N120" s="7" t="s">
        <v>14224</v>
      </c>
      <c r="P120" s="155"/>
      <c r="Q120" s="18">
        <f t="shared" si="31"/>
        <v>0</v>
      </c>
      <c r="R120" s="18" t="str">
        <f t="shared" si="32"/>
        <v>Sussex OS - No Site Code</v>
      </c>
      <c r="S120" s="29"/>
      <c r="T120" s="18">
        <f t="shared" si="33"/>
        <v>0</v>
      </c>
      <c r="U120" s="18">
        <f t="shared" si="34"/>
        <v>0</v>
      </c>
      <c r="V120" s="19"/>
      <c r="W120" s="20"/>
      <c r="X120" s="21"/>
      <c r="Y120" s="30">
        <f t="shared" si="35"/>
        <v>0</v>
      </c>
      <c r="Z120" s="193"/>
      <c r="AA120" s="19"/>
      <c r="AB120" s="22"/>
      <c r="AC120" s="22"/>
      <c r="AD120" s="22"/>
      <c r="AE120" s="22"/>
      <c r="AF120" s="22"/>
      <c r="AG120" s="23"/>
      <c r="AH120" s="22"/>
      <c r="AI120" s="22"/>
      <c r="AJ120" s="24"/>
      <c r="AK120" s="17" t="str">
        <f t="shared" si="36"/>
        <v xml:space="preserve"> --- No Finder Code ---</v>
      </c>
      <c r="AL120" s="17">
        <f t="shared" si="37"/>
        <v>0</v>
      </c>
      <c r="AM120" s="17">
        <f t="shared" si="38"/>
        <v>0</v>
      </c>
      <c r="AN120" s="17">
        <f t="shared" si="39"/>
        <v>0</v>
      </c>
      <c r="AR120" s="63" t="str">
        <f t="shared" si="40"/>
        <v>Sussex OS - No Site Code</v>
      </c>
      <c r="AS120" s="63">
        <f t="shared" si="41"/>
        <v>0</v>
      </c>
      <c r="AT120" s="63">
        <f t="shared" si="42"/>
        <v>0</v>
      </c>
      <c r="AU120" s="63">
        <f t="shared" si="43"/>
        <v>0</v>
      </c>
      <c r="AV120" s="64">
        <f t="shared" si="44"/>
        <v>0</v>
      </c>
      <c r="AW120" s="64">
        <f t="shared" si="45"/>
        <v>0</v>
      </c>
      <c r="AX120" s="65">
        <f t="shared" si="46"/>
        <v>0</v>
      </c>
      <c r="AY120" s="63">
        <f t="shared" si="47"/>
        <v>0</v>
      </c>
      <c r="AZ120" s="63">
        <f t="shared" si="48"/>
        <v>0</v>
      </c>
      <c r="BA120" s="63">
        <f t="shared" si="49"/>
        <v>0</v>
      </c>
      <c r="BB120" s="63">
        <f t="shared" si="50"/>
        <v>0</v>
      </c>
      <c r="BC120" s="63">
        <f t="shared" si="51"/>
        <v>0</v>
      </c>
      <c r="BD120" s="63">
        <f t="shared" si="52"/>
        <v>0</v>
      </c>
      <c r="BE120" s="63">
        <f t="shared" si="53"/>
        <v>0</v>
      </c>
      <c r="BF120" s="63">
        <f t="shared" si="54"/>
        <v>0</v>
      </c>
      <c r="BG120" s="67" t="e">
        <f>INDEX(Records1!$N$4:$O$82,MATCH($X120,Records1!$N$4:$N$82,0),2)</f>
        <v>#N/A</v>
      </c>
      <c r="BH120" s="63">
        <f t="shared" si="55"/>
        <v>0</v>
      </c>
      <c r="BI120" s="68">
        <f t="shared" si="56"/>
        <v>0</v>
      </c>
      <c r="BJ120" s="63">
        <f t="shared" si="57"/>
        <v>0</v>
      </c>
      <c r="BK120" s="63" t="str">
        <f t="shared" si="58"/>
        <v xml:space="preserve"> --- No Finder Code ---</v>
      </c>
      <c r="BL120" s="63">
        <f t="shared" si="59"/>
        <v>0</v>
      </c>
    </row>
    <row r="121" spans="1:64" ht="15" x14ac:dyDescent="0.25">
      <c r="A121" s="179" t="s">
        <v>13892</v>
      </c>
      <c r="B121" s="179" t="s">
        <v>13892</v>
      </c>
      <c r="C121" s="154">
        <v>3088</v>
      </c>
      <c r="D121" s="154" t="s">
        <v>13893</v>
      </c>
      <c r="E121" s="163" t="s">
        <v>11178</v>
      </c>
      <c r="F121" s="163">
        <v>260</v>
      </c>
      <c r="G121" s="163" t="s">
        <v>11178</v>
      </c>
      <c r="H121" s="158" t="s">
        <v>14742</v>
      </c>
      <c r="I121" s="158">
        <v>3281</v>
      </c>
      <c r="J121" s="158" t="s">
        <v>14742</v>
      </c>
      <c r="K121" s="171" t="s">
        <v>363</v>
      </c>
      <c r="L121" s="171">
        <v>118</v>
      </c>
      <c r="M121" s="171" t="s">
        <v>363</v>
      </c>
      <c r="N121" s="7" t="s">
        <v>14229</v>
      </c>
      <c r="P121" s="155"/>
      <c r="Q121" s="18">
        <f t="shared" si="31"/>
        <v>0</v>
      </c>
      <c r="R121" s="18" t="str">
        <f t="shared" si="32"/>
        <v>Sussex OS - No Site Code</v>
      </c>
      <c r="S121" s="29"/>
      <c r="T121" s="18">
        <f t="shared" si="33"/>
        <v>0</v>
      </c>
      <c r="U121" s="18">
        <f t="shared" si="34"/>
        <v>0</v>
      </c>
      <c r="V121" s="19"/>
      <c r="W121" s="20"/>
      <c r="X121" s="21"/>
      <c r="Y121" s="30">
        <f t="shared" si="35"/>
        <v>0</v>
      </c>
      <c r="Z121" s="193"/>
      <c r="AA121" s="19"/>
      <c r="AB121" s="22"/>
      <c r="AC121" s="22"/>
      <c r="AD121" s="22"/>
      <c r="AE121" s="22"/>
      <c r="AF121" s="22"/>
      <c r="AG121" s="23"/>
      <c r="AH121" s="22"/>
      <c r="AI121" s="22"/>
      <c r="AJ121" s="24"/>
      <c r="AK121" s="17" t="str">
        <f t="shared" si="36"/>
        <v xml:space="preserve"> --- No Finder Code ---</v>
      </c>
      <c r="AL121" s="17">
        <f t="shared" si="37"/>
        <v>0</v>
      </c>
      <c r="AM121" s="17">
        <f t="shared" si="38"/>
        <v>0</v>
      </c>
      <c r="AN121" s="17">
        <f t="shared" si="39"/>
        <v>0</v>
      </c>
      <c r="AR121" s="63" t="str">
        <f t="shared" si="40"/>
        <v>Sussex OS - No Site Code</v>
      </c>
      <c r="AS121" s="63">
        <f t="shared" si="41"/>
        <v>0</v>
      </c>
      <c r="AT121" s="63">
        <f t="shared" si="42"/>
        <v>0</v>
      </c>
      <c r="AU121" s="63">
        <f t="shared" si="43"/>
        <v>0</v>
      </c>
      <c r="AV121" s="64">
        <f t="shared" si="44"/>
        <v>0</v>
      </c>
      <c r="AW121" s="64">
        <f t="shared" si="45"/>
        <v>0</v>
      </c>
      <c r="AX121" s="65">
        <f t="shared" si="46"/>
        <v>0</v>
      </c>
      <c r="AY121" s="63">
        <f t="shared" si="47"/>
        <v>0</v>
      </c>
      <c r="AZ121" s="63">
        <f t="shared" si="48"/>
        <v>0</v>
      </c>
      <c r="BA121" s="63">
        <f t="shared" si="49"/>
        <v>0</v>
      </c>
      <c r="BB121" s="63">
        <f t="shared" si="50"/>
        <v>0</v>
      </c>
      <c r="BC121" s="63">
        <f t="shared" si="51"/>
        <v>0</v>
      </c>
      <c r="BD121" s="63">
        <f t="shared" si="52"/>
        <v>0</v>
      </c>
      <c r="BE121" s="63">
        <f t="shared" si="53"/>
        <v>0</v>
      </c>
      <c r="BF121" s="63">
        <f t="shared" si="54"/>
        <v>0</v>
      </c>
      <c r="BG121" s="67" t="e">
        <f>INDEX(Records1!$N$4:$O$82,MATCH($X121,Records1!$N$4:$N$82,0),2)</f>
        <v>#N/A</v>
      </c>
      <c r="BH121" s="63">
        <f t="shared" si="55"/>
        <v>0</v>
      </c>
      <c r="BI121" s="68">
        <f t="shared" si="56"/>
        <v>0</v>
      </c>
      <c r="BJ121" s="63">
        <f t="shared" si="57"/>
        <v>0</v>
      </c>
      <c r="BK121" s="63" t="str">
        <f t="shared" si="58"/>
        <v xml:space="preserve"> --- No Finder Code ---</v>
      </c>
      <c r="BL121" s="63">
        <f t="shared" si="59"/>
        <v>0</v>
      </c>
    </row>
    <row r="122" spans="1:64" ht="15" x14ac:dyDescent="0.25">
      <c r="A122" s="179" t="s">
        <v>11296</v>
      </c>
      <c r="B122" s="179" t="s">
        <v>11296</v>
      </c>
      <c r="C122" s="154">
        <v>3089</v>
      </c>
      <c r="D122" s="154" t="s">
        <v>13894</v>
      </c>
      <c r="E122" s="163" t="s">
        <v>11179</v>
      </c>
      <c r="F122" s="163">
        <v>261</v>
      </c>
      <c r="G122" s="163" t="s">
        <v>11179</v>
      </c>
      <c r="H122" s="158" t="s">
        <v>14743</v>
      </c>
      <c r="I122" s="158">
        <v>3988</v>
      </c>
      <c r="J122" s="158" t="s">
        <v>14743</v>
      </c>
      <c r="K122" s="171" t="s">
        <v>364</v>
      </c>
      <c r="L122" s="171">
        <v>119</v>
      </c>
      <c r="M122" s="171" t="s">
        <v>364</v>
      </c>
      <c r="N122" s="7" t="s">
        <v>14232</v>
      </c>
      <c r="P122" s="155"/>
      <c r="Q122" s="18">
        <f t="shared" si="31"/>
        <v>0</v>
      </c>
      <c r="R122" s="18" t="str">
        <f t="shared" si="32"/>
        <v>Sussex OS - No Site Code</v>
      </c>
      <c r="S122" s="29"/>
      <c r="T122" s="18">
        <f t="shared" si="33"/>
        <v>0</v>
      </c>
      <c r="U122" s="18">
        <f t="shared" si="34"/>
        <v>0</v>
      </c>
      <c r="V122" s="19"/>
      <c r="W122" s="20"/>
      <c r="X122" s="21"/>
      <c r="Y122" s="30">
        <f t="shared" si="35"/>
        <v>0</v>
      </c>
      <c r="Z122" s="193"/>
      <c r="AA122" s="19"/>
      <c r="AB122" s="22"/>
      <c r="AC122" s="22"/>
      <c r="AD122" s="22"/>
      <c r="AE122" s="22"/>
      <c r="AF122" s="22"/>
      <c r="AG122" s="23"/>
      <c r="AH122" s="22"/>
      <c r="AI122" s="22"/>
      <c r="AJ122" s="24"/>
      <c r="AK122" s="17" t="str">
        <f t="shared" si="36"/>
        <v xml:space="preserve"> --- No Finder Code ---</v>
      </c>
      <c r="AL122" s="17">
        <f t="shared" si="37"/>
        <v>0</v>
      </c>
      <c r="AM122" s="17">
        <f t="shared" si="38"/>
        <v>0</v>
      </c>
      <c r="AN122" s="17">
        <f t="shared" si="39"/>
        <v>0</v>
      </c>
      <c r="AR122" s="63" t="str">
        <f t="shared" si="40"/>
        <v>Sussex OS - No Site Code</v>
      </c>
      <c r="AS122" s="63">
        <f t="shared" si="41"/>
        <v>0</v>
      </c>
      <c r="AT122" s="63">
        <f t="shared" si="42"/>
        <v>0</v>
      </c>
      <c r="AU122" s="63">
        <f t="shared" si="43"/>
        <v>0</v>
      </c>
      <c r="AV122" s="64">
        <f t="shared" si="44"/>
        <v>0</v>
      </c>
      <c r="AW122" s="64">
        <f t="shared" si="45"/>
        <v>0</v>
      </c>
      <c r="AX122" s="65">
        <f t="shared" si="46"/>
        <v>0</v>
      </c>
      <c r="AY122" s="63">
        <f t="shared" si="47"/>
        <v>0</v>
      </c>
      <c r="AZ122" s="63">
        <f t="shared" si="48"/>
        <v>0</v>
      </c>
      <c r="BA122" s="63">
        <f t="shared" si="49"/>
        <v>0</v>
      </c>
      <c r="BB122" s="63">
        <f t="shared" si="50"/>
        <v>0</v>
      </c>
      <c r="BC122" s="63">
        <f t="shared" si="51"/>
        <v>0</v>
      </c>
      <c r="BD122" s="63">
        <f t="shared" si="52"/>
        <v>0</v>
      </c>
      <c r="BE122" s="63">
        <f t="shared" si="53"/>
        <v>0</v>
      </c>
      <c r="BF122" s="63">
        <f t="shared" si="54"/>
        <v>0</v>
      </c>
      <c r="BG122" s="67" t="e">
        <f>INDEX(Records1!$N$4:$O$82,MATCH($X122,Records1!$N$4:$N$82,0),2)</f>
        <v>#N/A</v>
      </c>
      <c r="BH122" s="63">
        <f t="shared" si="55"/>
        <v>0</v>
      </c>
      <c r="BI122" s="68">
        <f t="shared" si="56"/>
        <v>0</v>
      </c>
      <c r="BJ122" s="63">
        <f t="shared" si="57"/>
        <v>0</v>
      </c>
      <c r="BK122" s="63" t="str">
        <f t="shared" si="58"/>
        <v xml:space="preserve"> --- No Finder Code ---</v>
      </c>
      <c r="BL122" s="63">
        <f t="shared" si="59"/>
        <v>0</v>
      </c>
    </row>
    <row r="123" spans="1:64" ht="15" x14ac:dyDescent="0.25">
      <c r="A123" s="179" t="s">
        <v>13897</v>
      </c>
      <c r="B123" s="179" t="s">
        <v>13897</v>
      </c>
      <c r="C123" s="154">
        <v>3093</v>
      </c>
      <c r="D123" s="154" t="s">
        <v>13898</v>
      </c>
      <c r="E123" s="163" t="s">
        <v>14654</v>
      </c>
      <c r="F123" s="163">
        <v>261.01</v>
      </c>
      <c r="G123" s="163" t="s">
        <v>14654</v>
      </c>
      <c r="H123" s="158" t="s">
        <v>4778</v>
      </c>
      <c r="I123" s="158">
        <v>376</v>
      </c>
      <c r="J123" s="158" t="s">
        <v>4778</v>
      </c>
      <c r="K123" s="171" t="s">
        <v>10</v>
      </c>
      <c r="L123" s="171">
        <v>120</v>
      </c>
      <c r="M123" s="171" t="s">
        <v>10</v>
      </c>
      <c r="N123" s="7" t="s">
        <v>14234</v>
      </c>
      <c r="P123" s="155"/>
      <c r="Q123" s="18">
        <f t="shared" si="31"/>
        <v>0</v>
      </c>
      <c r="R123" s="18" t="str">
        <f t="shared" si="32"/>
        <v>Sussex OS - No Site Code</v>
      </c>
      <c r="S123" s="29"/>
      <c r="T123" s="18">
        <f t="shared" si="33"/>
        <v>0</v>
      </c>
      <c r="U123" s="18">
        <f t="shared" si="34"/>
        <v>0</v>
      </c>
      <c r="V123" s="19"/>
      <c r="W123" s="20"/>
      <c r="X123" s="21"/>
      <c r="Y123" s="30">
        <f t="shared" si="35"/>
        <v>0</v>
      </c>
      <c r="Z123" s="193"/>
      <c r="AA123" s="19"/>
      <c r="AB123" s="22"/>
      <c r="AC123" s="22"/>
      <c r="AD123" s="22"/>
      <c r="AE123" s="22"/>
      <c r="AF123" s="22"/>
      <c r="AG123" s="23"/>
      <c r="AH123" s="22"/>
      <c r="AI123" s="22"/>
      <c r="AJ123" s="24"/>
      <c r="AK123" s="17" t="str">
        <f t="shared" si="36"/>
        <v xml:space="preserve"> --- No Finder Code ---</v>
      </c>
      <c r="AL123" s="17">
        <f t="shared" si="37"/>
        <v>0</v>
      </c>
      <c r="AM123" s="17">
        <f t="shared" si="38"/>
        <v>0</v>
      </c>
      <c r="AN123" s="17">
        <f t="shared" si="39"/>
        <v>0</v>
      </c>
      <c r="AR123" s="63" t="str">
        <f t="shared" si="40"/>
        <v>Sussex OS - No Site Code</v>
      </c>
      <c r="AS123" s="63">
        <f t="shared" si="41"/>
        <v>0</v>
      </c>
      <c r="AT123" s="63">
        <f t="shared" si="42"/>
        <v>0</v>
      </c>
      <c r="AU123" s="63">
        <f t="shared" si="43"/>
        <v>0</v>
      </c>
      <c r="AV123" s="64">
        <f t="shared" si="44"/>
        <v>0</v>
      </c>
      <c r="AW123" s="64">
        <f t="shared" si="45"/>
        <v>0</v>
      </c>
      <c r="AX123" s="65">
        <f t="shared" si="46"/>
        <v>0</v>
      </c>
      <c r="AY123" s="63">
        <f t="shared" si="47"/>
        <v>0</v>
      </c>
      <c r="AZ123" s="63">
        <f t="shared" si="48"/>
        <v>0</v>
      </c>
      <c r="BA123" s="63">
        <f t="shared" si="49"/>
        <v>0</v>
      </c>
      <c r="BB123" s="63">
        <f t="shared" si="50"/>
        <v>0</v>
      </c>
      <c r="BC123" s="63">
        <f t="shared" si="51"/>
        <v>0</v>
      </c>
      <c r="BD123" s="63">
        <f t="shared" si="52"/>
        <v>0</v>
      </c>
      <c r="BE123" s="63">
        <f t="shared" si="53"/>
        <v>0</v>
      </c>
      <c r="BF123" s="63">
        <f t="shared" si="54"/>
        <v>0</v>
      </c>
      <c r="BG123" s="67" t="e">
        <f>INDEX(Records1!$N$4:$O$82,MATCH($X123,Records1!$N$4:$N$82,0),2)</f>
        <v>#N/A</v>
      </c>
      <c r="BH123" s="63">
        <f t="shared" si="55"/>
        <v>0</v>
      </c>
      <c r="BI123" s="68">
        <f t="shared" si="56"/>
        <v>0</v>
      </c>
      <c r="BJ123" s="63">
        <f t="shared" si="57"/>
        <v>0</v>
      </c>
      <c r="BK123" s="63" t="str">
        <f t="shared" si="58"/>
        <v xml:space="preserve"> --- No Finder Code ---</v>
      </c>
      <c r="BL123" s="63">
        <f t="shared" si="59"/>
        <v>0</v>
      </c>
    </row>
    <row r="124" spans="1:64" ht="15" x14ac:dyDescent="0.25">
      <c r="A124" s="179" t="s">
        <v>13899</v>
      </c>
      <c r="B124" s="179" t="s">
        <v>13899</v>
      </c>
      <c r="C124" s="154">
        <v>3092</v>
      </c>
      <c r="D124" s="154" t="s">
        <v>13900</v>
      </c>
      <c r="E124" s="163" t="s">
        <v>11180</v>
      </c>
      <c r="F124" s="163">
        <v>262</v>
      </c>
      <c r="G124" s="163" t="s">
        <v>11180</v>
      </c>
      <c r="H124" s="158" t="s">
        <v>14744</v>
      </c>
      <c r="I124" s="158">
        <v>1086</v>
      </c>
      <c r="J124" s="158" t="s">
        <v>14744</v>
      </c>
      <c r="K124" s="171" t="s">
        <v>365</v>
      </c>
      <c r="L124" s="171">
        <v>121</v>
      </c>
      <c r="M124" s="171" t="s">
        <v>365</v>
      </c>
      <c r="N124" s="7" t="s">
        <v>14236</v>
      </c>
      <c r="P124" s="155"/>
      <c r="Q124" s="18">
        <f t="shared" si="31"/>
        <v>0</v>
      </c>
      <c r="R124" s="18" t="str">
        <f t="shared" si="32"/>
        <v>Sussex OS - No Site Code</v>
      </c>
      <c r="S124" s="29"/>
      <c r="T124" s="18">
        <f t="shared" si="33"/>
        <v>0</v>
      </c>
      <c r="U124" s="18">
        <f t="shared" si="34"/>
        <v>0</v>
      </c>
      <c r="V124" s="19"/>
      <c r="W124" s="20"/>
      <c r="X124" s="21"/>
      <c r="Y124" s="30">
        <f t="shared" si="35"/>
        <v>0</v>
      </c>
      <c r="Z124" s="193"/>
      <c r="AA124" s="19"/>
      <c r="AB124" s="22"/>
      <c r="AC124" s="22"/>
      <c r="AD124" s="22"/>
      <c r="AE124" s="22"/>
      <c r="AF124" s="22"/>
      <c r="AG124" s="23"/>
      <c r="AH124" s="22"/>
      <c r="AI124" s="22"/>
      <c r="AJ124" s="24"/>
      <c r="AK124" s="17" t="str">
        <f t="shared" si="36"/>
        <v xml:space="preserve"> --- No Finder Code ---</v>
      </c>
      <c r="AL124" s="17">
        <f t="shared" si="37"/>
        <v>0</v>
      </c>
      <c r="AM124" s="17">
        <f t="shared" si="38"/>
        <v>0</v>
      </c>
      <c r="AN124" s="17">
        <f t="shared" si="39"/>
        <v>0</v>
      </c>
      <c r="AR124" s="63" t="str">
        <f t="shared" si="40"/>
        <v>Sussex OS - No Site Code</v>
      </c>
      <c r="AS124" s="63">
        <f t="shared" si="41"/>
        <v>0</v>
      </c>
      <c r="AT124" s="63">
        <f t="shared" si="42"/>
        <v>0</v>
      </c>
      <c r="AU124" s="63">
        <f t="shared" si="43"/>
        <v>0</v>
      </c>
      <c r="AV124" s="64">
        <f t="shared" si="44"/>
        <v>0</v>
      </c>
      <c r="AW124" s="64">
        <f t="shared" si="45"/>
        <v>0</v>
      </c>
      <c r="AX124" s="65">
        <f t="shared" si="46"/>
        <v>0</v>
      </c>
      <c r="AY124" s="63">
        <f t="shared" si="47"/>
        <v>0</v>
      </c>
      <c r="AZ124" s="63">
        <f t="shared" si="48"/>
        <v>0</v>
      </c>
      <c r="BA124" s="63">
        <f t="shared" si="49"/>
        <v>0</v>
      </c>
      <c r="BB124" s="63">
        <f t="shared" si="50"/>
        <v>0</v>
      </c>
      <c r="BC124" s="63">
        <f t="shared" si="51"/>
        <v>0</v>
      </c>
      <c r="BD124" s="63">
        <f t="shared" si="52"/>
        <v>0</v>
      </c>
      <c r="BE124" s="63">
        <f t="shared" si="53"/>
        <v>0</v>
      </c>
      <c r="BF124" s="63">
        <f t="shared" si="54"/>
        <v>0</v>
      </c>
      <c r="BG124" s="67" t="e">
        <f>INDEX(Records1!$N$4:$O$82,MATCH($X124,Records1!$N$4:$N$82,0),2)</f>
        <v>#N/A</v>
      </c>
      <c r="BH124" s="63">
        <f t="shared" si="55"/>
        <v>0</v>
      </c>
      <c r="BI124" s="68">
        <f t="shared" si="56"/>
        <v>0</v>
      </c>
      <c r="BJ124" s="63">
        <f t="shared" si="57"/>
        <v>0</v>
      </c>
      <c r="BK124" s="63" t="str">
        <f t="shared" si="58"/>
        <v xml:space="preserve"> --- No Finder Code ---</v>
      </c>
      <c r="BL124" s="63">
        <f t="shared" si="59"/>
        <v>0</v>
      </c>
    </row>
    <row r="125" spans="1:64" ht="15" x14ac:dyDescent="0.25">
      <c r="A125" s="179" t="s">
        <v>11297</v>
      </c>
      <c r="B125" s="179" t="s">
        <v>11297</v>
      </c>
      <c r="C125" s="154">
        <v>3148</v>
      </c>
      <c r="D125" s="154" t="s">
        <v>11298</v>
      </c>
      <c r="E125" s="163" t="s">
        <v>11181</v>
      </c>
      <c r="F125" s="163">
        <v>263</v>
      </c>
      <c r="G125" s="163" t="s">
        <v>11181</v>
      </c>
      <c r="H125" s="158" t="s">
        <v>14745</v>
      </c>
      <c r="I125" s="158">
        <v>415</v>
      </c>
      <c r="J125" s="158" t="s">
        <v>14745</v>
      </c>
      <c r="K125" s="171" t="s">
        <v>11</v>
      </c>
      <c r="L125" s="171">
        <v>122</v>
      </c>
      <c r="M125" s="171" t="s">
        <v>11</v>
      </c>
      <c r="N125" s="7" t="s">
        <v>14238</v>
      </c>
      <c r="P125" s="155"/>
      <c r="Q125" s="18">
        <f t="shared" si="31"/>
        <v>0</v>
      </c>
      <c r="R125" s="18" t="str">
        <f t="shared" si="32"/>
        <v>Sussex OS - No Site Code</v>
      </c>
      <c r="S125" s="29"/>
      <c r="T125" s="18">
        <f t="shared" si="33"/>
        <v>0</v>
      </c>
      <c r="U125" s="18">
        <f t="shared" si="34"/>
        <v>0</v>
      </c>
      <c r="V125" s="19"/>
      <c r="W125" s="20"/>
      <c r="X125" s="21"/>
      <c r="Y125" s="30">
        <f t="shared" si="35"/>
        <v>0</v>
      </c>
      <c r="Z125" s="193"/>
      <c r="AA125" s="19"/>
      <c r="AB125" s="22"/>
      <c r="AC125" s="22"/>
      <c r="AD125" s="22"/>
      <c r="AE125" s="22"/>
      <c r="AF125" s="22"/>
      <c r="AG125" s="23"/>
      <c r="AH125" s="22"/>
      <c r="AI125" s="22"/>
      <c r="AJ125" s="24"/>
      <c r="AK125" s="17" t="str">
        <f t="shared" si="36"/>
        <v xml:space="preserve"> --- No Finder Code ---</v>
      </c>
      <c r="AL125" s="17">
        <f t="shared" si="37"/>
        <v>0</v>
      </c>
      <c r="AM125" s="17">
        <f t="shared" si="38"/>
        <v>0</v>
      </c>
      <c r="AN125" s="17">
        <f t="shared" si="39"/>
        <v>0</v>
      </c>
      <c r="AR125" s="63" t="str">
        <f t="shared" si="40"/>
        <v>Sussex OS - No Site Code</v>
      </c>
      <c r="AS125" s="63">
        <f t="shared" si="41"/>
        <v>0</v>
      </c>
      <c r="AT125" s="63">
        <f t="shared" si="42"/>
        <v>0</v>
      </c>
      <c r="AU125" s="63">
        <f t="shared" si="43"/>
        <v>0</v>
      </c>
      <c r="AV125" s="64">
        <f t="shared" si="44"/>
        <v>0</v>
      </c>
      <c r="AW125" s="64">
        <f t="shared" si="45"/>
        <v>0</v>
      </c>
      <c r="AX125" s="65">
        <f t="shared" si="46"/>
        <v>0</v>
      </c>
      <c r="AY125" s="63">
        <f t="shared" si="47"/>
        <v>0</v>
      </c>
      <c r="AZ125" s="63">
        <f t="shared" si="48"/>
        <v>0</v>
      </c>
      <c r="BA125" s="63">
        <f t="shared" si="49"/>
        <v>0</v>
      </c>
      <c r="BB125" s="63">
        <f t="shared" si="50"/>
        <v>0</v>
      </c>
      <c r="BC125" s="63">
        <f t="shared" si="51"/>
        <v>0</v>
      </c>
      <c r="BD125" s="63">
        <f t="shared" si="52"/>
        <v>0</v>
      </c>
      <c r="BE125" s="63">
        <f t="shared" si="53"/>
        <v>0</v>
      </c>
      <c r="BF125" s="63">
        <f t="shared" si="54"/>
        <v>0</v>
      </c>
      <c r="BG125" s="67" t="e">
        <f>INDEX(Records1!$N$4:$O$82,MATCH($X125,Records1!$N$4:$N$82,0),2)</f>
        <v>#N/A</v>
      </c>
      <c r="BH125" s="63">
        <f t="shared" si="55"/>
        <v>0</v>
      </c>
      <c r="BI125" s="68">
        <f t="shared" si="56"/>
        <v>0</v>
      </c>
      <c r="BJ125" s="63">
        <f t="shared" si="57"/>
        <v>0</v>
      </c>
      <c r="BK125" s="63" t="str">
        <f t="shared" si="58"/>
        <v xml:space="preserve"> --- No Finder Code ---</v>
      </c>
      <c r="BL125" s="63">
        <f t="shared" si="59"/>
        <v>0</v>
      </c>
    </row>
    <row r="126" spans="1:64" ht="15" x14ac:dyDescent="0.25">
      <c r="A126" s="179" t="s">
        <v>11299</v>
      </c>
      <c r="B126" s="179" t="s">
        <v>11299</v>
      </c>
      <c r="C126" s="154">
        <v>3086</v>
      </c>
      <c r="D126" s="154" t="s">
        <v>11300</v>
      </c>
      <c r="E126" s="163" t="s">
        <v>11182</v>
      </c>
      <c r="F126" s="163">
        <v>267</v>
      </c>
      <c r="G126" s="163" t="s">
        <v>11182</v>
      </c>
      <c r="H126" s="158" t="s">
        <v>10048</v>
      </c>
      <c r="I126" s="158">
        <v>1750</v>
      </c>
      <c r="J126" s="158" t="s">
        <v>10048</v>
      </c>
      <c r="K126" s="171" t="s">
        <v>12</v>
      </c>
      <c r="L126" s="171">
        <v>123</v>
      </c>
      <c r="M126" s="171" t="s">
        <v>12</v>
      </c>
      <c r="N126" s="7" t="s">
        <v>14240</v>
      </c>
      <c r="P126" s="155"/>
      <c r="Q126" s="18">
        <f t="shared" si="31"/>
        <v>0</v>
      </c>
      <c r="R126" s="18" t="str">
        <f t="shared" si="32"/>
        <v>Sussex OS - No Site Code</v>
      </c>
      <c r="S126" s="29"/>
      <c r="T126" s="18">
        <f t="shared" si="33"/>
        <v>0</v>
      </c>
      <c r="U126" s="18">
        <f t="shared" si="34"/>
        <v>0</v>
      </c>
      <c r="V126" s="19"/>
      <c r="W126" s="20"/>
      <c r="X126" s="21"/>
      <c r="Y126" s="30">
        <f t="shared" si="35"/>
        <v>0</v>
      </c>
      <c r="Z126" s="193"/>
      <c r="AA126" s="19"/>
      <c r="AB126" s="22"/>
      <c r="AC126" s="22"/>
      <c r="AD126" s="22"/>
      <c r="AE126" s="22"/>
      <c r="AF126" s="22"/>
      <c r="AG126" s="23"/>
      <c r="AH126" s="22"/>
      <c r="AI126" s="22"/>
      <c r="AJ126" s="24"/>
      <c r="AK126" s="17" t="str">
        <f t="shared" si="36"/>
        <v xml:space="preserve"> --- No Finder Code ---</v>
      </c>
      <c r="AL126" s="17">
        <f t="shared" si="37"/>
        <v>0</v>
      </c>
      <c r="AM126" s="17">
        <f t="shared" si="38"/>
        <v>0</v>
      </c>
      <c r="AN126" s="17">
        <f t="shared" si="39"/>
        <v>0</v>
      </c>
      <c r="AR126" s="63" t="str">
        <f t="shared" si="40"/>
        <v>Sussex OS - No Site Code</v>
      </c>
      <c r="AS126" s="63">
        <f t="shared" si="41"/>
        <v>0</v>
      </c>
      <c r="AT126" s="63">
        <f t="shared" si="42"/>
        <v>0</v>
      </c>
      <c r="AU126" s="63">
        <f t="shared" si="43"/>
        <v>0</v>
      </c>
      <c r="AV126" s="64">
        <f t="shared" si="44"/>
        <v>0</v>
      </c>
      <c r="AW126" s="64">
        <f t="shared" si="45"/>
        <v>0</v>
      </c>
      <c r="AX126" s="65">
        <f t="shared" si="46"/>
        <v>0</v>
      </c>
      <c r="AY126" s="63">
        <f t="shared" si="47"/>
        <v>0</v>
      </c>
      <c r="AZ126" s="63">
        <f t="shared" si="48"/>
        <v>0</v>
      </c>
      <c r="BA126" s="63">
        <f t="shared" si="49"/>
        <v>0</v>
      </c>
      <c r="BB126" s="63">
        <f t="shared" si="50"/>
        <v>0</v>
      </c>
      <c r="BC126" s="63">
        <f t="shared" si="51"/>
        <v>0</v>
      </c>
      <c r="BD126" s="63">
        <f t="shared" si="52"/>
        <v>0</v>
      </c>
      <c r="BE126" s="63">
        <f t="shared" si="53"/>
        <v>0</v>
      </c>
      <c r="BF126" s="63">
        <f t="shared" si="54"/>
        <v>0</v>
      </c>
      <c r="BG126" s="67" t="e">
        <f>INDEX(Records1!$N$4:$O$82,MATCH($X126,Records1!$N$4:$N$82,0),2)</f>
        <v>#N/A</v>
      </c>
      <c r="BH126" s="63">
        <f t="shared" si="55"/>
        <v>0</v>
      </c>
      <c r="BI126" s="68">
        <f t="shared" si="56"/>
        <v>0</v>
      </c>
      <c r="BJ126" s="63">
        <f t="shared" si="57"/>
        <v>0</v>
      </c>
      <c r="BK126" s="63" t="str">
        <f t="shared" si="58"/>
        <v xml:space="preserve"> --- No Finder Code ---</v>
      </c>
      <c r="BL126" s="63">
        <f t="shared" si="59"/>
        <v>0</v>
      </c>
    </row>
    <row r="127" spans="1:64" ht="15" x14ac:dyDescent="0.25">
      <c r="A127" s="179" t="s">
        <v>13902</v>
      </c>
      <c r="B127" s="179" t="s">
        <v>13902</v>
      </c>
      <c r="C127" s="154">
        <v>3096</v>
      </c>
      <c r="D127" s="154" t="s">
        <v>13903</v>
      </c>
      <c r="E127" s="163" t="s">
        <v>11183</v>
      </c>
      <c r="F127" s="163">
        <v>269</v>
      </c>
      <c r="G127" s="163" t="s">
        <v>11183</v>
      </c>
      <c r="H127" s="158" t="s">
        <v>14746</v>
      </c>
      <c r="I127" s="158">
        <v>2639</v>
      </c>
      <c r="J127" s="158" t="s">
        <v>14746</v>
      </c>
      <c r="K127" s="171" t="s">
        <v>13</v>
      </c>
      <c r="L127" s="171">
        <v>124</v>
      </c>
      <c r="M127" s="171" t="s">
        <v>13</v>
      </c>
      <c r="N127" s="7" t="s">
        <v>10730</v>
      </c>
      <c r="P127" s="155"/>
      <c r="Q127" s="18">
        <f t="shared" si="31"/>
        <v>0</v>
      </c>
      <c r="R127" s="18" t="str">
        <f t="shared" si="32"/>
        <v>Sussex OS - No Site Code</v>
      </c>
      <c r="S127" s="29"/>
      <c r="T127" s="18">
        <f t="shared" si="33"/>
        <v>0</v>
      </c>
      <c r="U127" s="18">
        <f t="shared" si="34"/>
        <v>0</v>
      </c>
      <c r="V127" s="19"/>
      <c r="W127" s="20"/>
      <c r="X127" s="21"/>
      <c r="Y127" s="30">
        <f t="shared" si="35"/>
        <v>0</v>
      </c>
      <c r="Z127" s="193"/>
      <c r="AA127" s="19"/>
      <c r="AB127" s="22"/>
      <c r="AC127" s="22"/>
      <c r="AD127" s="22"/>
      <c r="AE127" s="22"/>
      <c r="AF127" s="22"/>
      <c r="AG127" s="23"/>
      <c r="AH127" s="22"/>
      <c r="AI127" s="22"/>
      <c r="AJ127" s="24"/>
      <c r="AK127" s="17" t="str">
        <f t="shared" si="36"/>
        <v xml:space="preserve"> --- No Finder Code ---</v>
      </c>
      <c r="AL127" s="17">
        <f t="shared" si="37"/>
        <v>0</v>
      </c>
      <c r="AM127" s="17">
        <f t="shared" si="38"/>
        <v>0</v>
      </c>
      <c r="AN127" s="17">
        <f t="shared" si="39"/>
        <v>0</v>
      </c>
      <c r="AR127" s="63" t="str">
        <f t="shared" si="40"/>
        <v>Sussex OS - No Site Code</v>
      </c>
      <c r="AS127" s="63">
        <f t="shared" si="41"/>
        <v>0</v>
      </c>
      <c r="AT127" s="63">
        <f t="shared" si="42"/>
        <v>0</v>
      </c>
      <c r="AU127" s="63">
        <f t="shared" si="43"/>
        <v>0</v>
      </c>
      <c r="AV127" s="64">
        <f t="shared" si="44"/>
        <v>0</v>
      </c>
      <c r="AW127" s="64">
        <f t="shared" si="45"/>
        <v>0</v>
      </c>
      <c r="AX127" s="65">
        <f t="shared" si="46"/>
        <v>0</v>
      </c>
      <c r="AY127" s="63">
        <f t="shared" si="47"/>
        <v>0</v>
      </c>
      <c r="AZ127" s="63">
        <f t="shared" si="48"/>
        <v>0</v>
      </c>
      <c r="BA127" s="63">
        <f t="shared" si="49"/>
        <v>0</v>
      </c>
      <c r="BB127" s="63">
        <f t="shared" si="50"/>
        <v>0</v>
      </c>
      <c r="BC127" s="63">
        <f t="shared" si="51"/>
        <v>0</v>
      </c>
      <c r="BD127" s="63">
        <f t="shared" si="52"/>
        <v>0</v>
      </c>
      <c r="BE127" s="63">
        <f t="shared" si="53"/>
        <v>0</v>
      </c>
      <c r="BF127" s="63">
        <f t="shared" si="54"/>
        <v>0</v>
      </c>
      <c r="BG127" s="67" t="e">
        <f>INDEX(Records1!$N$4:$O$82,MATCH($X127,Records1!$N$4:$N$82,0),2)</f>
        <v>#N/A</v>
      </c>
      <c r="BH127" s="63">
        <f t="shared" si="55"/>
        <v>0</v>
      </c>
      <c r="BI127" s="68">
        <f t="shared" si="56"/>
        <v>0</v>
      </c>
      <c r="BJ127" s="63">
        <f t="shared" si="57"/>
        <v>0</v>
      </c>
      <c r="BK127" s="63" t="str">
        <f t="shared" si="58"/>
        <v xml:space="preserve"> --- No Finder Code ---</v>
      </c>
      <c r="BL127" s="63">
        <f t="shared" si="59"/>
        <v>0</v>
      </c>
    </row>
    <row r="128" spans="1:64" ht="15" x14ac:dyDescent="0.25">
      <c r="A128" s="179" t="s">
        <v>5443</v>
      </c>
      <c r="B128" s="179" t="s">
        <v>5443</v>
      </c>
      <c r="C128" s="154">
        <v>3099</v>
      </c>
      <c r="D128" s="154" t="s">
        <v>5444</v>
      </c>
      <c r="E128" s="163" t="s">
        <v>6911</v>
      </c>
      <c r="F128" s="163">
        <v>287</v>
      </c>
      <c r="G128" s="163" t="s">
        <v>6911</v>
      </c>
      <c r="H128" s="158" t="s">
        <v>14747</v>
      </c>
      <c r="I128" s="158">
        <v>1951</v>
      </c>
      <c r="J128" s="158" t="s">
        <v>14747</v>
      </c>
      <c r="K128" s="171" t="s">
        <v>14</v>
      </c>
      <c r="L128" s="171">
        <v>125</v>
      </c>
      <c r="M128" s="171" t="s">
        <v>14</v>
      </c>
      <c r="N128" s="7" t="s">
        <v>10732</v>
      </c>
      <c r="P128" s="155"/>
      <c r="Q128" s="18">
        <f t="shared" si="31"/>
        <v>0</v>
      </c>
      <c r="R128" s="18" t="str">
        <f t="shared" si="32"/>
        <v>Sussex OS - No Site Code</v>
      </c>
      <c r="S128" s="29"/>
      <c r="T128" s="18">
        <f t="shared" si="33"/>
        <v>0</v>
      </c>
      <c r="U128" s="18">
        <f t="shared" si="34"/>
        <v>0</v>
      </c>
      <c r="V128" s="19"/>
      <c r="W128" s="20"/>
      <c r="X128" s="21"/>
      <c r="Y128" s="30">
        <f t="shared" si="35"/>
        <v>0</v>
      </c>
      <c r="Z128" s="193"/>
      <c r="AA128" s="19"/>
      <c r="AB128" s="22"/>
      <c r="AC128" s="22"/>
      <c r="AD128" s="22"/>
      <c r="AE128" s="22"/>
      <c r="AF128" s="22"/>
      <c r="AG128" s="23"/>
      <c r="AH128" s="22"/>
      <c r="AI128" s="22"/>
      <c r="AJ128" s="24"/>
      <c r="AK128" s="17" t="str">
        <f t="shared" si="36"/>
        <v xml:space="preserve"> --- No Finder Code ---</v>
      </c>
      <c r="AL128" s="17">
        <f t="shared" si="37"/>
        <v>0</v>
      </c>
      <c r="AM128" s="17">
        <f t="shared" si="38"/>
        <v>0</v>
      </c>
      <c r="AN128" s="17">
        <f t="shared" si="39"/>
        <v>0</v>
      </c>
      <c r="AR128" s="63" t="str">
        <f t="shared" si="40"/>
        <v>Sussex OS - No Site Code</v>
      </c>
      <c r="AS128" s="63">
        <f t="shared" si="41"/>
        <v>0</v>
      </c>
      <c r="AT128" s="63">
        <f t="shared" si="42"/>
        <v>0</v>
      </c>
      <c r="AU128" s="63">
        <f t="shared" si="43"/>
        <v>0</v>
      </c>
      <c r="AV128" s="64">
        <f t="shared" si="44"/>
        <v>0</v>
      </c>
      <c r="AW128" s="64">
        <f t="shared" si="45"/>
        <v>0</v>
      </c>
      <c r="AX128" s="65">
        <f t="shared" si="46"/>
        <v>0</v>
      </c>
      <c r="AY128" s="63">
        <f t="shared" si="47"/>
        <v>0</v>
      </c>
      <c r="AZ128" s="63">
        <f t="shared" si="48"/>
        <v>0</v>
      </c>
      <c r="BA128" s="63">
        <f t="shared" si="49"/>
        <v>0</v>
      </c>
      <c r="BB128" s="63">
        <f t="shared" si="50"/>
        <v>0</v>
      </c>
      <c r="BC128" s="63">
        <f t="shared" si="51"/>
        <v>0</v>
      </c>
      <c r="BD128" s="63">
        <f t="shared" si="52"/>
        <v>0</v>
      </c>
      <c r="BE128" s="63">
        <f t="shared" si="53"/>
        <v>0</v>
      </c>
      <c r="BF128" s="63">
        <f t="shared" si="54"/>
        <v>0</v>
      </c>
      <c r="BG128" s="67" t="e">
        <f>INDEX(Records1!$N$4:$O$82,MATCH($X128,Records1!$N$4:$N$82,0),2)</f>
        <v>#N/A</v>
      </c>
      <c r="BH128" s="63">
        <f t="shared" si="55"/>
        <v>0</v>
      </c>
      <c r="BI128" s="68">
        <f t="shared" si="56"/>
        <v>0</v>
      </c>
      <c r="BJ128" s="63">
        <f t="shared" si="57"/>
        <v>0</v>
      </c>
      <c r="BK128" s="63" t="str">
        <f t="shared" si="58"/>
        <v xml:space="preserve"> --- No Finder Code ---</v>
      </c>
      <c r="BL128" s="63">
        <f t="shared" si="59"/>
        <v>0</v>
      </c>
    </row>
    <row r="129" spans="1:64" ht="15" x14ac:dyDescent="0.25">
      <c r="A129" s="179" t="s">
        <v>5445</v>
      </c>
      <c r="B129" s="179" t="s">
        <v>5445</v>
      </c>
      <c r="C129" s="154">
        <v>3100</v>
      </c>
      <c r="D129" s="154" t="s">
        <v>5446</v>
      </c>
      <c r="E129" s="163" t="s">
        <v>11184</v>
      </c>
      <c r="F129" s="163">
        <v>290</v>
      </c>
      <c r="G129" s="163" t="s">
        <v>11184</v>
      </c>
      <c r="H129" s="158" t="s">
        <v>14748</v>
      </c>
      <c r="I129" s="158">
        <v>5305</v>
      </c>
      <c r="J129" s="158" t="s">
        <v>14748</v>
      </c>
      <c r="K129" s="171" t="s">
        <v>15</v>
      </c>
      <c r="L129" s="171">
        <v>126</v>
      </c>
      <c r="M129" s="171" t="s">
        <v>15</v>
      </c>
      <c r="N129" s="7" t="s">
        <v>10734</v>
      </c>
      <c r="P129" s="155"/>
      <c r="Q129" s="18">
        <f t="shared" si="31"/>
        <v>0</v>
      </c>
      <c r="R129" s="18" t="str">
        <f t="shared" si="32"/>
        <v>Sussex OS - No Site Code</v>
      </c>
      <c r="S129" s="29"/>
      <c r="T129" s="18">
        <f t="shared" si="33"/>
        <v>0</v>
      </c>
      <c r="U129" s="18">
        <f t="shared" si="34"/>
        <v>0</v>
      </c>
      <c r="V129" s="19"/>
      <c r="W129" s="20"/>
      <c r="X129" s="21"/>
      <c r="Y129" s="30">
        <f t="shared" si="35"/>
        <v>0</v>
      </c>
      <c r="Z129" s="193"/>
      <c r="AA129" s="19"/>
      <c r="AB129" s="22"/>
      <c r="AC129" s="22"/>
      <c r="AD129" s="22"/>
      <c r="AE129" s="22"/>
      <c r="AF129" s="22"/>
      <c r="AG129" s="23"/>
      <c r="AH129" s="22"/>
      <c r="AI129" s="22"/>
      <c r="AJ129" s="24"/>
      <c r="AK129" s="17" t="str">
        <f t="shared" si="36"/>
        <v xml:space="preserve"> --- No Finder Code ---</v>
      </c>
      <c r="AL129" s="17">
        <f t="shared" si="37"/>
        <v>0</v>
      </c>
      <c r="AM129" s="17">
        <f t="shared" si="38"/>
        <v>0</v>
      </c>
      <c r="AN129" s="17">
        <f t="shared" si="39"/>
        <v>0</v>
      </c>
      <c r="AR129" s="63" t="str">
        <f t="shared" si="40"/>
        <v>Sussex OS - No Site Code</v>
      </c>
      <c r="AS129" s="63">
        <f t="shared" si="41"/>
        <v>0</v>
      </c>
      <c r="AT129" s="63">
        <f t="shared" si="42"/>
        <v>0</v>
      </c>
      <c r="AU129" s="63">
        <f t="shared" si="43"/>
        <v>0</v>
      </c>
      <c r="AV129" s="64">
        <f t="shared" si="44"/>
        <v>0</v>
      </c>
      <c r="AW129" s="64">
        <f t="shared" si="45"/>
        <v>0</v>
      </c>
      <c r="AX129" s="65">
        <f t="shared" si="46"/>
        <v>0</v>
      </c>
      <c r="AY129" s="63">
        <f t="shared" si="47"/>
        <v>0</v>
      </c>
      <c r="AZ129" s="63">
        <f t="shared" si="48"/>
        <v>0</v>
      </c>
      <c r="BA129" s="63">
        <f t="shared" si="49"/>
        <v>0</v>
      </c>
      <c r="BB129" s="63">
        <f t="shared" si="50"/>
        <v>0</v>
      </c>
      <c r="BC129" s="63">
        <f t="shared" si="51"/>
        <v>0</v>
      </c>
      <c r="BD129" s="63">
        <f t="shared" si="52"/>
        <v>0</v>
      </c>
      <c r="BE129" s="63">
        <f t="shared" si="53"/>
        <v>0</v>
      </c>
      <c r="BF129" s="63">
        <f t="shared" si="54"/>
        <v>0</v>
      </c>
      <c r="BG129" s="67" t="e">
        <f>INDEX(Records1!$N$4:$O$82,MATCH($X129,Records1!$N$4:$N$82,0),2)</f>
        <v>#N/A</v>
      </c>
      <c r="BH129" s="63">
        <f t="shared" si="55"/>
        <v>0</v>
      </c>
      <c r="BI129" s="68">
        <f t="shared" si="56"/>
        <v>0</v>
      </c>
      <c r="BJ129" s="63">
        <f t="shared" si="57"/>
        <v>0</v>
      </c>
      <c r="BK129" s="63" t="str">
        <f t="shared" si="58"/>
        <v xml:space="preserve"> --- No Finder Code ---</v>
      </c>
      <c r="BL129" s="63">
        <f t="shared" si="59"/>
        <v>0</v>
      </c>
    </row>
    <row r="130" spans="1:64" ht="15" x14ac:dyDescent="0.25">
      <c r="A130" s="179" t="s">
        <v>11301</v>
      </c>
      <c r="B130" s="179" t="s">
        <v>11301</v>
      </c>
      <c r="C130" s="154">
        <v>3101</v>
      </c>
      <c r="D130" s="154" t="s">
        <v>11302</v>
      </c>
      <c r="E130" s="163" t="s">
        <v>11185</v>
      </c>
      <c r="F130" s="163">
        <v>293</v>
      </c>
      <c r="G130" s="163" t="s">
        <v>11185</v>
      </c>
      <c r="H130" s="158" t="s">
        <v>14749</v>
      </c>
      <c r="I130" s="158">
        <v>1847</v>
      </c>
      <c r="J130" s="158" t="s">
        <v>14749</v>
      </c>
      <c r="K130" s="171" t="s">
        <v>16</v>
      </c>
      <c r="L130" s="171">
        <v>127</v>
      </c>
      <c r="M130" s="171" t="s">
        <v>16</v>
      </c>
      <c r="N130" s="7" t="s">
        <v>10736</v>
      </c>
      <c r="P130" s="155"/>
      <c r="Q130" s="18">
        <f t="shared" si="31"/>
        <v>0</v>
      </c>
      <c r="R130" s="18" t="str">
        <f t="shared" si="32"/>
        <v>Sussex OS - No Site Code</v>
      </c>
      <c r="S130" s="29"/>
      <c r="T130" s="18">
        <f t="shared" si="33"/>
        <v>0</v>
      </c>
      <c r="U130" s="18">
        <f t="shared" si="34"/>
        <v>0</v>
      </c>
      <c r="V130" s="19"/>
      <c r="W130" s="20"/>
      <c r="X130" s="21"/>
      <c r="Y130" s="30">
        <f t="shared" si="35"/>
        <v>0</v>
      </c>
      <c r="Z130" s="193"/>
      <c r="AA130" s="19"/>
      <c r="AB130" s="22"/>
      <c r="AC130" s="22"/>
      <c r="AD130" s="22"/>
      <c r="AE130" s="22"/>
      <c r="AF130" s="22"/>
      <c r="AG130" s="23"/>
      <c r="AH130" s="22"/>
      <c r="AI130" s="22"/>
      <c r="AJ130" s="24"/>
      <c r="AK130" s="17" t="str">
        <f t="shared" si="36"/>
        <v xml:space="preserve"> --- No Finder Code ---</v>
      </c>
      <c r="AL130" s="17">
        <f t="shared" si="37"/>
        <v>0</v>
      </c>
      <c r="AM130" s="17">
        <f t="shared" si="38"/>
        <v>0</v>
      </c>
      <c r="AN130" s="17">
        <f t="shared" si="39"/>
        <v>0</v>
      </c>
      <c r="AR130" s="63" t="str">
        <f t="shared" si="40"/>
        <v>Sussex OS - No Site Code</v>
      </c>
      <c r="AS130" s="63">
        <f t="shared" si="41"/>
        <v>0</v>
      </c>
      <c r="AT130" s="63">
        <f t="shared" si="42"/>
        <v>0</v>
      </c>
      <c r="AU130" s="63">
        <f t="shared" si="43"/>
        <v>0</v>
      </c>
      <c r="AV130" s="64">
        <f t="shared" si="44"/>
        <v>0</v>
      </c>
      <c r="AW130" s="64">
        <f t="shared" si="45"/>
        <v>0</v>
      </c>
      <c r="AX130" s="65">
        <f t="shared" si="46"/>
        <v>0</v>
      </c>
      <c r="AY130" s="63">
        <f t="shared" si="47"/>
        <v>0</v>
      </c>
      <c r="AZ130" s="63">
        <f t="shared" si="48"/>
        <v>0</v>
      </c>
      <c r="BA130" s="63">
        <f t="shared" si="49"/>
        <v>0</v>
      </c>
      <c r="BB130" s="63">
        <f t="shared" si="50"/>
        <v>0</v>
      </c>
      <c r="BC130" s="63">
        <f t="shared" si="51"/>
        <v>0</v>
      </c>
      <c r="BD130" s="63">
        <f t="shared" si="52"/>
        <v>0</v>
      </c>
      <c r="BE130" s="63">
        <f t="shared" si="53"/>
        <v>0</v>
      </c>
      <c r="BF130" s="63">
        <f t="shared" si="54"/>
        <v>0</v>
      </c>
      <c r="BG130" s="67" t="e">
        <f>INDEX(Records1!$N$4:$O$82,MATCH($X130,Records1!$N$4:$N$82,0),2)</f>
        <v>#N/A</v>
      </c>
      <c r="BH130" s="63">
        <f t="shared" si="55"/>
        <v>0</v>
      </c>
      <c r="BI130" s="68">
        <f t="shared" si="56"/>
        <v>0</v>
      </c>
      <c r="BJ130" s="63">
        <f t="shared" si="57"/>
        <v>0</v>
      </c>
      <c r="BK130" s="63" t="str">
        <f t="shared" si="58"/>
        <v xml:space="preserve"> --- No Finder Code ---</v>
      </c>
      <c r="BL130" s="63">
        <f t="shared" si="59"/>
        <v>0</v>
      </c>
    </row>
    <row r="131" spans="1:64" ht="15" x14ac:dyDescent="0.25">
      <c r="A131" s="179" t="s">
        <v>13950</v>
      </c>
      <c r="B131" s="179" t="s">
        <v>13950</v>
      </c>
      <c r="C131" s="154">
        <v>151</v>
      </c>
      <c r="D131" s="154" t="s">
        <v>11576</v>
      </c>
      <c r="E131" s="163" t="s">
        <v>11186</v>
      </c>
      <c r="F131" s="163">
        <v>296</v>
      </c>
      <c r="G131" s="163" t="s">
        <v>11186</v>
      </c>
      <c r="H131" s="158" t="s">
        <v>14750</v>
      </c>
      <c r="I131" s="158">
        <v>2461</v>
      </c>
      <c r="J131" s="158" t="s">
        <v>14750</v>
      </c>
      <c r="K131" s="171" t="s">
        <v>17</v>
      </c>
      <c r="L131" s="171">
        <v>128</v>
      </c>
      <c r="M131" s="171" t="s">
        <v>17</v>
      </c>
      <c r="N131" s="7" t="s">
        <v>10742</v>
      </c>
      <c r="P131" s="155"/>
      <c r="Q131" s="18">
        <f t="shared" si="31"/>
        <v>0</v>
      </c>
      <c r="R131" s="18" t="str">
        <f t="shared" si="32"/>
        <v>Sussex OS - No Site Code</v>
      </c>
      <c r="S131" s="29"/>
      <c r="T131" s="18">
        <f t="shared" si="33"/>
        <v>0</v>
      </c>
      <c r="U131" s="18">
        <f t="shared" si="34"/>
        <v>0</v>
      </c>
      <c r="V131" s="19"/>
      <c r="W131" s="20"/>
      <c r="X131" s="21"/>
      <c r="Y131" s="30">
        <f t="shared" si="35"/>
        <v>0</v>
      </c>
      <c r="Z131" s="193"/>
      <c r="AA131" s="19"/>
      <c r="AB131" s="22"/>
      <c r="AC131" s="22"/>
      <c r="AD131" s="22"/>
      <c r="AE131" s="22"/>
      <c r="AF131" s="22"/>
      <c r="AG131" s="23"/>
      <c r="AH131" s="22"/>
      <c r="AI131" s="22"/>
      <c r="AJ131" s="24"/>
      <c r="AK131" s="17" t="str">
        <f t="shared" si="36"/>
        <v xml:space="preserve"> --- No Finder Code ---</v>
      </c>
      <c r="AL131" s="17">
        <f t="shared" si="37"/>
        <v>0</v>
      </c>
      <c r="AM131" s="17">
        <f t="shared" si="38"/>
        <v>0</v>
      </c>
      <c r="AN131" s="17">
        <f t="shared" si="39"/>
        <v>0</v>
      </c>
      <c r="AR131" s="63" t="str">
        <f t="shared" si="40"/>
        <v>Sussex OS - No Site Code</v>
      </c>
      <c r="AS131" s="63">
        <f t="shared" si="41"/>
        <v>0</v>
      </c>
      <c r="AT131" s="63">
        <f t="shared" si="42"/>
        <v>0</v>
      </c>
      <c r="AU131" s="63">
        <f t="shared" si="43"/>
        <v>0</v>
      </c>
      <c r="AV131" s="64">
        <f t="shared" si="44"/>
        <v>0</v>
      </c>
      <c r="AW131" s="64">
        <f t="shared" si="45"/>
        <v>0</v>
      </c>
      <c r="AX131" s="65">
        <f t="shared" si="46"/>
        <v>0</v>
      </c>
      <c r="AY131" s="63">
        <f t="shared" si="47"/>
        <v>0</v>
      </c>
      <c r="AZ131" s="63">
        <f t="shared" si="48"/>
        <v>0</v>
      </c>
      <c r="BA131" s="63">
        <f t="shared" si="49"/>
        <v>0</v>
      </c>
      <c r="BB131" s="63">
        <f t="shared" si="50"/>
        <v>0</v>
      </c>
      <c r="BC131" s="63">
        <f t="shared" si="51"/>
        <v>0</v>
      </c>
      <c r="BD131" s="63">
        <f t="shared" si="52"/>
        <v>0</v>
      </c>
      <c r="BE131" s="63">
        <f t="shared" si="53"/>
        <v>0</v>
      </c>
      <c r="BF131" s="63">
        <f t="shared" si="54"/>
        <v>0</v>
      </c>
      <c r="BG131" s="67" t="e">
        <f>INDEX(Records1!$N$4:$O$82,MATCH($X131,Records1!$N$4:$N$82,0),2)</f>
        <v>#N/A</v>
      </c>
      <c r="BH131" s="63">
        <f t="shared" si="55"/>
        <v>0</v>
      </c>
      <c r="BI131" s="68">
        <f t="shared" si="56"/>
        <v>0</v>
      </c>
      <c r="BJ131" s="63">
        <f t="shared" si="57"/>
        <v>0</v>
      </c>
      <c r="BK131" s="63" t="str">
        <f t="shared" si="58"/>
        <v xml:space="preserve"> --- No Finder Code ---</v>
      </c>
      <c r="BL131" s="63">
        <f t="shared" si="59"/>
        <v>0</v>
      </c>
    </row>
    <row r="132" spans="1:64" ht="15" x14ac:dyDescent="0.25">
      <c r="A132" s="179" t="s">
        <v>12659</v>
      </c>
      <c r="B132" s="179" t="s">
        <v>12659</v>
      </c>
      <c r="C132" s="154">
        <v>3091</v>
      </c>
      <c r="D132" s="154" t="s">
        <v>13896</v>
      </c>
      <c r="E132" s="163" t="s">
        <v>6087</v>
      </c>
      <c r="F132" s="163">
        <v>301</v>
      </c>
      <c r="G132" s="163" t="s">
        <v>6087</v>
      </c>
      <c r="H132" s="158" t="s">
        <v>14751</v>
      </c>
      <c r="I132" s="158">
        <v>5036</v>
      </c>
      <c r="J132" s="158" t="s">
        <v>14751</v>
      </c>
      <c r="K132" s="171" t="s">
        <v>18</v>
      </c>
      <c r="L132" s="171">
        <v>129</v>
      </c>
      <c r="M132" s="171" t="s">
        <v>18</v>
      </c>
      <c r="N132" s="7" t="s">
        <v>10744</v>
      </c>
      <c r="P132" s="155"/>
      <c r="Q132" s="18">
        <f t="shared" si="31"/>
        <v>0</v>
      </c>
      <c r="R132" s="18" t="str">
        <f t="shared" si="32"/>
        <v>Sussex OS - No Site Code</v>
      </c>
      <c r="S132" s="29"/>
      <c r="T132" s="18">
        <f t="shared" si="33"/>
        <v>0</v>
      </c>
      <c r="U132" s="18">
        <f t="shared" si="34"/>
        <v>0</v>
      </c>
      <c r="V132" s="19"/>
      <c r="W132" s="20"/>
      <c r="X132" s="21"/>
      <c r="Y132" s="30">
        <f t="shared" si="35"/>
        <v>0</v>
      </c>
      <c r="Z132" s="193"/>
      <c r="AA132" s="19"/>
      <c r="AB132" s="22"/>
      <c r="AC132" s="22"/>
      <c r="AD132" s="22"/>
      <c r="AE132" s="22"/>
      <c r="AF132" s="22"/>
      <c r="AG132" s="23"/>
      <c r="AH132" s="22"/>
      <c r="AI132" s="22"/>
      <c r="AJ132" s="24"/>
      <c r="AK132" s="17" t="str">
        <f t="shared" si="36"/>
        <v xml:space="preserve"> --- No Finder Code ---</v>
      </c>
      <c r="AL132" s="17">
        <f t="shared" si="37"/>
        <v>0</v>
      </c>
      <c r="AM132" s="17">
        <f t="shared" si="38"/>
        <v>0</v>
      </c>
      <c r="AN132" s="17">
        <f t="shared" si="39"/>
        <v>0</v>
      </c>
      <c r="AR132" s="63" t="str">
        <f t="shared" si="40"/>
        <v>Sussex OS - No Site Code</v>
      </c>
      <c r="AS132" s="63">
        <f t="shared" si="41"/>
        <v>0</v>
      </c>
      <c r="AT132" s="63">
        <f t="shared" si="42"/>
        <v>0</v>
      </c>
      <c r="AU132" s="63">
        <f t="shared" si="43"/>
        <v>0</v>
      </c>
      <c r="AV132" s="64">
        <f t="shared" si="44"/>
        <v>0</v>
      </c>
      <c r="AW132" s="64">
        <f t="shared" si="45"/>
        <v>0</v>
      </c>
      <c r="AX132" s="65">
        <f t="shared" si="46"/>
        <v>0</v>
      </c>
      <c r="AY132" s="63">
        <f t="shared" si="47"/>
        <v>0</v>
      </c>
      <c r="AZ132" s="63">
        <f t="shared" si="48"/>
        <v>0</v>
      </c>
      <c r="BA132" s="63">
        <f t="shared" si="49"/>
        <v>0</v>
      </c>
      <c r="BB132" s="63">
        <f t="shared" si="50"/>
        <v>0</v>
      </c>
      <c r="BC132" s="63">
        <f t="shared" si="51"/>
        <v>0</v>
      </c>
      <c r="BD132" s="63">
        <f t="shared" si="52"/>
        <v>0</v>
      </c>
      <c r="BE132" s="63">
        <f t="shared" si="53"/>
        <v>0</v>
      </c>
      <c r="BF132" s="63">
        <f t="shared" si="54"/>
        <v>0</v>
      </c>
      <c r="BG132" s="67" t="e">
        <f>INDEX(Records1!$N$4:$O$82,MATCH($X132,Records1!$N$4:$N$82,0),2)</f>
        <v>#N/A</v>
      </c>
      <c r="BH132" s="63">
        <f t="shared" si="55"/>
        <v>0</v>
      </c>
      <c r="BI132" s="68">
        <f t="shared" si="56"/>
        <v>0</v>
      </c>
      <c r="BJ132" s="63">
        <f t="shared" si="57"/>
        <v>0</v>
      </c>
      <c r="BK132" s="63" t="str">
        <f t="shared" si="58"/>
        <v xml:space="preserve"> --- No Finder Code ---</v>
      </c>
      <c r="BL132" s="63">
        <f t="shared" si="59"/>
        <v>0</v>
      </c>
    </row>
    <row r="133" spans="1:64" ht="15" x14ac:dyDescent="0.25">
      <c r="A133" s="179" t="s">
        <v>12660</v>
      </c>
      <c r="B133" s="179" t="s">
        <v>12660</v>
      </c>
      <c r="C133" s="154">
        <v>3094</v>
      </c>
      <c r="D133" s="154" t="s">
        <v>13894</v>
      </c>
      <c r="E133" s="163" t="s">
        <v>11187</v>
      </c>
      <c r="F133" s="163">
        <v>303</v>
      </c>
      <c r="G133" s="163" t="s">
        <v>11187</v>
      </c>
      <c r="H133" s="158" t="s">
        <v>14752</v>
      </c>
      <c r="I133" s="158">
        <v>1654</v>
      </c>
      <c r="J133" s="158" t="s">
        <v>14752</v>
      </c>
      <c r="K133" s="171" t="s">
        <v>18943</v>
      </c>
      <c r="L133" s="171">
        <v>130</v>
      </c>
      <c r="M133" s="171" t="s">
        <v>18943</v>
      </c>
      <c r="N133" s="7" t="s">
        <v>10746</v>
      </c>
      <c r="P133" s="155"/>
      <c r="Q133" s="18">
        <f t="shared" ref="Q133:Q196" si="60">INDEX($A$3:$D$16000,MATCH($P133,$A$3:$A$16000,0),3)</f>
        <v>0</v>
      </c>
      <c r="R133" s="18" t="str">
        <f t="shared" ref="R133:R196" si="61">INDEX($A$3:$D$16000,MATCH($P133,$A$3:$A$16000,0),2)</f>
        <v>Sussex OS - No Site Code</v>
      </c>
      <c r="S133" s="29"/>
      <c r="T133" s="18">
        <f t="shared" ref="T133:T196" si="62">INDEX($E$3:$G$2100,MATCH($S133,$E$3:$E$2100,0),2)</f>
        <v>0</v>
      </c>
      <c r="U133" s="18">
        <f t="shared" ref="U133:U196" si="63">INDEX($E$3:$G$2100,MATCH($S133,$E$3:$E$2100,0),3)</f>
        <v>0</v>
      </c>
      <c r="V133" s="19"/>
      <c r="W133" s="20"/>
      <c r="X133" s="21"/>
      <c r="Y133" s="30">
        <f t="shared" ref="Y133:Y196" si="64">INDEX($A$3:$D$16000, MATCH($P133,$A$3:$A$16000,0),4)</f>
        <v>0</v>
      </c>
      <c r="Z133" s="193"/>
      <c r="AA133" s="19"/>
      <c r="AB133" s="22"/>
      <c r="AC133" s="22"/>
      <c r="AD133" s="22"/>
      <c r="AE133" s="22"/>
      <c r="AF133" s="22"/>
      <c r="AG133" s="23"/>
      <c r="AH133" s="22"/>
      <c r="AI133" s="22"/>
      <c r="AJ133" s="24"/>
      <c r="AK133" s="17" t="str">
        <f t="shared" ref="AK133:AK196" si="65">INDEX($H$3:$J$16000, MATCH($AH133,$H$3:$H$16000,0),3)</f>
        <v xml:space="preserve"> --- No Finder Code ---</v>
      </c>
      <c r="AL133" s="17">
        <f t="shared" ref="AL133:AL196" si="66">INDEX($H$3:$J$16000, MATCH($AH133,$H$3:$H$16000,0),2)</f>
        <v>0</v>
      </c>
      <c r="AM133" s="17">
        <f t="shared" ref="AM133:AM196" si="67">INDEX($K$3:$M$4000, MATCH($AI133,$K$3:$K$4000,0),3)</f>
        <v>0</v>
      </c>
      <c r="AN133" s="17">
        <f t="shared" ref="AN133:AN196" si="68">INDEX($K$3:$M$4000, MATCH($AI133,$K$3:$K$4000,0),2)</f>
        <v>0</v>
      </c>
      <c r="AR133" s="63" t="str">
        <f t="shared" ref="AR133:AR196" si="69">R133</f>
        <v>Sussex OS - No Site Code</v>
      </c>
      <c r="AS133" s="63">
        <f t="shared" ref="AS133:AS196" si="70">Q133</f>
        <v>0</v>
      </c>
      <c r="AT133" s="63">
        <f t="shared" ref="AT133:AT196" si="71">U133</f>
        <v>0</v>
      </c>
      <c r="AU133" s="63">
        <f t="shared" ref="AU133:AU196" si="72">T133</f>
        <v>0</v>
      </c>
      <c r="AV133" s="64">
        <f t="shared" ref="AV133:AV196" si="73">V133</f>
        <v>0</v>
      </c>
      <c r="AW133" s="64">
        <f t="shared" ref="AW133:AW196" si="74">AA133</f>
        <v>0</v>
      </c>
      <c r="AX133" s="65">
        <f t="shared" ref="AX133:AX196" si="75">W133</f>
        <v>0</v>
      </c>
      <c r="AY133" s="63">
        <f t="shared" ref="AY133:AY196" si="76">AB133</f>
        <v>0</v>
      </c>
      <c r="AZ133" s="63">
        <f t="shared" ref="AZ133:AZ196" si="77">AC133</f>
        <v>0</v>
      </c>
      <c r="BA133" s="63">
        <f t="shared" ref="BA133:BA196" si="78">AD133</f>
        <v>0</v>
      </c>
      <c r="BB133" s="63">
        <f t="shared" ref="BB133:BB196" si="79">AE133</f>
        <v>0</v>
      </c>
      <c r="BC133" s="63">
        <f t="shared" ref="BC133:BC196" si="80">AF133</f>
        <v>0</v>
      </c>
      <c r="BD133" s="63">
        <f t="shared" ref="BD133:BD196" si="81">AG133</f>
        <v>0</v>
      </c>
      <c r="BE133" s="63">
        <f t="shared" ref="BE133:BE196" si="82">AL133</f>
        <v>0</v>
      </c>
      <c r="BF133" s="63">
        <f t="shared" ref="BF133:BF196" si="83">AN133</f>
        <v>0</v>
      </c>
      <c r="BG133" s="67" t="e">
        <f>INDEX(Records1!$N$4:$O$82,MATCH($X133,Records1!$N$4:$N$82,0),2)</f>
        <v>#N/A</v>
      </c>
      <c r="BH133" s="63">
        <f t="shared" ref="BH133:BH196" si="84">Y133</f>
        <v>0</v>
      </c>
      <c r="BI133" s="68">
        <f t="shared" ref="BI133:BI196" si="85">Z133</f>
        <v>0</v>
      </c>
      <c r="BJ133" s="63">
        <f t="shared" ref="BJ133:BJ196" si="86">AJ133</f>
        <v>0</v>
      </c>
      <c r="BK133" s="63" t="str">
        <f t="shared" ref="BK133:BK196" si="87">AK133</f>
        <v xml:space="preserve"> --- No Finder Code ---</v>
      </c>
      <c r="BL133" s="63">
        <f t="shared" ref="BL133:BL196" si="88">AM133</f>
        <v>0</v>
      </c>
    </row>
    <row r="134" spans="1:64" ht="15" x14ac:dyDescent="0.25">
      <c r="A134" s="179" t="s">
        <v>12661</v>
      </c>
      <c r="B134" s="179" t="s">
        <v>12661</v>
      </c>
      <c r="C134" s="154">
        <v>3150</v>
      </c>
      <c r="D134" s="154" t="s">
        <v>12662</v>
      </c>
      <c r="E134" s="163" t="s">
        <v>5241</v>
      </c>
      <c r="F134" s="163">
        <v>304</v>
      </c>
      <c r="G134" s="163" t="s">
        <v>5241</v>
      </c>
      <c r="H134" s="158" t="s">
        <v>14753</v>
      </c>
      <c r="I134" s="158">
        <v>2301</v>
      </c>
      <c r="J134" s="158" t="s">
        <v>14753</v>
      </c>
      <c r="K134" s="171" t="s">
        <v>18942</v>
      </c>
      <c r="L134" s="171">
        <v>131</v>
      </c>
      <c r="M134" s="171" t="s">
        <v>18942</v>
      </c>
      <c r="N134" s="7" t="s">
        <v>10748</v>
      </c>
      <c r="P134" s="155"/>
      <c r="Q134" s="18">
        <f t="shared" si="60"/>
        <v>0</v>
      </c>
      <c r="R134" s="18" t="str">
        <f t="shared" si="61"/>
        <v>Sussex OS - No Site Code</v>
      </c>
      <c r="S134" s="29"/>
      <c r="T134" s="18">
        <f t="shared" si="62"/>
        <v>0</v>
      </c>
      <c r="U134" s="18">
        <f t="shared" si="63"/>
        <v>0</v>
      </c>
      <c r="V134" s="19"/>
      <c r="W134" s="20"/>
      <c r="X134" s="21"/>
      <c r="Y134" s="30">
        <f t="shared" si="64"/>
        <v>0</v>
      </c>
      <c r="Z134" s="193"/>
      <c r="AA134" s="19"/>
      <c r="AB134" s="22"/>
      <c r="AC134" s="22"/>
      <c r="AD134" s="22"/>
      <c r="AE134" s="22"/>
      <c r="AF134" s="22"/>
      <c r="AG134" s="23"/>
      <c r="AH134" s="22"/>
      <c r="AI134" s="22"/>
      <c r="AJ134" s="24"/>
      <c r="AK134" s="17" t="str">
        <f t="shared" si="65"/>
        <v xml:space="preserve"> --- No Finder Code ---</v>
      </c>
      <c r="AL134" s="17">
        <f t="shared" si="66"/>
        <v>0</v>
      </c>
      <c r="AM134" s="17">
        <f t="shared" si="67"/>
        <v>0</v>
      </c>
      <c r="AN134" s="17">
        <f t="shared" si="68"/>
        <v>0</v>
      </c>
      <c r="AR134" s="63" t="str">
        <f t="shared" si="69"/>
        <v>Sussex OS - No Site Code</v>
      </c>
      <c r="AS134" s="63">
        <f t="shared" si="70"/>
        <v>0</v>
      </c>
      <c r="AT134" s="63">
        <f t="shared" si="71"/>
        <v>0</v>
      </c>
      <c r="AU134" s="63">
        <f t="shared" si="72"/>
        <v>0</v>
      </c>
      <c r="AV134" s="64">
        <f t="shared" si="73"/>
        <v>0</v>
      </c>
      <c r="AW134" s="64">
        <f t="shared" si="74"/>
        <v>0</v>
      </c>
      <c r="AX134" s="65">
        <f t="shared" si="75"/>
        <v>0</v>
      </c>
      <c r="AY134" s="63">
        <f t="shared" si="76"/>
        <v>0</v>
      </c>
      <c r="AZ134" s="63">
        <f t="shared" si="77"/>
        <v>0</v>
      </c>
      <c r="BA134" s="63">
        <f t="shared" si="78"/>
        <v>0</v>
      </c>
      <c r="BB134" s="63">
        <f t="shared" si="79"/>
        <v>0</v>
      </c>
      <c r="BC134" s="63">
        <f t="shared" si="80"/>
        <v>0</v>
      </c>
      <c r="BD134" s="63">
        <f t="shared" si="81"/>
        <v>0</v>
      </c>
      <c r="BE134" s="63">
        <f t="shared" si="82"/>
        <v>0</v>
      </c>
      <c r="BF134" s="63">
        <f t="shared" si="83"/>
        <v>0</v>
      </c>
      <c r="BG134" s="67" t="e">
        <f>INDEX(Records1!$N$4:$O$82,MATCH($X134,Records1!$N$4:$N$82,0),2)</f>
        <v>#N/A</v>
      </c>
      <c r="BH134" s="63">
        <f t="shared" si="84"/>
        <v>0</v>
      </c>
      <c r="BI134" s="68">
        <f t="shared" si="85"/>
        <v>0</v>
      </c>
      <c r="BJ134" s="63">
        <f t="shared" si="86"/>
        <v>0</v>
      </c>
      <c r="BK134" s="63" t="str">
        <f t="shared" si="87"/>
        <v xml:space="preserve"> --- No Finder Code ---</v>
      </c>
      <c r="BL134" s="63">
        <f t="shared" si="88"/>
        <v>0</v>
      </c>
    </row>
    <row r="135" spans="1:64" ht="15" x14ac:dyDescent="0.25">
      <c r="A135" s="179" t="s">
        <v>12663</v>
      </c>
      <c r="B135" s="179" t="s">
        <v>12663</v>
      </c>
      <c r="C135" s="154">
        <v>3098</v>
      </c>
      <c r="D135" s="154" t="s">
        <v>13903</v>
      </c>
      <c r="E135" s="163" t="s">
        <v>11188</v>
      </c>
      <c r="F135" s="163">
        <v>305</v>
      </c>
      <c r="G135" s="163" t="s">
        <v>11188</v>
      </c>
      <c r="H135" s="158" t="s">
        <v>14754</v>
      </c>
      <c r="I135" s="158">
        <v>1645</v>
      </c>
      <c r="J135" s="158" t="s">
        <v>14754</v>
      </c>
      <c r="K135" s="25">
        <v>1</v>
      </c>
      <c r="L135" s="25">
        <v>1</v>
      </c>
      <c r="M135" s="25" t="s">
        <v>11010</v>
      </c>
      <c r="N135" s="7" t="s">
        <v>10739</v>
      </c>
      <c r="P135" s="155"/>
      <c r="Q135" s="18">
        <f t="shared" si="60"/>
        <v>0</v>
      </c>
      <c r="R135" s="18" t="str">
        <f t="shared" si="61"/>
        <v>Sussex OS - No Site Code</v>
      </c>
      <c r="S135" s="29"/>
      <c r="T135" s="18">
        <f t="shared" si="62"/>
        <v>0</v>
      </c>
      <c r="U135" s="18">
        <f t="shared" si="63"/>
        <v>0</v>
      </c>
      <c r="V135" s="19"/>
      <c r="W135" s="20"/>
      <c r="X135" s="21"/>
      <c r="Y135" s="30">
        <f t="shared" si="64"/>
        <v>0</v>
      </c>
      <c r="Z135" s="193"/>
      <c r="AA135" s="19"/>
      <c r="AB135" s="22"/>
      <c r="AC135" s="22"/>
      <c r="AD135" s="22"/>
      <c r="AE135" s="22"/>
      <c r="AF135" s="22"/>
      <c r="AG135" s="23"/>
      <c r="AH135" s="22"/>
      <c r="AI135" s="22"/>
      <c r="AJ135" s="24"/>
      <c r="AK135" s="17" t="str">
        <f t="shared" si="65"/>
        <v xml:space="preserve"> --- No Finder Code ---</v>
      </c>
      <c r="AL135" s="17">
        <f t="shared" si="66"/>
        <v>0</v>
      </c>
      <c r="AM135" s="17">
        <f t="shared" si="67"/>
        <v>0</v>
      </c>
      <c r="AN135" s="17">
        <f t="shared" si="68"/>
        <v>0</v>
      </c>
      <c r="AR135" s="63" t="str">
        <f t="shared" si="69"/>
        <v>Sussex OS - No Site Code</v>
      </c>
      <c r="AS135" s="63">
        <f t="shared" si="70"/>
        <v>0</v>
      </c>
      <c r="AT135" s="63">
        <f t="shared" si="71"/>
        <v>0</v>
      </c>
      <c r="AU135" s="63">
        <f t="shared" si="72"/>
        <v>0</v>
      </c>
      <c r="AV135" s="64">
        <f t="shared" si="73"/>
        <v>0</v>
      </c>
      <c r="AW135" s="64">
        <f t="shared" si="74"/>
        <v>0</v>
      </c>
      <c r="AX135" s="65">
        <f t="shared" si="75"/>
        <v>0</v>
      </c>
      <c r="AY135" s="63">
        <f t="shared" si="76"/>
        <v>0</v>
      </c>
      <c r="AZ135" s="63">
        <f t="shared" si="77"/>
        <v>0</v>
      </c>
      <c r="BA135" s="63">
        <f t="shared" si="78"/>
        <v>0</v>
      </c>
      <c r="BB135" s="63">
        <f t="shared" si="79"/>
        <v>0</v>
      </c>
      <c r="BC135" s="63">
        <f t="shared" si="80"/>
        <v>0</v>
      </c>
      <c r="BD135" s="63">
        <f t="shared" si="81"/>
        <v>0</v>
      </c>
      <c r="BE135" s="63">
        <f t="shared" si="82"/>
        <v>0</v>
      </c>
      <c r="BF135" s="63">
        <f t="shared" si="83"/>
        <v>0</v>
      </c>
      <c r="BG135" s="67" t="e">
        <f>INDEX(Records1!$N$4:$O$82,MATCH($X135,Records1!$N$4:$N$82,0),2)</f>
        <v>#N/A</v>
      </c>
      <c r="BH135" s="63">
        <f t="shared" si="84"/>
        <v>0</v>
      </c>
      <c r="BI135" s="68">
        <f t="shared" si="85"/>
        <v>0</v>
      </c>
      <c r="BJ135" s="63">
        <f t="shared" si="86"/>
        <v>0</v>
      </c>
      <c r="BK135" s="63" t="str">
        <f t="shared" si="87"/>
        <v xml:space="preserve"> --- No Finder Code ---</v>
      </c>
      <c r="BL135" s="63">
        <f t="shared" si="88"/>
        <v>0</v>
      </c>
    </row>
    <row r="136" spans="1:64" ht="15" x14ac:dyDescent="0.25">
      <c r="A136" s="179" t="s">
        <v>12664</v>
      </c>
      <c r="B136" s="179" t="s">
        <v>12664</v>
      </c>
      <c r="C136" s="154">
        <v>3097</v>
      </c>
      <c r="D136" s="154" t="s">
        <v>5442</v>
      </c>
      <c r="E136" s="163" t="s">
        <v>11189</v>
      </c>
      <c r="F136" s="163">
        <v>307</v>
      </c>
      <c r="G136" s="163" t="s">
        <v>11189</v>
      </c>
      <c r="H136" s="158" t="s">
        <v>14755</v>
      </c>
      <c r="I136" s="158">
        <v>1842</v>
      </c>
      <c r="J136" s="158" t="s">
        <v>14755</v>
      </c>
      <c r="K136" s="25">
        <v>2</v>
      </c>
      <c r="L136" s="25">
        <v>2</v>
      </c>
      <c r="M136" s="25" t="s">
        <v>11011</v>
      </c>
      <c r="N136" s="7" t="s">
        <v>14226</v>
      </c>
      <c r="P136" s="155"/>
      <c r="Q136" s="18">
        <f t="shared" si="60"/>
        <v>0</v>
      </c>
      <c r="R136" s="18" t="str">
        <f t="shared" si="61"/>
        <v>Sussex OS - No Site Code</v>
      </c>
      <c r="S136" s="29"/>
      <c r="T136" s="18">
        <f t="shared" si="62"/>
        <v>0</v>
      </c>
      <c r="U136" s="18">
        <f t="shared" si="63"/>
        <v>0</v>
      </c>
      <c r="V136" s="19"/>
      <c r="W136" s="20"/>
      <c r="X136" s="21"/>
      <c r="Y136" s="30">
        <f t="shared" si="64"/>
        <v>0</v>
      </c>
      <c r="Z136" s="193"/>
      <c r="AA136" s="19"/>
      <c r="AB136" s="22"/>
      <c r="AC136" s="22"/>
      <c r="AD136" s="22"/>
      <c r="AE136" s="22"/>
      <c r="AF136" s="22"/>
      <c r="AG136" s="23"/>
      <c r="AH136" s="22"/>
      <c r="AI136" s="22"/>
      <c r="AJ136" s="24"/>
      <c r="AK136" s="17" t="str">
        <f t="shared" si="65"/>
        <v xml:space="preserve"> --- No Finder Code ---</v>
      </c>
      <c r="AL136" s="17">
        <f t="shared" si="66"/>
        <v>0</v>
      </c>
      <c r="AM136" s="17">
        <f t="shared" si="67"/>
        <v>0</v>
      </c>
      <c r="AN136" s="17">
        <f t="shared" si="68"/>
        <v>0</v>
      </c>
      <c r="AR136" s="63" t="str">
        <f t="shared" si="69"/>
        <v>Sussex OS - No Site Code</v>
      </c>
      <c r="AS136" s="63">
        <f t="shared" si="70"/>
        <v>0</v>
      </c>
      <c r="AT136" s="63">
        <f t="shared" si="71"/>
        <v>0</v>
      </c>
      <c r="AU136" s="63">
        <f t="shared" si="72"/>
        <v>0</v>
      </c>
      <c r="AV136" s="64">
        <f t="shared" si="73"/>
        <v>0</v>
      </c>
      <c r="AW136" s="64">
        <f t="shared" si="74"/>
        <v>0</v>
      </c>
      <c r="AX136" s="65">
        <f t="shared" si="75"/>
        <v>0</v>
      </c>
      <c r="AY136" s="63">
        <f t="shared" si="76"/>
        <v>0</v>
      </c>
      <c r="AZ136" s="63">
        <f t="shared" si="77"/>
        <v>0</v>
      </c>
      <c r="BA136" s="63">
        <f t="shared" si="78"/>
        <v>0</v>
      </c>
      <c r="BB136" s="63">
        <f t="shared" si="79"/>
        <v>0</v>
      </c>
      <c r="BC136" s="63">
        <f t="shared" si="80"/>
        <v>0</v>
      </c>
      <c r="BD136" s="63">
        <f t="shared" si="81"/>
        <v>0</v>
      </c>
      <c r="BE136" s="63">
        <f t="shared" si="82"/>
        <v>0</v>
      </c>
      <c r="BF136" s="63">
        <f t="shared" si="83"/>
        <v>0</v>
      </c>
      <c r="BG136" s="67" t="e">
        <f>INDEX(Records1!$N$4:$O$82,MATCH($X136,Records1!$N$4:$N$82,0),2)</f>
        <v>#N/A</v>
      </c>
      <c r="BH136" s="63">
        <f t="shared" si="84"/>
        <v>0</v>
      </c>
      <c r="BI136" s="68">
        <f t="shared" si="85"/>
        <v>0</v>
      </c>
      <c r="BJ136" s="63">
        <f t="shared" si="86"/>
        <v>0</v>
      </c>
      <c r="BK136" s="63" t="str">
        <f t="shared" si="87"/>
        <v xml:space="preserve"> --- No Finder Code ---</v>
      </c>
      <c r="BL136" s="63">
        <f t="shared" si="88"/>
        <v>0</v>
      </c>
    </row>
    <row r="137" spans="1:64" ht="15" x14ac:dyDescent="0.25">
      <c r="A137" s="179" t="s">
        <v>12665</v>
      </c>
      <c r="B137" s="179" t="s">
        <v>12665</v>
      </c>
      <c r="C137" s="154">
        <v>3085</v>
      </c>
      <c r="D137" s="154" t="s">
        <v>13889</v>
      </c>
      <c r="E137" s="163" t="s">
        <v>4565</v>
      </c>
      <c r="F137" s="163">
        <v>308</v>
      </c>
      <c r="G137" s="163" t="s">
        <v>4565</v>
      </c>
      <c r="H137" s="158" t="s">
        <v>14756</v>
      </c>
      <c r="I137" s="158">
        <v>4912</v>
      </c>
      <c r="J137" s="158" t="s">
        <v>14756</v>
      </c>
      <c r="K137" s="25">
        <v>3</v>
      </c>
      <c r="L137" s="25">
        <v>3</v>
      </c>
      <c r="M137" s="25" t="s">
        <v>11012</v>
      </c>
      <c r="N137" s="7" t="s">
        <v>14225</v>
      </c>
      <c r="P137" s="155"/>
      <c r="Q137" s="18">
        <f t="shared" si="60"/>
        <v>0</v>
      </c>
      <c r="R137" s="18" t="str">
        <f t="shared" si="61"/>
        <v>Sussex OS - No Site Code</v>
      </c>
      <c r="S137" s="29"/>
      <c r="T137" s="18">
        <f t="shared" si="62"/>
        <v>0</v>
      </c>
      <c r="U137" s="18">
        <f t="shared" si="63"/>
        <v>0</v>
      </c>
      <c r="V137" s="19"/>
      <c r="W137" s="20"/>
      <c r="X137" s="21"/>
      <c r="Y137" s="30">
        <f t="shared" si="64"/>
        <v>0</v>
      </c>
      <c r="Z137" s="193"/>
      <c r="AA137" s="19"/>
      <c r="AB137" s="22"/>
      <c r="AC137" s="22"/>
      <c r="AD137" s="22"/>
      <c r="AE137" s="22"/>
      <c r="AF137" s="22"/>
      <c r="AG137" s="23"/>
      <c r="AH137" s="22"/>
      <c r="AI137" s="22"/>
      <c r="AJ137" s="24"/>
      <c r="AK137" s="17" t="str">
        <f t="shared" si="65"/>
        <v xml:space="preserve"> --- No Finder Code ---</v>
      </c>
      <c r="AL137" s="17">
        <f t="shared" si="66"/>
        <v>0</v>
      </c>
      <c r="AM137" s="17">
        <f t="shared" si="67"/>
        <v>0</v>
      </c>
      <c r="AN137" s="17">
        <f t="shared" si="68"/>
        <v>0</v>
      </c>
      <c r="AR137" s="63" t="str">
        <f t="shared" si="69"/>
        <v>Sussex OS - No Site Code</v>
      </c>
      <c r="AS137" s="63">
        <f t="shared" si="70"/>
        <v>0</v>
      </c>
      <c r="AT137" s="63">
        <f t="shared" si="71"/>
        <v>0</v>
      </c>
      <c r="AU137" s="63">
        <f t="shared" si="72"/>
        <v>0</v>
      </c>
      <c r="AV137" s="64">
        <f t="shared" si="73"/>
        <v>0</v>
      </c>
      <c r="AW137" s="64">
        <f t="shared" si="74"/>
        <v>0</v>
      </c>
      <c r="AX137" s="65">
        <f t="shared" si="75"/>
        <v>0</v>
      </c>
      <c r="AY137" s="63">
        <f t="shared" si="76"/>
        <v>0</v>
      </c>
      <c r="AZ137" s="63">
        <f t="shared" si="77"/>
        <v>0</v>
      </c>
      <c r="BA137" s="63">
        <f t="shared" si="78"/>
        <v>0</v>
      </c>
      <c r="BB137" s="63">
        <f t="shared" si="79"/>
        <v>0</v>
      </c>
      <c r="BC137" s="63">
        <f t="shared" si="80"/>
        <v>0</v>
      </c>
      <c r="BD137" s="63">
        <f t="shared" si="81"/>
        <v>0</v>
      </c>
      <c r="BE137" s="63">
        <f t="shared" si="82"/>
        <v>0</v>
      </c>
      <c r="BF137" s="63">
        <f t="shared" si="83"/>
        <v>0</v>
      </c>
      <c r="BG137" s="67" t="e">
        <f>INDEX(Records1!$N$4:$O$82,MATCH($X137,Records1!$N$4:$N$82,0),2)</f>
        <v>#N/A</v>
      </c>
      <c r="BH137" s="63">
        <f t="shared" si="84"/>
        <v>0</v>
      </c>
      <c r="BI137" s="68">
        <f t="shared" si="85"/>
        <v>0</v>
      </c>
      <c r="BJ137" s="63">
        <f t="shared" si="86"/>
        <v>0</v>
      </c>
      <c r="BK137" s="63" t="str">
        <f t="shared" si="87"/>
        <v xml:space="preserve"> --- No Finder Code ---</v>
      </c>
      <c r="BL137" s="63">
        <f t="shared" si="88"/>
        <v>0</v>
      </c>
    </row>
    <row r="138" spans="1:64" ht="15" x14ac:dyDescent="0.25">
      <c r="A138" s="179" t="s">
        <v>11111</v>
      </c>
      <c r="B138" s="179" t="s">
        <v>11111</v>
      </c>
      <c r="C138" s="154">
        <v>2913</v>
      </c>
      <c r="D138" s="154" t="s">
        <v>11814</v>
      </c>
      <c r="E138" s="163" t="s">
        <v>6088</v>
      </c>
      <c r="F138" s="163">
        <v>309</v>
      </c>
      <c r="G138" s="163" t="s">
        <v>6088</v>
      </c>
      <c r="H138" s="158" t="s">
        <v>14757</v>
      </c>
      <c r="I138" s="158">
        <v>4196</v>
      </c>
      <c r="J138" s="158" t="s">
        <v>14757</v>
      </c>
      <c r="K138" s="25">
        <v>4</v>
      </c>
      <c r="L138" s="25">
        <v>4</v>
      </c>
      <c r="M138" s="25" t="s">
        <v>11013</v>
      </c>
      <c r="N138" s="7" t="s">
        <v>14227</v>
      </c>
      <c r="P138" s="155"/>
      <c r="Q138" s="18">
        <f t="shared" si="60"/>
        <v>0</v>
      </c>
      <c r="R138" s="18" t="str">
        <f t="shared" si="61"/>
        <v>Sussex OS - No Site Code</v>
      </c>
      <c r="S138" s="29"/>
      <c r="T138" s="18">
        <f t="shared" si="62"/>
        <v>0</v>
      </c>
      <c r="U138" s="18">
        <f t="shared" si="63"/>
        <v>0</v>
      </c>
      <c r="V138" s="19"/>
      <c r="W138" s="20"/>
      <c r="X138" s="21"/>
      <c r="Y138" s="30">
        <f t="shared" si="64"/>
        <v>0</v>
      </c>
      <c r="Z138" s="193"/>
      <c r="AA138" s="19"/>
      <c r="AB138" s="22"/>
      <c r="AC138" s="22"/>
      <c r="AD138" s="22"/>
      <c r="AE138" s="22"/>
      <c r="AF138" s="22"/>
      <c r="AG138" s="23"/>
      <c r="AH138" s="22"/>
      <c r="AI138" s="22"/>
      <c r="AJ138" s="24"/>
      <c r="AK138" s="17" t="str">
        <f t="shared" si="65"/>
        <v xml:space="preserve"> --- No Finder Code ---</v>
      </c>
      <c r="AL138" s="17">
        <f t="shared" si="66"/>
        <v>0</v>
      </c>
      <c r="AM138" s="17">
        <f t="shared" si="67"/>
        <v>0</v>
      </c>
      <c r="AN138" s="17">
        <f t="shared" si="68"/>
        <v>0</v>
      </c>
      <c r="AR138" s="63" t="str">
        <f t="shared" si="69"/>
        <v>Sussex OS - No Site Code</v>
      </c>
      <c r="AS138" s="63">
        <f t="shared" si="70"/>
        <v>0</v>
      </c>
      <c r="AT138" s="63">
        <f t="shared" si="71"/>
        <v>0</v>
      </c>
      <c r="AU138" s="63">
        <f t="shared" si="72"/>
        <v>0</v>
      </c>
      <c r="AV138" s="64">
        <f t="shared" si="73"/>
        <v>0</v>
      </c>
      <c r="AW138" s="64">
        <f t="shared" si="74"/>
        <v>0</v>
      </c>
      <c r="AX138" s="65">
        <f t="shared" si="75"/>
        <v>0</v>
      </c>
      <c r="AY138" s="63">
        <f t="shared" si="76"/>
        <v>0</v>
      </c>
      <c r="AZ138" s="63">
        <f t="shared" si="77"/>
        <v>0</v>
      </c>
      <c r="BA138" s="63">
        <f t="shared" si="78"/>
        <v>0</v>
      </c>
      <c r="BB138" s="63">
        <f t="shared" si="79"/>
        <v>0</v>
      </c>
      <c r="BC138" s="63">
        <f t="shared" si="80"/>
        <v>0</v>
      </c>
      <c r="BD138" s="63">
        <f t="shared" si="81"/>
        <v>0</v>
      </c>
      <c r="BE138" s="63">
        <f t="shared" si="82"/>
        <v>0</v>
      </c>
      <c r="BF138" s="63">
        <f t="shared" si="83"/>
        <v>0</v>
      </c>
      <c r="BG138" s="67" t="e">
        <f>INDEX(Records1!$N$4:$O$82,MATCH($X138,Records1!$N$4:$N$82,0),2)</f>
        <v>#N/A</v>
      </c>
      <c r="BH138" s="63">
        <f t="shared" si="84"/>
        <v>0</v>
      </c>
      <c r="BI138" s="68">
        <f t="shared" si="85"/>
        <v>0</v>
      </c>
      <c r="BJ138" s="63">
        <f t="shared" si="86"/>
        <v>0</v>
      </c>
      <c r="BK138" s="63" t="str">
        <f t="shared" si="87"/>
        <v xml:space="preserve"> --- No Finder Code ---</v>
      </c>
      <c r="BL138" s="63">
        <f t="shared" si="88"/>
        <v>0</v>
      </c>
    </row>
    <row r="139" spans="1:64" ht="15" x14ac:dyDescent="0.25">
      <c r="A139" s="179" t="s">
        <v>5422</v>
      </c>
      <c r="B139" s="179" t="s">
        <v>5422</v>
      </c>
      <c r="C139" s="154">
        <v>2132</v>
      </c>
      <c r="D139" s="154" t="s">
        <v>5423</v>
      </c>
      <c r="E139" s="163" t="s">
        <v>11190</v>
      </c>
      <c r="F139" s="163">
        <v>310</v>
      </c>
      <c r="G139" s="163" t="s">
        <v>11190</v>
      </c>
      <c r="H139" s="158" t="s">
        <v>14758</v>
      </c>
      <c r="I139" s="158">
        <v>4197</v>
      </c>
      <c r="J139" s="158" t="s">
        <v>14758</v>
      </c>
      <c r="K139" s="25">
        <v>5</v>
      </c>
      <c r="L139" s="25">
        <v>5</v>
      </c>
      <c r="M139" s="25" t="s">
        <v>5</v>
      </c>
      <c r="N139" s="7" t="s">
        <v>14230</v>
      </c>
      <c r="P139" s="155"/>
      <c r="Q139" s="18">
        <f t="shared" si="60"/>
        <v>0</v>
      </c>
      <c r="R139" s="18" t="str">
        <f t="shared" si="61"/>
        <v>Sussex OS - No Site Code</v>
      </c>
      <c r="S139" s="29"/>
      <c r="T139" s="18">
        <f t="shared" si="62"/>
        <v>0</v>
      </c>
      <c r="U139" s="18">
        <f t="shared" si="63"/>
        <v>0</v>
      </c>
      <c r="V139" s="19"/>
      <c r="W139" s="20"/>
      <c r="X139" s="21"/>
      <c r="Y139" s="30">
        <f t="shared" si="64"/>
        <v>0</v>
      </c>
      <c r="Z139" s="193"/>
      <c r="AA139" s="19"/>
      <c r="AB139" s="22"/>
      <c r="AC139" s="22"/>
      <c r="AD139" s="22"/>
      <c r="AE139" s="22"/>
      <c r="AF139" s="22"/>
      <c r="AG139" s="23"/>
      <c r="AH139" s="22"/>
      <c r="AI139" s="22"/>
      <c r="AJ139" s="24"/>
      <c r="AK139" s="17" t="str">
        <f t="shared" si="65"/>
        <v xml:space="preserve"> --- No Finder Code ---</v>
      </c>
      <c r="AL139" s="17">
        <f t="shared" si="66"/>
        <v>0</v>
      </c>
      <c r="AM139" s="17">
        <f t="shared" si="67"/>
        <v>0</v>
      </c>
      <c r="AN139" s="17">
        <f t="shared" si="68"/>
        <v>0</v>
      </c>
      <c r="AR139" s="63" t="str">
        <f t="shared" si="69"/>
        <v>Sussex OS - No Site Code</v>
      </c>
      <c r="AS139" s="63">
        <f t="shared" si="70"/>
        <v>0</v>
      </c>
      <c r="AT139" s="63">
        <f t="shared" si="71"/>
        <v>0</v>
      </c>
      <c r="AU139" s="63">
        <f t="shared" si="72"/>
        <v>0</v>
      </c>
      <c r="AV139" s="64">
        <f t="shared" si="73"/>
        <v>0</v>
      </c>
      <c r="AW139" s="64">
        <f t="shared" si="74"/>
        <v>0</v>
      </c>
      <c r="AX139" s="65">
        <f t="shared" si="75"/>
        <v>0</v>
      </c>
      <c r="AY139" s="63">
        <f t="shared" si="76"/>
        <v>0</v>
      </c>
      <c r="AZ139" s="63">
        <f t="shared" si="77"/>
        <v>0</v>
      </c>
      <c r="BA139" s="63">
        <f t="shared" si="78"/>
        <v>0</v>
      </c>
      <c r="BB139" s="63">
        <f t="shared" si="79"/>
        <v>0</v>
      </c>
      <c r="BC139" s="63">
        <f t="shared" si="80"/>
        <v>0</v>
      </c>
      <c r="BD139" s="63">
        <f t="shared" si="81"/>
        <v>0</v>
      </c>
      <c r="BE139" s="63">
        <f t="shared" si="82"/>
        <v>0</v>
      </c>
      <c r="BF139" s="63">
        <f t="shared" si="83"/>
        <v>0</v>
      </c>
      <c r="BG139" s="67" t="e">
        <f>INDEX(Records1!$N$4:$O$82,MATCH($X139,Records1!$N$4:$N$82,0),2)</f>
        <v>#N/A</v>
      </c>
      <c r="BH139" s="63">
        <f t="shared" si="84"/>
        <v>0</v>
      </c>
      <c r="BI139" s="68">
        <f t="shared" si="85"/>
        <v>0</v>
      </c>
      <c r="BJ139" s="63">
        <f t="shared" si="86"/>
        <v>0</v>
      </c>
      <c r="BK139" s="63" t="str">
        <f t="shared" si="87"/>
        <v xml:space="preserve"> --- No Finder Code ---</v>
      </c>
      <c r="BL139" s="63">
        <f t="shared" si="88"/>
        <v>0</v>
      </c>
    </row>
    <row r="140" spans="1:64" ht="15" x14ac:dyDescent="0.25">
      <c r="A140" s="179" t="s">
        <v>5424</v>
      </c>
      <c r="B140" s="179" t="s">
        <v>5424</v>
      </c>
      <c r="C140" s="154">
        <v>2416</v>
      </c>
      <c r="D140" s="154" t="s">
        <v>5425</v>
      </c>
      <c r="E140" s="163" t="s">
        <v>5637</v>
      </c>
      <c r="F140" s="163">
        <v>311</v>
      </c>
      <c r="G140" s="163" t="s">
        <v>5637</v>
      </c>
      <c r="H140" s="158" t="s">
        <v>14759</v>
      </c>
      <c r="I140" s="158">
        <v>2054</v>
      </c>
      <c r="J140" s="158" t="s">
        <v>14759</v>
      </c>
      <c r="K140" s="25">
        <v>6</v>
      </c>
      <c r="L140" s="25">
        <v>6</v>
      </c>
      <c r="M140" s="25" t="s">
        <v>11014</v>
      </c>
      <c r="N140" s="7" t="s">
        <v>14228</v>
      </c>
      <c r="P140" s="155"/>
      <c r="Q140" s="18">
        <f t="shared" si="60"/>
        <v>0</v>
      </c>
      <c r="R140" s="18" t="str">
        <f t="shared" si="61"/>
        <v>Sussex OS - No Site Code</v>
      </c>
      <c r="S140" s="29"/>
      <c r="T140" s="18">
        <f t="shared" si="62"/>
        <v>0</v>
      </c>
      <c r="U140" s="18">
        <f t="shared" si="63"/>
        <v>0</v>
      </c>
      <c r="V140" s="19"/>
      <c r="W140" s="20"/>
      <c r="X140" s="21"/>
      <c r="Y140" s="30">
        <f t="shared" si="64"/>
        <v>0</v>
      </c>
      <c r="Z140" s="193"/>
      <c r="AA140" s="19"/>
      <c r="AB140" s="22"/>
      <c r="AC140" s="22"/>
      <c r="AD140" s="22"/>
      <c r="AE140" s="22"/>
      <c r="AF140" s="22"/>
      <c r="AG140" s="23"/>
      <c r="AH140" s="22"/>
      <c r="AI140" s="22"/>
      <c r="AJ140" s="24"/>
      <c r="AK140" s="17" t="str">
        <f t="shared" si="65"/>
        <v xml:space="preserve"> --- No Finder Code ---</v>
      </c>
      <c r="AL140" s="17">
        <f t="shared" si="66"/>
        <v>0</v>
      </c>
      <c r="AM140" s="17">
        <f t="shared" si="67"/>
        <v>0</v>
      </c>
      <c r="AN140" s="17">
        <f t="shared" si="68"/>
        <v>0</v>
      </c>
      <c r="AR140" s="63" t="str">
        <f t="shared" si="69"/>
        <v>Sussex OS - No Site Code</v>
      </c>
      <c r="AS140" s="63">
        <f t="shared" si="70"/>
        <v>0</v>
      </c>
      <c r="AT140" s="63">
        <f t="shared" si="71"/>
        <v>0</v>
      </c>
      <c r="AU140" s="63">
        <f t="shared" si="72"/>
        <v>0</v>
      </c>
      <c r="AV140" s="64">
        <f t="shared" si="73"/>
        <v>0</v>
      </c>
      <c r="AW140" s="64">
        <f t="shared" si="74"/>
        <v>0</v>
      </c>
      <c r="AX140" s="65">
        <f t="shared" si="75"/>
        <v>0</v>
      </c>
      <c r="AY140" s="63">
        <f t="shared" si="76"/>
        <v>0</v>
      </c>
      <c r="AZ140" s="63">
        <f t="shared" si="77"/>
        <v>0</v>
      </c>
      <c r="BA140" s="63">
        <f t="shared" si="78"/>
        <v>0</v>
      </c>
      <c r="BB140" s="63">
        <f t="shared" si="79"/>
        <v>0</v>
      </c>
      <c r="BC140" s="63">
        <f t="shared" si="80"/>
        <v>0</v>
      </c>
      <c r="BD140" s="63">
        <f t="shared" si="81"/>
        <v>0</v>
      </c>
      <c r="BE140" s="63">
        <f t="shared" si="82"/>
        <v>0</v>
      </c>
      <c r="BF140" s="63">
        <f t="shared" si="83"/>
        <v>0</v>
      </c>
      <c r="BG140" s="67" t="e">
        <f>INDEX(Records1!$N$4:$O$82,MATCH($X140,Records1!$N$4:$N$82,0),2)</f>
        <v>#N/A</v>
      </c>
      <c r="BH140" s="63">
        <f t="shared" si="84"/>
        <v>0</v>
      </c>
      <c r="BI140" s="68">
        <f t="shared" si="85"/>
        <v>0</v>
      </c>
      <c r="BJ140" s="63">
        <f t="shared" si="86"/>
        <v>0</v>
      </c>
      <c r="BK140" s="63" t="str">
        <f t="shared" si="87"/>
        <v xml:space="preserve"> --- No Finder Code ---</v>
      </c>
      <c r="BL140" s="63">
        <f t="shared" si="88"/>
        <v>0</v>
      </c>
    </row>
    <row r="141" spans="1:64" ht="15" x14ac:dyDescent="0.25">
      <c r="A141" s="179" t="s">
        <v>5426</v>
      </c>
      <c r="B141" s="179" t="s">
        <v>5426</v>
      </c>
      <c r="C141" s="154">
        <v>2414</v>
      </c>
      <c r="D141" s="154" t="s">
        <v>5427</v>
      </c>
      <c r="E141" s="163" t="s">
        <v>5638</v>
      </c>
      <c r="F141" s="163">
        <v>318</v>
      </c>
      <c r="G141" s="163" t="s">
        <v>5638</v>
      </c>
      <c r="H141" s="158" t="s">
        <v>5024</v>
      </c>
      <c r="I141" s="158">
        <v>3082</v>
      </c>
      <c r="J141" s="158" t="s">
        <v>5024</v>
      </c>
      <c r="K141" s="25">
        <v>7</v>
      </c>
      <c r="L141" s="25">
        <v>7</v>
      </c>
      <c r="M141" s="25" t="s">
        <v>10838</v>
      </c>
      <c r="N141" s="7" t="s">
        <v>14231</v>
      </c>
      <c r="P141" s="155"/>
      <c r="Q141" s="18">
        <f t="shared" si="60"/>
        <v>0</v>
      </c>
      <c r="R141" s="18" t="str">
        <f t="shared" si="61"/>
        <v>Sussex OS - No Site Code</v>
      </c>
      <c r="S141" s="29"/>
      <c r="T141" s="18">
        <f t="shared" si="62"/>
        <v>0</v>
      </c>
      <c r="U141" s="18">
        <f t="shared" si="63"/>
        <v>0</v>
      </c>
      <c r="V141" s="19"/>
      <c r="W141" s="20"/>
      <c r="X141" s="21"/>
      <c r="Y141" s="30">
        <f t="shared" si="64"/>
        <v>0</v>
      </c>
      <c r="Z141" s="193"/>
      <c r="AA141" s="19"/>
      <c r="AB141" s="22"/>
      <c r="AC141" s="22"/>
      <c r="AD141" s="22"/>
      <c r="AE141" s="22"/>
      <c r="AF141" s="22"/>
      <c r="AG141" s="23"/>
      <c r="AH141" s="22"/>
      <c r="AI141" s="22"/>
      <c r="AJ141" s="24"/>
      <c r="AK141" s="17" t="str">
        <f t="shared" si="65"/>
        <v xml:space="preserve"> --- No Finder Code ---</v>
      </c>
      <c r="AL141" s="17">
        <f t="shared" si="66"/>
        <v>0</v>
      </c>
      <c r="AM141" s="17">
        <f t="shared" si="67"/>
        <v>0</v>
      </c>
      <c r="AN141" s="17">
        <f t="shared" si="68"/>
        <v>0</v>
      </c>
      <c r="AR141" s="63" t="str">
        <f t="shared" si="69"/>
        <v>Sussex OS - No Site Code</v>
      </c>
      <c r="AS141" s="63">
        <f t="shared" si="70"/>
        <v>0</v>
      </c>
      <c r="AT141" s="63">
        <f t="shared" si="71"/>
        <v>0</v>
      </c>
      <c r="AU141" s="63">
        <f t="shared" si="72"/>
        <v>0</v>
      </c>
      <c r="AV141" s="64">
        <f t="shared" si="73"/>
        <v>0</v>
      </c>
      <c r="AW141" s="64">
        <f t="shared" si="74"/>
        <v>0</v>
      </c>
      <c r="AX141" s="65">
        <f t="shared" si="75"/>
        <v>0</v>
      </c>
      <c r="AY141" s="63">
        <f t="shared" si="76"/>
        <v>0</v>
      </c>
      <c r="AZ141" s="63">
        <f t="shared" si="77"/>
        <v>0</v>
      </c>
      <c r="BA141" s="63">
        <f t="shared" si="78"/>
        <v>0</v>
      </c>
      <c r="BB141" s="63">
        <f t="shared" si="79"/>
        <v>0</v>
      </c>
      <c r="BC141" s="63">
        <f t="shared" si="80"/>
        <v>0</v>
      </c>
      <c r="BD141" s="63">
        <f t="shared" si="81"/>
        <v>0</v>
      </c>
      <c r="BE141" s="63">
        <f t="shared" si="82"/>
        <v>0</v>
      </c>
      <c r="BF141" s="63">
        <f t="shared" si="83"/>
        <v>0</v>
      </c>
      <c r="BG141" s="67" t="e">
        <f>INDEX(Records1!$N$4:$O$82,MATCH($X141,Records1!$N$4:$N$82,0),2)</f>
        <v>#N/A</v>
      </c>
      <c r="BH141" s="63">
        <f t="shared" si="84"/>
        <v>0</v>
      </c>
      <c r="BI141" s="68">
        <f t="shared" si="85"/>
        <v>0</v>
      </c>
      <c r="BJ141" s="63">
        <f t="shared" si="86"/>
        <v>0</v>
      </c>
      <c r="BK141" s="63" t="str">
        <f t="shared" si="87"/>
        <v xml:space="preserve"> --- No Finder Code ---</v>
      </c>
      <c r="BL141" s="63">
        <f t="shared" si="88"/>
        <v>0</v>
      </c>
    </row>
    <row r="142" spans="1:64" ht="15" x14ac:dyDescent="0.25">
      <c r="A142" s="179" t="s">
        <v>5428</v>
      </c>
      <c r="B142" s="179" t="s">
        <v>5428</v>
      </c>
      <c r="C142" s="154">
        <v>1580</v>
      </c>
      <c r="D142" s="154" t="s">
        <v>5429</v>
      </c>
      <c r="E142" s="163" t="s">
        <v>572</v>
      </c>
      <c r="F142" s="163">
        <v>320</v>
      </c>
      <c r="G142" s="163" t="s">
        <v>572</v>
      </c>
      <c r="H142" s="158" t="s">
        <v>10346</v>
      </c>
      <c r="I142" s="158">
        <v>2640</v>
      </c>
      <c r="J142" s="158" t="s">
        <v>10346</v>
      </c>
      <c r="K142" s="25">
        <v>8</v>
      </c>
      <c r="L142" s="25">
        <v>8</v>
      </c>
      <c r="M142" s="25" t="s">
        <v>10839</v>
      </c>
      <c r="N142" s="7" t="s">
        <v>10738</v>
      </c>
      <c r="P142" s="155"/>
      <c r="Q142" s="18">
        <f t="shared" si="60"/>
        <v>0</v>
      </c>
      <c r="R142" s="18" t="str">
        <f t="shared" si="61"/>
        <v>Sussex OS - No Site Code</v>
      </c>
      <c r="S142" s="29"/>
      <c r="T142" s="18">
        <f t="shared" si="62"/>
        <v>0</v>
      </c>
      <c r="U142" s="18">
        <f t="shared" si="63"/>
        <v>0</v>
      </c>
      <c r="V142" s="19"/>
      <c r="W142" s="20"/>
      <c r="X142" s="21"/>
      <c r="Y142" s="30">
        <f t="shared" si="64"/>
        <v>0</v>
      </c>
      <c r="Z142" s="193"/>
      <c r="AA142" s="19"/>
      <c r="AB142" s="22"/>
      <c r="AC142" s="22"/>
      <c r="AD142" s="22"/>
      <c r="AE142" s="22"/>
      <c r="AF142" s="22"/>
      <c r="AG142" s="23"/>
      <c r="AH142" s="22"/>
      <c r="AI142" s="22"/>
      <c r="AJ142" s="24"/>
      <c r="AK142" s="17" t="str">
        <f t="shared" si="65"/>
        <v xml:space="preserve"> --- No Finder Code ---</v>
      </c>
      <c r="AL142" s="17">
        <f t="shared" si="66"/>
        <v>0</v>
      </c>
      <c r="AM142" s="17">
        <f t="shared" si="67"/>
        <v>0</v>
      </c>
      <c r="AN142" s="17">
        <f t="shared" si="68"/>
        <v>0</v>
      </c>
      <c r="AR142" s="63" t="str">
        <f t="shared" si="69"/>
        <v>Sussex OS - No Site Code</v>
      </c>
      <c r="AS142" s="63">
        <f t="shared" si="70"/>
        <v>0</v>
      </c>
      <c r="AT142" s="63">
        <f t="shared" si="71"/>
        <v>0</v>
      </c>
      <c r="AU142" s="63">
        <f t="shared" si="72"/>
        <v>0</v>
      </c>
      <c r="AV142" s="64">
        <f t="shared" si="73"/>
        <v>0</v>
      </c>
      <c r="AW142" s="64">
        <f t="shared" si="74"/>
        <v>0</v>
      </c>
      <c r="AX142" s="65">
        <f t="shared" si="75"/>
        <v>0</v>
      </c>
      <c r="AY142" s="63">
        <f t="shared" si="76"/>
        <v>0</v>
      </c>
      <c r="AZ142" s="63">
        <f t="shared" si="77"/>
        <v>0</v>
      </c>
      <c r="BA142" s="63">
        <f t="shared" si="78"/>
        <v>0</v>
      </c>
      <c r="BB142" s="63">
        <f t="shared" si="79"/>
        <v>0</v>
      </c>
      <c r="BC142" s="63">
        <f t="shared" si="80"/>
        <v>0</v>
      </c>
      <c r="BD142" s="63">
        <f t="shared" si="81"/>
        <v>0</v>
      </c>
      <c r="BE142" s="63">
        <f t="shared" si="82"/>
        <v>0</v>
      </c>
      <c r="BF142" s="63">
        <f t="shared" si="83"/>
        <v>0</v>
      </c>
      <c r="BG142" s="67" t="e">
        <f>INDEX(Records1!$N$4:$O$82,MATCH($X142,Records1!$N$4:$N$82,0),2)</f>
        <v>#N/A</v>
      </c>
      <c r="BH142" s="63">
        <f t="shared" si="84"/>
        <v>0</v>
      </c>
      <c r="BI142" s="68">
        <f t="shared" si="85"/>
        <v>0</v>
      </c>
      <c r="BJ142" s="63">
        <f t="shared" si="86"/>
        <v>0</v>
      </c>
      <c r="BK142" s="63" t="str">
        <f t="shared" si="87"/>
        <v xml:space="preserve"> --- No Finder Code ---</v>
      </c>
      <c r="BL142" s="63">
        <f t="shared" si="88"/>
        <v>0</v>
      </c>
    </row>
    <row r="143" spans="1:64" ht="15" x14ac:dyDescent="0.25">
      <c r="A143" s="179" t="s">
        <v>5430</v>
      </c>
      <c r="B143" s="179" t="s">
        <v>5430</v>
      </c>
      <c r="C143" s="154">
        <v>2598</v>
      </c>
      <c r="D143" s="154" t="s">
        <v>3402</v>
      </c>
      <c r="E143" s="163" t="s">
        <v>5640</v>
      </c>
      <c r="F143" s="163">
        <v>329</v>
      </c>
      <c r="G143" s="163" t="s">
        <v>5640</v>
      </c>
      <c r="H143" s="158" t="s">
        <v>14760</v>
      </c>
      <c r="I143" s="158">
        <v>3989</v>
      </c>
      <c r="J143" s="158" t="s">
        <v>14760</v>
      </c>
      <c r="K143" s="25">
        <v>9</v>
      </c>
      <c r="L143" s="25">
        <v>9</v>
      </c>
      <c r="M143" s="25" t="s">
        <v>10840</v>
      </c>
      <c r="N143" s="7" t="s">
        <v>10737</v>
      </c>
      <c r="P143" s="155"/>
      <c r="Q143" s="18">
        <f t="shared" si="60"/>
        <v>0</v>
      </c>
      <c r="R143" s="18" t="str">
        <f t="shared" si="61"/>
        <v>Sussex OS - No Site Code</v>
      </c>
      <c r="S143" s="29"/>
      <c r="T143" s="18">
        <f t="shared" si="62"/>
        <v>0</v>
      </c>
      <c r="U143" s="18">
        <f t="shared" si="63"/>
        <v>0</v>
      </c>
      <c r="V143" s="19"/>
      <c r="W143" s="20"/>
      <c r="X143" s="21"/>
      <c r="Y143" s="30">
        <f t="shared" si="64"/>
        <v>0</v>
      </c>
      <c r="Z143" s="193"/>
      <c r="AA143" s="19"/>
      <c r="AB143" s="22"/>
      <c r="AC143" s="22"/>
      <c r="AD143" s="22"/>
      <c r="AE143" s="22"/>
      <c r="AF143" s="22"/>
      <c r="AG143" s="23"/>
      <c r="AH143" s="22"/>
      <c r="AI143" s="22"/>
      <c r="AJ143" s="24"/>
      <c r="AK143" s="17" t="str">
        <f t="shared" si="65"/>
        <v xml:space="preserve"> --- No Finder Code ---</v>
      </c>
      <c r="AL143" s="17">
        <f t="shared" si="66"/>
        <v>0</v>
      </c>
      <c r="AM143" s="17">
        <f t="shared" si="67"/>
        <v>0</v>
      </c>
      <c r="AN143" s="17">
        <f t="shared" si="68"/>
        <v>0</v>
      </c>
      <c r="AR143" s="63" t="str">
        <f t="shared" si="69"/>
        <v>Sussex OS - No Site Code</v>
      </c>
      <c r="AS143" s="63">
        <f t="shared" si="70"/>
        <v>0</v>
      </c>
      <c r="AT143" s="63">
        <f t="shared" si="71"/>
        <v>0</v>
      </c>
      <c r="AU143" s="63">
        <f t="shared" si="72"/>
        <v>0</v>
      </c>
      <c r="AV143" s="64">
        <f t="shared" si="73"/>
        <v>0</v>
      </c>
      <c r="AW143" s="64">
        <f t="shared" si="74"/>
        <v>0</v>
      </c>
      <c r="AX143" s="65">
        <f t="shared" si="75"/>
        <v>0</v>
      </c>
      <c r="AY143" s="63">
        <f t="shared" si="76"/>
        <v>0</v>
      </c>
      <c r="AZ143" s="63">
        <f t="shared" si="77"/>
        <v>0</v>
      </c>
      <c r="BA143" s="63">
        <f t="shared" si="78"/>
        <v>0</v>
      </c>
      <c r="BB143" s="63">
        <f t="shared" si="79"/>
        <v>0</v>
      </c>
      <c r="BC143" s="63">
        <f t="shared" si="80"/>
        <v>0</v>
      </c>
      <c r="BD143" s="63">
        <f t="shared" si="81"/>
        <v>0</v>
      </c>
      <c r="BE143" s="63">
        <f t="shared" si="82"/>
        <v>0</v>
      </c>
      <c r="BF143" s="63">
        <f t="shared" si="83"/>
        <v>0</v>
      </c>
      <c r="BG143" s="67" t="e">
        <f>INDEX(Records1!$N$4:$O$82,MATCH($X143,Records1!$N$4:$N$82,0),2)</f>
        <v>#N/A</v>
      </c>
      <c r="BH143" s="63">
        <f t="shared" si="84"/>
        <v>0</v>
      </c>
      <c r="BI143" s="68">
        <f t="shared" si="85"/>
        <v>0</v>
      </c>
      <c r="BJ143" s="63">
        <f t="shared" si="86"/>
        <v>0</v>
      </c>
      <c r="BK143" s="63" t="str">
        <f t="shared" si="87"/>
        <v xml:space="preserve"> --- No Finder Code ---</v>
      </c>
      <c r="BL143" s="63">
        <f t="shared" si="88"/>
        <v>0</v>
      </c>
    </row>
    <row r="144" spans="1:64" ht="15" x14ac:dyDescent="0.25">
      <c r="A144" s="179" t="s">
        <v>5431</v>
      </c>
      <c r="B144" s="179" t="s">
        <v>5431</v>
      </c>
      <c r="C144" s="154">
        <v>2404</v>
      </c>
      <c r="D144" s="154" t="s">
        <v>5432</v>
      </c>
      <c r="E144" s="163" t="s">
        <v>5641</v>
      </c>
      <c r="F144" s="163">
        <v>330</v>
      </c>
      <c r="G144" s="163" t="s">
        <v>5641</v>
      </c>
      <c r="H144" s="158" t="s">
        <v>14761</v>
      </c>
      <c r="I144" s="158">
        <v>3498</v>
      </c>
      <c r="J144" s="158" t="s">
        <v>14761</v>
      </c>
      <c r="K144" s="25">
        <v>10</v>
      </c>
      <c r="L144" s="25">
        <v>10</v>
      </c>
      <c r="M144" s="25" t="s">
        <v>10841</v>
      </c>
      <c r="N144" s="7" t="s">
        <v>10740</v>
      </c>
      <c r="P144" s="155"/>
      <c r="Q144" s="18">
        <f t="shared" si="60"/>
        <v>0</v>
      </c>
      <c r="R144" s="18" t="str">
        <f t="shared" si="61"/>
        <v>Sussex OS - No Site Code</v>
      </c>
      <c r="S144" s="29"/>
      <c r="T144" s="18">
        <f t="shared" si="62"/>
        <v>0</v>
      </c>
      <c r="U144" s="18">
        <f t="shared" si="63"/>
        <v>0</v>
      </c>
      <c r="V144" s="19"/>
      <c r="W144" s="20"/>
      <c r="X144" s="21"/>
      <c r="Y144" s="30">
        <f t="shared" si="64"/>
        <v>0</v>
      </c>
      <c r="Z144" s="193"/>
      <c r="AA144" s="19"/>
      <c r="AB144" s="22"/>
      <c r="AC144" s="22"/>
      <c r="AD144" s="22"/>
      <c r="AE144" s="22"/>
      <c r="AF144" s="22"/>
      <c r="AG144" s="23"/>
      <c r="AH144" s="22"/>
      <c r="AI144" s="22"/>
      <c r="AJ144" s="24"/>
      <c r="AK144" s="17" t="str">
        <f t="shared" si="65"/>
        <v xml:space="preserve"> --- No Finder Code ---</v>
      </c>
      <c r="AL144" s="17">
        <f t="shared" si="66"/>
        <v>0</v>
      </c>
      <c r="AM144" s="17">
        <f t="shared" si="67"/>
        <v>0</v>
      </c>
      <c r="AN144" s="17">
        <f t="shared" si="68"/>
        <v>0</v>
      </c>
      <c r="AR144" s="63" t="str">
        <f t="shared" si="69"/>
        <v>Sussex OS - No Site Code</v>
      </c>
      <c r="AS144" s="63">
        <f t="shared" si="70"/>
        <v>0</v>
      </c>
      <c r="AT144" s="63">
        <f t="shared" si="71"/>
        <v>0</v>
      </c>
      <c r="AU144" s="63">
        <f t="shared" si="72"/>
        <v>0</v>
      </c>
      <c r="AV144" s="64">
        <f t="shared" si="73"/>
        <v>0</v>
      </c>
      <c r="AW144" s="64">
        <f t="shared" si="74"/>
        <v>0</v>
      </c>
      <c r="AX144" s="65">
        <f t="shared" si="75"/>
        <v>0</v>
      </c>
      <c r="AY144" s="63">
        <f t="shared" si="76"/>
        <v>0</v>
      </c>
      <c r="AZ144" s="63">
        <f t="shared" si="77"/>
        <v>0</v>
      </c>
      <c r="BA144" s="63">
        <f t="shared" si="78"/>
        <v>0</v>
      </c>
      <c r="BB144" s="63">
        <f t="shared" si="79"/>
        <v>0</v>
      </c>
      <c r="BC144" s="63">
        <f t="shared" si="80"/>
        <v>0</v>
      </c>
      <c r="BD144" s="63">
        <f t="shared" si="81"/>
        <v>0</v>
      </c>
      <c r="BE144" s="63">
        <f t="shared" si="82"/>
        <v>0</v>
      </c>
      <c r="BF144" s="63">
        <f t="shared" si="83"/>
        <v>0</v>
      </c>
      <c r="BG144" s="67" t="e">
        <f>INDEX(Records1!$N$4:$O$82,MATCH($X144,Records1!$N$4:$N$82,0),2)</f>
        <v>#N/A</v>
      </c>
      <c r="BH144" s="63">
        <f t="shared" si="84"/>
        <v>0</v>
      </c>
      <c r="BI144" s="68">
        <f t="shared" si="85"/>
        <v>0</v>
      </c>
      <c r="BJ144" s="63">
        <f t="shared" si="86"/>
        <v>0</v>
      </c>
      <c r="BK144" s="63" t="str">
        <f t="shared" si="87"/>
        <v xml:space="preserve"> --- No Finder Code ---</v>
      </c>
      <c r="BL144" s="63">
        <f t="shared" si="88"/>
        <v>0</v>
      </c>
    </row>
    <row r="145" spans="1:64" ht="15" x14ac:dyDescent="0.25">
      <c r="A145" s="179" t="s">
        <v>11112</v>
      </c>
      <c r="B145" s="179" t="s">
        <v>11112</v>
      </c>
      <c r="C145" s="154">
        <v>2918</v>
      </c>
      <c r="D145" s="154" t="s">
        <v>12289</v>
      </c>
      <c r="E145" s="163" t="s">
        <v>5642</v>
      </c>
      <c r="F145" s="163">
        <v>332</v>
      </c>
      <c r="G145" s="163" t="s">
        <v>5642</v>
      </c>
      <c r="H145" s="158" t="s">
        <v>14762</v>
      </c>
      <c r="I145" s="158">
        <v>4804</v>
      </c>
      <c r="J145" s="158" t="s">
        <v>14762</v>
      </c>
      <c r="K145" s="25">
        <v>11</v>
      </c>
      <c r="L145" s="25">
        <v>11</v>
      </c>
      <c r="M145" s="25" t="s">
        <v>10842</v>
      </c>
      <c r="N145" s="7" t="s">
        <v>14233</v>
      </c>
      <c r="P145" s="155"/>
      <c r="Q145" s="18">
        <f t="shared" si="60"/>
        <v>0</v>
      </c>
      <c r="R145" s="18" t="str">
        <f t="shared" si="61"/>
        <v>Sussex OS - No Site Code</v>
      </c>
      <c r="S145" s="29"/>
      <c r="T145" s="18">
        <f t="shared" si="62"/>
        <v>0</v>
      </c>
      <c r="U145" s="18">
        <f t="shared" si="63"/>
        <v>0</v>
      </c>
      <c r="V145" s="19"/>
      <c r="W145" s="20"/>
      <c r="X145" s="21"/>
      <c r="Y145" s="30">
        <f t="shared" si="64"/>
        <v>0</v>
      </c>
      <c r="Z145" s="193"/>
      <c r="AA145" s="19"/>
      <c r="AB145" s="22"/>
      <c r="AC145" s="22"/>
      <c r="AD145" s="22"/>
      <c r="AE145" s="22"/>
      <c r="AF145" s="22"/>
      <c r="AG145" s="23"/>
      <c r="AH145" s="22"/>
      <c r="AI145" s="22"/>
      <c r="AJ145" s="24"/>
      <c r="AK145" s="17" t="str">
        <f t="shared" si="65"/>
        <v xml:space="preserve"> --- No Finder Code ---</v>
      </c>
      <c r="AL145" s="17">
        <f t="shared" si="66"/>
        <v>0</v>
      </c>
      <c r="AM145" s="17">
        <f t="shared" si="67"/>
        <v>0</v>
      </c>
      <c r="AN145" s="17">
        <f t="shared" si="68"/>
        <v>0</v>
      </c>
      <c r="AR145" s="63" t="str">
        <f t="shared" si="69"/>
        <v>Sussex OS - No Site Code</v>
      </c>
      <c r="AS145" s="63">
        <f t="shared" si="70"/>
        <v>0</v>
      </c>
      <c r="AT145" s="63">
        <f t="shared" si="71"/>
        <v>0</v>
      </c>
      <c r="AU145" s="63">
        <f t="shared" si="72"/>
        <v>0</v>
      </c>
      <c r="AV145" s="64">
        <f t="shared" si="73"/>
        <v>0</v>
      </c>
      <c r="AW145" s="64">
        <f t="shared" si="74"/>
        <v>0</v>
      </c>
      <c r="AX145" s="65">
        <f t="shared" si="75"/>
        <v>0</v>
      </c>
      <c r="AY145" s="63">
        <f t="shared" si="76"/>
        <v>0</v>
      </c>
      <c r="AZ145" s="63">
        <f t="shared" si="77"/>
        <v>0</v>
      </c>
      <c r="BA145" s="63">
        <f t="shared" si="78"/>
        <v>0</v>
      </c>
      <c r="BB145" s="63">
        <f t="shared" si="79"/>
        <v>0</v>
      </c>
      <c r="BC145" s="63">
        <f t="shared" si="80"/>
        <v>0</v>
      </c>
      <c r="BD145" s="63">
        <f t="shared" si="81"/>
        <v>0</v>
      </c>
      <c r="BE145" s="63">
        <f t="shared" si="82"/>
        <v>0</v>
      </c>
      <c r="BF145" s="63">
        <f t="shared" si="83"/>
        <v>0</v>
      </c>
      <c r="BG145" s="67" t="e">
        <f>INDEX(Records1!$N$4:$O$82,MATCH($X145,Records1!$N$4:$N$82,0),2)</f>
        <v>#N/A</v>
      </c>
      <c r="BH145" s="63">
        <f t="shared" si="84"/>
        <v>0</v>
      </c>
      <c r="BI145" s="68">
        <f t="shared" si="85"/>
        <v>0</v>
      </c>
      <c r="BJ145" s="63">
        <f t="shared" si="86"/>
        <v>0</v>
      </c>
      <c r="BK145" s="63" t="str">
        <f t="shared" si="87"/>
        <v xml:space="preserve"> --- No Finder Code ---</v>
      </c>
      <c r="BL145" s="63">
        <f t="shared" si="88"/>
        <v>0</v>
      </c>
    </row>
    <row r="146" spans="1:64" ht="15" x14ac:dyDescent="0.25">
      <c r="A146" s="179" t="s">
        <v>11113</v>
      </c>
      <c r="B146" s="179" t="s">
        <v>11113</v>
      </c>
      <c r="C146" s="154">
        <v>2920</v>
      </c>
      <c r="D146" s="154" t="s">
        <v>11114</v>
      </c>
      <c r="E146" s="163" t="s">
        <v>5643</v>
      </c>
      <c r="F146" s="163">
        <v>335</v>
      </c>
      <c r="G146" s="163" t="s">
        <v>5643</v>
      </c>
      <c r="H146" s="158" t="s">
        <v>12216</v>
      </c>
      <c r="I146" s="158">
        <v>986</v>
      </c>
      <c r="J146" s="158" t="s">
        <v>12216</v>
      </c>
      <c r="K146" s="25">
        <v>12</v>
      </c>
      <c r="L146" s="25">
        <v>12</v>
      </c>
      <c r="M146" s="25" t="s">
        <v>10523</v>
      </c>
      <c r="N146" s="7" t="s">
        <v>14235</v>
      </c>
      <c r="P146" s="155"/>
      <c r="Q146" s="18">
        <f t="shared" si="60"/>
        <v>0</v>
      </c>
      <c r="R146" s="18" t="str">
        <f t="shared" si="61"/>
        <v>Sussex OS - No Site Code</v>
      </c>
      <c r="S146" s="29"/>
      <c r="T146" s="18">
        <f t="shared" si="62"/>
        <v>0</v>
      </c>
      <c r="U146" s="18">
        <f t="shared" si="63"/>
        <v>0</v>
      </c>
      <c r="V146" s="19"/>
      <c r="W146" s="20"/>
      <c r="X146" s="21"/>
      <c r="Y146" s="30">
        <f t="shared" si="64"/>
        <v>0</v>
      </c>
      <c r="Z146" s="193"/>
      <c r="AA146" s="19"/>
      <c r="AB146" s="22"/>
      <c r="AC146" s="22"/>
      <c r="AD146" s="22"/>
      <c r="AE146" s="22"/>
      <c r="AF146" s="22"/>
      <c r="AG146" s="23"/>
      <c r="AH146" s="22"/>
      <c r="AI146" s="22"/>
      <c r="AJ146" s="24"/>
      <c r="AK146" s="17" t="str">
        <f t="shared" si="65"/>
        <v xml:space="preserve"> --- No Finder Code ---</v>
      </c>
      <c r="AL146" s="17">
        <f t="shared" si="66"/>
        <v>0</v>
      </c>
      <c r="AM146" s="17">
        <f t="shared" si="67"/>
        <v>0</v>
      </c>
      <c r="AN146" s="17">
        <f t="shared" si="68"/>
        <v>0</v>
      </c>
      <c r="AR146" s="63" t="str">
        <f t="shared" si="69"/>
        <v>Sussex OS - No Site Code</v>
      </c>
      <c r="AS146" s="63">
        <f t="shared" si="70"/>
        <v>0</v>
      </c>
      <c r="AT146" s="63">
        <f t="shared" si="71"/>
        <v>0</v>
      </c>
      <c r="AU146" s="63">
        <f t="shared" si="72"/>
        <v>0</v>
      </c>
      <c r="AV146" s="64">
        <f t="shared" si="73"/>
        <v>0</v>
      </c>
      <c r="AW146" s="64">
        <f t="shared" si="74"/>
        <v>0</v>
      </c>
      <c r="AX146" s="65">
        <f t="shared" si="75"/>
        <v>0</v>
      </c>
      <c r="AY146" s="63">
        <f t="shared" si="76"/>
        <v>0</v>
      </c>
      <c r="AZ146" s="63">
        <f t="shared" si="77"/>
        <v>0</v>
      </c>
      <c r="BA146" s="63">
        <f t="shared" si="78"/>
        <v>0</v>
      </c>
      <c r="BB146" s="63">
        <f t="shared" si="79"/>
        <v>0</v>
      </c>
      <c r="BC146" s="63">
        <f t="shared" si="80"/>
        <v>0</v>
      </c>
      <c r="BD146" s="63">
        <f t="shared" si="81"/>
        <v>0</v>
      </c>
      <c r="BE146" s="63">
        <f t="shared" si="82"/>
        <v>0</v>
      </c>
      <c r="BF146" s="63">
        <f t="shared" si="83"/>
        <v>0</v>
      </c>
      <c r="BG146" s="67" t="e">
        <f>INDEX(Records1!$N$4:$O$82,MATCH($X146,Records1!$N$4:$N$82,0),2)</f>
        <v>#N/A</v>
      </c>
      <c r="BH146" s="63">
        <f t="shared" si="84"/>
        <v>0</v>
      </c>
      <c r="BI146" s="68">
        <f t="shared" si="85"/>
        <v>0</v>
      </c>
      <c r="BJ146" s="63">
        <f t="shared" si="86"/>
        <v>0</v>
      </c>
      <c r="BK146" s="63" t="str">
        <f t="shared" si="87"/>
        <v xml:space="preserve"> --- No Finder Code ---</v>
      </c>
      <c r="BL146" s="63">
        <f t="shared" si="88"/>
        <v>0</v>
      </c>
    </row>
    <row r="147" spans="1:64" ht="15" x14ac:dyDescent="0.25">
      <c r="A147" s="179" t="s">
        <v>5433</v>
      </c>
      <c r="B147" s="179" t="s">
        <v>5433</v>
      </c>
      <c r="C147" s="154">
        <v>2069</v>
      </c>
      <c r="D147" s="154" t="s">
        <v>5434</v>
      </c>
      <c r="E147" s="163" t="s">
        <v>5644</v>
      </c>
      <c r="F147" s="163">
        <v>358</v>
      </c>
      <c r="G147" s="163" t="s">
        <v>5644</v>
      </c>
      <c r="H147" s="158" t="s">
        <v>14763</v>
      </c>
      <c r="I147" s="158">
        <v>5099</v>
      </c>
      <c r="J147" s="158" t="s">
        <v>14763</v>
      </c>
      <c r="K147" s="25">
        <v>13</v>
      </c>
      <c r="L147" s="25">
        <v>13</v>
      </c>
      <c r="M147" s="25" t="s">
        <v>7626</v>
      </c>
      <c r="N147" s="7" t="s">
        <v>14237</v>
      </c>
      <c r="P147" s="155"/>
      <c r="Q147" s="18">
        <f t="shared" si="60"/>
        <v>0</v>
      </c>
      <c r="R147" s="18" t="str">
        <f t="shared" si="61"/>
        <v>Sussex OS - No Site Code</v>
      </c>
      <c r="S147" s="29"/>
      <c r="T147" s="18">
        <f t="shared" si="62"/>
        <v>0</v>
      </c>
      <c r="U147" s="18">
        <f t="shared" si="63"/>
        <v>0</v>
      </c>
      <c r="V147" s="19"/>
      <c r="W147" s="20"/>
      <c r="X147" s="21"/>
      <c r="Y147" s="30">
        <f t="shared" si="64"/>
        <v>0</v>
      </c>
      <c r="Z147" s="193"/>
      <c r="AA147" s="19"/>
      <c r="AB147" s="22"/>
      <c r="AC147" s="22"/>
      <c r="AD147" s="22"/>
      <c r="AE147" s="22"/>
      <c r="AF147" s="22"/>
      <c r="AG147" s="23"/>
      <c r="AH147" s="22"/>
      <c r="AI147" s="22"/>
      <c r="AJ147" s="24"/>
      <c r="AK147" s="17" t="str">
        <f t="shared" si="65"/>
        <v xml:space="preserve"> --- No Finder Code ---</v>
      </c>
      <c r="AL147" s="17">
        <f t="shared" si="66"/>
        <v>0</v>
      </c>
      <c r="AM147" s="17">
        <f t="shared" si="67"/>
        <v>0</v>
      </c>
      <c r="AN147" s="17">
        <f t="shared" si="68"/>
        <v>0</v>
      </c>
      <c r="AR147" s="63" t="str">
        <f t="shared" si="69"/>
        <v>Sussex OS - No Site Code</v>
      </c>
      <c r="AS147" s="63">
        <f t="shared" si="70"/>
        <v>0</v>
      </c>
      <c r="AT147" s="63">
        <f t="shared" si="71"/>
        <v>0</v>
      </c>
      <c r="AU147" s="63">
        <f t="shared" si="72"/>
        <v>0</v>
      </c>
      <c r="AV147" s="64">
        <f t="shared" si="73"/>
        <v>0</v>
      </c>
      <c r="AW147" s="64">
        <f t="shared" si="74"/>
        <v>0</v>
      </c>
      <c r="AX147" s="65">
        <f t="shared" si="75"/>
        <v>0</v>
      </c>
      <c r="AY147" s="63">
        <f t="shared" si="76"/>
        <v>0</v>
      </c>
      <c r="AZ147" s="63">
        <f t="shared" si="77"/>
        <v>0</v>
      </c>
      <c r="BA147" s="63">
        <f t="shared" si="78"/>
        <v>0</v>
      </c>
      <c r="BB147" s="63">
        <f t="shared" si="79"/>
        <v>0</v>
      </c>
      <c r="BC147" s="63">
        <f t="shared" si="80"/>
        <v>0</v>
      </c>
      <c r="BD147" s="63">
        <f t="shared" si="81"/>
        <v>0</v>
      </c>
      <c r="BE147" s="63">
        <f t="shared" si="82"/>
        <v>0</v>
      </c>
      <c r="BF147" s="63">
        <f t="shared" si="83"/>
        <v>0</v>
      </c>
      <c r="BG147" s="67" t="e">
        <f>INDEX(Records1!$N$4:$O$82,MATCH($X147,Records1!$N$4:$N$82,0),2)</f>
        <v>#N/A</v>
      </c>
      <c r="BH147" s="63">
        <f t="shared" si="84"/>
        <v>0</v>
      </c>
      <c r="BI147" s="68">
        <f t="shared" si="85"/>
        <v>0</v>
      </c>
      <c r="BJ147" s="63">
        <f t="shared" si="86"/>
        <v>0</v>
      </c>
      <c r="BK147" s="63" t="str">
        <f t="shared" si="87"/>
        <v xml:space="preserve"> --- No Finder Code ---</v>
      </c>
      <c r="BL147" s="63">
        <f t="shared" si="88"/>
        <v>0</v>
      </c>
    </row>
    <row r="148" spans="1:64" ht="15" x14ac:dyDescent="0.25">
      <c r="A148" s="179" t="s">
        <v>11770</v>
      </c>
      <c r="B148" s="179" t="s">
        <v>11770</v>
      </c>
      <c r="C148" s="154">
        <v>3008</v>
      </c>
      <c r="D148" s="154" t="s">
        <v>11771</v>
      </c>
      <c r="E148" s="163" t="s">
        <v>5645</v>
      </c>
      <c r="F148" s="163">
        <v>367</v>
      </c>
      <c r="G148" s="163" t="s">
        <v>5645</v>
      </c>
      <c r="H148" s="158" t="s">
        <v>14764</v>
      </c>
      <c r="I148" s="158">
        <v>5100</v>
      </c>
      <c r="J148" s="158" t="s">
        <v>14764</v>
      </c>
      <c r="K148" s="25">
        <v>14</v>
      </c>
      <c r="L148" s="25">
        <v>14</v>
      </c>
      <c r="M148" s="25" t="s">
        <v>7627</v>
      </c>
      <c r="N148" s="7" t="s">
        <v>14239</v>
      </c>
      <c r="P148" s="155"/>
      <c r="Q148" s="18">
        <f t="shared" si="60"/>
        <v>0</v>
      </c>
      <c r="R148" s="18" t="str">
        <f t="shared" si="61"/>
        <v>Sussex OS - No Site Code</v>
      </c>
      <c r="S148" s="29"/>
      <c r="T148" s="18">
        <f t="shared" si="62"/>
        <v>0</v>
      </c>
      <c r="U148" s="18">
        <f t="shared" si="63"/>
        <v>0</v>
      </c>
      <c r="V148" s="19"/>
      <c r="W148" s="20"/>
      <c r="X148" s="21"/>
      <c r="Y148" s="30">
        <f t="shared" si="64"/>
        <v>0</v>
      </c>
      <c r="Z148" s="193"/>
      <c r="AA148" s="19"/>
      <c r="AB148" s="22"/>
      <c r="AC148" s="22"/>
      <c r="AD148" s="22"/>
      <c r="AE148" s="22"/>
      <c r="AF148" s="22"/>
      <c r="AG148" s="23"/>
      <c r="AH148" s="22"/>
      <c r="AI148" s="22"/>
      <c r="AJ148" s="24"/>
      <c r="AK148" s="17" t="str">
        <f t="shared" si="65"/>
        <v xml:space="preserve"> --- No Finder Code ---</v>
      </c>
      <c r="AL148" s="17">
        <f t="shared" si="66"/>
        <v>0</v>
      </c>
      <c r="AM148" s="17">
        <f t="shared" si="67"/>
        <v>0</v>
      </c>
      <c r="AN148" s="17">
        <f t="shared" si="68"/>
        <v>0</v>
      </c>
      <c r="AR148" s="63" t="str">
        <f t="shared" si="69"/>
        <v>Sussex OS - No Site Code</v>
      </c>
      <c r="AS148" s="63">
        <f t="shared" si="70"/>
        <v>0</v>
      </c>
      <c r="AT148" s="63">
        <f t="shared" si="71"/>
        <v>0</v>
      </c>
      <c r="AU148" s="63">
        <f t="shared" si="72"/>
        <v>0</v>
      </c>
      <c r="AV148" s="64">
        <f t="shared" si="73"/>
        <v>0</v>
      </c>
      <c r="AW148" s="64">
        <f t="shared" si="74"/>
        <v>0</v>
      </c>
      <c r="AX148" s="65">
        <f t="shared" si="75"/>
        <v>0</v>
      </c>
      <c r="AY148" s="63">
        <f t="shared" si="76"/>
        <v>0</v>
      </c>
      <c r="AZ148" s="63">
        <f t="shared" si="77"/>
        <v>0</v>
      </c>
      <c r="BA148" s="63">
        <f t="shared" si="78"/>
        <v>0</v>
      </c>
      <c r="BB148" s="63">
        <f t="shared" si="79"/>
        <v>0</v>
      </c>
      <c r="BC148" s="63">
        <f t="shared" si="80"/>
        <v>0</v>
      </c>
      <c r="BD148" s="63">
        <f t="shared" si="81"/>
        <v>0</v>
      </c>
      <c r="BE148" s="63">
        <f t="shared" si="82"/>
        <v>0</v>
      </c>
      <c r="BF148" s="63">
        <f t="shared" si="83"/>
        <v>0</v>
      </c>
      <c r="BG148" s="67" t="e">
        <f>INDEX(Records1!$N$4:$O$82,MATCH($X148,Records1!$N$4:$N$82,0),2)</f>
        <v>#N/A</v>
      </c>
      <c r="BH148" s="63">
        <f t="shared" si="84"/>
        <v>0</v>
      </c>
      <c r="BI148" s="68">
        <f t="shared" si="85"/>
        <v>0</v>
      </c>
      <c r="BJ148" s="63">
        <f t="shared" si="86"/>
        <v>0</v>
      </c>
      <c r="BK148" s="63" t="str">
        <f t="shared" si="87"/>
        <v xml:space="preserve"> --- No Finder Code ---</v>
      </c>
      <c r="BL148" s="63">
        <f t="shared" si="88"/>
        <v>0</v>
      </c>
    </row>
    <row r="149" spans="1:64" ht="15" x14ac:dyDescent="0.25">
      <c r="A149" s="179" t="s">
        <v>13951</v>
      </c>
      <c r="B149" s="179" t="s">
        <v>13951</v>
      </c>
      <c r="C149" s="154">
        <v>2985</v>
      </c>
      <c r="D149" s="154" t="s">
        <v>5441</v>
      </c>
      <c r="E149" s="163" t="s">
        <v>5249</v>
      </c>
      <c r="F149" s="163">
        <v>370</v>
      </c>
      <c r="G149" s="163" t="s">
        <v>5249</v>
      </c>
      <c r="H149" s="158" t="s">
        <v>8960</v>
      </c>
      <c r="I149" s="158">
        <v>2127</v>
      </c>
      <c r="J149" s="158" t="s">
        <v>8960</v>
      </c>
      <c r="K149" s="25">
        <v>15</v>
      </c>
      <c r="L149" s="25">
        <v>15</v>
      </c>
      <c r="M149" s="25" t="s">
        <v>7628</v>
      </c>
      <c r="N149" s="7" t="s">
        <v>14241</v>
      </c>
      <c r="P149" s="155"/>
      <c r="Q149" s="18">
        <f t="shared" si="60"/>
        <v>0</v>
      </c>
      <c r="R149" s="18" t="str">
        <f t="shared" si="61"/>
        <v>Sussex OS - No Site Code</v>
      </c>
      <c r="S149" s="29"/>
      <c r="T149" s="18">
        <f t="shared" si="62"/>
        <v>0</v>
      </c>
      <c r="U149" s="18">
        <f t="shared" si="63"/>
        <v>0</v>
      </c>
      <c r="V149" s="19"/>
      <c r="W149" s="20"/>
      <c r="X149" s="21"/>
      <c r="Y149" s="30">
        <f t="shared" si="64"/>
        <v>0</v>
      </c>
      <c r="Z149" s="193"/>
      <c r="AA149" s="19"/>
      <c r="AB149" s="22"/>
      <c r="AC149" s="22"/>
      <c r="AD149" s="22"/>
      <c r="AE149" s="22"/>
      <c r="AF149" s="22"/>
      <c r="AG149" s="23"/>
      <c r="AH149" s="22"/>
      <c r="AI149" s="22"/>
      <c r="AJ149" s="24"/>
      <c r="AK149" s="17" t="str">
        <f t="shared" si="65"/>
        <v xml:space="preserve"> --- No Finder Code ---</v>
      </c>
      <c r="AL149" s="17">
        <f t="shared" si="66"/>
        <v>0</v>
      </c>
      <c r="AM149" s="17">
        <f t="shared" si="67"/>
        <v>0</v>
      </c>
      <c r="AN149" s="17">
        <f t="shared" si="68"/>
        <v>0</v>
      </c>
      <c r="AR149" s="63" t="str">
        <f t="shared" si="69"/>
        <v>Sussex OS - No Site Code</v>
      </c>
      <c r="AS149" s="63">
        <f t="shared" si="70"/>
        <v>0</v>
      </c>
      <c r="AT149" s="63">
        <f t="shared" si="71"/>
        <v>0</v>
      </c>
      <c r="AU149" s="63">
        <f t="shared" si="72"/>
        <v>0</v>
      </c>
      <c r="AV149" s="64">
        <f t="shared" si="73"/>
        <v>0</v>
      </c>
      <c r="AW149" s="64">
        <f t="shared" si="74"/>
        <v>0</v>
      </c>
      <c r="AX149" s="65">
        <f t="shared" si="75"/>
        <v>0</v>
      </c>
      <c r="AY149" s="63">
        <f t="shared" si="76"/>
        <v>0</v>
      </c>
      <c r="AZ149" s="63">
        <f t="shared" si="77"/>
        <v>0</v>
      </c>
      <c r="BA149" s="63">
        <f t="shared" si="78"/>
        <v>0</v>
      </c>
      <c r="BB149" s="63">
        <f t="shared" si="79"/>
        <v>0</v>
      </c>
      <c r="BC149" s="63">
        <f t="shared" si="80"/>
        <v>0</v>
      </c>
      <c r="BD149" s="63">
        <f t="shared" si="81"/>
        <v>0</v>
      </c>
      <c r="BE149" s="63">
        <f t="shared" si="82"/>
        <v>0</v>
      </c>
      <c r="BF149" s="63">
        <f t="shared" si="83"/>
        <v>0</v>
      </c>
      <c r="BG149" s="67" t="e">
        <f>INDEX(Records1!$N$4:$O$82,MATCH($X149,Records1!$N$4:$N$82,0),2)</f>
        <v>#N/A</v>
      </c>
      <c r="BH149" s="63">
        <f t="shared" si="84"/>
        <v>0</v>
      </c>
      <c r="BI149" s="68">
        <f t="shared" si="85"/>
        <v>0</v>
      </c>
      <c r="BJ149" s="63">
        <f t="shared" si="86"/>
        <v>0</v>
      </c>
      <c r="BK149" s="63" t="str">
        <f t="shared" si="87"/>
        <v xml:space="preserve"> --- No Finder Code ---</v>
      </c>
      <c r="BL149" s="63">
        <f t="shared" si="88"/>
        <v>0</v>
      </c>
    </row>
    <row r="150" spans="1:64" ht="15" x14ac:dyDescent="0.25">
      <c r="A150" s="179" t="s">
        <v>11115</v>
      </c>
      <c r="B150" s="179" t="s">
        <v>11115</v>
      </c>
      <c r="C150" s="154">
        <v>2923</v>
      </c>
      <c r="D150" s="154" t="s">
        <v>7088</v>
      </c>
      <c r="E150" s="163" t="s">
        <v>6914</v>
      </c>
      <c r="F150" s="163">
        <v>394</v>
      </c>
      <c r="G150" s="163" t="s">
        <v>6914</v>
      </c>
      <c r="H150" s="158" t="s">
        <v>368</v>
      </c>
      <c r="I150" s="158">
        <v>4295</v>
      </c>
      <c r="J150" s="158" t="s">
        <v>368</v>
      </c>
      <c r="K150" s="25">
        <v>16</v>
      </c>
      <c r="L150" s="25">
        <v>16</v>
      </c>
      <c r="M150" s="25" t="s">
        <v>7443</v>
      </c>
      <c r="N150" s="7" t="s">
        <v>10731</v>
      </c>
      <c r="P150" s="155"/>
      <c r="Q150" s="18">
        <f t="shared" si="60"/>
        <v>0</v>
      </c>
      <c r="R150" s="18" t="str">
        <f t="shared" si="61"/>
        <v>Sussex OS - No Site Code</v>
      </c>
      <c r="S150" s="29"/>
      <c r="T150" s="18">
        <f t="shared" si="62"/>
        <v>0</v>
      </c>
      <c r="U150" s="18">
        <f t="shared" si="63"/>
        <v>0</v>
      </c>
      <c r="V150" s="19"/>
      <c r="W150" s="20"/>
      <c r="X150" s="21"/>
      <c r="Y150" s="30">
        <f t="shared" si="64"/>
        <v>0</v>
      </c>
      <c r="Z150" s="193"/>
      <c r="AA150" s="19"/>
      <c r="AB150" s="22"/>
      <c r="AC150" s="22"/>
      <c r="AD150" s="22"/>
      <c r="AE150" s="22"/>
      <c r="AF150" s="22"/>
      <c r="AG150" s="23"/>
      <c r="AH150" s="22"/>
      <c r="AI150" s="22"/>
      <c r="AJ150" s="24"/>
      <c r="AK150" s="17" t="str">
        <f t="shared" si="65"/>
        <v xml:space="preserve"> --- No Finder Code ---</v>
      </c>
      <c r="AL150" s="17">
        <f t="shared" si="66"/>
        <v>0</v>
      </c>
      <c r="AM150" s="17">
        <f t="shared" si="67"/>
        <v>0</v>
      </c>
      <c r="AN150" s="17">
        <f t="shared" si="68"/>
        <v>0</v>
      </c>
      <c r="AR150" s="63" t="str">
        <f t="shared" si="69"/>
        <v>Sussex OS - No Site Code</v>
      </c>
      <c r="AS150" s="63">
        <f t="shared" si="70"/>
        <v>0</v>
      </c>
      <c r="AT150" s="63">
        <f t="shared" si="71"/>
        <v>0</v>
      </c>
      <c r="AU150" s="63">
        <f t="shared" si="72"/>
        <v>0</v>
      </c>
      <c r="AV150" s="64">
        <f t="shared" si="73"/>
        <v>0</v>
      </c>
      <c r="AW150" s="64">
        <f t="shared" si="74"/>
        <v>0</v>
      </c>
      <c r="AX150" s="65">
        <f t="shared" si="75"/>
        <v>0</v>
      </c>
      <c r="AY150" s="63">
        <f t="shared" si="76"/>
        <v>0</v>
      </c>
      <c r="AZ150" s="63">
        <f t="shared" si="77"/>
        <v>0</v>
      </c>
      <c r="BA150" s="63">
        <f t="shared" si="78"/>
        <v>0</v>
      </c>
      <c r="BB150" s="63">
        <f t="shared" si="79"/>
        <v>0</v>
      </c>
      <c r="BC150" s="63">
        <f t="shared" si="80"/>
        <v>0</v>
      </c>
      <c r="BD150" s="63">
        <f t="shared" si="81"/>
        <v>0</v>
      </c>
      <c r="BE150" s="63">
        <f t="shared" si="82"/>
        <v>0</v>
      </c>
      <c r="BF150" s="63">
        <f t="shared" si="83"/>
        <v>0</v>
      </c>
      <c r="BG150" s="67" t="e">
        <f>INDEX(Records1!$N$4:$O$82,MATCH($X150,Records1!$N$4:$N$82,0),2)</f>
        <v>#N/A</v>
      </c>
      <c r="BH150" s="63">
        <f t="shared" si="84"/>
        <v>0</v>
      </c>
      <c r="BI150" s="68">
        <f t="shared" si="85"/>
        <v>0</v>
      </c>
      <c r="BJ150" s="63">
        <f t="shared" si="86"/>
        <v>0</v>
      </c>
      <c r="BK150" s="63" t="str">
        <f t="shared" si="87"/>
        <v xml:space="preserve"> --- No Finder Code ---</v>
      </c>
      <c r="BL150" s="63">
        <f t="shared" si="88"/>
        <v>0</v>
      </c>
    </row>
    <row r="151" spans="1:64" ht="15" x14ac:dyDescent="0.25">
      <c r="A151" s="179" t="s">
        <v>5435</v>
      </c>
      <c r="B151" s="179" t="s">
        <v>5435</v>
      </c>
      <c r="C151" s="154">
        <v>882</v>
      </c>
      <c r="D151" s="154" t="s">
        <v>2648</v>
      </c>
      <c r="E151" s="163" t="s">
        <v>5646</v>
      </c>
      <c r="F151" s="163">
        <v>396</v>
      </c>
      <c r="G151" s="163" t="s">
        <v>5646</v>
      </c>
      <c r="H151" s="158" t="s">
        <v>227</v>
      </c>
      <c r="I151" s="158">
        <v>1771</v>
      </c>
      <c r="J151" s="158" t="s">
        <v>227</v>
      </c>
      <c r="K151" s="25">
        <v>17</v>
      </c>
      <c r="L151" s="25">
        <v>17</v>
      </c>
      <c r="M151" s="25" t="s">
        <v>12252</v>
      </c>
      <c r="N151" s="7" t="s">
        <v>10733</v>
      </c>
      <c r="P151" s="155"/>
      <c r="Q151" s="18">
        <f t="shared" si="60"/>
        <v>0</v>
      </c>
      <c r="R151" s="18" t="str">
        <f t="shared" si="61"/>
        <v>Sussex OS - No Site Code</v>
      </c>
      <c r="S151" s="29"/>
      <c r="T151" s="18">
        <f t="shared" si="62"/>
        <v>0</v>
      </c>
      <c r="U151" s="18">
        <f t="shared" si="63"/>
        <v>0</v>
      </c>
      <c r="V151" s="19"/>
      <c r="W151" s="20"/>
      <c r="X151" s="21"/>
      <c r="Y151" s="30">
        <f t="shared" si="64"/>
        <v>0</v>
      </c>
      <c r="Z151" s="193"/>
      <c r="AA151" s="19"/>
      <c r="AB151" s="22"/>
      <c r="AC151" s="22"/>
      <c r="AD151" s="22"/>
      <c r="AE151" s="22"/>
      <c r="AF151" s="22"/>
      <c r="AG151" s="23"/>
      <c r="AH151" s="22"/>
      <c r="AI151" s="22"/>
      <c r="AJ151" s="24"/>
      <c r="AK151" s="17" t="str">
        <f t="shared" si="65"/>
        <v xml:space="preserve"> --- No Finder Code ---</v>
      </c>
      <c r="AL151" s="17">
        <f t="shared" si="66"/>
        <v>0</v>
      </c>
      <c r="AM151" s="17">
        <f t="shared" si="67"/>
        <v>0</v>
      </c>
      <c r="AN151" s="17">
        <f t="shared" si="68"/>
        <v>0</v>
      </c>
      <c r="AR151" s="63" t="str">
        <f t="shared" si="69"/>
        <v>Sussex OS - No Site Code</v>
      </c>
      <c r="AS151" s="63">
        <f t="shared" si="70"/>
        <v>0</v>
      </c>
      <c r="AT151" s="63">
        <f t="shared" si="71"/>
        <v>0</v>
      </c>
      <c r="AU151" s="63">
        <f t="shared" si="72"/>
        <v>0</v>
      </c>
      <c r="AV151" s="64">
        <f t="shared" si="73"/>
        <v>0</v>
      </c>
      <c r="AW151" s="64">
        <f t="shared" si="74"/>
        <v>0</v>
      </c>
      <c r="AX151" s="65">
        <f t="shared" si="75"/>
        <v>0</v>
      </c>
      <c r="AY151" s="63">
        <f t="shared" si="76"/>
        <v>0</v>
      </c>
      <c r="AZ151" s="63">
        <f t="shared" si="77"/>
        <v>0</v>
      </c>
      <c r="BA151" s="63">
        <f t="shared" si="78"/>
        <v>0</v>
      </c>
      <c r="BB151" s="63">
        <f t="shared" si="79"/>
        <v>0</v>
      </c>
      <c r="BC151" s="63">
        <f t="shared" si="80"/>
        <v>0</v>
      </c>
      <c r="BD151" s="63">
        <f t="shared" si="81"/>
        <v>0</v>
      </c>
      <c r="BE151" s="63">
        <f t="shared" si="82"/>
        <v>0</v>
      </c>
      <c r="BF151" s="63">
        <f t="shared" si="83"/>
        <v>0</v>
      </c>
      <c r="BG151" s="67" t="e">
        <f>INDEX(Records1!$N$4:$O$82,MATCH($X151,Records1!$N$4:$N$82,0),2)</f>
        <v>#N/A</v>
      </c>
      <c r="BH151" s="63">
        <f t="shared" si="84"/>
        <v>0</v>
      </c>
      <c r="BI151" s="68">
        <f t="shared" si="85"/>
        <v>0</v>
      </c>
      <c r="BJ151" s="63">
        <f t="shared" si="86"/>
        <v>0</v>
      </c>
      <c r="BK151" s="63" t="str">
        <f t="shared" si="87"/>
        <v xml:space="preserve"> --- No Finder Code ---</v>
      </c>
      <c r="BL151" s="63">
        <f t="shared" si="88"/>
        <v>0</v>
      </c>
    </row>
    <row r="152" spans="1:64" ht="15" x14ac:dyDescent="0.25">
      <c r="A152" s="179" t="s">
        <v>5436</v>
      </c>
      <c r="B152" s="179" t="s">
        <v>5436</v>
      </c>
      <c r="C152" s="154">
        <v>2043</v>
      </c>
      <c r="D152" s="154" t="s">
        <v>5437</v>
      </c>
      <c r="E152" s="163" t="s">
        <v>5647</v>
      </c>
      <c r="F152" s="163">
        <v>397</v>
      </c>
      <c r="G152" s="163" t="s">
        <v>5647</v>
      </c>
      <c r="H152" s="158" t="s">
        <v>14765</v>
      </c>
      <c r="I152" s="158">
        <v>3396</v>
      </c>
      <c r="J152" s="158" t="s">
        <v>14765</v>
      </c>
      <c r="K152" s="25">
        <v>18</v>
      </c>
      <c r="L152" s="25">
        <v>18</v>
      </c>
      <c r="M152" s="25" t="s">
        <v>12253</v>
      </c>
      <c r="N152" s="7" t="s">
        <v>10735</v>
      </c>
      <c r="P152" s="155"/>
      <c r="Q152" s="18">
        <f t="shared" si="60"/>
        <v>0</v>
      </c>
      <c r="R152" s="18" t="str">
        <f t="shared" si="61"/>
        <v>Sussex OS - No Site Code</v>
      </c>
      <c r="S152" s="29"/>
      <c r="T152" s="18">
        <f t="shared" si="62"/>
        <v>0</v>
      </c>
      <c r="U152" s="18">
        <f t="shared" si="63"/>
        <v>0</v>
      </c>
      <c r="V152" s="19"/>
      <c r="W152" s="20"/>
      <c r="X152" s="21"/>
      <c r="Y152" s="30">
        <f t="shared" si="64"/>
        <v>0</v>
      </c>
      <c r="Z152" s="193"/>
      <c r="AA152" s="19"/>
      <c r="AB152" s="22"/>
      <c r="AC152" s="22"/>
      <c r="AD152" s="22"/>
      <c r="AE152" s="22"/>
      <c r="AF152" s="22"/>
      <c r="AG152" s="23"/>
      <c r="AH152" s="22"/>
      <c r="AI152" s="22"/>
      <c r="AJ152" s="24"/>
      <c r="AK152" s="17" t="str">
        <f t="shared" si="65"/>
        <v xml:space="preserve"> --- No Finder Code ---</v>
      </c>
      <c r="AL152" s="17">
        <f t="shared" si="66"/>
        <v>0</v>
      </c>
      <c r="AM152" s="17">
        <f t="shared" si="67"/>
        <v>0</v>
      </c>
      <c r="AN152" s="17">
        <f t="shared" si="68"/>
        <v>0</v>
      </c>
      <c r="AR152" s="63" t="str">
        <f t="shared" si="69"/>
        <v>Sussex OS - No Site Code</v>
      </c>
      <c r="AS152" s="63">
        <f t="shared" si="70"/>
        <v>0</v>
      </c>
      <c r="AT152" s="63">
        <f t="shared" si="71"/>
        <v>0</v>
      </c>
      <c r="AU152" s="63">
        <f t="shared" si="72"/>
        <v>0</v>
      </c>
      <c r="AV152" s="64">
        <f t="shared" si="73"/>
        <v>0</v>
      </c>
      <c r="AW152" s="64">
        <f t="shared" si="74"/>
        <v>0</v>
      </c>
      <c r="AX152" s="65">
        <f t="shared" si="75"/>
        <v>0</v>
      </c>
      <c r="AY152" s="63">
        <f t="shared" si="76"/>
        <v>0</v>
      </c>
      <c r="AZ152" s="63">
        <f t="shared" si="77"/>
        <v>0</v>
      </c>
      <c r="BA152" s="63">
        <f t="shared" si="78"/>
        <v>0</v>
      </c>
      <c r="BB152" s="63">
        <f t="shared" si="79"/>
        <v>0</v>
      </c>
      <c r="BC152" s="63">
        <f t="shared" si="80"/>
        <v>0</v>
      </c>
      <c r="BD152" s="63">
        <f t="shared" si="81"/>
        <v>0</v>
      </c>
      <c r="BE152" s="63">
        <f t="shared" si="82"/>
        <v>0</v>
      </c>
      <c r="BF152" s="63">
        <f t="shared" si="83"/>
        <v>0</v>
      </c>
      <c r="BG152" s="67" t="e">
        <f>INDEX(Records1!$N$4:$O$82,MATCH($X152,Records1!$N$4:$N$82,0),2)</f>
        <v>#N/A</v>
      </c>
      <c r="BH152" s="63">
        <f t="shared" si="84"/>
        <v>0</v>
      </c>
      <c r="BI152" s="68">
        <f t="shared" si="85"/>
        <v>0</v>
      </c>
      <c r="BJ152" s="63">
        <f t="shared" si="86"/>
        <v>0</v>
      </c>
      <c r="BK152" s="63" t="str">
        <f t="shared" si="87"/>
        <v xml:space="preserve"> --- No Finder Code ---</v>
      </c>
      <c r="BL152" s="63">
        <f t="shared" si="88"/>
        <v>0</v>
      </c>
    </row>
    <row r="153" spans="1:64" ht="15" x14ac:dyDescent="0.25">
      <c r="A153" s="179" t="s">
        <v>5438</v>
      </c>
      <c r="B153" s="179" t="s">
        <v>5438</v>
      </c>
      <c r="C153" s="154">
        <v>668</v>
      </c>
      <c r="D153" s="154" t="s">
        <v>5439</v>
      </c>
      <c r="E153" s="163" t="s">
        <v>5648</v>
      </c>
      <c r="F153" s="163">
        <v>407</v>
      </c>
      <c r="G153" s="163" t="s">
        <v>5648</v>
      </c>
      <c r="H153" s="158" t="s">
        <v>10347</v>
      </c>
      <c r="I153" s="158">
        <v>2641</v>
      </c>
      <c r="J153" s="158" t="s">
        <v>10347</v>
      </c>
      <c r="K153" s="25">
        <v>19</v>
      </c>
      <c r="L153" s="25">
        <v>19</v>
      </c>
      <c r="M153" s="25" t="s">
        <v>12254</v>
      </c>
      <c r="N153" s="7" t="s">
        <v>10741</v>
      </c>
      <c r="P153" s="155"/>
      <c r="Q153" s="18">
        <f t="shared" si="60"/>
        <v>0</v>
      </c>
      <c r="R153" s="18" t="str">
        <f t="shared" si="61"/>
        <v>Sussex OS - No Site Code</v>
      </c>
      <c r="S153" s="29"/>
      <c r="T153" s="18">
        <f t="shared" si="62"/>
        <v>0</v>
      </c>
      <c r="U153" s="18">
        <f t="shared" si="63"/>
        <v>0</v>
      </c>
      <c r="V153" s="19"/>
      <c r="W153" s="20"/>
      <c r="X153" s="21"/>
      <c r="Y153" s="30">
        <f t="shared" si="64"/>
        <v>0</v>
      </c>
      <c r="Z153" s="193"/>
      <c r="AA153" s="19"/>
      <c r="AB153" s="22"/>
      <c r="AC153" s="22"/>
      <c r="AD153" s="22"/>
      <c r="AE153" s="22"/>
      <c r="AF153" s="22"/>
      <c r="AG153" s="23"/>
      <c r="AH153" s="22"/>
      <c r="AI153" s="22"/>
      <c r="AJ153" s="24"/>
      <c r="AK153" s="17" t="str">
        <f t="shared" si="65"/>
        <v xml:space="preserve"> --- No Finder Code ---</v>
      </c>
      <c r="AL153" s="17">
        <f t="shared" si="66"/>
        <v>0</v>
      </c>
      <c r="AM153" s="17">
        <f t="shared" si="67"/>
        <v>0</v>
      </c>
      <c r="AN153" s="17">
        <f t="shared" si="68"/>
        <v>0</v>
      </c>
      <c r="AR153" s="63" t="str">
        <f t="shared" si="69"/>
        <v>Sussex OS - No Site Code</v>
      </c>
      <c r="AS153" s="63">
        <f t="shared" si="70"/>
        <v>0</v>
      </c>
      <c r="AT153" s="63">
        <f t="shared" si="71"/>
        <v>0</v>
      </c>
      <c r="AU153" s="63">
        <f t="shared" si="72"/>
        <v>0</v>
      </c>
      <c r="AV153" s="64">
        <f t="shared" si="73"/>
        <v>0</v>
      </c>
      <c r="AW153" s="64">
        <f t="shared" si="74"/>
        <v>0</v>
      </c>
      <c r="AX153" s="65">
        <f t="shared" si="75"/>
        <v>0</v>
      </c>
      <c r="AY153" s="63">
        <f t="shared" si="76"/>
        <v>0</v>
      </c>
      <c r="AZ153" s="63">
        <f t="shared" si="77"/>
        <v>0</v>
      </c>
      <c r="BA153" s="63">
        <f t="shared" si="78"/>
        <v>0</v>
      </c>
      <c r="BB153" s="63">
        <f t="shared" si="79"/>
        <v>0</v>
      </c>
      <c r="BC153" s="63">
        <f t="shared" si="80"/>
        <v>0</v>
      </c>
      <c r="BD153" s="63">
        <f t="shared" si="81"/>
        <v>0</v>
      </c>
      <c r="BE153" s="63">
        <f t="shared" si="82"/>
        <v>0</v>
      </c>
      <c r="BF153" s="63">
        <f t="shared" si="83"/>
        <v>0</v>
      </c>
      <c r="BG153" s="67" t="e">
        <f>INDEX(Records1!$N$4:$O$82,MATCH($X153,Records1!$N$4:$N$82,0),2)</f>
        <v>#N/A</v>
      </c>
      <c r="BH153" s="63">
        <f t="shared" si="84"/>
        <v>0</v>
      </c>
      <c r="BI153" s="68">
        <f t="shared" si="85"/>
        <v>0</v>
      </c>
      <c r="BJ153" s="63">
        <f t="shared" si="86"/>
        <v>0</v>
      </c>
      <c r="BK153" s="63" t="str">
        <f t="shared" si="87"/>
        <v xml:space="preserve"> --- No Finder Code ---</v>
      </c>
      <c r="BL153" s="63">
        <f t="shared" si="88"/>
        <v>0</v>
      </c>
    </row>
    <row r="154" spans="1:64" ht="15" x14ac:dyDescent="0.25">
      <c r="A154" s="179" t="s">
        <v>5440</v>
      </c>
      <c r="B154" s="179" t="s">
        <v>5440</v>
      </c>
      <c r="C154" s="154">
        <v>1317</v>
      </c>
      <c r="D154" s="154" t="s">
        <v>5441</v>
      </c>
      <c r="E154" s="163" t="s">
        <v>5649</v>
      </c>
      <c r="F154" s="163">
        <v>408</v>
      </c>
      <c r="G154" s="163" t="s">
        <v>5649</v>
      </c>
      <c r="H154" s="158" t="s">
        <v>10348</v>
      </c>
      <c r="I154" s="158">
        <v>2642</v>
      </c>
      <c r="J154" s="158" t="s">
        <v>10348</v>
      </c>
      <c r="K154" s="25">
        <v>20</v>
      </c>
      <c r="L154" s="25">
        <v>20</v>
      </c>
      <c r="M154" s="25" t="s">
        <v>12255</v>
      </c>
      <c r="N154" s="7" t="s">
        <v>10743</v>
      </c>
      <c r="P154" s="155"/>
      <c r="Q154" s="18">
        <f t="shared" si="60"/>
        <v>0</v>
      </c>
      <c r="R154" s="18" t="str">
        <f t="shared" si="61"/>
        <v>Sussex OS - No Site Code</v>
      </c>
      <c r="S154" s="29"/>
      <c r="T154" s="18">
        <f t="shared" si="62"/>
        <v>0</v>
      </c>
      <c r="U154" s="18">
        <f t="shared" si="63"/>
        <v>0</v>
      </c>
      <c r="V154" s="19"/>
      <c r="W154" s="20"/>
      <c r="X154" s="21"/>
      <c r="Y154" s="30">
        <f t="shared" si="64"/>
        <v>0</v>
      </c>
      <c r="Z154" s="193"/>
      <c r="AA154" s="19"/>
      <c r="AB154" s="22"/>
      <c r="AC154" s="22"/>
      <c r="AD154" s="22"/>
      <c r="AE154" s="22"/>
      <c r="AF154" s="22"/>
      <c r="AG154" s="23"/>
      <c r="AH154" s="22"/>
      <c r="AI154" s="22"/>
      <c r="AJ154" s="24"/>
      <c r="AK154" s="17" t="str">
        <f t="shared" si="65"/>
        <v xml:space="preserve"> --- No Finder Code ---</v>
      </c>
      <c r="AL154" s="17">
        <f t="shared" si="66"/>
        <v>0</v>
      </c>
      <c r="AM154" s="17">
        <f t="shared" si="67"/>
        <v>0</v>
      </c>
      <c r="AN154" s="17">
        <f t="shared" si="68"/>
        <v>0</v>
      </c>
      <c r="AR154" s="63" t="str">
        <f t="shared" si="69"/>
        <v>Sussex OS - No Site Code</v>
      </c>
      <c r="AS154" s="63">
        <f t="shared" si="70"/>
        <v>0</v>
      </c>
      <c r="AT154" s="63">
        <f t="shared" si="71"/>
        <v>0</v>
      </c>
      <c r="AU154" s="63">
        <f t="shared" si="72"/>
        <v>0</v>
      </c>
      <c r="AV154" s="64">
        <f t="shared" si="73"/>
        <v>0</v>
      </c>
      <c r="AW154" s="64">
        <f t="shared" si="74"/>
        <v>0</v>
      </c>
      <c r="AX154" s="65">
        <f t="shared" si="75"/>
        <v>0</v>
      </c>
      <c r="AY154" s="63">
        <f t="shared" si="76"/>
        <v>0</v>
      </c>
      <c r="AZ154" s="63">
        <f t="shared" si="77"/>
        <v>0</v>
      </c>
      <c r="BA154" s="63">
        <f t="shared" si="78"/>
        <v>0</v>
      </c>
      <c r="BB154" s="63">
        <f t="shared" si="79"/>
        <v>0</v>
      </c>
      <c r="BC154" s="63">
        <f t="shared" si="80"/>
        <v>0</v>
      </c>
      <c r="BD154" s="63">
        <f t="shared" si="81"/>
        <v>0</v>
      </c>
      <c r="BE154" s="63">
        <f t="shared" si="82"/>
        <v>0</v>
      </c>
      <c r="BF154" s="63">
        <f t="shared" si="83"/>
        <v>0</v>
      </c>
      <c r="BG154" s="67" t="e">
        <f>INDEX(Records1!$N$4:$O$82,MATCH($X154,Records1!$N$4:$N$82,0),2)</f>
        <v>#N/A</v>
      </c>
      <c r="BH154" s="63">
        <f t="shared" si="84"/>
        <v>0</v>
      </c>
      <c r="BI154" s="68">
        <f t="shared" si="85"/>
        <v>0</v>
      </c>
      <c r="BJ154" s="63">
        <f t="shared" si="86"/>
        <v>0</v>
      </c>
      <c r="BK154" s="63" t="str">
        <f t="shared" si="87"/>
        <v xml:space="preserve"> --- No Finder Code ---</v>
      </c>
      <c r="BL154" s="63">
        <f t="shared" si="88"/>
        <v>0</v>
      </c>
    </row>
    <row r="155" spans="1:64" ht="15" x14ac:dyDescent="0.25">
      <c r="A155" s="179" t="s">
        <v>10153</v>
      </c>
      <c r="B155" s="179" t="s">
        <v>10153</v>
      </c>
      <c r="C155" s="154">
        <v>1109</v>
      </c>
      <c r="D155" s="154" t="s">
        <v>10154</v>
      </c>
      <c r="E155" s="163" t="s">
        <v>573</v>
      </c>
      <c r="F155" s="163">
        <v>409</v>
      </c>
      <c r="G155" s="163" t="s">
        <v>573</v>
      </c>
      <c r="H155" s="158" t="s">
        <v>14766</v>
      </c>
      <c r="I155" s="158">
        <v>3900</v>
      </c>
      <c r="J155" s="158" t="s">
        <v>14766</v>
      </c>
      <c r="K155" s="25">
        <v>21</v>
      </c>
      <c r="L155" s="25">
        <v>21</v>
      </c>
      <c r="M155" s="25" t="s">
        <v>12256</v>
      </c>
      <c r="N155" s="7" t="s">
        <v>10745</v>
      </c>
      <c r="P155" s="155"/>
      <c r="Q155" s="18">
        <f t="shared" si="60"/>
        <v>0</v>
      </c>
      <c r="R155" s="18" t="str">
        <f t="shared" si="61"/>
        <v>Sussex OS - No Site Code</v>
      </c>
      <c r="S155" s="29"/>
      <c r="T155" s="18">
        <f t="shared" si="62"/>
        <v>0</v>
      </c>
      <c r="U155" s="18">
        <f t="shared" si="63"/>
        <v>0</v>
      </c>
      <c r="V155" s="19"/>
      <c r="W155" s="20"/>
      <c r="X155" s="21"/>
      <c r="Y155" s="30">
        <f t="shared" si="64"/>
        <v>0</v>
      </c>
      <c r="Z155" s="193"/>
      <c r="AA155" s="19"/>
      <c r="AB155" s="22"/>
      <c r="AC155" s="22"/>
      <c r="AD155" s="22"/>
      <c r="AE155" s="22"/>
      <c r="AF155" s="22"/>
      <c r="AG155" s="23"/>
      <c r="AH155" s="22"/>
      <c r="AI155" s="22"/>
      <c r="AJ155" s="24"/>
      <c r="AK155" s="17" t="str">
        <f t="shared" si="65"/>
        <v xml:space="preserve"> --- No Finder Code ---</v>
      </c>
      <c r="AL155" s="17">
        <f t="shared" si="66"/>
        <v>0</v>
      </c>
      <c r="AM155" s="17">
        <f t="shared" si="67"/>
        <v>0</v>
      </c>
      <c r="AN155" s="17">
        <f t="shared" si="68"/>
        <v>0</v>
      </c>
      <c r="AR155" s="63" t="str">
        <f t="shared" si="69"/>
        <v>Sussex OS - No Site Code</v>
      </c>
      <c r="AS155" s="63">
        <f t="shared" si="70"/>
        <v>0</v>
      </c>
      <c r="AT155" s="63">
        <f t="shared" si="71"/>
        <v>0</v>
      </c>
      <c r="AU155" s="63">
        <f t="shared" si="72"/>
        <v>0</v>
      </c>
      <c r="AV155" s="64">
        <f t="shared" si="73"/>
        <v>0</v>
      </c>
      <c r="AW155" s="64">
        <f t="shared" si="74"/>
        <v>0</v>
      </c>
      <c r="AX155" s="65">
        <f t="shared" si="75"/>
        <v>0</v>
      </c>
      <c r="AY155" s="63">
        <f t="shared" si="76"/>
        <v>0</v>
      </c>
      <c r="AZ155" s="63">
        <f t="shared" si="77"/>
        <v>0</v>
      </c>
      <c r="BA155" s="63">
        <f t="shared" si="78"/>
        <v>0</v>
      </c>
      <c r="BB155" s="63">
        <f t="shared" si="79"/>
        <v>0</v>
      </c>
      <c r="BC155" s="63">
        <f t="shared" si="80"/>
        <v>0</v>
      </c>
      <c r="BD155" s="63">
        <f t="shared" si="81"/>
        <v>0</v>
      </c>
      <c r="BE155" s="63">
        <f t="shared" si="82"/>
        <v>0</v>
      </c>
      <c r="BF155" s="63">
        <f t="shared" si="83"/>
        <v>0</v>
      </c>
      <c r="BG155" s="67" t="e">
        <f>INDEX(Records1!$N$4:$O$82,MATCH($X155,Records1!$N$4:$N$82,0),2)</f>
        <v>#N/A</v>
      </c>
      <c r="BH155" s="63">
        <f t="shared" si="84"/>
        <v>0</v>
      </c>
      <c r="BI155" s="68">
        <f t="shared" si="85"/>
        <v>0</v>
      </c>
      <c r="BJ155" s="63">
        <f t="shared" si="86"/>
        <v>0</v>
      </c>
      <c r="BK155" s="63" t="str">
        <f t="shared" si="87"/>
        <v xml:space="preserve"> --- No Finder Code ---</v>
      </c>
      <c r="BL155" s="63">
        <f t="shared" si="88"/>
        <v>0</v>
      </c>
    </row>
    <row r="156" spans="1:64" ht="15" x14ac:dyDescent="0.25">
      <c r="A156" s="179" t="s">
        <v>10155</v>
      </c>
      <c r="B156" s="179" t="s">
        <v>10155</v>
      </c>
      <c r="C156" s="154">
        <v>134</v>
      </c>
      <c r="D156" s="154" t="s">
        <v>7086</v>
      </c>
      <c r="E156" s="163" t="s">
        <v>5651</v>
      </c>
      <c r="F156" s="163">
        <v>410</v>
      </c>
      <c r="G156" s="163" t="s">
        <v>5651</v>
      </c>
      <c r="H156" s="158" t="s">
        <v>14767</v>
      </c>
      <c r="I156" s="158">
        <v>3990</v>
      </c>
      <c r="J156" s="158" t="s">
        <v>14767</v>
      </c>
      <c r="K156" s="25">
        <v>22</v>
      </c>
      <c r="L156" s="25">
        <v>22</v>
      </c>
      <c r="M156" s="25" t="s">
        <v>12257</v>
      </c>
      <c r="N156" s="7" t="s">
        <v>10747</v>
      </c>
      <c r="P156" s="155"/>
      <c r="Q156" s="18">
        <f t="shared" si="60"/>
        <v>0</v>
      </c>
      <c r="R156" s="18" t="str">
        <f t="shared" si="61"/>
        <v>Sussex OS - No Site Code</v>
      </c>
      <c r="S156" s="29"/>
      <c r="T156" s="18">
        <f t="shared" si="62"/>
        <v>0</v>
      </c>
      <c r="U156" s="18">
        <f t="shared" si="63"/>
        <v>0</v>
      </c>
      <c r="V156" s="19"/>
      <c r="W156" s="20"/>
      <c r="X156" s="21"/>
      <c r="Y156" s="30">
        <f t="shared" si="64"/>
        <v>0</v>
      </c>
      <c r="Z156" s="193"/>
      <c r="AA156" s="19"/>
      <c r="AB156" s="22"/>
      <c r="AC156" s="22"/>
      <c r="AD156" s="22"/>
      <c r="AE156" s="22"/>
      <c r="AF156" s="22"/>
      <c r="AG156" s="23"/>
      <c r="AH156" s="22"/>
      <c r="AI156" s="22"/>
      <c r="AJ156" s="24"/>
      <c r="AK156" s="17" t="str">
        <f t="shared" si="65"/>
        <v xml:space="preserve"> --- No Finder Code ---</v>
      </c>
      <c r="AL156" s="17">
        <f t="shared" si="66"/>
        <v>0</v>
      </c>
      <c r="AM156" s="17">
        <f t="shared" si="67"/>
        <v>0</v>
      </c>
      <c r="AN156" s="17">
        <f t="shared" si="68"/>
        <v>0</v>
      </c>
      <c r="AR156" s="63" t="str">
        <f t="shared" si="69"/>
        <v>Sussex OS - No Site Code</v>
      </c>
      <c r="AS156" s="63">
        <f t="shared" si="70"/>
        <v>0</v>
      </c>
      <c r="AT156" s="63">
        <f t="shared" si="71"/>
        <v>0</v>
      </c>
      <c r="AU156" s="63">
        <f t="shared" si="72"/>
        <v>0</v>
      </c>
      <c r="AV156" s="64">
        <f t="shared" si="73"/>
        <v>0</v>
      </c>
      <c r="AW156" s="64">
        <f t="shared" si="74"/>
        <v>0</v>
      </c>
      <c r="AX156" s="65">
        <f t="shared" si="75"/>
        <v>0</v>
      </c>
      <c r="AY156" s="63">
        <f t="shared" si="76"/>
        <v>0</v>
      </c>
      <c r="AZ156" s="63">
        <f t="shared" si="77"/>
        <v>0</v>
      </c>
      <c r="BA156" s="63">
        <f t="shared" si="78"/>
        <v>0</v>
      </c>
      <c r="BB156" s="63">
        <f t="shared" si="79"/>
        <v>0</v>
      </c>
      <c r="BC156" s="63">
        <f t="shared" si="80"/>
        <v>0</v>
      </c>
      <c r="BD156" s="63">
        <f t="shared" si="81"/>
        <v>0</v>
      </c>
      <c r="BE156" s="63">
        <f t="shared" si="82"/>
        <v>0</v>
      </c>
      <c r="BF156" s="63">
        <f t="shared" si="83"/>
        <v>0</v>
      </c>
      <c r="BG156" s="67" t="e">
        <f>INDEX(Records1!$N$4:$O$82,MATCH($X156,Records1!$N$4:$N$82,0),2)</f>
        <v>#N/A</v>
      </c>
      <c r="BH156" s="63">
        <f t="shared" si="84"/>
        <v>0</v>
      </c>
      <c r="BI156" s="68">
        <f t="shared" si="85"/>
        <v>0</v>
      </c>
      <c r="BJ156" s="63">
        <f t="shared" si="86"/>
        <v>0</v>
      </c>
      <c r="BK156" s="63" t="str">
        <f t="shared" si="87"/>
        <v xml:space="preserve"> --- No Finder Code ---</v>
      </c>
      <c r="BL156" s="63">
        <f t="shared" si="88"/>
        <v>0</v>
      </c>
    </row>
    <row r="157" spans="1:64" ht="15" x14ac:dyDescent="0.25">
      <c r="A157" s="179" t="s">
        <v>11117</v>
      </c>
      <c r="B157" s="179" t="s">
        <v>11117</v>
      </c>
      <c r="C157" s="154">
        <v>2925</v>
      </c>
      <c r="D157" s="154" t="s">
        <v>7094</v>
      </c>
      <c r="E157" s="163" t="s">
        <v>14649</v>
      </c>
      <c r="F157" s="163">
        <v>411</v>
      </c>
      <c r="G157" s="163" t="s">
        <v>14649</v>
      </c>
      <c r="H157" s="158" t="s">
        <v>14768</v>
      </c>
      <c r="I157" s="158">
        <v>3991</v>
      </c>
      <c r="J157" s="158" t="s">
        <v>14768</v>
      </c>
      <c r="K157" s="25">
        <v>23</v>
      </c>
      <c r="L157" s="25">
        <v>23</v>
      </c>
      <c r="M157" s="25" t="s">
        <v>12258</v>
      </c>
      <c r="N157" s="7"/>
      <c r="P157" s="155"/>
      <c r="Q157" s="18">
        <f t="shared" si="60"/>
        <v>0</v>
      </c>
      <c r="R157" s="18" t="str">
        <f t="shared" si="61"/>
        <v>Sussex OS - No Site Code</v>
      </c>
      <c r="S157" s="29"/>
      <c r="T157" s="18">
        <f t="shared" si="62"/>
        <v>0</v>
      </c>
      <c r="U157" s="18">
        <f t="shared" si="63"/>
        <v>0</v>
      </c>
      <c r="V157" s="19"/>
      <c r="W157" s="20"/>
      <c r="X157" s="21"/>
      <c r="Y157" s="30">
        <f t="shared" si="64"/>
        <v>0</v>
      </c>
      <c r="Z157" s="193"/>
      <c r="AA157" s="19"/>
      <c r="AB157" s="22"/>
      <c r="AC157" s="22"/>
      <c r="AD157" s="22"/>
      <c r="AE157" s="22"/>
      <c r="AF157" s="22"/>
      <c r="AG157" s="23"/>
      <c r="AH157" s="22"/>
      <c r="AI157" s="22"/>
      <c r="AJ157" s="24"/>
      <c r="AK157" s="17" t="str">
        <f t="shared" si="65"/>
        <v xml:space="preserve"> --- No Finder Code ---</v>
      </c>
      <c r="AL157" s="17">
        <f t="shared" si="66"/>
        <v>0</v>
      </c>
      <c r="AM157" s="17">
        <f t="shared" si="67"/>
        <v>0</v>
      </c>
      <c r="AN157" s="17">
        <f t="shared" si="68"/>
        <v>0</v>
      </c>
      <c r="AR157" s="63" t="str">
        <f t="shared" si="69"/>
        <v>Sussex OS - No Site Code</v>
      </c>
      <c r="AS157" s="63">
        <f t="shared" si="70"/>
        <v>0</v>
      </c>
      <c r="AT157" s="63">
        <f t="shared" si="71"/>
        <v>0</v>
      </c>
      <c r="AU157" s="63">
        <f t="shared" si="72"/>
        <v>0</v>
      </c>
      <c r="AV157" s="64">
        <f t="shared" si="73"/>
        <v>0</v>
      </c>
      <c r="AW157" s="64">
        <f t="shared" si="74"/>
        <v>0</v>
      </c>
      <c r="AX157" s="65">
        <f t="shared" si="75"/>
        <v>0</v>
      </c>
      <c r="AY157" s="63">
        <f t="shared" si="76"/>
        <v>0</v>
      </c>
      <c r="AZ157" s="63">
        <f t="shared" si="77"/>
        <v>0</v>
      </c>
      <c r="BA157" s="63">
        <f t="shared" si="78"/>
        <v>0</v>
      </c>
      <c r="BB157" s="63">
        <f t="shared" si="79"/>
        <v>0</v>
      </c>
      <c r="BC157" s="63">
        <f t="shared" si="80"/>
        <v>0</v>
      </c>
      <c r="BD157" s="63">
        <f t="shared" si="81"/>
        <v>0</v>
      </c>
      <c r="BE157" s="63">
        <f t="shared" si="82"/>
        <v>0</v>
      </c>
      <c r="BF157" s="63">
        <f t="shared" si="83"/>
        <v>0</v>
      </c>
      <c r="BG157" s="67" t="e">
        <f>INDEX(Records1!$N$4:$O$82,MATCH($X157,Records1!$N$4:$N$82,0),2)</f>
        <v>#N/A</v>
      </c>
      <c r="BH157" s="63">
        <f t="shared" si="84"/>
        <v>0</v>
      </c>
      <c r="BI157" s="68">
        <f t="shared" si="85"/>
        <v>0</v>
      </c>
      <c r="BJ157" s="63">
        <f t="shared" si="86"/>
        <v>0</v>
      </c>
      <c r="BK157" s="63" t="str">
        <f t="shared" si="87"/>
        <v xml:space="preserve"> --- No Finder Code ---</v>
      </c>
      <c r="BL157" s="63">
        <f t="shared" si="88"/>
        <v>0</v>
      </c>
    </row>
    <row r="158" spans="1:64" ht="15" x14ac:dyDescent="0.25">
      <c r="A158" s="179" t="s">
        <v>10156</v>
      </c>
      <c r="B158" s="179" t="s">
        <v>10156</v>
      </c>
      <c r="C158" s="154">
        <v>1294</v>
      </c>
      <c r="D158" s="154" t="s">
        <v>10157</v>
      </c>
      <c r="E158" s="163" t="s">
        <v>12648</v>
      </c>
      <c r="F158" s="163">
        <v>421</v>
      </c>
      <c r="G158" s="163" t="s">
        <v>12648</v>
      </c>
      <c r="H158" s="158" t="s">
        <v>599</v>
      </c>
      <c r="I158" s="158">
        <v>3872</v>
      </c>
      <c r="J158" s="158" t="s">
        <v>599</v>
      </c>
      <c r="K158" s="25">
        <v>24</v>
      </c>
      <c r="L158" s="25">
        <v>24</v>
      </c>
      <c r="M158" s="25" t="s">
        <v>12259</v>
      </c>
      <c r="N158" s="7"/>
      <c r="P158" s="155"/>
      <c r="Q158" s="18">
        <f t="shared" si="60"/>
        <v>0</v>
      </c>
      <c r="R158" s="18" t="str">
        <f t="shared" si="61"/>
        <v>Sussex OS - No Site Code</v>
      </c>
      <c r="S158" s="29"/>
      <c r="T158" s="18">
        <f t="shared" si="62"/>
        <v>0</v>
      </c>
      <c r="U158" s="18">
        <f t="shared" si="63"/>
        <v>0</v>
      </c>
      <c r="V158" s="19"/>
      <c r="W158" s="20"/>
      <c r="X158" s="21"/>
      <c r="Y158" s="30">
        <f t="shared" si="64"/>
        <v>0</v>
      </c>
      <c r="Z158" s="193"/>
      <c r="AA158" s="19"/>
      <c r="AB158" s="22"/>
      <c r="AC158" s="22"/>
      <c r="AD158" s="22"/>
      <c r="AE158" s="22"/>
      <c r="AF158" s="22"/>
      <c r="AG158" s="23"/>
      <c r="AH158" s="22"/>
      <c r="AI158" s="22"/>
      <c r="AJ158" s="24"/>
      <c r="AK158" s="17" t="str">
        <f t="shared" si="65"/>
        <v xml:space="preserve"> --- No Finder Code ---</v>
      </c>
      <c r="AL158" s="17">
        <f t="shared" si="66"/>
        <v>0</v>
      </c>
      <c r="AM158" s="17">
        <f t="shared" si="67"/>
        <v>0</v>
      </c>
      <c r="AN158" s="17">
        <f t="shared" si="68"/>
        <v>0</v>
      </c>
      <c r="AR158" s="63" t="str">
        <f t="shared" si="69"/>
        <v>Sussex OS - No Site Code</v>
      </c>
      <c r="AS158" s="63">
        <f t="shared" si="70"/>
        <v>0</v>
      </c>
      <c r="AT158" s="63">
        <f t="shared" si="71"/>
        <v>0</v>
      </c>
      <c r="AU158" s="63">
        <f t="shared" si="72"/>
        <v>0</v>
      </c>
      <c r="AV158" s="64">
        <f t="shared" si="73"/>
        <v>0</v>
      </c>
      <c r="AW158" s="64">
        <f t="shared" si="74"/>
        <v>0</v>
      </c>
      <c r="AX158" s="65">
        <f t="shared" si="75"/>
        <v>0</v>
      </c>
      <c r="AY158" s="63">
        <f t="shared" si="76"/>
        <v>0</v>
      </c>
      <c r="AZ158" s="63">
        <f t="shared" si="77"/>
        <v>0</v>
      </c>
      <c r="BA158" s="63">
        <f t="shared" si="78"/>
        <v>0</v>
      </c>
      <c r="BB158" s="63">
        <f t="shared" si="79"/>
        <v>0</v>
      </c>
      <c r="BC158" s="63">
        <f t="shared" si="80"/>
        <v>0</v>
      </c>
      <c r="BD158" s="63">
        <f t="shared" si="81"/>
        <v>0</v>
      </c>
      <c r="BE158" s="63">
        <f t="shared" si="82"/>
        <v>0</v>
      </c>
      <c r="BF158" s="63">
        <f t="shared" si="83"/>
        <v>0</v>
      </c>
      <c r="BG158" s="67" t="e">
        <f>INDEX(Records1!$N$4:$O$82,MATCH($X158,Records1!$N$4:$N$82,0),2)</f>
        <v>#N/A</v>
      </c>
      <c r="BH158" s="63">
        <f t="shared" si="84"/>
        <v>0</v>
      </c>
      <c r="BI158" s="68">
        <f t="shared" si="85"/>
        <v>0</v>
      </c>
      <c r="BJ158" s="63">
        <f t="shared" si="86"/>
        <v>0</v>
      </c>
      <c r="BK158" s="63" t="str">
        <f t="shared" si="87"/>
        <v xml:space="preserve"> --- No Finder Code ---</v>
      </c>
      <c r="BL158" s="63">
        <f t="shared" si="88"/>
        <v>0</v>
      </c>
    </row>
    <row r="159" spans="1:64" ht="15" x14ac:dyDescent="0.25">
      <c r="A159" s="179" t="s">
        <v>11118</v>
      </c>
      <c r="B159" s="179" t="s">
        <v>11118</v>
      </c>
      <c r="C159" s="154">
        <v>2926</v>
      </c>
      <c r="D159" s="154" t="s">
        <v>13602</v>
      </c>
      <c r="E159" s="163" t="s">
        <v>5653</v>
      </c>
      <c r="F159" s="163">
        <v>424</v>
      </c>
      <c r="G159" s="163" t="s">
        <v>5653</v>
      </c>
      <c r="H159" s="158" t="s">
        <v>10423</v>
      </c>
      <c r="I159" s="158">
        <v>607</v>
      </c>
      <c r="J159" s="158" t="s">
        <v>10423</v>
      </c>
      <c r="K159" s="25">
        <v>25</v>
      </c>
      <c r="L159" s="25">
        <v>25</v>
      </c>
      <c r="M159" s="25" t="s">
        <v>14513</v>
      </c>
      <c r="N159" s="7"/>
      <c r="P159" s="155"/>
      <c r="Q159" s="18">
        <f t="shared" si="60"/>
        <v>0</v>
      </c>
      <c r="R159" s="18" t="str">
        <f t="shared" si="61"/>
        <v>Sussex OS - No Site Code</v>
      </c>
      <c r="S159" s="29"/>
      <c r="T159" s="18">
        <f t="shared" si="62"/>
        <v>0</v>
      </c>
      <c r="U159" s="18">
        <f t="shared" si="63"/>
        <v>0</v>
      </c>
      <c r="V159" s="19"/>
      <c r="W159" s="20"/>
      <c r="X159" s="21"/>
      <c r="Y159" s="30">
        <f t="shared" si="64"/>
        <v>0</v>
      </c>
      <c r="Z159" s="193"/>
      <c r="AA159" s="19"/>
      <c r="AB159" s="22"/>
      <c r="AC159" s="22"/>
      <c r="AD159" s="22"/>
      <c r="AE159" s="22"/>
      <c r="AF159" s="22"/>
      <c r="AG159" s="23"/>
      <c r="AH159" s="22"/>
      <c r="AI159" s="22"/>
      <c r="AJ159" s="24"/>
      <c r="AK159" s="17" t="str">
        <f t="shared" si="65"/>
        <v xml:space="preserve"> --- No Finder Code ---</v>
      </c>
      <c r="AL159" s="17">
        <f t="shared" si="66"/>
        <v>0</v>
      </c>
      <c r="AM159" s="17">
        <f t="shared" si="67"/>
        <v>0</v>
      </c>
      <c r="AN159" s="17">
        <f t="shared" si="68"/>
        <v>0</v>
      </c>
      <c r="AR159" s="63" t="str">
        <f t="shared" si="69"/>
        <v>Sussex OS - No Site Code</v>
      </c>
      <c r="AS159" s="63">
        <f t="shared" si="70"/>
        <v>0</v>
      </c>
      <c r="AT159" s="63">
        <f t="shared" si="71"/>
        <v>0</v>
      </c>
      <c r="AU159" s="63">
        <f t="shared" si="72"/>
        <v>0</v>
      </c>
      <c r="AV159" s="64">
        <f t="shared" si="73"/>
        <v>0</v>
      </c>
      <c r="AW159" s="64">
        <f t="shared" si="74"/>
        <v>0</v>
      </c>
      <c r="AX159" s="65">
        <f t="shared" si="75"/>
        <v>0</v>
      </c>
      <c r="AY159" s="63">
        <f t="shared" si="76"/>
        <v>0</v>
      </c>
      <c r="AZ159" s="63">
        <f t="shared" si="77"/>
        <v>0</v>
      </c>
      <c r="BA159" s="63">
        <f t="shared" si="78"/>
        <v>0</v>
      </c>
      <c r="BB159" s="63">
        <f t="shared" si="79"/>
        <v>0</v>
      </c>
      <c r="BC159" s="63">
        <f t="shared" si="80"/>
        <v>0</v>
      </c>
      <c r="BD159" s="63">
        <f t="shared" si="81"/>
        <v>0</v>
      </c>
      <c r="BE159" s="63">
        <f t="shared" si="82"/>
        <v>0</v>
      </c>
      <c r="BF159" s="63">
        <f t="shared" si="83"/>
        <v>0</v>
      </c>
      <c r="BG159" s="67" t="e">
        <f>INDEX(Records1!$N$4:$O$82,MATCH($X159,Records1!$N$4:$N$82,0),2)</f>
        <v>#N/A</v>
      </c>
      <c r="BH159" s="63">
        <f t="shared" si="84"/>
        <v>0</v>
      </c>
      <c r="BI159" s="68">
        <f t="shared" si="85"/>
        <v>0</v>
      </c>
      <c r="BJ159" s="63">
        <f t="shared" si="86"/>
        <v>0</v>
      </c>
      <c r="BK159" s="63" t="str">
        <f t="shared" si="87"/>
        <v xml:space="preserve"> --- No Finder Code ---</v>
      </c>
      <c r="BL159" s="63">
        <f t="shared" si="88"/>
        <v>0</v>
      </c>
    </row>
    <row r="160" spans="1:64" ht="15" x14ac:dyDescent="0.25">
      <c r="A160" s="179" t="s">
        <v>11772</v>
      </c>
      <c r="B160" s="179" t="s">
        <v>11772</v>
      </c>
      <c r="C160" s="154">
        <v>2927</v>
      </c>
      <c r="D160" s="154" t="s">
        <v>10154</v>
      </c>
      <c r="E160" s="163" t="s">
        <v>5654</v>
      </c>
      <c r="F160" s="163">
        <v>425</v>
      </c>
      <c r="G160" s="163" t="s">
        <v>5654</v>
      </c>
      <c r="H160" s="158" t="s">
        <v>10049</v>
      </c>
      <c r="I160" s="158">
        <v>1593</v>
      </c>
      <c r="J160" s="158" t="s">
        <v>10049</v>
      </c>
      <c r="K160" s="25">
        <v>26</v>
      </c>
      <c r="L160" s="25">
        <v>26</v>
      </c>
      <c r="M160" s="25" t="s">
        <v>12260</v>
      </c>
      <c r="N160" s="7"/>
      <c r="P160" s="155"/>
      <c r="Q160" s="18">
        <f t="shared" si="60"/>
        <v>0</v>
      </c>
      <c r="R160" s="18" t="str">
        <f t="shared" si="61"/>
        <v>Sussex OS - No Site Code</v>
      </c>
      <c r="S160" s="29"/>
      <c r="T160" s="18">
        <f t="shared" si="62"/>
        <v>0</v>
      </c>
      <c r="U160" s="18">
        <f t="shared" si="63"/>
        <v>0</v>
      </c>
      <c r="V160" s="19"/>
      <c r="W160" s="20"/>
      <c r="X160" s="21"/>
      <c r="Y160" s="30">
        <f t="shared" si="64"/>
        <v>0</v>
      </c>
      <c r="Z160" s="193"/>
      <c r="AA160" s="19"/>
      <c r="AB160" s="22"/>
      <c r="AC160" s="22"/>
      <c r="AD160" s="22"/>
      <c r="AE160" s="22"/>
      <c r="AF160" s="22"/>
      <c r="AG160" s="23"/>
      <c r="AH160" s="22"/>
      <c r="AI160" s="22"/>
      <c r="AJ160" s="24"/>
      <c r="AK160" s="17" t="str">
        <f t="shared" si="65"/>
        <v xml:space="preserve"> --- No Finder Code ---</v>
      </c>
      <c r="AL160" s="17">
        <f t="shared" si="66"/>
        <v>0</v>
      </c>
      <c r="AM160" s="17">
        <f t="shared" si="67"/>
        <v>0</v>
      </c>
      <c r="AN160" s="17">
        <f t="shared" si="68"/>
        <v>0</v>
      </c>
      <c r="AR160" s="63" t="str">
        <f t="shared" si="69"/>
        <v>Sussex OS - No Site Code</v>
      </c>
      <c r="AS160" s="63">
        <f t="shared" si="70"/>
        <v>0</v>
      </c>
      <c r="AT160" s="63">
        <f t="shared" si="71"/>
        <v>0</v>
      </c>
      <c r="AU160" s="63">
        <f t="shared" si="72"/>
        <v>0</v>
      </c>
      <c r="AV160" s="64">
        <f t="shared" si="73"/>
        <v>0</v>
      </c>
      <c r="AW160" s="64">
        <f t="shared" si="74"/>
        <v>0</v>
      </c>
      <c r="AX160" s="65">
        <f t="shared" si="75"/>
        <v>0</v>
      </c>
      <c r="AY160" s="63">
        <f t="shared" si="76"/>
        <v>0</v>
      </c>
      <c r="AZ160" s="63">
        <f t="shared" si="77"/>
        <v>0</v>
      </c>
      <c r="BA160" s="63">
        <f t="shared" si="78"/>
        <v>0</v>
      </c>
      <c r="BB160" s="63">
        <f t="shared" si="79"/>
        <v>0</v>
      </c>
      <c r="BC160" s="63">
        <f t="shared" si="80"/>
        <v>0</v>
      </c>
      <c r="BD160" s="63">
        <f t="shared" si="81"/>
        <v>0</v>
      </c>
      <c r="BE160" s="63">
        <f t="shared" si="82"/>
        <v>0</v>
      </c>
      <c r="BF160" s="63">
        <f t="shared" si="83"/>
        <v>0</v>
      </c>
      <c r="BG160" s="67" t="e">
        <f>INDEX(Records1!$N$4:$O$82,MATCH($X160,Records1!$N$4:$N$82,0),2)</f>
        <v>#N/A</v>
      </c>
      <c r="BH160" s="63">
        <f t="shared" si="84"/>
        <v>0</v>
      </c>
      <c r="BI160" s="68">
        <f t="shared" si="85"/>
        <v>0</v>
      </c>
      <c r="BJ160" s="63">
        <f t="shared" si="86"/>
        <v>0</v>
      </c>
      <c r="BK160" s="63" t="str">
        <f t="shared" si="87"/>
        <v xml:space="preserve"> --- No Finder Code ---</v>
      </c>
      <c r="BL160" s="63">
        <f t="shared" si="88"/>
        <v>0</v>
      </c>
    </row>
    <row r="161" spans="1:64" ht="15" x14ac:dyDescent="0.25">
      <c r="A161" s="179" t="s">
        <v>10158</v>
      </c>
      <c r="B161" s="179" t="s">
        <v>10158</v>
      </c>
      <c r="C161" s="154">
        <v>377</v>
      </c>
      <c r="D161" s="154" t="s">
        <v>10159</v>
      </c>
      <c r="E161" s="163" t="s">
        <v>14657</v>
      </c>
      <c r="F161" s="163">
        <v>426</v>
      </c>
      <c r="G161" s="163" t="s">
        <v>14657</v>
      </c>
      <c r="H161" s="158" t="s">
        <v>14769</v>
      </c>
      <c r="I161" s="158">
        <v>5431</v>
      </c>
      <c r="J161" s="158" t="s">
        <v>14769</v>
      </c>
      <c r="K161" s="25">
        <v>27</v>
      </c>
      <c r="L161" s="25">
        <v>27</v>
      </c>
      <c r="M161" s="25" t="s">
        <v>12261</v>
      </c>
      <c r="N161" s="190" t="s">
        <v>18996</v>
      </c>
      <c r="P161" s="155"/>
      <c r="Q161" s="18">
        <f t="shared" si="60"/>
        <v>0</v>
      </c>
      <c r="R161" s="18" t="str">
        <f t="shared" si="61"/>
        <v>Sussex OS - No Site Code</v>
      </c>
      <c r="S161" s="29"/>
      <c r="T161" s="18">
        <f t="shared" si="62"/>
        <v>0</v>
      </c>
      <c r="U161" s="18">
        <f t="shared" si="63"/>
        <v>0</v>
      </c>
      <c r="V161" s="19"/>
      <c r="W161" s="20"/>
      <c r="X161" s="21"/>
      <c r="Y161" s="30">
        <f t="shared" si="64"/>
        <v>0</v>
      </c>
      <c r="Z161" s="193"/>
      <c r="AA161" s="19"/>
      <c r="AB161" s="22"/>
      <c r="AC161" s="22"/>
      <c r="AD161" s="22"/>
      <c r="AE161" s="22"/>
      <c r="AF161" s="22"/>
      <c r="AG161" s="23"/>
      <c r="AH161" s="22"/>
      <c r="AI161" s="22"/>
      <c r="AJ161" s="24"/>
      <c r="AK161" s="17" t="str">
        <f t="shared" si="65"/>
        <v xml:space="preserve"> --- No Finder Code ---</v>
      </c>
      <c r="AL161" s="17">
        <f t="shared" si="66"/>
        <v>0</v>
      </c>
      <c r="AM161" s="17">
        <f t="shared" si="67"/>
        <v>0</v>
      </c>
      <c r="AN161" s="17">
        <f t="shared" si="68"/>
        <v>0</v>
      </c>
      <c r="AR161" s="63" t="str">
        <f t="shared" si="69"/>
        <v>Sussex OS - No Site Code</v>
      </c>
      <c r="AS161" s="63">
        <f t="shared" si="70"/>
        <v>0</v>
      </c>
      <c r="AT161" s="63">
        <f t="shared" si="71"/>
        <v>0</v>
      </c>
      <c r="AU161" s="63">
        <f t="shared" si="72"/>
        <v>0</v>
      </c>
      <c r="AV161" s="64">
        <f t="shared" si="73"/>
        <v>0</v>
      </c>
      <c r="AW161" s="64">
        <f t="shared" si="74"/>
        <v>0</v>
      </c>
      <c r="AX161" s="65">
        <f t="shared" si="75"/>
        <v>0</v>
      </c>
      <c r="AY161" s="63">
        <f t="shared" si="76"/>
        <v>0</v>
      </c>
      <c r="AZ161" s="63">
        <f t="shared" si="77"/>
        <v>0</v>
      </c>
      <c r="BA161" s="63">
        <f t="shared" si="78"/>
        <v>0</v>
      </c>
      <c r="BB161" s="63">
        <f t="shared" si="79"/>
        <v>0</v>
      </c>
      <c r="BC161" s="63">
        <f t="shared" si="80"/>
        <v>0</v>
      </c>
      <c r="BD161" s="63">
        <f t="shared" si="81"/>
        <v>0</v>
      </c>
      <c r="BE161" s="63">
        <f t="shared" si="82"/>
        <v>0</v>
      </c>
      <c r="BF161" s="63">
        <f t="shared" si="83"/>
        <v>0</v>
      </c>
      <c r="BG161" s="67" t="e">
        <f>INDEX(Records1!$N$4:$O$82,MATCH($X161,Records1!$N$4:$N$82,0),2)</f>
        <v>#N/A</v>
      </c>
      <c r="BH161" s="63">
        <f t="shared" si="84"/>
        <v>0</v>
      </c>
      <c r="BI161" s="68">
        <f t="shared" si="85"/>
        <v>0</v>
      </c>
      <c r="BJ161" s="63">
        <f t="shared" si="86"/>
        <v>0</v>
      </c>
      <c r="BK161" s="63" t="str">
        <f t="shared" si="87"/>
        <v xml:space="preserve"> --- No Finder Code ---</v>
      </c>
      <c r="BL161" s="63">
        <f t="shared" si="88"/>
        <v>0</v>
      </c>
    </row>
    <row r="162" spans="1:64" ht="15" x14ac:dyDescent="0.25">
      <c r="A162" s="179" t="s">
        <v>10160</v>
      </c>
      <c r="B162" s="179" t="s">
        <v>10160</v>
      </c>
      <c r="C162" s="154">
        <v>1334</v>
      </c>
      <c r="D162" s="154" t="s">
        <v>10161</v>
      </c>
      <c r="E162" s="163" t="s">
        <v>12651</v>
      </c>
      <c r="F162" s="163">
        <v>429</v>
      </c>
      <c r="G162" s="163" t="s">
        <v>12651</v>
      </c>
      <c r="H162" s="158" t="s">
        <v>228</v>
      </c>
      <c r="I162" s="158">
        <v>414</v>
      </c>
      <c r="J162" s="158" t="s">
        <v>228</v>
      </c>
      <c r="K162" s="25">
        <v>28</v>
      </c>
      <c r="L162" s="25">
        <v>28</v>
      </c>
      <c r="M162" s="25" t="s">
        <v>12262</v>
      </c>
      <c r="N162" s="7" t="s">
        <v>5354</v>
      </c>
      <c r="P162" s="155"/>
      <c r="Q162" s="18">
        <f t="shared" si="60"/>
        <v>0</v>
      </c>
      <c r="R162" s="18" t="str">
        <f t="shared" si="61"/>
        <v>Sussex OS - No Site Code</v>
      </c>
      <c r="S162" s="29"/>
      <c r="T162" s="18">
        <f t="shared" si="62"/>
        <v>0</v>
      </c>
      <c r="U162" s="18">
        <f t="shared" si="63"/>
        <v>0</v>
      </c>
      <c r="V162" s="19"/>
      <c r="W162" s="20"/>
      <c r="X162" s="21"/>
      <c r="Y162" s="30">
        <f t="shared" si="64"/>
        <v>0</v>
      </c>
      <c r="Z162" s="193"/>
      <c r="AA162" s="19"/>
      <c r="AB162" s="22"/>
      <c r="AC162" s="22"/>
      <c r="AD162" s="22"/>
      <c r="AE162" s="22"/>
      <c r="AF162" s="22"/>
      <c r="AG162" s="23"/>
      <c r="AH162" s="22"/>
      <c r="AI162" s="22"/>
      <c r="AJ162" s="24"/>
      <c r="AK162" s="17" t="str">
        <f t="shared" si="65"/>
        <v xml:space="preserve"> --- No Finder Code ---</v>
      </c>
      <c r="AL162" s="17">
        <f t="shared" si="66"/>
        <v>0</v>
      </c>
      <c r="AM162" s="17">
        <f t="shared" si="67"/>
        <v>0</v>
      </c>
      <c r="AN162" s="17">
        <f t="shared" si="68"/>
        <v>0</v>
      </c>
      <c r="AR162" s="63" t="str">
        <f t="shared" si="69"/>
        <v>Sussex OS - No Site Code</v>
      </c>
      <c r="AS162" s="63">
        <f t="shared" si="70"/>
        <v>0</v>
      </c>
      <c r="AT162" s="63">
        <f t="shared" si="71"/>
        <v>0</v>
      </c>
      <c r="AU162" s="63">
        <f t="shared" si="72"/>
        <v>0</v>
      </c>
      <c r="AV162" s="64">
        <f t="shared" si="73"/>
        <v>0</v>
      </c>
      <c r="AW162" s="64">
        <f t="shared" si="74"/>
        <v>0</v>
      </c>
      <c r="AX162" s="65">
        <f t="shared" si="75"/>
        <v>0</v>
      </c>
      <c r="AY162" s="63">
        <f t="shared" si="76"/>
        <v>0</v>
      </c>
      <c r="AZ162" s="63">
        <f t="shared" si="77"/>
        <v>0</v>
      </c>
      <c r="BA162" s="63">
        <f t="shared" si="78"/>
        <v>0</v>
      </c>
      <c r="BB162" s="63">
        <f t="shared" si="79"/>
        <v>0</v>
      </c>
      <c r="BC162" s="63">
        <f t="shared" si="80"/>
        <v>0</v>
      </c>
      <c r="BD162" s="63">
        <f t="shared" si="81"/>
        <v>0</v>
      </c>
      <c r="BE162" s="63">
        <f t="shared" si="82"/>
        <v>0</v>
      </c>
      <c r="BF162" s="63">
        <f t="shared" si="83"/>
        <v>0</v>
      </c>
      <c r="BG162" s="67" t="e">
        <f>INDEX(Records1!$N$4:$O$82,MATCH($X162,Records1!$N$4:$N$82,0),2)</f>
        <v>#N/A</v>
      </c>
      <c r="BH162" s="63">
        <f t="shared" si="84"/>
        <v>0</v>
      </c>
      <c r="BI162" s="68">
        <f t="shared" si="85"/>
        <v>0</v>
      </c>
      <c r="BJ162" s="63">
        <f t="shared" si="86"/>
        <v>0</v>
      </c>
      <c r="BK162" s="63" t="str">
        <f t="shared" si="87"/>
        <v xml:space="preserve"> --- No Finder Code ---</v>
      </c>
      <c r="BL162" s="63">
        <f t="shared" si="88"/>
        <v>0</v>
      </c>
    </row>
    <row r="163" spans="1:64" ht="15" x14ac:dyDescent="0.25">
      <c r="A163" s="179" t="s">
        <v>11119</v>
      </c>
      <c r="B163" s="179" t="s">
        <v>11119</v>
      </c>
      <c r="C163" s="154">
        <v>2928</v>
      </c>
      <c r="D163" s="154" t="s">
        <v>11120</v>
      </c>
      <c r="E163" s="163" t="s">
        <v>5656</v>
      </c>
      <c r="F163" s="163">
        <v>430</v>
      </c>
      <c r="G163" s="163" t="s">
        <v>5656</v>
      </c>
      <c r="H163" s="158" t="s">
        <v>12217</v>
      </c>
      <c r="I163" s="158">
        <v>864</v>
      </c>
      <c r="J163" s="158" t="s">
        <v>12217</v>
      </c>
      <c r="K163" s="25">
        <v>29</v>
      </c>
      <c r="L163" s="25">
        <v>29</v>
      </c>
      <c r="M163" s="25" t="s">
        <v>12263</v>
      </c>
      <c r="N163" s="7" t="s">
        <v>13754</v>
      </c>
      <c r="P163" s="155"/>
      <c r="Q163" s="18">
        <f t="shared" si="60"/>
        <v>0</v>
      </c>
      <c r="R163" s="18" t="str">
        <f t="shared" si="61"/>
        <v>Sussex OS - No Site Code</v>
      </c>
      <c r="S163" s="29"/>
      <c r="T163" s="18">
        <f t="shared" si="62"/>
        <v>0</v>
      </c>
      <c r="U163" s="18">
        <f t="shared" si="63"/>
        <v>0</v>
      </c>
      <c r="V163" s="19"/>
      <c r="W163" s="20"/>
      <c r="X163" s="21"/>
      <c r="Y163" s="30">
        <f t="shared" si="64"/>
        <v>0</v>
      </c>
      <c r="Z163" s="193"/>
      <c r="AA163" s="19"/>
      <c r="AB163" s="22"/>
      <c r="AC163" s="22"/>
      <c r="AD163" s="22"/>
      <c r="AE163" s="22"/>
      <c r="AF163" s="22"/>
      <c r="AG163" s="23"/>
      <c r="AH163" s="22"/>
      <c r="AI163" s="22"/>
      <c r="AJ163" s="24"/>
      <c r="AK163" s="17" t="str">
        <f t="shared" si="65"/>
        <v xml:space="preserve"> --- No Finder Code ---</v>
      </c>
      <c r="AL163" s="17">
        <f t="shared" si="66"/>
        <v>0</v>
      </c>
      <c r="AM163" s="17">
        <f t="shared" si="67"/>
        <v>0</v>
      </c>
      <c r="AN163" s="17">
        <f t="shared" si="68"/>
        <v>0</v>
      </c>
      <c r="AR163" s="63" t="str">
        <f t="shared" si="69"/>
        <v>Sussex OS - No Site Code</v>
      </c>
      <c r="AS163" s="63">
        <f t="shared" si="70"/>
        <v>0</v>
      </c>
      <c r="AT163" s="63">
        <f t="shared" si="71"/>
        <v>0</v>
      </c>
      <c r="AU163" s="63">
        <f t="shared" si="72"/>
        <v>0</v>
      </c>
      <c r="AV163" s="64">
        <f t="shared" si="73"/>
        <v>0</v>
      </c>
      <c r="AW163" s="64">
        <f t="shared" si="74"/>
        <v>0</v>
      </c>
      <c r="AX163" s="65">
        <f t="shared" si="75"/>
        <v>0</v>
      </c>
      <c r="AY163" s="63">
        <f t="shared" si="76"/>
        <v>0</v>
      </c>
      <c r="AZ163" s="63">
        <f t="shared" si="77"/>
        <v>0</v>
      </c>
      <c r="BA163" s="63">
        <f t="shared" si="78"/>
        <v>0</v>
      </c>
      <c r="BB163" s="63">
        <f t="shared" si="79"/>
        <v>0</v>
      </c>
      <c r="BC163" s="63">
        <f t="shared" si="80"/>
        <v>0</v>
      </c>
      <c r="BD163" s="63">
        <f t="shared" si="81"/>
        <v>0</v>
      </c>
      <c r="BE163" s="63">
        <f t="shared" si="82"/>
        <v>0</v>
      </c>
      <c r="BF163" s="63">
        <f t="shared" si="83"/>
        <v>0</v>
      </c>
      <c r="BG163" s="67" t="e">
        <f>INDEX(Records1!$N$4:$O$82,MATCH($X163,Records1!$N$4:$N$82,0),2)</f>
        <v>#N/A</v>
      </c>
      <c r="BH163" s="63">
        <f t="shared" si="84"/>
        <v>0</v>
      </c>
      <c r="BI163" s="68">
        <f t="shared" si="85"/>
        <v>0</v>
      </c>
      <c r="BJ163" s="63">
        <f t="shared" si="86"/>
        <v>0</v>
      </c>
      <c r="BK163" s="63" t="str">
        <f t="shared" si="87"/>
        <v xml:space="preserve"> --- No Finder Code ---</v>
      </c>
      <c r="BL163" s="63">
        <f t="shared" si="88"/>
        <v>0</v>
      </c>
    </row>
    <row r="164" spans="1:64" ht="15" x14ac:dyDescent="0.25">
      <c r="A164" s="179" t="s">
        <v>12286</v>
      </c>
      <c r="B164" s="179" t="s">
        <v>12286</v>
      </c>
      <c r="C164" s="154">
        <v>100</v>
      </c>
      <c r="D164" s="154" t="s">
        <v>12287</v>
      </c>
      <c r="E164" s="163" t="s">
        <v>12644</v>
      </c>
      <c r="F164" s="163">
        <v>433</v>
      </c>
      <c r="G164" s="163" t="s">
        <v>12644</v>
      </c>
      <c r="H164" s="158" t="s">
        <v>14770</v>
      </c>
      <c r="I164" s="158">
        <v>954</v>
      </c>
      <c r="J164" s="158" t="s">
        <v>14770</v>
      </c>
      <c r="K164" s="25">
        <v>30</v>
      </c>
      <c r="L164" s="25">
        <v>30</v>
      </c>
      <c r="M164" s="25" t="s">
        <v>12264</v>
      </c>
      <c r="N164" s="7" t="s">
        <v>13758</v>
      </c>
      <c r="P164" s="155"/>
      <c r="Q164" s="18">
        <f t="shared" si="60"/>
        <v>0</v>
      </c>
      <c r="R164" s="18" t="str">
        <f t="shared" si="61"/>
        <v>Sussex OS - No Site Code</v>
      </c>
      <c r="S164" s="29"/>
      <c r="T164" s="18">
        <f t="shared" si="62"/>
        <v>0</v>
      </c>
      <c r="U164" s="18">
        <f t="shared" si="63"/>
        <v>0</v>
      </c>
      <c r="V164" s="19"/>
      <c r="W164" s="20"/>
      <c r="X164" s="21"/>
      <c r="Y164" s="30">
        <f t="shared" si="64"/>
        <v>0</v>
      </c>
      <c r="Z164" s="193"/>
      <c r="AA164" s="19"/>
      <c r="AB164" s="22"/>
      <c r="AC164" s="22"/>
      <c r="AD164" s="22"/>
      <c r="AE164" s="22"/>
      <c r="AF164" s="22"/>
      <c r="AG164" s="23"/>
      <c r="AH164" s="22"/>
      <c r="AI164" s="22"/>
      <c r="AJ164" s="24"/>
      <c r="AK164" s="17" t="str">
        <f t="shared" si="65"/>
        <v xml:space="preserve"> --- No Finder Code ---</v>
      </c>
      <c r="AL164" s="17">
        <f t="shared" si="66"/>
        <v>0</v>
      </c>
      <c r="AM164" s="17">
        <f t="shared" si="67"/>
        <v>0</v>
      </c>
      <c r="AN164" s="17">
        <f t="shared" si="68"/>
        <v>0</v>
      </c>
      <c r="AR164" s="63" t="str">
        <f t="shared" si="69"/>
        <v>Sussex OS - No Site Code</v>
      </c>
      <c r="AS164" s="63">
        <f t="shared" si="70"/>
        <v>0</v>
      </c>
      <c r="AT164" s="63">
        <f t="shared" si="71"/>
        <v>0</v>
      </c>
      <c r="AU164" s="63">
        <f t="shared" si="72"/>
        <v>0</v>
      </c>
      <c r="AV164" s="64">
        <f t="shared" si="73"/>
        <v>0</v>
      </c>
      <c r="AW164" s="64">
        <f t="shared" si="74"/>
        <v>0</v>
      </c>
      <c r="AX164" s="65">
        <f t="shared" si="75"/>
        <v>0</v>
      </c>
      <c r="AY164" s="63">
        <f t="shared" si="76"/>
        <v>0</v>
      </c>
      <c r="AZ164" s="63">
        <f t="shared" si="77"/>
        <v>0</v>
      </c>
      <c r="BA164" s="63">
        <f t="shared" si="78"/>
        <v>0</v>
      </c>
      <c r="BB164" s="63">
        <f t="shared" si="79"/>
        <v>0</v>
      </c>
      <c r="BC164" s="63">
        <f t="shared" si="80"/>
        <v>0</v>
      </c>
      <c r="BD164" s="63">
        <f t="shared" si="81"/>
        <v>0</v>
      </c>
      <c r="BE164" s="63">
        <f t="shared" si="82"/>
        <v>0</v>
      </c>
      <c r="BF164" s="63">
        <f t="shared" si="83"/>
        <v>0</v>
      </c>
      <c r="BG164" s="67" t="e">
        <f>INDEX(Records1!$N$4:$O$82,MATCH($X164,Records1!$N$4:$N$82,0),2)</f>
        <v>#N/A</v>
      </c>
      <c r="BH164" s="63">
        <f t="shared" si="84"/>
        <v>0</v>
      </c>
      <c r="BI164" s="68">
        <f t="shared" si="85"/>
        <v>0</v>
      </c>
      <c r="BJ164" s="63">
        <f t="shared" si="86"/>
        <v>0</v>
      </c>
      <c r="BK164" s="63" t="str">
        <f t="shared" si="87"/>
        <v xml:space="preserve"> --- No Finder Code ---</v>
      </c>
      <c r="BL164" s="63">
        <f t="shared" si="88"/>
        <v>0</v>
      </c>
    </row>
    <row r="165" spans="1:64" ht="15" x14ac:dyDescent="0.25">
      <c r="A165" s="179" t="s">
        <v>12666</v>
      </c>
      <c r="B165" s="179" t="s">
        <v>12666</v>
      </c>
      <c r="C165" s="154">
        <v>3151</v>
      </c>
      <c r="D165" s="154" t="s">
        <v>13596</v>
      </c>
      <c r="E165" s="163" t="s">
        <v>5657</v>
      </c>
      <c r="F165" s="163">
        <v>436</v>
      </c>
      <c r="G165" s="163" t="s">
        <v>5657</v>
      </c>
      <c r="H165" s="158" t="s">
        <v>14771</v>
      </c>
      <c r="I165" s="158">
        <v>1223</v>
      </c>
      <c r="J165" s="158" t="s">
        <v>14771</v>
      </c>
      <c r="K165" s="25">
        <v>31</v>
      </c>
      <c r="L165" s="25">
        <v>31</v>
      </c>
      <c r="M165" s="25" t="s">
        <v>12265</v>
      </c>
      <c r="N165" s="7" t="s">
        <v>13770</v>
      </c>
      <c r="P165" s="155"/>
      <c r="Q165" s="18">
        <f t="shared" si="60"/>
        <v>0</v>
      </c>
      <c r="R165" s="18" t="str">
        <f t="shared" si="61"/>
        <v>Sussex OS - No Site Code</v>
      </c>
      <c r="S165" s="29"/>
      <c r="T165" s="18">
        <f t="shared" si="62"/>
        <v>0</v>
      </c>
      <c r="U165" s="18">
        <f t="shared" si="63"/>
        <v>0</v>
      </c>
      <c r="V165" s="19"/>
      <c r="W165" s="20"/>
      <c r="X165" s="21"/>
      <c r="Y165" s="30">
        <f t="shared" si="64"/>
        <v>0</v>
      </c>
      <c r="Z165" s="193"/>
      <c r="AA165" s="19"/>
      <c r="AB165" s="22"/>
      <c r="AC165" s="22"/>
      <c r="AD165" s="22"/>
      <c r="AE165" s="22"/>
      <c r="AF165" s="22"/>
      <c r="AG165" s="23"/>
      <c r="AH165" s="22"/>
      <c r="AI165" s="22"/>
      <c r="AJ165" s="24"/>
      <c r="AK165" s="17" t="str">
        <f t="shared" si="65"/>
        <v xml:space="preserve"> --- No Finder Code ---</v>
      </c>
      <c r="AL165" s="17">
        <f t="shared" si="66"/>
        <v>0</v>
      </c>
      <c r="AM165" s="17">
        <f t="shared" si="67"/>
        <v>0</v>
      </c>
      <c r="AN165" s="17">
        <f t="shared" si="68"/>
        <v>0</v>
      </c>
      <c r="AR165" s="63" t="str">
        <f t="shared" si="69"/>
        <v>Sussex OS - No Site Code</v>
      </c>
      <c r="AS165" s="63">
        <f t="shared" si="70"/>
        <v>0</v>
      </c>
      <c r="AT165" s="63">
        <f t="shared" si="71"/>
        <v>0</v>
      </c>
      <c r="AU165" s="63">
        <f t="shared" si="72"/>
        <v>0</v>
      </c>
      <c r="AV165" s="64">
        <f t="shared" si="73"/>
        <v>0</v>
      </c>
      <c r="AW165" s="64">
        <f t="shared" si="74"/>
        <v>0</v>
      </c>
      <c r="AX165" s="65">
        <f t="shared" si="75"/>
        <v>0</v>
      </c>
      <c r="AY165" s="63">
        <f t="shared" si="76"/>
        <v>0</v>
      </c>
      <c r="AZ165" s="63">
        <f t="shared" si="77"/>
        <v>0</v>
      </c>
      <c r="BA165" s="63">
        <f t="shared" si="78"/>
        <v>0</v>
      </c>
      <c r="BB165" s="63">
        <f t="shared" si="79"/>
        <v>0</v>
      </c>
      <c r="BC165" s="63">
        <f t="shared" si="80"/>
        <v>0</v>
      </c>
      <c r="BD165" s="63">
        <f t="shared" si="81"/>
        <v>0</v>
      </c>
      <c r="BE165" s="63">
        <f t="shared" si="82"/>
        <v>0</v>
      </c>
      <c r="BF165" s="63">
        <f t="shared" si="83"/>
        <v>0</v>
      </c>
      <c r="BG165" s="67" t="e">
        <f>INDEX(Records1!$N$4:$O$82,MATCH($X165,Records1!$N$4:$N$82,0),2)</f>
        <v>#N/A</v>
      </c>
      <c r="BH165" s="63">
        <f t="shared" si="84"/>
        <v>0</v>
      </c>
      <c r="BI165" s="68">
        <f t="shared" si="85"/>
        <v>0</v>
      </c>
      <c r="BJ165" s="63">
        <f t="shared" si="86"/>
        <v>0</v>
      </c>
      <c r="BK165" s="63" t="str">
        <f t="shared" si="87"/>
        <v xml:space="preserve"> --- No Finder Code ---</v>
      </c>
      <c r="BL165" s="63">
        <f t="shared" si="88"/>
        <v>0</v>
      </c>
    </row>
    <row r="166" spans="1:64" ht="15" x14ac:dyDescent="0.25">
      <c r="A166" s="179" t="s">
        <v>13952</v>
      </c>
      <c r="B166" s="179" t="s">
        <v>13952</v>
      </c>
      <c r="C166" s="154">
        <v>2986</v>
      </c>
      <c r="D166" s="154" t="s">
        <v>11133</v>
      </c>
      <c r="E166" s="163" t="s">
        <v>5658</v>
      </c>
      <c r="F166" s="163">
        <v>442</v>
      </c>
      <c r="G166" s="163" t="s">
        <v>5658</v>
      </c>
      <c r="H166" s="158" t="s">
        <v>14772</v>
      </c>
      <c r="I166" s="158">
        <v>4534</v>
      </c>
      <c r="J166" s="158" t="s">
        <v>14772</v>
      </c>
      <c r="K166" s="25">
        <v>32</v>
      </c>
      <c r="L166" s="25">
        <v>32</v>
      </c>
      <c r="M166" s="25" t="s">
        <v>9670</v>
      </c>
      <c r="N166" s="7" t="s">
        <v>13762</v>
      </c>
      <c r="P166" s="155"/>
      <c r="Q166" s="18">
        <f t="shared" si="60"/>
        <v>0</v>
      </c>
      <c r="R166" s="18" t="str">
        <f t="shared" si="61"/>
        <v>Sussex OS - No Site Code</v>
      </c>
      <c r="S166" s="29"/>
      <c r="T166" s="18">
        <f t="shared" si="62"/>
        <v>0</v>
      </c>
      <c r="U166" s="18">
        <f t="shared" si="63"/>
        <v>0</v>
      </c>
      <c r="V166" s="19"/>
      <c r="W166" s="20"/>
      <c r="X166" s="21"/>
      <c r="Y166" s="30">
        <f t="shared" si="64"/>
        <v>0</v>
      </c>
      <c r="Z166" s="193"/>
      <c r="AA166" s="19"/>
      <c r="AB166" s="22"/>
      <c r="AC166" s="22"/>
      <c r="AD166" s="22"/>
      <c r="AE166" s="22"/>
      <c r="AF166" s="22"/>
      <c r="AG166" s="23"/>
      <c r="AH166" s="22"/>
      <c r="AI166" s="22"/>
      <c r="AJ166" s="24"/>
      <c r="AK166" s="17" t="str">
        <f t="shared" si="65"/>
        <v xml:space="preserve"> --- No Finder Code ---</v>
      </c>
      <c r="AL166" s="17">
        <f t="shared" si="66"/>
        <v>0</v>
      </c>
      <c r="AM166" s="17">
        <f t="shared" si="67"/>
        <v>0</v>
      </c>
      <c r="AN166" s="17">
        <f t="shared" si="68"/>
        <v>0</v>
      </c>
      <c r="AR166" s="63" t="str">
        <f t="shared" si="69"/>
        <v>Sussex OS - No Site Code</v>
      </c>
      <c r="AS166" s="63">
        <f t="shared" si="70"/>
        <v>0</v>
      </c>
      <c r="AT166" s="63">
        <f t="shared" si="71"/>
        <v>0</v>
      </c>
      <c r="AU166" s="63">
        <f t="shared" si="72"/>
        <v>0</v>
      </c>
      <c r="AV166" s="64">
        <f t="shared" si="73"/>
        <v>0</v>
      </c>
      <c r="AW166" s="64">
        <f t="shared" si="74"/>
        <v>0</v>
      </c>
      <c r="AX166" s="65">
        <f t="shared" si="75"/>
        <v>0</v>
      </c>
      <c r="AY166" s="63">
        <f t="shared" si="76"/>
        <v>0</v>
      </c>
      <c r="AZ166" s="63">
        <f t="shared" si="77"/>
        <v>0</v>
      </c>
      <c r="BA166" s="63">
        <f t="shared" si="78"/>
        <v>0</v>
      </c>
      <c r="BB166" s="63">
        <f t="shared" si="79"/>
        <v>0</v>
      </c>
      <c r="BC166" s="63">
        <f t="shared" si="80"/>
        <v>0</v>
      </c>
      <c r="BD166" s="63">
        <f t="shared" si="81"/>
        <v>0</v>
      </c>
      <c r="BE166" s="63">
        <f t="shared" si="82"/>
        <v>0</v>
      </c>
      <c r="BF166" s="63">
        <f t="shared" si="83"/>
        <v>0</v>
      </c>
      <c r="BG166" s="67" t="e">
        <f>INDEX(Records1!$N$4:$O$82,MATCH($X166,Records1!$N$4:$N$82,0),2)</f>
        <v>#N/A</v>
      </c>
      <c r="BH166" s="63">
        <f t="shared" si="84"/>
        <v>0</v>
      </c>
      <c r="BI166" s="68">
        <f t="shared" si="85"/>
        <v>0</v>
      </c>
      <c r="BJ166" s="63">
        <f t="shared" si="86"/>
        <v>0</v>
      </c>
      <c r="BK166" s="63" t="str">
        <f t="shared" si="87"/>
        <v xml:space="preserve"> --- No Finder Code ---</v>
      </c>
      <c r="BL166" s="63">
        <f t="shared" si="88"/>
        <v>0</v>
      </c>
    </row>
    <row r="167" spans="1:64" ht="15" x14ac:dyDescent="0.25">
      <c r="A167" s="179" t="s">
        <v>12288</v>
      </c>
      <c r="B167" s="179" t="s">
        <v>12288</v>
      </c>
      <c r="C167" s="154">
        <v>55</v>
      </c>
      <c r="D167" s="154" t="s">
        <v>12289</v>
      </c>
      <c r="E167" s="163" t="s">
        <v>5659</v>
      </c>
      <c r="F167" s="163">
        <v>444</v>
      </c>
      <c r="G167" s="163" t="s">
        <v>5659</v>
      </c>
      <c r="H167" s="158" t="s">
        <v>10424</v>
      </c>
      <c r="I167" s="158">
        <v>871</v>
      </c>
      <c r="J167" s="158" t="s">
        <v>10424</v>
      </c>
      <c r="K167" s="25">
        <v>33</v>
      </c>
      <c r="L167" s="25">
        <v>33</v>
      </c>
      <c r="M167" s="25" t="s">
        <v>9671</v>
      </c>
      <c r="N167" s="7" t="s">
        <v>13766</v>
      </c>
      <c r="P167" s="155"/>
      <c r="Q167" s="18">
        <f t="shared" si="60"/>
        <v>0</v>
      </c>
      <c r="R167" s="18" t="str">
        <f t="shared" si="61"/>
        <v>Sussex OS - No Site Code</v>
      </c>
      <c r="S167" s="29"/>
      <c r="T167" s="18">
        <f t="shared" si="62"/>
        <v>0</v>
      </c>
      <c r="U167" s="18">
        <f t="shared" si="63"/>
        <v>0</v>
      </c>
      <c r="V167" s="19"/>
      <c r="W167" s="20"/>
      <c r="X167" s="21"/>
      <c r="Y167" s="30">
        <f t="shared" si="64"/>
        <v>0</v>
      </c>
      <c r="Z167" s="193"/>
      <c r="AA167" s="19"/>
      <c r="AB167" s="22"/>
      <c r="AC167" s="22"/>
      <c r="AD167" s="22"/>
      <c r="AE167" s="22"/>
      <c r="AF167" s="22"/>
      <c r="AG167" s="23"/>
      <c r="AH167" s="22"/>
      <c r="AI167" s="22"/>
      <c r="AJ167" s="24"/>
      <c r="AK167" s="17" t="str">
        <f t="shared" si="65"/>
        <v xml:space="preserve"> --- No Finder Code ---</v>
      </c>
      <c r="AL167" s="17">
        <f t="shared" si="66"/>
        <v>0</v>
      </c>
      <c r="AM167" s="17">
        <f t="shared" si="67"/>
        <v>0</v>
      </c>
      <c r="AN167" s="17">
        <f t="shared" si="68"/>
        <v>0</v>
      </c>
      <c r="AR167" s="63" t="str">
        <f t="shared" si="69"/>
        <v>Sussex OS - No Site Code</v>
      </c>
      <c r="AS167" s="63">
        <f t="shared" si="70"/>
        <v>0</v>
      </c>
      <c r="AT167" s="63">
        <f t="shared" si="71"/>
        <v>0</v>
      </c>
      <c r="AU167" s="63">
        <f t="shared" si="72"/>
        <v>0</v>
      </c>
      <c r="AV167" s="64">
        <f t="shared" si="73"/>
        <v>0</v>
      </c>
      <c r="AW167" s="64">
        <f t="shared" si="74"/>
        <v>0</v>
      </c>
      <c r="AX167" s="65">
        <f t="shared" si="75"/>
        <v>0</v>
      </c>
      <c r="AY167" s="63">
        <f t="shared" si="76"/>
        <v>0</v>
      </c>
      <c r="AZ167" s="63">
        <f t="shared" si="77"/>
        <v>0</v>
      </c>
      <c r="BA167" s="63">
        <f t="shared" si="78"/>
        <v>0</v>
      </c>
      <c r="BB167" s="63">
        <f t="shared" si="79"/>
        <v>0</v>
      </c>
      <c r="BC167" s="63">
        <f t="shared" si="80"/>
        <v>0</v>
      </c>
      <c r="BD167" s="63">
        <f t="shared" si="81"/>
        <v>0</v>
      </c>
      <c r="BE167" s="63">
        <f t="shared" si="82"/>
        <v>0</v>
      </c>
      <c r="BF167" s="63">
        <f t="shared" si="83"/>
        <v>0</v>
      </c>
      <c r="BG167" s="67" t="e">
        <f>INDEX(Records1!$N$4:$O$82,MATCH($X167,Records1!$N$4:$N$82,0),2)</f>
        <v>#N/A</v>
      </c>
      <c r="BH167" s="63">
        <f t="shared" si="84"/>
        <v>0</v>
      </c>
      <c r="BI167" s="68">
        <f t="shared" si="85"/>
        <v>0</v>
      </c>
      <c r="BJ167" s="63">
        <f t="shared" si="86"/>
        <v>0</v>
      </c>
      <c r="BK167" s="63" t="str">
        <f t="shared" si="87"/>
        <v xml:space="preserve"> --- No Finder Code ---</v>
      </c>
      <c r="BL167" s="63">
        <f t="shared" si="88"/>
        <v>0</v>
      </c>
    </row>
    <row r="168" spans="1:64" ht="15" x14ac:dyDescent="0.25">
      <c r="A168" s="179" t="s">
        <v>12290</v>
      </c>
      <c r="B168" s="179" t="s">
        <v>12290</v>
      </c>
      <c r="C168" s="154">
        <v>1193</v>
      </c>
      <c r="D168" s="154" t="s">
        <v>12291</v>
      </c>
      <c r="E168" s="163" t="s">
        <v>5660</v>
      </c>
      <c r="F168" s="163">
        <v>446</v>
      </c>
      <c r="G168" s="163" t="s">
        <v>5660</v>
      </c>
      <c r="H168" s="158" t="s">
        <v>14773</v>
      </c>
      <c r="I168" s="158">
        <v>3330</v>
      </c>
      <c r="J168" s="158" t="s">
        <v>14773</v>
      </c>
      <c r="K168" s="25">
        <v>34</v>
      </c>
      <c r="L168" s="25">
        <v>34</v>
      </c>
      <c r="M168" s="25" t="s">
        <v>9672</v>
      </c>
      <c r="N168" s="7" t="s">
        <v>13774</v>
      </c>
      <c r="P168" s="155"/>
      <c r="Q168" s="18">
        <f t="shared" si="60"/>
        <v>0</v>
      </c>
      <c r="R168" s="18" t="str">
        <f t="shared" si="61"/>
        <v>Sussex OS - No Site Code</v>
      </c>
      <c r="S168" s="29"/>
      <c r="T168" s="18">
        <f t="shared" si="62"/>
        <v>0</v>
      </c>
      <c r="U168" s="18">
        <f t="shared" si="63"/>
        <v>0</v>
      </c>
      <c r="V168" s="19"/>
      <c r="W168" s="20"/>
      <c r="X168" s="21"/>
      <c r="Y168" s="30">
        <f t="shared" si="64"/>
        <v>0</v>
      </c>
      <c r="Z168" s="193"/>
      <c r="AA168" s="19"/>
      <c r="AB168" s="22"/>
      <c r="AC168" s="22"/>
      <c r="AD168" s="22"/>
      <c r="AE168" s="22"/>
      <c r="AF168" s="22"/>
      <c r="AG168" s="23"/>
      <c r="AH168" s="22"/>
      <c r="AI168" s="22"/>
      <c r="AJ168" s="24"/>
      <c r="AK168" s="17" t="str">
        <f t="shared" si="65"/>
        <v xml:space="preserve"> --- No Finder Code ---</v>
      </c>
      <c r="AL168" s="17">
        <f t="shared" si="66"/>
        <v>0</v>
      </c>
      <c r="AM168" s="17">
        <f t="shared" si="67"/>
        <v>0</v>
      </c>
      <c r="AN168" s="17">
        <f t="shared" si="68"/>
        <v>0</v>
      </c>
      <c r="AR168" s="63" t="str">
        <f t="shared" si="69"/>
        <v>Sussex OS - No Site Code</v>
      </c>
      <c r="AS168" s="63">
        <f t="shared" si="70"/>
        <v>0</v>
      </c>
      <c r="AT168" s="63">
        <f t="shared" si="71"/>
        <v>0</v>
      </c>
      <c r="AU168" s="63">
        <f t="shared" si="72"/>
        <v>0</v>
      </c>
      <c r="AV168" s="64">
        <f t="shared" si="73"/>
        <v>0</v>
      </c>
      <c r="AW168" s="64">
        <f t="shared" si="74"/>
        <v>0</v>
      </c>
      <c r="AX168" s="65">
        <f t="shared" si="75"/>
        <v>0</v>
      </c>
      <c r="AY168" s="63">
        <f t="shared" si="76"/>
        <v>0</v>
      </c>
      <c r="AZ168" s="63">
        <f t="shared" si="77"/>
        <v>0</v>
      </c>
      <c r="BA168" s="63">
        <f t="shared" si="78"/>
        <v>0</v>
      </c>
      <c r="BB168" s="63">
        <f t="shared" si="79"/>
        <v>0</v>
      </c>
      <c r="BC168" s="63">
        <f t="shared" si="80"/>
        <v>0</v>
      </c>
      <c r="BD168" s="63">
        <f t="shared" si="81"/>
        <v>0</v>
      </c>
      <c r="BE168" s="63">
        <f t="shared" si="82"/>
        <v>0</v>
      </c>
      <c r="BF168" s="63">
        <f t="shared" si="83"/>
        <v>0</v>
      </c>
      <c r="BG168" s="67" t="e">
        <f>INDEX(Records1!$N$4:$O$82,MATCH($X168,Records1!$N$4:$N$82,0),2)</f>
        <v>#N/A</v>
      </c>
      <c r="BH168" s="63">
        <f t="shared" si="84"/>
        <v>0</v>
      </c>
      <c r="BI168" s="68">
        <f t="shared" si="85"/>
        <v>0</v>
      </c>
      <c r="BJ168" s="63">
        <f t="shared" si="86"/>
        <v>0</v>
      </c>
      <c r="BK168" s="63" t="str">
        <f t="shared" si="87"/>
        <v xml:space="preserve"> --- No Finder Code ---</v>
      </c>
      <c r="BL168" s="63">
        <f t="shared" si="88"/>
        <v>0</v>
      </c>
    </row>
    <row r="169" spans="1:64" ht="15" x14ac:dyDescent="0.25">
      <c r="A169" s="179" t="s">
        <v>12292</v>
      </c>
      <c r="B169" s="179" t="s">
        <v>12292</v>
      </c>
      <c r="C169" s="154">
        <v>80</v>
      </c>
      <c r="D169" s="154" t="s">
        <v>8401</v>
      </c>
      <c r="E169" s="163" t="s">
        <v>5661</v>
      </c>
      <c r="F169" s="163">
        <v>450</v>
      </c>
      <c r="G169" s="163" t="s">
        <v>5661</v>
      </c>
      <c r="H169" s="158" t="s">
        <v>12218</v>
      </c>
      <c r="I169" s="158">
        <v>616</v>
      </c>
      <c r="J169" s="158" t="s">
        <v>12218</v>
      </c>
      <c r="K169" s="25">
        <v>35</v>
      </c>
      <c r="L169" s="25">
        <v>35</v>
      </c>
      <c r="M169" s="25" t="s">
        <v>9673</v>
      </c>
      <c r="N169" s="7" t="s">
        <v>13778</v>
      </c>
      <c r="P169" s="155"/>
      <c r="Q169" s="18">
        <f t="shared" si="60"/>
        <v>0</v>
      </c>
      <c r="R169" s="18" t="str">
        <f t="shared" si="61"/>
        <v>Sussex OS - No Site Code</v>
      </c>
      <c r="S169" s="29"/>
      <c r="T169" s="18">
        <f t="shared" si="62"/>
        <v>0</v>
      </c>
      <c r="U169" s="18">
        <f t="shared" si="63"/>
        <v>0</v>
      </c>
      <c r="V169" s="19"/>
      <c r="W169" s="20"/>
      <c r="X169" s="21"/>
      <c r="Y169" s="30">
        <f t="shared" si="64"/>
        <v>0</v>
      </c>
      <c r="Z169" s="193"/>
      <c r="AA169" s="19"/>
      <c r="AB169" s="22"/>
      <c r="AC169" s="22"/>
      <c r="AD169" s="22"/>
      <c r="AE169" s="22"/>
      <c r="AF169" s="22"/>
      <c r="AG169" s="23"/>
      <c r="AH169" s="22"/>
      <c r="AI169" s="22"/>
      <c r="AJ169" s="24"/>
      <c r="AK169" s="17" t="str">
        <f t="shared" si="65"/>
        <v xml:space="preserve"> --- No Finder Code ---</v>
      </c>
      <c r="AL169" s="17">
        <f t="shared" si="66"/>
        <v>0</v>
      </c>
      <c r="AM169" s="17">
        <f t="shared" si="67"/>
        <v>0</v>
      </c>
      <c r="AN169" s="17">
        <f t="shared" si="68"/>
        <v>0</v>
      </c>
      <c r="AR169" s="63" t="str">
        <f t="shared" si="69"/>
        <v>Sussex OS - No Site Code</v>
      </c>
      <c r="AS169" s="63">
        <f t="shared" si="70"/>
        <v>0</v>
      </c>
      <c r="AT169" s="63">
        <f t="shared" si="71"/>
        <v>0</v>
      </c>
      <c r="AU169" s="63">
        <f t="shared" si="72"/>
        <v>0</v>
      </c>
      <c r="AV169" s="64">
        <f t="shared" si="73"/>
        <v>0</v>
      </c>
      <c r="AW169" s="64">
        <f t="shared" si="74"/>
        <v>0</v>
      </c>
      <c r="AX169" s="65">
        <f t="shared" si="75"/>
        <v>0</v>
      </c>
      <c r="AY169" s="63">
        <f t="shared" si="76"/>
        <v>0</v>
      </c>
      <c r="AZ169" s="63">
        <f t="shared" si="77"/>
        <v>0</v>
      </c>
      <c r="BA169" s="63">
        <f t="shared" si="78"/>
        <v>0</v>
      </c>
      <c r="BB169" s="63">
        <f t="shared" si="79"/>
        <v>0</v>
      </c>
      <c r="BC169" s="63">
        <f t="shared" si="80"/>
        <v>0</v>
      </c>
      <c r="BD169" s="63">
        <f t="shared" si="81"/>
        <v>0</v>
      </c>
      <c r="BE169" s="63">
        <f t="shared" si="82"/>
        <v>0</v>
      </c>
      <c r="BF169" s="63">
        <f t="shared" si="83"/>
        <v>0</v>
      </c>
      <c r="BG169" s="67" t="e">
        <f>INDEX(Records1!$N$4:$O$82,MATCH($X169,Records1!$N$4:$N$82,0),2)</f>
        <v>#N/A</v>
      </c>
      <c r="BH169" s="63">
        <f t="shared" si="84"/>
        <v>0</v>
      </c>
      <c r="BI169" s="68">
        <f t="shared" si="85"/>
        <v>0</v>
      </c>
      <c r="BJ169" s="63">
        <f t="shared" si="86"/>
        <v>0</v>
      </c>
      <c r="BK169" s="63" t="str">
        <f t="shared" si="87"/>
        <v xml:space="preserve"> --- No Finder Code ---</v>
      </c>
      <c r="BL169" s="63">
        <f t="shared" si="88"/>
        <v>0</v>
      </c>
    </row>
    <row r="170" spans="1:64" ht="15" x14ac:dyDescent="0.25">
      <c r="A170" s="179" t="s">
        <v>11773</v>
      </c>
      <c r="B170" s="179" t="s">
        <v>11773</v>
      </c>
      <c r="C170" s="154">
        <v>3010</v>
      </c>
      <c r="D170" s="154" t="s">
        <v>11774</v>
      </c>
      <c r="E170" s="163" t="s">
        <v>5662</v>
      </c>
      <c r="F170" s="163">
        <v>455</v>
      </c>
      <c r="G170" s="163" t="s">
        <v>5662</v>
      </c>
      <c r="H170" s="158" t="s">
        <v>14774</v>
      </c>
      <c r="I170" s="158">
        <v>3621</v>
      </c>
      <c r="J170" s="158" t="s">
        <v>14774</v>
      </c>
      <c r="K170" s="25">
        <v>36</v>
      </c>
      <c r="L170" s="25">
        <v>36</v>
      </c>
      <c r="M170" s="25" t="s">
        <v>9674</v>
      </c>
      <c r="N170" s="7" t="s">
        <v>9267</v>
      </c>
      <c r="P170" s="155"/>
      <c r="Q170" s="18">
        <f t="shared" si="60"/>
        <v>0</v>
      </c>
      <c r="R170" s="18" t="str">
        <f t="shared" si="61"/>
        <v>Sussex OS - No Site Code</v>
      </c>
      <c r="S170" s="29"/>
      <c r="T170" s="18">
        <f t="shared" si="62"/>
        <v>0</v>
      </c>
      <c r="U170" s="18">
        <f t="shared" si="63"/>
        <v>0</v>
      </c>
      <c r="V170" s="19"/>
      <c r="W170" s="20"/>
      <c r="X170" s="21"/>
      <c r="Y170" s="30">
        <f t="shared" si="64"/>
        <v>0</v>
      </c>
      <c r="Z170" s="193"/>
      <c r="AA170" s="19"/>
      <c r="AB170" s="22"/>
      <c r="AC170" s="22"/>
      <c r="AD170" s="22"/>
      <c r="AE170" s="22"/>
      <c r="AF170" s="22"/>
      <c r="AG170" s="23"/>
      <c r="AH170" s="22"/>
      <c r="AI170" s="22"/>
      <c r="AJ170" s="24"/>
      <c r="AK170" s="17" t="str">
        <f t="shared" si="65"/>
        <v xml:space="preserve"> --- No Finder Code ---</v>
      </c>
      <c r="AL170" s="17">
        <f t="shared" si="66"/>
        <v>0</v>
      </c>
      <c r="AM170" s="17">
        <f t="shared" si="67"/>
        <v>0</v>
      </c>
      <c r="AN170" s="17">
        <f t="shared" si="68"/>
        <v>0</v>
      </c>
      <c r="AR170" s="63" t="str">
        <f t="shared" si="69"/>
        <v>Sussex OS - No Site Code</v>
      </c>
      <c r="AS170" s="63">
        <f t="shared" si="70"/>
        <v>0</v>
      </c>
      <c r="AT170" s="63">
        <f t="shared" si="71"/>
        <v>0</v>
      </c>
      <c r="AU170" s="63">
        <f t="shared" si="72"/>
        <v>0</v>
      </c>
      <c r="AV170" s="64">
        <f t="shared" si="73"/>
        <v>0</v>
      </c>
      <c r="AW170" s="64">
        <f t="shared" si="74"/>
        <v>0</v>
      </c>
      <c r="AX170" s="65">
        <f t="shared" si="75"/>
        <v>0</v>
      </c>
      <c r="AY170" s="63">
        <f t="shared" si="76"/>
        <v>0</v>
      </c>
      <c r="AZ170" s="63">
        <f t="shared" si="77"/>
        <v>0</v>
      </c>
      <c r="BA170" s="63">
        <f t="shared" si="78"/>
        <v>0</v>
      </c>
      <c r="BB170" s="63">
        <f t="shared" si="79"/>
        <v>0</v>
      </c>
      <c r="BC170" s="63">
        <f t="shared" si="80"/>
        <v>0</v>
      </c>
      <c r="BD170" s="63">
        <f t="shared" si="81"/>
        <v>0</v>
      </c>
      <c r="BE170" s="63">
        <f t="shared" si="82"/>
        <v>0</v>
      </c>
      <c r="BF170" s="63">
        <f t="shared" si="83"/>
        <v>0</v>
      </c>
      <c r="BG170" s="67" t="e">
        <f>INDEX(Records1!$N$4:$O$82,MATCH($X170,Records1!$N$4:$N$82,0),2)</f>
        <v>#N/A</v>
      </c>
      <c r="BH170" s="63">
        <f t="shared" si="84"/>
        <v>0</v>
      </c>
      <c r="BI170" s="68">
        <f t="shared" si="85"/>
        <v>0</v>
      </c>
      <c r="BJ170" s="63">
        <f t="shared" si="86"/>
        <v>0</v>
      </c>
      <c r="BK170" s="63" t="str">
        <f t="shared" si="87"/>
        <v xml:space="preserve"> --- No Finder Code ---</v>
      </c>
      <c r="BL170" s="63">
        <f t="shared" si="88"/>
        <v>0</v>
      </c>
    </row>
    <row r="171" spans="1:64" ht="15" x14ac:dyDescent="0.25">
      <c r="A171" s="179" t="s">
        <v>12293</v>
      </c>
      <c r="B171" s="179" t="s">
        <v>12293</v>
      </c>
      <c r="C171" s="154">
        <v>1646</v>
      </c>
      <c r="D171" s="154" t="s">
        <v>12294</v>
      </c>
      <c r="E171" s="163" t="s">
        <v>5663</v>
      </c>
      <c r="F171" s="163">
        <v>456</v>
      </c>
      <c r="G171" s="163" t="s">
        <v>5663</v>
      </c>
      <c r="H171" s="158" t="s">
        <v>5025</v>
      </c>
      <c r="I171" s="158">
        <v>3623</v>
      </c>
      <c r="J171" s="158" t="s">
        <v>5025</v>
      </c>
      <c r="K171" s="25">
        <v>37</v>
      </c>
      <c r="L171" s="25">
        <v>37</v>
      </c>
      <c r="M171" s="25" t="s">
        <v>9675</v>
      </c>
      <c r="N171" s="7" t="s">
        <v>13750</v>
      </c>
      <c r="P171" s="155"/>
      <c r="Q171" s="18">
        <f t="shared" si="60"/>
        <v>0</v>
      </c>
      <c r="R171" s="18" t="str">
        <f t="shared" si="61"/>
        <v>Sussex OS - No Site Code</v>
      </c>
      <c r="S171" s="29"/>
      <c r="T171" s="18">
        <f t="shared" si="62"/>
        <v>0</v>
      </c>
      <c r="U171" s="18">
        <f t="shared" si="63"/>
        <v>0</v>
      </c>
      <c r="V171" s="19"/>
      <c r="W171" s="20"/>
      <c r="X171" s="21"/>
      <c r="Y171" s="30">
        <f t="shared" si="64"/>
        <v>0</v>
      </c>
      <c r="Z171" s="193"/>
      <c r="AA171" s="19"/>
      <c r="AB171" s="22"/>
      <c r="AC171" s="22"/>
      <c r="AD171" s="22"/>
      <c r="AE171" s="22"/>
      <c r="AF171" s="22"/>
      <c r="AG171" s="23"/>
      <c r="AH171" s="22"/>
      <c r="AI171" s="22"/>
      <c r="AJ171" s="24"/>
      <c r="AK171" s="17" t="str">
        <f t="shared" si="65"/>
        <v xml:space="preserve"> --- No Finder Code ---</v>
      </c>
      <c r="AL171" s="17">
        <f t="shared" si="66"/>
        <v>0</v>
      </c>
      <c r="AM171" s="17">
        <f t="shared" si="67"/>
        <v>0</v>
      </c>
      <c r="AN171" s="17">
        <f t="shared" si="68"/>
        <v>0</v>
      </c>
      <c r="AR171" s="63" t="str">
        <f t="shared" si="69"/>
        <v>Sussex OS - No Site Code</v>
      </c>
      <c r="AS171" s="63">
        <f t="shared" si="70"/>
        <v>0</v>
      </c>
      <c r="AT171" s="63">
        <f t="shared" si="71"/>
        <v>0</v>
      </c>
      <c r="AU171" s="63">
        <f t="shared" si="72"/>
        <v>0</v>
      </c>
      <c r="AV171" s="64">
        <f t="shared" si="73"/>
        <v>0</v>
      </c>
      <c r="AW171" s="64">
        <f t="shared" si="74"/>
        <v>0</v>
      </c>
      <c r="AX171" s="65">
        <f t="shared" si="75"/>
        <v>0</v>
      </c>
      <c r="AY171" s="63">
        <f t="shared" si="76"/>
        <v>0</v>
      </c>
      <c r="AZ171" s="63">
        <f t="shared" si="77"/>
        <v>0</v>
      </c>
      <c r="BA171" s="63">
        <f t="shared" si="78"/>
        <v>0</v>
      </c>
      <c r="BB171" s="63">
        <f t="shared" si="79"/>
        <v>0</v>
      </c>
      <c r="BC171" s="63">
        <f t="shared" si="80"/>
        <v>0</v>
      </c>
      <c r="BD171" s="63">
        <f t="shared" si="81"/>
        <v>0</v>
      </c>
      <c r="BE171" s="63">
        <f t="shared" si="82"/>
        <v>0</v>
      </c>
      <c r="BF171" s="63">
        <f t="shared" si="83"/>
        <v>0</v>
      </c>
      <c r="BG171" s="67" t="e">
        <f>INDEX(Records1!$N$4:$O$82,MATCH($X171,Records1!$N$4:$N$82,0),2)</f>
        <v>#N/A</v>
      </c>
      <c r="BH171" s="63">
        <f t="shared" si="84"/>
        <v>0</v>
      </c>
      <c r="BI171" s="68">
        <f t="shared" si="85"/>
        <v>0</v>
      </c>
      <c r="BJ171" s="63">
        <f t="shared" si="86"/>
        <v>0</v>
      </c>
      <c r="BK171" s="63" t="str">
        <f t="shared" si="87"/>
        <v xml:space="preserve"> --- No Finder Code ---</v>
      </c>
      <c r="BL171" s="63">
        <f t="shared" si="88"/>
        <v>0</v>
      </c>
    </row>
    <row r="172" spans="1:64" ht="15" x14ac:dyDescent="0.25">
      <c r="A172" s="179" t="s">
        <v>12304</v>
      </c>
      <c r="B172" s="179" t="s">
        <v>12304</v>
      </c>
      <c r="C172" s="154">
        <v>50</v>
      </c>
      <c r="D172" s="154" t="s">
        <v>7088</v>
      </c>
      <c r="E172" s="163" t="s">
        <v>574</v>
      </c>
      <c r="F172" s="163">
        <v>459</v>
      </c>
      <c r="G172" s="163" t="s">
        <v>574</v>
      </c>
      <c r="H172" s="158" t="s">
        <v>14775</v>
      </c>
      <c r="I172" s="158">
        <v>1577</v>
      </c>
      <c r="J172" s="158" t="s">
        <v>14775</v>
      </c>
      <c r="K172" s="25">
        <v>38</v>
      </c>
      <c r="L172" s="25">
        <v>38</v>
      </c>
      <c r="M172" s="25" t="s">
        <v>9676</v>
      </c>
      <c r="N172" s="7" t="s">
        <v>13753</v>
      </c>
      <c r="P172" s="155"/>
      <c r="Q172" s="18">
        <f t="shared" si="60"/>
        <v>0</v>
      </c>
      <c r="R172" s="18" t="str">
        <f t="shared" si="61"/>
        <v>Sussex OS - No Site Code</v>
      </c>
      <c r="S172" s="29"/>
      <c r="T172" s="18">
        <f t="shared" si="62"/>
        <v>0</v>
      </c>
      <c r="U172" s="18">
        <f t="shared" si="63"/>
        <v>0</v>
      </c>
      <c r="V172" s="19"/>
      <c r="W172" s="20"/>
      <c r="X172" s="21"/>
      <c r="Y172" s="30">
        <f t="shared" si="64"/>
        <v>0</v>
      </c>
      <c r="Z172" s="193"/>
      <c r="AA172" s="19"/>
      <c r="AB172" s="22"/>
      <c r="AC172" s="22"/>
      <c r="AD172" s="22"/>
      <c r="AE172" s="22"/>
      <c r="AF172" s="22"/>
      <c r="AG172" s="23"/>
      <c r="AH172" s="22"/>
      <c r="AI172" s="22"/>
      <c r="AJ172" s="24"/>
      <c r="AK172" s="17" t="str">
        <f t="shared" si="65"/>
        <v xml:space="preserve"> --- No Finder Code ---</v>
      </c>
      <c r="AL172" s="17">
        <f t="shared" si="66"/>
        <v>0</v>
      </c>
      <c r="AM172" s="17">
        <f t="shared" si="67"/>
        <v>0</v>
      </c>
      <c r="AN172" s="17">
        <f t="shared" si="68"/>
        <v>0</v>
      </c>
      <c r="AR172" s="63" t="str">
        <f t="shared" si="69"/>
        <v>Sussex OS - No Site Code</v>
      </c>
      <c r="AS172" s="63">
        <f t="shared" si="70"/>
        <v>0</v>
      </c>
      <c r="AT172" s="63">
        <f t="shared" si="71"/>
        <v>0</v>
      </c>
      <c r="AU172" s="63">
        <f t="shared" si="72"/>
        <v>0</v>
      </c>
      <c r="AV172" s="64">
        <f t="shared" si="73"/>
        <v>0</v>
      </c>
      <c r="AW172" s="64">
        <f t="shared" si="74"/>
        <v>0</v>
      </c>
      <c r="AX172" s="65">
        <f t="shared" si="75"/>
        <v>0</v>
      </c>
      <c r="AY172" s="63">
        <f t="shared" si="76"/>
        <v>0</v>
      </c>
      <c r="AZ172" s="63">
        <f t="shared" si="77"/>
        <v>0</v>
      </c>
      <c r="BA172" s="63">
        <f t="shared" si="78"/>
        <v>0</v>
      </c>
      <c r="BB172" s="63">
        <f t="shared" si="79"/>
        <v>0</v>
      </c>
      <c r="BC172" s="63">
        <f t="shared" si="80"/>
        <v>0</v>
      </c>
      <c r="BD172" s="63">
        <f t="shared" si="81"/>
        <v>0</v>
      </c>
      <c r="BE172" s="63">
        <f t="shared" si="82"/>
        <v>0</v>
      </c>
      <c r="BF172" s="63">
        <f t="shared" si="83"/>
        <v>0</v>
      </c>
      <c r="BG172" s="67" t="e">
        <f>INDEX(Records1!$N$4:$O$82,MATCH($X172,Records1!$N$4:$N$82,0),2)</f>
        <v>#N/A</v>
      </c>
      <c r="BH172" s="63">
        <f t="shared" si="84"/>
        <v>0</v>
      </c>
      <c r="BI172" s="68">
        <f t="shared" si="85"/>
        <v>0</v>
      </c>
      <c r="BJ172" s="63">
        <f t="shared" si="86"/>
        <v>0</v>
      </c>
      <c r="BK172" s="63" t="str">
        <f t="shared" si="87"/>
        <v xml:space="preserve"> --- No Finder Code ---</v>
      </c>
      <c r="BL172" s="63">
        <f t="shared" si="88"/>
        <v>0</v>
      </c>
    </row>
    <row r="173" spans="1:64" ht="15" x14ac:dyDescent="0.25">
      <c r="A173" s="179" t="s">
        <v>12295</v>
      </c>
      <c r="B173" s="179" t="s">
        <v>12295</v>
      </c>
      <c r="C173" s="154">
        <v>1019</v>
      </c>
      <c r="D173" s="154" t="s">
        <v>12296</v>
      </c>
      <c r="E173" s="163" t="s">
        <v>5358</v>
      </c>
      <c r="F173" s="163">
        <v>462</v>
      </c>
      <c r="G173" s="163" t="s">
        <v>5358</v>
      </c>
      <c r="H173" s="158" t="s">
        <v>14776</v>
      </c>
      <c r="I173" s="158">
        <v>883</v>
      </c>
      <c r="J173" s="158" t="s">
        <v>14776</v>
      </c>
      <c r="K173" s="25">
        <v>39</v>
      </c>
      <c r="L173" s="25">
        <v>39</v>
      </c>
      <c r="M173" s="25" t="s">
        <v>9677</v>
      </c>
      <c r="N173" s="7" t="s">
        <v>13756</v>
      </c>
      <c r="P173" s="155"/>
      <c r="Q173" s="18">
        <f t="shared" si="60"/>
        <v>0</v>
      </c>
      <c r="R173" s="18" t="str">
        <f t="shared" si="61"/>
        <v>Sussex OS - No Site Code</v>
      </c>
      <c r="S173" s="29"/>
      <c r="T173" s="18">
        <f t="shared" si="62"/>
        <v>0</v>
      </c>
      <c r="U173" s="18">
        <f t="shared" si="63"/>
        <v>0</v>
      </c>
      <c r="V173" s="19"/>
      <c r="W173" s="20"/>
      <c r="X173" s="21"/>
      <c r="Y173" s="30">
        <f t="shared" si="64"/>
        <v>0</v>
      </c>
      <c r="Z173" s="193"/>
      <c r="AA173" s="19"/>
      <c r="AB173" s="22"/>
      <c r="AC173" s="22"/>
      <c r="AD173" s="22"/>
      <c r="AE173" s="22"/>
      <c r="AF173" s="22"/>
      <c r="AG173" s="23"/>
      <c r="AH173" s="22"/>
      <c r="AI173" s="22"/>
      <c r="AJ173" s="24"/>
      <c r="AK173" s="17" t="str">
        <f t="shared" si="65"/>
        <v xml:space="preserve"> --- No Finder Code ---</v>
      </c>
      <c r="AL173" s="17">
        <f t="shared" si="66"/>
        <v>0</v>
      </c>
      <c r="AM173" s="17">
        <f t="shared" si="67"/>
        <v>0</v>
      </c>
      <c r="AN173" s="17">
        <f t="shared" si="68"/>
        <v>0</v>
      </c>
      <c r="AR173" s="63" t="str">
        <f t="shared" si="69"/>
        <v>Sussex OS - No Site Code</v>
      </c>
      <c r="AS173" s="63">
        <f t="shared" si="70"/>
        <v>0</v>
      </c>
      <c r="AT173" s="63">
        <f t="shared" si="71"/>
        <v>0</v>
      </c>
      <c r="AU173" s="63">
        <f t="shared" si="72"/>
        <v>0</v>
      </c>
      <c r="AV173" s="64">
        <f t="shared" si="73"/>
        <v>0</v>
      </c>
      <c r="AW173" s="64">
        <f t="shared" si="74"/>
        <v>0</v>
      </c>
      <c r="AX173" s="65">
        <f t="shared" si="75"/>
        <v>0</v>
      </c>
      <c r="AY173" s="63">
        <f t="shared" si="76"/>
        <v>0</v>
      </c>
      <c r="AZ173" s="63">
        <f t="shared" si="77"/>
        <v>0</v>
      </c>
      <c r="BA173" s="63">
        <f t="shared" si="78"/>
        <v>0</v>
      </c>
      <c r="BB173" s="63">
        <f t="shared" si="79"/>
        <v>0</v>
      </c>
      <c r="BC173" s="63">
        <f t="shared" si="80"/>
        <v>0</v>
      </c>
      <c r="BD173" s="63">
        <f t="shared" si="81"/>
        <v>0</v>
      </c>
      <c r="BE173" s="63">
        <f t="shared" si="82"/>
        <v>0</v>
      </c>
      <c r="BF173" s="63">
        <f t="shared" si="83"/>
        <v>0</v>
      </c>
      <c r="BG173" s="67" t="e">
        <f>INDEX(Records1!$N$4:$O$82,MATCH($X173,Records1!$N$4:$N$82,0),2)</f>
        <v>#N/A</v>
      </c>
      <c r="BH173" s="63">
        <f t="shared" si="84"/>
        <v>0</v>
      </c>
      <c r="BI173" s="68">
        <f t="shared" si="85"/>
        <v>0</v>
      </c>
      <c r="BJ173" s="63">
        <f t="shared" si="86"/>
        <v>0</v>
      </c>
      <c r="BK173" s="63" t="str">
        <f t="shared" si="87"/>
        <v xml:space="preserve"> --- No Finder Code ---</v>
      </c>
      <c r="BL173" s="63">
        <f t="shared" si="88"/>
        <v>0</v>
      </c>
    </row>
    <row r="174" spans="1:64" ht="15" x14ac:dyDescent="0.25">
      <c r="A174" s="179" t="s">
        <v>12297</v>
      </c>
      <c r="B174" s="179" t="s">
        <v>12297</v>
      </c>
      <c r="C174" s="154">
        <v>1278</v>
      </c>
      <c r="D174" s="154" t="s">
        <v>12298</v>
      </c>
      <c r="E174" s="163" t="s">
        <v>5665</v>
      </c>
      <c r="F174" s="163">
        <v>464</v>
      </c>
      <c r="G174" s="163" t="s">
        <v>5665</v>
      </c>
      <c r="H174" s="158" t="s">
        <v>13635</v>
      </c>
      <c r="I174" s="158">
        <v>917</v>
      </c>
      <c r="J174" s="158" t="s">
        <v>13635</v>
      </c>
      <c r="K174" s="25">
        <v>40</v>
      </c>
      <c r="L174" s="25">
        <v>40</v>
      </c>
      <c r="M174" s="25" t="s">
        <v>9678</v>
      </c>
      <c r="N174" s="7" t="s">
        <v>13755</v>
      </c>
      <c r="P174" s="155"/>
      <c r="Q174" s="18">
        <f t="shared" si="60"/>
        <v>0</v>
      </c>
      <c r="R174" s="18" t="str">
        <f t="shared" si="61"/>
        <v>Sussex OS - No Site Code</v>
      </c>
      <c r="S174" s="29"/>
      <c r="T174" s="18">
        <f t="shared" si="62"/>
        <v>0</v>
      </c>
      <c r="U174" s="18">
        <f t="shared" si="63"/>
        <v>0</v>
      </c>
      <c r="V174" s="19"/>
      <c r="W174" s="20"/>
      <c r="X174" s="21"/>
      <c r="Y174" s="30">
        <f t="shared" si="64"/>
        <v>0</v>
      </c>
      <c r="Z174" s="193"/>
      <c r="AA174" s="19"/>
      <c r="AB174" s="22"/>
      <c r="AC174" s="22"/>
      <c r="AD174" s="22"/>
      <c r="AE174" s="22"/>
      <c r="AF174" s="22"/>
      <c r="AG174" s="23"/>
      <c r="AH174" s="22"/>
      <c r="AI174" s="22"/>
      <c r="AJ174" s="24"/>
      <c r="AK174" s="17" t="str">
        <f t="shared" si="65"/>
        <v xml:space="preserve"> --- No Finder Code ---</v>
      </c>
      <c r="AL174" s="17">
        <f t="shared" si="66"/>
        <v>0</v>
      </c>
      <c r="AM174" s="17">
        <f t="shared" si="67"/>
        <v>0</v>
      </c>
      <c r="AN174" s="17">
        <f t="shared" si="68"/>
        <v>0</v>
      </c>
      <c r="AR174" s="63" t="str">
        <f t="shared" si="69"/>
        <v>Sussex OS - No Site Code</v>
      </c>
      <c r="AS174" s="63">
        <f t="shared" si="70"/>
        <v>0</v>
      </c>
      <c r="AT174" s="63">
        <f t="shared" si="71"/>
        <v>0</v>
      </c>
      <c r="AU174" s="63">
        <f t="shared" si="72"/>
        <v>0</v>
      </c>
      <c r="AV174" s="64">
        <f t="shared" si="73"/>
        <v>0</v>
      </c>
      <c r="AW174" s="64">
        <f t="shared" si="74"/>
        <v>0</v>
      </c>
      <c r="AX174" s="65">
        <f t="shared" si="75"/>
        <v>0</v>
      </c>
      <c r="AY174" s="63">
        <f t="shared" si="76"/>
        <v>0</v>
      </c>
      <c r="AZ174" s="63">
        <f t="shared" si="77"/>
        <v>0</v>
      </c>
      <c r="BA174" s="63">
        <f t="shared" si="78"/>
        <v>0</v>
      </c>
      <c r="BB174" s="63">
        <f t="shared" si="79"/>
        <v>0</v>
      </c>
      <c r="BC174" s="63">
        <f t="shared" si="80"/>
        <v>0</v>
      </c>
      <c r="BD174" s="63">
        <f t="shared" si="81"/>
        <v>0</v>
      </c>
      <c r="BE174" s="63">
        <f t="shared" si="82"/>
        <v>0</v>
      </c>
      <c r="BF174" s="63">
        <f t="shared" si="83"/>
        <v>0</v>
      </c>
      <c r="BG174" s="67" t="e">
        <f>INDEX(Records1!$N$4:$O$82,MATCH($X174,Records1!$N$4:$N$82,0),2)</f>
        <v>#N/A</v>
      </c>
      <c r="BH174" s="63">
        <f t="shared" si="84"/>
        <v>0</v>
      </c>
      <c r="BI174" s="68">
        <f t="shared" si="85"/>
        <v>0</v>
      </c>
      <c r="BJ174" s="63">
        <f t="shared" si="86"/>
        <v>0</v>
      </c>
      <c r="BK174" s="63" t="str">
        <f t="shared" si="87"/>
        <v xml:space="preserve"> --- No Finder Code ---</v>
      </c>
      <c r="BL174" s="63">
        <f t="shared" si="88"/>
        <v>0</v>
      </c>
    </row>
    <row r="175" spans="1:64" ht="15" x14ac:dyDescent="0.25">
      <c r="A175" s="179" t="s">
        <v>12299</v>
      </c>
      <c r="B175" s="179" t="s">
        <v>12299</v>
      </c>
      <c r="C175" s="154">
        <v>840</v>
      </c>
      <c r="D175" s="154" t="s">
        <v>5434</v>
      </c>
      <c r="E175" s="163" t="s">
        <v>5666</v>
      </c>
      <c r="F175" s="163">
        <v>465</v>
      </c>
      <c r="G175" s="163" t="s">
        <v>5666</v>
      </c>
      <c r="H175" s="158" t="s">
        <v>14777</v>
      </c>
      <c r="I175" s="158">
        <v>3992</v>
      </c>
      <c r="J175" s="158" t="s">
        <v>14777</v>
      </c>
      <c r="K175" s="25">
        <v>41</v>
      </c>
      <c r="L175" s="25">
        <v>41</v>
      </c>
      <c r="M175" s="25" t="s">
        <v>9679</v>
      </c>
      <c r="N175" s="7" t="s">
        <v>13757</v>
      </c>
      <c r="P175" s="155"/>
      <c r="Q175" s="18">
        <f t="shared" si="60"/>
        <v>0</v>
      </c>
      <c r="R175" s="18" t="str">
        <f t="shared" si="61"/>
        <v>Sussex OS - No Site Code</v>
      </c>
      <c r="S175" s="29"/>
      <c r="T175" s="18">
        <f t="shared" si="62"/>
        <v>0</v>
      </c>
      <c r="U175" s="18">
        <f t="shared" si="63"/>
        <v>0</v>
      </c>
      <c r="V175" s="19"/>
      <c r="W175" s="20"/>
      <c r="X175" s="21"/>
      <c r="Y175" s="30">
        <f t="shared" si="64"/>
        <v>0</v>
      </c>
      <c r="Z175" s="193"/>
      <c r="AA175" s="19"/>
      <c r="AB175" s="22"/>
      <c r="AC175" s="22"/>
      <c r="AD175" s="22"/>
      <c r="AE175" s="22"/>
      <c r="AF175" s="22"/>
      <c r="AG175" s="23"/>
      <c r="AH175" s="22"/>
      <c r="AI175" s="22"/>
      <c r="AJ175" s="24"/>
      <c r="AK175" s="17" t="str">
        <f t="shared" si="65"/>
        <v xml:space="preserve"> --- No Finder Code ---</v>
      </c>
      <c r="AL175" s="17">
        <f t="shared" si="66"/>
        <v>0</v>
      </c>
      <c r="AM175" s="17">
        <f t="shared" si="67"/>
        <v>0</v>
      </c>
      <c r="AN175" s="17">
        <f t="shared" si="68"/>
        <v>0</v>
      </c>
      <c r="AR175" s="63" t="str">
        <f t="shared" si="69"/>
        <v>Sussex OS - No Site Code</v>
      </c>
      <c r="AS175" s="63">
        <f t="shared" si="70"/>
        <v>0</v>
      </c>
      <c r="AT175" s="63">
        <f t="shared" si="71"/>
        <v>0</v>
      </c>
      <c r="AU175" s="63">
        <f t="shared" si="72"/>
        <v>0</v>
      </c>
      <c r="AV175" s="64">
        <f t="shared" si="73"/>
        <v>0</v>
      </c>
      <c r="AW175" s="64">
        <f t="shared" si="74"/>
        <v>0</v>
      </c>
      <c r="AX175" s="65">
        <f t="shared" si="75"/>
        <v>0</v>
      </c>
      <c r="AY175" s="63">
        <f t="shared" si="76"/>
        <v>0</v>
      </c>
      <c r="AZ175" s="63">
        <f t="shared" si="77"/>
        <v>0</v>
      </c>
      <c r="BA175" s="63">
        <f t="shared" si="78"/>
        <v>0</v>
      </c>
      <c r="BB175" s="63">
        <f t="shared" si="79"/>
        <v>0</v>
      </c>
      <c r="BC175" s="63">
        <f t="shared" si="80"/>
        <v>0</v>
      </c>
      <c r="BD175" s="63">
        <f t="shared" si="81"/>
        <v>0</v>
      </c>
      <c r="BE175" s="63">
        <f t="shared" si="82"/>
        <v>0</v>
      </c>
      <c r="BF175" s="63">
        <f t="shared" si="83"/>
        <v>0</v>
      </c>
      <c r="BG175" s="67" t="e">
        <f>INDEX(Records1!$N$4:$O$82,MATCH($X175,Records1!$N$4:$N$82,0),2)</f>
        <v>#N/A</v>
      </c>
      <c r="BH175" s="63">
        <f t="shared" si="84"/>
        <v>0</v>
      </c>
      <c r="BI175" s="68">
        <f t="shared" si="85"/>
        <v>0</v>
      </c>
      <c r="BJ175" s="63">
        <f t="shared" si="86"/>
        <v>0</v>
      </c>
      <c r="BK175" s="63" t="str">
        <f t="shared" si="87"/>
        <v xml:space="preserve"> --- No Finder Code ---</v>
      </c>
      <c r="BL175" s="63">
        <f t="shared" si="88"/>
        <v>0</v>
      </c>
    </row>
    <row r="176" spans="1:64" ht="15" x14ac:dyDescent="0.25">
      <c r="A176" s="179" t="s">
        <v>12300</v>
      </c>
      <c r="B176" s="179" t="s">
        <v>12300</v>
      </c>
      <c r="C176" s="154">
        <v>85</v>
      </c>
      <c r="D176" s="154" t="s">
        <v>12301</v>
      </c>
      <c r="E176" s="163" t="s">
        <v>5667</v>
      </c>
      <c r="F176" s="163">
        <v>466</v>
      </c>
      <c r="G176" s="163" t="s">
        <v>5667</v>
      </c>
      <c r="H176" s="158" t="s">
        <v>14778</v>
      </c>
      <c r="I176" s="158">
        <v>1546</v>
      </c>
      <c r="J176" s="158" t="s">
        <v>14778</v>
      </c>
      <c r="K176" s="25">
        <v>42</v>
      </c>
      <c r="L176" s="25">
        <v>42</v>
      </c>
      <c r="M176" s="25" t="s">
        <v>9680</v>
      </c>
      <c r="N176" s="7" t="s">
        <v>13760</v>
      </c>
      <c r="P176" s="155"/>
      <c r="Q176" s="18">
        <f t="shared" si="60"/>
        <v>0</v>
      </c>
      <c r="R176" s="18" t="str">
        <f t="shared" si="61"/>
        <v>Sussex OS - No Site Code</v>
      </c>
      <c r="S176" s="29"/>
      <c r="T176" s="18">
        <f t="shared" si="62"/>
        <v>0</v>
      </c>
      <c r="U176" s="18">
        <f t="shared" si="63"/>
        <v>0</v>
      </c>
      <c r="V176" s="19"/>
      <c r="W176" s="20"/>
      <c r="X176" s="21"/>
      <c r="Y176" s="30">
        <f t="shared" si="64"/>
        <v>0</v>
      </c>
      <c r="Z176" s="193"/>
      <c r="AA176" s="19"/>
      <c r="AB176" s="22"/>
      <c r="AC176" s="22"/>
      <c r="AD176" s="22"/>
      <c r="AE176" s="22"/>
      <c r="AF176" s="22"/>
      <c r="AG176" s="23"/>
      <c r="AH176" s="22"/>
      <c r="AI176" s="22"/>
      <c r="AJ176" s="24"/>
      <c r="AK176" s="17" t="str">
        <f t="shared" si="65"/>
        <v xml:space="preserve"> --- No Finder Code ---</v>
      </c>
      <c r="AL176" s="17">
        <f t="shared" si="66"/>
        <v>0</v>
      </c>
      <c r="AM176" s="17">
        <f t="shared" si="67"/>
        <v>0</v>
      </c>
      <c r="AN176" s="17">
        <f t="shared" si="68"/>
        <v>0</v>
      </c>
      <c r="AR176" s="63" t="str">
        <f t="shared" si="69"/>
        <v>Sussex OS - No Site Code</v>
      </c>
      <c r="AS176" s="63">
        <f t="shared" si="70"/>
        <v>0</v>
      </c>
      <c r="AT176" s="63">
        <f t="shared" si="71"/>
        <v>0</v>
      </c>
      <c r="AU176" s="63">
        <f t="shared" si="72"/>
        <v>0</v>
      </c>
      <c r="AV176" s="64">
        <f t="shared" si="73"/>
        <v>0</v>
      </c>
      <c r="AW176" s="64">
        <f t="shared" si="74"/>
        <v>0</v>
      </c>
      <c r="AX176" s="65">
        <f t="shared" si="75"/>
        <v>0</v>
      </c>
      <c r="AY176" s="63">
        <f t="shared" si="76"/>
        <v>0</v>
      </c>
      <c r="AZ176" s="63">
        <f t="shared" si="77"/>
        <v>0</v>
      </c>
      <c r="BA176" s="63">
        <f t="shared" si="78"/>
        <v>0</v>
      </c>
      <c r="BB176" s="63">
        <f t="shared" si="79"/>
        <v>0</v>
      </c>
      <c r="BC176" s="63">
        <f t="shared" si="80"/>
        <v>0</v>
      </c>
      <c r="BD176" s="63">
        <f t="shared" si="81"/>
        <v>0</v>
      </c>
      <c r="BE176" s="63">
        <f t="shared" si="82"/>
        <v>0</v>
      </c>
      <c r="BF176" s="63">
        <f t="shared" si="83"/>
        <v>0</v>
      </c>
      <c r="BG176" s="67" t="e">
        <f>INDEX(Records1!$N$4:$O$82,MATCH($X176,Records1!$N$4:$N$82,0),2)</f>
        <v>#N/A</v>
      </c>
      <c r="BH176" s="63">
        <f t="shared" si="84"/>
        <v>0</v>
      </c>
      <c r="BI176" s="68">
        <f t="shared" si="85"/>
        <v>0</v>
      </c>
      <c r="BJ176" s="63">
        <f t="shared" si="86"/>
        <v>0</v>
      </c>
      <c r="BK176" s="63" t="str">
        <f t="shared" si="87"/>
        <v xml:space="preserve"> --- No Finder Code ---</v>
      </c>
      <c r="BL176" s="63">
        <f t="shared" si="88"/>
        <v>0</v>
      </c>
    </row>
    <row r="177" spans="1:64" ht="15" x14ac:dyDescent="0.25">
      <c r="A177" s="179" t="s">
        <v>12302</v>
      </c>
      <c r="B177" s="179" t="s">
        <v>12302</v>
      </c>
      <c r="C177" s="154">
        <v>76</v>
      </c>
      <c r="D177" s="154" t="s">
        <v>12303</v>
      </c>
      <c r="E177" s="163" t="s">
        <v>5668</v>
      </c>
      <c r="F177" s="163">
        <v>467</v>
      </c>
      <c r="G177" s="163" t="s">
        <v>5668</v>
      </c>
      <c r="H177" s="158" t="s">
        <v>5026</v>
      </c>
      <c r="I177" s="158">
        <v>3437</v>
      </c>
      <c r="J177" s="158" t="s">
        <v>5026</v>
      </c>
      <c r="K177" s="25">
        <v>43</v>
      </c>
      <c r="L177" s="25">
        <v>43</v>
      </c>
      <c r="M177" s="25" t="s">
        <v>9681</v>
      </c>
      <c r="N177" s="7" t="s">
        <v>13759</v>
      </c>
      <c r="P177" s="155"/>
      <c r="Q177" s="18">
        <f t="shared" si="60"/>
        <v>0</v>
      </c>
      <c r="R177" s="18" t="str">
        <f t="shared" si="61"/>
        <v>Sussex OS - No Site Code</v>
      </c>
      <c r="S177" s="29"/>
      <c r="T177" s="18">
        <f t="shared" si="62"/>
        <v>0</v>
      </c>
      <c r="U177" s="18">
        <f t="shared" si="63"/>
        <v>0</v>
      </c>
      <c r="V177" s="19"/>
      <c r="W177" s="20"/>
      <c r="X177" s="21"/>
      <c r="Y177" s="30">
        <f t="shared" si="64"/>
        <v>0</v>
      </c>
      <c r="Z177" s="193"/>
      <c r="AA177" s="19"/>
      <c r="AB177" s="22"/>
      <c r="AC177" s="22"/>
      <c r="AD177" s="22"/>
      <c r="AE177" s="22"/>
      <c r="AF177" s="22"/>
      <c r="AG177" s="23"/>
      <c r="AH177" s="22"/>
      <c r="AI177" s="22"/>
      <c r="AJ177" s="24"/>
      <c r="AK177" s="17" t="str">
        <f t="shared" si="65"/>
        <v xml:space="preserve"> --- No Finder Code ---</v>
      </c>
      <c r="AL177" s="17">
        <f t="shared" si="66"/>
        <v>0</v>
      </c>
      <c r="AM177" s="17">
        <f t="shared" si="67"/>
        <v>0</v>
      </c>
      <c r="AN177" s="17">
        <f t="shared" si="68"/>
        <v>0</v>
      </c>
      <c r="AR177" s="63" t="str">
        <f t="shared" si="69"/>
        <v>Sussex OS - No Site Code</v>
      </c>
      <c r="AS177" s="63">
        <f t="shared" si="70"/>
        <v>0</v>
      </c>
      <c r="AT177" s="63">
        <f t="shared" si="71"/>
        <v>0</v>
      </c>
      <c r="AU177" s="63">
        <f t="shared" si="72"/>
        <v>0</v>
      </c>
      <c r="AV177" s="64">
        <f t="shared" si="73"/>
        <v>0</v>
      </c>
      <c r="AW177" s="64">
        <f t="shared" si="74"/>
        <v>0</v>
      </c>
      <c r="AX177" s="65">
        <f t="shared" si="75"/>
        <v>0</v>
      </c>
      <c r="AY177" s="63">
        <f t="shared" si="76"/>
        <v>0</v>
      </c>
      <c r="AZ177" s="63">
        <f t="shared" si="77"/>
        <v>0</v>
      </c>
      <c r="BA177" s="63">
        <f t="shared" si="78"/>
        <v>0</v>
      </c>
      <c r="BB177" s="63">
        <f t="shared" si="79"/>
        <v>0</v>
      </c>
      <c r="BC177" s="63">
        <f t="shared" si="80"/>
        <v>0</v>
      </c>
      <c r="BD177" s="63">
        <f t="shared" si="81"/>
        <v>0</v>
      </c>
      <c r="BE177" s="63">
        <f t="shared" si="82"/>
        <v>0</v>
      </c>
      <c r="BF177" s="63">
        <f t="shared" si="83"/>
        <v>0</v>
      </c>
      <c r="BG177" s="67" t="e">
        <f>INDEX(Records1!$N$4:$O$82,MATCH($X177,Records1!$N$4:$N$82,0),2)</f>
        <v>#N/A</v>
      </c>
      <c r="BH177" s="63">
        <f t="shared" si="84"/>
        <v>0</v>
      </c>
      <c r="BI177" s="68">
        <f t="shared" si="85"/>
        <v>0</v>
      </c>
      <c r="BJ177" s="63">
        <f t="shared" si="86"/>
        <v>0</v>
      </c>
      <c r="BK177" s="63" t="str">
        <f t="shared" si="87"/>
        <v xml:space="preserve"> --- No Finder Code ---</v>
      </c>
      <c r="BL177" s="63">
        <f t="shared" si="88"/>
        <v>0</v>
      </c>
    </row>
    <row r="178" spans="1:64" ht="15" x14ac:dyDescent="0.25">
      <c r="A178" s="179" t="s">
        <v>12305</v>
      </c>
      <c r="B178" s="179" t="s">
        <v>12305</v>
      </c>
      <c r="C178" s="154">
        <v>1018</v>
      </c>
      <c r="D178" s="154" t="s">
        <v>12306</v>
      </c>
      <c r="E178" s="163" t="s">
        <v>5669</v>
      </c>
      <c r="F178" s="163">
        <v>469</v>
      </c>
      <c r="G178" s="163" t="s">
        <v>5669</v>
      </c>
      <c r="H178" s="158" t="s">
        <v>14779</v>
      </c>
      <c r="I178" s="158">
        <v>4296</v>
      </c>
      <c r="J178" s="158" t="s">
        <v>14779</v>
      </c>
      <c r="K178" s="25">
        <v>44</v>
      </c>
      <c r="L178" s="25">
        <v>44</v>
      </c>
      <c r="M178" s="25" t="s">
        <v>9682</v>
      </c>
      <c r="N178" s="7" t="s">
        <v>13769</v>
      </c>
      <c r="P178" s="155"/>
      <c r="Q178" s="18">
        <f t="shared" si="60"/>
        <v>0</v>
      </c>
      <c r="R178" s="18" t="str">
        <f t="shared" si="61"/>
        <v>Sussex OS - No Site Code</v>
      </c>
      <c r="S178" s="29"/>
      <c r="T178" s="18">
        <f t="shared" si="62"/>
        <v>0</v>
      </c>
      <c r="U178" s="18">
        <f t="shared" si="63"/>
        <v>0</v>
      </c>
      <c r="V178" s="19"/>
      <c r="W178" s="20"/>
      <c r="X178" s="21"/>
      <c r="Y178" s="30">
        <f t="shared" si="64"/>
        <v>0</v>
      </c>
      <c r="Z178" s="193"/>
      <c r="AA178" s="19"/>
      <c r="AB178" s="22"/>
      <c r="AC178" s="22"/>
      <c r="AD178" s="22"/>
      <c r="AE178" s="22"/>
      <c r="AF178" s="22"/>
      <c r="AG178" s="23"/>
      <c r="AH178" s="22"/>
      <c r="AI178" s="22"/>
      <c r="AJ178" s="24"/>
      <c r="AK178" s="17" t="str">
        <f t="shared" si="65"/>
        <v xml:space="preserve"> --- No Finder Code ---</v>
      </c>
      <c r="AL178" s="17">
        <f t="shared" si="66"/>
        <v>0</v>
      </c>
      <c r="AM178" s="17">
        <f t="shared" si="67"/>
        <v>0</v>
      </c>
      <c r="AN178" s="17">
        <f t="shared" si="68"/>
        <v>0</v>
      </c>
      <c r="AR178" s="63" t="str">
        <f t="shared" si="69"/>
        <v>Sussex OS - No Site Code</v>
      </c>
      <c r="AS178" s="63">
        <f t="shared" si="70"/>
        <v>0</v>
      </c>
      <c r="AT178" s="63">
        <f t="shared" si="71"/>
        <v>0</v>
      </c>
      <c r="AU178" s="63">
        <f t="shared" si="72"/>
        <v>0</v>
      </c>
      <c r="AV178" s="64">
        <f t="shared" si="73"/>
        <v>0</v>
      </c>
      <c r="AW178" s="64">
        <f t="shared" si="74"/>
        <v>0</v>
      </c>
      <c r="AX178" s="65">
        <f t="shared" si="75"/>
        <v>0</v>
      </c>
      <c r="AY178" s="63">
        <f t="shared" si="76"/>
        <v>0</v>
      </c>
      <c r="AZ178" s="63">
        <f t="shared" si="77"/>
        <v>0</v>
      </c>
      <c r="BA178" s="63">
        <f t="shared" si="78"/>
        <v>0</v>
      </c>
      <c r="BB178" s="63">
        <f t="shared" si="79"/>
        <v>0</v>
      </c>
      <c r="BC178" s="63">
        <f t="shared" si="80"/>
        <v>0</v>
      </c>
      <c r="BD178" s="63">
        <f t="shared" si="81"/>
        <v>0</v>
      </c>
      <c r="BE178" s="63">
        <f t="shared" si="82"/>
        <v>0</v>
      </c>
      <c r="BF178" s="63">
        <f t="shared" si="83"/>
        <v>0</v>
      </c>
      <c r="BG178" s="67" t="e">
        <f>INDEX(Records1!$N$4:$O$82,MATCH($X178,Records1!$N$4:$N$82,0),2)</f>
        <v>#N/A</v>
      </c>
      <c r="BH178" s="63">
        <f t="shared" si="84"/>
        <v>0</v>
      </c>
      <c r="BI178" s="68">
        <f t="shared" si="85"/>
        <v>0</v>
      </c>
      <c r="BJ178" s="63">
        <f t="shared" si="86"/>
        <v>0</v>
      </c>
      <c r="BK178" s="63" t="str">
        <f t="shared" si="87"/>
        <v xml:space="preserve"> --- No Finder Code ---</v>
      </c>
      <c r="BL178" s="63">
        <f t="shared" si="88"/>
        <v>0</v>
      </c>
    </row>
    <row r="179" spans="1:64" ht="15" x14ac:dyDescent="0.25">
      <c r="A179" s="179" t="s">
        <v>13563</v>
      </c>
      <c r="B179" s="179" t="s">
        <v>13563</v>
      </c>
      <c r="C179" s="154">
        <v>49</v>
      </c>
      <c r="D179" s="154" t="s">
        <v>7089</v>
      </c>
      <c r="E179" s="163" t="s">
        <v>5670</v>
      </c>
      <c r="F179" s="163">
        <v>470</v>
      </c>
      <c r="G179" s="163" t="s">
        <v>5670</v>
      </c>
      <c r="H179" s="158" t="s">
        <v>14780</v>
      </c>
      <c r="I179" s="158">
        <v>3343</v>
      </c>
      <c r="J179" s="158" t="s">
        <v>14780</v>
      </c>
      <c r="K179" s="25">
        <v>45</v>
      </c>
      <c r="L179" s="25">
        <v>45</v>
      </c>
      <c r="M179" s="25" t="s">
        <v>9683</v>
      </c>
      <c r="N179" s="7" t="s">
        <v>13772</v>
      </c>
      <c r="P179" s="155"/>
      <c r="Q179" s="18">
        <f t="shared" si="60"/>
        <v>0</v>
      </c>
      <c r="R179" s="18" t="str">
        <f t="shared" si="61"/>
        <v>Sussex OS - No Site Code</v>
      </c>
      <c r="S179" s="29"/>
      <c r="T179" s="18">
        <f t="shared" si="62"/>
        <v>0</v>
      </c>
      <c r="U179" s="18">
        <f t="shared" si="63"/>
        <v>0</v>
      </c>
      <c r="V179" s="19"/>
      <c r="W179" s="20"/>
      <c r="X179" s="21"/>
      <c r="Y179" s="30">
        <f t="shared" si="64"/>
        <v>0</v>
      </c>
      <c r="Z179" s="193"/>
      <c r="AA179" s="19"/>
      <c r="AB179" s="22"/>
      <c r="AC179" s="22"/>
      <c r="AD179" s="22"/>
      <c r="AE179" s="22"/>
      <c r="AF179" s="22"/>
      <c r="AG179" s="23"/>
      <c r="AH179" s="22"/>
      <c r="AI179" s="22"/>
      <c r="AJ179" s="24"/>
      <c r="AK179" s="17" t="str">
        <f t="shared" si="65"/>
        <v xml:space="preserve"> --- No Finder Code ---</v>
      </c>
      <c r="AL179" s="17">
        <f t="shared" si="66"/>
        <v>0</v>
      </c>
      <c r="AM179" s="17">
        <f t="shared" si="67"/>
        <v>0</v>
      </c>
      <c r="AN179" s="17">
        <f t="shared" si="68"/>
        <v>0</v>
      </c>
      <c r="AR179" s="63" t="str">
        <f t="shared" si="69"/>
        <v>Sussex OS - No Site Code</v>
      </c>
      <c r="AS179" s="63">
        <f t="shared" si="70"/>
        <v>0</v>
      </c>
      <c r="AT179" s="63">
        <f t="shared" si="71"/>
        <v>0</v>
      </c>
      <c r="AU179" s="63">
        <f t="shared" si="72"/>
        <v>0</v>
      </c>
      <c r="AV179" s="64">
        <f t="shared" si="73"/>
        <v>0</v>
      </c>
      <c r="AW179" s="64">
        <f t="shared" si="74"/>
        <v>0</v>
      </c>
      <c r="AX179" s="65">
        <f t="shared" si="75"/>
        <v>0</v>
      </c>
      <c r="AY179" s="63">
        <f t="shared" si="76"/>
        <v>0</v>
      </c>
      <c r="AZ179" s="63">
        <f t="shared" si="77"/>
        <v>0</v>
      </c>
      <c r="BA179" s="63">
        <f t="shared" si="78"/>
        <v>0</v>
      </c>
      <c r="BB179" s="63">
        <f t="shared" si="79"/>
        <v>0</v>
      </c>
      <c r="BC179" s="63">
        <f t="shared" si="80"/>
        <v>0</v>
      </c>
      <c r="BD179" s="63">
        <f t="shared" si="81"/>
        <v>0</v>
      </c>
      <c r="BE179" s="63">
        <f t="shared" si="82"/>
        <v>0</v>
      </c>
      <c r="BF179" s="63">
        <f t="shared" si="83"/>
        <v>0</v>
      </c>
      <c r="BG179" s="67" t="e">
        <f>INDEX(Records1!$N$4:$O$82,MATCH($X179,Records1!$N$4:$N$82,0),2)</f>
        <v>#N/A</v>
      </c>
      <c r="BH179" s="63">
        <f t="shared" si="84"/>
        <v>0</v>
      </c>
      <c r="BI179" s="68">
        <f t="shared" si="85"/>
        <v>0</v>
      </c>
      <c r="BJ179" s="63">
        <f t="shared" si="86"/>
        <v>0</v>
      </c>
      <c r="BK179" s="63" t="str">
        <f t="shared" si="87"/>
        <v xml:space="preserve"> --- No Finder Code ---</v>
      </c>
      <c r="BL179" s="63">
        <f t="shared" si="88"/>
        <v>0</v>
      </c>
    </row>
    <row r="180" spans="1:64" ht="15" x14ac:dyDescent="0.25">
      <c r="A180" s="179" t="s">
        <v>11121</v>
      </c>
      <c r="B180" s="179" t="s">
        <v>11121</v>
      </c>
      <c r="C180" s="154">
        <v>834</v>
      </c>
      <c r="D180" s="154" t="s">
        <v>11122</v>
      </c>
      <c r="E180" s="163" t="s">
        <v>575</v>
      </c>
      <c r="F180" s="163">
        <v>471</v>
      </c>
      <c r="G180" s="163" t="s">
        <v>575</v>
      </c>
      <c r="H180" s="158" t="s">
        <v>14781</v>
      </c>
      <c r="I180" s="158">
        <v>5466</v>
      </c>
      <c r="J180" s="158" t="s">
        <v>14781</v>
      </c>
      <c r="K180" s="25">
        <v>46</v>
      </c>
      <c r="L180" s="25">
        <v>46</v>
      </c>
      <c r="M180" s="25" t="s">
        <v>9684</v>
      </c>
      <c r="N180" s="7" t="s">
        <v>13771</v>
      </c>
      <c r="P180" s="155"/>
      <c r="Q180" s="18">
        <f t="shared" si="60"/>
        <v>0</v>
      </c>
      <c r="R180" s="18" t="str">
        <f t="shared" si="61"/>
        <v>Sussex OS - No Site Code</v>
      </c>
      <c r="S180" s="29"/>
      <c r="T180" s="18">
        <f t="shared" si="62"/>
        <v>0</v>
      </c>
      <c r="U180" s="18">
        <f t="shared" si="63"/>
        <v>0</v>
      </c>
      <c r="V180" s="19"/>
      <c r="W180" s="20"/>
      <c r="X180" s="21"/>
      <c r="Y180" s="30">
        <f t="shared" si="64"/>
        <v>0</v>
      </c>
      <c r="Z180" s="193"/>
      <c r="AA180" s="19"/>
      <c r="AB180" s="22"/>
      <c r="AC180" s="22"/>
      <c r="AD180" s="22"/>
      <c r="AE180" s="22"/>
      <c r="AF180" s="22"/>
      <c r="AG180" s="23"/>
      <c r="AH180" s="22"/>
      <c r="AI180" s="22"/>
      <c r="AJ180" s="24"/>
      <c r="AK180" s="17" t="str">
        <f t="shared" si="65"/>
        <v xml:space="preserve"> --- No Finder Code ---</v>
      </c>
      <c r="AL180" s="17">
        <f t="shared" si="66"/>
        <v>0</v>
      </c>
      <c r="AM180" s="17">
        <f t="shared" si="67"/>
        <v>0</v>
      </c>
      <c r="AN180" s="17">
        <f t="shared" si="68"/>
        <v>0</v>
      </c>
      <c r="AR180" s="63" t="str">
        <f t="shared" si="69"/>
        <v>Sussex OS - No Site Code</v>
      </c>
      <c r="AS180" s="63">
        <f t="shared" si="70"/>
        <v>0</v>
      </c>
      <c r="AT180" s="63">
        <f t="shared" si="71"/>
        <v>0</v>
      </c>
      <c r="AU180" s="63">
        <f t="shared" si="72"/>
        <v>0</v>
      </c>
      <c r="AV180" s="64">
        <f t="shared" si="73"/>
        <v>0</v>
      </c>
      <c r="AW180" s="64">
        <f t="shared" si="74"/>
        <v>0</v>
      </c>
      <c r="AX180" s="65">
        <f t="shared" si="75"/>
        <v>0</v>
      </c>
      <c r="AY180" s="63">
        <f t="shared" si="76"/>
        <v>0</v>
      </c>
      <c r="AZ180" s="63">
        <f t="shared" si="77"/>
        <v>0</v>
      </c>
      <c r="BA180" s="63">
        <f t="shared" si="78"/>
        <v>0</v>
      </c>
      <c r="BB180" s="63">
        <f t="shared" si="79"/>
        <v>0</v>
      </c>
      <c r="BC180" s="63">
        <f t="shared" si="80"/>
        <v>0</v>
      </c>
      <c r="BD180" s="63">
        <f t="shared" si="81"/>
        <v>0</v>
      </c>
      <c r="BE180" s="63">
        <f t="shared" si="82"/>
        <v>0</v>
      </c>
      <c r="BF180" s="63">
        <f t="shared" si="83"/>
        <v>0</v>
      </c>
      <c r="BG180" s="67" t="e">
        <f>INDEX(Records1!$N$4:$O$82,MATCH($X180,Records1!$N$4:$N$82,0),2)</f>
        <v>#N/A</v>
      </c>
      <c r="BH180" s="63">
        <f t="shared" si="84"/>
        <v>0</v>
      </c>
      <c r="BI180" s="68">
        <f t="shared" si="85"/>
        <v>0</v>
      </c>
      <c r="BJ180" s="63">
        <f t="shared" si="86"/>
        <v>0</v>
      </c>
      <c r="BK180" s="63" t="str">
        <f t="shared" si="87"/>
        <v xml:space="preserve"> --- No Finder Code ---</v>
      </c>
      <c r="BL180" s="63">
        <f t="shared" si="88"/>
        <v>0</v>
      </c>
    </row>
    <row r="181" spans="1:64" ht="15" x14ac:dyDescent="0.25">
      <c r="A181" s="179" t="s">
        <v>11124</v>
      </c>
      <c r="B181" s="179" t="s">
        <v>11124</v>
      </c>
      <c r="C181" s="154">
        <v>2930</v>
      </c>
      <c r="D181" s="154" t="s">
        <v>5439</v>
      </c>
      <c r="E181" s="163" t="s">
        <v>5672</v>
      </c>
      <c r="F181" s="163">
        <v>474</v>
      </c>
      <c r="G181" s="163" t="s">
        <v>5672</v>
      </c>
      <c r="H181" s="158" t="s">
        <v>14782</v>
      </c>
      <c r="I181" s="158">
        <v>4624</v>
      </c>
      <c r="J181" s="158" t="s">
        <v>14782</v>
      </c>
      <c r="K181" s="25">
        <v>47</v>
      </c>
      <c r="L181" s="25">
        <v>47</v>
      </c>
      <c r="M181" s="25" t="s">
        <v>9685</v>
      </c>
      <c r="N181" s="7" t="s">
        <v>13761</v>
      </c>
      <c r="P181" s="155"/>
      <c r="Q181" s="18">
        <f t="shared" si="60"/>
        <v>0</v>
      </c>
      <c r="R181" s="18" t="str">
        <f t="shared" si="61"/>
        <v>Sussex OS - No Site Code</v>
      </c>
      <c r="S181" s="29"/>
      <c r="T181" s="18">
        <f t="shared" si="62"/>
        <v>0</v>
      </c>
      <c r="U181" s="18">
        <f t="shared" si="63"/>
        <v>0</v>
      </c>
      <c r="V181" s="19"/>
      <c r="W181" s="20"/>
      <c r="X181" s="21"/>
      <c r="Y181" s="30">
        <f t="shared" si="64"/>
        <v>0</v>
      </c>
      <c r="Z181" s="193"/>
      <c r="AA181" s="19"/>
      <c r="AB181" s="22"/>
      <c r="AC181" s="22"/>
      <c r="AD181" s="22"/>
      <c r="AE181" s="22"/>
      <c r="AF181" s="22"/>
      <c r="AG181" s="23"/>
      <c r="AH181" s="22"/>
      <c r="AI181" s="22"/>
      <c r="AJ181" s="24"/>
      <c r="AK181" s="17" t="str">
        <f t="shared" si="65"/>
        <v xml:space="preserve"> --- No Finder Code ---</v>
      </c>
      <c r="AL181" s="17">
        <f t="shared" si="66"/>
        <v>0</v>
      </c>
      <c r="AM181" s="17">
        <f t="shared" si="67"/>
        <v>0</v>
      </c>
      <c r="AN181" s="17">
        <f t="shared" si="68"/>
        <v>0</v>
      </c>
      <c r="AR181" s="63" t="str">
        <f t="shared" si="69"/>
        <v>Sussex OS - No Site Code</v>
      </c>
      <c r="AS181" s="63">
        <f t="shared" si="70"/>
        <v>0</v>
      </c>
      <c r="AT181" s="63">
        <f t="shared" si="71"/>
        <v>0</v>
      </c>
      <c r="AU181" s="63">
        <f t="shared" si="72"/>
        <v>0</v>
      </c>
      <c r="AV181" s="64">
        <f t="shared" si="73"/>
        <v>0</v>
      </c>
      <c r="AW181" s="64">
        <f t="shared" si="74"/>
        <v>0</v>
      </c>
      <c r="AX181" s="65">
        <f t="shared" si="75"/>
        <v>0</v>
      </c>
      <c r="AY181" s="63">
        <f t="shared" si="76"/>
        <v>0</v>
      </c>
      <c r="AZ181" s="63">
        <f t="shared" si="77"/>
        <v>0</v>
      </c>
      <c r="BA181" s="63">
        <f t="shared" si="78"/>
        <v>0</v>
      </c>
      <c r="BB181" s="63">
        <f t="shared" si="79"/>
        <v>0</v>
      </c>
      <c r="BC181" s="63">
        <f t="shared" si="80"/>
        <v>0</v>
      </c>
      <c r="BD181" s="63">
        <f t="shared" si="81"/>
        <v>0</v>
      </c>
      <c r="BE181" s="63">
        <f t="shared" si="82"/>
        <v>0</v>
      </c>
      <c r="BF181" s="63">
        <f t="shared" si="83"/>
        <v>0</v>
      </c>
      <c r="BG181" s="67" t="e">
        <f>INDEX(Records1!$N$4:$O$82,MATCH($X181,Records1!$N$4:$N$82,0),2)</f>
        <v>#N/A</v>
      </c>
      <c r="BH181" s="63">
        <f t="shared" si="84"/>
        <v>0</v>
      </c>
      <c r="BI181" s="68">
        <f t="shared" si="85"/>
        <v>0</v>
      </c>
      <c r="BJ181" s="63">
        <f t="shared" si="86"/>
        <v>0</v>
      </c>
      <c r="BK181" s="63" t="str">
        <f t="shared" si="87"/>
        <v xml:space="preserve"> --- No Finder Code ---</v>
      </c>
      <c r="BL181" s="63">
        <f t="shared" si="88"/>
        <v>0</v>
      </c>
    </row>
    <row r="182" spans="1:64" ht="15" x14ac:dyDescent="0.25">
      <c r="A182" s="179" t="s">
        <v>11123</v>
      </c>
      <c r="B182" s="179" t="s">
        <v>11123</v>
      </c>
      <c r="C182" s="154">
        <v>2931</v>
      </c>
      <c r="D182" s="154" t="s">
        <v>5439</v>
      </c>
      <c r="E182" s="163" t="s">
        <v>5673</v>
      </c>
      <c r="F182" s="163">
        <v>477</v>
      </c>
      <c r="G182" s="163" t="s">
        <v>5673</v>
      </c>
      <c r="H182" s="158" t="s">
        <v>8961</v>
      </c>
      <c r="I182" s="158">
        <v>2128</v>
      </c>
      <c r="J182" s="158" t="s">
        <v>8961</v>
      </c>
      <c r="K182" s="25">
        <v>48</v>
      </c>
      <c r="L182" s="25">
        <v>48</v>
      </c>
      <c r="M182" s="25" t="s">
        <v>9686</v>
      </c>
      <c r="N182" s="7" t="s">
        <v>13763</v>
      </c>
      <c r="P182" s="155"/>
      <c r="Q182" s="18">
        <f t="shared" si="60"/>
        <v>0</v>
      </c>
      <c r="R182" s="18" t="str">
        <f t="shared" si="61"/>
        <v>Sussex OS - No Site Code</v>
      </c>
      <c r="S182" s="29"/>
      <c r="T182" s="18">
        <f t="shared" si="62"/>
        <v>0</v>
      </c>
      <c r="U182" s="18">
        <f t="shared" si="63"/>
        <v>0</v>
      </c>
      <c r="V182" s="19"/>
      <c r="W182" s="20"/>
      <c r="X182" s="21"/>
      <c r="Y182" s="30">
        <f t="shared" si="64"/>
        <v>0</v>
      </c>
      <c r="Z182" s="193"/>
      <c r="AA182" s="19"/>
      <c r="AB182" s="22"/>
      <c r="AC182" s="22"/>
      <c r="AD182" s="22"/>
      <c r="AE182" s="22"/>
      <c r="AF182" s="22"/>
      <c r="AG182" s="23"/>
      <c r="AH182" s="22"/>
      <c r="AI182" s="22"/>
      <c r="AJ182" s="24"/>
      <c r="AK182" s="17" t="str">
        <f t="shared" si="65"/>
        <v xml:space="preserve"> --- No Finder Code ---</v>
      </c>
      <c r="AL182" s="17">
        <f t="shared" si="66"/>
        <v>0</v>
      </c>
      <c r="AM182" s="17">
        <f t="shared" si="67"/>
        <v>0</v>
      </c>
      <c r="AN182" s="17">
        <f t="shared" si="68"/>
        <v>0</v>
      </c>
      <c r="AR182" s="63" t="str">
        <f t="shared" si="69"/>
        <v>Sussex OS - No Site Code</v>
      </c>
      <c r="AS182" s="63">
        <f t="shared" si="70"/>
        <v>0</v>
      </c>
      <c r="AT182" s="63">
        <f t="shared" si="71"/>
        <v>0</v>
      </c>
      <c r="AU182" s="63">
        <f t="shared" si="72"/>
        <v>0</v>
      </c>
      <c r="AV182" s="64">
        <f t="shared" si="73"/>
        <v>0</v>
      </c>
      <c r="AW182" s="64">
        <f t="shared" si="74"/>
        <v>0</v>
      </c>
      <c r="AX182" s="65">
        <f t="shared" si="75"/>
        <v>0</v>
      </c>
      <c r="AY182" s="63">
        <f t="shared" si="76"/>
        <v>0</v>
      </c>
      <c r="AZ182" s="63">
        <f t="shared" si="77"/>
        <v>0</v>
      </c>
      <c r="BA182" s="63">
        <f t="shared" si="78"/>
        <v>0</v>
      </c>
      <c r="BB182" s="63">
        <f t="shared" si="79"/>
        <v>0</v>
      </c>
      <c r="BC182" s="63">
        <f t="shared" si="80"/>
        <v>0</v>
      </c>
      <c r="BD182" s="63">
        <f t="shared" si="81"/>
        <v>0</v>
      </c>
      <c r="BE182" s="63">
        <f t="shared" si="82"/>
        <v>0</v>
      </c>
      <c r="BF182" s="63">
        <f t="shared" si="83"/>
        <v>0</v>
      </c>
      <c r="BG182" s="67" t="e">
        <f>INDEX(Records1!$N$4:$O$82,MATCH($X182,Records1!$N$4:$N$82,0),2)</f>
        <v>#N/A</v>
      </c>
      <c r="BH182" s="63">
        <f t="shared" si="84"/>
        <v>0</v>
      </c>
      <c r="BI182" s="68">
        <f t="shared" si="85"/>
        <v>0</v>
      </c>
      <c r="BJ182" s="63">
        <f t="shared" si="86"/>
        <v>0</v>
      </c>
      <c r="BK182" s="63" t="str">
        <f t="shared" si="87"/>
        <v xml:space="preserve"> --- No Finder Code ---</v>
      </c>
      <c r="BL182" s="63">
        <f t="shared" si="88"/>
        <v>0</v>
      </c>
    </row>
    <row r="183" spans="1:64" ht="15" x14ac:dyDescent="0.25">
      <c r="A183" s="179" t="s">
        <v>13564</v>
      </c>
      <c r="B183" s="179" t="s">
        <v>13564</v>
      </c>
      <c r="C183" s="154">
        <v>1264</v>
      </c>
      <c r="D183" s="154" t="s">
        <v>13565</v>
      </c>
      <c r="E183" s="163" t="s">
        <v>5674</v>
      </c>
      <c r="F183" s="163">
        <v>478</v>
      </c>
      <c r="G183" s="163" t="s">
        <v>5674</v>
      </c>
      <c r="H183" s="158" t="s">
        <v>10349</v>
      </c>
      <c r="I183" s="158">
        <v>2643</v>
      </c>
      <c r="J183" s="158" t="s">
        <v>10349</v>
      </c>
      <c r="K183" s="25">
        <v>49</v>
      </c>
      <c r="L183" s="25">
        <v>49</v>
      </c>
      <c r="M183" s="25" t="s">
        <v>6</v>
      </c>
      <c r="N183" s="7" t="s">
        <v>13764</v>
      </c>
      <c r="P183" s="155"/>
      <c r="Q183" s="18">
        <f t="shared" si="60"/>
        <v>0</v>
      </c>
      <c r="R183" s="18" t="str">
        <f t="shared" si="61"/>
        <v>Sussex OS - No Site Code</v>
      </c>
      <c r="S183" s="29"/>
      <c r="T183" s="18">
        <f t="shared" si="62"/>
        <v>0</v>
      </c>
      <c r="U183" s="18">
        <f t="shared" si="63"/>
        <v>0</v>
      </c>
      <c r="V183" s="19"/>
      <c r="W183" s="20"/>
      <c r="X183" s="21"/>
      <c r="Y183" s="30">
        <f t="shared" si="64"/>
        <v>0</v>
      </c>
      <c r="Z183" s="193"/>
      <c r="AA183" s="19"/>
      <c r="AB183" s="22"/>
      <c r="AC183" s="22"/>
      <c r="AD183" s="22"/>
      <c r="AE183" s="22"/>
      <c r="AF183" s="22"/>
      <c r="AG183" s="23"/>
      <c r="AH183" s="22"/>
      <c r="AI183" s="22"/>
      <c r="AJ183" s="24"/>
      <c r="AK183" s="17" t="str">
        <f t="shared" si="65"/>
        <v xml:space="preserve"> --- No Finder Code ---</v>
      </c>
      <c r="AL183" s="17">
        <f t="shared" si="66"/>
        <v>0</v>
      </c>
      <c r="AM183" s="17">
        <f t="shared" si="67"/>
        <v>0</v>
      </c>
      <c r="AN183" s="17">
        <f t="shared" si="68"/>
        <v>0</v>
      </c>
      <c r="AR183" s="63" t="str">
        <f t="shared" si="69"/>
        <v>Sussex OS - No Site Code</v>
      </c>
      <c r="AS183" s="63">
        <f t="shared" si="70"/>
        <v>0</v>
      </c>
      <c r="AT183" s="63">
        <f t="shared" si="71"/>
        <v>0</v>
      </c>
      <c r="AU183" s="63">
        <f t="shared" si="72"/>
        <v>0</v>
      </c>
      <c r="AV183" s="64">
        <f t="shared" si="73"/>
        <v>0</v>
      </c>
      <c r="AW183" s="64">
        <f t="shared" si="74"/>
        <v>0</v>
      </c>
      <c r="AX183" s="65">
        <f t="shared" si="75"/>
        <v>0</v>
      </c>
      <c r="AY183" s="63">
        <f t="shared" si="76"/>
        <v>0</v>
      </c>
      <c r="AZ183" s="63">
        <f t="shared" si="77"/>
        <v>0</v>
      </c>
      <c r="BA183" s="63">
        <f t="shared" si="78"/>
        <v>0</v>
      </c>
      <c r="BB183" s="63">
        <f t="shared" si="79"/>
        <v>0</v>
      </c>
      <c r="BC183" s="63">
        <f t="shared" si="80"/>
        <v>0</v>
      </c>
      <c r="BD183" s="63">
        <f t="shared" si="81"/>
        <v>0</v>
      </c>
      <c r="BE183" s="63">
        <f t="shared" si="82"/>
        <v>0</v>
      </c>
      <c r="BF183" s="63">
        <f t="shared" si="83"/>
        <v>0</v>
      </c>
      <c r="BG183" s="67" t="e">
        <f>INDEX(Records1!$N$4:$O$82,MATCH($X183,Records1!$N$4:$N$82,0),2)</f>
        <v>#N/A</v>
      </c>
      <c r="BH183" s="63">
        <f t="shared" si="84"/>
        <v>0</v>
      </c>
      <c r="BI183" s="68">
        <f t="shared" si="85"/>
        <v>0</v>
      </c>
      <c r="BJ183" s="63">
        <f t="shared" si="86"/>
        <v>0</v>
      </c>
      <c r="BK183" s="63" t="str">
        <f t="shared" si="87"/>
        <v xml:space="preserve"> --- No Finder Code ---</v>
      </c>
      <c r="BL183" s="63">
        <f t="shared" si="88"/>
        <v>0</v>
      </c>
    </row>
    <row r="184" spans="1:64" ht="15" x14ac:dyDescent="0.25">
      <c r="A184" s="179" t="s">
        <v>11125</v>
      </c>
      <c r="B184" s="179" t="s">
        <v>11125</v>
      </c>
      <c r="C184" s="154">
        <v>2932</v>
      </c>
      <c r="D184" s="154" t="s">
        <v>7094</v>
      </c>
      <c r="E184" s="163" t="s">
        <v>5675</v>
      </c>
      <c r="F184" s="163">
        <v>479</v>
      </c>
      <c r="G184" s="163" t="s">
        <v>5675</v>
      </c>
      <c r="H184" s="158" t="s">
        <v>13636</v>
      </c>
      <c r="I184" s="158">
        <v>997</v>
      </c>
      <c r="J184" s="158" t="s">
        <v>13636</v>
      </c>
      <c r="K184" s="25">
        <v>50</v>
      </c>
      <c r="L184" s="25">
        <v>50</v>
      </c>
      <c r="M184" s="25" t="s">
        <v>9687</v>
      </c>
      <c r="N184" s="7" t="s">
        <v>13765</v>
      </c>
      <c r="P184" s="155"/>
      <c r="Q184" s="18">
        <f t="shared" si="60"/>
        <v>0</v>
      </c>
      <c r="R184" s="18" t="str">
        <f t="shared" si="61"/>
        <v>Sussex OS - No Site Code</v>
      </c>
      <c r="S184" s="29"/>
      <c r="T184" s="18">
        <f t="shared" si="62"/>
        <v>0</v>
      </c>
      <c r="U184" s="18">
        <f t="shared" si="63"/>
        <v>0</v>
      </c>
      <c r="V184" s="19"/>
      <c r="W184" s="20"/>
      <c r="X184" s="21"/>
      <c r="Y184" s="30">
        <f t="shared" si="64"/>
        <v>0</v>
      </c>
      <c r="Z184" s="193"/>
      <c r="AA184" s="19"/>
      <c r="AB184" s="22"/>
      <c r="AC184" s="22"/>
      <c r="AD184" s="22"/>
      <c r="AE184" s="22"/>
      <c r="AF184" s="22"/>
      <c r="AG184" s="23"/>
      <c r="AH184" s="22"/>
      <c r="AI184" s="22"/>
      <c r="AJ184" s="24"/>
      <c r="AK184" s="17" t="str">
        <f t="shared" si="65"/>
        <v xml:space="preserve"> --- No Finder Code ---</v>
      </c>
      <c r="AL184" s="17">
        <f t="shared" si="66"/>
        <v>0</v>
      </c>
      <c r="AM184" s="17">
        <f t="shared" si="67"/>
        <v>0</v>
      </c>
      <c r="AN184" s="17">
        <f t="shared" si="68"/>
        <v>0</v>
      </c>
      <c r="AR184" s="63" t="str">
        <f t="shared" si="69"/>
        <v>Sussex OS - No Site Code</v>
      </c>
      <c r="AS184" s="63">
        <f t="shared" si="70"/>
        <v>0</v>
      </c>
      <c r="AT184" s="63">
        <f t="shared" si="71"/>
        <v>0</v>
      </c>
      <c r="AU184" s="63">
        <f t="shared" si="72"/>
        <v>0</v>
      </c>
      <c r="AV184" s="64">
        <f t="shared" si="73"/>
        <v>0</v>
      </c>
      <c r="AW184" s="64">
        <f t="shared" si="74"/>
        <v>0</v>
      </c>
      <c r="AX184" s="65">
        <f t="shared" si="75"/>
        <v>0</v>
      </c>
      <c r="AY184" s="63">
        <f t="shared" si="76"/>
        <v>0</v>
      </c>
      <c r="AZ184" s="63">
        <f t="shared" si="77"/>
        <v>0</v>
      </c>
      <c r="BA184" s="63">
        <f t="shared" si="78"/>
        <v>0</v>
      </c>
      <c r="BB184" s="63">
        <f t="shared" si="79"/>
        <v>0</v>
      </c>
      <c r="BC184" s="63">
        <f t="shared" si="80"/>
        <v>0</v>
      </c>
      <c r="BD184" s="63">
        <f t="shared" si="81"/>
        <v>0</v>
      </c>
      <c r="BE184" s="63">
        <f t="shared" si="82"/>
        <v>0</v>
      </c>
      <c r="BF184" s="63">
        <f t="shared" si="83"/>
        <v>0</v>
      </c>
      <c r="BG184" s="67" t="e">
        <f>INDEX(Records1!$N$4:$O$82,MATCH($X184,Records1!$N$4:$N$82,0),2)</f>
        <v>#N/A</v>
      </c>
      <c r="BH184" s="63">
        <f t="shared" si="84"/>
        <v>0</v>
      </c>
      <c r="BI184" s="68">
        <f t="shared" si="85"/>
        <v>0</v>
      </c>
      <c r="BJ184" s="63">
        <f t="shared" si="86"/>
        <v>0</v>
      </c>
      <c r="BK184" s="63" t="str">
        <f t="shared" si="87"/>
        <v xml:space="preserve"> --- No Finder Code ---</v>
      </c>
      <c r="BL184" s="63">
        <f t="shared" si="88"/>
        <v>0</v>
      </c>
    </row>
    <row r="185" spans="1:64" ht="15" x14ac:dyDescent="0.25">
      <c r="A185" s="179" t="s">
        <v>13782</v>
      </c>
      <c r="B185" s="179" t="s">
        <v>13782</v>
      </c>
      <c r="C185" s="154">
        <v>1266</v>
      </c>
      <c r="D185" s="154" t="s">
        <v>13566</v>
      </c>
      <c r="E185" s="163" t="s">
        <v>5676</v>
      </c>
      <c r="F185" s="163">
        <v>480</v>
      </c>
      <c r="G185" s="163" t="s">
        <v>5676</v>
      </c>
      <c r="H185" s="158" t="s">
        <v>14783</v>
      </c>
      <c r="I185" s="158">
        <v>4218</v>
      </c>
      <c r="J185" s="158" t="s">
        <v>14783</v>
      </c>
      <c r="K185" s="25">
        <v>51</v>
      </c>
      <c r="L185" s="25">
        <v>51</v>
      </c>
      <c r="M185" s="25" t="s">
        <v>9688</v>
      </c>
      <c r="N185" s="7" t="s">
        <v>13767</v>
      </c>
      <c r="P185" s="155"/>
      <c r="Q185" s="18">
        <f t="shared" si="60"/>
        <v>0</v>
      </c>
      <c r="R185" s="18" t="str">
        <f t="shared" si="61"/>
        <v>Sussex OS - No Site Code</v>
      </c>
      <c r="S185" s="29"/>
      <c r="T185" s="18">
        <f t="shared" si="62"/>
        <v>0</v>
      </c>
      <c r="U185" s="18">
        <f t="shared" si="63"/>
        <v>0</v>
      </c>
      <c r="V185" s="19"/>
      <c r="W185" s="20"/>
      <c r="X185" s="21"/>
      <c r="Y185" s="30">
        <f t="shared" si="64"/>
        <v>0</v>
      </c>
      <c r="Z185" s="193"/>
      <c r="AA185" s="19"/>
      <c r="AB185" s="22"/>
      <c r="AC185" s="22"/>
      <c r="AD185" s="22"/>
      <c r="AE185" s="22"/>
      <c r="AF185" s="22"/>
      <c r="AG185" s="23"/>
      <c r="AH185" s="22"/>
      <c r="AI185" s="22"/>
      <c r="AJ185" s="24"/>
      <c r="AK185" s="17" t="str">
        <f t="shared" si="65"/>
        <v xml:space="preserve"> --- No Finder Code ---</v>
      </c>
      <c r="AL185" s="17">
        <f t="shared" si="66"/>
        <v>0</v>
      </c>
      <c r="AM185" s="17">
        <f t="shared" si="67"/>
        <v>0</v>
      </c>
      <c r="AN185" s="17">
        <f t="shared" si="68"/>
        <v>0</v>
      </c>
      <c r="AR185" s="63" t="str">
        <f t="shared" si="69"/>
        <v>Sussex OS - No Site Code</v>
      </c>
      <c r="AS185" s="63">
        <f t="shared" si="70"/>
        <v>0</v>
      </c>
      <c r="AT185" s="63">
        <f t="shared" si="71"/>
        <v>0</v>
      </c>
      <c r="AU185" s="63">
        <f t="shared" si="72"/>
        <v>0</v>
      </c>
      <c r="AV185" s="64">
        <f t="shared" si="73"/>
        <v>0</v>
      </c>
      <c r="AW185" s="64">
        <f t="shared" si="74"/>
        <v>0</v>
      </c>
      <c r="AX185" s="65">
        <f t="shared" si="75"/>
        <v>0</v>
      </c>
      <c r="AY185" s="63">
        <f t="shared" si="76"/>
        <v>0</v>
      </c>
      <c r="AZ185" s="63">
        <f t="shared" si="77"/>
        <v>0</v>
      </c>
      <c r="BA185" s="63">
        <f t="shared" si="78"/>
        <v>0</v>
      </c>
      <c r="BB185" s="63">
        <f t="shared" si="79"/>
        <v>0</v>
      </c>
      <c r="BC185" s="63">
        <f t="shared" si="80"/>
        <v>0</v>
      </c>
      <c r="BD185" s="63">
        <f t="shared" si="81"/>
        <v>0</v>
      </c>
      <c r="BE185" s="63">
        <f t="shared" si="82"/>
        <v>0</v>
      </c>
      <c r="BF185" s="63">
        <f t="shared" si="83"/>
        <v>0</v>
      </c>
      <c r="BG185" s="67" t="e">
        <f>INDEX(Records1!$N$4:$O$82,MATCH($X185,Records1!$N$4:$N$82,0),2)</f>
        <v>#N/A</v>
      </c>
      <c r="BH185" s="63">
        <f t="shared" si="84"/>
        <v>0</v>
      </c>
      <c r="BI185" s="68">
        <f t="shared" si="85"/>
        <v>0</v>
      </c>
      <c r="BJ185" s="63">
        <f t="shared" si="86"/>
        <v>0</v>
      </c>
      <c r="BK185" s="63" t="str">
        <f t="shared" si="87"/>
        <v xml:space="preserve"> --- No Finder Code ---</v>
      </c>
      <c r="BL185" s="63">
        <f t="shared" si="88"/>
        <v>0</v>
      </c>
    </row>
    <row r="186" spans="1:64" ht="15" x14ac:dyDescent="0.25">
      <c r="A186" s="179" t="s">
        <v>13953</v>
      </c>
      <c r="B186" s="179" t="s">
        <v>13953</v>
      </c>
      <c r="C186" s="154">
        <v>728</v>
      </c>
      <c r="D186" s="154" t="s">
        <v>7087</v>
      </c>
      <c r="E186" s="163" t="s">
        <v>5677</v>
      </c>
      <c r="F186" s="163">
        <v>482</v>
      </c>
      <c r="G186" s="163" t="s">
        <v>5677</v>
      </c>
      <c r="H186" s="158" t="s">
        <v>5027</v>
      </c>
      <c r="I186" s="158">
        <v>3589</v>
      </c>
      <c r="J186" s="158" t="s">
        <v>5027</v>
      </c>
      <c r="K186" s="25">
        <v>52</v>
      </c>
      <c r="L186" s="25">
        <v>52</v>
      </c>
      <c r="M186" s="25" t="s">
        <v>14251</v>
      </c>
      <c r="N186" s="7" t="s">
        <v>13768</v>
      </c>
      <c r="P186" s="155"/>
      <c r="Q186" s="18">
        <f t="shared" si="60"/>
        <v>0</v>
      </c>
      <c r="R186" s="18" t="str">
        <f t="shared" si="61"/>
        <v>Sussex OS - No Site Code</v>
      </c>
      <c r="S186" s="29"/>
      <c r="T186" s="18">
        <f t="shared" si="62"/>
        <v>0</v>
      </c>
      <c r="U186" s="18">
        <f t="shared" si="63"/>
        <v>0</v>
      </c>
      <c r="V186" s="19"/>
      <c r="W186" s="20"/>
      <c r="X186" s="21"/>
      <c r="Y186" s="30">
        <f t="shared" si="64"/>
        <v>0</v>
      </c>
      <c r="Z186" s="193"/>
      <c r="AA186" s="19"/>
      <c r="AB186" s="22"/>
      <c r="AC186" s="22"/>
      <c r="AD186" s="22"/>
      <c r="AE186" s="22"/>
      <c r="AF186" s="22"/>
      <c r="AG186" s="23"/>
      <c r="AH186" s="22"/>
      <c r="AI186" s="22"/>
      <c r="AJ186" s="24"/>
      <c r="AK186" s="17" t="str">
        <f t="shared" si="65"/>
        <v xml:space="preserve"> --- No Finder Code ---</v>
      </c>
      <c r="AL186" s="17">
        <f t="shared" si="66"/>
        <v>0</v>
      </c>
      <c r="AM186" s="17">
        <f t="shared" si="67"/>
        <v>0</v>
      </c>
      <c r="AN186" s="17">
        <f t="shared" si="68"/>
        <v>0</v>
      </c>
      <c r="AR186" s="63" t="str">
        <f t="shared" si="69"/>
        <v>Sussex OS - No Site Code</v>
      </c>
      <c r="AS186" s="63">
        <f t="shared" si="70"/>
        <v>0</v>
      </c>
      <c r="AT186" s="63">
        <f t="shared" si="71"/>
        <v>0</v>
      </c>
      <c r="AU186" s="63">
        <f t="shared" si="72"/>
        <v>0</v>
      </c>
      <c r="AV186" s="64">
        <f t="shared" si="73"/>
        <v>0</v>
      </c>
      <c r="AW186" s="64">
        <f t="shared" si="74"/>
        <v>0</v>
      </c>
      <c r="AX186" s="65">
        <f t="shared" si="75"/>
        <v>0</v>
      </c>
      <c r="AY186" s="63">
        <f t="shared" si="76"/>
        <v>0</v>
      </c>
      <c r="AZ186" s="63">
        <f t="shared" si="77"/>
        <v>0</v>
      </c>
      <c r="BA186" s="63">
        <f t="shared" si="78"/>
        <v>0</v>
      </c>
      <c r="BB186" s="63">
        <f t="shared" si="79"/>
        <v>0</v>
      </c>
      <c r="BC186" s="63">
        <f t="shared" si="80"/>
        <v>0</v>
      </c>
      <c r="BD186" s="63">
        <f t="shared" si="81"/>
        <v>0</v>
      </c>
      <c r="BE186" s="63">
        <f t="shared" si="82"/>
        <v>0</v>
      </c>
      <c r="BF186" s="63">
        <f t="shared" si="83"/>
        <v>0</v>
      </c>
      <c r="BG186" s="67" t="e">
        <f>INDEX(Records1!$N$4:$O$82,MATCH($X186,Records1!$N$4:$N$82,0),2)</f>
        <v>#N/A</v>
      </c>
      <c r="BH186" s="63">
        <f t="shared" si="84"/>
        <v>0</v>
      </c>
      <c r="BI186" s="68">
        <f t="shared" si="85"/>
        <v>0</v>
      </c>
      <c r="BJ186" s="63">
        <f t="shared" si="86"/>
        <v>0</v>
      </c>
      <c r="BK186" s="63" t="str">
        <f t="shared" si="87"/>
        <v xml:space="preserve"> --- No Finder Code ---</v>
      </c>
      <c r="BL186" s="63">
        <f t="shared" si="88"/>
        <v>0</v>
      </c>
    </row>
    <row r="187" spans="1:64" ht="15" x14ac:dyDescent="0.25">
      <c r="A187" s="179" t="s">
        <v>13567</v>
      </c>
      <c r="B187" s="179" t="s">
        <v>13567</v>
      </c>
      <c r="C187" s="154">
        <v>1267</v>
      </c>
      <c r="D187" s="154" t="s">
        <v>7090</v>
      </c>
      <c r="E187" s="163" t="s">
        <v>5678</v>
      </c>
      <c r="F187" s="163">
        <v>483</v>
      </c>
      <c r="G187" s="163" t="s">
        <v>5678</v>
      </c>
      <c r="H187" s="158" t="s">
        <v>14784</v>
      </c>
      <c r="I187" s="158">
        <v>5390</v>
      </c>
      <c r="J187" s="158" t="s">
        <v>14784</v>
      </c>
      <c r="K187" s="25">
        <v>53</v>
      </c>
      <c r="L187" s="25">
        <v>53</v>
      </c>
      <c r="M187" s="25" t="s">
        <v>12128</v>
      </c>
      <c r="N187" s="7" t="s">
        <v>13773</v>
      </c>
      <c r="P187" s="155"/>
      <c r="Q187" s="18">
        <f t="shared" si="60"/>
        <v>0</v>
      </c>
      <c r="R187" s="18" t="str">
        <f t="shared" si="61"/>
        <v>Sussex OS - No Site Code</v>
      </c>
      <c r="S187" s="29"/>
      <c r="T187" s="18">
        <f t="shared" si="62"/>
        <v>0</v>
      </c>
      <c r="U187" s="18">
        <f t="shared" si="63"/>
        <v>0</v>
      </c>
      <c r="V187" s="19"/>
      <c r="W187" s="20"/>
      <c r="X187" s="21"/>
      <c r="Y187" s="30">
        <f t="shared" si="64"/>
        <v>0</v>
      </c>
      <c r="Z187" s="193"/>
      <c r="AA187" s="19"/>
      <c r="AB187" s="22"/>
      <c r="AC187" s="22"/>
      <c r="AD187" s="22"/>
      <c r="AE187" s="22"/>
      <c r="AF187" s="22"/>
      <c r="AG187" s="23"/>
      <c r="AH187" s="22"/>
      <c r="AI187" s="22"/>
      <c r="AJ187" s="24"/>
      <c r="AK187" s="17" t="str">
        <f t="shared" si="65"/>
        <v xml:space="preserve"> --- No Finder Code ---</v>
      </c>
      <c r="AL187" s="17">
        <f t="shared" si="66"/>
        <v>0</v>
      </c>
      <c r="AM187" s="17">
        <f t="shared" si="67"/>
        <v>0</v>
      </c>
      <c r="AN187" s="17">
        <f t="shared" si="68"/>
        <v>0</v>
      </c>
      <c r="AR187" s="63" t="str">
        <f t="shared" si="69"/>
        <v>Sussex OS - No Site Code</v>
      </c>
      <c r="AS187" s="63">
        <f t="shared" si="70"/>
        <v>0</v>
      </c>
      <c r="AT187" s="63">
        <f t="shared" si="71"/>
        <v>0</v>
      </c>
      <c r="AU187" s="63">
        <f t="shared" si="72"/>
        <v>0</v>
      </c>
      <c r="AV187" s="64">
        <f t="shared" si="73"/>
        <v>0</v>
      </c>
      <c r="AW187" s="64">
        <f t="shared" si="74"/>
        <v>0</v>
      </c>
      <c r="AX187" s="65">
        <f t="shared" si="75"/>
        <v>0</v>
      </c>
      <c r="AY187" s="63">
        <f t="shared" si="76"/>
        <v>0</v>
      </c>
      <c r="AZ187" s="63">
        <f t="shared" si="77"/>
        <v>0</v>
      </c>
      <c r="BA187" s="63">
        <f t="shared" si="78"/>
        <v>0</v>
      </c>
      <c r="BB187" s="63">
        <f t="shared" si="79"/>
        <v>0</v>
      </c>
      <c r="BC187" s="63">
        <f t="shared" si="80"/>
        <v>0</v>
      </c>
      <c r="BD187" s="63">
        <f t="shared" si="81"/>
        <v>0</v>
      </c>
      <c r="BE187" s="63">
        <f t="shared" si="82"/>
        <v>0</v>
      </c>
      <c r="BF187" s="63">
        <f t="shared" si="83"/>
        <v>0</v>
      </c>
      <c r="BG187" s="67" t="e">
        <f>INDEX(Records1!$N$4:$O$82,MATCH($X187,Records1!$N$4:$N$82,0),2)</f>
        <v>#N/A</v>
      </c>
      <c r="BH187" s="63">
        <f t="shared" si="84"/>
        <v>0</v>
      </c>
      <c r="BI187" s="68">
        <f t="shared" si="85"/>
        <v>0</v>
      </c>
      <c r="BJ187" s="63">
        <f t="shared" si="86"/>
        <v>0</v>
      </c>
      <c r="BK187" s="63" t="str">
        <f t="shared" si="87"/>
        <v xml:space="preserve"> --- No Finder Code ---</v>
      </c>
      <c r="BL187" s="63">
        <f t="shared" si="88"/>
        <v>0</v>
      </c>
    </row>
    <row r="188" spans="1:64" ht="15" x14ac:dyDescent="0.25">
      <c r="A188" s="179" t="s">
        <v>13568</v>
      </c>
      <c r="B188" s="179" t="s">
        <v>13568</v>
      </c>
      <c r="C188" s="154">
        <v>277</v>
      </c>
      <c r="D188" s="154" t="s">
        <v>13569</v>
      </c>
      <c r="E188" s="163" t="s">
        <v>5679</v>
      </c>
      <c r="F188" s="163">
        <v>484</v>
      </c>
      <c r="G188" s="163" t="s">
        <v>5679</v>
      </c>
      <c r="H188" s="158" t="s">
        <v>14785</v>
      </c>
      <c r="I188" s="158">
        <v>3634</v>
      </c>
      <c r="J188" s="158" t="s">
        <v>14785</v>
      </c>
      <c r="K188" s="25">
        <v>54</v>
      </c>
      <c r="L188" s="25">
        <v>54</v>
      </c>
      <c r="M188" s="25" t="s">
        <v>18944</v>
      </c>
      <c r="N188" s="7" t="s">
        <v>13776</v>
      </c>
      <c r="P188" s="155"/>
      <c r="Q188" s="18">
        <f t="shared" si="60"/>
        <v>0</v>
      </c>
      <c r="R188" s="18" t="str">
        <f t="shared" si="61"/>
        <v>Sussex OS - No Site Code</v>
      </c>
      <c r="S188" s="29"/>
      <c r="T188" s="18">
        <f t="shared" si="62"/>
        <v>0</v>
      </c>
      <c r="U188" s="18">
        <f t="shared" si="63"/>
        <v>0</v>
      </c>
      <c r="V188" s="19"/>
      <c r="W188" s="20"/>
      <c r="X188" s="21"/>
      <c r="Y188" s="30">
        <f t="shared" si="64"/>
        <v>0</v>
      </c>
      <c r="Z188" s="193"/>
      <c r="AA188" s="19"/>
      <c r="AB188" s="22"/>
      <c r="AC188" s="22"/>
      <c r="AD188" s="22"/>
      <c r="AE188" s="22"/>
      <c r="AF188" s="22"/>
      <c r="AG188" s="23"/>
      <c r="AH188" s="22"/>
      <c r="AI188" s="22"/>
      <c r="AJ188" s="24"/>
      <c r="AK188" s="17" t="str">
        <f t="shared" si="65"/>
        <v xml:space="preserve"> --- No Finder Code ---</v>
      </c>
      <c r="AL188" s="17">
        <f t="shared" si="66"/>
        <v>0</v>
      </c>
      <c r="AM188" s="17">
        <f t="shared" si="67"/>
        <v>0</v>
      </c>
      <c r="AN188" s="17">
        <f t="shared" si="68"/>
        <v>0</v>
      </c>
      <c r="AR188" s="63" t="str">
        <f t="shared" si="69"/>
        <v>Sussex OS - No Site Code</v>
      </c>
      <c r="AS188" s="63">
        <f t="shared" si="70"/>
        <v>0</v>
      </c>
      <c r="AT188" s="63">
        <f t="shared" si="71"/>
        <v>0</v>
      </c>
      <c r="AU188" s="63">
        <f t="shared" si="72"/>
        <v>0</v>
      </c>
      <c r="AV188" s="64">
        <f t="shared" si="73"/>
        <v>0</v>
      </c>
      <c r="AW188" s="64">
        <f t="shared" si="74"/>
        <v>0</v>
      </c>
      <c r="AX188" s="65">
        <f t="shared" si="75"/>
        <v>0</v>
      </c>
      <c r="AY188" s="63">
        <f t="shared" si="76"/>
        <v>0</v>
      </c>
      <c r="AZ188" s="63">
        <f t="shared" si="77"/>
        <v>0</v>
      </c>
      <c r="BA188" s="63">
        <f t="shared" si="78"/>
        <v>0</v>
      </c>
      <c r="BB188" s="63">
        <f t="shared" si="79"/>
        <v>0</v>
      </c>
      <c r="BC188" s="63">
        <f t="shared" si="80"/>
        <v>0</v>
      </c>
      <c r="BD188" s="63">
        <f t="shared" si="81"/>
        <v>0</v>
      </c>
      <c r="BE188" s="63">
        <f t="shared" si="82"/>
        <v>0</v>
      </c>
      <c r="BF188" s="63">
        <f t="shared" si="83"/>
        <v>0</v>
      </c>
      <c r="BG188" s="67" t="e">
        <f>INDEX(Records1!$N$4:$O$82,MATCH($X188,Records1!$N$4:$N$82,0),2)</f>
        <v>#N/A</v>
      </c>
      <c r="BH188" s="63">
        <f t="shared" si="84"/>
        <v>0</v>
      </c>
      <c r="BI188" s="68">
        <f t="shared" si="85"/>
        <v>0</v>
      </c>
      <c r="BJ188" s="63">
        <f t="shared" si="86"/>
        <v>0</v>
      </c>
      <c r="BK188" s="63" t="str">
        <f t="shared" si="87"/>
        <v xml:space="preserve"> --- No Finder Code ---</v>
      </c>
      <c r="BL188" s="63">
        <f t="shared" si="88"/>
        <v>0</v>
      </c>
    </row>
    <row r="189" spans="1:64" ht="15" x14ac:dyDescent="0.25">
      <c r="A189" s="179" t="s">
        <v>13570</v>
      </c>
      <c r="B189" s="179" t="s">
        <v>13570</v>
      </c>
      <c r="C189" s="154">
        <v>1785</v>
      </c>
      <c r="D189" s="154" t="s">
        <v>13565</v>
      </c>
      <c r="E189" s="163" t="s">
        <v>12656</v>
      </c>
      <c r="F189" s="163">
        <v>485</v>
      </c>
      <c r="G189" s="163" t="s">
        <v>12656</v>
      </c>
      <c r="H189" s="158" t="s">
        <v>14786</v>
      </c>
      <c r="I189" s="158">
        <v>1339</v>
      </c>
      <c r="J189" s="158" t="s">
        <v>14786</v>
      </c>
      <c r="K189" s="25">
        <v>55</v>
      </c>
      <c r="L189" s="25">
        <v>55</v>
      </c>
      <c r="M189" s="25" t="s">
        <v>11097</v>
      </c>
      <c r="N189" s="7" t="s">
        <v>13775</v>
      </c>
      <c r="P189" s="155"/>
      <c r="Q189" s="18">
        <f t="shared" si="60"/>
        <v>0</v>
      </c>
      <c r="R189" s="18" t="str">
        <f t="shared" si="61"/>
        <v>Sussex OS - No Site Code</v>
      </c>
      <c r="S189" s="29"/>
      <c r="T189" s="18">
        <f t="shared" si="62"/>
        <v>0</v>
      </c>
      <c r="U189" s="18">
        <f t="shared" si="63"/>
        <v>0</v>
      </c>
      <c r="V189" s="19"/>
      <c r="W189" s="20"/>
      <c r="X189" s="21"/>
      <c r="Y189" s="30">
        <f t="shared" si="64"/>
        <v>0</v>
      </c>
      <c r="Z189" s="193"/>
      <c r="AA189" s="19"/>
      <c r="AB189" s="22"/>
      <c r="AC189" s="22"/>
      <c r="AD189" s="22"/>
      <c r="AE189" s="22"/>
      <c r="AF189" s="22"/>
      <c r="AG189" s="23"/>
      <c r="AH189" s="22"/>
      <c r="AI189" s="22"/>
      <c r="AJ189" s="24"/>
      <c r="AK189" s="17" t="str">
        <f t="shared" si="65"/>
        <v xml:space="preserve"> --- No Finder Code ---</v>
      </c>
      <c r="AL189" s="17">
        <f t="shared" si="66"/>
        <v>0</v>
      </c>
      <c r="AM189" s="17">
        <f t="shared" si="67"/>
        <v>0</v>
      </c>
      <c r="AN189" s="17">
        <f t="shared" si="68"/>
        <v>0</v>
      </c>
      <c r="AR189" s="63" t="str">
        <f t="shared" si="69"/>
        <v>Sussex OS - No Site Code</v>
      </c>
      <c r="AS189" s="63">
        <f t="shared" si="70"/>
        <v>0</v>
      </c>
      <c r="AT189" s="63">
        <f t="shared" si="71"/>
        <v>0</v>
      </c>
      <c r="AU189" s="63">
        <f t="shared" si="72"/>
        <v>0</v>
      </c>
      <c r="AV189" s="64">
        <f t="shared" si="73"/>
        <v>0</v>
      </c>
      <c r="AW189" s="64">
        <f t="shared" si="74"/>
        <v>0</v>
      </c>
      <c r="AX189" s="65">
        <f t="shared" si="75"/>
        <v>0</v>
      </c>
      <c r="AY189" s="63">
        <f t="shared" si="76"/>
        <v>0</v>
      </c>
      <c r="AZ189" s="63">
        <f t="shared" si="77"/>
        <v>0</v>
      </c>
      <c r="BA189" s="63">
        <f t="shared" si="78"/>
        <v>0</v>
      </c>
      <c r="BB189" s="63">
        <f t="shared" si="79"/>
        <v>0</v>
      </c>
      <c r="BC189" s="63">
        <f t="shared" si="80"/>
        <v>0</v>
      </c>
      <c r="BD189" s="63">
        <f t="shared" si="81"/>
        <v>0</v>
      </c>
      <c r="BE189" s="63">
        <f t="shared" si="82"/>
        <v>0</v>
      </c>
      <c r="BF189" s="63">
        <f t="shared" si="83"/>
        <v>0</v>
      </c>
      <c r="BG189" s="67" t="e">
        <f>INDEX(Records1!$N$4:$O$82,MATCH($X189,Records1!$N$4:$N$82,0),2)</f>
        <v>#N/A</v>
      </c>
      <c r="BH189" s="63">
        <f t="shared" si="84"/>
        <v>0</v>
      </c>
      <c r="BI189" s="68">
        <f t="shared" si="85"/>
        <v>0</v>
      </c>
      <c r="BJ189" s="63">
        <f t="shared" si="86"/>
        <v>0</v>
      </c>
      <c r="BK189" s="63" t="str">
        <f t="shared" si="87"/>
        <v xml:space="preserve"> --- No Finder Code ---</v>
      </c>
      <c r="BL189" s="63">
        <f t="shared" si="88"/>
        <v>0</v>
      </c>
    </row>
    <row r="190" spans="1:64" ht="15" x14ac:dyDescent="0.25">
      <c r="A190" s="179" t="s">
        <v>13571</v>
      </c>
      <c r="B190" s="179" t="s">
        <v>13571</v>
      </c>
      <c r="C190" s="154">
        <v>1639</v>
      </c>
      <c r="D190" s="154" t="s">
        <v>13572</v>
      </c>
      <c r="E190" s="163" t="s">
        <v>5680</v>
      </c>
      <c r="F190" s="163">
        <v>486</v>
      </c>
      <c r="G190" s="163" t="s">
        <v>5680</v>
      </c>
      <c r="H190" s="158" t="s">
        <v>14787</v>
      </c>
      <c r="I190" s="158">
        <v>2129</v>
      </c>
      <c r="J190" s="158" t="s">
        <v>14787</v>
      </c>
      <c r="K190" s="25">
        <v>56</v>
      </c>
      <c r="L190" s="25">
        <v>56</v>
      </c>
      <c r="M190" s="25" t="s">
        <v>11784</v>
      </c>
      <c r="N190" s="7" t="s">
        <v>13777</v>
      </c>
      <c r="P190" s="155"/>
      <c r="Q190" s="18">
        <f t="shared" si="60"/>
        <v>0</v>
      </c>
      <c r="R190" s="18" t="str">
        <f t="shared" si="61"/>
        <v>Sussex OS - No Site Code</v>
      </c>
      <c r="S190" s="29"/>
      <c r="T190" s="18">
        <f t="shared" si="62"/>
        <v>0</v>
      </c>
      <c r="U190" s="18">
        <f t="shared" si="63"/>
        <v>0</v>
      </c>
      <c r="V190" s="19"/>
      <c r="W190" s="20"/>
      <c r="X190" s="21"/>
      <c r="Y190" s="30">
        <f t="shared" si="64"/>
        <v>0</v>
      </c>
      <c r="Z190" s="193"/>
      <c r="AA190" s="19"/>
      <c r="AB190" s="22"/>
      <c r="AC190" s="22"/>
      <c r="AD190" s="22"/>
      <c r="AE190" s="22"/>
      <c r="AF190" s="22"/>
      <c r="AG190" s="23"/>
      <c r="AH190" s="22"/>
      <c r="AI190" s="22"/>
      <c r="AJ190" s="24"/>
      <c r="AK190" s="17" t="str">
        <f t="shared" si="65"/>
        <v xml:space="preserve"> --- No Finder Code ---</v>
      </c>
      <c r="AL190" s="17">
        <f t="shared" si="66"/>
        <v>0</v>
      </c>
      <c r="AM190" s="17">
        <f t="shared" si="67"/>
        <v>0</v>
      </c>
      <c r="AN190" s="17">
        <f t="shared" si="68"/>
        <v>0</v>
      </c>
      <c r="AR190" s="63" t="str">
        <f t="shared" si="69"/>
        <v>Sussex OS - No Site Code</v>
      </c>
      <c r="AS190" s="63">
        <f t="shared" si="70"/>
        <v>0</v>
      </c>
      <c r="AT190" s="63">
        <f t="shared" si="71"/>
        <v>0</v>
      </c>
      <c r="AU190" s="63">
        <f t="shared" si="72"/>
        <v>0</v>
      </c>
      <c r="AV190" s="64">
        <f t="shared" si="73"/>
        <v>0</v>
      </c>
      <c r="AW190" s="64">
        <f t="shared" si="74"/>
        <v>0</v>
      </c>
      <c r="AX190" s="65">
        <f t="shared" si="75"/>
        <v>0</v>
      </c>
      <c r="AY190" s="63">
        <f t="shared" si="76"/>
        <v>0</v>
      </c>
      <c r="AZ190" s="63">
        <f t="shared" si="77"/>
        <v>0</v>
      </c>
      <c r="BA190" s="63">
        <f t="shared" si="78"/>
        <v>0</v>
      </c>
      <c r="BB190" s="63">
        <f t="shared" si="79"/>
        <v>0</v>
      </c>
      <c r="BC190" s="63">
        <f t="shared" si="80"/>
        <v>0</v>
      </c>
      <c r="BD190" s="63">
        <f t="shared" si="81"/>
        <v>0</v>
      </c>
      <c r="BE190" s="63">
        <f t="shared" si="82"/>
        <v>0</v>
      </c>
      <c r="BF190" s="63">
        <f t="shared" si="83"/>
        <v>0</v>
      </c>
      <c r="BG190" s="67" t="e">
        <f>INDEX(Records1!$N$4:$O$82,MATCH($X190,Records1!$N$4:$N$82,0),2)</f>
        <v>#N/A</v>
      </c>
      <c r="BH190" s="63">
        <f t="shared" si="84"/>
        <v>0</v>
      </c>
      <c r="BI190" s="68">
        <f t="shared" si="85"/>
        <v>0</v>
      </c>
      <c r="BJ190" s="63">
        <f t="shared" si="86"/>
        <v>0</v>
      </c>
      <c r="BK190" s="63" t="str">
        <f t="shared" si="87"/>
        <v xml:space="preserve"> --- No Finder Code ---</v>
      </c>
      <c r="BL190" s="63">
        <f t="shared" si="88"/>
        <v>0</v>
      </c>
    </row>
    <row r="191" spans="1:64" ht="15" x14ac:dyDescent="0.25">
      <c r="A191" s="179" t="s">
        <v>11126</v>
      </c>
      <c r="B191" s="179" t="s">
        <v>11126</v>
      </c>
      <c r="C191" s="154">
        <v>2933</v>
      </c>
      <c r="D191" s="154" t="s">
        <v>7094</v>
      </c>
      <c r="E191" s="163" t="s">
        <v>5681</v>
      </c>
      <c r="F191" s="163">
        <v>487</v>
      </c>
      <c r="G191" s="163" t="s">
        <v>5681</v>
      </c>
      <c r="H191" s="158" t="s">
        <v>10350</v>
      </c>
      <c r="I191" s="158">
        <v>2644</v>
      </c>
      <c r="J191" s="158" t="s">
        <v>10350</v>
      </c>
      <c r="K191" s="25">
        <v>57</v>
      </c>
      <c r="L191" s="25">
        <v>57</v>
      </c>
      <c r="M191" s="25" t="s">
        <v>3793</v>
      </c>
      <c r="N191" s="7" t="s">
        <v>14018</v>
      </c>
      <c r="P191" s="155"/>
      <c r="Q191" s="18">
        <f t="shared" si="60"/>
        <v>0</v>
      </c>
      <c r="R191" s="18" t="str">
        <f t="shared" si="61"/>
        <v>Sussex OS - No Site Code</v>
      </c>
      <c r="S191" s="29"/>
      <c r="T191" s="18">
        <f t="shared" si="62"/>
        <v>0</v>
      </c>
      <c r="U191" s="18">
        <f t="shared" si="63"/>
        <v>0</v>
      </c>
      <c r="V191" s="19"/>
      <c r="W191" s="20"/>
      <c r="X191" s="21"/>
      <c r="Y191" s="30">
        <f t="shared" si="64"/>
        <v>0</v>
      </c>
      <c r="Z191" s="193"/>
      <c r="AA191" s="19"/>
      <c r="AB191" s="22"/>
      <c r="AC191" s="22"/>
      <c r="AD191" s="22"/>
      <c r="AE191" s="22"/>
      <c r="AF191" s="22"/>
      <c r="AG191" s="23"/>
      <c r="AH191" s="22"/>
      <c r="AI191" s="22"/>
      <c r="AJ191" s="24"/>
      <c r="AK191" s="17" t="str">
        <f t="shared" si="65"/>
        <v xml:space="preserve"> --- No Finder Code ---</v>
      </c>
      <c r="AL191" s="17">
        <f t="shared" si="66"/>
        <v>0</v>
      </c>
      <c r="AM191" s="17">
        <f t="shared" si="67"/>
        <v>0</v>
      </c>
      <c r="AN191" s="17">
        <f t="shared" si="68"/>
        <v>0</v>
      </c>
      <c r="AR191" s="63" t="str">
        <f t="shared" si="69"/>
        <v>Sussex OS - No Site Code</v>
      </c>
      <c r="AS191" s="63">
        <f t="shared" si="70"/>
        <v>0</v>
      </c>
      <c r="AT191" s="63">
        <f t="shared" si="71"/>
        <v>0</v>
      </c>
      <c r="AU191" s="63">
        <f t="shared" si="72"/>
        <v>0</v>
      </c>
      <c r="AV191" s="64">
        <f t="shared" si="73"/>
        <v>0</v>
      </c>
      <c r="AW191" s="64">
        <f t="shared" si="74"/>
        <v>0</v>
      </c>
      <c r="AX191" s="65">
        <f t="shared" si="75"/>
        <v>0</v>
      </c>
      <c r="AY191" s="63">
        <f t="shared" si="76"/>
        <v>0</v>
      </c>
      <c r="AZ191" s="63">
        <f t="shared" si="77"/>
        <v>0</v>
      </c>
      <c r="BA191" s="63">
        <f t="shared" si="78"/>
        <v>0</v>
      </c>
      <c r="BB191" s="63">
        <f t="shared" si="79"/>
        <v>0</v>
      </c>
      <c r="BC191" s="63">
        <f t="shared" si="80"/>
        <v>0</v>
      </c>
      <c r="BD191" s="63">
        <f t="shared" si="81"/>
        <v>0</v>
      </c>
      <c r="BE191" s="63">
        <f t="shared" si="82"/>
        <v>0</v>
      </c>
      <c r="BF191" s="63">
        <f t="shared" si="83"/>
        <v>0</v>
      </c>
      <c r="BG191" s="67" t="e">
        <f>INDEX(Records1!$N$4:$O$82,MATCH($X191,Records1!$N$4:$N$82,0),2)</f>
        <v>#N/A</v>
      </c>
      <c r="BH191" s="63">
        <f t="shared" si="84"/>
        <v>0</v>
      </c>
      <c r="BI191" s="68">
        <f t="shared" si="85"/>
        <v>0</v>
      </c>
      <c r="BJ191" s="63">
        <f t="shared" si="86"/>
        <v>0</v>
      </c>
      <c r="BK191" s="63" t="str">
        <f t="shared" si="87"/>
        <v xml:space="preserve"> --- No Finder Code ---</v>
      </c>
      <c r="BL191" s="63">
        <f t="shared" si="88"/>
        <v>0</v>
      </c>
    </row>
    <row r="192" spans="1:64" ht="15" x14ac:dyDescent="0.25">
      <c r="A192" s="179" t="s">
        <v>13573</v>
      </c>
      <c r="B192" s="179" t="s">
        <v>13573</v>
      </c>
      <c r="C192" s="154">
        <v>59</v>
      </c>
      <c r="D192" s="154" t="s">
        <v>12296</v>
      </c>
      <c r="E192" s="163" t="s">
        <v>188</v>
      </c>
      <c r="F192" s="163">
        <v>491</v>
      </c>
      <c r="G192" s="163" t="s">
        <v>188</v>
      </c>
      <c r="H192" s="158" t="s">
        <v>10351</v>
      </c>
      <c r="I192" s="158">
        <v>2645</v>
      </c>
      <c r="J192" s="158" t="s">
        <v>10351</v>
      </c>
      <c r="K192" s="25">
        <v>58</v>
      </c>
      <c r="L192" s="25">
        <v>58</v>
      </c>
      <c r="M192" s="25" t="s">
        <v>3794</v>
      </c>
      <c r="N192" s="7" t="s">
        <v>13779</v>
      </c>
      <c r="P192" s="155"/>
      <c r="Q192" s="18">
        <f t="shared" si="60"/>
        <v>0</v>
      </c>
      <c r="R192" s="18" t="str">
        <f t="shared" si="61"/>
        <v>Sussex OS - No Site Code</v>
      </c>
      <c r="S192" s="29"/>
      <c r="T192" s="18">
        <f t="shared" si="62"/>
        <v>0</v>
      </c>
      <c r="U192" s="18">
        <f t="shared" si="63"/>
        <v>0</v>
      </c>
      <c r="V192" s="19"/>
      <c r="W192" s="20"/>
      <c r="X192" s="21"/>
      <c r="Y192" s="30">
        <f t="shared" si="64"/>
        <v>0</v>
      </c>
      <c r="Z192" s="193"/>
      <c r="AA192" s="19"/>
      <c r="AB192" s="22"/>
      <c r="AC192" s="22"/>
      <c r="AD192" s="22"/>
      <c r="AE192" s="22"/>
      <c r="AF192" s="22"/>
      <c r="AG192" s="23"/>
      <c r="AH192" s="22"/>
      <c r="AI192" s="22"/>
      <c r="AJ192" s="24"/>
      <c r="AK192" s="17" t="str">
        <f t="shared" si="65"/>
        <v xml:space="preserve"> --- No Finder Code ---</v>
      </c>
      <c r="AL192" s="17">
        <f t="shared" si="66"/>
        <v>0</v>
      </c>
      <c r="AM192" s="17">
        <f t="shared" si="67"/>
        <v>0</v>
      </c>
      <c r="AN192" s="17">
        <f t="shared" si="68"/>
        <v>0</v>
      </c>
      <c r="AR192" s="63" t="str">
        <f t="shared" si="69"/>
        <v>Sussex OS - No Site Code</v>
      </c>
      <c r="AS192" s="63">
        <f t="shared" si="70"/>
        <v>0</v>
      </c>
      <c r="AT192" s="63">
        <f t="shared" si="71"/>
        <v>0</v>
      </c>
      <c r="AU192" s="63">
        <f t="shared" si="72"/>
        <v>0</v>
      </c>
      <c r="AV192" s="64">
        <f t="shared" si="73"/>
        <v>0</v>
      </c>
      <c r="AW192" s="64">
        <f t="shared" si="74"/>
        <v>0</v>
      </c>
      <c r="AX192" s="65">
        <f t="shared" si="75"/>
        <v>0</v>
      </c>
      <c r="AY192" s="63">
        <f t="shared" si="76"/>
        <v>0</v>
      </c>
      <c r="AZ192" s="63">
        <f t="shared" si="77"/>
        <v>0</v>
      </c>
      <c r="BA192" s="63">
        <f t="shared" si="78"/>
        <v>0</v>
      </c>
      <c r="BB192" s="63">
        <f t="shared" si="79"/>
        <v>0</v>
      </c>
      <c r="BC192" s="63">
        <f t="shared" si="80"/>
        <v>0</v>
      </c>
      <c r="BD192" s="63">
        <f t="shared" si="81"/>
        <v>0</v>
      </c>
      <c r="BE192" s="63">
        <f t="shared" si="82"/>
        <v>0</v>
      </c>
      <c r="BF192" s="63">
        <f t="shared" si="83"/>
        <v>0</v>
      </c>
      <c r="BG192" s="67" t="e">
        <f>INDEX(Records1!$N$4:$O$82,MATCH($X192,Records1!$N$4:$N$82,0),2)</f>
        <v>#N/A</v>
      </c>
      <c r="BH192" s="63">
        <f t="shared" si="84"/>
        <v>0</v>
      </c>
      <c r="BI192" s="68">
        <f t="shared" si="85"/>
        <v>0</v>
      </c>
      <c r="BJ192" s="63">
        <f t="shared" si="86"/>
        <v>0</v>
      </c>
      <c r="BK192" s="63" t="str">
        <f t="shared" si="87"/>
        <v xml:space="preserve"> --- No Finder Code ---</v>
      </c>
      <c r="BL192" s="63">
        <f t="shared" si="88"/>
        <v>0</v>
      </c>
    </row>
    <row r="193" spans="1:64" ht="15" x14ac:dyDescent="0.25">
      <c r="A193" s="179" t="s">
        <v>13574</v>
      </c>
      <c r="B193" s="179" t="s">
        <v>13574</v>
      </c>
      <c r="C193" s="154">
        <v>876</v>
      </c>
      <c r="D193" s="154" t="s">
        <v>13575</v>
      </c>
      <c r="E193" s="163" t="s">
        <v>5682</v>
      </c>
      <c r="F193" s="163">
        <v>492</v>
      </c>
      <c r="G193" s="163" t="s">
        <v>5682</v>
      </c>
      <c r="H193" s="158" t="s">
        <v>10352</v>
      </c>
      <c r="I193" s="158">
        <v>2646</v>
      </c>
      <c r="J193" s="158" t="s">
        <v>10352</v>
      </c>
      <c r="K193" s="25">
        <v>59</v>
      </c>
      <c r="L193" s="25">
        <v>59</v>
      </c>
      <c r="M193" s="25" t="s">
        <v>3795</v>
      </c>
      <c r="N193" s="7" t="s">
        <v>9270</v>
      </c>
      <c r="P193" s="155"/>
      <c r="Q193" s="18">
        <f t="shared" si="60"/>
        <v>0</v>
      </c>
      <c r="R193" s="18" t="str">
        <f t="shared" si="61"/>
        <v>Sussex OS - No Site Code</v>
      </c>
      <c r="S193" s="29"/>
      <c r="T193" s="18">
        <f t="shared" si="62"/>
        <v>0</v>
      </c>
      <c r="U193" s="18">
        <f t="shared" si="63"/>
        <v>0</v>
      </c>
      <c r="V193" s="19"/>
      <c r="W193" s="20"/>
      <c r="X193" s="21"/>
      <c r="Y193" s="30">
        <f t="shared" si="64"/>
        <v>0</v>
      </c>
      <c r="Z193" s="193"/>
      <c r="AA193" s="19"/>
      <c r="AB193" s="22"/>
      <c r="AC193" s="22"/>
      <c r="AD193" s="22"/>
      <c r="AE193" s="22"/>
      <c r="AF193" s="22"/>
      <c r="AG193" s="23"/>
      <c r="AH193" s="22"/>
      <c r="AI193" s="22"/>
      <c r="AJ193" s="24"/>
      <c r="AK193" s="17" t="str">
        <f t="shared" si="65"/>
        <v xml:space="preserve"> --- No Finder Code ---</v>
      </c>
      <c r="AL193" s="17">
        <f t="shared" si="66"/>
        <v>0</v>
      </c>
      <c r="AM193" s="17">
        <f t="shared" si="67"/>
        <v>0</v>
      </c>
      <c r="AN193" s="17">
        <f t="shared" si="68"/>
        <v>0</v>
      </c>
      <c r="AR193" s="63" t="str">
        <f t="shared" si="69"/>
        <v>Sussex OS - No Site Code</v>
      </c>
      <c r="AS193" s="63">
        <f t="shared" si="70"/>
        <v>0</v>
      </c>
      <c r="AT193" s="63">
        <f t="shared" si="71"/>
        <v>0</v>
      </c>
      <c r="AU193" s="63">
        <f t="shared" si="72"/>
        <v>0</v>
      </c>
      <c r="AV193" s="64">
        <f t="shared" si="73"/>
        <v>0</v>
      </c>
      <c r="AW193" s="64">
        <f t="shared" si="74"/>
        <v>0</v>
      </c>
      <c r="AX193" s="65">
        <f t="shared" si="75"/>
        <v>0</v>
      </c>
      <c r="AY193" s="63">
        <f t="shared" si="76"/>
        <v>0</v>
      </c>
      <c r="AZ193" s="63">
        <f t="shared" si="77"/>
        <v>0</v>
      </c>
      <c r="BA193" s="63">
        <f t="shared" si="78"/>
        <v>0</v>
      </c>
      <c r="BB193" s="63">
        <f t="shared" si="79"/>
        <v>0</v>
      </c>
      <c r="BC193" s="63">
        <f t="shared" si="80"/>
        <v>0</v>
      </c>
      <c r="BD193" s="63">
        <f t="shared" si="81"/>
        <v>0</v>
      </c>
      <c r="BE193" s="63">
        <f t="shared" si="82"/>
        <v>0</v>
      </c>
      <c r="BF193" s="63">
        <f t="shared" si="83"/>
        <v>0</v>
      </c>
      <c r="BG193" s="67" t="e">
        <f>INDEX(Records1!$N$4:$O$82,MATCH($X193,Records1!$N$4:$N$82,0),2)</f>
        <v>#N/A</v>
      </c>
      <c r="BH193" s="63">
        <f t="shared" si="84"/>
        <v>0</v>
      </c>
      <c r="BI193" s="68">
        <f t="shared" si="85"/>
        <v>0</v>
      </c>
      <c r="BJ193" s="63">
        <f t="shared" si="86"/>
        <v>0</v>
      </c>
      <c r="BK193" s="63" t="str">
        <f t="shared" si="87"/>
        <v xml:space="preserve"> --- No Finder Code ---</v>
      </c>
      <c r="BL193" s="63">
        <f t="shared" si="88"/>
        <v>0</v>
      </c>
    </row>
    <row r="194" spans="1:64" ht="15" x14ac:dyDescent="0.25">
      <c r="A194" s="179" t="s">
        <v>14590</v>
      </c>
      <c r="B194" s="179" t="s">
        <v>14590</v>
      </c>
      <c r="C194" s="154">
        <v>3572</v>
      </c>
      <c r="D194" s="154" t="s">
        <v>13585</v>
      </c>
      <c r="E194" s="163" t="s">
        <v>5244</v>
      </c>
      <c r="F194" s="163">
        <v>493</v>
      </c>
      <c r="G194" s="163" t="s">
        <v>5244</v>
      </c>
      <c r="H194" s="158" t="s">
        <v>14788</v>
      </c>
      <c r="I194" s="158">
        <v>3223</v>
      </c>
      <c r="J194" s="158" t="s">
        <v>14788</v>
      </c>
      <c r="K194" s="25">
        <v>60</v>
      </c>
      <c r="L194" s="25">
        <v>60</v>
      </c>
      <c r="M194" s="25" t="s">
        <v>3590</v>
      </c>
      <c r="N194" s="7"/>
      <c r="P194" s="155"/>
      <c r="Q194" s="18">
        <f t="shared" si="60"/>
        <v>0</v>
      </c>
      <c r="R194" s="18" t="str">
        <f t="shared" si="61"/>
        <v>Sussex OS - No Site Code</v>
      </c>
      <c r="S194" s="29"/>
      <c r="T194" s="18">
        <f t="shared" si="62"/>
        <v>0</v>
      </c>
      <c r="U194" s="18">
        <f t="shared" si="63"/>
        <v>0</v>
      </c>
      <c r="V194" s="19"/>
      <c r="W194" s="20"/>
      <c r="X194" s="21"/>
      <c r="Y194" s="30">
        <f t="shared" si="64"/>
        <v>0</v>
      </c>
      <c r="Z194" s="193"/>
      <c r="AA194" s="19"/>
      <c r="AB194" s="22"/>
      <c r="AC194" s="22"/>
      <c r="AD194" s="22"/>
      <c r="AE194" s="22"/>
      <c r="AF194" s="22"/>
      <c r="AG194" s="23"/>
      <c r="AH194" s="22"/>
      <c r="AI194" s="22"/>
      <c r="AJ194" s="24"/>
      <c r="AK194" s="17" t="str">
        <f t="shared" si="65"/>
        <v xml:space="preserve"> --- No Finder Code ---</v>
      </c>
      <c r="AL194" s="17">
        <f t="shared" si="66"/>
        <v>0</v>
      </c>
      <c r="AM194" s="17">
        <f t="shared" si="67"/>
        <v>0</v>
      </c>
      <c r="AN194" s="17">
        <f t="shared" si="68"/>
        <v>0</v>
      </c>
      <c r="AR194" s="63" t="str">
        <f t="shared" si="69"/>
        <v>Sussex OS - No Site Code</v>
      </c>
      <c r="AS194" s="63">
        <f t="shared" si="70"/>
        <v>0</v>
      </c>
      <c r="AT194" s="63">
        <f t="shared" si="71"/>
        <v>0</v>
      </c>
      <c r="AU194" s="63">
        <f t="shared" si="72"/>
        <v>0</v>
      </c>
      <c r="AV194" s="64">
        <f t="shared" si="73"/>
        <v>0</v>
      </c>
      <c r="AW194" s="64">
        <f t="shared" si="74"/>
        <v>0</v>
      </c>
      <c r="AX194" s="65">
        <f t="shared" si="75"/>
        <v>0</v>
      </c>
      <c r="AY194" s="63">
        <f t="shared" si="76"/>
        <v>0</v>
      </c>
      <c r="AZ194" s="63">
        <f t="shared" si="77"/>
        <v>0</v>
      </c>
      <c r="BA194" s="63">
        <f t="shared" si="78"/>
        <v>0</v>
      </c>
      <c r="BB194" s="63">
        <f t="shared" si="79"/>
        <v>0</v>
      </c>
      <c r="BC194" s="63">
        <f t="shared" si="80"/>
        <v>0</v>
      </c>
      <c r="BD194" s="63">
        <f t="shared" si="81"/>
        <v>0</v>
      </c>
      <c r="BE194" s="63">
        <f t="shared" si="82"/>
        <v>0</v>
      </c>
      <c r="BF194" s="63">
        <f t="shared" si="83"/>
        <v>0</v>
      </c>
      <c r="BG194" s="67" t="e">
        <f>INDEX(Records1!$N$4:$O$82,MATCH($X194,Records1!$N$4:$N$82,0),2)</f>
        <v>#N/A</v>
      </c>
      <c r="BH194" s="63">
        <f t="shared" si="84"/>
        <v>0</v>
      </c>
      <c r="BI194" s="68">
        <f t="shared" si="85"/>
        <v>0</v>
      </c>
      <c r="BJ194" s="63">
        <f t="shared" si="86"/>
        <v>0</v>
      </c>
      <c r="BK194" s="63" t="str">
        <f t="shared" si="87"/>
        <v xml:space="preserve"> --- No Finder Code ---</v>
      </c>
      <c r="BL194" s="63">
        <f t="shared" si="88"/>
        <v>0</v>
      </c>
    </row>
    <row r="195" spans="1:64" ht="15" x14ac:dyDescent="0.25">
      <c r="A195" s="179" t="s">
        <v>11127</v>
      </c>
      <c r="B195" s="179" t="s">
        <v>11127</v>
      </c>
      <c r="C195" s="154">
        <v>2934</v>
      </c>
      <c r="D195" s="154" t="s">
        <v>13357</v>
      </c>
      <c r="E195" s="163" t="s">
        <v>5243</v>
      </c>
      <c r="F195" s="163">
        <v>496</v>
      </c>
      <c r="G195" s="163" t="s">
        <v>5243</v>
      </c>
      <c r="H195" s="158" t="s">
        <v>600</v>
      </c>
      <c r="I195" s="158">
        <v>3993</v>
      </c>
      <c r="J195" s="158" t="s">
        <v>600</v>
      </c>
      <c r="K195" s="25">
        <v>61</v>
      </c>
      <c r="L195" s="25">
        <v>61</v>
      </c>
      <c r="M195" s="25" t="s">
        <v>3591</v>
      </c>
      <c r="N195" s="7"/>
      <c r="P195" s="155"/>
      <c r="Q195" s="18">
        <f t="shared" si="60"/>
        <v>0</v>
      </c>
      <c r="R195" s="18" t="str">
        <f t="shared" si="61"/>
        <v>Sussex OS - No Site Code</v>
      </c>
      <c r="S195" s="29"/>
      <c r="T195" s="18">
        <f t="shared" si="62"/>
        <v>0</v>
      </c>
      <c r="U195" s="18">
        <f t="shared" si="63"/>
        <v>0</v>
      </c>
      <c r="V195" s="19"/>
      <c r="W195" s="20"/>
      <c r="X195" s="21"/>
      <c r="Y195" s="30">
        <f t="shared" si="64"/>
        <v>0</v>
      </c>
      <c r="Z195" s="193"/>
      <c r="AA195" s="19"/>
      <c r="AB195" s="22"/>
      <c r="AC195" s="22"/>
      <c r="AD195" s="22"/>
      <c r="AE195" s="22"/>
      <c r="AF195" s="22"/>
      <c r="AG195" s="23"/>
      <c r="AH195" s="22"/>
      <c r="AI195" s="22"/>
      <c r="AJ195" s="24"/>
      <c r="AK195" s="17" t="str">
        <f t="shared" si="65"/>
        <v xml:space="preserve"> --- No Finder Code ---</v>
      </c>
      <c r="AL195" s="17">
        <f t="shared" si="66"/>
        <v>0</v>
      </c>
      <c r="AM195" s="17">
        <f t="shared" si="67"/>
        <v>0</v>
      </c>
      <c r="AN195" s="17">
        <f t="shared" si="68"/>
        <v>0</v>
      </c>
      <c r="AR195" s="63" t="str">
        <f t="shared" si="69"/>
        <v>Sussex OS - No Site Code</v>
      </c>
      <c r="AS195" s="63">
        <f t="shared" si="70"/>
        <v>0</v>
      </c>
      <c r="AT195" s="63">
        <f t="shared" si="71"/>
        <v>0</v>
      </c>
      <c r="AU195" s="63">
        <f t="shared" si="72"/>
        <v>0</v>
      </c>
      <c r="AV195" s="64">
        <f t="shared" si="73"/>
        <v>0</v>
      </c>
      <c r="AW195" s="64">
        <f t="shared" si="74"/>
        <v>0</v>
      </c>
      <c r="AX195" s="65">
        <f t="shared" si="75"/>
        <v>0</v>
      </c>
      <c r="AY195" s="63">
        <f t="shared" si="76"/>
        <v>0</v>
      </c>
      <c r="AZ195" s="63">
        <f t="shared" si="77"/>
        <v>0</v>
      </c>
      <c r="BA195" s="63">
        <f t="shared" si="78"/>
        <v>0</v>
      </c>
      <c r="BB195" s="63">
        <f t="shared" si="79"/>
        <v>0</v>
      </c>
      <c r="BC195" s="63">
        <f t="shared" si="80"/>
        <v>0</v>
      </c>
      <c r="BD195" s="63">
        <f t="shared" si="81"/>
        <v>0</v>
      </c>
      <c r="BE195" s="63">
        <f t="shared" si="82"/>
        <v>0</v>
      </c>
      <c r="BF195" s="63">
        <f t="shared" si="83"/>
        <v>0</v>
      </c>
      <c r="BG195" s="67" t="e">
        <f>INDEX(Records1!$N$4:$O$82,MATCH($X195,Records1!$N$4:$N$82,0),2)</f>
        <v>#N/A</v>
      </c>
      <c r="BH195" s="63">
        <f t="shared" si="84"/>
        <v>0</v>
      </c>
      <c r="BI195" s="68">
        <f t="shared" si="85"/>
        <v>0</v>
      </c>
      <c r="BJ195" s="63">
        <f t="shared" si="86"/>
        <v>0</v>
      </c>
      <c r="BK195" s="63" t="str">
        <f t="shared" si="87"/>
        <v xml:space="preserve"> --- No Finder Code ---</v>
      </c>
      <c r="BL195" s="63">
        <f t="shared" si="88"/>
        <v>0</v>
      </c>
    </row>
    <row r="196" spans="1:64" ht="15" x14ac:dyDescent="0.25">
      <c r="A196" s="179" t="s">
        <v>11128</v>
      </c>
      <c r="B196" s="179" t="s">
        <v>11128</v>
      </c>
      <c r="C196" s="154">
        <v>2935</v>
      </c>
      <c r="D196" s="154" t="s">
        <v>11129</v>
      </c>
      <c r="E196" s="163" t="s">
        <v>6089</v>
      </c>
      <c r="F196" s="163">
        <v>497</v>
      </c>
      <c r="G196" s="163" t="s">
        <v>6089</v>
      </c>
      <c r="H196" s="158" t="s">
        <v>14784</v>
      </c>
      <c r="I196" s="158">
        <v>3486</v>
      </c>
      <c r="J196" s="158" t="s">
        <v>14784</v>
      </c>
      <c r="K196" s="25">
        <v>62</v>
      </c>
      <c r="L196" s="25">
        <v>62</v>
      </c>
      <c r="M196" s="25" t="s">
        <v>3592</v>
      </c>
      <c r="P196" s="155"/>
      <c r="Q196" s="18">
        <f t="shared" si="60"/>
        <v>0</v>
      </c>
      <c r="R196" s="18" t="str">
        <f t="shared" si="61"/>
        <v>Sussex OS - No Site Code</v>
      </c>
      <c r="S196" s="29"/>
      <c r="T196" s="18">
        <f t="shared" si="62"/>
        <v>0</v>
      </c>
      <c r="U196" s="18">
        <f t="shared" si="63"/>
        <v>0</v>
      </c>
      <c r="V196" s="19"/>
      <c r="W196" s="20"/>
      <c r="X196" s="21"/>
      <c r="Y196" s="30">
        <f t="shared" si="64"/>
        <v>0</v>
      </c>
      <c r="Z196" s="193"/>
      <c r="AA196" s="19"/>
      <c r="AB196" s="22"/>
      <c r="AC196" s="22"/>
      <c r="AD196" s="22"/>
      <c r="AE196" s="22"/>
      <c r="AF196" s="22"/>
      <c r="AG196" s="23"/>
      <c r="AH196" s="22"/>
      <c r="AI196" s="22"/>
      <c r="AJ196" s="24"/>
      <c r="AK196" s="17" t="str">
        <f t="shared" si="65"/>
        <v xml:space="preserve"> --- No Finder Code ---</v>
      </c>
      <c r="AL196" s="17">
        <f t="shared" si="66"/>
        <v>0</v>
      </c>
      <c r="AM196" s="17">
        <f t="shared" si="67"/>
        <v>0</v>
      </c>
      <c r="AN196" s="17">
        <f t="shared" si="68"/>
        <v>0</v>
      </c>
      <c r="AR196" s="63" t="str">
        <f t="shared" si="69"/>
        <v>Sussex OS - No Site Code</v>
      </c>
      <c r="AS196" s="63">
        <f t="shared" si="70"/>
        <v>0</v>
      </c>
      <c r="AT196" s="63">
        <f t="shared" si="71"/>
        <v>0</v>
      </c>
      <c r="AU196" s="63">
        <f t="shared" si="72"/>
        <v>0</v>
      </c>
      <c r="AV196" s="64">
        <f t="shared" si="73"/>
        <v>0</v>
      </c>
      <c r="AW196" s="64">
        <f t="shared" si="74"/>
        <v>0</v>
      </c>
      <c r="AX196" s="65">
        <f t="shared" si="75"/>
        <v>0</v>
      </c>
      <c r="AY196" s="63">
        <f t="shared" si="76"/>
        <v>0</v>
      </c>
      <c r="AZ196" s="63">
        <f t="shared" si="77"/>
        <v>0</v>
      </c>
      <c r="BA196" s="63">
        <f t="shared" si="78"/>
        <v>0</v>
      </c>
      <c r="BB196" s="63">
        <f t="shared" si="79"/>
        <v>0</v>
      </c>
      <c r="BC196" s="63">
        <f t="shared" si="80"/>
        <v>0</v>
      </c>
      <c r="BD196" s="63">
        <f t="shared" si="81"/>
        <v>0</v>
      </c>
      <c r="BE196" s="63">
        <f t="shared" si="82"/>
        <v>0</v>
      </c>
      <c r="BF196" s="63">
        <f t="shared" si="83"/>
        <v>0</v>
      </c>
      <c r="BG196" s="67" t="e">
        <f>INDEX(Records1!$N$4:$O$82,MATCH($X196,Records1!$N$4:$N$82,0),2)</f>
        <v>#N/A</v>
      </c>
      <c r="BH196" s="63">
        <f t="shared" si="84"/>
        <v>0</v>
      </c>
      <c r="BI196" s="68">
        <f t="shared" si="85"/>
        <v>0</v>
      </c>
      <c r="BJ196" s="63">
        <f t="shared" si="86"/>
        <v>0</v>
      </c>
      <c r="BK196" s="63" t="str">
        <f t="shared" si="87"/>
        <v xml:space="preserve"> --- No Finder Code ---</v>
      </c>
      <c r="BL196" s="63">
        <f t="shared" si="88"/>
        <v>0</v>
      </c>
    </row>
    <row r="197" spans="1:64" ht="15" x14ac:dyDescent="0.25">
      <c r="A197" s="179" t="s">
        <v>13576</v>
      </c>
      <c r="B197" s="179" t="s">
        <v>13576</v>
      </c>
      <c r="C197" s="154">
        <v>1784</v>
      </c>
      <c r="D197" s="154" t="s">
        <v>12301</v>
      </c>
      <c r="E197" s="163" t="s">
        <v>576</v>
      </c>
      <c r="F197" s="163">
        <v>498</v>
      </c>
      <c r="G197" s="163" t="s">
        <v>576</v>
      </c>
      <c r="H197" s="158" t="s">
        <v>14789</v>
      </c>
      <c r="I197" s="158">
        <v>3767</v>
      </c>
      <c r="J197" s="158" t="s">
        <v>14789</v>
      </c>
      <c r="K197" s="25">
        <v>63</v>
      </c>
      <c r="L197" s="25">
        <v>63</v>
      </c>
      <c r="M197" s="25" t="s">
        <v>3593</v>
      </c>
      <c r="P197" s="155"/>
      <c r="Q197" s="18">
        <f t="shared" ref="Q197:Q260" si="89">INDEX($A$3:$D$16000,MATCH($P197,$A$3:$A$16000,0),3)</f>
        <v>0</v>
      </c>
      <c r="R197" s="18" t="str">
        <f t="shared" ref="R197:R260" si="90">INDEX($A$3:$D$16000,MATCH($P197,$A$3:$A$16000,0),2)</f>
        <v>Sussex OS - No Site Code</v>
      </c>
      <c r="S197" s="29"/>
      <c r="T197" s="18">
        <f t="shared" ref="T197:T260" si="91">INDEX($E$3:$G$2100,MATCH($S197,$E$3:$E$2100,0),2)</f>
        <v>0</v>
      </c>
      <c r="U197" s="18">
        <f t="shared" ref="U197:U260" si="92">INDEX($E$3:$G$2100,MATCH($S197,$E$3:$E$2100,0),3)</f>
        <v>0</v>
      </c>
      <c r="V197" s="19"/>
      <c r="W197" s="20"/>
      <c r="X197" s="21"/>
      <c r="Y197" s="30">
        <f t="shared" ref="Y197:Y260" si="93">INDEX($A$3:$D$16000, MATCH($P197,$A$3:$A$16000,0),4)</f>
        <v>0</v>
      </c>
      <c r="Z197" s="193"/>
      <c r="AA197" s="19"/>
      <c r="AB197" s="22"/>
      <c r="AC197" s="22"/>
      <c r="AD197" s="22"/>
      <c r="AE197" s="22"/>
      <c r="AF197" s="22"/>
      <c r="AG197" s="23"/>
      <c r="AH197" s="22"/>
      <c r="AI197" s="22"/>
      <c r="AJ197" s="24"/>
      <c r="AK197" s="17" t="str">
        <f t="shared" ref="AK197:AK260" si="94">INDEX($H$3:$J$16000, MATCH($AH197,$H$3:$H$16000,0),3)</f>
        <v xml:space="preserve"> --- No Finder Code ---</v>
      </c>
      <c r="AL197" s="17">
        <f t="shared" ref="AL197:AL260" si="95">INDEX($H$3:$J$16000, MATCH($AH197,$H$3:$H$16000,0),2)</f>
        <v>0</v>
      </c>
      <c r="AM197" s="17">
        <f t="shared" ref="AM197:AM260" si="96">INDEX($K$3:$M$4000, MATCH($AI197,$K$3:$K$4000,0),3)</f>
        <v>0</v>
      </c>
      <c r="AN197" s="17">
        <f t="shared" ref="AN197:AN260" si="97">INDEX($K$3:$M$4000, MATCH($AI197,$K$3:$K$4000,0),2)</f>
        <v>0</v>
      </c>
      <c r="AR197" s="63" t="str">
        <f t="shared" ref="AR197:AR260" si="98">R197</f>
        <v>Sussex OS - No Site Code</v>
      </c>
      <c r="AS197" s="63">
        <f t="shared" ref="AS197:AS260" si="99">Q197</f>
        <v>0</v>
      </c>
      <c r="AT197" s="63">
        <f t="shared" ref="AT197:AT260" si="100">U197</f>
        <v>0</v>
      </c>
      <c r="AU197" s="63">
        <f t="shared" ref="AU197:AU260" si="101">T197</f>
        <v>0</v>
      </c>
      <c r="AV197" s="64">
        <f t="shared" ref="AV197:AV260" si="102">V197</f>
        <v>0</v>
      </c>
      <c r="AW197" s="64">
        <f t="shared" ref="AW197:AW260" si="103">AA197</f>
        <v>0</v>
      </c>
      <c r="AX197" s="65">
        <f t="shared" ref="AX197:AX260" si="104">W197</f>
        <v>0</v>
      </c>
      <c r="AY197" s="63">
        <f t="shared" ref="AY197:AY260" si="105">AB197</f>
        <v>0</v>
      </c>
      <c r="AZ197" s="63">
        <f t="shared" ref="AZ197:AZ260" si="106">AC197</f>
        <v>0</v>
      </c>
      <c r="BA197" s="63">
        <f t="shared" ref="BA197:BA260" si="107">AD197</f>
        <v>0</v>
      </c>
      <c r="BB197" s="63">
        <f t="shared" ref="BB197:BB260" si="108">AE197</f>
        <v>0</v>
      </c>
      <c r="BC197" s="63">
        <f t="shared" ref="BC197:BC260" si="109">AF197</f>
        <v>0</v>
      </c>
      <c r="BD197" s="63">
        <f t="shared" ref="BD197:BD260" si="110">AG197</f>
        <v>0</v>
      </c>
      <c r="BE197" s="63">
        <f t="shared" ref="BE197:BE260" si="111">AL197</f>
        <v>0</v>
      </c>
      <c r="BF197" s="63">
        <f t="shared" ref="BF197:BF260" si="112">AN197</f>
        <v>0</v>
      </c>
      <c r="BG197" s="67" t="e">
        <f>INDEX(Records1!$N$4:$O$82,MATCH($X197,Records1!$N$4:$N$82,0),2)</f>
        <v>#N/A</v>
      </c>
      <c r="BH197" s="63">
        <f t="shared" ref="BH197:BH260" si="113">Y197</f>
        <v>0</v>
      </c>
      <c r="BI197" s="68">
        <f t="shared" ref="BI197:BI260" si="114">Z197</f>
        <v>0</v>
      </c>
      <c r="BJ197" s="63">
        <f t="shared" ref="BJ197:BJ260" si="115">AJ197</f>
        <v>0</v>
      </c>
      <c r="BK197" s="63" t="str">
        <f t="shared" ref="BK197:BK260" si="116">AK197</f>
        <v xml:space="preserve"> --- No Finder Code ---</v>
      </c>
      <c r="BL197" s="63">
        <f t="shared" ref="BL197:BL260" si="117">AM197</f>
        <v>0</v>
      </c>
    </row>
    <row r="198" spans="1:64" ht="15" x14ac:dyDescent="0.25">
      <c r="A198" s="179" t="s">
        <v>13577</v>
      </c>
      <c r="B198" s="179" t="s">
        <v>13577</v>
      </c>
      <c r="C198" s="154">
        <v>1765</v>
      </c>
      <c r="D198" s="154" t="s">
        <v>13578</v>
      </c>
      <c r="E198" s="163" t="s">
        <v>5500</v>
      </c>
      <c r="F198" s="163">
        <v>499</v>
      </c>
      <c r="G198" s="163" t="s">
        <v>5500</v>
      </c>
      <c r="H198" s="158" t="s">
        <v>14790</v>
      </c>
      <c r="I198" s="158">
        <v>3017</v>
      </c>
      <c r="J198" s="158" t="s">
        <v>14790</v>
      </c>
      <c r="K198" s="25">
        <v>64</v>
      </c>
      <c r="L198" s="25">
        <v>64</v>
      </c>
      <c r="M198" s="25" t="s">
        <v>9291</v>
      </c>
      <c r="P198" s="155"/>
      <c r="Q198" s="18">
        <f t="shared" si="89"/>
        <v>0</v>
      </c>
      <c r="R198" s="18" t="str">
        <f t="shared" si="90"/>
        <v>Sussex OS - No Site Code</v>
      </c>
      <c r="S198" s="29"/>
      <c r="T198" s="18">
        <f t="shared" si="91"/>
        <v>0</v>
      </c>
      <c r="U198" s="18">
        <f t="shared" si="92"/>
        <v>0</v>
      </c>
      <c r="V198" s="19"/>
      <c r="W198" s="20"/>
      <c r="X198" s="21"/>
      <c r="Y198" s="30">
        <f t="shared" si="93"/>
        <v>0</v>
      </c>
      <c r="Z198" s="193"/>
      <c r="AA198" s="19"/>
      <c r="AB198" s="22"/>
      <c r="AC198" s="22"/>
      <c r="AD198" s="22"/>
      <c r="AE198" s="22"/>
      <c r="AF198" s="22"/>
      <c r="AG198" s="23"/>
      <c r="AH198" s="22"/>
      <c r="AI198" s="22"/>
      <c r="AJ198" s="24"/>
      <c r="AK198" s="17" t="str">
        <f t="shared" si="94"/>
        <v xml:space="preserve"> --- No Finder Code ---</v>
      </c>
      <c r="AL198" s="17">
        <f t="shared" si="95"/>
        <v>0</v>
      </c>
      <c r="AM198" s="17">
        <f t="shared" si="96"/>
        <v>0</v>
      </c>
      <c r="AN198" s="17">
        <f t="shared" si="97"/>
        <v>0</v>
      </c>
      <c r="AR198" s="63" t="str">
        <f t="shared" si="98"/>
        <v>Sussex OS - No Site Code</v>
      </c>
      <c r="AS198" s="63">
        <f t="shared" si="99"/>
        <v>0</v>
      </c>
      <c r="AT198" s="63">
        <f t="shared" si="100"/>
        <v>0</v>
      </c>
      <c r="AU198" s="63">
        <f t="shared" si="101"/>
        <v>0</v>
      </c>
      <c r="AV198" s="64">
        <f t="shared" si="102"/>
        <v>0</v>
      </c>
      <c r="AW198" s="64">
        <f t="shared" si="103"/>
        <v>0</v>
      </c>
      <c r="AX198" s="65">
        <f t="shared" si="104"/>
        <v>0</v>
      </c>
      <c r="AY198" s="63">
        <f t="shared" si="105"/>
        <v>0</v>
      </c>
      <c r="AZ198" s="63">
        <f t="shared" si="106"/>
        <v>0</v>
      </c>
      <c r="BA198" s="63">
        <f t="shared" si="107"/>
        <v>0</v>
      </c>
      <c r="BB198" s="63">
        <f t="shared" si="108"/>
        <v>0</v>
      </c>
      <c r="BC198" s="63">
        <f t="shared" si="109"/>
        <v>0</v>
      </c>
      <c r="BD198" s="63">
        <f t="shared" si="110"/>
        <v>0</v>
      </c>
      <c r="BE198" s="63">
        <f t="shared" si="111"/>
        <v>0</v>
      </c>
      <c r="BF198" s="63">
        <f t="shared" si="112"/>
        <v>0</v>
      </c>
      <c r="BG198" s="67" t="e">
        <f>INDEX(Records1!$N$4:$O$82,MATCH($X198,Records1!$N$4:$N$82,0),2)</f>
        <v>#N/A</v>
      </c>
      <c r="BH198" s="63">
        <f t="shared" si="113"/>
        <v>0</v>
      </c>
      <c r="BI198" s="68">
        <f t="shared" si="114"/>
        <v>0</v>
      </c>
      <c r="BJ198" s="63">
        <f t="shared" si="115"/>
        <v>0</v>
      </c>
      <c r="BK198" s="63" t="str">
        <f t="shared" si="116"/>
        <v xml:space="preserve"> --- No Finder Code ---</v>
      </c>
      <c r="BL198" s="63">
        <f t="shared" si="117"/>
        <v>0</v>
      </c>
    </row>
    <row r="199" spans="1:64" ht="15" x14ac:dyDescent="0.25">
      <c r="A199" s="179" t="s">
        <v>13579</v>
      </c>
      <c r="B199" s="179" t="s">
        <v>13579</v>
      </c>
      <c r="C199" s="154">
        <v>1265</v>
      </c>
      <c r="D199" s="154" t="s">
        <v>7091</v>
      </c>
      <c r="E199" s="163" t="s">
        <v>5501</v>
      </c>
      <c r="F199" s="163">
        <v>500</v>
      </c>
      <c r="G199" s="163" t="s">
        <v>5501</v>
      </c>
      <c r="H199" s="158" t="s">
        <v>14787</v>
      </c>
      <c r="I199" s="158">
        <v>5345</v>
      </c>
      <c r="J199" s="158" t="s">
        <v>14787</v>
      </c>
      <c r="K199" s="25">
        <v>65</v>
      </c>
      <c r="L199" s="25">
        <v>65</v>
      </c>
      <c r="M199" s="25" t="s">
        <v>9292</v>
      </c>
      <c r="P199" s="155"/>
      <c r="Q199" s="18">
        <f t="shared" si="89"/>
        <v>0</v>
      </c>
      <c r="R199" s="18" t="str">
        <f t="shared" si="90"/>
        <v>Sussex OS - No Site Code</v>
      </c>
      <c r="S199" s="29"/>
      <c r="T199" s="18">
        <f t="shared" si="91"/>
        <v>0</v>
      </c>
      <c r="U199" s="18">
        <f t="shared" si="92"/>
        <v>0</v>
      </c>
      <c r="V199" s="19"/>
      <c r="W199" s="20"/>
      <c r="X199" s="21"/>
      <c r="Y199" s="30">
        <f t="shared" si="93"/>
        <v>0</v>
      </c>
      <c r="Z199" s="193"/>
      <c r="AA199" s="19"/>
      <c r="AB199" s="22"/>
      <c r="AC199" s="22"/>
      <c r="AD199" s="22"/>
      <c r="AE199" s="22"/>
      <c r="AF199" s="22"/>
      <c r="AG199" s="23"/>
      <c r="AH199" s="22"/>
      <c r="AI199" s="22"/>
      <c r="AJ199" s="24"/>
      <c r="AK199" s="17" t="str">
        <f t="shared" si="94"/>
        <v xml:space="preserve"> --- No Finder Code ---</v>
      </c>
      <c r="AL199" s="17">
        <f t="shared" si="95"/>
        <v>0</v>
      </c>
      <c r="AM199" s="17">
        <f t="shared" si="96"/>
        <v>0</v>
      </c>
      <c r="AN199" s="17">
        <f t="shared" si="97"/>
        <v>0</v>
      </c>
      <c r="AR199" s="63" t="str">
        <f t="shared" si="98"/>
        <v>Sussex OS - No Site Code</v>
      </c>
      <c r="AS199" s="63">
        <f t="shared" si="99"/>
        <v>0</v>
      </c>
      <c r="AT199" s="63">
        <f t="shared" si="100"/>
        <v>0</v>
      </c>
      <c r="AU199" s="63">
        <f t="shared" si="101"/>
        <v>0</v>
      </c>
      <c r="AV199" s="64">
        <f t="shared" si="102"/>
        <v>0</v>
      </c>
      <c r="AW199" s="64">
        <f t="shared" si="103"/>
        <v>0</v>
      </c>
      <c r="AX199" s="65">
        <f t="shared" si="104"/>
        <v>0</v>
      </c>
      <c r="AY199" s="63">
        <f t="shared" si="105"/>
        <v>0</v>
      </c>
      <c r="AZ199" s="63">
        <f t="shared" si="106"/>
        <v>0</v>
      </c>
      <c r="BA199" s="63">
        <f t="shared" si="107"/>
        <v>0</v>
      </c>
      <c r="BB199" s="63">
        <f t="shared" si="108"/>
        <v>0</v>
      </c>
      <c r="BC199" s="63">
        <f t="shared" si="109"/>
        <v>0</v>
      </c>
      <c r="BD199" s="63">
        <f t="shared" si="110"/>
        <v>0</v>
      </c>
      <c r="BE199" s="63">
        <f t="shared" si="111"/>
        <v>0</v>
      </c>
      <c r="BF199" s="63">
        <f t="shared" si="112"/>
        <v>0</v>
      </c>
      <c r="BG199" s="67" t="e">
        <f>INDEX(Records1!$N$4:$O$82,MATCH($X199,Records1!$N$4:$N$82,0),2)</f>
        <v>#N/A</v>
      </c>
      <c r="BH199" s="63">
        <f t="shared" si="113"/>
        <v>0</v>
      </c>
      <c r="BI199" s="68">
        <f t="shared" si="114"/>
        <v>0</v>
      </c>
      <c r="BJ199" s="63">
        <f t="shared" si="115"/>
        <v>0</v>
      </c>
      <c r="BK199" s="63" t="str">
        <f t="shared" si="116"/>
        <v xml:space="preserve"> --- No Finder Code ---</v>
      </c>
      <c r="BL199" s="63">
        <f t="shared" si="117"/>
        <v>0</v>
      </c>
    </row>
    <row r="200" spans="1:64" ht="15" x14ac:dyDescent="0.25">
      <c r="A200" s="179" t="s">
        <v>655</v>
      </c>
      <c r="B200" s="179" t="s">
        <v>655</v>
      </c>
      <c r="C200" s="154">
        <v>3467</v>
      </c>
      <c r="D200" s="154" t="s">
        <v>11697</v>
      </c>
      <c r="E200" s="163" t="s">
        <v>6090</v>
      </c>
      <c r="F200" s="163">
        <v>501</v>
      </c>
      <c r="G200" s="163" t="s">
        <v>6090</v>
      </c>
      <c r="H200" s="158" t="s">
        <v>14789</v>
      </c>
      <c r="I200" s="158">
        <v>1259</v>
      </c>
      <c r="J200" s="158" t="s">
        <v>14789</v>
      </c>
      <c r="K200" s="25">
        <v>66</v>
      </c>
      <c r="L200" s="25">
        <v>66</v>
      </c>
      <c r="M200" s="25" t="s">
        <v>9293</v>
      </c>
      <c r="P200" s="155"/>
      <c r="Q200" s="18">
        <f t="shared" si="89"/>
        <v>0</v>
      </c>
      <c r="R200" s="18" t="str">
        <f t="shared" si="90"/>
        <v>Sussex OS - No Site Code</v>
      </c>
      <c r="S200" s="29"/>
      <c r="T200" s="18">
        <f t="shared" si="91"/>
        <v>0</v>
      </c>
      <c r="U200" s="18">
        <f t="shared" si="92"/>
        <v>0</v>
      </c>
      <c r="V200" s="19"/>
      <c r="W200" s="20"/>
      <c r="X200" s="21"/>
      <c r="Y200" s="30">
        <f t="shared" si="93"/>
        <v>0</v>
      </c>
      <c r="Z200" s="193"/>
      <c r="AA200" s="19"/>
      <c r="AB200" s="22"/>
      <c r="AC200" s="22"/>
      <c r="AD200" s="22"/>
      <c r="AE200" s="22"/>
      <c r="AF200" s="22"/>
      <c r="AG200" s="23"/>
      <c r="AH200" s="22"/>
      <c r="AI200" s="22"/>
      <c r="AJ200" s="24"/>
      <c r="AK200" s="17" t="str">
        <f t="shared" si="94"/>
        <v xml:space="preserve"> --- No Finder Code ---</v>
      </c>
      <c r="AL200" s="17">
        <f t="shared" si="95"/>
        <v>0</v>
      </c>
      <c r="AM200" s="17">
        <f t="shared" si="96"/>
        <v>0</v>
      </c>
      <c r="AN200" s="17">
        <f t="shared" si="97"/>
        <v>0</v>
      </c>
      <c r="AR200" s="63" t="str">
        <f t="shared" si="98"/>
        <v>Sussex OS - No Site Code</v>
      </c>
      <c r="AS200" s="63">
        <f t="shared" si="99"/>
        <v>0</v>
      </c>
      <c r="AT200" s="63">
        <f t="shared" si="100"/>
        <v>0</v>
      </c>
      <c r="AU200" s="63">
        <f t="shared" si="101"/>
        <v>0</v>
      </c>
      <c r="AV200" s="64">
        <f t="shared" si="102"/>
        <v>0</v>
      </c>
      <c r="AW200" s="64">
        <f t="shared" si="103"/>
        <v>0</v>
      </c>
      <c r="AX200" s="65">
        <f t="shared" si="104"/>
        <v>0</v>
      </c>
      <c r="AY200" s="63">
        <f t="shared" si="105"/>
        <v>0</v>
      </c>
      <c r="AZ200" s="63">
        <f t="shared" si="106"/>
        <v>0</v>
      </c>
      <c r="BA200" s="63">
        <f t="shared" si="107"/>
        <v>0</v>
      </c>
      <c r="BB200" s="63">
        <f t="shared" si="108"/>
        <v>0</v>
      </c>
      <c r="BC200" s="63">
        <f t="shared" si="109"/>
        <v>0</v>
      </c>
      <c r="BD200" s="63">
        <f t="shared" si="110"/>
        <v>0</v>
      </c>
      <c r="BE200" s="63">
        <f t="shared" si="111"/>
        <v>0</v>
      </c>
      <c r="BF200" s="63">
        <f t="shared" si="112"/>
        <v>0</v>
      </c>
      <c r="BG200" s="67" t="e">
        <f>INDEX(Records1!$N$4:$O$82,MATCH($X200,Records1!$N$4:$N$82,0),2)</f>
        <v>#N/A</v>
      </c>
      <c r="BH200" s="63">
        <f t="shared" si="113"/>
        <v>0</v>
      </c>
      <c r="BI200" s="68">
        <f t="shared" si="114"/>
        <v>0</v>
      </c>
      <c r="BJ200" s="63">
        <f t="shared" si="115"/>
        <v>0</v>
      </c>
      <c r="BK200" s="63" t="str">
        <f t="shared" si="116"/>
        <v xml:space="preserve"> --- No Finder Code ---</v>
      </c>
      <c r="BL200" s="63">
        <f t="shared" si="117"/>
        <v>0</v>
      </c>
    </row>
    <row r="201" spans="1:64" ht="15" x14ac:dyDescent="0.25">
      <c r="A201" s="179" t="s">
        <v>656</v>
      </c>
      <c r="B201" s="179" t="s">
        <v>656</v>
      </c>
      <c r="C201" s="154">
        <v>3465</v>
      </c>
      <c r="D201" s="154" t="s">
        <v>6096</v>
      </c>
      <c r="E201" s="163" t="s">
        <v>189</v>
      </c>
      <c r="F201" s="163">
        <v>502</v>
      </c>
      <c r="G201" s="163" t="s">
        <v>189</v>
      </c>
      <c r="H201" s="158" t="s">
        <v>230</v>
      </c>
      <c r="I201" s="158">
        <v>5101</v>
      </c>
      <c r="J201" s="158" t="s">
        <v>230</v>
      </c>
      <c r="K201" s="25">
        <v>67</v>
      </c>
      <c r="L201" s="25">
        <v>67</v>
      </c>
      <c r="M201" s="25" t="s">
        <v>9294</v>
      </c>
      <c r="P201" s="155"/>
      <c r="Q201" s="18">
        <f t="shared" si="89"/>
        <v>0</v>
      </c>
      <c r="R201" s="18" t="str">
        <f t="shared" si="90"/>
        <v>Sussex OS - No Site Code</v>
      </c>
      <c r="S201" s="29"/>
      <c r="T201" s="18">
        <f t="shared" si="91"/>
        <v>0</v>
      </c>
      <c r="U201" s="18">
        <f t="shared" si="92"/>
        <v>0</v>
      </c>
      <c r="V201" s="19"/>
      <c r="W201" s="20"/>
      <c r="X201" s="21"/>
      <c r="Y201" s="30">
        <f t="shared" si="93"/>
        <v>0</v>
      </c>
      <c r="Z201" s="193"/>
      <c r="AA201" s="19"/>
      <c r="AB201" s="22"/>
      <c r="AC201" s="22"/>
      <c r="AD201" s="22"/>
      <c r="AE201" s="22"/>
      <c r="AF201" s="22"/>
      <c r="AG201" s="23"/>
      <c r="AH201" s="22"/>
      <c r="AI201" s="22"/>
      <c r="AJ201" s="24"/>
      <c r="AK201" s="17" t="str">
        <f t="shared" si="94"/>
        <v xml:space="preserve"> --- No Finder Code ---</v>
      </c>
      <c r="AL201" s="17">
        <f t="shared" si="95"/>
        <v>0</v>
      </c>
      <c r="AM201" s="17">
        <f t="shared" si="96"/>
        <v>0</v>
      </c>
      <c r="AN201" s="17">
        <f t="shared" si="97"/>
        <v>0</v>
      </c>
      <c r="AR201" s="63" t="str">
        <f t="shared" si="98"/>
        <v>Sussex OS - No Site Code</v>
      </c>
      <c r="AS201" s="63">
        <f t="shared" si="99"/>
        <v>0</v>
      </c>
      <c r="AT201" s="63">
        <f t="shared" si="100"/>
        <v>0</v>
      </c>
      <c r="AU201" s="63">
        <f t="shared" si="101"/>
        <v>0</v>
      </c>
      <c r="AV201" s="64">
        <f t="shared" si="102"/>
        <v>0</v>
      </c>
      <c r="AW201" s="64">
        <f t="shared" si="103"/>
        <v>0</v>
      </c>
      <c r="AX201" s="65">
        <f t="shared" si="104"/>
        <v>0</v>
      </c>
      <c r="AY201" s="63">
        <f t="shared" si="105"/>
        <v>0</v>
      </c>
      <c r="AZ201" s="63">
        <f t="shared" si="106"/>
        <v>0</v>
      </c>
      <c r="BA201" s="63">
        <f t="shared" si="107"/>
        <v>0</v>
      </c>
      <c r="BB201" s="63">
        <f t="shared" si="108"/>
        <v>0</v>
      </c>
      <c r="BC201" s="63">
        <f t="shared" si="109"/>
        <v>0</v>
      </c>
      <c r="BD201" s="63">
        <f t="shared" si="110"/>
        <v>0</v>
      </c>
      <c r="BE201" s="63">
        <f t="shared" si="111"/>
        <v>0</v>
      </c>
      <c r="BF201" s="63">
        <f t="shared" si="112"/>
        <v>0</v>
      </c>
      <c r="BG201" s="67" t="e">
        <f>INDEX(Records1!$N$4:$O$82,MATCH($X201,Records1!$N$4:$N$82,0),2)</f>
        <v>#N/A</v>
      </c>
      <c r="BH201" s="63">
        <f t="shared" si="113"/>
        <v>0</v>
      </c>
      <c r="BI201" s="68">
        <f t="shared" si="114"/>
        <v>0</v>
      </c>
      <c r="BJ201" s="63">
        <f t="shared" si="115"/>
        <v>0</v>
      </c>
      <c r="BK201" s="63" t="str">
        <f t="shared" si="116"/>
        <v xml:space="preserve"> --- No Finder Code ---</v>
      </c>
      <c r="BL201" s="63">
        <f t="shared" si="117"/>
        <v>0</v>
      </c>
    </row>
    <row r="202" spans="1:64" ht="15" x14ac:dyDescent="0.25">
      <c r="A202" s="179" t="s">
        <v>657</v>
      </c>
      <c r="B202" s="179" t="s">
        <v>657</v>
      </c>
      <c r="C202" s="154">
        <v>3466</v>
      </c>
      <c r="D202" s="154" t="s">
        <v>6096</v>
      </c>
      <c r="E202" s="163" t="s">
        <v>5503</v>
      </c>
      <c r="F202" s="163">
        <v>503</v>
      </c>
      <c r="G202" s="163" t="s">
        <v>5503</v>
      </c>
      <c r="H202" s="158" t="s">
        <v>14791</v>
      </c>
      <c r="I202" s="158">
        <v>2046</v>
      </c>
      <c r="J202" s="158" t="s">
        <v>14791</v>
      </c>
      <c r="K202" s="25">
        <v>68</v>
      </c>
      <c r="L202" s="25">
        <v>68</v>
      </c>
      <c r="M202" s="25" t="s">
        <v>4745</v>
      </c>
      <c r="P202" s="155"/>
      <c r="Q202" s="18">
        <f t="shared" si="89"/>
        <v>0</v>
      </c>
      <c r="R202" s="18" t="str">
        <f t="shared" si="90"/>
        <v>Sussex OS - No Site Code</v>
      </c>
      <c r="S202" s="29"/>
      <c r="T202" s="18">
        <f t="shared" si="91"/>
        <v>0</v>
      </c>
      <c r="U202" s="18">
        <f t="shared" si="92"/>
        <v>0</v>
      </c>
      <c r="V202" s="19"/>
      <c r="W202" s="20"/>
      <c r="X202" s="21"/>
      <c r="Y202" s="30">
        <f t="shared" si="93"/>
        <v>0</v>
      </c>
      <c r="Z202" s="193"/>
      <c r="AA202" s="19"/>
      <c r="AB202" s="22"/>
      <c r="AC202" s="22"/>
      <c r="AD202" s="22"/>
      <c r="AE202" s="22"/>
      <c r="AF202" s="22"/>
      <c r="AG202" s="23"/>
      <c r="AH202" s="22"/>
      <c r="AI202" s="22"/>
      <c r="AJ202" s="24"/>
      <c r="AK202" s="17" t="str">
        <f t="shared" si="94"/>
        <v xml:space="preserve"> --- No Finder Code ---</v>
      </c>
      <c r="AL202" s="17">
        <f t="shared" si="95"/>
        <v>0</v>
      </c>
      <c r="AM202" s="17">
        <f t="shared" si="96"/>
        <v>0</v>
      </c>
      <c r="AN202" s="17">
        <f t="shared" si="97"/>
        <v>0</v>
      </c>
      <c r="AR202" s="63" t="str">
        <f t="shared" si="98"/>
        <v>Sussex OS - No Site Code</v>
      </c>
      <c r="AS202" s="63">
        <f t="shared" si="99"/>
        <v>0</v>
      </c>
      <c r="AT202" s="63">
        <f t="shared" si="100"/>
        <v>0</v>
      </c>
      <c r="AU202" s="63">
        <f t="shared" si="101"/>
        <v>0</v>
      </c>
      <c r="AV202" s="64">
        <f t="shared" si="102"/>
        <v>0</v>
      </c>
      <c r="AW202" s="64">
        <f t="shared" si="103"/>
        <v>0</v>
      </c>
      <c r="AX202" s="65">
        <f t="shared" si="104"/>
        <v>0</v>
      </c>
      <c r="AY202" s="63">
        <f t="shared" si="105"/>
        <v>0</v>
      </c>
      <c r="AZ202" s="63">
        <f t="shared" si="106"/>
        <v>0</v>
      </c>
      <c r="BA202" s="63">
        <f t="shared" si="107"/>
        <v>0</v>
      </c>
      <c r="BB202" s="63">
        <f t="shared" si="108"/>
        <v>0</v>
      </c>
      <c r="BC202" s="63">
        <f t="shared" si="109"/>
        <v>0</v>
      </c>
      <c r="BD202" s="63">
        <f t="shared" si="110"/>
        <v>0</v>
      </c>
      <c r="BE202" s="63">
        <f t="shared" si="111"/>
        <v>0</v>
      </c>
      <c r="BF202" s="63">
        <f t="shared" si="112"/>
        <v>0</v>
      </c>
      <c r="BG202" s="67" t="e">
        <f>INDEX(Records1!$N$4:$O$82,MATCH($X202,Records1!$N$4:$N$82,0),2)</f>
        <v>#N/A</v>
      </c>
      <c r="BH202" s="63">
        <f t="shared" si="113"/>
        <v>0</v>
      </c>
      <c r="BI202" s="68">
        <f t="shared" si="114"/>
        <v>0</v>
      </c>
      <c r="BJ202" s="63">
        <f t="shared" si="115"/>
        <v>0</v>
      </c>
      <c r="BK202" s="63" t="str">
        <f t="shared" si="116"/>
        <v xml:space="preserve"> --- No Finder Code ---</v>
      </c>
      <c r="BL202" s="63">
        <f t="shared" si="117"/>
        <v>0</v>
      </c>
    </row>
    <row r="203" spans="1:64" ht="15" x14ac:dyDescent="0.25">
      <c r="A203" s="179" t="s">
        <v>13580</v>
      </c>
      <c r="B203" s="179" t="s">
        <v>13580</v>
      </c>
      <c r="C203" s="154">
        <v>1332</v>
      </c>
      <c r="D203" s="154" t="s">
        <v>13581</v>
      </c>
      <c r="E203" s="163" t="s">
        <v>5504</v>
      </c>
      <c r="F203" s="163">
        <v>504</v>
      </c>
      <c r="G203" s="163" t="s">
        <v>5504</v>
      </c>
      <c r="H203" s="158" t="s">
        <v>229</v>
      </c>
      <c r="I203" s="158">
        <v>4606</v>
      </c>
      <c r="J203" s="158" t="s">
        <v>229</v>
      </c>
      <c r="K203" s="25">
        <v>69</v>
      </c>
      <c r="L203" s="25">
        <v>69</v>
      </c>
      <c r="M203" s="25" t="s">
        <v>11785</v>
      </c>
      <c r="P203" s="155"/>
      <c r="Q203" s="18">
        <f t="shared" si="89"/>
        <v>0</v>
      </c>
      <c r="R203" s="18" t="str">
        <f t="shared" si="90"/>
        <v>Sussex OS - No Site Code</v>
      </c>
      <c r="S203" s="29"/>
      <c r="T203" s="18">
        <f t="shared" si="91"/>
        <v>0</v>
      </c>
      <c r="U203" s="18">
        <f t="shared" si="92"/>
        <v>0</v>
      </c>
      <c r="V203" s="19"/>
      <c r="W203" s="20"/>
      <c r="X203" s="21"/>
      <c r="Y203" s="30">
        <f t="shared" si="93"/>
        <v>0</v>
      </c>
      <c r="Z203" s="193"/>
      <c r="AA203" s="19"/>
      <c r="AB203" s="22"/>
      <c r="AC203" s="22"/>
      <c r="AD203" s="22"/>
      <c r="AE203" s="22"/>
      <c r="AF203" s="22"/>
      <c r="AG203" s="23"/>
      <c r="AH203" s="22"/>
      <c r="AI203" s="22"/>
      <c r="AJ203" s="24"/>
      <c r="AK203" s="17" t="str">
        <f t="shared" si="94"/>
        <v xml:space="preserve"> --- No Finder Code ---</v>
      </c>
      <c r="AL203" s="17">
        <f t="shared" si="95"/>
        <v>0</v>
      </c>
      <c r="AM203" s="17">
        <f t="shared" si="96"/>
        <v>0</v>
      </c>
      <c r="AN203" s="17">
        <f t="shared" si="97"/>
        <v>0</v>
      </c>
      <c r="AR203" s="63" t="str">
        <f t="shared" si="98"/>
        <v>Sussex OS - No Site Code</v>
      </c>
      <c r="AS203" s="63">
        <f t="shared" si="99"/>
        <v>0</v>
      </c>
      <c r="AT203" s="63">
        <f t="shared" si="100"/>
        <v>0</v>
      </c>
      <c r="AU203" s="63">
        <f t="shared" si="101"/>
        <v>0</v>
      </c>
      <c r="AV203" s="64">
        <f t="shared" si="102"/>
        <v>0</v>
      </c>
      <c r="AW203" s="64">
        <f t="shared" si="103"/>
        <v>0</v>
      </c>
      <c r="AX203" s="65">
        <f t="shared" si="104"/>
        <v>0</v>
      </c>
      <c r="AY203" s="63">
        <f t="shared" si="105"/>
        <v>0</v>
      </c>
      <c r="AZ203" s="63">
        <f t="shared" si="106"/>
        <v>0</v>
      </c>
      <c r="BA203" s="63">
        <f t="shared" si="107"/>
        <v>0</v>
      </c>
      <c r="BB203" s="63">
        <f t="shared" si="108"/>
        <v>0</v>
      </c>
      <c r="BC203" s="63">
        <f t="shared" si="109"/>
        <v>0</v>
      </c>
      <c r="BD203" s="63">
        <f t="shared" si="110"/>
        <v>0</v>
      </c>
      <c r="BE203" s="63">
        <f t="shared" si="111"/>
        <v>0</v>
      </c>
      <c r="BF203" s="63">
        <f t="shared" si="112"/>
        <v>0</v>
      </c>
      <c r="BG203" s="67" t="e">
        <f>INDEX(Records1!$N$4:$O$82,MATCH($X203,Records1!$N$4:$N$82,0),2)</f>
        <v>#N/A</v>
      </c>
      <c r="BH203" s="63">
        <f t="shared" si="113"/>
        <v>0</v>
      </c>
      <c r="BI203" s="68">
        <f t="shared" si="114"/>
        <v>0</v>
      </c>
      <c r="BJ203" s="63">
        <f t="shared" si="115"/>
        <v>0</v>
      </c>
      <c r="BK203" s="63" t="str">
        <f t="shared" si="116"/>
        <v xml:space="preserve"> --- No Finder Code ---</v>
      </c>
      <c r="BL203" s="63">
        <f t="shared" si="117"/>
        <v>0</v>
      </c>
    </row>
    <row r="204" spans="1:64" ht="15" x14ac:dyDescent="0.25">
      <c r="A204" s="179" t="s">
        <v>11130</v>
      </c>
      <c r="B204" s="179" t="s">
        <v>11130</v>
      </c>
      <c r="C204" s="154">
        <v>2936</v>
      </c>
      <c r="D204" s="154" t="s">
        <v>11131</v>
      </c>
      <c r="E204" s="163" t="s">
        <v>5505</v>
      </c>
      <c r="F204" s="163">
        <v>505</v>
      </c>
      <c r="G204" s="163" t="s">
        <v>5505</v>
      </c>
      <c r="H204" s="158" t="s">
        <v>14792</v>
      </c>
      <c r="I204" s="158">
        <v>2130</v>
      </c>
      <c r="J204" s="158" t="s">
        <v>14792</v>
      </c>
      <c r="K204" s="25">
        <v>70</v>
      </c>
      <c r="L204" s="25">
        <v>70</v>
      </c>
      <c r="M204" s="25" t="s">
        <v>10934</v>
      </c>
      <c r="P204" s="155"/>
      <c r="Q204" s="18">
        <f t="shared" si="89"/>
        <v>0</v>
      </c>
      <c r="R204" s="18" t="str">
        <f t="shared" si="90"/>
        <v>Sussex OS - No Site Code</v>
      </c>
      <c r="S204" s="29"/>
      <c r="T204" s="18">
        <f t="shared" si="91"/>
        <v>0</v>
      </c>
      <c r="U204" s="18">
        <f t="shared" si="92"/>
        <v>0</v>
      </c>
      <c r="V204" s="19"/>
      <c r="W204" s="20"/>
      <c r="X204" s="21"/>
      <c r="Y204" s="30">
        <f t="shared" si="93"/>
        <v>0</v>
      </c>
      <c r="Z204" s="193"/>
      <c r="AA204" s="19"/>
      <c r="AB204" s="22"/>
      <c r="AC204" s="22"/>
      <c r="AD204" s="22"/>
      <c r="AE204" s="22"/>
      <c r="AF204" s="22"/>
      <c r="AG204" s="23"/>
      <c r="AH204" s="22"/>
      <c r="AI204" s="22"/>
      <c r="AJ204" s="24"/>
      <c r="AK204" s="17" t="str">
        <f t="shared" si="94"/>
        <v xml:space="preserve"> --- No Finder Code ---</v>
      </c>
      <c r="AL204" s="17">
        <f t="shared" si="95"/>
        <v>0</v>
      </c>
      <c r="AM204" s="17">
        <f t="shared" si="96"/>
        <v>0</v>
      </c>
      <c r="AN204" s="17">
        <f t="shared" si="97"/>
        <v>0</v>
      </c>
      <c r="AR204" s="63" t="str">
        <f t="shared" si="98"/>
        <v>Sussex OS - No Site Code</v>
      </c>
      <c r="AS204" s="63">
        <f t="shared" si="99"/>
        <v>0</v>
      </c>
      <c r="AT204" s="63">
        <f t="shared" si="100"/>
        <v>0</v>
      </c>
      <c r="AU204" s="63">
        <f t="shared" si="101"/>
        <v>0</v>
      </c>
      <c r="AV204" s="64">
        <f t="shared" si="102"/>
        <v>0</v>
      </c>
      <c r="AW204" s="64">
        <f t="shared" si="103"/>
        <v>0</v>
      </c>
      <c r="AX204" s="65">
        <f t="shared" si="104"/>
        <v>0</v>
      </c>
      <c r="AY204" s="63">
        <f t="shared" si="105"/>
        <v>0</v>
      </c>
      <c r="AZ204" s="63">
        <f t="shared" si="106"/>
        <v>0</v>
      </c>
      <c r="BA204" s="63">
        <f t="shared" si="107"/>
        <v>0</v>
      </c>
      <c r="BB204" s="63">
        <f t="shared" si="108"/>
        <v>0</v>
      </c>
      <c r="BC204" s="63">
        <f t="shared" si="109"/>
        <v>0</v>
      </c>
      <c r="BD204" s="63">
        <f t="shared" si="110"/>
        <v>0</v>
      </c>
      <c r="BE204" s="63">
        <f t="shared" si="111"/>
        <v>0</v>
      </c>
      <c r="BF204" s="63">
        <f t="shared" si="112"/>
        <v>0</v>
      </c>
      <c r="BG204" s="67" t="e">
        <f>INDEX(Records1!$N$4:$O$82,MATCH($X204,Records1!$N$4:$N$82,0),2)</f>
        <v>#N/A</v>
      </c>
      <c r="BH204" s="63">
        <f t="shared" si="113"/>
        <v>0</v>
      </c>
      <c r="BI204" s="68">
        <f t="shared" si="114"/>
        <v>0</v>
      </c>
      <c r="BJ204" s="63">
        <f t="shared" si="115"/>
        <v>0</v>
      </c>
      <c r="BK204" s="63" t="str">
        <f t="shared" si="116"/>
        <v xml:space="preserve"> --- No Finder Code ---</v>
      </c>
      <c r="BL204" s="63">
        <f t="shared" si="117"/>
        <v>0</v>
      </c>
    </row>
    <row r="205" spans="1:64" ht="15" x14ac:dyDescent="0.25">
      <c r="A205" s="179" t="s">
        <v>13582</v>
      </c>
      <c r="B205" s="179" t="s">
        <v>13582</v>
      </c>
      <c r="C205" s="154">
        <v>1641</v>
      </c>
      <c r="D205" s="154" t="s">
        <v>13565</v>
      </c>
      <c r="E205" s="163" t="s">
        <v>5506</v>
      </c>
      <c r="F205" s="163">
        <v>506</v>
      </c>
      <c r="G205" s="163" t="s">
        <v>5506</v>
      </c>
      <c r="H205" s="158" t="s">
        <v>14793</v>
      </c>
      <c r="I205" s="158">
        <v>2586</v>
      </c>
      <c r="J205" s="158" t="s">
        <v>14793</v>
      </c>
      <c r="K205" s="25">
        <v>71</v>
      </c>
      <c r="L205" s="25">
        <v>71</v>
      </c>
      <c r="M205" s="25" t="s">
        <v>10935</v>
      </c>
      <c r="P205" s="155"/>
      <c r="Q205" s="18">
        <f t="shared" si="89"/>
        <v>0</v>
      </c>
      <c r="R205" s="18" t="str">
        <f t="shared" si="90"/>
        <v>Sussex OS - No Site Code</v>
      </c>
      <c r="S205" s="29"/>
      <c r="T205" s="18">
        <f t="shared" si="91"/>
        <v>0</v>
      </c>
      <c r="U205" s="18">
        <f t="shared" si="92"/>
        <v>0</v>
      </c>
      <c r="V205" s="19"/>
      <c r="W205" s="20"/>
      <c r="X205" s="21"/>
      <c r="Y205" s="30">
        <f t="shared" si="93"/>
        <v>0</v>
      </c>
      <c r="Z205" s="193"/>
      <c r="AA205" s="19"/>
      <c r="AB205" s="22"/>
      <c r="AC205" s="22"/>
      <c r="AD205" s="22"/>
      <c r="AE205" s="22"/>
      <c r="AF205" s="22"/>
      <c r="AG205" s="23"/>
      <c r="AH205" s="22"/>
      <c r="AI205" s="22"/>
      <c r="AJ205" s="24"/>
      <c r="AK205" s="17" t="str">
        <f t="shared" si="94"/>
        <v xml:space="preserve"> --- No Finder Code ---</v>
      </c>
      <c r="AL205" s="17">
        <f t="shared" si="95"/>
        <v>0</v>
      </c>
      <c r="AM205" s="17">
        <f t="shared" si="96"/>
        <v>0</v>
      </c>
      <c r="AN205" s="17">
        <f t="shared" si="97"/>
        <v>0</v>
      </c>
      <c r="AR205" s="63" t="str">
        <f t="shared" si="98"/>
        <v>Sussex OS - No Site Code</v>
      </c>
      <c r="AS205" s="63">
        <f t="shared" si="99"/>
        <v>0</v>
      </c>
      <c r="AT205" s="63">
        <f t="shared" si="100"/>
        <v>0</v>
      </c>
      <c r="AU205" s="63">
        <f t="shared" si="101"/>
        <v>0</v>
      </c>
      <c r="AV205" s="64">
        <f t="shared" si="102"/>
        <v>0</v>
      </c>
      <c r="AW205" s="64">
        <f t="shared" si="103"/>
        <v>0</v>
      </c>
      <c r="AX205" s="65">
        <f t="shared" si="104"/>
        <v>0</v>
      </c>
      <c r="AY205" s="63">
        <f t="shared" si="105"/>
        <v>0</v>
      </c>
      <c r="AZ205" s="63">
        <f t="shared" si="106"/>
        <v>0</v>
      </c>
      <c r="BA205" s="63">
        <f t="shared" si="107"/>
        <v>0</v>
      </c>
      <c r="BB205" s="63">
        <f t="shared" si="108"/>
        <v>0</v>
      </c>
      <c r="BC205" s="63">
        <f t="shared" si="109"/>
        <v>0</v>
      </c>
      <c r="BD205" s="63">
        <f t="shared" si="110"/>
        <v>0</v>
      </c>
      <c r="BE205" s="63">
        <f t="shared" si="111"/>
        <v>0</v>
      </c>
      <c r="BF205" s="63">
        <f t="shared" si="112"/>
        <v>0</v>
      </c>
      <c r="BG205" s="67" t="e">
        <f>INDEX(Records1!$N$4:$O$82,MATCH($X205,Records1!$N$4:$N$82,0),2)</f>
        <v>#N/A</v>
      </c>
      <c r="BH205" s="63">
        <f t="shared" si="113"/>
        <v>0</v>
      </c>
      <c r="BI205" s="68">
        <f t="shared" si="114"/>
        <v>0</v>
      </c>
      <c r="BJ205" s="63">
        <f t="shared" si="115"/>
        <v>0</v>
      </c>
      <c r="BK205" s="63" t="str">
        <f t="shared" si="116"/>
        <v xml:space="preserve"> --- No Finder Code ---</v>
      </c>
      <c r="BL205" s="63">
        <f t="shared" si="117"/>
        <v>0</v>
      </c>
    </row>
    <row r="206" spans="1:64" ht="15" x14ac:dyDescent="0.25">
      <c r="A206" s="179" t="s">
        <v>11132</v>
      </c>
      <c r="B206" s="179" t="s">
        <v>11132</v>
      </c>
      <c r="C206" s="154">
        <v>2937</v>
      </c>
      <c r="D206" s="154" t="s">
        <v>11133</v>
      </c>
      <c r="E206" s="163" t="s">
        <v>5507</v>
      </c>
      <c r="F206" s="163">
        <v>507</v>
      </c>
      <c r="G206" s="163" t="s">
        <v>5507</v>
      </c>
      <c r="H206" s="158" t="s">
        <v>14794</v>
      </c>
      <c r="I206" s="158">
        <v>3653</v>
      </c>
      <c r="J206" s="158" t="s">
        <v>14794</v>
      </c>
      <c r="K206" s="25">
        <v>72</v>
      </c>
      <c r="L206" s="25">
        <v>72</v>
      </c>
      <c r="M206" s="25" t="s">
        <v>3782</v>
      </c>
      <c r="P206" s="155"/>
      <c r="Q206" s="18">
        <f t="shared" si="89"/>
        <v>0</v>
      </c>
      <c r="R206" s="18" t="str">
        <f t="shared" si="90"/>
        <v>Sussex OS - No Site Code</v>
      </c>
      <c r="S206" s="29"/>
      <c r="T206" s="18">
        <f t="shared" si="91"/>
        <v>0</v>
      </c>
      <c r="U206" s="18">
        <f t="shared" si="92"/>
        <v>0</v>
      </c>
      <c r="V206" s="19"/>
      <c r="W206" s="20"/>
      <c r="X206" s="21"/>
      <c r="Y206" s="30">
        <f t="shared" si="93"/>
        <v>0</v>
      </c>
      <c r="Z206" s="193"/>
      <c r="AA206" s="19"/>
      <c r="AB206" s="22"/>
      <c r="AC206" s="22"/>
      <c r="AD206" s="22"/>
      <c r="AE206" s="22"/>
      <c r="AF206" s="22"/>
      <c r="AG206" s="23"/>
      <c r="AH206" s="22"/>
      <c r="AI206" s="22"/>
      <c r="AJ206" s="24"/>
      <c r="AK206" s="17" t="str">
        <f t="shared" si="94"/>
        <v xml:space="preserve"> --- No Finder Code ---</v>
      </c>
      <c r="AL206" s="17">
        <f t="shared" si="95"/>
        <v>0</v>
      </c>
      <c r="AM206" s="17">
        <f t="shared" si="96"/>
        <v>0</v>
      </c>
      <c r="AN206" s="17">
        <f t="shared" si="97"/>
        <v>0</v>
      </c>
      <c r="AR206" s="63" t="str">
        <f t="shared" si="98"/>
        <v>Sussex OS - No Site Code</v>
      </c>
      <c r="AS206" s="63">
        <f t="shared" si="99"/>
        <v>0</v>
      </c>
      <c r="AT206" s="63">
        <f t="shared" si="100"/>
        <v>0</v>
      </c>
      <c r="AU206" s="63">
        <f t="shared" si="101"/>
        <v>0</v>
      </c>
      <c r="AV206" s="64">
        <f t="shared" si="102"/>
        <v>0</v>
      </c>
      <c r="AW206" s="64">
        <f t="shared" si="103"/>
        <v>0</v>
      </c>
      <c r="AX206" s="65">
        <f t="shared" si="104"/>
        <v>0</v>
      </c>
      <c r="AY206" s="63">
        <f t="shared" si="105"/>
        <v>0</v>
      </c>
      <c r="AZ206" s="63">
        <f t="shared" si="106"/>
        <v>0</v>
      </c>
      <c r="BA206" s="63">
        <f t="shared" si="107"/>
        <v>0</v>
      </c>
      <c r="BB206" s="63">
        <f t="shared" si="108"/>
        <v>0</v>
      </c>
      <c r="BC206" s="63">
        <f t="shared" si="109"/>
        <v>0</v>
      </c>
      <c r="BD206" s="63">
        <f t="shared" si="110"/>
        <v>0</v>
      </c>
      <c r="BE206" s="63">
        <f t="shared" si="111"/>
        <v>0</v>
      </c>
      <c r="BF206" s="63">
        <f t="shared" si="112"/>
        <v>0</v>
      </c>
      <c r="BG206" s="67" t="e">
        <f>INDEX(Records1!$N$4:$O$82,MATCH($X206,Records1!$N$4:$N$82,0),2)</f>
        <v>#N/A</v>
      </c>
      <c r="BH206" s="63">
        <f t="shared" si="113"/>
        <v>0</v>
      </c>
      <c r="BI206" s="68">
        <f t="shared" si="114"/>
        <v>0</v>
      </c>
      <c r="BJ206" s="63">
        <f t="shared" si="115"/>
        <v>0</v>
      </c>
      <c r="BK206" s="63" t="str">
        <f t="shared" si="116"/>
        <v xml:space="preserve"> --- No Finder Code ---</v>
      </c>
      <c r="BL206" s="63">
        <f t="shared" si="117"/>
        <v>0</v>
      </c>
    </row>
    <row r="207" spans="1:64" ht="15" x14ac:dyDescent="0.25">
      <c r="A207" s="179" t="s">
        <v>13583</v>
      </c>
      <c r="B207" s="179" t="s">
        <v>13583</v>
      </c>
      <c r="C207" s="154">
        <v>493</v>
      </c>
      <c r="D207" s="154" t="s">
        <v>11697</v>
      </c>
      <c r="E207" s="163" t="s">
        <v>5508</v>
      </c>
      <c r="F207" s="163">
        <v>508</v>
      </c>
      <c r="G207" s="163" t="s">
        <v>5508</v>
      </c>
      <c r="H207" s="158" t="s">
        <v>14795</v>
      </c>
      <c r="I207" s="158">
        <v>1431</v>
      </c>
      <c r="J207" s="158" t="s">
        <v>14795</v>
      </c>
      <c r="K207" s="25">
        <v>73</v>
      </c>
      <c r="L207" s="25">
        <v>73</v>
      </c>
      <c r="M207" s="25" t="s">
        <v>3783</v>
      </c>
      <c r="P207" s="155"/>
      <c r="Q207" s="18">
        <f t="shared" si="89"/>
        <v>0</v>
      </c>
      <c r="R207" s="18" t="str">
        <f t="shared" si="90"/>
        <v>Sussex OS - No Site Code</v>
      </c>
      <c r="S207" s="29"/>
      <c r="T207" s="18">
        <f t="shared" si="91"/>
        <v>0</v>
      </c>
      <c r="U207" s="18">
        <f t="shared" si="92"/>
        <v>0</v>
      </c>
      <c r="V207" s="19"/>
      <c r="W207" s="20"/>
      <c r="X207" s="21"/>
      <c r="Y207" s="30">
        <f t="shared" si="93"/>
        <v>0</v>
      </c>
      <c r="Z207" s="193"/>
      <c r="AA207" s="19"/>
      <c r="AB207" s="22"/>
      <c r="AC207" s="22"/>
      <c r="AD207" s="22"/>
      <c r="AE207" s="22"/>
      <c r="AF207" s="22"/>
      <c r="AG207" s="23"/>
      <c r="AH207" s="22"/>
      <c r="AI207" s="22"/>
      <c r="AJ207" s="24"/>
      <c r="AK207" s="17" t="str">
        <f t="shared" si="94"/>
        <v xml:space="preserve"> --- No Finder Code ---</v>
      </c>
      <c r="AL207" s="17">
        <f t="shared" si="95"/>
        <v>0</v>
      </c>
      <c r="AM207" s="17">
        <f t="shared" si="96"/>
        <v>0</v>
      </c>
      <c r="AN207" s="17">
        <f t="shared" si="97"/>
        <v>0</v>
      </c>
      <c r="AR207" s="63" t="str">
        <f t="shared" si="98"/>
        <v>Sussex OS - No Site Code</v>
      </c>
      <c r="AS207" s="63">
        <f t="shared" si="99"/>
        <v>0</v>
      </c>
      <c r="AT207" s="63">
        <f t="shared" si="100"/>
        <v>0</v>
      </c>
      <c r="AU207" s="63">
        <f t="shared" si="101"/>
        <v>0</v>
      </c>
      <c r="AV207" s="64">
        <f t="shared" si="102"/>
        <v>0</v>
      </c>
      <c r="AW207" s="64">
        <f t="shared" si="103"/>
        <v>0</v>
      </c>
      <c r="AX207" s="65">
        <f t="shared" si="104"/>
        <v>0</v>
      </c>
      <c r="AY207" s="63">
        <f t="shared" si="105"/>
        <v>0</v>
      </c>
      <c r="AZ207" s="63">
        <f t="shared" si="106"/>
        <v>0</v>
      </c>
      <c r="BA207" s="63">
        <f t="shared" si="107"/>
        <v>0</v>
      </c>
      <c r="BB207" s="63">
        <f t="shared" si="108"/>
        <v>0</v>
      </c>
      <c r="BC207" s="63">
        <f t="shared" si="109"/>
        <v>0</v>
      </c>
      <c r="BD207" s="63">
        <f t="shared" si="110"/>
        <v>0</v>
      </c>
      <c r="BE207" s="63">
        <f t="shared" si="111"/>
        <v>0</v>
      </c>
      <c r="BF207" s="63">
        <f t="shared" si="112"/>
        <v>0</v>
      </c>
      <c r="BG207" s="67" t="e">
        <f>INDEX(Records1!$N$4:$O$82,MATCH($X207,Records1!$N$4:$N$82,0),2)</f>
        <v>#N/A</v>
      </c>
      <c r="BH207" s="63">
        <f t="shared" si="113"/>
        <v>0</v>
      </c>
      <c r="BI207" s="68">
        <f t="shared" si="114"/>
        <v>0</v>
      </c>
      <c r="BJ207" s="63">
        <f t="shared" si="115"/>
        <v>0</v>
      </c>
      <c r="BK207" s="63" t="str">
        <f t="shared" si="116"/>
        <v xml:space="preserve"> --- No Finder Code ---</v>
      </c>
      <c r="BL207" s="63">
        <f t="shared" si="117"/>
        <v>0</v>
      </c>
    </row>
    <row r="208" spans="1:64" ht="15" x14ac:dyDescent="0.25">
      <c r="A208" s="179" t="s">
        <v>13584</v>
      </c>
      <c r="B208" s="179" t="s">
        <v>13584</v>
      </c>
      <c r="C208" s="154">
        <v>143</v>
      </c>
      <c r="D208" s="154" t="s">
        <v>13585</v>
      </c>
      <c r="E208" s="163" t="s">
        <v>5509</v>
      </c>
      <c r="F208" s="163">
        <v>509</v>
      </c>
      <c r="G208" s="163" t="s">
        <v>5509</v>
      </c>
      <c r="H208" s="158" t="s">
        <v>14796</v>
      </c>
      <c r="I208" s="158">
        <v>1256</v>
      </c>
      <c r="J208" s="158" t="s">
        <v>14796</v>
      </c>
      <c r="K208" s="25">
        <v>74</v>
      </c>
      <c r="L208" s="25">
        <v>74</v>
      </c>
      <c r="M208" s="25" t="s">
        <v>14514</v>
      </c>
      <c r="P208" s="155"/>
      <c r="Q208" s="18">
        <f t="shared" si="89"/>
        <v>0</v>
      </c>
      <c r="R208" s="18" t="str">
        <f t="shared" si="90"/>
        <v>Sussex OS - No Site Code</v>
      </c>
      <c r="S208" s="29"/>
      <c r="T208" s="18">
        <f t="shared" si="91"/>
        <v>0</v>
      </c>
      <c r="U208" s="18">
        <f t="shared" si="92"/>
        <v>0</v>
      </c>
      <c r="V208" s="19"/>
      <c r="W208" s="20"/>
      <c r="X208" s="21"/>
      <c r="Y208" s="30">
        <f t="shared" si="93"/>
        <v>0</v>
      </c>
      <c r="Z208" s="193"/>
      <c r="AA208" s="19"/>
      <c r="AB208" s="22"/>
      <c r="AC208" s="22"/>
      <c r="AD208" s="22"/>
      <c r="AE208" s="22"/>
      <c r="AF208" s="22"/>
      <c r="AG208" s="23"/>
      <c r="AH208" s="22"/>
      <c r="AI208" s="22"/>
      <c r="AJ208" s="24"/>
      <c r="AK208" s="17" t="str">
        <f t="shared" si="94"/>
        <v xml:space="preserve"> --- No Finder Code ---</v>
      </c>
      <c r="AL208" s="17">
        <f t="shared" si="95"/>
        <v>0</v>
      </c>
      <c r="AM208" s="17">
        <f t="shared" si="96"/>
        <v>0</v>
      </c>
      <c r="AN208" s="17">
        <f t="shared" si="97"/>
        <v>0</v>
      </c>
      <c r="AR208" s="63" t="str">
        <f t="shared" si="98"/>
        <v>Sussex OS - No Site Code</v>
      </c>
      <c r="AS208" s="63">
        <f t="shared" si="99"/>
        <v>0</v>
      </c>
      <c r="AT208" s="63">
        <f t="shared" si="100"/>
        <v>0</v>
      </c>
      <c r="AU208" s="63">
        <f t="shared" si="101"/>
        <v>0</v>
      </c>
      <c r="AV208" s="64">
        <f t="shared" si="102"/>
        <v>0</v>
      </c>
      <c r="AW208" s="64">
        <f t="shared" si="103"/>
        <v>0</v>
      </c>
      <c r="AX208" s="65">
        <f t="shared" si="104"/>
        <v>0</v>
      </c>
      <c r="AY208" s="63">
        <f t="shared" si="105"/>
        <v>0</v>
      </c>
      <c r="AZ208" s="63">
        <f t="shared" si="106"/>
        <v>0</v>
      </c>
      <c r="BA208" s="63">
        <f t="shared" si="107"/>
        <v>0</v>
      </c>
      <c r="BB208" s="63">
        <f t="shared" si="108"/>
        <v>0</v>
      </c>
      <c r="BC208" s="63">
        <f t="shared" si="109"/>
        <v>0</v>
      </c>
      <c r="BD208" s="63">
        <f t="shared" si="110"/>
        <v>0</v>
      </c>
      <c r="BE208" s="63">
        <f t="shared" si="111"/>
        <v>0</v>
      </c>
      <c r="BF208" s="63">
        <f t="shared" si="112"/>
        <v>0</v>
      </c>
      <c r="BG208" s="67" t="e">
        <f>INDEX(Records1!$N$4:$O$82,MATCH($X208,Records1!$N$4:$N$82,0),2)</f>
        <v>#N/A</v>
      </c>
      <c r="BH208" s="63">
        <f t="shared" si="113"/>
        <v>0</v>
      </c>
      <c r="BI208" s="68">
        <f t="shared" si="114"/>
        <v>0</v>
      </c>
      <c r="BJ208" s="63">
        <f t="shared" si="115"/>
        <v>0</v>
      </c>
      <c r="BK208" s="63" t="str">
        <f t="shared" si="116"/>
        <v xml:space="preserve"> --- No Finder Code ---</v>
      </c>
      <c r="BL208" s="63">
        <f t="shared" si="117"/>
        <v>0</v>
      </c>
    </row>
    <row r="209" spans="1:64" ht="15" x14ac:dyDescent="0.25">
      <c r="A209" s="179" t="s">
        <v>11134</v>
      </c>
      <c r="B209" s="179" t="s">
        <v>11134</v>
      </c>
      <c r="C209" s="154">
        <v>2939</v>
      </c>
      <c r="D209" s="154" t="s">
        <v>11122</v>
      </c>
      <c r="E209" s="163" t="s">
        <v>5510</v>
      </c>
      <c r="F209" s="163">
        <v>510</v>
      </c>
      <c r="G209" s="163" t="s">
        <v>5510</v>
      </c>
      <c r="H209" s="158" t="s">
        <v>231</v>
      </c>
      <c r="I209" s="158">
        <v>4625</v>
      </c>
      <c r="J209" s="158" t="s">
        <v>231</v>
      </c>
      <c r="K209" s="25">
        <v>75</v>
      </c>
      <c r="L209" s="25">
        <v>75</v>
      </c>
      <c r="M209" s="25" t="s">
        <v>9238</v>
      </c>
      <c r="P209" s="155"/>
      <c r="Q209" s="18">
        <f t="shared" si="89"/>
        <v>0</v>
      </c>
      <c r="R209" s="18" t="str">
        <f t="shared" si="90"/>
        <v>Sussex OS - No Site Code</v>
      </c>
      <c r="S209" s="29"/>
      <c r="T209" s="18">
        <f t="shared" si="91"/>
        <v>0</v>
      </c>
      <c r="U209" s="18">
        <f t="shared" si="92"/>
        <v>0</v>
      </c>
      <c r="V209" s="19"/>
      <c r="W209" s="20"/>
      <c r="X209" s="21"/>
      <c r="Y209" s="30">
        <f t="shared" si="93"/>
        <v>0</v>
      </c>
      <c r="Z209" s="193"/>
      <c r="AA209" s="19"/>
      <c r="AB209" s="22"/>
      <c r="AC209" s="22"/>
      <c r="AD209" s="22"/>
      <c r="AE209" s="22"/>
      <c r="AF209" s="22"/>
      <c r="AG209" s="23"/>
      <c r="AH209" s="22"/>
      <c r="AI209" s="22"/>
      <c r="AJ209" s="24"/>
      <c r="AK209" s="17" t="str">
        <f t="shared" si="94"/>
        <v xml:space="preserve"> --- No Finder Code ---</v>
      </c>
      <c r="AL209" s="17">
        <f t="shared" si="95"/>
        <v>0</v>
      </c>
      <c r="AM209" s="17">
        <f t="shared" si="96"/>
        <v>0</v>
      </c>
      <c r="AN209" s="17">
        <f t="shared" si="97"/>
        <v>0</v>
      </c>
      <c r="AR209" s="63" t="str">
        <f t="shared" si="98"/>
        <v>Sussex OS - No Site Code</v>
      </c>
      <c r="AS209" s="63">
        <f t="shared" si="99"/>
        <v>0</v>
      </c>
      <c r="AT209" s="63">
        <f t="shared" si="100"/>
        <v>0</v>
      </c>
      <c r="AU209" s="63">
        <f t="shared" si="101"/>
        <v>0</v>
      </c>
      <c r="AV209" s="64">
        <f t="shared" si="102"/>
        <v>0</v>
      </c>
      <c r="AW209" s="64">
        <f t="shared" si="103"/>
        <v>0</v>
      </c>
      <c r="AX209" s="65">
        <f t="shared" si="104"/>
        <v>0</v>
      </c>
      <c r="AY209" s="63">
        <f t="shared" si="105"/>
        <v>0</v>
      </c>
      <c r="AZ209" s="63">
        <f t="shared" si="106"/>
        <v>0</v>
      </c>
      <c r="BA209" s="63">
        <f t="shared" si="107"/>
        <v>0</v>
      </c>
      <c r="BB209" s="63">
        <f t="shared" si="108"/>
        <v>0</v>
      </c>
      <c r="BC209" s="63">
        <f t="shared" si="109"/>
        <v>0</v>
      </c>
      <c r="BD209" s="63">
        <f t="shared" si="110"/>
        <v>0</v>
      </c>
      <c r="BE209" s="63">
        <f t="shared" si="111"/>
        <v>0</v>
      </c>
      <c r="BF209" s="63">
        <f t="shared" si="112"/>
        <v>0</v>
      </c>
      <c r="BG209" s="67" t="e">
        <f>INDEX(Records1!$N$4:$O$82,MATCH($X209,Records1!$N$4:$N$82,0),2)</f>
        <v>#N/A</v>
      </c>
      <c r="BH209" s="63">
        <f t="shared" si="113"/>
        <v>0</v>
      </c>
      <c r="BI209" s="68">
        <f t="shared" si="114"/>
        <v>0</v>
      </c>
      <c r="BJ209" s="63">
        <f t="shared" si="115"/>
        <v>0</v>
      </c>
      <c r="BK209" s="63" t="str">
        <f t="shared" si="116"/>
        <v xml:space="preserve"> --- No Finder Code ---</v>
      </c>
      <c r="BL209" s="63">
        <f t="shared" si="117"/>
        <v>0</v>
      </c>
    </row>
    <row r="210" spans="1:64" ht="15" x14ac:dyDescent="0.25">
      <c r="A210" s="179" t="s">
        <v>13586</v>
      </c>
      <c r="B210" s="179" t="s">
        <v>13586</v>
      </c>
      <c r="C210" s="154">
        <v>53</v>
      </c>
      <c r="D210" s="154" t="s">
        <v>7092</v>
      </c>
      <c r="E210" s="163" t="s">
        <v>5511</v>
      </c>
      <c r="F210" s="163">
        <v>512</v>
      </c>
      <c r="G210" s="163" t="s">
        <v>5511</v>
      </c>
      <c r="H210" s="158" t="s">
        <v>4918</v>
      </c>
      <c r="I210" s="158">
        <v>3678</v>
      </c>
      <c r="J210" s="158" t="s">
        <v>4918</v>
      </c>
      <c r="K210" s="25">
        <v>76</v>
      </c>
      <c r="L210" s="25">
        <v>76</v>
      </c>
      <c r="M210" s="25" t="s">
        <v>9239</v>
      </c>
      <c r="P210" s="155"/>
      <c r="Q210" s="18">
        <f t="shared" si="89"/>
        <v>0</v>
      </c>
      <c r="R210" s="18" t="str">
        <f t="shared" si="90"/>
        <v>Sussex OS - No Site Code</v>
      </c>
      <c r="S210" s="29"/>
      <c r="T210" s="18">
        <f t="shared" si="91"/>
        <v>0</v>
      </c>
      <c r="U210" s="18">
        <f t="shared" si="92"/>
        <v>0</v>
      </c>
      <c r="V210" s="19"/>
      <c r="W210" s="20"/>
      <c r="X210" s="21"/>
      <c r="Y210" s="30">
        <f t="shared" si="93"/>
        <v>0</v>
      </c>
      <c r="Z210" s="193"/>
      <c r="AA210" s="19"/>
      <c r="AB210" s="22"/>
      <c r="AC210" s="22"/>
      <c r="AD210" s="22"/>
      <c r="AE210" s="22"/>
      <c r="AF210" s="22"/>
      <c r="AG210" s="23"/>
      <c r="AH210" s="22"/>
      <c r="AI210" s="22"/>
      <c r="AJ210" s="24"/>
      <c r="AK210" s="17" t="str">
        <f t="shared" si="94"/>
        <v xml:space="preserve"> --- No Finder Code ---</v>
      </c>
      <c r="AL210" s="17">
        <f t="shared" si="95"/>
        <v>0</v>
      </c>
      <c r="AM210" s="17">
        <f t="shared" si="96"/>
        <v>0</v>
      </c>
      <c r="AN210" s="17">
        <f t="shared" si="97"/>
        <v>0</v>
      </c>
      <c r="AR210" s="63" t="str">
        <f t="shared" si="98"/>
        <v>Sussex OS - No Site Code</v>
      </c>
      <c r="AS210" s="63">
        <f t="shared" si="99"/>
        <v>0</v>
      </c>
      <c r="AT210" s="63">
        <f t="shared" si="100"/>
        <v>0</v>
      </c>
      <c r="AU210" s="63">
        <f t="shared" si="101"/>
        <v>0</v>
      </c>
      <c r="AV210" s="64">
        <f t="shared" si="102"/>
        <v>0</v>
      </c>
      <c r="AW210" s="64">
        <f t="shared" si="103"/>
        <v>0</v>
      </c>
      <c r="AX210" s="65">
        <f t="shared" si="104"/>
        <v>0</v>
      </c>
      <c r="AY210" s="63">
        <f t="shared" si="105"/>
        <v>0</v>
      </c>
      <c r="AZ210" s="63">
        <f t="shared" si="106"/>
        <v>0</v>
      </c>
      <c r="BA210" s="63">
        <f t="shared" si="107"/>
        <v>0</v>
      </c>
      <c r="BB210" s="63">
        <f t="shared" si="108"/>
        <v>0</v>
      </c>
      <c r="BC210" s="63">
        <f t="shared" si="109"/>
        <v>0</v>
      </c>
      <c r="BD210" s="63">
        <f t="shared" si="110"/>
        <v>0</v>
      </c>
      <c r="BE210" s="63">
        <f t="shared" si="111"/>
        <v>0</v>
      </c>
      <c r="BF210" s="63">
        <f t="shared" si="112"/>
        <v>0</v>
      </c>
      <c r="BG210" s="67" t="e">
        <f>INDEX(Records1!$N$4:$O$82,MATCH($X210,Records1!$N$4:$N$82,0),2)</f>
        <v>#N/A</v>
      </c>
      <c r="BH210" s="63">
        <f t="shared" si="113"/>
        <v>0</v>
      </c>
      <c r="BI210" s="68">
        <f t="shared" si="114"/>
        <v>0</v>
      </c>
      <c r="BJ210" s="63">
        <f t="shared" si="115"/>
        <v>0</v>
      </c>
      <c r="BK210" s="63" t="str">
        <f t="shared" si="116"/>
        <v xml:space="preserve"> --- No Finder Code ---</v>
      </c>
      <c r="BL210" s="63">
        <f t="shared" si="117"/>
        <v>0</v>
      </c>
    </row>
    <row r="211" spans="1:64" ht="15" x14ac:dyDescent="0.25">
      <c r="A211" s="179" t="s">
        <v>13587</v>
      </c>
      <c r="B211" s="179" t="s">
        <v>13587</v>
      </c>
      <c r="C211" s="154">
        <v>2434</v>
      </c>
      <c r="D211" s="154" t="s">
        <v>13588</v>
      </c>
      <c r="E211" s="163" t="s">
        <v>1341</v>
      </c>
      <c r="F211" s="163">
        <v>514</v>
      </c>
      <c r="G211" s="163" t="s">
        <v>1341</v>
      </c>
      <c r="H211" s="158" t="s">
        <v>14797</v>
      </c>
      <c r="I211" s="158">
        <v>4970</v>
      </c>
      <c r="J211" s="158" t="s">
        <v>14797</v>
      </c>
      <c r="K211" s="25">
        <v>77</v>
      </c>
      <c r="L211" s="25">
        <v>77</v>
      </c>
      <c r="M211" s="25" t="s">
        <v>9240</v>
      </c>
      <c r="P211" s="155"/>
      <c r="Q211" s="18">
        <f t="shared" si="89"/>
        <v>0</v>
      </c>
      <c r="R211" s="18" t="str">
        <f t="shared" si="90"/>
        <v>Sussex OS - No Site Code</v>
      </c>
      <c r="S211" s="29"/>
      <c r="T211" s="18">
        <f t="shared" si="91"/>
        <v>0</v>
      </c>
      <c r="U211" s="18">
        <f t="shared" si="92"/>
        <v>0</v>
      </c>
      <c r="V211" s="19"/>
      <c r="W211" s="20"/>
      <c r="X211" s="21"/>
      <c r="Y211" s="30">
        <f t="shared" si="93"/>
        <v>0</v>
      </c>
      <c r="Z211" s="193"/>
      <c r="AA211" s="19"/>
      <c r="AB211" s="22"/>
      <c r="AC211" s="22"/>
      <c r="AD211" s="22"/>
      <c r="AE211" s="22"/>
      <c r="AF211" s="22"/>
      <c r="AG211" s="23"/>
      <c r="AH211" s="22"/>
      <c r="AI211" s="22"/>
      <c r="AJ211" s="24"/>
      <c r="AK211" s="17" t="str">
        <f t="shared" si="94"/>
        <v xml:space="preserve"> --- No Finder Code ---</v>
      </c>
      <c r="AL211" s="17">
        <f t="shared" si="95"/>
        <v>0</v>
      </c>
      <c r="AM211" s="17">
        <f t="shared" si="96"/>
        <v>0</v>
      </c>
      <c r="AN211" s="17">
        <f t="shared" si="97"/>
        <v>0</v>
      </c>
      <c r="AR211" s="63" t="str">
        <f t="shared" si="98"/>
        <v>Sussex OS - No Site Code</v>
      </c>
      <c r="AS211" s="63">
        <f t="shared" si="99"/>
        <v>0</v>
      </c>
      <c r="AT211" s="63">
        <f t="shared" si="100"/>
        <v>0</v>
      </c>
      <c r="AU211" s="63">
        <f t="shared" si="101"/>
        <v>0</v>
      </c>
      <c r="AV211" s="64">
        <f t="shared" si="102"/>
        <v>0</v>
      </c>
      <c r="AW211" s="64">
        <f t="shared" si="103"/>
        <v>0</v>
      </c>
      <c r="AX211" s="65">
        <f t="shared" si="104"/>
        <v>0</v>
      </c>
      <c r="AY211" s="63">
        <f t="shared" si="105"/>
        <v>0</v>
      </c>
      <c r="AZ211" s="63">
        <f t="shared" si="106"/>
        <v>0</v>
      </c>
      <c r="BA211" s="63">
        <f t="shared" si="107"/>
        <v>0</v>
      </c>
      <c r="BB211" s="63">
        <f t="shared" si="108"/>
        <v>0</v>
      </c>
      <c r="BC211" s="63">
        <f t="shared" si="109"/>
        <v>0</v>
      </c>
      <c r="BD211" s="63">
        <f t="shared" si="110"/>
        <v>0</v>
      </c>
      <c r="BE211" s="63">
        <f t="shared" si="111"/>
        <v>0</v>
      </c>
      <c r="BF211" s="63">
        <f t="shared" si="112"/>
        <v>0</v>
      </c>
      <c r="BG211" s="67" t="e">
        <f>INDEX(Records1!$N$4:$O$82,MATCH($X211,Records1!$N$4:$N$82,0),2)</f>
        <v>#N/A</v>
      </c>
      <c r="BH211" s="63">
        <f t="shared" si="113"/>
        <v>0</v>
      </c>
      <c r="BI211" s="68">
        <f t="shared" si="114"/>
        <v>0</v>
      </c>
      <c r="BJ211" s="63">
        <f t="shared" si="115"/>
        <v>0</v>
      </c>
      <c r="BK211" s="63" t="str">
        <f t="shared" si="116"/>
        <v xml:space="preserve"> --- No Finder Code ---</v>
      </c>
      <c r="BL211" s="63">
        <f t="shared" si="117"/>
        <v>0</v>
      </c>
    </row>
    <row r="212" spans="1:64" ht="15" x14ac:dyDescent="0.25">
      <c r="A212" s="179" t="s">
        <v>11135</v>
      </c>
      <c r="B212" s="179" t="s">
        <v>11135</v>
      </c>
      <c r="C212" s="154">
        <v>2921</v>
      </c>
      <c r="D212" s="154" t="s">
        <v>13585</v>
      </c>
      <c r="E212" s="163" t="s">
        <v>1342</v>
      </c>
      <c r="F212" s="163">
        <v>515</v>
      </c>
      <c r="G212" s="163" t="s">
        <v>1342</v>
      </c>
      <c r="H212" s="158" t="s">
        <v>14798</v>
      </c>
      <c r="I212" s="158">
        <v>517</v>
      </c>
      <c r="J212" s="158" t="s">
        <v>14798</v>
      </c>
      <c r="K212" s="25">
        <v>78</v>
      </c>
      <c r="L212" s="25">
        <v>78</v>
      </c>
      <c r="M212" s="25" t="s">
        <v>9241</v>
      </c>
      <c r="P212" s="155"/>
      <c r="Q212" s="18">
        <f t="shared" si="89"/>
        <v>0</v>
      </c>
      <c r="R212" s="18" t="str">
        <f t="shared" si="90"/>
        <v>Sussex OS - No Site Code</v>
      </c>
      <c r="S212" s="29"/>
      <c r="T212" s="18">
        <f t="shared" si="91"/>
        <v>0</v>
      </c>
      <c r="U212" s="18">
        <f t="shared" si="92"/>
        <v>0</v>
      </c>
      <c r="V212" s="19"/>
      <c r="W212" s="20"/>
      <c r="X212" s="21"/>
      <c r="Y212" s="30">
        <f t="shared" si="93"/>
        <v>0</v>
      </c>
      <c r="Z212" s="193"/>
      <c r="AA212" s="19"/>
      <c r="AB212" s="22"/>
      <c r="AC212" s="22"/>
      <c r="AD212" s="22"/>
      <c r="AE212" s="22"/>
      <c r="AF212" s="22"/>
      <c r="AG212" s="23"/>
      <c r="AH212" s="22"/>
      <c r="AI212" s="22"/>
      <c r="AJ212" s="24"/>
      <c r="AK212" s="17" t="str">
        <f t="shared" si="94"/>
        <v xml:space="preserve"> --- No Finder Code ---</v>
      </c>
      <c r="AL212" s="17">
        <f t="shared" si="95"/>
        <v>0</v>
      </c>
      <c r="AM212" s="17">
        <f t="shared" si="96"/>
        <v>0</v>
      </c>
      <c r="AN212" s="17">
        <f t="shared" si="97"/>
        <v>0</v>
      </c>
      <c r="AR212" s="63" t="str">
        <f t="shared" si="98"/>
        <v>Sussex OS - No Site Code</v>
      </c>
      <c r="AS212" s="63">
        <f t="shared" si="99"/>
        <v>0</v>
      </c>
      <c r="AT212" s="63">
        <f t="shared" si="100"/>
        <v>0</v>
      </c>
      <c r="AU212" s="63">
        <f t="shared" si="101"/>
        <v>0</v>
      </c>
      <c r="AV212" s="64">
        <f t="shared" si="102"/>
        <v>0</v>
      </c>
      <c r="AW212" s="64">
        <f t="shared" si="103"/>
        <v>0</v>
      </c>
      <c r="AX212" s="65">
        <f t="shared" si="104"/>
        <v>0</v>
      </c>
      <c r="AY212" s="63">
        <f t="shared" si="105"/>
        <v>0</v>
      </c>
      <c r="AZ212" s="63">
        <f t="shared" si="106"/>
        <v>0</v>
      </c>
      <c r="BA212" s="63">
        <f t="shared" si="107"/>
        <v>0</v>
      </c>
      <c r="BB212" s="63">
        <f t="shared" si="108"/>
        <v>0</v>
      </c>
      <c r="BC212" s="63">
        <f t="shared" si="109"/>
        <v>0</v>
      </c>
      <c r="BD212" s="63">
        <f t="shared" si="110"/>
        <v>0</v>
      </c>
      <c r="BE212" s="63">
        <f t="shared" si="111"/>
        <v>0</v>
      </c>
      <c r="BF212" s="63">
        <f t="shared" si="112"/>
        <v>0</v>
      </c>
      <c r="BG212" s="67" t="e">
        <f>INDEX(Records1!$N$4:$O$82,MATCH($X212,Records1!$N$4:$N$82,0),2)</f>
        <v>#N/A</v>
      </c>
      <c r="BH212" s="63">
        <f t="shared" si="113"/>
        <v>0</v>
      </c>
      <c r="BI212" s="68">
        <f t="shared" si="114"/>
        <v>0</v>
      </c>
      <c r="BJ212" s="63">
        <f t="shared" si="115"/>
        <v>0</v>
      </c>
      <c r="BK212" s="63" t="str">
        <f t="shared" si="116"/>
        <v xml:space="preserve"> --- No Finder Code ---</v>
      </c>
      <c r="BL212" s="63">
        <f t="shared" si="117"/>
        <v>0</v>
      </c>
    </row>
    <row r="213" spans="1:64" ht="15" x14ac:dyDescent="0.25">
      <c r="A213" s="179" t="s">
        <v>13589</v>
      </c>
      <c r="B213" s="179" t="s">
        <v>13589</v>
      </c>
      <c r="C213" s="154">
        <v>375</v>
      </c>
      <c r="D213" s="154" t="s">
        <v>7093</v>
      </c>
      <c r="E213" s="163" t="s">
        <v>1343</v>
      </c>
      <c r="F213" s="163">
        <v>516</v>
      </c>
      <c r="G213" s="163" t="s">
        <v>1343</v>
      </c>
      <c r="H213" s="158" t="s">
        <v>13638</v>
      </c>
      <c r="I213" s="158">
        <v>75</v>
      </c>
      <c r="J213" s="158" t="s">
        <v>13638</v>
      </c>
      <c r="K213" s="25">
        <v>79</v>
      </c>
      <c r="L213" s="25">
        <v>79</v>
      </c>
      <c r="M213" s="25" t="s">
        <v>8958</v>
      </c>
      <c r="P213" s="155"/>
      <c r="Q213" s="18">
        <f t="shared" si="89"/>
        <v>0</v>
      </c>
      <c r="R213" s="18" t="str">
        <f t="shared" si="90"/>
        <v>Sussex OS - No Site Code</v>
      </c>
      <c r="S213" s="29"/>
      <c r="T213" s="18">
        <f t="shared" si="91"/>
        <v>0</v>
      </c>
      <c r="U213" s="18">
        <f t="shared" si="92"/>
        <v>0</v>
      </c>
      <c r="V213" s="19"/>
      <c r="W213" s="20"/>
      <c r="X213" s="21"/>
      <c r="Y213" s="30">
        <f t="shared" si="93"/>
        <v>0</v>
      </c>
      <c r="Z213" s="193"/>
      <c r="AA213" s="19"/>
      <c r="AB213" s="22"/>
      <c r="AC213" s="22"/>
      <c r="AD213" s="22"/>
      <c r="AE213" s="22"/>
      <c r="AF213" s="22"/>
      <c r="AG213" s="23"/>
      <c r="AH213" s="22"/>
      <c r="AI213" s="22"/>
      <c r="AJ213" s="24"/>
      <c r="AK213" s="17" t="str">
        <f t="shared" si="94"/>
        <v xml:space="preserve"> --- No Finder Code ---</v>
      </c>
      <c r="AL213" s="17">
        <f t="shared" si="95"/>
        <v>0</v>
      </c>
      <c r="AM213" s="17">
        <f t="shared" si="96"/>
        <v>0</v>
      </c>
      <c r="AN213" s="17">
        <f t="shared" si="97"/>
        <v>0</v>
      </c>
      <c r="AR213" s="63" t="str">
        <f t="shared" si="98"/>
        <v>Sussex OS - No Site Code</v>
      </c>
      <c r="AS213" s="63">
        <f t="shared" si="99"/>
        <v>0</v>
      </c>
      <c r="AT213" s="63">
        <f t="shared" si="100"/>
        <v>0</v>
      </c>
      <c r="AU213" s="63">
        <f t="shared" si="101"/>
        <v>0</v>
      </c>
      <c r="AV213" s="64">
        <f t="shared" si="102"/>
        <v>0</v>
      </c>
      <c r="AW213" s="64">
        <f t="shared" si="103"/>
        <v>0</v>
      </c>
      <c r="AX213" s="65">
        <f t="shared" si="104"/>
        <v>0</v>
      </c>
      <c r="AY213" s="63">
        <f t="shared" si="105"/>
        <v>0</v>
      </c>
      <c r="AZ213" s="63">
        <f t="shared" si="106"/>
        <v>0</v>
      </c>
      <c r="BA213" s="63">
        <f t="shared" si="107"/>
        <v>0</v>
      </c>
      <c r="BB213" s="63">
        <f t="shared" si="108"/>
        <v>0</v>
      </c>
      <c r="BC213" s="63">
        <f t="shared" si="109"/>
        <v>0</v>
      </c>
      <c r="BD213" s="63">
        <f t="shared" si="110"/>
        <v>0</v>
      </c>
      <c r="BE213" s="63">
        <f t="shared" si="111"/>
        <v>0</v>
      </c>
      <c r="BF213" s="63">
        <f t="shared" si="112"/>
        <v>0</v>
      </c>
      <c r="BG213" s="67" t="e">
        <f>INDEX(Records1!$N$4:$O$82,MATCH($X213,Records1!$N$4:$N$82,0),2)</f>
        <v>#N/A</v>
      </c>
      <c r="BH213" s="63">
        <f t="shared" si="113"/>
        <v>0</v>
      </c>
      <c r="BI213" s="68">
        <f t="shared" si="114"/>
        <v>0</v>
      </c>
      <c r="BJ213" s="63">
        <f t="shared" si="115"/>
        <v>0</v>
      </c>
      <c r="BK213" s="63" t="str">
        <f t="shared" si="116"/>
        <v xml:space="preserve"> --- No Finder Code ---</v>
      </c>
      <c r="BL213" s="63">
        <f t="shared" si="117"/>
        <v>0</v>
      </c>
    </row>
    <row r="214" spans="1:64" ht="15" x14ac:dyDescent="0.25">
      <c r="A214" s="179" t="s">
        <v>13590</v>
      </c>
      <c r="B214" s="179" t="s">
        <v>13590</v>
      </c>
      <c r="C214" s="154">
        <v>1817</v>
      </c>
      <c r="D214" s="154" t="s">
        <v>10157</v>
      </c>
      <c r="E214" s="163" t="s">
        <v>1344</v>
      </c>
      <c r="F214" s="163">
        <v>517</v>
      </c>
      <c r="G214" s="163" t="s">
        <v>1344</v>
      </c>
      <c r="H214" s="158" t="s">
        <v>14799</v>
      </c>
      <c r="I214" s="158">
        <v>1117</v>
      </c>
      <c r="J214" s="158" t="s">
        <v>14799</v>
      </c>
      <c r="K214" s="149">
        <v>80</v>
      </c>
      <c r="L214" s="149">
        <v>80</v>
      </c>
      <c r="M214" s="149" t="s">
        <v>9210</v>
      </c>
      <c r="P214" s="155"/>
      <c r="Q214" s="18">
        <f t="shared" si="89"/>
        <v>0</v>
      </c>
      <c r="R214" s="18" t="str">
        <f t="shared" si="90"/>
        <v>Sussex OS - No Site Code</v>
      </c>
      <c r="S214" s="29"/>
      <c r="T214" s="18">
        <f t="shared" si="91"/>
        <v>0</v>
      </c>
      <c r="U214" s="18">
        <f t="shared" si="92"/>
        <v>0</v>
      </c>
      <c r="V214" s="19"/>
      <c r="W214" s="20"/>
      <c r="X214" s="21"/>
      <c r="Y214" s="30">
        <f t="shared" si="93"/>
        <v>0</v>
      </c>
      <c r="Z214" s="193"/>
      <c r="AA214" s="19"/>
      <c r="AB214" s="22"/>
      <c r="AC214" s="22"/>
      <c r="AD214" s="22"/>
      <c r="AE214" s="22"/>
      <c r="AF214" s="22"/>
      <c r="AG214" s="23"/>
      <c r="AH214" s="22"/>
      <c r="AI214" s="22"/>
      <c r="AJ214" s="24"/>
      <c r="AK214" s="17" t="str">
        <f t="shared" si="94"/>
        <v xml:space="preserve"> --- No Finder Code ---</v>
      </c>
      <c r="AL214" s="17">
        <f t="shared" si="95"/>
        <v>0</v>
      </c>
      <c r="AM214" s="17">
        <f t="shared" si="96"/>
        <v>0</v>
      </c>
      <c r="AN214" s="17">
        <f t="shared" si="97"/>
        <v>0</v>
      </c>
      <c r="AR214" s="63" t="str">
        <f t="shared" si="98"/>
        <v>Sussex OS - No Site Code</v>
      </c>
      <c r="AS214" s="63">
        <f t="shared" si="99"/>
        <v>0</v>
      </c>
      <c r="AT214" s="63">
        <f t="shared" si="100"/>
        <v>0</v>
      </c>
      <c r="AU214" s="63">
        <f t="shared" si="101"/>
        <v>0</v>
      </c>
      <c r="AV214" s="64">
        <f t="shared" si="102"/>
        <v>0</v>
      </c>
      <c r="AW214" s="64">
        <f t="shared" si="103"/>
        <v>0</v>
      </c>
      <c r="AX214" s="65">
        <f t="shared" si="104"/>
        <v>0</v>
      </c>
      <c r="AY214" s="63">
        <f t="shared" si="105"/>
        <v>0</v>
      </c>
      <c r="AZ214" s="63">
        <f t="shared" si="106"/>
        <v>0</v>
      </c>
      <c r="BA214" s="63">
        <f t="shared" si="107"/>
        <v>0</v>
      </c>
      <c r="BB214" s="63">
        <f t="shared" si="108"/>
        <v>0</v>
      </c>
      <c r="BC214" s="63">
        <f t="shared" si="109"/>
        <v>0</v>
      </c>
      <c r="BD214" s="63">
        <f t="shared" si="110"/>
        <v>0</v>
      </c>
      <c r="BE214" s="63">
        <f t="shared" si="111"/>
        <v>0</v>
      </c>
      <c r="BF214" s="63">
        <f t="shared" si="112"/>
        <v>0</v>
      </c>
      <c r="BG214" s="67" t="e">
        <f>INDEX(Records1!$N$4:$O$82,MATCH($X214,Records1!$N$4:$N$82,0),2)</f>
        <v>#N/A</v>
      </c>
      <c r="BH214" s="63">
        <f t="shared" si="113"/>
        <v>0</v>
      </c>
      <c r="BI214" s="68">
        <f t="shared" si="114"/>
        <v>0</v>
      </c>
      <c r="BJ214" s="63">
        <f t="shared" si="115"/>
        <v>0</v>
      </c>
      <c r="BK214" s="63" t="str">
        <f t="shared" si="116"/>
        <v xml:space="preserve"> --- No Finder Code ---</v>
      </c>
      <c r="BL214" s="63">
        <f t="shared" si="117"/>
        <v>0</v>
      </c>
    </row>
    <row r="215" spans="1:64" ht="15" x14ac:dyDescent="0.25">
      <c r="A215" s="179" t="s">
        <v>658</v>
      </c>
      <c r="B215" s="179" t="s">
        <v>658</v>
      </c>
      <c r="C215" s="154">
        <v>1289</v>
      </c>
      <c r="D215" s="154" t="s">
        <v>13572</v>
      </c>
      <c r="E215" s="163" t="s">
        <v>1345</v>
      </c>
      <c r="F215" s="163">
        <v>518</v>
      </c>
      <c r="G215" s="163" t="s">
        <v>1345</v>
      </c>
      <c r="H215" s="158" t="s">
        <v>14800</v>
      </c>
      <c r="I215" s="158">
        <v>3438</v>
      </c>
      <c r="J215" s="158" t="s">
        <v>14800</v>
      </c>
      <c r="K215" s="149">
        <v>81</v>
      </c>
      <c r="L215" s="149">
        <v>81</v>
      </c>
      <c r="M215" s="149" t="s">
        <v>9209</v>
      </c>
      <c r="P215" s="155"/>
      <c r="Q215" s="18">
        <f t="shared" si="89"/>
        <v>0</v>
      </c>
      <c r="R215" s="18" t="str">
        <f t="shared" si="90"/>
        <v>Sussex OS - No Site Code</v>
      </c>
      <c r="S215" s="29"/>
      <c r="T215" s="18">
        <f t="shared" si="91"/>
        <v>0</v>
      </c>
      <c r="U215" s="18">
        <f t="shared" si="92"/>
        <v>0</v>
      </c>
      <c r="V215" s="19"/>
      <c r="W215" s="20"/>
      <c r="X215" s="21"/>
      <c r="Y215" s="30">
        <f t="shared" si="93"/>
        <v>0</v>
      </c>
      <c r="Z215" s="193"/>
      <c r="AA215" s="19"/>
      <c r="AB215" s="22"/>
      <c r="AC215" s="22"/>
      <c r="AD215" s="22"/>
      <c r="AE215" s="22"/>
      <c r="AF215" s="22"/>
      <c r="AG215" s="23"/>
      <c r="AH215" s="22"/>
      <c r="AI215" s="22"/>
      <c r="AJ215" s="24"/>
      <c r="AK215" s="17" t="str">
        <f t="shared" si="94"/>
        <v xml:space="preserve"> --- No Finder Code ---</v>
      </c>
      <c r="AL215" s="17">
        <f t="shared" si="95"/>
        <v>0</v>
      </c>
      <c r="AM215" s="17">
        <f t="shared" si="96"/>
        <v>0</v>
      </c>
      <c r="AN215" s="17">
        <f t="shared" si="97"/>
        <v>0</v>
      </c>
      <c r="AR215" s="63" t="str">
        <f t="shared" si="98"/>
        <v>Sussex OS - No Site Code</v>
      </c>
      <c r="AS215" s="63">
        <f t="shared" si="99"/>
        <v>0</v>
      </c>
      <c r="AT215" s="63">
        <f t="shared" si="100"/>
        <v>0</v>
      </c>
      <c r="AU215" s="63">
        <f t="shared" si="101"/>
        <v>0</v>
      </c>
      <c r="AV215" s="64">
        <f t="shared" si="102"/>
        <v>0</v>
      </c>
      <c r="AW215" s="64">
        <f t="shared" si="103"/>
        <v>0</v>
      </c>
      <c r="AX215" s="65">
        <f t="shared" si="104"/>
        <v>0</v>
      </c>
      <c r="AY215" s="63">
        <f t="shared" si="105"/>
        <v>0</v>
      </c>
      <c r="AZ215" s="63">
        <f t="shared" si="106"/>
        <v>0</v>
      </c>
      <c r="BA215" s="63">
        <f t="shared" si="107"/>
        <v>0</v>
      </c>
      <c r="BB215" s="63">
        <f t="shared" si="108"/>
        <v>0</v>
      </c>
      <c r="BC215" s="63">
        <f t="shared" si="109"/>
        <v>0</v>
      </c>
      <c r="BD215" s="63">
        <f t="shared" si="110"/>
        <v>0</v>
      </c>
      <c r="BE215" s="63">
        <f t="shared" si="111"/>
        <v>0</v>
      </c>
      <c r="BF215" s="63">
        <f t="shared" si="112"/>
        <v>0</v>
      </c>
      <c r="BG215" s="67" t="e">
        <f>INDEX(Records1!$N$4:$O$82,MATCH($X215,Records1!$N$4:$N$82,0),2)</f>
        <v>#N/A</v>
      </c>
      <c r="BH215" s="63">
        <f t="shared" si="113"/>
        <v>0</v>
      </c>
      <c r="BI215" s="68">
        <f t="shared" si="114"/>
        <v>0</v>
      </c>
      <c r="BJ215" s="63">
        <f t="shared" si="115"/>
        <v>0</v>
      </c>
      <c r="BK215" s="63" t="str">
        <f t="shared" si="116"/>
        <v xml:space="preserve"> --- No Finder Code ---</v>
      </c>
      <c r="BL215" s="63">
        <f t="shared" si="117"/>
        <v>0</v>
      </c>
    </row>
    <row r="216" spans="1:64" ht="15" x14ac:dyDescent="0.25">
      <c r="A216" s="179" t="s">
        <v>11136</v>
      </c>
      <c r="B216" s="179" t="s">
        <v>11136</v>
      </c>
      <c r="C216" s="154">
        <v>2940</v>
      </c>
      <c r="D216" s="154" t="s">
        <v>5434</v>
      </c>
      <c r="E216" s="163" t="s">
        <v>3748</v>
      </c>
      <c r="F216" s="163">
        <v>519</v>
      </c>
      <c r="G216" s="163" t="s">
        <v>3748</v>
      </c>
      <c r="H216" s="158" t="s">
        <v>601</v>
      </c>
      <c r="I216" s="158">
        <v>3963</v>
      </c>
      <c r="J216" s="158" t="s">
        <v>601</v>
      </c>
      <c r="K216" s="149">
        <v>82</v>
      </c>
      <c r="L216" s="149">
        <v>82</v>
      </c>
      <c r="M216" s="149" t="s">
        <v>4746</v>
      </c>
      <c r="P216" s="155"/>
      <c r="Q216" s="18">
        <f t="shared" si="89"/>
        <v>0</v>
      </c>
      <c r="R216" s="18" t="str">
        <f t="shared" si="90"/>
        <v>Sussex OS - No Site Code</v>
      </c>
      <c r="S216" s="29"/>
      <c r="T216" s="18">
        <f t="shared" si="91"/>
        <v>0</v>
      </c>
      <c r="U216" s="18">
        <f t="shared" si="92"/>
        <v>0</v>
      </c>
      <c r="V216" s="19"/>
      <c r="W216" s="20"/>
      <c r="X216" s="21"/>
      <c r="Y216" s="30">
        <f t="shared" si="93"/>
        <v>0</v>
      </c>
      <c r="Z216" s="193"/>
      <c r="AA216" s="19"/>
      <c r="AB216" s="22"/>
      <c r="AC216" s="22"/>
      <c r="AD216" s="22"/>
      <c r="AE216" s="22"/>
      <c r="AF216" s="22"/>
      <c r="AG216" s="23"/>
      <c r="AH216" s="22"/>
      <c r="AI216" s="22"/>
      <c r="AJ216" s="24"/>
      <c r="AK216" s="17" t="str">
        <f t="shared" si="94"/>
        <v xml:space="preserve"> --- No Finder Code ---</v>
      </c>
      <c r="AL216" s="17">
        <f t="shared" si="95"/>
        <v>0</v>
      </c>
      <c r="AM216" s="17">
        <f t="shared" si="96"/>
        <v>0</v>
      </c>
      <c r="AN216" s="17">
        <f t="shared" si="97"/>
        <v>0</v>
      </c>
      <c r="AR216" s="63" t="str">
        <f t="shared" si="98"/>
        <v>Sussex OS - No Site Code</v>
      </c>
      <c r="AS216" s="63">
        <f t="shared" si="99"/>
        <v>0</v>
      </c>
      <c r="AT216" s="63">
        <f t="shared" si="100"/>
        <v>0</v>
      </c>
      <c r="AU216" s="63">
        <f t="shared" si="101"/>
        <v>0</v>
      </c>
      <c r="AV216" s="64">
        <f t="shared" si="102"/>
        <v>0</v>
      </c>
      <c r="AW216" s="64">
        <f t="shared" si="103"/>
        <v>0</v>
      </c>
      <c r="AX216" s="65">
        <f t="shared" si="104"/>
        <v>0</v>
      </c>
      <c r="AY216" s="63">
        <f t="shared" si="105"/>
        <v>0</v>
      </c>
      <c r="AZ216" s="63">
        <f t="shared" si="106"/>
        <v>0</v>
      </c>
      <c r="BA216" s="63">
        <f t="shared" si="107"/>
        <v>0</v>
      </c>
      <c r="BB216" s="63">
        <f t="shared" si="108"/>
        <v>0</v>
      </c>
      <c r="BC216" s="63">
        <f t="shared" si="109"/>
        <v>0</v>
      </c>
      <c r="BD216" s="63">
        <f t="shared" si="110"/>
        <v>0</v>
      </c>
      <c r="BE216" s="63">
        <f t="shared" si="111"/>
        <v>0</v>
      </c>
      <c r="BF216" s="63">
        <f t="shared" si="112"/>
        <v>0</v>
      </c>
      <c r="BG216" s="67" t="e">
        <f>INDEX(Records1!$N$4:$O$82,MATCH($X216,Records1!$N$4:$N$82,0),2)</f>
        <v>#N/A</v>
      </c>
      <c r="BH216" s="63">
        <f t="shared" si="113"/>
        <v>0</v>
      </c>
      <c r="BI216" s="68">
        <f t="shared" si="114"/>
        <v>0</v>
      </c>
      <c r="BJ216" s="63">
        <f t="shared" si="115"/>
        <v>0</v>
      </c>
      <c r="BK216" s="63" t="str">
        <f t="shared" si="116"/>
        <v xml:space="preserve"> --- No Finder Code ---</v>
      </c>
      <c r="BL216" s="63">
        <f t="shared" si="117"/>
        <v>0</v>
      </c>
    </row>
    <row r="217" spans="1:64" ht="15" x14ac:dyDescent="0.25">
      <c r="A217" s="179" t="s">
        <v>11137</v>
      </c>
      <c r="B217" s="179" t="s">
        <v>11137</v>
      </c>
      <c r="C217" s="154">
        <v>2941</v>
      </c>
      <c r="D217" s="154" t="s">
        <v>10154</v>
      </c>
      <c r="E217" s="163" t="s">
        <v>1346</v>
      </c>
      <c r="F217" s="163">
        <v>520</v>
      </c>
      <c r="G217" s="163" t="s">
        <v>1346</v>
      </c>
      <c r="H217" s="158" t="s">
        <v>13637</v>
      </c>
      <c r="I217" s="158">
        <v>436</v>
      </c>
      <c r="J217" s="158" t="s">
        <v>13637</v>
      </c>
      <c r="K217" s="149">
        <v>83</v>
      </c>
      <c r="L217" s="149">
        <v>83</v>
      </c>
      <c r="M217" s="149" t="s">
        <v>9208</v>
      </c>
      <c r="P217" s="155"/>
      <c r="Q217" s="18">
        <f t="shared" si="89"/>
        <v>0</v>
      </c>
      <c r="R217" s="18" t="str">
        <f t="shared" si="90"/>
        <v>Sussex OS - No Site Code</v>
      </c>
      <c r="S217" s="29"/>
      <c r="T217" s="18">
        <f t="shared" si="91"/>
        <v>0</v>
      </c>
      <c r="U217" s="18">
        <f t="shared" si="92"/>
        <v>0</v>
      </c>
      <c r="V217" s="19"/>
      <c r="W217" s="20"/>
      <c r="X217" s="21"/>
      <c r="Y217" s="30">
        <f t="shared" si="93"/>
        <v>0</v>
      </c>
      <c r="Z217" s="193"/>
      <c r="AA217" s="19"/>
      <c r="AB217" s="22"/>
      <c r="AC217" s="22"/>
      <c r="AD217" s="22"/>
      <c r="AE217" s="22"/>
      <c r="AF217" s="22"/>
      <c r="AG217" s="23"/>
      <c r="AH217" s="22"/>
      <c r="AI217" s="22"/>
      <c r="AJ217" s="24"/>
      <c r="AK217" s="17" t="str">
        <f t="shared" si="94"/>
        <v xml:space="preserve"> --- No Finder Code ---</v>
      </c>
      <c r="AL217" s="17">
        <f t="shared" si="95"/>
        <v>0</v>
      </c>
      <c r="AM217" s="17">
        <f t="shared" si="96"/>
        <v>0</v>
      </c>
      <c r="AN217" s="17">
        <f t="shared" si="97"/>
        <v>0</v>
      </c>
      <c r="AR217" s="63" t="str">
        <f t="shared" si="98"/>
        <v>Sussex OS - No Site Code</v>
      </c>
      <c r="AS217" s="63">
        <f t="shared" si="99"/>
        <v>0</v>
      </c>
      <c r="AT217" s="63">
        <f t="shared" si="100"/>
        <v>0</v>
      </c>
      <c r="AU217" s="63">
        <f t="shared" si="101"/>
        <v>0</v>
      </c>
      <c r="AV217" s="64">
        <f t="shared" si="102"/>
        <v>0</v>
      </c>
      <c r="AW217" s="64">
        <f t="shared" si="103"/>
        <v>0</v>
      </c>
      <c r="AX217" s="65">
        <f t="shared" si="104"/>
        <v>0</v>
      </c>
      <c r="AY217" s="63">
        <f t="shared" si="105"/>
        <v>0</v>
      </c>
      <c r="AZ217" s="63">
        <f t="shared" si="106"/>
        <v>0</v>
      </c>
      <c r="BA217" s="63">
        <f t="shared" si="107"/>
        <v>0</v>
      </c>
      <c r="BB217" s="63">
        <f t="shared" si="108"/>
        <v>0</v>
      </c>
      <c r="BC217" s="63">
        <f t="shared" si="109"/>
        <v>0</v>
      </c>
      <c r="BD217" s="63">
        <f t="shared" si="110"/>
        <v>0</v>
      </c>
      <c r="BE217" s="63">
        <f t="shared" si="111"/>
        <v>0</v>
      </c>
      <c r="BF217" s="63">
        <f t="shared" si="112"/>
        <v>0</v>
      </c>
      <c r="BG217" s="67" t="e">
        <f>INDEX(Records1!$N$4:$O$82,MATCH($X217,Records1!$N$4:$N$82,0),2)</f>
        <v>#N/A</v>
      </c>
      <c r="BH217" s="63">
        <f t="shared" si="113"/>
        <v>0</v>
      </c>
      <c r="BI217" s="68">
        <f t="shared" si="114"/>
        <v>0</v>
      </c>
      <c r="BJ217" s="63">
        <f t="shared" si="115"/>
        <v>0</v>
      </c>
      <c r="BK217" s="63" t="str">
        <f t="shared" si="116"/>
        <v xml:space="preserve"> --- No Finder Code ---</v>
      </c>
      <c r="BL217" s="63">
        <f t="shared" si="117"/>
        <v>0</v>
      </c>
    </row>
    <row r="218" spans="1:64" ht="15" x14ac:dyDescent="0.25">
      <c r="A218" s="179" t="s">
        <v>11140</v>
      </c>
      <c r="B218" s="179" t="s">
        <v>11140</v>
      </c>
      <c r="C218" s="154">
        <v>2943</v>
      </c>
      <c r="D218" s="154" t="s">
        <v>7088</v>
      </c>
      <c r="E218" s="163" t="s">
        <v>1347</v>
      </c>
      <c r="F218" s="163">
        <v>526</v>
      </c>
      <c r="G218" s="163" t="s">
        <v>1347</v>
      </c>
      <c r="H218" s="158" t="s">
        <v>14801</v>
      </c>
      <c r="I218" s="158">
        <v>3282</v>
      </c>
      <c r="J218" s="158" t="s">
        <v>14801</v>
      </c>
      <c r="K218" s="149">
        <v>84</v>
      </c>
      <c r="L218" s="149">
        <v>84</v>
      </c>
      <c r="M218" s="149" t="s">
        <v>8957</v>
      </c>
      <c r="P218" s="155"/>
      <c r="Q218" s="18">
        <f t="shared" si="89"/>
        <v>0</v>
      </c>
      <c r="R218" s="18" t="str">
        <f t="shared" si="90"/>
        <v>Sussex OS - No Site Code</v>
      </c>
      <c r="S218" s="29"/>
      <c r="T218" s="18">
        <f t="shared" si="91"/>
        <v>0</v>
      </c>
      <c r="U218" s="18">
        <f t="shared" si="92"/>
        <v>0</v>
      </c>
      <c r="V218" s="19"/>
      <c r="W218" s="20"/>
      <c r="X218" s="21"/>
      <c r="Y218" s="30">
        <f t="shared" si="93"/>
        <v>0</v>
      </c>
      <c r="Z218" s="193"/>
      <c r="AA218" s="19"/>
      <c r="AB218" s="22"/>
      <c r="AC218" s="22"/>
      <c r="AD218" s="22"/>
      <c r="AE218" s="22"/>
      <c r="AF218" s="22"/>
      <c r="AG218" s="23"/>
      <c r="AH218" s="22"/>
      <c r="AI218" s="22"/>
      <c r="AJ218" s="24"/>
      <c r="AK218" s="17" t="str">
        <f t="shared" si="94"/>
        <v xml:space="preserve"> --- No Finder Code ---</v>
      </c>
      <c r="AL218" s="17">
        <f t="shared" si="95"/>
        <v>0</v>
      </c>
      <c r="AM218" s="17">
        <f t="shared" si="96"/>
        <v>0</v>
      </c>
      <c r="AN218" s="17">
        <f t="shared" si="97"/>
        <v>0</v>
      </c>
      <c r="AR218" s="63" t="str">
        <f t="shared" si="98"/>
        <v>Sussex OS - No Site Code</v>
      </c>
      <c r="AS218" s="63">
        <f t="shared" si="99"/>
        <v>0</v>
      </c>
      <c r="AT218" s="63">
        <f t="shared" si="100"/>
        <v>0</v>
      </c>
      <c r="AU218" s="63">
        <f t="shared" si="101"/>
        <v>0</v>
      </c>
      <c r="AV218" s="64">
        <f t="shared" si="102"/>
        <v>0</v>
      </c>
      <c r="AW218" s="64">
        <f t="shared" si="103"/>
        <v>0</v>
      </c>
      <c r="AX218" s="65">
        <f t="shared" si="104"/>
        <v>0</v>
      </c>
      <c r="AY218" s="63">
        <f t="shared" si="105"/>
        <v>0</v>
      </c>
      <c r="AZ218" s="63">
        <f t="shared" si="106"/>
        <v>0</v>
      </c>
      <c r="BA218" s="63">
        <f t="shared" si="107"/>
        <v>0</v>
      </c>
      <c r="BB218" s="63">
        <f t="shared" si="108"/>
        <v>0</v>
      </c>
      <c r="BC218" s="63">
        <f t="shared" si="109"/>
        <v>0</v>
      </c>
      <c r="BD218" s="63">
        <f t="shared" si="110"/>
        <v>0</v>
      </c>
      <c r="BE218" s="63">
        <f t="shared" si="111"/>
        <v>0</v>
      </c>
      <c r="BF218" s="63">
        <f t="shared" si="112"/>
        <v>0</v>
      </c>
      <c r="BG218" s="67" t="e">
        <f>INDEX(Records1!$N$4:$O$82,MATCH($X218,Records1!$N$4:$N$82,0),2)</f>
        <v>#N/A</v>
      </c>
      <c r="BH218" s="63">
        <f t="shared" si="113"/>
        <v>0</v>
      </c>
      <c r="BI218" s="68">
        <f t="shared" si="114"/>
        <v>0</v>
      </c>
      <c r="BJ218" s="63">
        <f t="shared" si="115"/>
        <v>0</v>
      </c>
      <c r="BK218" s="63" t="str">
        <f t="shared" si="116"/>
        <v xml:space="preserve"> --- No Finder Code ---</v>
      </c>
      <c r="BL218" s="63">
        <f t="shared" si="117"/>
        <v>0</v>
      </c>
    </row>
    <row r="219" spans="1:64" ht="15" x14ac:dyDescent="0.25">
      <c r="A219" s="179" t="s">
        <v>11138</v>
      </c>
      <c r="B219" s="179" t="s">
        <v>11138</v>
      </c>
      <c r="C219" s="154">
        <v>2942</v>
      </c>
      <c r="D219" s="154" t="s">
        <v>11139</v>
      </c>
      <c r="E219" s="163" t="s">
        <v>1348</v>
      </c>
      <c r="F219" s="163">
        <v>527</v>
      </c>
      <c r="G219" s="163" t="s">
        <v>1348</v>
      </c>
      <c r="H219" s="158" t="s">
        <v>14802</v>
      </c>
      <c r="I219" s="158">
        <v>2402</v>
      </c>
      <c r="J219" s="158" t="s">
        <v>14802</v>
      </c>
      <c r="K219" s="149">
        <v>85</v>
      </c>
      <c r="L219" s="149">
        <v>85</v>
      </c>
      <c r="M219" s="149" t="s">
        <v>14515</v>
      </c>
      <c r="P219" s="155"/>
      <c r="Q219" s="18">
        <f t="shared" si="89"/>
        <v>0</v>
      </c>
      <c r="R219" s="18" t="str">
        <f t="shared" si="90"/>
        <v>Sussex OS - No Site Code</v>
      </c>
      <c r="S219" s="29"/>
      <c r="T219" s="18">
        <f t="shared" si="91"/>
        <v>0</v>
      </c>
      <c r="U219" s="18">
        <f t="shared" si="92"/>
        <v>0</v>
      </c>
      <c r="V219" s="19"/>
      <c r="W219" s="20"/>
      <c r="X219" s="21"/>
      <c r="Y219" s="30">
        <f t="shared" si="93"/>
        <v>0</v>
      </c>
      <c r="Z219" s="193"/>
      <c r="AA219" s="19"/>
      <c r="AB219" s="22"/>
      <c r="AC219" s="22"/>
      <c r="AD219" s="22"/>
      <c r="AE219" s="22"/>
      <c r="AF219" s="22"/>
      <c r="AG219" s="23"/>
      <c r="AH219" s="22"/>
      <c r="AI219" s="22"/>
      <c r="AJ219" s="24"/>
      <c r="AK219" s="17" t="str">
        <f t="shared" si="94"/>
        <v xml:space="preserve"> --- No Finder Code ---</v>
      </c>
      <c r="AL219" s="17">
        <f t="shared" si="95"/>
        <v>0</v>
      </c>
      <c r="AM219" s="17">
        <f t="shared" si="96"/>
        <v>0</v>
      </c>
      <c r="AN219" s="17">
        <f t="shared" si="97"/>
        <v>0</v>
      </c>
      <c r="AR219" s="63" t="str">
        <f t="shared" si="98"/>
        <v>Sussex OS - No Site Code</v>
      </c>
      <c r="AS219" s="63">
        <f t="shared" si="99"/>
        <v>0</v>
      </c>
      <c r="AT219" s="63">
        <f t="shared" si="100"/>
        <v>0</v>
      </c>
      <c r="AU219" s="63">
        <f t="shared" si="101"/>
        <v>0</v>
      </c>
      <c r="AV219" s="64">
        <f t="shared" si="102"/>
        <v>0</v>
      </c>
      <c r="AW219" s="64">
        <f t="shared" si="103"/>
        <v>0</v>
      </c>
      <c r="AX219" s="65">
        <f t="shared" si="104"/>
        <v>0</v>
      </c>
      <c r="AY219" s="63">
        <f t="shared" si="105"/>
        <v>0</v>
      </c>
      <c r="AZ219" s="63">
        <f t="shared" si="106"/>
        <v>0</v>
      </c>
      <c r="BA219" s="63">
        <f t="shared" si="107"/>
        <v>0</v>
      </c>
      <c r="BB219" s="63">
        <f t="shared" si="108"/>
        <v>0</v>
      </c>
      <c r="BC219" s="63">
        <f t="shared" si="109"/>
        <v>0</v>
      </c>
      <c r="BD219" s="63">
        <f t="shared" si="110"/>
        <v>0</v>
      </c>
      <c r="BE219" s="63">
        <f t="shared" si="111"/>
        <v>0</v>
      </c>
      <c r="BF219" s="63">
        <f t="shared" si="112"/>
        <v>0</v>
      </c>
      <c r="BG219" s="67" t="e">
        <f>INDEX(Records1!$N$4:$O$82,MATCH($X219,Records1!$N$4:$N$82,0),2)</f>
        <v>#N/A</v>
      </c>
      <c r="BH219" s="63">
        <f t="shared" si="113"/>
        <v>0</v>
      </c>
      <c r="BI219" s="68">
        <f t="shared" si="114"/>
        <v>0</v>
      </c>
      <c r="BJ219" s="63">
        <f t="shared" si="115"/>
        <v>0</v>
      </c>
      <c r="BK219" s="63" t="str">
        <f t="shared" si="116"/>
        <v xml:space="preserve"> --- No Finder Code ---</v>
      </c>
      <c r="BL219" s="63">
        <f t="shared" si="117"/>
        <v>0</v>
      </c>
    </row>
    <row r="220" spans="1:64" ht="15" x14ac:dyDescent="0.25">
      <c r="A220" s="179" t="s">
        <v>13591</v>
      </c>
      <c r="B220" s="179" t="s">
        <v>13591</v>
      </c>
      <c r="C220" s="154">
        <v>1268</v>
      </c>
      <c r="D220" s="154" t="s">
        <v>13592</v>
      </c>
      <c r="E220" s="163" t="s">
        <v>1349</v>
      </c>
      <c r="F220" s="163">
        <v>529</v>
      </c>
      <c r="G220" s="163" t="s">
        <v>1349</v>
      </c>
      <c r="H220" s="158" t="s">
        <v>6306</v>
      </c>
      <c r="I220" s="158">
        <v>1348</v>
      </c>
      <c r="J220" s="158" t="s">
        <v>6306</v>
      </c>
      <c r="K220" s="149">
        <v>86</v>
      </c>
      <c r="L220" s="149">
        <v>86</v>
      </c>
      <c r="M220" s="149" t="s">
        <v>7</v>
      </c>
      <c r="P220" s="155"/>
      <c r="Q220" s="18">
        <f t="shared" si="89"/>
        <v>0</v>
      </c>
      <c r="R220" s="18" t="str">
        <f t="shared" si="90"/>
        <v>Sussex OS - No Site Code</v>
      </c>
      <c r="S220" s="29"/>
      <c r="T220" s="18">
        <f t="shared" si="91"/>
        <v>0</v>
      </c>
      <c r="U220" s="18">
        <f t="shared" si="92"/>
        <v>0</v>
      </c>
      <c r="V220" s="19"/>
      <c r="W220" s="20"/>
      <c r="X220" s="21"/>
      <c r="Y220" s="30">
        <f t="shared" si="93"/>
        <v>0</v>
      </c>
      <c r="Z220" s="193"/>
      <c r="AA220" s="19"/>
      <c r="AB220" s="22"/>
      <c r="AC220" s="22"/>
      <c r="AD220" s="22"/>
      <c r="AE220" s="22"/>
      <c r="AF220" s="22"/>
      <c r="AG220" s="23"/>
      <c r="AH220" s="22"/>
      <c r="AI220" s="22"/>
      <c r="AJ220" s="24"/>
      <c r="AK220" s="17" t="str">
        <f t="shared" si="94"/>
        <v xml:space="preserve"> --- No Finder Code ---</v>
      </c>
      <c r="AL220" s="17">
        <f t="shared" si="95"/>
        <v>0</v>
      </c>
      <c r="AM220" s="17">
        <f t="shared" si="96"/>
        <v>0</v>
      </c>
      <c r="AN220" s="17">
        <f t="shared" si="97"/>
        <v>0</v>
      </c>
      <c r="AR220" s="63" t="str">
        <f t="shared" si="98"/>
        <v>Sussex OS - No Site Code</v>
      </c>
      <c r="AS220" s="63">
        <f t="shared" si="99"/>
        <v>0</v>
      </c>
      <c r="AT220" s="63">
        <f t="shared" si="100"/>
        <v>0</v>
      </c>
      <c r="AU220" s="63">
        <f t="shared" si="101"/>
        <v>0</v>
      </c>
      <c r="AV220" s="64">
        <f t="shared" si="102"/>
        <v>0</v>
      </c>
      <c r="AW220" s="64">
        <f t="shared" si="103"/>
        <v>0</v>
      </c>
      <c r="AX220" s="65">
        <f t="shared" si="104"/>
        <v>0</v>
      </c>
      <c r="AY220" s="63">
        <f t="shared" si="105"/>
        <v>0</v>
      </c>
      <c r="AZ220" s="63">
        <f t="shared" si="106"/>
        <v>0</v>
      </c>
      <c r="BA220" s="63">
        <f t="shared" si="107"/>
        <v>0</v>
      </c>
      <c r="BB220" s="63">
        <f t="shared" si="108"/>
        <v>0</v>
      </c>
      <c r="BC220" s="63">
        <f t="shared" si="109"/>
        <v>0</v>
      </c>
      <c r="BD220" s="63">
        <f t="shared" si="110"/>
        <v>0</v>
      </c>
      <c r="BE220" s="63">
        <f t="shared" si="111"/>
        <v>0</v>
      </c>
      <c r="BF220" s="63">
        <f t="shared" si="112"/>
        <v>0</v>
      </c>
      <c r="BG220" s="67" t="e">
        <f>INDEX(Records1!$N$4:$O$82,MATCH($X220,Records1!$N$4:$N$82,0),2)</f>
        <v>#N/A</v>
      </c>
      <c r="BH220" s="63">
        <f t="shared" si="113"/>
        <v>0</v>
      </c>
      <c r="BI220" s="68">
        <f t="shared" si="114"/>
        <v>0</v>
      </c>
      <c r="BJ220" s="63">
        <f t="shared" si="115"/>
        <v>0</v>
      </c>
      <c r="BK220" s="63" t="str">
        <f t="shared" si="116"/>
        <v xml:space="preserve"> --- No Finder Code ---</v>
      </c>
      <c r="BL220" s="63">
        <f t="shared" si="117"/>
        <v>0</v>
      </c>
    </row>
    <row r="221" spans="1:64" ht="15" x14ac:dyDescent="0.25">
      <c r="A221" s="179" t="s">
        <v>11775</v>
      </c>
      <c r="B221" s="179" t="s">
        <v>11775</v>
      </c>
      <c r="C221" s="154">
        <v>3011</v>
      </c>
      <c r="D221" s="154" t="s">
        <v>11776</v>
      </c>
      <c r="E221" s="163" t="s">
        <v>1350</v>
      </c>
      <c r="F221" s="163">
        <v>532</v>
      </c>
      <c r="G221" s="163" t="s">
        <v>1350</v>
      </c>
      <c r="H221" s="158" t="s">
        <v>14803</v>
      </c>
      <c r="I221" s="158">
        <v>1599</v>
      </c>
      <c r="J221" s="158" t="s">
        <v>14803</v>
      </c>
      <c r="K221" s="149">
        <v>87</v>
      </c>
      <c r="L221" s="149">
        <v>87</v>
      </c>
      <c r="M221" s="149" t="s">
        <v>14516</v>
      </c>
      <c r="P221" s="155"/>
      <c r="Q221" s="18">
        <f t="shared" si="89"/>
        <v>0</v>
      </c>
      <c r="R221" s="18" t="str">
        <f t="shared" si="90"/>
        <v>Sussex OS - No Site Code</v>
      </c>
      <c r="S221" s="29"/>
      <c r="T221" s="18">
        <f t="shared" si="91"/>
        <v>0</v>
      </c>
      <c r="U221" s="18">
        <f t="shared" si="92"/>
        <v>0</v>
      </c>
      <c r="V221" s="19"/>
      <c r="W221" s="20"/>
      <c r="X221" s="21"/>
      <c r="Y221" s="30">
        <f t="shared" si="93"/>
        <v>0</v>
      </c>
      <c r="Z221" s="193"/>
      <c r="AA221" s="19"/>
      <c r="AB221" s="22"/>
      <c r="AC221" s="22"/>
      <c r="AD221" s="22"/>
      <c r="AE221" s="22"/>
      <c r="AF221" s="22"/>
      <c r="AG221" s="23"/>
      <c r="AH221" s="22"/>
      <c r="AI221" s="22"/>
      <c r="AJ221" s="24"/>
      <c r="AK221" s="17" t="str">
        <f t="shared" si="94"/>
        <v xml:space="preserve"> --- No Finder Code ---</v>
      </c>
      <c r="AL221" s="17">
        <f t="shared" si="95"/>
        <v>0</v>
      </c>
      <c r="AM221" s="17">
        <f t="shared" si="96"/>
        <v>0</v>
      </c>
      <c r="AN221" s="17">
        <f t="shared" si="97"/>
        <v>0</v>
      </c>
      <c r="AR221" s="63" t="str">
        <f t="shared" si="98"/>
        <v>Sussex OS - No Site Code</v>
      </c>
      <c r="AS221" s="63">
        <f t="shared" si="99"/>
        <v>0</v>
      </c>
      <c r="AT221" s="63">
        <f t="shared" si="100"/>
        <v>0</v>
      </c>
      <c r="AU221" s="63">
        <f t="shared" si="101"/>
        <v>0</v>
      </c>
      <c r="AV221" s="64">
        <f t="shared" si="102"/>
        <v>0</v>
      </c>
      <c r="AW221" s="64">
        <f t="shared" si="103"/>
        <v>0</v>
      </c>
      <c r="AX221" s="65">
        <f t="shared" si="104"/>
        <v>0</v>
      </c>
      <c r="AY221" s="63">
        <f t="shared" si="105"/>
        <v>0</v>
      </c>
      <c r="AZ221" s="63">
        <f t="shared" si="106"/>
        <v>0</v>
      </c>
      <c r="BA221" s="63">
        <f t="shared" si="107"/>
        <v>0</v>
      </c>
      <c r="BB221" s="63">
        <f t="shared" si="108"/>
        <v>0</v>
      </c>
      <c r="BC221" s="63">
        <f t="shared" si="109"/>
        <v>0</v>
      </c>
      <c r="BD221" s="63">
        <f t="shared" si="110"/>
        <v>0</v>
      </c>
      <c r="BE221" s="63">
        <f t="shared" si="111"/>
        <v>0</v>
      </c>
      <c r="BF221" s="63">
        <f t="shared" si="112"/>
        <v>0</v>
      </c>
      <c r="BG221" s="67" t="e">
        <f>INDEX(Records1!$N$4:$O$82,MATCH($X221,Records1!$N$4:$N$82,0),2)</f>
        <v>#N/A</v>
      </c>
      <c r="BH221" s="63">
        <f t="shared" si="113"/>
        <v>0</v>
      </c>
      <c r="BI221" s="68">
        <f t="shared" si="114"/>
        <v>0</v>
      </c>
      <c r="BJ221" s="63">
        <f t="shared" si="115"/>
        <v>0</v>
      </c>
      <c r="BK221" s="63" t="str">
        <f t="shared" si="116"/>
        <v xml:space="preserve"> --- No Finder Code ---</v>
      </c>
      <c r="BL221" s="63">
        <f t="shared" si="117"/>
        <v>0</v>
      </c>
    </row>
    <row r="222" spans="1:64" ht="15" x14ac:dyDescent="0.25">
      <c r="A222" s="179" t="s">
        <v>11141</v>
      </c>
      <c r="B222" s="179" t="s">
        <v>11141</v>
      </c>
      <c r="C222" s="154">
        <v>2938</v>
      </c>
      <c r="D222" s="154" t="s">
        <v>11133</v>
      </c>
      <c r="E222" s="163" t="s">
        <v>1351</v>
      </c>
      <c r="F222" s="163">
        <v>533</v>
      </c>
      <c r="G222" s="163" t="s">
        <v>1351</v>
      </c>
      <c r="H222" s="158" t="s">
        <v>14804</v>
      </c>
      <c r="I222" s="158">
        <v>5199</v>
      </c>
      <c r="J222" s="158" t="s">
        <v>14804</v>
      </c>
      <c r="K222" s="149">
        <v>88</v>
      </c>
      <c r="L222" s="149">
        <v>88</v>
      </c>
      <c r="M222" s="149" t="s">
        <v>14517</v>
      </c>
      <c r="P222" s="155"/>
      <c r="Q222" s="18">
        <f t="shared" si="89"/>
        <v>0</v>
      </c>
      <c r="R222" s="18" t="str">
        <f t="shared" si="90"/>
        <v>Sussex OS - No Site Code</v>
      </c>
      <c r="S222" s="29"/>
      <c r="T222" s="18">
        <f t="shared" si="91"/>
        <v>0</v>
      </c>
      <c r="U222" s="18">
        <f t="shared" si="92"/>
        <v>0</v>
      </c>
      <c r="V222" s="19"/>
      <c r="W222" s="20"/>
      <c r="X222" s="21"/>
      <c r="Y222" s="30">
        <f t="shared" si="93"/>
        <v>0</v>
      </c>
      <c r="Z222" s="193"/>
      <c r="AA222" s="19"/>
      <c r="AB222" s="22"/>
      <c r="AC222" s="22"/>
      <c r="AD222" s="22"/>
      <c r="AE222" s="22"/>
      <c r="AF222" s="22"/>
      <c r="AG222" s="23"/>
      <c r="AH222" s="22"/>
      <c r="AI222" s="22"/>
      <c r="AJ222" s="24"/>
      <c r="AK222" s="17" t="str">
        <f t="shared" si="94"/>
        <v xml:space="preserve"> --- No Finder Code ---</v>
      </c>
      <c r="AL222" s="17">
        <f t="shared" si="95"/>
        <v>0</v>
      </c>
      <c r="AM222" s="17">
        <f t="shared" si="96"/>
        <v>0</v>
      </c>
      <c r="AN222" s="17">
        <f t="shared" si="97"/>
        <v>0</v>
      </c>
      <c r="AR222" s="63" t="str">
        <f t="shared" si="98"/>
        <v>Sussex OS - No Site Code</v>
      </c>
      <c r="AS222" s="63">
        <f t="shared" si="99"/>
        <v>0</v>
      </c>
      <c r="AT222" s="63">
        <f t="shared" si="100"/>
        <v>0</v>
      </c>
      <c r="AU222" s="63">
        <f t="shared" si="101"/>
        <v>0</v>
      </c>
      <c r="AV222" s="64">
        <f t="shared" si="102"/>
        <v>0</v>
      </c>
      <c r="AW222" s="64">
        <f t="shared" si="103"/>
        <v>0</v>
      </c>
      <c r="AX222" s="65">
        <f t="shared" si="104"/>
        <v>0</v>
      </c>
      <c r="AY222" s="63">
        <f t="shared" si="105"/>
        <v>0</v>
      </c>
      <c r="AZ222" s="63">
        <f t="shared" si="106"/>
        <v>0</v>
      </c>
      <c r="BA222" s="63">
        <f t="shared" si="107"/>
        <v>0</v>
      </c>
      <c r="BB222" s="63">
        <f t="shared" si="108"/>
        <v>0</v>
      </c>
      <c r="BC222" s="63">
        <f t="shared" si="109"/>
        <v>0</v>
      </c>
      <c r="BD222" s="63">
        <f t="shared" si="110"/>
        <v>0</v>
      </c>
      <c r="BE222" s="63">
        <f t="shared" si="111"/>
        <v>0</v>
      </c>
      <c r="BF222" s="63">
        <f t="shared" si="112"/>
        <v>0</v>
      </c>
      <c r="BG222" s="67" t="e">
        <f>INDEX(Records1!$N$4:$O$82,MATCH($X222,Records1!$N$4:$N$82,0),2)</f>
        <v>#N/A</v>
      </c>
      <c r="BH222" s="63">
        <f t="shared" si="113"/>
        <v>0</v>
      </c>
      <c r="BI222" s="68">
        <f t="shared" si="114"/>
        <v>0</v>
      </c>
      <c r="BJ222" s="63">
        <f t="shared" si="115"/>
        <v>0</v>
      </c>
      <c r="BK222" s="63" t="str">
        <f t="shared" si="116"/>
        <v xml:space="preserve"> --- No Finder Code ---</v>
      </c>
      <c r="BL222" s="63">
        <f t="shared" si="117"/>
        <v>0</v>
      </c>
    </row>
    <row r="223" spans="1:64" ht="15" x14ac:dyDescent="0.25">
      <c r="A223" s="179" t="s">
        <v>11142</v>
      </c>
      <c r="B223" s="179" t="s">
        <v>11142</v>
      </c>
      <c r="C223" s="154">
        <v>2944</v>
      </c>
      <c r="D223" s="154" t="s">
        <v>5437</v>
      </c>
      <c r="E223" s="163" t="s">
        <v>1352</v>
      </c>
      <c r="F223" s="163">
        <v>534</v>
      </c>
      <c r="G223" s="163" t="s">
        <v>1352</v>
      </c>
      <c r="H223" s="158" t="s">
        <v>14805</v>
      </c>
      <c r="I223" s="158">
        <v>5495</v>
      </c>
      <c r="J223" s="158" t="s">
        <v>14805</v>
      </c>
      <c r="K223" s="149">
        <v>89</v>
      </c>
      <c r="L223" s="149">
        <v>89</v>
      </c>
      <c r="M223" s="149" t="s">
        <v>14518</v>
      </c>
      <c r="P223" s="155"/>
      <c r="Q223" s="18">
        <f t="shared" si="89"/>
        <v>0</v>
      </c>
      <c r="R223" s="18" t="str">
        <f t="shared" si="90"/>
        <v>Sussex OS - No Site Code</v>
      </c>
      <c r="S223" s="29"/>
      <c r="T223" s="18">
        <f t="shared" si="91"/>
        <v>0</v>
      </c>
      <c r="U223" s="18">
        <f t="shared" si="92"/>
        <v>0</v>
      </c>
      <c r="V223" s="19"/>
      <c r="W223" s="20"/>
      <c r="X223" s="21"/>
      <c r="Y223" s="30">
        <f t="shared" si="93"/>
        <v>0</v>
      </c>
      <c r="Z223" s="193"/>
      <c r="AA223" s="19"/>
      <c r="AB223" s="22"/>
      <c r="AC223" s="22"/>
      <c r="AD223" s="22"/>
      <c r="AE223" s="22"/>
      <c r="AF223" s="22"/>
      <c r="AG223" s="23"/>
      <c r="AH223" s="22"/>
      <c r="AI223" s="22"/>
      <c r="AJ223" s="24"/>
      <c r="AK223" s="17" t="str">
        <f t="shared" si="94"/>
        <v xml:space="preserve"> --- No Finder Code ---</v>
      </c>
      <c r="AL223" s="17">
        <f t="shared" si="95"/>
        <v>0</v>
      </c>
      <c r="AM223" s="17">
        <f t="shared" si="96"/>
        <v>0</v>
      </c>
      <c r="AN223" s="17">
        <f t="shared" si="97"/>
        <v>0</v>
      </c>
      <c r="AR223" s="63" t="str">
        <f t="shared" si="98"/>
        <v>Sussex OS - No Site Code</v>
      </c>
      <c r="AS223" s="63">
        <f t="shared" si="99"/>
        <v>0</v>
      </c>
      <c r="AT223" s="63">
        <f t="shared" si="100"/>
        <v>0</v>
      </c>
      <c r="AU223" s="63">
        <f t="shared" si="101"/>
        <v>0</v>
      </c>
      <c r="AV223" s="64">
        <f t="shared" si="102"/>
        <v>0</v>
      </c>
      <c r="AW223" s="64">
        <f t="shared" si="103"/>
        <v>0</v>
      </c>
      <c r="AX223" s="65">
        <f t="shared" si="104"/>
        <v>0</v>
      </c>
      <c r="AY223" s="63">
        <f t="shared" si="105"/>
        <v>0</v>
      </c>
      <c r="AZ223" s="63">
        <f t="shared" si="106"/>
        <v>0</v>
      </c>
      <c r="BA223" s="63">
        <f t="shared" si="107"/>
        <v>0</v>
      </c>
      <c r="BB223" s="63">
        <f t="shared" si="108"/>
        <v>0</v>
      </c>
      <c r="BC223" s="63">
        <f t="shared" si="109"/>
        <v>0</v>
      </c>
      <c r="BD223" s="63">
        <f t="shared" si="110"/>
        <v>0</v>
      </c>
      <c r="BE223" s="63">
        <f t="shared" si="111"/>
        <v>0</v>
      </c>
      <c r="BF223" s="63">
        <f t="shared" si="112"/>
        <v>0</v>
      </c>
      <c r="BG223" s="67" t="e">
        <f>INDEX(Records1!$N$4:$O$82,MATCH($X223,Records1!$N$4:$N$82,0),2)</f>
        <v>#N/A</v>
      </c>
      <c r="BH223" s="63">
        <f t="shared" si="113"/>
        <v>0</v>
      </c>
      <c r="BI223" s="68">
        <f t="shared" si="114"/>
        <v>0</v>
      </c>
      <c r="BJ223" s="63">
        <f t="shared" si="115"/>
        <v>0</v>
      </c>
      <c r="BK223" s="63" t="str">
        <f t="shared" si="116"/>
        <v xml:space="preserve"> --- No Finder Code ---</v>
      </c>
      <c r="BL223" s="63">
        <f t="shared" si="117"/>
        <v>0</v>
      </c>
    </row>
    <row r="224" spans="1:64" ht="15" x14ac:dyDescent="0.25">
      <c r="A224" s="179" t="s">
        <v>11143</v>
      </c>
      <c r="B224" s="179" t="s">
        <v>11143</v>
      </c>
      <c r="C224" s="154">
        <v>2945</v>
      </c>
      <c r="D224" s="154" t="s">
        <v>12301</v>
      </c>
      <c r="E224" s="163" t="s">
        <v>1353</v>
      </c>
      <c r="F224" s="163">
        <v>536</v>
      </c>
      <c r="G224" s="163" t="s">
        <v>1353</v>
      </c>
      <c r="H224" s="158" t="s">
        <v>602</v>
      </c>
      <c r="I224" s="158">
        <v>3805</v>
      </c>
      <c r="J224" s="158" t="s">
        <v>602</v>
      </c>
      <c r="K224" s="149">
        <v>90</v>
      </c>
      <c r="L224" s="149">
        <v>90</v>
      </c>
      <c r="M224" s="149" t="s">
        <v>11607</v>
      </c>
      <c r="P224" s="155"/>
      <c r="Q224" s="18">
        <f t="shared" si="89"/>
        <v>0</v>
      </c>
      <c r="R224" s="18" t="str">
        <f t="shared" si="90"/>
        <v>Sussex OS - No Site Code</v>
      </c>
      <c r="S224" s="29"/>
      <c r="T224" s="18">
        <f t="shared" si="91"/>
        <v>0</v>
      </c>
      <c r="U224" s="18">
        <f t="shared" si="92"/>
        <v>0</v>
      </c>
      <c r="V224" s="19"/>
      <c r="W224" s="20"/>
      <c r="X224" s="21"/>
      <c r="Y224" s="30">
        <f t="shared" si="93"/>
        <v>0</v>
      </c>
      <c r="Z224" s="193"/>
      <c r="AA224" s="19"/>
      <c r="AB224" s="22"/>
      <c r="AC224" s="22"/>
      <c r="AD224" s="22"/>
      <c r="AE224" s="22"/>
      <c r="AF224" s="22"/>
      <c r="AG224" s="23"/>
      <c r="AH224" s="22"/>
      <c r="AI224" s="22"/>
      <c r="AJ224" s="24"/>
      <c r="AK224" s="17" t="str">
        <f t="shared" si="94"/>
        <v xml:space="preserve"> --- No Finder Code ---</v>
      </c>
      <c r="AL224" s="17">
        <f t="shared" si="95"/>
        <v>0</v>
      </c>
      <c r="AM224" s="17">
        <f t="shared" si="96"/>
        <v>0</v>
      </c>
      <c r="AN224" s="17">
        <f t="shared" si="97"/>
        <v>0</v>
      </c>
      <c r="AR224" s="63" t="str">
        <f t="shared" si="98"/>
        <v>Sussex OS - No Site Code</v>
      </c>
      <c r="AS224" s="63">
        <f t="shared" si="99"/>
        <v>0</v>
      </c>
      <c r="AT224" s="63">
        <f t="shared" si="100"/>
        <v>0</v>
      </c>
      <c r="AU224" s="63">
        <f t="shared" si="101"/>
        <v>0</v>
      </c>
      <c r="AV224" s="64">
        <f t="shared" si="102"/>
        <v>0</v>
      </c>
      <c r="AW224" s="64">
        <f t="shared" si="103"/>
        <v>0</v>
      </c>
      <c r="AX224" s="65">
        <f t="shared" si="104"/>
        <v>0</v>
      </c>
      <c r="AY224" s="63">
        <f t="shared" si="105"/>
        <v>0</v>
      </c>
      <c r="AZ224" s="63">
        <f t="shared" si="106"/>
        <v>0</v>
      </c>
      <c r="BA224" s="63">
        <f t="shared" si="107"/>
        <v>0</v>
      </c>
      <c r="BB224" s="63">
        <f t="shared" si="108"/>
        <v>0</v>
      </c>
      <c r="BC224" s="63">
        <f t="shared" si="109"/>
        <v>0</v>
      </c>
      <c r="BD224" s="63">
        <f t="shared" si="110"/>
        <v>0</v>
      </c>
      <c r="BE224" s="63">
        <f t="shared" si="111"/>
        <v>0</v>
      </c>
      <c r="BF224" s="63">
        <f t="shared" si="112"/>
        <v>0</v>
      </c>
      <c r="BG224" s="67" t="e">
        <f>INDEX(Records1!$N$4:$O$82,MATCH($X224,Records1!$N$4:$N$82,0),2)</f>
        <v>#N/A</v>
      </c>
      <c r="BH224" s="63">
        <f t="shared" si="113"/>
        <v>0</v>
      </c>
      <c r="BI224" s="68">
        <f t="shared" si="114"/>
        <v>0</v>
      </c>
      <c r="BJ224" s="63">
        <f t="shared" si="115"/>
        <v>0</v>
      </c>
      <c r="BK224" s="63" t="str">
        <f t="shared" si="116"/>
        <v xml:space="preserve"> --- No Finder Code ---</v>
      </c>
      <c r="BL224" s="63">
        <f t="shared" si="117"/>
        <v>0</v>
      </c>
    </row>
    <row r="225" spans="1:64" ht="15" x14ac:dyDescent="0.25">
      <c r="A225" s="179" t="s">
        <v>11144</v>
      </c>
      <c r="B225" s="179" t="s">
        <v>11144</v>
      </c>
      <c r="C225" s="154">
        <v>2946</v>
      </c>
      <c r="D225" s="154" t="s">
        <v>5441</v>
      </c>
      <c r="E225" s="163" t="s">
        <v>1354</v>
      </c>
      <c r="F225" s="163">
        <v>537</v>
      </c>
      <c r="G225" s="163" t="s">
        <v>1354</v>
      </c>
      <c r="H225" s="158" t="s">
        <v>14806</v>
      </c>
      <c r="I225" s="158">
        <v>3985</v>
      </c>
      <c r="J225" s="158" t="s">
        <v>14806</v>
      </c>
      <c r="K225" s="149">
        <v>91</v>
      </c>
      <c r="L225" s="149">
        <v>91</v>
      </c>
      <c r="M225" s="149" t="s">
        <v>11608</v>
      </c>
      <c r="P225" s="155"/>
      <c r="Q225" s="18">
        <f t="shared" si="89"/>
        <v>0</v>
      </c>
      <c r="R225" s="18" t="str">
        <f t="shared" si="90"/>
        <v>Sussex OS - No Site Code</v>
      </c>
      <c r="S225" s="29"/>
      <c r="T225" s="18">
        <f t="shared" si="91"/>
        <v>0</v>
      </c>
      <c r="U225" s="18">
        <f t="shared" si="92"/>
        <v>0</v>
      </c>
      <c r="V225" s="19"/>
      <c r="W225" s="20"/>
      <c r="X225" s="21"/>
      <c r="Y225" s="30">
        <f t="shared" si="93"/>
        <v>0</v>
      </c>
      <c r="Z225" s="193"/>
      <c r="AA225" s="19"/>
      <c r="AB225" s="22"/>
      <c r="AC225" s="22"/>
      <c r="AD225" s="22"/>
      <c r="AE225" s="22"/>
      <c r="AF225" s="22"/>
      <c r="AG225" s="23"/>
      <c r="AH225" s="22"/>
      <c r="AI225" s="22"/>
      <c r="AJ225" s="24"/>
      <c r="AK225" s="17" t="str">
        <f t="shared" si="94"/>
        <v xml:space="preserve"> --- No Finder Code ---</v>
      </c>
      <c r="AL225" s="17">
        <f t="shared" si="95"/>
        <v>0</v>
      </c>
      <c r="AM225" s="17">
        <f t="shared" si="96"/>
        <v>0</v>
      </c>
      <c r="AN225" s="17">
        <f t="shared" si="97"/>
        <v>0</v>
      </c>
      <c r="AR225" s="63" t="str">
        <f t="shared" si="98"/>
        <v>Sussex OS - No Site Code</v>
      </c>
      <c r="AS225" s="63">
        <f t="shared" si="99"/>
        <v>0</v>
      </c>
      <c r="AT225" s="63">
        <f t="shared" si="100"/>
        <v>0</v>
      </c>
      <c r="AU225" s="63">
        <f t="shared" si="101"/>
        <v>0</v>
      </c>
      <c r="AV225" s="64">
        <f t="shared" si="102"/>
        <v>0</v>
      </c>
      <c r="AW225" s="64">
        <f t="shared" si="103"/>
        <v>0</v>
      </c>
      <c r="AX225" s="65">
        <f t="shared" si="104"/>
        <v>0</v>
      </c>
      <c r="AY225" s="63">
        <f t="shared" si="105"/>
        <v>0</v>
      </c>
      <c r="AZ225" s="63">
        <f t="shared" si="106"/>
        <v>0</v>
      </c>
      <c r="BA225" s="63">
        <f t="shared" si="107"/>
        <v>0</v>
      </c>
      <c r="BB225" s="63">
        <f t="shared" si="108"/>
        <v>0</v>
      </c>
      <c r="BC225" s="63">
        <f t="shared" si="109"/>
        <v>0</v>
      </c>
      <c r="BD225" s="63">
        <f t="shared" si="110"/>
        <v>0</v>
      </c>
      <c r="BE225" s="63">
        <f t="shared" si="111"/>
        <v>0</v>
      </c>
      <c r="BF225" s="63">
        <f t="shared" si="112"/>
        <v>0</v>
      </c>
      <c r="BG225" s="67" t="e">
        <f>INDEX(Records1!$N$4:$O$82,MATCH($X225,Records1!$N$4:$N$82,0),2)</f>
        <v>#N/A</v>
      </c>
      <c r="BH225" s="63">
        <f t="shared" si="113"/>
        <v>0</v>
      </c>
      <c r="BI225" s="68">
        <f t="shared" si="114"/>
        <v>0</v>
      </c>
      <c r="BJ225" s="63">
        <f t="shared" si="115"/>
        <v>0</v>
      </c>
      <c r="BK225" s="63" t="str">
        <f t="shared" si="116"/>
        <v xml:space="preserve"> --- No Finder Code ---</v>
      </c>
      <c r="BL225" s="63">
        <f t="shared" si="117"/>
        <v>0</v>
      </c>
    </row>
    <row r="226" spans="1:64" ht="15" x14ac:dyDescent="0.25">
      <c r="A226" s="179" t="s">
        <v>13593</v>
      </c>
      <c r="B226" s="179" t="s">
        <v>13593</v>
      </c>
      <c r="C226" s="154">
        <v>2436</v>
      </c>
      <c r="D226" s="154" t="s">
        <v>13594</v>
      </c>
      <c r="E226" s="163" t="s">
        <v>1355</v>
      </c>
      <c r="F226" s="163">
        <v>538</v>
      </c>
      <c r="G226" s="163" t="s">
        <v>1355</v>
      </c>
      <c r="H226" s="158" t="s">
        <v>10425</v>
      </c>
      <c r="I226" s="158">
        <v>1772</v>
      </c>
      <c r="J226" s="158" t="s">
        <v>10425</v>
      </c>
      <c r="K226" s="149">
        <v>92</v>
      </c>
      <c r="L226" s="149">
        <v>92</v>
      </c>
      <c r="M226" s="149" t="s">
        <v>11786</v>
      </c>
      <c r="P226" s="155"/>
      <c r="Q226" s="18">
        <f t="shared" si="89"/>
        <v>0</v>
      </c>
      <c r="R226" s="18" t="str">
        <f t="shared" si="90"/>
        <v>Sussex OS - No Site Code</v>
      </c>
      <c r="S226" s="29"/>
      <c r="T226" s="18">
        <f t="shared" si="91"/>
        <v>0</v>
      </c>
      <c r="U226" s="18">
        <f t="shared" si="92"/>
        <v>0</v>
      </c>
      <c r="V226" s="19"/>
      <c r="W226" s="20"/>
      <c r="X226" s="21"/>
      <c r="Y226" s="30">
        <f t="shared" si="93"/>
        <v>0</v>
      </c>
      <c r="Z226" s="193"/>
      <c r="AA226" s="19"/>
      <c r="AB226" s="22"/>
      <c r="AC226" s="22"/>
      <c r="AD226" s="22"/>
      <c r="AE226" s="22"/>
      <c r="AF226" s="22"/>
      <c r="AG226" s="23"/>
      <c r="AH226" s="22"/>
      <c r="AI226" s="22"/>
      <c r="AJ226" s="24"/>
      <c r="AK226" s="17" t="str">
        <f t="shared" si="94"/>
        <v xml:space="preserve"> --- No Finder Code ---</v>
      </c>
      <c r="AL226" s="17">
        <f t="shared" si="95"/>
        <v>0</v>
      </c>
      <c r="AM226" s="17">
        <f t="shared" si="96"/>
        <v>0</v>
      </c>
      <c r="AN226" s="17">
        <f t="shared" si="97"/>
        <v>0</v>
      </c>
      <c r="AR226" s="63" t="str">
        <f t="shared" si="98"/>
        <v>Sussex OS - No Site Code</v>
      </c>
      <c r="AS226" s="63">
        <f t="shared" si="99"/>
        <v>0</v>
      </c>
      <c r="AT226" s="63">
        <f t="shared" si="100"/>
        <v>0</v>
      </c>
      <c r="AU226" s="63">
        <f t="shared" si="101"/>
        <v>0</v>
      </c>
      <c r="AV226" s="64">
        <f t="shared" si="102"/>
        <v>0</v>
      </c>
      <c r="AW226" s="64">
        <f t="shared" si="103"/>
        <v>0</v>
      </c>
      <c r="AX226" s="65">
        <f t="shared" si="104"/>
        <v>0</v>
      </c>
      <c r="AY226" s="63">
        <f t="shared" si="105"/>
        <v>0</v>
      </c>
      <c r="AZ226" s="63">
        <f t="shared" si="106"/>
        <v>0</v>
      </c>
      <c r="BA226" s="63">
        <f t="shared" si="107"/>
        <v>0</v>
      </c>
      <c r="BB226" s="63">
        <f t="shared" si="108"/>
        <v>0</v>
      </c>
      <c r="BC226" s="63">
        <f t="shared" si="109"/>
        <v>0</v>
      </c>
      <c r="BD226" s="63">
        <f t="shared" si="110"/>
        <v>0</v>
      </c>
      <c r="BE226" s="63">
        <f t="shared" si="111"/>
        <v>0</v>
      </c>
      <c r="BF226" s="63">
        <f t="shared" si="112"/>
        <v>0</v>
      </c>
      <c r="BG226" s="67" t="e">
        <f>INDEX(Records1!$N$4:$O$82,MATCH($X226,Records1!$N$4:$N$82,0),2)</f>
        <v>#N/A</v>
      </c>
      <c r="BH226" s="63">
        <f t="shared" si="113"/>
        <v>0</v>
      </c>
      <c r="BI226" s="68">
        <f t="shared" si="114"/>
        <v>0</v>
      </c>
      <c r="BJ226" s="63">
        <f t="shared" si="115"/>
        <v>0</v>
      </c>
      <c r="BK226" s="63" t="str">
        <f t="shared" si="116"/>
        <v xml:space="preserve"> --- No Finder Code ---</v>
      </c>
      <c r="BL226" s="63">
        <f t="shared" si="117"/>
        <v>0</v>
      </c>
    </row>
    <row r="227" spans="1:64" ht="15" x14ac:dyDescent="0.25">
      <c r="A227" s="179" t="s">
        <v>13595</v>
      </c>
      <c r="B227" s="179" t="s">
        <v>13595</v>
      </c>
      <c r="C227" s="154">
        <v>81</v>
      </c>
      <c r="D227" s="154" t="s">
        <v>13596</v>
      </c>
      <c r="E227" s="163" t="s">
        <v>292</v>
      </c>
      <c r="F227" s="163">
        <v>539</v>
      </c>
      <c r="G227" s="163" t="s">
        <v>292</v>
      </c>
      <c r="H227" s="158" t="s">
        <v>14807</v>
      </c>
      <c r="I227" s="158">
        <v>4297</v>
      </c>
      <c r="J227" s="158" t="s">
        <v>14807</v>
      </c>
      <c r="K227" s="149">
        <v>93</v>
      </c>
      <c r="L227" s="149">
        <v>93</v>
      </c>
      <c r="M227" s="149" t="s">
        <v>11787</v>
      </c>
      <c r="P227" s="155"/>
      <c r="Q227" s="18">
        <f t="shared" si="89"/>
        <v>0</v>
      </c>
      <c r="R227" s="18" t="str">
        <f t="shared" si="90"/>
        <v>Sussex OS - No Site Code</v>
      </c>
      <c r="S227" s="29"/>
      <c r="T227" s="18">
        <f t="shared" si="91"/>
        <v>0</v>
      </c>
      <c r="U227" s="18">
        <f t="shared" si="92"/>
        <v>0</v>
      </c>
      <c r="V227" s="19"/>
      <c r="W227" s="20"/>
      <c r="X227" s="21"/>
      <c r="Y227" s="30">
        <f t="shared" si="93"/>
        <v>0</v>
      </c>
      <c r="Z227" s="193"/>
      <c r="AA227" s="19"/>
      <c r="AB227" s="22"/>
      <c r="AC227" s="22"/>
      <c r="AD227" s="22"/>
      <c r="AE227" s="22"/>
      <c r="AF227" s="22"/>
      <c r="AG227" s="23"/>
      <c r="AH227" s="22"/>
      <c r="AI227" s="22"/>
      <c r="AJ227" s="24"/>
      <c r="AK227" s="17" t="str">
        <f t="shared" si="94"/>
        <v xml:space="preserve"> --- No Finder Code ---</v>
      </c>
      <c r="AL227" s="17">
        <f t="shared" si="95"/>
        <v>0</v>
      </c>
      <c r="AM227" s="17">
        <f t="shared" si="96"/>
        <v>0</v>
      </c>
      <c r="AN227" s="17">
        <f t="shared" si="97"/>
        <v>0</v>
      </c>
      <c r="AR227" s="63" t="str">
        <f t="shared" si="98"/>
        <v>Sussex OS - No Site Code</v>
      </c>
      <c r="AS227" s="63">
        <f t="shared" si="99"/>
        <v>0</v>
      </c>
      <c r="AT227" s="63">
        <f t="shared" si="100"/>
        <v>0</v>
      </c>
      <c r="AU227" s="63">
        <f t="shared" si="101"/>
        <v>0</v>
      </c>
      <c r="AV227" s="64">
        <f t="shared" si="102"/>
        <v>0</v>
      </c>
      <c r="AW227" s="64">
        <f t="shared" si="103"/>
        <v>0</v>
      </c>
      <c r="AX227" s="65">
        <f t="shared" si="104"/>
        <v>0</v>
      </c>
      <c r="AY227" s="63">
        <f t="shared" si="105"/>
        <v>0</v>
      </c>
      <c r="AZ227" s="63">
        <f t="shared" si="106"/>
        <v>0</v>
      </c>
      <c r="BA227" s="63">
        <f t="shared" si="107"/>
        <v>0</v>
      </c>
      <c r="BB227" s="63">
        <f t="shared" si="108"/>
        <v>0</v>
      </c>
      <c r="BC227" s="63">
        <f t="shared" si="109"/>
        <v>0</v>
      </c>
      <c r="BD227" s="63">
        <f t="shared" si="110"/>
        <v>0</v>
      </c>
      <c r="BE227" s="63">
        <f t="shared" si="111"/>
        <v>0</v>
      </c>
      <c r="BF227" s="63">
        <f t="shared" si="112"/>
        <v>0</v>
      </c>
      <c r="BG227" s="67" t="e">
        <f>INDEX(Records1!$N$4:$O$82,MATCH($X227,Records1!$N$4:$N$82,0),2)</f>
        <v>#N/A</v>
      </c>
      <c r="BH227" s="63">
        <f t="shared" si="113"/>
        <v>0</v>
      </c>
      <c r="BI227" s="68">
        <f t="shared" si="114"/>
        <v>0</v>
      </c>
      <c r="BJ227" s="63">
        <f t="shared" si="115"/>
        <v>0</v>
      </c>
      <c r="BK227" s="63" t="str">
        <f t="shared" si="116"/>
        <v xml:space="preserve"> --- No Finder Code ---</v>
      </c>
      <c r="BL227" s="63">
        <f t="shared" si="117"/>
        <v>0</v>
      </c>
    </row>
    <row r="228" spans="1:64" ht="15" x14ac:dyDescent="0.25">
      <c r="A228" s="179" t="s">
        <v>13597</v>
      </c>
      <c r="B228" s="179" t="s">
        <v>13597</v>
      </c>
      <c r="C228" s="154">
        <v>133</v>
      </c>
      <c r="D228" s="154" t="s">
        <v>10161</v>
      </c>
      <c r="E228" s="163" t="s">
        <v>12652</v>
      </c>
      <c r="F228" s="163">
        <v>541</v>
      </c>
      <c r="G228" s="163" t="s">
        <v>12652</v>
      </c>
      <c r="H228" s="158" t="s">
        <v>14808</v>
      </c>
      <c r="I228" s="158">
        <v>4178</v>
      </c>
      <c r="J228" s="158" t="s">
        <v>14808</v>
      </c>
      <c r="K228" s="149">
        <v>94</v>
      </c>
      <c r="L228" s="149">
        <v>94</v>
      </c>
      <c r="M228" s="149" t="s">
        <v>11788</v>
      </c>
      <c r="P228" s="155"/>
      <c r="Q228" s="18">
        <f t="shared" si="89"/>
        <v>0</v>
      </c>
      <c r="R228" s="18" t="str">
        <f t="shared" si="90"/>
        <v>Sussex OS - No Site Code</v>
      </c>
      <c r="S228" s="29"/>
      <c r="T228" s="18">
        <f t="shared" si="91"/>
        <v>0</v>
      </c>
      <c r="U228" s="18">
        <f t="shared" si="92"/>
        <v>0</v>
      </c>
      <c r="V228" s="19"/>
      <c r="W228" s="20"/>
      <c r="X228" s="21"/>
      <c r="Y228" s="30">
        <f t="shared" si="93"/>
        <v>0</v>
      </c>
      <c r="Z228" s="193"/>
      <c r="AA228" s="19"/>
      <c r="AB228" s="22"/>
      <c r="AC228" s="22"/>
      <c r="AD228" s="22"/>
      <c r="AE228" s="22"/>
      <c r="AF228" s="22"/>
      <c r="AG228" s="23"/>
      <c r="AH228" s="22"/>
      <c r="AI228" s="22"/>
      <c r="AJ228" s="24"/>
      <c r="AK228" s="17" t="str">
        <f t="shared" si="94"/>
        <v xml:space="preserve"> --- No Finder Code ---</v>
      </c>
      <c r="AL228" s="17">
        <f t="shared" si="95"/>
        <v>0</v>
      </c>
      <c r="AM228" s="17">
        <f t="shared" si="96"/>
        <v>0</v>
      </c>
      <c r="AN228" s="17">
        <f t="shared" si="97"/>
        <v>0</v>
      </c>
      <c r="AR228" s="63" t="str">
        <f t="shared" si="98"/>
        <v>Sussex OS - No Site Code</v>
      </c>
      <c r="AS228" s="63">
        <f t="shared" si="99"/>
        <v>0</v>
      </c>
      <c r="AT228" s="63">
        <f t="shared" si="100"/>
        <v>0</v>
      </c>
      <c r="AU228" s="63">
        <f t="shared" si="101"/>
        <v>0</v>
      </c>
      <c r="AV228" s="64">
        <f t="shared" si="102"/>
        <v>0</v>
      </c>
      <c r="AW228" s="64">
        <f t="shared" si="103"/>
        <v>0</v>
      </c>
      <c r="AX228" s="65">
        <f t="shared" si="104"/>
        <v>0</v>
      </c>
      <c r="AY228" s="63">
        <f t="shared" si="105"/>
        <v>0</v>
      </c>
      <c r="AZ228" s="63">
        <f t="shared" si="106"/>
        <v>0</v>
      </c>
      <c r="BA228" s="63">
        <f t="shared" si="107"/>
        <v>0</v>
      </c>
      <c r="BB228" s="63">
        <f t="shared" si="108"/>
        <v>0</v>
      </c>
      <c r="BC228" s="63">
        <f t="shared" si="109"/>
        <v>0</v>
      </c>
      <c r="BD228" s="63">
        <f t="shared" si="110"/>
        <v>0</v>
      </c>
      <c r="BE228" s="63">
        <f t="shared" si="111"/>
        <v>0</v>
      </c>
      <c r="BF228" s="63">
        <f t="shared" si="112"/>
        <v>0</v>
      </c>
      <c r="BG228" s="67" t="e">
        <f>INDEX(Records1!$N$4:$O$82,MATCH($X228,Records1!$N$4:$N$82,0),2)</f>
        <v>#N/A</v>
      </c>
      <c r="BH228" s="63">
        <f t="shared" si="113"/>
        <v>0</v>
      </c>
      <c r="BI228" s="68">
        <f t="shared" si="114"/>
        <v>0</v>
      </c>
      <c r="BJ228" s="63">
        <f t="shared" si="115"/>
        <v>0</v>
      </c>
      <c r="BK228" s="63" t="str">
        <f t="shared" si="116"/>
        <v xml:space="preserve"> --- No Finder Code ---</v>
      </c>
      <c r="BL228" s="63">
        <f t="shared" si="117"/>
        <v>0</v>
      </c>
    </row>
    <row r="229" spans="1:64" ht="15" x14ac:dyDescent="0.25">
      <c r="A229" s="179" t="s">
        <v>13598</v>
      </c>
      <c r="B229" s="179" t="s">
        <v>13598</v>
      </c>
      <c r="C229" s="154">
        <v>868</v>
      </c>
      <c r="D229" s="154" t="s">
        <v>13596</v>
      </c>
      <c r="E229" s="163" t="s">
        <v>1356</v>
      </c>
      <c r="F229" s="163">
        <v>544</v>
      </c>
      <c r="G229" s="163" t="s">
        <v>1356</v>
      </c>
      <c r="H229" s="158" t="s">
        <v>14809</v>
      </c>
      <c r="I229" s="158">
        <v>283</v>
      </c>
      <c r="J229" s="158" t="s">
        <v>14809</v>
      </c>
      <c r="K229" s="149">
        <v>95</v>
      </c>
      <c r="L229" s="149">
        <v>95</v>
      </c>
      <c r="M229" s="149" t="s">
        <v>11789</v>
      </c>
      <c r="P229" s="155"/>
      <c r="Q229" s="18">
        <f t="shared" si="89"/>
        <v>0</v>
      </c>
      <c r="R229" s="18" t="str">
        <f t="shared" si="90"/>
        <v>Sussex OS - No Site Code</v>
      </c>
      <c r="S229" s="29"/>
      <c r="T229" s="18">
        <f t="shared" si="91"/>
        <v>0</v>
      </c>
      <c r="U229" s="18">
        <f t="shared" si="92"/>
        <v>0</v>
      </c>
      <c r="V229" s="19"/>
      <c r="W229" s="20"/>
      <c r="X229" s="21"/>
      <c r="Y229" s="30">
        <f t="shared" si="93"/>
        <v>0</v>
      </c>
      <c r="Z229" s="193"/>
      <c r="AA229" s="19"/>
      <c r="AB229" s="22"/>
      <c r="AC229" s="22"/>
      <c r="AD229" s="22"/>
      <c r="AE229" s="22"/>
      <c r="AF229" s="22"/>
      <c r="AG229" s="23"/>
      <c r="AH229" s="22"/>
      <c r="AI229" s="22"/>
      <c r="AJ229" s="24"/>
      <c r="AK229" s="17" t="str">
        <f t="shared" si="94"/>
        <v xml:space="preserve"> --- No Finder Code ---</v>
      </c>
      <c r="AL229" s="17">
        <f t="shared" si="95"/>
        <v>0</v>
      </c>
      <c r="AM229" s="17">
        <f t="shared" si="96"/>
        <v>0</v>
      </c>
      <c r="AN229" s="17">
        <f t="shared" si="97"/>
        <v>0</v>
      </c>
      <c r="AR229" s="63" t="str">
        <f t="shared" si="98"/>
        <v>Sussex OS - No Site Code</v>
      </c>
      <c r="AS229" s="63">
        <f t="shared" si="99"/>
        <v>0</v>
      </c>
      <c r="AT229" s="63">
        <f t="shared" si="100"/>
        <v>0</v>
      </c>
      <c r="AU229" s="63">
        <f t="shared" si="101"/>
        <v>0</v>
      </c>
      <c r="AV229" s="64">
        <f t="shared" si="102"/>
        <v>0</v>
      </c>
      <c r="AW229" s="64">
        <f t="shared" si="103"/>
        <v>0</v>
      </c>
      <c r="AX229" s="65">
        <f t="shared" si="104"/>
        <v>0</v>
      </c>
      <c r="AY229" s="63">
        <f t="shared" si="105"/>
        <v>0</v>
      </c>
      <c r="AZ229" s="63">
        <f t="shared" si="106"/>
        <v>0</v>
      </c>
      <c r="BA229" s="63">
        <f t="shared" si="107"/>
        <v>0</v>
      </c>
      <c r="BB229" s="63">
        <f t="shared" si="108"/>
        <v>0</v>
      </c>
      <c r="BC229" s="63">
        <f t="shared" si="109"/>
        <v>0</v>
      </c>
      <c r="BD229" s="63">
        <f t="shared" si="110"/>
        <v>0</v>
      </c>
      <c r="BE229" s="63">
        <f t="shared" si="111"/>
        <v>0</v>
      </c>
      <c r="BF229" s="63">
        <f t="shared" si="112"/>
        <v>0</v>
      </c>
      <c r="BG229" s="67" t="e">
        <f>INDEX(Records1!$N$4:$O$82,MATCH($X229,Records1!$N$4:$N$82,0),2)</f>
        <v>#N/A</v>
      </c>
      <c r="BH229" s="63">
        <f t="shared" si="113"/>
        <v>0</v>
      </c>
      <c r="BI229" s="68">
        <f t="shared" si="114"/>
        <v>0</v>
      </c>
      <c r="BJ229" s="63">
        <f t="shared" si="115"/>
        <v>0</v>
      </c>
      <c r="BK229" s="63" t="str">
        <f t="shared" si="116"/>
        <v xml:space="preserve"> --- No Finder Code ---</v>
      </c>
      <c r="BL229" s="63">
        <f t="shared" si="117"/>
        <v>0</v>
      </c>
    </row>
    <row r="230" spans="1:64" ht="15" x14ac:dyDescent="0.25">
      <c r="A230" s="179" t="s">
        <v>13783</v>
      </c>
      <c r="B230" s="179" t="s">
        <v>13783</v>
      </c>
      <c r="C230" s="154">
        <v>3346</v>
      </c>
      <c r="D230" s="154" t="s">
        <v>7086</v>
      </c>
      <c r="E230" s="163" t="s">
        <v>1357</v>
      </c>
      <c r="F230" s="163">
        <v>545</v>
      </c>
      <c r="G230" s="163" t="s">
        <v>1357</v>
      </c>
      <c r="H230" s="158" t="s">
        <v>14810</v>
      </c>
      <c r="I230" s="158">
        <v>1378</v>
      </c>
      <c r="J230" s="158" t="s">
        <v>14810</v>
      </c>
      <c r="K230" s="149">
        <v>96</v>
      </c>
      <c r="L230" s="149">
        <v>96</v>
      </c>
      <c r="M230" s="149" t="s">
        <v>11790</v>
      </c>
      <c r="P230" s="155"/>
      <c r="Q230" s="18">
        <f t="shared" si="89"/>
        <v>0</v>
      </c>
      <c r="R230" s="18" t="str">
        <f t="shared" si="90"/>
        <v>Sussex OS - No Site Code</v>
      </c>
      <c r="S230" s="29"/>
      <c r="T230" s="18">
        <f t="shared" si="91"/>
        <v>0</v>
      </c>
      <c r="U230" s="18">
        <f t="shared" si="92"/>
        <v>0</v>
      </c>
      <c r="V230" s="19"/>
      <c r="W230" s="20"/>
      <c r="X230" s="21"/>
      <c r="Y230" s="30">
        <f t="shared" si="93"/>
        <v>0</v>
      </c>
      <c r="Z230" s="193"/>
      <c r="AA230" s="19"/>
      <c r="AB230" s="22"/>
      <c r="AC230" s="22"/>
      <c r="AD230" s="22"/>
      <c r="AE230" s="22"/>
      <c r="AF230" s="22"/>
      <c r="AG230" s="23"/>
      <c r="AH230" s="22"/>
      <c r="AI230" s="22"/>
      <c r="AJ230" s="24"/>
      <c r="AK230" s="17" t="str">
        <f t="shared" si="94"/>
        <v xml:space="preserve"> --- No Finder Code ---</v>
      </c>
      <c r="AL230" s="17">
        <f t="shared" si="95"/>
        <v>0</v>
      </c>
      <c r="AM230" s="17">
        <f t="shared" si="96"/>
        <v>0</v>
      </c>
      <c r="AN230" s="17">
        <f t="shared" si="97"/>
        <v>0</v>
      </c>
      <c r="AR230" s="63" t="str">
        <f t="shared" si="98"/>
        <v>Sussex OS - No Site Code</v>
      </c>
      <c r="AS230" s="63">
        <f t="shared" si="99"/>
        <v>0</v>
      </c>
      <c r="AT230" s="63">
        <f t="shared" si="100"/>
        <v>0</v>
      </c>
      <c r="AU230" s="63">
        <f t="shared" si="101"/>
        <v>0</v>
      </c>
      <c r="AV230" s="64">
        <f t="shared" si="102"/>
        <v>0</v>
      </c>
      <c r="AW230" s="64">
        <f t="shared" si="103"/>
        <v>0</v>
      </c>
      <c r="AX230" s="65">
        <f t="shared" si="104"/>
        <v>0</v>
      </c>
      <c r="AY230" s="63">
        <f t="shared" si="105"/>
        <v>0</v>
      </c>
      <c r="AZ230" s="63">
        <f t="shared" si="106"/>
        <v>0</v>
      </c>
      <c r="BA230" s="63">
        <f t="shared" si="107"/>
        <v>0</v>
      </c>
      <c r="BB230" s="63">
        <f t="shared" si="108"/>
        <v>0</v>
      </c>
      <c r="BC230" s="63">
        <f t="shared" si="109"/>
        <v>0</v>
      </c>
      <c r="BD230" s="63">
        <f t="shared" si="110"/>
        <v>0</v>
      </c>
      <c r="BE230" s="63">
        <f t="shared" si="111"/>
        <v>0</v>
      </c>
      <c r="BF230" s="63">
        <f t="shared" si="112"/>
        <v>0</v>
      </c>
      <c r="BG230" s="67" t="e">
        <f>INDEX(Records1!$N$4:$O$82,MATCH($X230,Records1!$N$4:$N$82,0),2)</f>
        <v>#N/A</v>
      </c>
      <c r="BH230" s="63">
        <f t="shared" si="113"/>
        <v>0</v>
      </c>
      <c r="BI230" s="68">
        <f t="shared" si="114"/>
        <v>0</v>
      </c>
      <c r="BJ230" s="63">
        <f t="shared" si="115"/>
        <v>0</v>
      </c>
      <c r="BK230" s="63" t="str">
        <f t="shared" si="116"/>
        <v xml:space="preserve"> --- No Finder Code ---</v>
      </c>
      <c r="BL230" s="63">
        <f t="shared" si="117"/>
        <v>0</v>
      </c>
    </row>
    <row r="231" spans="1:64" ht="15" x14ac:dyDescent="0.25">
      <c r="A231" s="179" t="s">
        <v>13599</v>
      </c>
      <c r="B231" s="179" t="s">
        <v>13599</v>
      </c>
      <c r="C231" s="154">
        <v>1263</v>
      </c>
      <c r="D231" s="154" t="s">
        <v>14212</v>
      </c>
      <c r="E231" s="163" t="s">
        <v>3750</v>
      </c>
      <c r="F231" s="163">
        <v>546</v>
      </c>
      <c r="G231" s="163" t="s">
        <v>3750</v>
      </c>
      <c r="H231" s="158" t="s">
        <v>14811</v>
      </c>
      <c r="I231" s="158">
        <v>5411</v>
      </c>
      <c r="J231" s="158" t="s">
        <v>14811</v>
      </c>
      <c r="K231" s="149">
        <v>97</v>
      </c>
      <c r="L231" s="149">
        <v>97</v>
      </c>
      <c r="M231" s="149" t="s">
        <v>4747</v>
      </c>
      <c r="P231" s="155"/>
      <c r="Q231" s="18">
        <f t="shared" si="89"/>
        <v>0</v>
      </c>
      <c r="R231" s="18" t="str">
        <f t="shared" si="90"/>
        <v>Sussex OS - No Site Code</v>
      </c>
      <c r="S231" s="29"/>
      <c r="T231" s="18">
        <f t="shared" si="91"/>
        <v>0</v>
      </c>
      <c r="U231" s="18">
        <f t="shared" si="92"/>
        <v>0</v>
      </c>
      <c r="V231" s="19"/>
      <c r="W231" s="20"/>
      <c r="X231" s="21"/>
      <c r="Y231" s="30">
        <f t="shared" si="93"/>
        <v>0</v>
      </c>
      <c r="Z231" s="193"/>
      <c r="AA231" s="19"/>
      <c r="AB231" s="22"/>
      <c r="AC231" s="22"/>
      <c r="AD231" s="22"/>
      <c r="AE231" s="22"/>
      <c r="AF231" s="22"/>
      <c r="AG231" s="23"/>
      <c r="AH231" s="22"/>
      <c r="AI231" s="22"/>
      <c r="AJ231" s="24"/>
      <c r="AK231" s="17" t="str">
        <f t="shared" si="94"/>
        <v xml:space="preserve"> --- No Finder Code ---</v>
      </c>
      <c r="AL231" s="17">
        <f t="shared" si="95"/>
        <v>0</v>
      </c>
      <c r="AM231" s="17">
        <f t="shared" si="96"/>
        <v>0</v>
      </c>
      <c r="AN231" s="17">
        <f t="shared" si="97"/>
        <v>0</v>
      </c>
      <c r="AR231" s="63" t="str">
        <f t="shared" si="98"/>
        <v>Sussex OS - No Site Code</v>
      </c>
      <c r="AS231" s="63">
        <f t="shared" si="99"/>
        <v>0</v>
      </c>
      <c r="AT231" s="63">
        <f t="shared" si="100"/>
        <v>0</v>
      </c>
      <c r="AU231" s="63">
        <f t="shared" si="101"/>
        <v>0</v>
      </c>
      <c r="AV231" s="64">
        <f t="shared" si="102"/>
        <v>0</v>
      </c>
      <c r="AW231" s="64">
        <f t="shared" si="103"/>
        <v>0</v>
      </c>
      <c r="AX231" s="65">
        <f t="shared" si="104"/>
        <v>0</v>
      </c>
      <c r="AY231" s="63">
        <f t="shared" si="105"/>
        <v>0</v>
      </c>
      <c r="AZ231" s="63">
        <f t="shared" si="106"/>
        <v>0</v>
      </c>
      <c r="BA231" s="63">
        <f t="shared" si="107"/>
        <v>0</v>
      </c>
      <c r="BB231" s="63">
        <f t="shared" si="108"/>
        <v>0</v>
      </c>
      <c r="BC231" s="63">
        <f t="shared" si="109"/>
        <v>0</v>
      </c>
      <c r="BD231" s="63">
        <f t="shared" si="110"/>
        <v>0</v>
      </c>
      <c r="BE231" s="63">
        <f t="shared" si="111"/>
        <v>0</v>
      </c>
      <c r="BF231" s="63">
        <f t="shared" si="112"/>
        <v>0</v>
      </c>
      <c r="BG231" s="67" t="e">
        <f>INDEX(Records1!$N$4:$O$82,MATCH($X231,Records1!$N$4:$N$82,0),2)</f>
        <v>#N/A</v>
      </c>
      <c r="BH231" s="63">
        <f t="shared" si="113"/>
        <v>0</v>
      </c>
      <c r="BI231" s="68">
        <f t="shared" si="114"/>
        <v>0</v>
      </c>
      <c r="BJ231" s="63">
        <f t="shared" si="115"/>
        <v>0</v>
      </c>
      <c r="BK231" s="63" t="str">
        <f t="shared" si="116"/>
        <v xml:space="preserve"> --- No Finder Code ---</v>
      </c>
      <c r="BL231" s="63">
        <f t="shared" si="117"/>
        <v>0</v>
      </c>
    </row>
    <row r="232" spans="1:64" ht="15" x14ac:dyDescent="0.25">
      <c r="A232" s="179" t="s">
        <v>13600</v>
      </c>
      <c r="B232" s="179" t="s">
        <v>13600</v>
      </c>
      <c r="C232" s="154">
        <v>1314</v>
      </c>
      <c r="D232" s="154" t="s">
        <v>7094</v>
      </c>
      <c r="E232" s="163" t="s">
        <v>1358</v>
      </c>
      <c r="F232" s="163">
        <v>547</v>
      </c>
      <c r="G232" s="163" t="s">
        <v>1358</v>
      </c>
      <c r="H232" s="158" t="s">
        <v>14812</v>
      </c>
      <c r="I232" s="158">
        <v>4626</v>
      </c>
      <c r="J232" s="158" t="s">
        <v>14812</v>
      </c>
      <c r="K232" s="149">
        <v>98</v>
      </c>
      <c r="L232" s="149">
        <v>98</v>
      </c>
      <c r="M232" s="149" t="s">
        <v>4748</v>
      </c>
      <c r="P232" s="155"/>
      <c r="Q232" s="18">
        <f t="shared" si="89"/>
        <v>0</v>
      </c>
      <c r="R232" s="18" t="str">
        <f t="shared" si="90"/>
        <v>Sussex OS - No Site Code</v>
      </c>
      <c r="S232" s="29"/>
      <c r="T232" s="18">
        <f t="shared" si="91"/>
        <v>0</v>
      </c>
      <c r="U232" s="18">
        <f t="shared" si="92"/>
        <v>0</v>
      </c>
      <c r="V232" s="19"/>
      <c r="W232" s="20"/>
      <c r="X232" s="21"/>
      <c r="Y232" s="30">
        <f t="shared" si="93"/>
        <v>0</v>
      </c>
      <c r="Z232" s="193"/>
      <c r="AA232" s="19"/>
      <c r="AB232" s="22"/>
      <c r="AC232" s="22"/>
      <c r="AD232" s="22"/>
      <c r="AE232" s="22"/>
      <c r="AF232" s="22"/>
      <c r="AG232" s="23"/>
      <c r="AH232" s="22"/>
      <c r="AI232" s="22"/>
      <c r="AJ232" s="24"/>
      <c r="AK232" s="17" t="str">
        <f t="shared" si="94"/>
        <v xml:space="preserve"> --- No Finder Code ---</v>
      </c>
      <c r="AL232" s="17">
        <f t="shared" si="95"/>
        <v>0</v>
      </c>
      <c r="AM232" s="17">
        <f t="shared" si="96"/>
        <v>0</v>
      </c>
      <c r="AN232" s="17">
        <f t="shared" si="97"/>
        <v>0</v>
      </c>
      <c r="AR232" s="63" t="str">
        <f t="shared" si="98"/>
        <v>Sussex OS - No Site Code</v>
      </c>
      <c r="AS232" s="63">
        <f t="shared" si="99"/>
        <v>0</v>
      </c>
      <c r="AT232" s="63">
        <f t="shared" si="100"/>
        <v>0</v>
      </c>
      <c r="AU232" s="63">
        <f t="shared" si="101"/>
        <v>0</v>
      </c>
      <c r="AV232" s="64">
        <f t="shared" si="102"/>
        <v>0</v>
      </c>
      <c r="AW232" s="64">
        <f t="shared" si="103"/>
        <v>0</v>
      </c>
      <c r="AX232" s="65">
        <f t="shared" si="104"/>
        <v>0</v>
      </c>
      <c r="AY232" s="63">
        <f t="shared" si="105"/>
        <v>0</v>
      </c>
      <c r="AZ232" s="63">
        <f t="shared" si="106"/>
        <v>0</v>
      </c>
      <c r="BA232" s="63">
        <f t="shared" si="107"/>
        <v>0</v>
      </c>
      <c r="BB232" s="63">
        <f t="shared" si="108"/>
        <v>0</v>
      </c>
      <c r="BC232" s="63">
        <f t="shared" si="109"/>
        <v>0</v>
      </c>
      <c r="BD232" s="63">
        <f t="shared" si="110"/>
        <v>0</v>
      </c>
      <c r="BE232" s="63">
        <f t="shared" si="111"/>
        <v>0</v>
      </c>
      <c r="BF232" s="63">
        <f t="shared" si="112"/>
        <v>0</v>
      </c>
      <c r="BG232" s="67" t="e">
        <f>INDEX(Records1!$N$4:$O$82,MATCH($X232,Records1!$N$4:$N$82,0),2)</f>
        <v>#N/A</v>
      </c>
      <c r="BH232" s="63">
        <f t="shared" si="113"/>
        <v>0</v>
      </c>
      <c r="BI232" s="68">
        <f t="shared" si="114"/>
        <v>0</v>
      </c>
      <c r="BJ232" s="63">
        <f t="shared" si="115"/>
        <v>0</v>
      </c>
      <c r="BK232" s="63" t="str">
        <f t="shared" si="116"/>
        <v xml:space="preserve"> --- No Finder Code ---</v>
      </c>
      <c r="BL232" s="63">
        <f t="shared" si="117"/>
        <v>0</v>
      </c>
    </row>
    <row r="233" spans="1:64" ht="15" x14ac:dyDescent="0.25">
      <c r="A233" s="179" t="s">
        <v>12667</v>
      </c>
      <c r="B233" s="179" t="s">
        <v>12667</v>
      </c>
      <c r="C233" s="154">
        <v>3136</v>
      </c>
      <c r="D233" s="154" t="s">
        <v>13569</v>
      </c>
      <c r="E233" s="163" t="s">
        <v>1359</v>
      </c>
      <c r="F233" s="163">
        <v>548</v>
      </c>
      <c r="G233" s="163" t="s">
        <v>1359</v>
      </c>
      <c r="H233" s="158" t="s">
        <v>7573</v>
      </c>
      <c r="I233" s="158">
        <v>70</v>
      </c>
      <c r="J233" s="158" t="s">
        <v>7573</v>
      </c>
      <c r="K233" s="149">
        <v>99</v>
      </c>
      <c r="L233" s="149">
        <v>99</v>
      </c>
      <c r="M233" s="149" t="s">
        <v>4749</v>
      </c>
      <c r="P233" s="155"/>
      <c r="Q233" s="18">
        <f t="shared" si="89"/>
        <v>0</v>
      </c>
      <c r="R233" s="18" t="str">
        <f t="shared" si="90"/>
        <v>Sussex OS - No Site Code</v>
      </c>
      <c r="S233" s="29"/>
      <c r="T233" s="18">
        <f t="shared" si="91"/>
        <v>0</v>
      </c>
      <c r="U233" s="18">
        <f t="shared" si="92"/>
        <v>0</v>
      </c>
      <c r="V233" s="19"/>
      <c r="W233" s="20"/>
      <c r="X233" s="21"/>
      <c r="Y233" s="30">
        <f t="shared" si="93"/>
        <v>0</v>
      </c>
      <c r="Z233" s="193"/>
      <c r="AA233" s="19"/>
      <c r="AB233" s="22"/>
      <c r="AC233" s="22"/>
      <c r="AD233" s="22"/>
      <c r="AE233" s="22"/>
      <c r="AF233" s="22"/>
      <c r="AG233" s="23"/>
      <c r="AH233" s="22"/>
      <c r="AI233" s="22"/>
      <c r="AJ233" s="24"/>
      <c r="AK233" s="17" t="str">
        <f t="shared" si="94"/>
        <v xml:space="preserve"> --- No Finder Code ---</v>
      </c>
      <c r="AL233" s="17">
        <f t="shared" si="95"/>
        <v>0</v>
      </c>
      <c r="AM233" s="17">
        <f t="shared" si="96"/>
        <v>0</v>
      </c>
      <c r="AN233" s="17">
        <f t="shared" si="97"/>
        <v>0</v>
      </c>
      <c r="AR233" s="63" t="str">
        <f t="shared" si="98"/>
        <v>Sussex OS - No Site Code</v>
      </c>
      <c r="AS233" s="63">
        <f t="shared" si="99"/>
        <v>0</v>
      </c>
      <c r="AT233" s="63">
        <f t="shared" si="100"/>
        <v>0</v>
      </c>
      <c r="AU233" s="63">
        <f t="shared" si="101"/>
        <v>0</v>
      </c>
      <c r="AV233" s="64">
        <f t="shared" si="102"/>
        <v>0</v>
      </c>
      <c r="AW233" s="64">
        <f t="shared" si="103"/>
        <v>0</v>
      </c>
      <c r="AX233" s="65">
        <f t="shared" si="104"/>
        <v>0</v>
      </c>
      <c r="AY233" s="63">
        <f t="shared" si="105"/>
        <v>0</v>
      </c>
      <c r="AZ233" s="63">
        <f t="shared" si="106"/>
        <v>0</v>
      </c>
      <c r="BA233" s="63">
        <f t="shared" si="107"/>
        <v>0</v>
      </c>
      <c r="BB233" s="63">
        <f t="shared" si="108"/>
        <v>0</v>
      </c>
      <c r="BC233" s="63">
        <f t="shared" si="109"/>
        <v>0</v>
      </c>
      <c r="BD233" s="63">
        <f t="shared" si="110"/>
        <v>0</v>
      </c>
      <c r="BE233" s="63">
        <f t="shared" si="111"/>
        <v>0</v>
      </c>
      <c r="BF233" s="63">
        <f t="shared" si="112"/>
        <v>0</v>
      </c>
      <c r="BG233" s="67" t="e">
        <f>INDEX(Records1!$N$4:$O$82,MATCH($X233,Records1!$N$4:$N$82,0),2)</f>
        <v>#N/A</v>
      </c>
      <c r="BH233" s="63">
        <f t="shared" si="113"/>
        <v>0</v>
      </c>
      <c r="BI233" s="68">
        <f t="shared" si="114"/>
        <v>0</v>
      </c>
      <c r="BJ233" s="63">
        <f t="shared" si="115"/>
        <v>0</v>
      </c>
      <c r="BK233" s="63" t="str">
        <f t="shared" si="116"/>
        <v xml:space="preserve"> --- No Finder Code ---</v>
      </c>
      <c r="BL233" s="63">
        <f t="shared" si="117"/>
        <v>0</v>
      </c>
    </row>
    <row r="234" spans="1:64" ht="15" x14ac:dyDescent="0.25">
      <c r="A234" s="179" t="s">
        <v>11145</v>
      </c>
      <c r="B234" s="179" t="s">
        <v>11145</v>
      </c>
      <c r="C234" s="154">
        <v>2947</v>
      </c>
      <c r="D234" s="154" t="s">
        <v>7086</v>
      </c>
      <c r="E234" s="163" t="s">
        <v>1360</v>
      </c>
      <c r="F234" s="163">
        <v>550</v>
      </c>
      <c r="G234" s="163" t="s">
        <v>1360</v>
      </c>
      <c r="H234" s="158" t="s">
        <v>8962</v>
      </c>
      <c r="I234" s="158">
        <v>2131</v>
      </c>
      <c r="J234" s="158" t="s">
        <v>8962</v>
      </c>
      <c r="K234" s="149">
        <v>100</v>
      </c>
      <c r="L234" s="149">
        <v>100</v>
      </c>
      <c r="M234" s="149" t="s">
        <v>4750</v>
      </c>
      <c r="N234" s="25"/>
      <c r="P234" s="155"/>
      <c r="Q234" s="18">
        <f t="shared" si="89"/>
        <v>0</v>
      </c>
      <c r="R234" s="18" t="str">
        <f t="shared" si="90"/>
        <v>Sussex OS - No Site Code</v>
      </c>
      <c r="S234" s="29"/>
      <c r="T234" s="18">
        <f t="shared" si="91"/>
        <v>0</v>
      </c>
      <c r="U234" s="18">
        <f t="shared" si="92"/>
        <v>0</v>
      </c>
      <c r="V234" s="19"/>
      <c r="W234" s="20"/>
      <c r="X234" s="21"/>
      <c r="Y234" s="30">
        <f t="shared" si="93"/>
        <v>0</v>
      </c>
      <c r="Z234" s="193"/>
      <c r="AA234" s="19"/>
      <c r="AB234" s="22"/>
      <c r="AC234" s="22"/>
      <c r="AD234" s="22"/>
      <c r="AE234" s="22"/>
      <c r="AF234" s="22"/>
      <c r="AG234" s="23"/>
      <c r="AH234" s="22"/>
      <c r="AI234" s="22"/>
      <c r="AJ234" s="24"/>
      <c r="AK234" s="17" t="str">
        <f t="shared" si="94"/>
        <v xml:space="preserve"> --- No Finder Code ---</v>
      </c>
      <c r="AL234" s="17">
        <f t="shared" si="95"/>
        <v>0</v>
      </c>
      <c r="AM234" s="17">
        <f t="shared" si="96"/>
        <v>0</v>
      </c>
      <c r="AN234" s="17">
        <f t="shared" si="97"/>
        <v>0</v>
      </c>
      <c r="AR234" s="63" t="str">
        <f t="shared" si="98"/>
        <v>Sussex OS - No Site Code</v>
      </c>
      <c r="AS234" s="63">
        <f t="shared" si="99"/>
        <v>0</v>
      </c>
      <c r="AT234" s="63">
        <f t="shared" si="100"/>
        <v>0</v>
      </c>
      <c r="AU234" s="63">
        <f t="shared" si="101"/>
        <v>0</v>
      </c>
      <c r="AV234" s="64">
        <f t="shared" si="102"/>
        <v>0</v>
      </c>
      <c r="AW234" s="64">
        <f t="shared" si="103"/>
        <v>0</v>
      </c>
      <c r="AX234" s="65">
        <f t="shared" si="104"/>
        <v>0</v>
      </c>
      <c r="AY234" s="63">
        <f t="shared" si="105"/>
        <v>0</v>
      </c>
      <c r="AZ234" s="63">
        <f t="shared" si="106"/>
        <v>0</v>
      </c>
      <c r="BA234" s="63">
        <f t="shared" si="107"/>
        <v>0</v>
      </c>
      <c r="BB234" s="63">
        <f t="shared" si="108"/>
        <v>0</v>
      </c>
      <c r="BC234" s="63">
        <f t="shared" si="109"/>
        <v>0</v>
      </c>
      <c r="BD234" s="63">
        <f t="shared" si="110"/>
        <v>0</v>
      </c>
      <c r="BE234" s="63">
        <f t="shared" si="111"/>
        <v>0</v>
      </c>
      <c r="BF234" s="63">
        <f t="shared" si="112"/>
        <v>0</v>
      </c>
      <c r="BG234" s="67" t="e">
        <f>INDEX(Records1!$N$4:$O$82,MATCH($X234,Records1!$N$4:$N$82,0),2)</f>
        <v>#N/A</v>
      </c>
      <c r="BH234" s="63">
        <f t="shared" si="113"/>
        <v>0</v>
      </c>
      <c r="BI234" s="68">
        <f t="shared" si="114"/>
        <v>0</v>
      </c>
      <c r="BJ234" s="63">
        <f t="shared" si="115"/>
        <v>0</v>
      </c>
      <c r="BK234" s="63" t="str">
        <f t="shared" si="116"/>
        <v xml:space="preserve"> --- No Finder Code ---</v>
      </c>
      <c r="BL234" s="63">
        <f t="shared" si="117"/>
        <v>0</v>
      </c>
    </row>
    <row r="235" spans="1:64" ht="15" x14ac:dyDescent="0.25">
      <c r="A235" s="179" t="s">
        <v>13601</v>
      </c>
      <c r="B235" s="179" t="s">
        <v>13601</v>
      </c>
      <c r="C235" s="154">
        <v>1295</v>
      </c>
      <c r="D235" s="154" t="s">
        <v>13602</v>
      </c>
      <c r="E235" s="163" t="s">
        <v>1361</v>
      </c>
      <c r="F235" s="163">
        <v>551</v>
      </c>
      <c r="G235" s="163" t="s">
        <v>1361</v>
      </c>
      <c r="H235" s="158" t="s">
        <v>14813</v>
      </c>
      <c r="I235" s="158">
        <v>680</v>
      </c>
      <c r="J235" s="158" t="s">
        <v>14813</v>
      </c>
      <c r="K235" s="149">
        <v>101</v>
      </c>
      <c r="L235" s="149">
        <v>101</v>
      </c>
      <c r="M235" s="149" t="s">
        <v>4554</v>
      </c>
      <c r="N235" s="25"/>
      <c r="P235" s="155"/>
      <c r="Q235" s="18">
        <f t="shared" si="89"/>
        <v>0</v>
      </c>
      <c r="R235" s="18" t="str">
        <f t="shared" si="90"/>
        <v>Sussex OS - No Site Code</v>
      </c>
      <c r="S235" s="29"/>
      <c r="T235" s="18">
        <f t="shared" si="91"/>
        <v>0</v>
      </c>
      <c r="U235" s="18">
        <f t="shared" si="92"/>
        <v>0</v>
      </c>
      <c r="V235" s="19"/>
      <c r="W235" s="20"/>
      <c r="X235" s="21"/>
      <c r="Y235" s="30">
        <f t="shared" si="93"/>
        <v>0</v>
      </c>
      <c r="Z235" s="193"/>
      <c r="AA235" s="19"/>
      <c r="AB235" s="22"/>
      <c r="AC235" s="22"/>
      <c r="AD235" s="22"/>
      <c r="AE235" s="22"/>
      <c r="AF235" s="22"/>
      <c r="AG235" s="23"/>
      <c r="AH235" s="22"/>
      <c r="AI235" s="22"/>
      <c r="AJ235" s="24"/>
      <c r="AK235" s="17" t="str">
        <f t="shared" si="94"/>
        <v xml:space="preserve"> --- No Finder Code ---</v>
      </c>
      <c r="AL235" s="17">
        <f t="shared" si="95"/>
        <v>0</v>
      </c>
      <c r="AM235" s="17">
        <f t="shared" si="96"/>
        <v>0</v>
      </c>
      <c r="AN235" s="17">
        <f t="shared" si="97"/>
        <v>0</v>
      </c>
      <c r="AR235" s="63" t="str">
        <f t="shared" si="98"/>
        <v>Sussex OS - No Site Code</v>
      </c>
      <c r="AS235" s="63">
        <f t="shared" si="99"/>
        <v>0</v>
      </c>
      <c r="AT235" s="63">
        <f t="shared" si="100"/>
        <v>0</v>
      </c>
      <c r="AU235" s="63">
        <f t="shared" si="101"/>
        <v>0</v>
      </c>
      <c r="AV235" s="64">
        <f t="shared" si="102"/>
        <v>0</v>
      </c>
      <c r="AW235" s="64">
        <f t="shared" si="103"/>
        <v>0</v>
      </c>
      <c r="AX235" s="65">
        <f t="shared" si="104"/>
        <v>0</v>
      </c>
      <c r="AY235" s="63">
        <f t="shared" si="105"/>
        <v>0</v>
      </c>
      <c r="AZ235" s="63">
        <f t="shared" si="106"/>
        <v>0</v>
      </c>
      <c r="BA235" s="63">
        <f t="shared" si="107"/>
        <v>0</v>
      </c>
      <c r="BB235" s="63">
        <f t="shared" si="108"/>
        <v>0</v>
      </c>
      <c r="BC235" s="63">
        <f t="shared" si="109"/>
        <v>0</v>
      </c>
      <c r="BD235" s="63">
        <f t="shared" si="110"/>
        <v>0</v>
      </c>
      <c r="BE235" s="63">
        <f t="shared" si="111"/>
        <v>0</v>
      </c>
      <c r="BF235" s="63">
        <f t="shared" si="112"/>
        <v>0</v>
      </c>
      <c r="BG235" s="67" t="e">
        <f>INDEX(Records1!$N$4:$O$82,MATCH($X235,Records1!$N$4:$N$82,0),2)</f>
        <v>#N/A</v>
      </c>
      <c r="BH235" s="63">
        <f t="shared" si="113"/>
        <v>0</v>
      </c>
      <c r="BI235" s="68">
        <f t="shared" si="114"/>
        <v>0</v>
      </c>
      <c r="BJ235" s="63">
        <f t="shared" si="115"/>
        <v>0</v>
      </c>
      <c r="BK235" s="63" t="str">
        <f t="shared" si="116"/>
        <v xml:space="preserve"> --- No Finder Code ---</v>
      </c>
      <c r="BL235" s="63">
        <f t="shared" si="117"/>
        <v>0</v>
      </c>
    </row>
    <row r="236" spans="1:64" ht="15" x14ac:dyDescent="0.25">
      <c r="A236" s="179" t="s">
        <v>13356</v>
      </c>
      <c r="B236" s="179" t="s">
        <v>13356</v>
      </c>
      <c r="C236" s="154">
        <v>77</v>
      </c>
      <c r="D236" s="154" t="s">
        <v>13357</v>
      </c>
      <c r="E236" s="163" t="s">
        <v>1362</v>
      </c>
      <c r="F236" s="163">
        <v>552</v>
      </c>
      <c r="G236" s="163" t="s">
        <v>1362</v>
      </c>
      <c r="H236" s="158" t="s">
        <v>14814</v>
      </c>
      <c r="I236" s="158">
        <v>225</v>
      </c>
      <c r="J236" s="158" t="s">
        <v>14814</v>
      </c>
      <c r="K236" s="149">
        <v>102</v>
      </c>
      <c r="L236" s="149">
        <v>102</v>
      </c>
      <c r="M236" s="149" t="s">
        <v>4555</v>
      </c>
      <c r="N236" s="25"/>
      <c r="P236" s="155"/>
      <c r="Q236" s="18">
        <f t="shared" si="89"/>
        <v>0</v>
      </c>
      <c r="R236" s="18" t="str">
        <f t="shared" si="90"/>
        <v>Sussex OS - No Site Code</v>
      </c>
      <c r="S236" s="29"/>
      <c r="T236" s="18">
        <f t="shared" si="91"/>
        <v>0</v>
      </c>
      <c r="U236" s="18">
        <f t="shared" si="92"/>
        <v>0</v>
      </c>
      <c r="V236" s="19"/>
      <c r="W236" s="20"/>
      <c r="X236" s="21"/>
      <c r="Y236" s="30">
        <f t="shared" si="93"/>
        <v>0</v>
      </c>
      <c r="Z236" s="193"/>
      <c r="AA236" s="19"/>
      <c r="AB236" s="22"/>
      <c r="AC236" s="22"/>
      <c r="AD236" s="22"/>
      <c r="AE236" s="22"/>
      <c r="AF236" s="22"/>
      <c r="AG236" s="23"/>
      <c r="AH236" s="22"/>
      <c r="AI236" s="22"/>
      <c r="AJ236" s="24"/>
      <c r="AK236" s="17" t="str">
        <f t="shared" si="94"/>
        <v xml:space="preserve"> --- No Finder Code ---</v>
      </c>
      <c r="AL236" s="17">
        <f t="shared" si="95"/>
        <v>0</v>
      </c>
      <c r="AM236" s="17">
        <f t="shared" si="96"/>
        <v>0</v>
      </c>
      <c r="AN236" s="17">
        <f t="shared" si="97"/>
        <v>0</v>
      </c>
      <c r="AR236" s="63" t="str">
        <f t="shared" si="98"/>
        <v>Sussex OS - No Site Code</v>
      </c>
      <c r="AS236" s="63">
        <f t="shared" si="99"/>
        <v>0</v>
      </c>
      <c r="AT236" s="63">
        <f t="shared" si="100"/>
        <v>0</v>
      </c>
      <c r="AU236" s="63">
        <f t="shared" si="101"/>
        <v>0</v>
      </c>
      <c r="AV236" s="64">
        <f t="shared" si="102"/>
        <v>0</v>
      </c>
      <c r="AW236" s="64">
        <f t="shared" si="103"/>
        <v>0</v>
      </c>
      <c r="AX236" s="65">
        <f t="shared" si="104"/>
        <v>0</v>
      </c>
      <c r="AY236" s="63">
        <f t="shared" si="105"/>
        <v>0</v>
      </c>
      <c r="AZ236" s="63">
        <f t="shared" si="106"/>
        <v>0</v>
      </c>
      <c r="BA236" s="63">
        <f t="shared" si="107"/>
        <v>0</v>
      </c>
      <c r="BB236" s="63">
        <f t="shared" si="108"/>
        <v>0</v>
      </c>
      <c r="BC236" s="63">
        <f t="shared" si="109"/>
        <v>0</v>
      </c>
      <c r="BD236" s="63">
        <f t="shared" si="110"/>
        <v>0</v>
      </c>
      <c r="BE236" s="63">
        <f t="shared" si="111"/>
        <v>0</v>
      </c>
      <c r="BF236" s="63">
        <f t="shared" si="112"/>
        <v>0</v>
      </c>
      <c r="BG236" s="67" t="e">
        <f>INDEX(Records1!$N$4:$O$82,MATCH($X236,Records1!$N$4:$N$82,0),2)</f>
        <v>#N/A</v>
      </c>
      <c r="BH236" s="63">
        <f t="shared" si="113"/>
        <v>0</v>
      </c>
      <c r="BI236" s="68">
        <f t="shared" si="114"/>
        <v>0</v>
      </c>
      <c r="BJ236" s="63">
        <f t="shared" si="115"/>
        <v>0</v>
      </c>
      <c r="BK236" s="63" t="str">
        <f t="shared" si="116"/>
        <v xml:space="preserve"> --- No Finder Code ---</v>
      </c>
      <c r="BL236" s="63">
        <f t="shared" si="117"/>
        <v>0</v>
      </c>
    </row>
    <row r="237" spans="1:64" ht="15" x14ac:dyDescent="0.25">
      <c r="A237" s="179" t="s">
        <v>13358</v>
      </c>
      <c r="B237" s="179" t="s">
        <v>13358</v>
      </c>
      <c r="C237" s="154">
        <v>70</v>
      </c>
      <c r="D237" s="154" t="s">
        <v>13572</v>
      </c>
      <c r="E237" s="163" t="s">
        <v>1363</v>
      </c>
      <c r="F237" s="163">
        <v>553</v>
      </c>
      <c r="G237" s="163" t="s">
        <v>1363</v>
      </c>
      <c r="H237" s="158" t="s">
        <v>14815</v>
      </c>
      <c r="I237" s="158">
        <v>1974</v>
      </c>
      <c r="J237" s="158" t="s">
        <v>14815</v>
      </c>
      <c r="K237" s="149">
        <v>103</v>
      </c>
      <c r="L237" s="149">
        <v>103</v>
      </c>
      <c r="M237" s="149" t="s">
        <v>4556</v>
      </c>
      <c r="N237" s="25"/>
      <c r="P237" s="155"/>
      <c r="Q237" s="18">
        <f t="shared" si="89"/>
        <v>0</v>
      </c>
      <c r="R237" s="18" t="str">
        <f t="shared" si="90"/>
        <v>Sussex OS - No Site Code</v>
      </c>
      <c r="S237" s="29"/>
      <c r="T237" s="18">
        <f t="shared" si="91"/>
        <v>0</v>
      </c>
      <c r="U237" s="18">
        <f t="shared" si="92"/>
        <v>0</v>
      </c>
      <c r="V237" s="19"/>
      <c r="W237" s="20"/>
      <c r="X237" s="21"/>
      <c r="Y237" s="30">
        <f t="shared" si="93"/>
        <v>0</v>
      </c>
      <c r="Z237" s="193"/>
      <c r="AA237" s="19"/>
      <c r="AB237" s="22"/>
      <c r="AC237" s="22"/>
      <c r="AD237" s="22"/>
      <c r="AE237" s="22"/>
      <c r="AF237" s="22"/>
      <c r="AG237" s="23"/>
      <c r="AH237" s="22"/>
      <c r="AI237" s="22"/>
      <c r="AJ237" s="24"/>
      <c r="AK237" s="17" t="str">
        <f t="shared" si="94"/>
        <v xml:space="preserve"> --- No Finder Code ---</v>
      </c>
      <c r="AL237" s="17">
        <f t="shared" si="95"/>
        <v>0</v>
      </c>
      <c r="AM237" s="17">
        <f t="shared" si="96"/>
        <v>0</v>
      </c>
      <c r="AN237" s="17">
        <f t="shared" si="97"/>
        <v>0</v>
      </c>
      <c r="AR237" s="63" t="str">
        <f t="shared" si="98"/>
        <v>Sussex OS - No Site Code</v>
      </c>
      <c r="AS237" s="63">
        <f t="shared" si="99"/>
        <v>0</v>
      </c>
      <c r="AT237" s="63">
        <f t="shared" si="100"/>
        <v>0</v>
      </c>
      <c r="AU237" s="63">
        <f t="shared" si="101"/>
        <v>0</v>
      </c>
      <c r="AV237" s="64">
        <f t="shared" si="102"/>
        <v>0</v>
      </c>
      <c r="AW237" s="64">
        <f t="shared" si="103"/>
        <v>0</v>
      </c>
      <c r="AX237" s="65">
        <f t="shared" si="104"/>
        <v>0</v>
      </c>
      <c r="AY237" s="63">
        <f t="shared" si="105"/>
        <v>0</v>
      </c>
      <c r="AZ237" s="63">
        <f t="shared" si="106"/>
        <v>0</v>
      </c>
      <c r="BA237" s="63">
        <f t="shared" si="107"/>
        <v>0</v>
      </c>
      <c r="BB237" s="63">
        <f t="shared" si="108"/>
        <v>0</v>
      </c>
      <c r="BC237" s="63">
        <f t="shared" si="109"/>
        <v>0</v>
      </c>
      <c r="BD237" s="63">
        <f t="shared" si="110"/>
        <v>0</v>
      </c>
      <c r="BE237" s="63">
        <f t="shared" si="111"/>
        <v>0</v>
      </c>
      <c r="BF237" s="63">
        <f t="shared" si="112"/>
        <v>0</v>
      </c>
      <c r="BG237" s="67" t="e">
        <f>INDEX(Records1!$N$4:$O$82,MATCH($X237,Records1!$N$4:$N$82,0),2)</f>
        <v>#N/A</v>
      </c>
      <c r="BH237" s="63">
        <f t="shared" si="113"/>
        <v>0</v>
      </c>
      <c r="BI237" s="68">
        <f t="shared" si="114"/>
        <v>0</v>
      </c>
      <c r="BJ237" s="63">
        <f t="shared" si="115"/>
        <v>0</v>
      </c>
      <c r="BK237" s="63" t="str">
        <f t="shared" si="116"/>
        <v xml:space="preserve"> --- No Finder Code ---</v>
      </c>
      <c r="BL237" s="63">
        <f t="shared" si="117"/>
        <v>0</v>
      </c>
    </row>
    <row r="238" spans="1:64" ht="15" x14ac:dyDescent="0.25">
      <c r="A238" s="179" t="s">
        <v>13954</v>
      </c>
      <c r="B238" s="179" t="s">
        <v>13954</v>
      </c>
      <c r="C238" s="154">
        <v>2987</v>
      </c>
      <c r="D238" s="154" t="s">
        <v>13955</v>
      </c>
      <c r="E238" s="163" t="s">
        <v>1364</v>
      </c>
      <c r="F238" s="163">
        <v>554</v>
      </c>
      <c r="G238" s="163" t="s">
        <v>1364</v>
      </c>
      <c r="H238" s="158" t="s">
        <v>10050</v>
      </c>
      <c r="I238" s="158">
        <v>1620</v>
      </c>
      <c r="J238" s="158" t="s">
        <v>10050</v>
      </c>
      <c r="K238" s="149">
        <v>104</v>
      </c>
      <c r="L238" s="149">
        <v>104</v>
      </c>
      <c r="M238" s="149" t="s">
        <v>4557</v>
      </c>
      <c r="N238" s="25"/>
      <c r="P238" s="155"/>
      <c r="Q238" s="18">
        <f t="shared" si="89"/>
        <v>0</v>
      </c>
      <c r="R238" s="18" t="str">
        <f t="shared" si="90"/>
        <v>Sussex OS - No Site Code</v>
      </c>
      <c r="S238" s="29"/>
      <c r="T238" s="18">
        <f t="shared" si="91"/>
        <v>0</v>
      </c>
      <c r="U238" s="18">
        <f t="shared" si="92"/>
        <v>0</v>
      </c>
      <c r="V238" s="19"/>
      <c r="W238" s="20"/>
      <c r="X238" s="21"/>
      <c r="Y238" s="30">
        <f t="shared" si="93"/>
        <v>0</v>
      </c>
      <c r="Z238" s="193"/>
      <c r="AA238" s="19"/>
      <c r="AB238" s="22"/>
      <c r="AC238" s="22"/>
      <c r="AD238" s="22"/>
      <c r="AE238" s="22"/>
      <c r="AF238" s="22"/>
      <c r="AG238" s="23"/>
      <c r="AH238" s="22"/>
      <c r="AI238" s="22"/>
      <c r="AJ238" s="24"/>
      <c r="AK238" s="17" t="str">
        <f t="shared" si="94"/>
        <v xml:space="preserve"> --- No Finder Code ---</v>
      </c>
      <c r="AL238" s="17">
        <f t="shared" si="95"/>
        <v>0</v>
      </c>
      <c r="AM238" s="17">
        <f t="shared" si="96"/>
        <v>0</v>
      </c>
      <c r="AN238" s="17">
        <f t="shared" si="97"/>
        <v>0</v>
      </c>
      <c r="AR238" s="63" t="str">
        <f t="shared" si="98"/>
        <v>Sussex OS - No Site Code</v>
      </c>
      <c r="AS238" s="63">
        <f t="shared" si="99"/>
        <v>0</v>
      </c>
      <c r="AT238" s="63">
        <f t="shared" si="100"/>
        <v>0</v>
      </c>
      <c r="AU238" s="63">
        <f t="shared" si="101"/>
        <v>0</v>
      </c>
      <c r="AV238" s="64">
        <f t="shared" si="102"/>
        <v>0</v>
      </c>
      <c r="AW238" s="64">
        <f t="shared" si="103"/>
        <v>0</v>
      </c>
      <c r="AX238" s="65">
        <f t="shared" si="104"/>
        <v>0</v>
      </c>
      <c r="AY238" s="63">
        <f t="shared" si="105"/>
        <v>0</v>
      </c>
      <c r="AZ238" s="63">
        <f t="shared" si="106"/>
        <v>0</v>
      </c>
      <c r="BA238" s="63">
        <f t="shared" si="107"/>
        <v>0</v>
      </c>
      <c r="BB238" s="63">
        <f t="shared" si="108"/>
        <v>0</v>
      </c>
      <c r="BC238" s="63">
        <f t="shared" si="109"/>
        <v>0</v>
      </c>
      <c r="BD238" s="63">
        <f t="shared" si="110"/>
        <v>0</v>
      </c>
      <c r="BE238" s="63">
        <f t="shared" si="111"/>
        <v>0</v>
      </c>
      <c r="BF238" s="63">
        <f t="shared" si="112"/>
        <v>0</v>
      </c>
      <c r="BG238" s="67" t="e">
        <f>INDEX(Records1!$N$4:$O$82,MATCH($X238,Records1!$N$4:$N$82,0),2)</f>
        <v>#N/A</v>
      </c>
      <c r="BH238" s="63">
        <f t="shared" si="113"/>
        <v>0</v>
      </c>
      <c r="BI238" s="68">
        <f t="shared" si="114"/>
        <v>0</v>
      </c>
      <c r="BJ238" s="63">
        <f t="shared" si="115"/>
        <v>0</v>
      </c>
      <c r="BK238" s="63" t="str">
        <f t="shared" si="116"/>
        <v xml:space="preserve"> --- No Finder Code ---</v>
      </c>
      <c r="BL238" s="63">
        <f t="shared" si="117"/>
        <v>0</v>
      </c>
    </row>
    <row r="239" spans="1:64" ht="15" x14ac:dyDescent="0.25">
      <c r="A239" s="179" t="s">
        <v>14096</v>
      </c>
      <c r="B239" s="179" t="s">
        <v>14096</v>
      </c>
      <c r="C239" s="154">
        <v>3220</v>
      </c>
      <c r="D239" s="154" t="s">
        <v>11915</v>
      </c>
      <c r="E239" s="163" t="s">
        <v>1365</v>
      </c>
      <c r="F239" s="163">
        <v>555</v>
      </c>
      <c r="G239" s="163" t="s">
        <v>1365</v>
      </c>
      <c r="H239" s="158" t="s">
        <v>14816</v>
      </c>
      <c r="I239" s="158">
        <v>4627</v>
      </c>
      <c r="J239" s="158" t="s">
        <v>14816</v>
      </c>
      <c r="K239" s="149">
        <v>105</v>
      </c>
      <c r="L239" s="149">
        <v>105</v>
      </c>
      <c r="M239" s="149" t="s">
        <v>4558</v>
      </c>
      <c r="N239" s="25"/>
      <c r="P239" s="155"/>
      <c r="Q239" s="18">
        <f t="shared" si="89"/>
        <v>0</v>
      </c>
      <c r="R239" s="18" t="str">
        <f t="shared" si="90"/>
        <v>Sussex OS - No Site Code</v>
      </c>
      <c r="S239" s="29"/>
      <c r="T239" s="18">
        <f t="shared" si="91"/>
        <v>0</v>
      </c>
      <c r="U239" s="18">
        <f t="shared" si="92"/>
        <v>0</v>
      </c>
      <c r="V239" s="19"/>
      <c r="W239" s="20"/>
      <c r="X239" s="21"/>
      <c r="Y239" s="30">
        <f t="shared" si="93"/>
        <v>0</v>
      </c>
      <c r="Z239" s="193"/>
      <c r="AA239" s="19"/>
      <c r="AB239" s="22"/>
      <c r="AC239" s="22"/>
      <c r="AD239" s="22"/>
      <c r="AE239" s="22"/>
      <c r="AF239" s="22"/>
      <c r="AG239" s="23"/>
      <c r="AH239" s="22"/>
      <c r="AI239" s="22"/>
      <c r="AJ239" s="24"/>
      <c r="AK239" s="17" t="str">
        <f t="shared" si="94"/>
        <v xml:space="preserve"> --- No Finder Code ---</v>
      </c>
      <c r="AL239" s="17">
        <f t="shared" si="95"/>
        <v>0</v>
      </c>
      <c r="AM239" s="17">
        <f t="shared" si="96"/>
        <v>0</v>
      </c>
      <c r="AN239" s="17">
        <f t="shared" si="97"/>
        <v>0</v>
      </c>
      <c r="AR239" s="63" t="str">
        <f t="shared" si="98"/>
        <v>Sussex OS - No Site Code</v>
      </c>
      <c r="AS239" s="63">
        <f t="shared" si="99"/>
        <v>0</v>
      </c>
      <c r="AT239" s="63">
        <f t="shared" si="100"/>
        <v>0</v>
      </c>
      <c r="AU239" s="63">
        <f t="shared" si="101"/>
        <v>0</v>
      </c>
      <c r="AV239" s="64">
        <f t="shared" si="102"/>
        <v>0</v>
      </c>
      <c r="AW239" s="64">
        <f t="shared" si="103"/>
        <v>0</v>
      </c>
      <c r="AX239" s="65">
        <f t="shared" si="104"/>
        <v>0</v>
      </c>
      <c r="AY239" s="63">
        <f t="shared" si="105"/>
        <v>0</v>
      </c>
      <c r="AZ239" s="63">
        <f t="shared" si="106"/>
        <v>0</v>
      </c>
      <c r="BA239" s="63">
        <f t="shared" si="107"/>
        <v>0</v>
      </c>
      <c r="BB239" s="63">
        <f t="shared" si="108"/>
        <v>0</v>
      </c>
      <c r="BC239" s="63">
        <f t="shared" si="109"/>
        <v>0</v>
      </c>
      <c r="BD239" s="63">
        <f t="shared" si="110"/>
        <v>0</v>
      </c>
      <c r="BE239" s="63">
        <f t="shared" si="111"/>
        <v>0</v>
      </c>
      <c r="BF239" s="63">
        <f t="shared" si="112"/>
        <v>0</v>
      </c>
      <c r="BG239" s="67" t="e">
        <f>INDEX(Records1!$N$4:$O$82,MATCH($X239,Records1!$N$4:$N$82,0),2)</f>
        <v>#N/A</v>
      </c>
      <c r="BH239" s="63">
        <f t="shared" si="113"/>
        <v>0</v>
      </c>
      <c r="BI239" s="68">
        <f t="shared" si="114"/>
        <v>0</v>
      </c>
      <c r="BJ239" s="63">
        <f t="shared" si="115"/>
        <v>0</v>
      </c>
      <c r="BK239" s="63" t="str">
        <f t="shared" si="116"/>
        <v xml:space="preserve"> --- No Finder Code ---</v>
      </c>
      <c r="BL239" s="63">
        <f t="shared" si="117"/>
        <v>0</v>
      </c>
    </row>
    <row r="240" spans="1:64" ht="15" x14ac:dyDescent="0.25">
      <c r="A240" s="179" t="s">
        <v>13361</v>
      </c>
      <c r="B240" s="179" t="s">
        <v>13361</v>
      </c>
      <c r="C240" s="154">
        <v>1629</v>
      </c>
      <c r="D240" s="154" t="s">
        <v>7095</v>
      </c>
      <c r="E240" s="163" t="s">
        <v>1366</v>
      </c>
      <c r="F240" s="163">
        <v>556</v>
      </c>
      <c r="G240" s="163" t="s">
        <v>1366</v>
      </c>
      <c r="H240" s="158" t="s">
        <v>11791</v>
      </c>
      <c r="I240" s="158">
        <v>3083</v>
      </c>
      <c r="J240" s="158" t="s">
        <v>11791</v>
      </c>
      <c r="K240" s="149">
        <v>106</v>
      </c>
      <c r="L240" s="149">
        <v>106</v>
      </c>
      <c r="M240" s="149" t="s">
        <v>416</v>
      </c>
      <c r="N240" s="25"/>
      <c r="P240" s="155"/>
      <c r="Q240" s="18">
        <f t="shared" si="89"/>
        <v>0</v>
      </c>
      <c r="R240" s="18" t="str">
        <f t="shared" si="90"/>
        <v>Sussex OS - No Site Code</v>
      </c>
      <c r="S240" s="29"/>
      <c r="T240" s="18">
        <f t="shared" si="91"/>
        <v>0</v>
      </c>
      <c r="U240" s="18">
        <f t="shared" si="92"/>
        <v>0</v>
      </c>
      <c r="V240" s="19"/>
      <c r="W240" s="20"/>
      <c r="X240" s="21"/>
      <c r="Y240" s="30">
        <f t="shared" si="93"/>
        <v>0</v>
      </c>
      <c r="Z240" s="193"/>
      <c r="AA240" s="19"/>
      <c r="AB240" s="22"/>
      <c r="AC240" s="22"/>
      <c r="AD240" s="22"/>
      <c r="AE240" s="22"/>
      <c r="AF240" s="22"/>
      <c r="AG240" s="23"/>
      <c r="AH240" s="22"/>
      <c r="AI240" s="22"/>
      <c r="AJ240" s="24"/>
      <c r="AK240" s="17" t="str">
        <f t="shared" si="94"/>
        <v xml:space="preserve"> --- No Finder Code ---</v>
      </c>
      <c r="AL240" s="17">
        <f t="shared" si="95"/>
        <v>0</v>
      </c>
      <c r="AM240" s="17">
        <f t="shared" si="96"/>
        <v>0</v>
      </c>
      <c r="AN240" s="17">
        <f t="shared" si="97"/>
        <v>0</v>
      </c>
      <c r="AR240" s="63" t="str">
        <f t="shared" si="98"/>
        <v>Sussex OS - No Site Code</v>
      </c>
      <c r="AS240" s="63">
        <f t="shared" si="99"/>
        <v>0</v>
      </c>
      <c r="AT240" s="63">
        <f t="shared" si="100"/>
        <v>0</v>
      </c>
      <c r="AU240" s="63">
        <f t="shared" si="101"/>
        <v>0</v>
      </c>
      <c r="AV240" s="64">
        <f t="shared" si="102"/>
        <v>0</v>
      </c>
      <c r="AW240" s="64">
        <f t="shared" si="103"/>
        <v>0</v>
      </c>
      <c r="AX240" s="65">
        <f t="shared" si="104"/>
        <v>0</v>
      </c>
      <c r="AY240" s="63">
        <f t="shared" si="105"/>
        <v>0</v>
      </c>
      <c r="AZ240" s="63">
        <f t="shared" si="106"/>
        <v>0</v>
      </c>
      <c r="BA240" s="63">
        <f t="shared" si="107"/>
        <v>0</v>
      </c>
      <c r="BB240" s="63">
        <f t="shared" si="108"/>
        <v>0</v>
      </c>
      <c r="BC240" s="63">
        <f t="shared" si="109"/>
        <v>0</v>
      </c>
      <c r="BD240" s="63">
        <f t="shared" si="110"/>
        <v>0</v>
      </c>
      <c r="BE240" s="63">
        <f t="shared" si="111"/>
        <v>0</v>
      </c>
      <c r="BF240" s="63">
        <f t="shared" si="112"/>
        <v>0</v>
      </c>
      <c r="BG240" s="67" t="e">
        <f>INDEX(Records1!$N$4:$O$82,MATCH($X240,Records1!$N$4:$N$82,0),2)</f>
        <v>#N/A</v>
      </c>
      <c r="BH240" s="63">
        <f t="shared" si="113"/>
        <v>0</v>
      </c>
      <c r="BI240" s="68">
        <f t="shared" si="114"/>
        <v>0</v>
      </c>
      <c r="BJ240" s="63">
        <f t="shared" si="115"/>
        <v>0</v>
      </c>
      <c r="BK240" s="63" t="str">
        <f t="shared" si="116"/>
        <v xml:space="preserve"> --- No Finder Code ---</v>
      </c>
      <c r="BL240" s="63">
        <f t="shared" si="117"/>
        <v>0</v>
      </c>
    </row>
    <row r="241" spans="1:64" ht="15" x14ac:dyDescent="0.25">
      <c r="A241" s="179" t="s">
        <v>13784</v>
      </c>
      <c r="B241" s="179" t="s">
        <v>13784</v>
      </c>
      <c r="C241" s="154">
        <v>3319</v>
      </c>
      <c r="D241" s="154" t="s">
        <v>11938</v>
      </c>
      <c r="E241" s="163" t="s">
        <v>1367</v>
      </c>
      <c r="F241" s="163">
        <v>557</v>
      </c>
      <c r="G241" s="163" t="s">
        <v>1367</v>
      </c>
      <c r="H241" s="158" t="s">
        <v>14817</v>
      </c>
      <c r="I241" s="158">
        <v>3124</v>
      </c>
      <c r="J241" s="158" t="s">
        <v>14817</v>
      </c>
      <c r="K241" s="149">
        <v>107</v>
      </c>
      <c r="L241" s="149">
        <v>107</v>
      </c>
      <c r="M241" s="149" t="s">
        <v>417</v>
      </c>
      <c r="N241" s="25"/>
      <c r="P241" s="155"/>
      <c r="Q241" s="18">
        <f t="shared" si="89"/>
        <v>0</v>
      </c>
      <c r="R241" s="18" t="str">
        <f t="shared" si="90"/>
        <v>Sussex OS - No Site Code</v>
      </c>
      <c r="S241" s="29"/>
      <c r="T241" s="18">
        <f t="shared" si="91"/>
        <v>0</v>
      </c>
      <c r="U241" s="18">
        <f t="shared" si="92"/>
        <v>0</v>
      </c>
      <c r="V241" s="19"/>
      <c r="W241" s="20"/>
      <c r="X241" s="21"/>
      <c r="Y241" s="30">
        <f t="shared" si="93"/>
        <v>0</v>
      </c>
      <c r="Z241" s="193"/>
      <c r="AA241" s="19"/>
      <c r="AB241" s="22"/>
      <c r="AC241" s="22"/>
      <c r="AD241" s="22"/>
      <c r="AE241" s="22"/>
      <c r="AF241" s="22"/>
      <c r="AG241" s="23"/>
      <c r="AH241" s="22"/>
      <c r="AI241" s="22"/>
      <c r="AJ241" s="24"/>
      <c r="AK241" s="17" t="str">
        <f t="shared" si="94"/>
        <v xml:space="preserve"> --- No Finder Code ---</v>
      </c>
      <c r="AL241" s="17">
        <f t="shared" si="95"/>
        <v>0</v>
      </c>
      <c r="AM241" s="17">
        <f t="shared" si="96"/>
        <v>0</v>
      </c>
      <c r="AN241" s="17">
        <f t="shared" si="97"/>
        <v>0</v>
      </c>
      <c r="AR241" s="63" t="str">
        <f t="shared" si="98"/>
        <v>Sussex OS - No Site Code</v>
      </c>
      <c r="AS241" s="63">
        <f t="shared" si="99"/>
        <v>0</v>
      </c>
      <c r="AT241" s="63">
        <f t="shared" si="100"/>
        <v>0</v>
      </c>
      <c r="AU241" s="63">
        <f t="shared" si="101"/>
        <v>0</v>
      </c>
      <c r="AV241" s="64">
        <f t="shared" si="102"/>
        <v>0</v>
      </c>
      <c r="AW241" s="64">
        <f t="shared" si="103"/>
        <v>0</v>
      </c>
      <c r="AX241" s="65">
        <f t="shared" si="104"/>
        <v>0</v>
      </c>
      <c r="AY241" s="63">
        <f t="shared" si="105"/>
        <v>0</v>
      </c>
      <c r="AZ241" s="63">
        <f t="shared" si="106"/>
        <v>0</v>
      </c>
      <c r="BA241" s="63">
        <f t="shared" si="107"/>
        <v>0</v>
      </c>
      <c r="BB241" s="63">
        <f t="shared" si="108"/>
        <v>0</v>
      </c>
      <c r="BC241" s="63">
        <f t="shared" si="109"/>
        <v>0</v>
      </c>
      <c r="BD241" s="63">
        <f t="shared" si="110"/>
        <v>0</v>
      </c>
      <c r="BE241" s="63">
        <f t="shared" si="111"/>
        <v>0</v>
      </c>
      <c r="BF241" s="63">
        <f t="shared" si="112"/>
        <v>0</v>
      </c>
      <c r="BG241" s="67" t="e">
        <f>INDEX(Records1!$N$4:$O$82,MATCH($X241,Records1!$N$4:$N$82,0),2)</f>
        <v>#N/A</v>
      </c>
      <c r="BH241" s="63">
        <f t="shared" si="113"/>
        <v>0</v>
      </c>
      <c r="BI241" s="68">
        <f t="shared" si="114"/>
        <v>0</v>
      </c>
      <c r="BJ241" s="63">
        <f t="shared" si="115"/>
        <v>0</v>
      </c>
      <c r="BK241" s="63" t="str">
        <f t="shared" si="116"/>
        <v xml:space="preserve"> --- No Finder Code ---</v>
      </c>
      <c r="BL241" s="63">
        <f t="shared" si="117"/>
        <v>0</v>
      </c>
    </row>
    <row r="242" spans="1:64" ht="15" x14ac:dyDescent="0.25">
      <c r="A242" s="179" t="s">
        <v>13359</v>
      </c>
      <c r="B242" s="179" t="s">
        <v>13359</v>
      </c>
      <c r="C242" s="154">
        <v>2221</v>
      </c>
      <c r="D242" s="154" t="s">
        <v>13360</v>
      </c>
      <c r="E242" s="163" t="s">
        <v>4566</v>
      </c>
      <c r="F242" s="163">
        <v>558</v>
      </c>
      <c r="G242" s="163" t="s">
        <v>4566</v>
      </c>
      <c r="H242" s="158" t="s">
        <v>14818</v>
      </c>
      <c r="I242" s="158">
        <v>817</v>
      </c>
      <c r="J242" s="158" t="s">
        <v>14818</v>
      </c>
      <c r="K242" s="149">
        <v>108</v>
      </c>
      <c r="L242" s="149">
        <v>108</v>
      </c>
      <c r="M242" s="149" t="s">
        <v>418</v>
      </c>
      <c r="N242" s="25"/>
      <c r="P242" s="155"/>
      <c r="Q242" s="18">
        <f t="shared" si="89"/>
        <v>0</v>
      </c>
      <c r="R242" s="18" t="str">
        <f t="shared" si="90"/>
        <v>Sussex OS - No Site Code</v>
      </c>
      <c r="S242" s="29"/>
      <c r="T242" s="18">
        <f t="shared" si="91"/>
        <v>0</v>
      </c>
      <c r="U242" s="18">
        <f t="shared" si="92"/>
        <v>0</v>
      </c>
      <c r="V242" s="19"/>
      <c r="W242" s="20"/>
      <c r="X242" s="21"/>
      <c r="Y242" s="30">
        <f t="shared" si="93"/>
        <v>0</v>
      </c>
      <c r="Z242" s="193"/>
      <c r="AA242" s="19"/>
      <c r="AB242" s="22"/>
      <c r="AC242" s="22"/>
      <c r="AD242" s="22"/>
      <c r="AE242" s="22"/>
      <c r="AF242" s="22"/>
      <c r="AG242" s="23"/>
      <c r="AH242" s="22"/>
      <c r="AI242" s="22"/>
      <c r="AJ242" s="24"/>
      <c r="AK242" s="17" t="str">
        <f t="shared" si="94"/>
        <v xml:space="preserve"> --- No Finder Code ---</v>
      </c>
      <c r="AL242" s="17">
        <f t="shared" si="95"/>
        <v>0</v>
      </c>
      <c r="AM242" s="17">
        <f t="shared" si="96"/>
        <v>0</v>
      </c>
      <c r="AN242" s="17">
        <f t="shared" si="97"/>
        <v>0</v>
      </c>
      <c r="AR242" s="63" t="str">
        <f t="shared" si="98"/>
        <v>Sussex OS - No Site Code</v>
      </c>
      <c r="AS242" s="63">
        <f t="shared" si="99"/>
        <v>0</v>
      </c>
      <c r="AT242" s="63">
        <f t="shared" si="100"/>
        <v>0</v>
      </c>
      <c r="AU242" s="63">
        <f t="shared" si="101"/>
        <v>0</v>
      </c>
      <c r="AV242" s="64">
        <f t="shared" si="102"/>
        <v>0</v>
      </c>
      <c r="AW242" s="64">
        <f t="shared" si="103"/>
        <v>0</v>
      </c>
      <c r="AX242" s="65">
        <f t="shared" si="104"/>
        <v>0</v>
      </c>
      <c r="AY242" s="63">
        <f t="shared" si="105"/>
        <v>0</v>
      </c>
      <c r="AZ242" s="63">
        <f t="shared" si="106"/>
        <v>0</v>
      </c>
      <c r="BA242" s="63">
        <f t="shared" si="107"/>
        <v>0</v>
      </c>
      <c r="BB242" s="63">
        <f t="shared" si="108"/>
        <v>0</v>
      </c>
      <c r="BC242" s="63">
        <f t="shared" si="109"/>
        <v>0</v>
      </c>
      <c r="BD242" s="63">
        <f t="shared" si="110"/>
        <v>0</v>
      </c>
      <c r="BE242" s="63">
        <f t="shared" si="111"/>
        <v>0</v>
      </c>
      <c r="BF242" s="63">
        <f t="shared" si="112"/>
        <v>0</v>
      </c>
      <c r="BG242" s="67" t="e">
        <f>INDEX(Records1!$N$4:$O$82,MATCH($X242,Records1!$N$4:$N$82,0),2)</f>
        <v>#N/A</v>
      </c>
      <c r="BH242" s="63">
        <f t="shared" si="113"/>
        <v>0</v>
      </c>
      <c r="BI242" s="68">
        <f t="shared" si="114"/>
        <v>0</v>
      </c>
      <c r="BJ242" s="63">
        <f t="shared" si="115"/>
        <v>0</v>
      </c>
      <c r="BK242" s="63" t="str">
        <f t="shared" si="116"/>
        <v xml:space="preserve"> --- No Finder Code ---</v>
      </c>
      <c r="BL242" s="63">
        <f t="shared" si="117"/>
        <v>0</v>
      </c>
    </row>
    <row r="243" spans="1:64" ht="15" x14ac:dyDescent="0.25">
      <c r="A243" s="179" t="s">
        <v>14097</v>
      </c>
      <c r="B243" s="179" t="s">
        <v>14097</v>
      </c>
      <c r="C243" s="154">
        <v>102</v>
      </c>
      <c r="D243" s="154" t="s">
        <v>9360</v>
      </c>
      <c r="E243" s="163" t="s">
        <v>1368</v>
      </c>
      <c r="F243" s="163">
        <v>561</v>
      </c>
      <c r="G243" s="163" t="s">
        <v>1368</v>
      </c>
      <c r="H243" s="158" t="s">
        <v>14819</v>
      </c>
      <c r="I243" s="158">
        <v>3237</v>
      </c>
      <c r="J243" s="158" t="s">
        <v>14819</v>
      </c>
      <c r="K243" s="149">
        <v>109</v>
      </c>
      <c r="L243" s="149">
        <v>109</v>
      </c>
      <c r="M243" s="149" t="s">
        <v>419</v>
      </c>
      <c r="N243" s="25"/>
      <c r="P243" s="155"/>
      <c r="Q243" s="18">
        <f t="shared" si="89"/>
        <v>0</v>
      </c>
      <c r="R243" s="18" t="str">
        <f t="shared" si="90"/>
        <v>Sussex OS - No Site Code</v>
      </c>
      <c r="S243" s="29"/>
      <c r="T243" s="18">
        <f t="shared" si="91"/>
        <v>0</v>
      </c>
      <c r="U243" s="18">
        <f t="shared" si="92"/>
        <v>0</v>
      </c>
      <c r="V243" s="19"/>
      <c r="W243" s="20"/>
      <c r="X243" s="21"/>
      <c r="Y243" s="30">
        <f t="shared" si="93"/>
        <v>0</v>
      </c>
      <c r="Z243" s="193"/>
      <c r="AA243" s="19"/>
      <c r="AB243" s="22"/>
      <c r="AC243" s="22"/>
      <c r="AD243" s="22"/>
      <c r="AE243" s="22"/>
      <c r="AF243" s="22"/>
      <c r="AG243" s="23"/>
      <c r="AH243" s="22"/>
      <c r="AI243" s="22"/>
      <c r="AJ243" s="24"/>
      <c r="AK243" s="17" t="str">
        <f t="shared" si="94"/>
        <v xml:space="preserve"> --- No Finder Code ---</v>
      </c>
      <c r="AL243" s="17">
        <f t="shared" si="95"/>
        <v>0</v>
      </c>
      <c r="AM243" s="17">
        <f t="shared" si="96"/>
        <v>0</v>
      </c>
      <c r="AN243" s="17">
        <f t="shared" si="97"/>
        <v>0</v>
      </c>
      <c r="AR243" s="63" t="str">
        <f t="shared" si="98"/>
        <v>Sussex OS - No Site Code</v>
      </c>
      <c r="AS243" s="63">
        <f t="shared" si="99"/>
        <v>0</v>
      </c>
      <c r="AT243" s="63">
        <f t="shared" si="100"/>
        <v>0</v>
      </c>
      <c r="AU243" s="63">
        <f t="shared" si="101"/>
        <v>0</v>
      </c>
      <c r="AV243" s="64">
        <f t="shared" si="102"/>
        <v>0</v>
      </c>
      <c r="AW243" s="64">
        <f t="shared" si="103"/>
        <v>0</v>
      </c>
      <c r="AX243" s="65">
        <f t="shared" si="104"/>
        <v>0</v>
      </c>
      <c r="AY243" s="63">
        <f t="shared" si="105"/>
        <v>0</v>
      </c>
      <c r="AZ243" s="63">
        <f t="shared" si="106"/>
        <v>0</v>
      </c>
      <c r="BA243" s="63">
        <f t="shared" si="107"/>
        <v>0</v>
      </c>
      <c r="BB243" s="63">
        <f t="shared" si="108"/>
        <v>0</v>
      </c>
      <c r="BC243" s="63">
        <f t="shared" si="109"/>
        <v>0</v>
      </c>
      <c r="BD243" s="63">
        <f t="shared" si="110"/>
        <v>0</v>
      </c>
      <c r="BE243" s="63">
        <f t="shared" si="111"/>
        <v>0</v>
      </c>
      <c r="BF243" s="63">
        <f t="shared" si="112"/>
        <v>0</v>
      </c>
      <c r="BG243" s="67" t="e">
        <f>INDEX(Records1!$N$4:$O$82,MATCH($X243,Records1!$N$4:$N$82,0),2)</f>
        <v>#N/A</v>
      </c>
      <c r="BH243" s="63">
        <f t="shared" si="113"/>
        <v>0</v>
      </c>
      <c r="BI243" s="68">
        <f t="shared" si="114"/>
        <v>0</v>
      </c>
      <c r="BJ243" s="63">
        <f t="shared" si="115"/>
        <v>0</v>
      </c>
      <c r="BK243" s="63" t="str">
        <f t="shared" si="116"/>
        <v xml:space="preserve"> --- No Finder Code ---</v>
      </c>
      <c r="BL243" s="63">
        <f t="shared" si="117"/>
        <v>0</v>
      </c>
    </row>
    <row r="244" spans="1:64" ht="15" x14ac:dyDescent="0.25">
      <c r="A244" s="179" t="s">
        <v>13362</v>
      </c>
      <c r="B244" s="179" t="s">
        <v>13362</v>
      </c>
      <c r="C244" s="154">
        <v>442</v>
      </c>
      <c r="D244" s="154" t="s">
        <v>13363</v>
      </c>
      <c r="E244" s="163" t="s">
        <v>1369</v>
      </c>
      <c r="F244" s="163">
        <v>563</v>
      </c>
      <c r="G244" s="163" t="s">
        <v>1369</v>
      </c>
      <c r="H244" s="158" t="s">
        <v>14820</v>
      </c>
      <c r="I244" s="158">
        <v>4902</v>
      </c>
      <c r="J244" s="158" t="s">
        <v>14820</v>
      </c>
      <c r="K244" s="149">
        <v>110</v>
      </c>
      <c r="L244" s="149">
        <v>110</v>
      </c>
      <c r="M244" s="149" t="s">
        <v>420</v>
      </c>
      <c r="N244" s="25"/>
      <c r="P244" s="155"/>
      <c r="Q244" s="18">
        <f t="shared" si="89"/>
        <v>0</v>
      </c>
      <c r="R244" s="18" t="str">
        <f t="shared" si="90"/>
        <v>Sussex OS - No Site Code</v>
      </c>
      <c r="S244" s="29"/>
      <c r="T244" s="18">
        <f t="shared" si="91"/>
        <v>0</v>
      </c>
      <c r="U244" s="18">
        <f t="shared" si="92"/>
        <v>0</v>
      </c>
      <c r="V244" s="19"/>
      <c r="W244" s="20"/>
      <c r="X244" s="21"/>
      <c r="Y244" s="30">
        <f t="shared" si="93"/>
        <v>0</v>
      </c>
      <c r="Z244" s="193"/>
      <c r="AA244" s="19"/>
      <c r="AB244" s="22"/>
      <c r="AC244" s="22"/>
      <c r="AD244" s="22"/>
      <c r="AE244" s="22"/>
      <c r="AF244" s="22"/>
      <c r="AG244" s="23"/>
      <c r="AH244" s="22"/>
      <c r="AI244" s="22"/>
      <c r="AJ244" s="24"/>
      <c r="AK244" s="17" t="str">
        <f t="shared" si="94"/>
        <v xml:space="preserve"> --- No Finder Code ---</v>
      </c>
      <c r="AL244" s="17">
        <f t="shared" si="95"/>
        <v>0</v>
      </c>
      <c r="AM244" s="17">
        <f t="shared" si="96"/>
        <v>0</v>
      </c>
      <c r="AN244" s="17">
        <f t="shared" si="97"/>
        <v>0</v>
      </c>
      <c r="AR244" s="63" t="str">
        <f t="shared" si="98"/>
        <v>Sussex OS - No Site Code</v>
      </c>
      <c r="AS244" s="63">
        <f t="shared" si="99"/>
        <v>0</v>
      </c>
      <c r="AT244" s="63">
        <f t="shared" si="100"/>
        <v>0</v>
      </c>
      <c r="AU244" s="63">
        <f t="shared" si="101"/>
        <v>0</v>
      </c>
      <c r="AV244" s="64">
        <f t="shared" si="102"/>
        <v>0</v>
      </c>
      <c r="AW244" s="64">
        <f t="shared" si="103"/>
        <v>0</v>
      </c>
      <c r="AX244" s="65">
        <f t="shared" si="104"/>
        <v>0</v>
      </c>
      <c r="AY244" s="63">
        <f t="shared" si="105"/>
        <v>0</v>
      </c>
      <c r="AZ244" s="63">
        <f t="shared" si="106"/>
        <v>0</v>
      </c>
      <c r="BA244" s="63">
        <f t="shared" si="107"/>
        <v>0</v>
      </c>
      <c r="BB244" s="63">
        <f t="shared" si="108"/>
        <v>0</v>
      </c>
      <c r="BC244" s="63">
        <f t="shared" si="109"/>
        <v>0</v>
      </c>
      <c r="BD244" s="63">
        <f t="shared" si="110"/>
        <v>0</v>
      </c>
      <c r="BE244" s="63">
        <f t="shared" si="111"/>
        <v>0</v>
      </c>
      <c r="BF244" s="63">
        <f t="shared" si="112"/>
        <v>0</v>
      </c>
      <c r="BG244" s="67" t="e">
        <f>INDEX(Records1!$N$4:$O$82,MATCH($X244,Records1!$N$4:$N$82,0),2)</f>
        <v>#N/A</v>
      </c>
      <c r="BH244" s="63">
        <f t="shared" si="113"/>
        <v>0</v>
      </c>
      <c r="BI244" s="68">
        <f t="shared" si="114"/>
        <v>0</v>
      </c>
      <c r="BJ244" s="63">
        <f t="shared" si="115"/>
        <v>0</v>
      </c>
      <c r="BK244" s="63" t="str">
        <f t="shared" si="116"/>
        <v xml:space="preserve"> --- No Finder Code ---</v>
      </c>
      <c r="BL244" s="63">
        <f t="shared" si="117"/>
        <v>0</v>
      </c>
    </row>
    <row r="245" spans="1:64" ht="15" x14ac:dyDescent="0.25">
      <c r="A245" s="179" t="s">
        <v>13364</v>
      </c>
      <c r="B245" s="179" t="s">
        <v>13364</v>
      </c>
      <c r="C245" s="154">
        <v>2689</v>
      </c>
      <c r="D245" s="154" t="s">
        <v>13365</v>
      </c>
      <c r="E245" s="163" t="s">
        <v>1370</v>
      </c>
      <c r="F245" s="163">
        <v>564</v>
      </c>
      <c r="G245" s="163" t="s">
        <v>1370</v>
      </c>
      <c r="H245" s="158" t="s">
        <v>4919</v>
      </c>
      <c r="I245" s="158">
        <v>3084</v>
      </c>
      <c r="J245" s="158" t="s">
        <v>4919</v>
      </c>
      <c r="K245" s="149">
        <v>111</v>
      </c>
      <c r="L245" s="149">
        <v>111</v>
      </c>
      <c r="M245" s="149" t="s">
        <v>421</v>
      </c>
      <c r="N245" s="25"/>
      <c r="P245" s="155"/>
      <c r="Q245" s="18">
        <f t="shared" si="89"/>
        <v>0</v>
      </c>
      <c r="R245" s="18" t="str">
        <f t="shared" si="90"/>
        <v>Sussex OS - No Site Code</v>
      </c>
      <c r="S245" s="29"/>
      <c r="T245" s="18">
        <f t="shared" si="91"/>
        <v>0</v>
      </c>
      <c r="U245" s="18">
        <f t="shared" si="92"/>
        <v>0</v>
      </c>
      <c r="V245" s="19"/>
      <c r="W245" s="20"/>
      <c r="X245" s="21"/>
      <c r="Y245" s="30">
        <f t="shared" si="93"/>
        <v>0</v>
      </c>
      <c r="Z245" s="193"/>
      <c r="AA245" s="19"/>
      <c r="AB245" s="22"/>
      <c r="AC245" s="22"/>
      <c r="AD245" s="22"/>
      <c r="AE245" s="22"/>
      <c r="AF245" s="22"/>
      <c r="AG245" s="23"/>
      <c r="AH245" s="22"/>
      <c r="AI245" s="22"/>
      <c r="AJ245" s="24"/>
      <c r="AK245" s="17" t="str">
        <f t="shared" si="94"/>
        <v xml:space="preserve"> --- No Finder Code ---</v>
      </c>
      <c r="AL245" s="17">
        <f t="shared" si="95"/>
        <v>0</v>
      </c>
      <c r="AM245" s="17">
        <f t="shared" si="96"/>
        <v>0</v>
      </c>
      <c r="AN245" s="17">
        <f t="shared" si="97"/>
        <v>0</v>
      </c>
      <c r="AR245" s="63" t="str">
        <f t="shared" si="98"/>
        <v>Sussex OS - No Site Code</v>
      </c>
      <c r="AS245" s="63">
        <f t="shared" si="99"/>
        <v>0</v>
      </c>
      <c r="AT245" s="63">
        <f t="shared" si="100"/>
        <v>0</v>
      </c>
      <c r="AU245" s="63">
        <f t="shared" si="101"/>
        <v>0</v>
      </c>
      <c r="AV245" s="64">
        <f t="shared" si="102"/>
        <v>0</v>
      </c>
      <c r="AW245" s="64">
        <f t="shared" si="103"/>
        <v>0</v>
      </c>
      <c r="AX245" s="65">
        <f t="shared" si="104"/>
        <v>0</v>
      </c>
      <c r="AY245" s="63">
        <f t="shared" si="105"/>
        <v>0</v>
      </c>
      <c r="AZ245" s="63">
        <f t="shared" si="106"/>
        <v>0</v>
      </c>
      <c r="BA245" s="63">
        <f t="shared" si="107"/>
        <v>0</v>
      </c>
      <c r="BB245" s="63">
        <f t="shared" si="108"/>
        <v>0</v>
      </c>
      <c r="BC245" s="63">
        <f t="shared" si="109"/>
        <v>0</v>
      </c>
      <c r="BD245" s="63">
        <f t="shared" si="110"/>
        <v>0</v>
      </c>
      <c r="BE245" s="63">
        <f t="shared" si="111"/>
        <v>0</v>
      </c>
      <c r="BF245" s="63">
        <f t="shared" si="112"/>
        <v>0</v>
      </c>
      <c r="BG245" s="67" t="e">
        <f>INDEX(Records1!$N$4:$O$82,MATCH($X245,Records1!$N$4:$N$82,0),2)</f>
        <v>#N/A</v>
      </c>
      <c r="BH245" s="63">
        <f t="shared" si="113"/>
        <v>0</v>
      </c>
      <c r="BI245" s="68">
        <f t="shared" si="114"/>
        <v>0</v>
      </c>
      <c r="BJ245" s="63">
        <f t="shared" si="115"/>
        <v>0</v>
      </c>
      <c r="BK245" s="63" t="str">
        <f t="shared" si="116"/>
        <v xml:space="preserve"> --- No Finder Code ---</v>
      </c>
      <c r="BL245" s="63">
        <f t="shared" si="117"/>
        <v>0</v>
      </c>
    </row>
    <row r="246" spans="1:64" ht="15" x14ac:dyDescent="0.25">
      <c r="A246" s="179" t="s">
        <v>13366</v>
      </c>
      <c r="B246" s="179" t="s">
        <v>13366</v>
      </c>
      <c r="C246" s="154">
        <v>652</v>
      </c>
      <c r="D246" s="154" t="s">
        <v>13367</v>
      </c>
      <c r="E246" s="163" t="s">
        <v>1371</v>
      </c>
      <c r="F246" s="163">
        <v>565</v>
      </c>
      <c r="G246" s="163" t="s">
        <v>1371</v>
      </c>
      <c r="H246" s="158" t="s">
        <v>14821</v>
      </c>
      <c r="I246" s="158">
        <v>2360</v>
      </c>
      <c r="J246" s="158" t="s">
        <v>14821</v>
      </c>
      <c r="K246" s="149">
        <v>112</v>
      </c>
      <c r="L246" s="149">
        <v>112</v>
      </c>
      <c r="M246" s="149" t="s">
        <v>422</v>
      </c>
      <c r="N246" s="25"/>
      <c r="P246" s="155"/>
      <c r="Q246" s="18">
        <f t="shared" si="89"/>
        <v>0</v>
      </c>
      <c r="R246" s="18" t="str">
        <f t="shared" si="90"/>
        <v>Sussex OS - No Site Code</v>
      </c>
      <c r="S246" s="29"/>
      <c r="T246" s="18">
        <f t="shared" si="91"/>
        <v>0</v>
      </c>
      <c r="U246" s="18">
        <f t="shared" si="92"/>
        <v>0</v>
      </c>
      <c r="V246" s="19"/>
      <c r="W246" s="20"/>
      <c r="X246" s="21"/>
      <c r="Y246" s="30">
        <f t="shared" si="93"/>
        <v>0</v>
      </c>
      <c r="Z246" s="193"/>
      <c r="AA246" s="19"/>
      <c r="AB246" s="22"/>
      <c r="AC246" s="22"/>
      <c r="AD246" s="22"/>
      <c r="AE246" s="22"/>
      <c r="AF246" s="22"/>
      <c r="AG246" s="23"/>
      <c r="AH246" s="22"/>
      <c r="AI246" s="22"/>
      <c r="AJ246" s="24"/>
      <c r="AK246" s="17" t="str">
        <f t="shared" si="94"/>
        <v xml:space="preserve"> --- No Finder Code ---</v>
      </c>
      <c r="AL246" s="17">
        <f t="shared" si="95"/>
        <v>0</v>
      </c>
      <c r="AM246" s="17">
        <f t="shared" si="96"/>
        <v>0</v>
      </c>
      <c r="AN246" s="17">
        <f t="shared" si="97"/>
        <v>0</v>
      </c>
      <c r="AR246" s="63" t="str">
        <f t="shared" si="98"/>
        <v>Sussex OS - No Site Code</v>
      </c>
      <c r="AS246" s="63">
        <f t="shared" si="99"/>
        <v>0</v>
      </c>
      <c r="AT246" s="63">
        <f t="shared" si="100"/>
        <v>0</v>
      </c>
      <c r="AU246" s="63">
        <f t="shared" si="101"/>
        <v>0</v>
      </c>
      <c r="AV246" s="64">
        <f t="shared" si="102"/>
        <v>0</v>
      </c>
      <c r="AW246" s="64">
        <f t="shared" si="103"/>
        <v>0</v>
      </c>
      <c r="AX246" s="65">
        <f t="shared" si="104"/>
        <v>0</v>
      </c>
      <c r="AY246" s="63">
        <f t="shared" si="105"/>
        <v>0</v>
      </c>
      <c r="AZ246" s="63">
        <f t="shared" si="106"/>
        <v>0</v>
      </c>
      <c r="BA246" s="63">
        <f t="shared" si="107"/>
        <v>0</v>
      </c>
      <c r="BB246" s="63">
        <f t="shared" si="108"/>
        <v>0</v>
      </c>
      <c r="BC246" s="63">
        <f t="shared" si="109"/>
        <v>0</v>
      </c>
      <c r="BD246" s="63">
        <f t="shared" si="110"/>
        <v>0</v>
      </c>
      <c r="BE246" s="63">
        <f t="shared" si="111"/>
        <v>0</v>
      </c>
      <c r="BF246" s="63">
        <f t="shared" si="112"/>
        <v>0</v>
      </c>
      <c r="BG246" s="67" t="e">
        <f>INDEX(Records1!$N$4:$O$82,MATCH($X246,Records1!$N$4:$N$82,0),2)</f>
        <v>#N/A</v>
      </c>
      <c r="BH246" s="63">
        <f t="shared" si="113"/>
        <v>0</v>
      </c>
      <c r="BI246" s="68">
        <f t="shared" si="114"/>
        <v>0</v>
      </c>
      <c r="BJ246" s="63">
        <f t="shared" si="115"/>
        <v>0</v>
      </c>
      <c r="BK246" s="63" t="str">
        <f t="shared" si="116"/>
        <v xml:space="preserve"> --- No Finder Code ---</v>
      </c>
      <c r="BL246" s="63">
        <f t="shared" si="117"/>
        <v>0</v>
      </c>
    </row>
    <row r="247" spans="1:64" ht="15" x14ac:dyDescent="0.25">
      <c r="A247" s="179" t="s">
        <v>13368</v>
      </c>
      <c r="B247" s="179" t="s">
        <v>13368</v>
      </c>
      <c r="C247" s="154">
        <v>2223</v>
      </c>
      <c r="D247" s="154" t="s">
        <v>13369</v>
      </c>
      <c r="E247" s="163" t="s">
        <v>6895</v>
      </c>
      <c r="F247" s="163">
        <v>566</v>
      </c>
      <c r="G247" s="163" t="s">
        <v>6895</v>
      </c>
      <c r="H247" s="158" t="s">
        <v>14822</v>
      </c>
      <c r="I247" s="158">
        <v>1684</v>
      </c>
      <c r="J247" s="158" t="s">
        <v>14822</v>
      </c>
      <c r="K247" s="149">
        <v>113</v>
      </c>
      <c r="L247" s="149">
        <v>113</v>
      </c>
      <c r="M247" s="149" t="s">
        <v>423</v>
      </c>
      <c r="N247" s="25"/>
      <c r="P247" s="155"/>
      <c r="Q247" s="18">
        <f t="shared" si="89"/>
        <v>0</v>
      </c>
      <c r="R247" s="18" t="str">
        <f t="shared" si="90"/>
        <v>Sussex OS - No Site Code</v>
      </c>
      <c r="S247" s="29"/>
      <c r="T247" s="18">
        <f t="shared" si="91"/>
        <v>0</v>
      </c>
      <c r="U247" s="18">
        <f t="shared" si="92"/>
        <v>0</v>
      </c>
      <c r="V247" s="19"/>
      <c r="W247" s="20"/>
      <c r="X247" s="21"/>
      <c r="Y247" s="30">
        <f t="shared" si="93"/>
        <v>0</v>
      </c>
      <c r="Z247" s="193"/>
      <c r="AA247" s="19"/>
      <c r="AB247" s="22"/>
      <c r="AC247" s="22"/>
      <c r="AD247" s="22"/>
      <c r="AE247" s="22"/>
      <c r="AF247" s="22"/>
      <c r="AG247" s="23"/>
      <c r="AH247" s="22"/>
      <c r="AI247" s="22"/>
      <c r="AJ247" s="24"/>
      <c r="AK247" s="17" t="str">
        <f t="shared" si="94"/>
        <v xml:space="preserve"> --- No Finder Code ---</v>
      </c>
      <c r="AL247" s="17">
        <f t="shared" si="95"/>
        <v>0</v>
      </c>
      <c r="AM247" s="17">
        <f t="shared" si="96"/>
        <v>0</v>
      </c>
      <c r="AN247" s="17">
        <f t="shared" si="97"/>
        <v>0</v>
      </c>
      <c r="AR247" s="63" t="str">
        <f t="shared" si="98"/>
        <v>Sussex OS - No Site Code</v>
      </c>
      <c r="AS247" s="63">
        <f t="shared" si="99"/>
        <v>0</v>
      </c>
      <c r="AT247" s="63">
        <f t="shared" si="100"/>
        <v>0</v>
      </c>
      <c r="AU247" s="63">
        <f t="shared" si="101"/>
        <v>0</v>
      </c>
      <c r="AV247" s="64">
        <f t="shared" si="102"/>
        <v>0</v>
      </c>
      <c r="AW247" s="64">
        <f t="shared" si="103"/>
        <v>0</v>
      </c>
      <c r="AX247" s="65">
        <f t="shared" si="104"/>
        <v>0</v>
      </c>
      <c r="AY247" s="63">
        <f t="shared" si="105"/>
        <v>0</v>
      </c>
      <c r="AZ247" s="63">
        <f t="shared" si="106"/>
        <v>0</v>
      </c>
      <c r="BA247" s="63">
        <f t="shared" si="107"/>
        <v>0</v>
      </c>
      <c r="BB247" s="63">
        <f t="shared" si="108"/>
        <v>0</v>
      </c>
      <c r="BC247" s="63">
        <f t="shared" si="109"/>
        <v>0</v>
      </c>
      <c r="BD247" s="63">
        <f t="shared" si="110"/>
        <v>0</v>
      </c>
      <c r="BE247" s="63">
        <f t="shared" si="111"/>
        <v>0</v>
      </c>
      <c r="BF247" s="63">
        <f t="shared" si="112"/>
        <v>0</v>
      </c>
      <c r="BG247" s="67" t="e">
        <f>INDEX(Records1!$N$4:$O$82,MATCH($X247,Records1!$N$4:$N$82,0),2)</f>
        <v>#N/A</v>
      </c>
      <c r="BH247" s="63">
        <f t="shared" si="113"/>
        <v>0</v>
      </c>
      <c r="BI247" s="68">
        <f t="shared" si="114"/>
        <v>0</v>
      </c>
      <c r="BJ247" s="63">
        <f t="shared" si="115"/>
        <v>0</v>
      </c>
      <c r="BK247" s="63" t="str">
        <f t="shared" si="116"/>
        <v xml:space="preserve"> --- No Finder Code ---</v>
      </c>
      <c r="BL247" s="63">
        <f t="shared" si="117"/>
        <v>0</v>
      </c>
    </row>
    <row r="248" spans="1:64" ht="15" x14ac:dyDescent="0.25">
      <c r="A248" s="179" t="s">
        <v>13370</v>
      </c>
      <c r="B248" s="179" t="s">
        <v>13370</v>
      </c>
      <c r="C248" s="154">
        <v>2801</v>
      </c>
      <c r="D248" s="154" t="s">
        <v>13371</v>
      </c>
      <c r="E248" s="163" t="s">
        <v>6896</v>
      </c>
      <c r="F248" s="163">
        <v>567</v>
      </c>
      <c r="G248" s="163" t="s">
        <v>6896</v>
      </c>
      <c r="H248" s="158" t="s">
        <v>12219</v>
      </c>
      <c r="I248" s="158">
        <v>1470</v>
      </c>
      <c r="J248" s="158" t="s">
        <v>12219</v>
      </c>
      <c r="K248" s="149">
        <v>114</v>
      </c>
      <c r="L248" s="149">
        <v>114</v>
      </c>
      <c r="M248" s="149" t="s">
        <v>424</v>
      </c>
      <c r="N248" s="25"/>
      <c r="P248" s="155"/>
      <c r="Q248" s="18">
        <f t="shared" si="89"/>
        <v>0</v>
      </c>
      <c r="R248" s="18" t="str">
        <f t="shared" si="90"/>
        <v>Sussex OS - No Site Code</v>
      </c>
      <c r="S248" s="29"/>
      <c r="T248" s="18">
        <f t="shared" si="91"/>
        <v>0</v>
      </c>
      <c r="U248" s="18">
        <f t="shared" si="92"/>
        <v>0</v>
      </c>
      <c r="V248" s="19"/>
      <c r="W248" s="20"/>
      <c r="X248" s="21"/>
      <c r="Y248" s="30">
        <f t="shared" si="93"/>
        <v>0</v>
      </c>
      <c r="Z248" s="193"/>
      <c r="AA248" s="19"/>
      <c r="AB248" s="22"/>
      <c r="AC248" s="22"/>
      <c r="AD248" s="22"/>
      <c r="AE248" s="22"/>
      <c r="AF248" s="22"/>
      <c r="AG248" s="23"/>
      <c r="AH248" s="22"/>
      <c r="AI248" s="22"/>
      <c r="AJ248" s="24"/>
      <c r="AK248" s="17" t="str">
        <f t="shared" si="94"/>
        <v xml:space="preserve"> --- No Finder Code ---</v>
      </c>
      <c r="AL248" s="17">
        <f t="shared" si="95"/>
        <v>0</v>
      </c>
      <c r="AM248" s="17">
        <f t="shared" si="96"/>
        <v>0</v>
      </c>
      <c r="AN248" s="17">
        <f t="shared" si="97"/>
        <v>0</v>
      </c>
      <c r="AR248" s="63" t="str">
        <f t="shared" si="98"/>
        <v>Sussex OS - No Site Code</v>
      </c>
      <c r="AS248" s="63">
        <f t="shared" si="99"/>
        <v>0</v>
      </c>
      <c r="AT248" s="63">
        <f t="shared" si="100"/>
        <v>0</v>
      </c>
      <c r="AU248" s="63">
        <f t="shared" si="101"/>
        <v>0</v>
      </c>
      <c r="AV248" s="64">
        <f t="shared" si="102"/>
        <v>0</v>
      </c>
      <c r="AW248" s="64">
        <f t="shared" si="103"/>
        <v>0</v>
      </c>
      <c r="AX248" s="65">
        <f t="shared" si="104"/>
        <v>0</v>
      </c>
      <c r="AY248" s="63">
        <f t="shared" si="105"/>
        <v>0</v>
      </c>
      <c r="AZ248" s="63">
        <f t="shared" si="106"/>
        <v>0</v>
      </c>
      <c r="BA248" s="63">
        <f t="shared" si="107"/>
        <v>0</v>
      </c>
      <c r="BB248" s="63">
        <f t="shared" si="108"/>
        <v>0</v>
      </c>
      <c r="BC248" s="63">
        <f t="shared" si="109"/>
        <v>0</v>
      </c>
      <c r="BD248" s="63">
        <f t="shared" si="110"/>
        <v>0</v>
      </c>
      <c r="BE248" s="63">
        <f t="shared" si="111"/>
        <v>0</v>
      </c>
      <c r="BF248" s="63">
        <f t="shared" si="112"/>
        <v>0</v>
      </c>
      <c r="BG248" s="67" t="e">
        <f>INDEX(Records1!$N$4:$O$82,MATCH($X248,Records1!$N$4:$N$82,0),2)</f>
        <v>#N/A</v>
      </c>
      <c r="BH248" s="63">
        <f t="shared" si="113"/>
        <v>0</v>
      </c>
      <c r="BI248" s="68">
        <f t="shared" si="114"/>
        <v>0</v>
      </c>
      <c r="BJ248" s="63">
        <f t="shared" si="115"/>
        <v>0</v>
      </c>
      <c r="BK248" s="63" t="str">
        <f t="shared" si="116"/>
        <v xml:space="preserve"> --- No Finder Code ---</v>
      </c>
      <c r="BL248" s="63">
        <f t="shared" si="117"/>
        <v>0</v>
      </c>
    </row>
    <row r="249" spans="1:64" ht="15" x14ac:dyDescent="0.25">
      <c r="A249" s="179" t="s">
        <v>13372</v>
      </c>
      <c r="B249" s="179" t="s">
        <v>13372</v>
      </c>
      <c r="C249" s="154">
        <v>667</v>
      </c>
      <c r="D249" s="154" t="s">
        <v>13373</v>
      </c>
      <c r="E249" s="163" t="s">
        <v>6897</v>
      </c>
      <c r="F249" s="163">
        <v>568</v>
      </c>
      <c r="G249" s="163" t="s">
        <v>6897</v>
      </c>
      <c r="H249" s="158" t="s">
        <v>7574</v>
      </c>
      <c r="I249" s="158">
        <v>247</v>
      </c>
      <c r="J249" s="158" t="s">
        <v>7574</v>
      </c>
      <c r="K249" s="149">
        <v>115</v>
      </c>
      <c r="L249" s="149">
        <v>115</v>
      </c>
      <c r="M249" s="149" t="s">
        <v>8</v>
      </c>
      <c r="N249" s="25"/>
      <c r="P249" s="155"/>
      <c r="Q249" s="18">
        <f t="shared" si="89"/>
        <v>0</v>
      </c>
      <c r="R249" s="18" t="str">
        <f t="shared" si="90"/>
        <v>Sussex OS - No Site Code</v>
      </c>
      <c r="S249" s="29"/>
      <c r="T249" s="18">
        <f t="shared" si="91"/>
        <v>0</v>
      </c>
      <c r="U249" s="18">
        <f t="shared" si="92"/>
        <v>0</v>
      </c>
      <c r="V249" s="19"/>
      <c r="W249" s="20"/>
      <c r="X249" s="21"/>
      <c r="Y249" s="30">
        <f t="shared" si="93"/>
        <v>0</v>
      </c>
      <c r="Z249" s="193"/>
      <c r="AA249" s="19"/>
      <c r="AB249" s="22"/>
      <c r="AC249" s="22"/>
      <c r="AD249" s="22"/>
      <c r="AE249" s="22"/>
      <c r="AF249" s="22"/>
      <c r="AG249" s="23"/>
      <c r="AH249" s="22"/>
      <c r="AI249" s="22"/>
      <c r="AJ249" s="24"/>
      <c r="AK249" s="17" t="str">
        <f t="shared" si="94"/>
        <v xml:space="preserve"> --- No Finder Code ---</v>
      </c>
      <c r="AL249" s="17">
        <f t="shared" si="95"/>
        <v>0</v>
      </c>
      <c r="AM249" s="17">
        <f t="shared" si="96"/>
        <v>0</v>
      </c>
      <c r="AN249" s="17">
        <f t="shared" si="97"/>
        <v>0</v>
      </c>
      <c r="AR249" s="63" t="str">
        <f t="shared" si="98"/>
        <v>Sussex OS - No Site Code</v>
      </c>
      <c r="AS249" s="63">
        <f t="shared" si="99"/>
        <v>0</v>
      </c>
      <c r="AT249" s="63">
        <f t="shared" si="100"/>
        <v>0</v>
      </c>
      <c r="AU249" s="63">
        <f t="shared" si="101"/>
        <v>0</v>
      </c>
      <c r="AV249" s="64">
        <f t="shared" si="102"/>
        <v>0</v>
      </c>
      <c r="AW249" s="64">
        <f t="shared" si="103"/>
        <v>0</v>
      </c>
      <c r="AX249" s="65">
        <f t="shared" si="104"/>
        <v>0</v>
      </c>
      <c r="AY249" s="63">
        <f t="shared" si="105"/>
        <v>0</v>
      </c>
      <c r="AZ249" s="63">
        <f t="shared" si="106"/>
        <v>0</v>
      </c>
      <c r="BA249" s="63">
        <f t="shared" si="107"/>
        <v>0</v>
      </c>
      <c r="BB249" s="63">
        <f t="shared" si="108"/>
        <v>0</v>
      </c>
      <c r="BC249" s="63">
        <f t="shared" si="109"/>
        <v>0</v>
      </c>
      <c r="BD249" s="63">
        <f t="shared" si="110"/>
        <v>0</v>
      </c>
      <c r="BE249" s="63">
        <f t="shared" si="111"/>
        <v>0</v>
      </c>
      <c r="BF249" s="63">
        <f t="shared" si="112"/>
        <v>0</v>
      </c>
      <c r="BG249" s="67" t="e">
        <f>INDEX(Records1!$N$4:$O$82,MATCH($X249,Records1!$N$4:$N$82,0),2)</f>
        <v>#N/A</v>
      </c>
      <c r="BH249" s="63">
        <f t="shared" si="113"/>
        <v>0</v>
      </c>
      <c r="BI249" s="68">
        <f t="shared" si="114"/>
        <v>0</v>
      </c>
      <c r="BJ249" s="63">
        <f t="shared" si="115"/>
        <v>0</v>
      </c>
      <c r="BK249" s="63" t="str">
        <f t="shared" si="116"/>
        <v xml:space="preserve"> --- No Finder Code ---</v>
      </c>
      <c r="BL249" s="63">
        <f t="shared" si="117"/>
        <v>0</v>
      </c>
    </row>
    <row r="250" spans="1:64" ht="15" x14ac:dyDescent="0.25">
      <c r="A250" s="179" t="s">
        <v>659</v>
      </c>
      <c r="B250" s="179" t="s">
        <v>659</v>
      </c>
      <c r="C250" s="154">
        <v>1772</v>
      </c>
      <c r="D250" s="154" t="s">
        <v>13374</v>
      </c>
      <c r="E250" s="163" t="s">
        <v>6898</v>
      </c>
      <c r="F250" s="163">
        <v>569</v>
      </c>
      <c r="G250" s="163" t="s">
        <v>6898</v>
      </c>
      <c r="H250" s="158" t="s">
        <v>14823</v>
      </c>
      <c r="I250" s="158">
        <v>4091</v>
      </c>
      <c r="J250" s="158" t="s">
        <v>14823</v>
      </c>
      <c r="K250" s="149">
        <v>116</v>
      </c>
      <c r="L250" s="149">
        <v>116</v>
      </c>
      <c r="M250" s="149" t="s">
        <v>9</v>
      </c>
      <c r="N250" s="25"/>
      <c r="P250" s="155"/>
      <c r="Q250" s="18">
        <f t="shared" si="89"/>
        <v>0</v>
      </c>
      <c r="R250" s="18" t="str">
        <f t="shared" si="90"/>
        <v>Sussex OS - No Site Code</v>
      </c>
      <c r="S250" s="29"/>
      <c r="T250" s="18">
        <f t="shared" si="91"/>
        <v>0</v>
      </c>
      <c r="U250" s="18">
        <f t="shared" si="92"/>
        <v>0</v>
      </c>
      <c r="V250" s="19"/>
      <c r="W250" s="20"/>
      <c r="X250" s="21"/>
      <c r="Y250" s="30">
        <f t="shared" si="93"/>
        <v>0</v>
      </c>
      <c r="Z250" s="193"/>
      <c r="AA250" s="19"/>
      <c r="AB250" s="22"/>
      <c r="AC250" s="22"/>
      <c r="AD250" s="22"/>
      <c r="AE250" s="22"/>
      <c r="AF250" s="22"/>
      <c r="AG250" s="23"/>
      <c r="AH250" s="22"/>
      <c r="AI250" s="22"/>
      <c r="AJ250" s="24"/>
      <c r="AK250" s="17" t="str">
        <f t="shared" si="94"/>
        <v xml:space="preserve"> --- No Finder Code ---</v>
      </c>
      <c r="AL250" s="17">
        <f t="shared" si="95"/>
        <v>0</v>
      </c>
      <c r="AM250" s="17">
        <f t="shared" si="96"/>
        <v>0</v>
      </c>
      <c r="AN250" s="17">
        <f t="shared" si="97"/>
        <v>0</v>
      </c>
      <c r="AR250" s="63" t="str">
        <f t="shared" si="98"/>
        <v>Sussex OS - No Site Code</v>
      </c>
      <c r="AS250" s="63">
        <f t="shared" si="99"/>
        <v>0</v>
      </c>
      <c r="AT250" s="63">
        <f t="shared" si="100"/>
        <v>0</v>
      </c>
      <c r="AU250" s="63">
        <f t="shared" si="101"/>
        <v>0</v>
      </c>
      <c r="AV250" s="64">
        <f t="shared" si="102"/>
        <v>0</v>
      </c>
      <c r="AW250" s="64">
        <f t="shared" si="103"/>
        <v>0</v>
      </c>
      <c r="AX250" s="65">
        <f t="shared" si="104"/>
        <v>0</v>
      </c>
      <c r="AY250" s="63">
        <f t="shared" si="105"/>
        <v>0</v>
      </c>
      <c r="AZ250" s="63">
        <f t="shared" si="106"/>
        <v>0</v>
      </c>
      <c r="BA250" s="63">
        <f t="shared" si="107"/>
        <v>0</v>
      </c>
      <c r="BB250" s="63">
        <f t="shared" si="108"/>
        <v>0</v>
      </c>
      <c r="BC250" s="63">
        <f t="shared" si="109"/>
        <v>0</v>
      </c>
      <c r="BD250" s="63">
        <f t="shared" si="110"/>
        <v>0</v>
      </c>
      <c r="BE250" s="63">
        <f t="shared" si="111"/>
        <v>0</v>
      </c>
      <c r="BF250" s="63">
        <f t="shared" si="112"/>
        <v>0</v>
      </c>
      <c r="BG250" s="67" t="e">
        <f>INDEX(Records1!$N$4:$O$82,MATCH($X250,Records1!$N$4:$N$82,0),2)</f>
        <v>#N/A</v>
      </c>
      <c r="BH250" s="63">
        <f t="shared" si="113"/>
        <v>0</v>
      </c>
      <c r="BI250" s="68">
        <f t="shared" si="114"/>
        <v>0</v>
      </c>
      <c r="BJ250" s="63">
        <f t="shared" si="115"/>
        <v>0</v>
      </c>
      <c r="BK250" s="63" t="str">
        <f t="shared" si="116"/>
        <v xml:space="preserve"> --- No Finder Code ---</v>
      </c>
      <c r="BL250" s="63">
        <f t="shared" si="117"/>
        <v>0</v>
      </c>
    </row>
    <row r="251" spans="1:64" ht="15" x14ac:dyDescent="0.25">
      <c r="A251" s="179" t="s">
        <v>13375</v>
      </c>
      <c r="B251" s="179" t="s">
        <v>13375</v>
      </c>
      <c r="C251" s="154">
        <v>872</v>
      </c>
      <c r="D251" s="154" t="s">
        <v>9361</v>
      </c>
      <c r="E251" s="163" t="s">
        <v>6899</v>
      </c>
      <c r="F251" s="163">
        <v>570</v>
      </c>
      <c r="G251" s="163" t="s">
        <v>6899</v>
      </c>
      <c r="H251" s="158" t="s">
        <v>14824</v>
      </c>
      <c r="I251" s="158">
        <v>3850</v>
      </c>
      <c r="J251" s="158" t="s">
        <v>14824</v>
      </c>
      <c r="K251" s="149">
        <v>117</v>
      </c>
      <c r="L251" s="149">
        <v>117</v>
      </c>
      <c r="M251" s="149" t="s">
        <v>425</v>
      </c>
      <c r="N251" s="25"/>
      <c r="P251" s="155"/>
      <c r="Q251" s="18">
        <f t="shared" si="89"/>
        <v>0</v>
      </c>
      <c r="R251" s="18" t="str">
        <f t="shared" si="90"/>
        <v>Sussex OS - No Site Code</v>
      </c>
      <c r="S251" s="29"/>
      <c r="T251" s="18">
        <f t="shared" si="91"/>
        <v>0</v>
      </c>
      <c r="U251" s="18">
        <f t="shared" si="92"/>
        <v>0</v>
      </c>
      <c r="V251" s="19"/>
      <c r="W251" s="20"/>
      <c r="X251" s="21"/>
      <c r="Y251" s="30">
        <f t="shared" si="93"/>
        <v>0</v>
      </c>
      <c r="Z251" s="193"/>
      <c r="AA251" s="19"/>
      <c r="AB251" s="22"/>
      <c r="AC251" s="22"/>
      <c r="AD251" s="22"/>
      <c r="AE251" s="22"/>
      <c r="AF251" s="22"/>
      <c r="AG251" s="23"/>
      <c r="AH251" s="22"/>
      <c r="AI251" s="22"/>
      <c r="AJ251" s="24"/>
      <c r="AK251" s="17" t="str">
        <f t="shared" si="94"/>
        <v xml:space="preserve"> --- No Finder Code ---</v>
      </c>
      <c r="AL251" s="17">
        <f t="shared" si="95"/>
        <v>0</v>
      </c>
      <c r="AM251" s="17">
        <f t="shared" si="96"/>
        <v>0</v>
      </c>
      <c r="AN251" s="17">
        <f t="shared" si="97"/>
        <v>0</v>
      </c>
      <c r="AR251" s="63" t="str">
        <f t="shared" si="98"/>
        <v>Sussex OS - No Site Code</v>
      </c>
      <c r="AS251" s="63">
        <f t="shared" si="99"/>
        <v>0</v>
      </c>
      <c r="AT251" s="63">
        <f t="shared" si="100"/>
        <v>0</v>
      </c>
      <c r="AU251" s="63">
        <f t="shared" si="101"/>
        <v>0</v>
      </c>
      <c r="AV251" s="64">
        <f t="shared" si="102"/>
        <v>0</v>
      </c>
      <c r="AW251" s="64">
        <f t="shared" si="103"/>
        <v>0</v>
      </c>
      <c r="AX251" s="65">
        <f t="shared" si="104"/>
        <v>0</v>
      </c>
      <c r="AY251" s="63">
        <f t="shared" si="105"/>
        <v>0</v>
      </c>
      <c r="AZ251" s="63">
        <f t="shared" si="106"/>
        <v>0</v>
      </c>
      <c r="BA251" s="63">
        <f t="shared" si="107"/>
        <v>0</v>
      </c>
      <c r="BB251" s="63">
        <f t="shared" si="108"/>
        <v>0</v>
      </c>
      <c r="BC251" s="63">
        <f t="shared" si="109"/>
        <v>0</v>
      </c>
      <c r="BD251" s="63">
        <f t="shared" si="110"/>
        <v>0</v>
      </c>
      <c r="BE251" s="63">
        <f t="shared" si="111"/>
        <v>0</v>
      </c>
      <c r="BF251" s="63">
        <f t="shared" si="112"/>
        <v>0</v>
      </c>
      <c r="BG251" s="67" t="e">
        <f>INDEX(Records1!$N$4:$O$82,MATCH($X251,Records1!$N$4:$N$82,0),2)</f>
        <v>#N/A</v>
      </c>
      <c r="BH251" s="63">
        <f t="shared" si="113"/>
        <v>0</v>
      </c>
      <c r="BI251" s="68">
        <f t="shared" si="114"/>
        <v>0</v>
      </c>
      <c r="BJ251" s="63">
        <f t="shared" si="115"/>
        <v>0</v>
      </c>
      <c r="BK251" s="63" t="str">
        <f t="shared" si="116"/>
        <v xml:space="preserve"> --- No Finder Code ---</v>
      </c>
      <c r="BL251" s="63">
        <f t="shared" si="117"/>
        <v>0</v>
      </c>
    </row>
    <row r="252" spans="1:64" ht="15" x14ac:dyDescent="0.25">
      <c r="A252" s="179" t="s">
        <v>13376</v>
      </c>
      <c r="B252" s="179" t="s">
        <v>13376</v>
      </c>
      <c r="C252" s="154">
        <v>2586</v>
      </c>
      <c r="D252" s="154" t="s">
        <v>13377</v>
      </c>
      <c r="E252" s="163" t="s">
        <v>6900</v>
      </c>
      <c r="F252" s="163">
        <v>573</v>
      </c>
      <c r="G252" s="163" t="s">
        <v>6900</v>
      </c>
      <c r="H252" s="158" t="s">
        <v>14825</v>
      </c>
      <c r="I252" s="158">
        <v>3411</v>
      </c>
      <c r="J252" s="158" t="s">
        <v>14825</v>
      </c>
      <c r="K252" s="149">
        <v>118</v>
      </c>
      <c r="L252" s="149">
        <v>118</v>
      </c>
      <c r="M252" s="149" t="s">
        <v>363</v>
      </c>
      <c r="N252" s="25"/>
      <c r="P252" s="155"/>
      <c r="Q252" s="18">
        <f t="shared" si="89"/>
        <v>0</v>
      </c>
      <c r="R252" s="18" t="str">
        <f t="shared" si="90"/>
        <v>Sussex OS - No Site Code</v>
      </c>
      <c r="S252" s="29"/>
      <c r="T252" s="18">
        <f t="shared" si="91"/>
        <v>0</v>
      </c>
      <c r="U252" s="18">
        <f t="shared" si="92"/>
        <v>0</v>
      </c>
      <c r="V252" s="19"/>
      <c r="W252" s="20"/>
      <c r="X252" s="21"/>
      <c r="Y252" s="30">
        <f t="shared" si="93"/>
        <v>0</v>
      </c>
      <c r="Z252" s="193"/>
      <c r="AA252" s="19"/>
      <c r="AB252" s="22"/>
      <c r="AC252" s="22"/>
      <c r="AD252" s="22"/>
      <c r="AE252" s="22"/>
      <c r="AF252" s="22"/>
      <c r="AG252" s="23"/>
      <c r="AH252" s="22"/>
      <c r="AI252" s="22"/>
      <c r="AJ252" s="24"/>
      <c r="AK252" s="17" t="str">
        <f t="shared" si="94"/>
        <v xml:space="preserve"> --- No Finder Code ---</v>
      </c>
      <c r="AL252" s="17">
        <f t="shared" si="95"/>
        <v>0</v>
      </c>
      <c r="AM252" s="17">
        <f t="shared" si="96"/>
        <v>0</v>
      </c>
      <c r="AN252" s="17">
        <f t="shared" si="97"/>
        <v>0</v>
      </c>
      <c r="AR252" s="63" t="str">
        <f t="shared" si="98"/>
        <v>Sussex OS - No Site Code</v>
      </c>
      <c r="AS252" s="63">
        <f t="shared" si="99"/>
        <v>0</v>
      </c>
      <c r="AT252" s="63">
        <f t="shared" si="100"/>
        <v>0</v>
      </c>
      <c r="AU252" s="63">
        <f t="shared" si="101"/>
        <v>0</v>
      </c>
      <c r="AV252" s="64">
        <f t="shared" si="102"/>
        <v>0</v>
      </c>
      <c r="AW252" s="64">
        <f t="shared" si="103"/>
        <v>0</v>
      </c>
      <c r="AX252" s="65">
        <f t="shared" si="104"/>
        <v>0</v>
      </c>
      <c r="AY252" s="63">
        <f t="shared" si="105"/>
        <v>0</v>
      </c>
      <c r="AZ252" s="63">
        <f t="shared" si="106"/>
        <v>0</v>
      </c>
      <c r="BA252" s="63">
        <f t="shared" si="107"/>
        <v>0</v>
      </c>
      <c r="BB252" s="63">
        <f t="shared" si="108"/>
        <v>0</v>
      </c>
      <c r="BC252" s="63">
        <f t="shared" si="109"/>
        <v>0</v>
      </c>
      <c r="BD252" s="63">
        <f t="shared" si="110"/>
        <v>0</v>
      </c>
      <c r="BE252" s="63">
        <f t="shared" si="111"/>
        <v>0</v>
      </c>
      <c r="BF252" s="63">
        <f t="shared" si="112"/>
        <v>0</v>
      </c>
      <c r="BG252" s="67" t="e">
        <f>INDEX(Records1!$N$4:$O$82,MATCH($X252,Records1!$N$4:$N$82,0),2)</f>
        <v>#N/A</v>
      </c>
      <c r="BH252" s="63">
        <f t="shared" si="113"/>
        <v>0</v>
      </c>
      <c r="BI252" s="68">
        <f t="shared" si="114"/>
        <v>0</v>
      </c>
      <c r="BJ252" s="63">
        <f t="shared" si="115"/>
        <v>0</v>
      </c>
      <c r="BK252" s="63" t="str">
        <f t="shared" si="116"/>
        <v xml:space="preserve"> --- No Finder Code ---</v>
      </c>
      <c r="BL252" s="63">
        <f t="shared" si="117"/>
        <v>0</v>
      </c>
    </row>
    <row r="253" spans="1:64" ht="15" x14ac:dyDescent="0.25">
      <c r="A253" s="179" t="s">
        <v>7082</v>
      </c>
      <c r="B253" s="179" t="s">
        <v>7082</v>
      </c>
      <c r="C253" s="154">
        <v>2738</v>
      </c>
      <c r="D253" s="154" t="s">
        <v>9362</v>
      </c>
      <c r="E253" s="163" t="s">
        <v>6901</v>
      </c>
      <c r="F253" s="163">
        <v>575</v>
      </c>
      <c r="G253" s="163" t="s">
        <v>6901</v>
      </c>
      <c r="H253" s="158" t="s">
        <v>14826</v>
      </c>
      <c r="I253" s="158">
        <v>5274</v>
      </c>
      <c r="J253" s="158" t="s">
        <v>14826</v>
      </c>
      <c r="K253" s="149">
        <v>119</v>
      </c>
      <c r="L253" s="149">
        <v>119</v>
      </c>
      <c r="M253" s="149" t="s">
        <v>364</v>
      </c>
      <c r="N253" s="25"/>
      <c r="P253" s="155"/>
      <c r="Q253" s="18">
        <f t="shared" si="89"/>
        <v>0</v>
      </c>
      <c r="R253" s="18" t="str">
        <f t="shared" si="90"/>
        <v>Sussex OS - No Site Code</v>
      </c>
      <c r="S253" s="29"/>
      <c r="T253" s="18">
        <f t="shared" si="91"/>
        <v>0</v>
      </c>
      <c r="U253" s="18">
        <f t="shared" si="92"/>
        <v>0</v>
      </c>
      <c r="V253" s="19"/>
      <c r="W253" s="20"/>
      <c r="X253" s="21"/>
      <c r="Y253" s="30">
        <f t="shared" si="93"/>
        <v>0</v>
      </c>
      <c r="Z253" s="193"/>
      <c r="AA253" s="19"/>
      <c r="AB253" s="22"/>
      <c r="AC253" s="22"/>
      <c r="AD253" s="22"/>
      <c r="AE253" s="22"/>
      <c r="AF253" s="22"/>
      <c r="AG253" s="23"/>
      <c r="AH253" s="22"/>
      <c r="AI253" s="22"/>
      <c r="AJ253" s="24"/>
      <c r="AK253" s="17" t="str">
        <f t="shared" si="94"/>
        <v xml:space="preserve"> --- No Finder Code ---</v>
      </c>
      <c r="AL253" s="17">
        <f t="shared" si="95"/>
        <v>0</v>
      </c>
      <c r="AM253" s="17">
        <f t="shared" si="96"/>
        <v>0</v>
      </c>
      <c r="AN253" s="17">
        <f t="shared" si="97"/>
        <v>0</v>
      </c>
      <c r="AR253" s="63" t="str">
        <f t="shared" si="98"/>
        <v>Sussex OS - No Site Code</v>
      </c>
      <c r="AS253" s="63">
        <f t="shared" si="99"/>
        <v>0</v>
      </c>
      <c r="AT253" s="63">
        <f t="shared" si="100"/>
        <v>0</v>
      </c>
      <c r="AU253" s="63">
        <f t="shared" si="101"/>
        <v>0</v>
      </c>
      <c r="AV253" s="64">
        <f t="shared" si="102"/>
        <v>0</v>
      </c>
      <c r="AW253" s="64">
        <f t="shared" si="103"/>
        <v>0</v>
      </c>
      <c r="AX253" s="65">
        <f t="shared" si="104"/>
        <v>0</v>
      </c>
      <c r="AY253" s="63">
        <f t="shared" si="105"/>
        <v>0</v>
      </c>
      <c r="AZ253" s="63">
        <f t="shared" si="106"/>
        <v>0</v>
      </c>
      <c r="BA253" s="63">
        <f t="shared" si="107"/>
        <v>0</v>
      </c>
      <c r="BB253" s="63">
        <f t="shared" si="108"/>
        <v>0</v>
      </c>
      <c r="BC253" s="63">
        <f t="shared" si="109"/>
        <v>0</v>
      </c>
      <c r="BD253" s="63">
        <f t="shared" si="110"/>
        <v>0</v>
      </c>
      <c r="BE253" s="63">
        <f t="shared" si="111"/>
        <v>0</v>
      </c>
      <c r="BF253" s="63">
        <f t="shared" si="112"/>
        <v>0</v>
      </c>
      <c r="BG253" s="67" t="e">
        <f>INDEX(Records1!$N$4:$O$82,MATCH($X253,Records1!$N$4:$N$82,0),2)</f>
        <v>#N/A</v>
      </c>
      <c r="BH253" s="63">
        <f t="shared" si="113"/>
        <v>0</v>
      </c>
      <c r="BI253" s="68">
        <f t="shared" si="114"/>
        <v>0</v>
      </c>
      <c r="BJ253" s="63">
        <f t="shared" si="115"/>
        <v>0</v>
      </c>
      <c r="BK253" s="63" t="str">
        <f t="shared" si="116"/>
        <v xml:space="preserve"> --- No Finder Code ---</v>
      </c>
      <c r="BL253" s="63">
        <f t="shared" si="117"/>
        <v>0</v>
      </c>
    </row>
    <row r="254" spans="1:64" ht="15" x14ac:dyDescent="0.25">
      <c r="A254" s="179" t="s">
        <v>13378</v>
      </c>
      <c r="B254" s="179" t="s">
        <v>13378</v>
      </c>
      <c r="C254" s="154">
        <v>791</v>
      </c>
      <c r="D254" s="154" t="s">
        <v>7096</v>
      </c>
      <c r="E254" s="163" t="s">
        <v>6902</v>
      </c>
      <c r="F254" s="163">
        <v>576</v>
      </c>
      <c r="G254" s="163" t="s">
        <v>6902</v>
      </c>
      <c r="H254" s="158" t="s">
        <v>10426</v>
      </c>
      <c r="I254" s="158">
        <v>903</v>
      </c>
      <c r="J254" s="158" t="s">
        <v>10426</v>
      </c>
      <c r="K254" s="149">
        <v>120</v>
      </c>
      <c r="L254" s="149">
        <v>120</v>
      </c>
      <c r="M254" s="149" t="s">
        <v>10</v>
      </c>
      <c r="N254" s="25"/>
      <c r="P254" s="155"/>
      <c r="Q254" s="18">
        <f t="shared" si="89"/>
        <v>0</v>
      </c>
      <c r="R254" s="18" t="str">
        <f t="shared" si="90"/>
        <v>Sussex OS - No Site Code</v>
      </c>
      <c r="S254" s="29"/>
      <c r="T254" s="18">
        <f t="shared" si="91"/>
        <v>0</v>
      </c>
      <c r="U254" s="18">
        <f t="shared" si="92"/>
        <v>0</v>
      </c>
      <c r="V254" s="19"/>
      <c r="W254" s="20"/>
      <c r="X254" s="21"/>
      <c r="Y254" s="30">
        <f t="shared" si="93"/>
        <v>0</v>
      </c>
      <c r="Z254" s="193"/>
      <c r="AA254" s="19"/>
      <c r="AB254" s="22"/>
      <c r="AC254" s="22"/>
      <c r="AD254" s="22"/>
      <c r="AE254" s="22"/>
      <c r="AF254" s="22"/>
      <c r="AG254" s="23"/>
      <c r="AH254" s="22"/>
      <c r="AI254" s="22"/>
      <c r="AJ254" s="24"/>
      <c r="AK254" s="17" t="str">
        <f t="shared" si="94"/>
        <v xml:space="preserve"> --- No Finder Code ---</v>
      </c>
      <c r="AL254" s="17">
        <f t="shared" si="95"/>
        <v>0</v>
      </c>
      <c r="AM254" s="17">
        <f t="shared" si="96"/>
        <v>0</v>
      </c>
      <c r="AN254" s="17">
        <f t="shared" si="97"/>
        <v>0</v>
      </c>
      <c r="AR254" s="63" t="str">
        <f t="shared" si="98"/>
        <v>Sussex OS - No Site Code</v>
      </c>
      <c r="AS254" s="63">
        <f t="shared" si="99"/>
        <v>0</v>
      </c>
      <c r="AT254" s="63">
        <f t="shared" si="100"/>
        <v>0</v>
      </c>
      <c r="AU254" s="63">
        <f t="shared" si="101"/>
        <v>0</v>
      </c>
      <c r="AV254" s="64">
        <f t="shared" si="102"/>
        <v>0</v>
      </c>
      <c r="AW254" s="64">
        <f t="shared" si="103"/>
        <v>0</v>
      </c>
      <c r="AX254" s="65">
        <f t="shared" si="104"/>
        <v>0</v>
      </c>
      <c r="AY254" s="63">
        <f t="shared" si="105"/>
        <v>0</v>
      </c>
      <c r="AZ254" s="63">
        <f t="shared" si="106"/>
        <v>0</v>
      </c>
      <c r="BA254" s="63">
        <f t="shared" si="107"/>
        <v>0</v>
      </c>
      <c r="BB254" s="63">
        <f t="shared" si="108"/>
        <v>0</v>
      </c>
      <c r="BC254" s="63">
        <f t="shared" si="109"/>
        <v>0</v>
      </c>
      <c r="BD254" s="63">
        <f t="shared" si="110"/>
        <v>0</v>
      </c>
      <c r="BE254" s="63">
        <f t="shared" si="111"/>
        <v>0</v>
      </c>
      <c r="BF254" s="63">
        <f t="shared" si="112"/>
        <v>0</v>
      </c>
      <c r="BG254" s="67" t="e">
        <f>INDEX(Records1!$N$4:$O$82,MATCH($X254,Records1!$N$4:$N$82,0),2)</f>
        <v>#N/A</v>
      </c>
      <c r="BH254" s="63">
        <f t="shared" si="113"/>
        <v>0</v>
      </c>
      <c r="BI254" s="68">
        <f t="shared" si="114"/>
        <v>0</v>
      </c>
      <c r="BJ254" s="63">
        <f t="shared" si="115"/>
        <v>0</v>
      </c>
      <c r="BK254" s="63" t="str">
        <f t="shared" si="116"/>
        <v xml:space="preserve"> --- No Finder Code ---</v>
      </c>
      <c r="BL254" s="63">
        <f t="shared" si="117"/>
        <v>0</v>
      </c>
    </row>
    <row r="255" spans="1:64" ht="15" x14ac:dyDescent="0.25">
      <c r="A255" s="179" t="s">
        <v>14098</v>
      </c>
      <c r="B255" s="179" t="s">
        <v>14098</v>
      </c>
      <c r="C255" s="154">
        <v>3245</v>
      </c>
      <c r="D255" s="154" t="s">
        <v>9393</v>
      </c>
      <c r="E255" s="163" t="s">
        <v>6903</v>
      </c>
      <c r="F255" s="163">
        <v>577</v>
      </c>
      <c r="G255" s="163" t="s">
        <v>6903</v>
      </c>
      <c r="H255" s="158" t="s">
        <v>14827</v>
      </c>
      <c r="I255" s="158">
        <v>659</v>
      </c>
      <c r="J255" s="158" t="s">
        <v>14827</v>
      </c>
      <c r="K255" s="149">
        <v>121</v>
      </c>
      <c r="L255" s="149">
        <v>121</v>
      </c>
      <c r="M255" s="149" t="s">
        <v>365</v>
      </c>
      <c r="N255" s="25"/>
      <c r="P255" s="155"/>
      <c r="Q255" s="18">
        <f t="shared" si="89"/>
        <v>0</v>
      </c>
      <c r="R255" s="18" t="str">
        <f t="shared" si="90"/>
        <v>Sussex OS - No Site Code</v>
      </c>
      <c r="S255" s="29"/>
      <c r="T255" s="18">
        <f t="shared" si="91"/>
        <v>0</v>
      </c>
      <c r="U255" s="18">
        <f t="shared" si="92"/>
        <v>0</v>
      </c>
      <c r="V255" s="19"/>
      <c r="W255" s="20"/>
      <c r="X255" s="21"/>
      <c r="Y255" s="30">
        <f t="shared" si="93"/>
        <v>0</v>
      </c>
      <c r="Z255" s="193"/>
      <c r="AA255" s="19"/>
      <c r="AB255" s="22"/>
      <c r="AC255" s="22"/>
      <c r="AD255" s="22"/>
      <c r="AE255" s="22"/>
      <c r="AF255" s="22"/>
      <c r="AG255" s="23"/>
      <c r="AH255" s="22"/>
      <c r="AI255" s="22"/>
      <c r="AJ255" s="24"/>
      <c r="AK255" s="17" t="str">
        <f t="shared" si="94"/>
        <v xml:space="preserve"> --- No Finder Code ---</v>
      </c>
      <c r="AL255" s="17">
        <f t="shared" si="95"/>
        <v>0</v>
      </c>
      <c r="AM255" s="17">
        <f t="shared" si="96"/>
        <v>0</v>
      </c>
      <c r="AN255" s="17">
        <f t="shared" si="97"/>
        <v>0</v>
      </c>
      <c r="AR255" s="63" t="str">
        <f t="shared" si="98"/>
        <v>Sussex OS - No Site Code</v>
      </c>
      <c r="AS255" s="63">
        <f t="shared" si="99"/>
        <v>0</v>
      </c>
      <c r="AT255" s="63">
        <f t="shared" si="100"/>
        <v>0</v>
      </c>
      <c r="AU255" s="63">
        <f t="shared" si="101"/>
        <v>0</v>
      </c>
      <c r="AV255" s="64">
        <f t="shared" si="102"/>
        <v>0</v>
      </c>
      <c r="AW255" s="64">
        <f t="shared" si="103"/>
        <v>0</v>
      </c>
      <c r="AX255" s="65">
        <f t="shared" si="104"/>
        <v>0</v>
      </c>
      <c r="AY255" s="63">
        <f t="shared" si="105"/>
        <v>0</v>
      </c>
      <c r="AZ255" s="63">
        <f t="shared" si="106"/>
        <v>0</v>
      </c>
      <c r="BA255" s="63">
        <f t="shared" si="107"/>
        <v>0</v>
      </c>
      <c r="BB255" s="63">
        <f t="shared" si="108"/>
        <v>0</v>
      </c>
      <c r="BC255" s="63">
        <f t="shared" si="109"/>
        <v>0</v>
      </c>
      <c r="BD255" s="63">
        <f t="shared" si="110"/>
        <v>0</v>
      </c>
      <c r="BE255" s="63">
        <f t="shared" si="111"/>
        <v>0</v>
      </c>
      <c r="BF255" s="63">
        <f t="shared" si="112"/>
        <v>0</v>
      </c>
      <c r="BG255" s="67" t="e">
        <f>INDEX(Records1!$N$4:$O$82,MATCH($X255,Records1!$N$4:$N$82,0),2)</f>
        <v>#N/A</v>
      </c>
      <c r="BH255" s="63">
        <f t="shared" si="113"/>
        <v>0</v>
      </c>
      <c r="BI255" s="68">
        <f t="shared" si="114"/>
        <v>0</v>
      </c>
      <c r="BJ255" s="63">
        <f t="shared" si="115"/>
        <v>0</v>
      </c>
      <c r="BK255" s="63" t="str">
        <f t="shared" si="116"/>
        <v xml:space="preserve"> --- No Finder Code ---</v>
      </c>
      <c r="BL255" s="63">
        <f t="shared" si="117"/>
        <v>0</v>
      </c>
    </row>
    <row r="256" spans="1:64" ht="15" x14ac:dyDescent="0.25">
      <c r="A256" s="179" t="s">
        <v>14591</v>
      </c>
      <c r="B256" s="179" t="s">
        <v>14591</v>
      </c>
      <c r="C256" s="154">
        <v>3570</v>
      </c>
      <c r="D256" s="154" t="s">
        <v>12062</v>
      </c>
      <c r="E256" s="163" t="s">
        <v>6091</v>
      </c>
      <c r="F256" s="163">
        <v>578</v>
      </c>
      <c r="G256" s="163" t="s">
        <v>6091</v>
      </c>
      <c r="H256" s="158" t="s">
        <v>10427</v>
      </c>
      <c r="I256" s="158">
        <v>1818</v>
      </c>
      <c r="J256" s="158" t="s">
        <v>10427</v>
      </c>
      <c r="K256" s="149">
        <v>122</v>
      </c>
      <c r="L256" s="149">
        <v>122</v>
      </c>
      <c r="M256" s="149" t="s">
        <v>11</v>
      </c>
      <c r="N256" s="25"/>
      <c r="P256" s="155"/>
      <c r="Q256" s="18">
        <f t="shared" si="89"/>
        <v>0</v>
      </c>
      <c r="R256" s="18" t="str">
        <f t="shared" si="90"/>
        <v>Sussex OS - No Site Code</v>
      </c>
      <c r="S256" s="29"/>
      <c r="T256" s="18">
        <f t="shared" si="91"/>
        <v>0</v>
      </c>
      <c r="U256" s="18">
        <f t="shared" si="92"/>
        <v>0</v>
      </c>
      <c r="V256" s="19"/>
      <c r="W256" s="20"/>
      <c r="X256" s="21"/>
      <c r="Y256" s="30">
        <f t="shared" si="93"/>
        <v>0</v>
      </c>
      <c r="Z256" s="193"/>
      <c r="AA256" s="19"/>
      <c r="AB256" s="22"/>
      <c r="AC256" s="22"/>
      <c r="AD256" s="22"/>
      <c r="AE256" s="22"/>
      <c r="AF256" s="22"/>
      <c r="AG256" s="23"/>
      <c r="AH256" s="22"/>
      <c r="AI256" s="22"/>
      <c r="AJ256" s="24"/>
      <c r="AK256" s="17" t="str">
        <f t="shared" si="94"/>
        <v xml:space="preserve"> --- No Finder Code ---</v>
      </c>
      <c r="AL256" s="17">
        <f t="shared" si="95"/>
        <v>0</v>
      </c>
      <c r="AM256" s="17">
        <f t="shared" si="96"/>
        <v>0</v>
      </c>
      <c r="AN256" s="17">
        <f t="shared" si="97"/>
        <v>0</v>
      </c>
      <c r="AR256" s="63" t="str">
        <f t="shared" si="98"/>
        <v>Sussex OS - No Site Code</v>
      </c>
      <c r="AS256" s="63">
        <f t="shared" si="99"/>
        <v>0</v>
      </c>
      <c r="AT256" s="63">
        <f t="shared" si="100"/>
        <v>0</v>
      </c>
      <c r="AU256" s="63">
        <f t="shared" si="101"/>
        <v>0</v>
      </c>
      <c r="AV256" s="64">
        <f t="shared" si="102"/>
        <v>0</v>
      </c>
      <c r="AW256" s="64">
        <f t="shared" si="103"/>
        <v>0</v>
      </c>
      <c r="AX256" s="65">
        <f t="shared" si="104"/>
        <v>0</v>
      </c>
      <c r="AY256" s="63">
        <f t="shared" si="105"/>
        <v>0</v>
      </c>
      <c r="AZ256" s="63">
        <f t="shared" si="106"/>
        <v>0</v>
      </c>
      <c r="BA256" s="63">
        <f t="shared" si="107"/>
        <v>0</v>
      </c>
      <c r="BB256" s="63">
        <f t="shared" si="108"/>
        <v>0</v>
      </c>
      <c r="BC256" s="63">
        <f t="shared" si="109"/>
        <v>0</v>
      </c>
      <c r="BD256" s="63">
        <f t="shared" si="110"/>
        <v>0</v>
      </c>
      <c r="BE256" s="63">
        <f t="shared" si="111"/>
        <v>0</v>
      </c>
      <c r="BF256" s="63">
        <f t="shared" si="112"/>
        <v>0</v>
      </c>
      <c r="BG256" s="67" t="e">
        <f>INDEX(Records1!$N$4:$O$82,MATCH($X256,Records1!$N$4:$N$82,0),2)</f>
        <v>#N/A</v>
      </c>
      <c r="BH256" s="63">
        <f t="shared" si="113"/>
        <v>0</v>
      </c>
      <c r="BI256" s="68">
        <f t="shared" si="114"/>
        <v>0</v>
      </c>
      <c r="BJ256" s="63">
        <f t="shared" si="115"/>
        <v>0</v>
      </c>
      <c r="BK256" s="63" t="str">
        <f t="shared" si="116"/>
        <v xml:space="preserve"> --- No Finder Code ---</v>
      </c>
      <c r="BL256" s="63">
        <f t="shared" si="117"/>
        <v>0</v>
      </c>
    </row>
    <row r="257" spans="1:64" ht="15" x14ac:dyDescent="0.25">
      <c r="A257" s="179" t="s">
        <v>7083</v>
      </c>
      <c r="B257" s="179" t="s">
        <v>7083</v>
      </c>
      <c r="C257" s="154">
        <v>502</v>
      </c>
      <c r="D257" s="154" t="s">
        <v>5366</v>
      </c>
      <c r="E257" s="163" t="s">
        <v>6904</v>
      </c>
      <c r="F257" s="163">
        <v>579</v>
      </c>
      <c r="G257" s="163" t="s">
        <v>6904</v>
      </c>
      <c r="H257" s="158" t="s">
        <v>11441</v>
      </c>
      <c r="I257" s="158">
        <v>1312</v>
      </c>
      <c r="J257" s="158" t="s">
        <v>11441</v>
      </c>
      <c r="K257" s="149">
        <v>123</v>
      </c>
      <c r="L257" s="149">
        <v>123</v>
      </c>
      <c r="M257" s="149" t="s">
        <v>12</v>
      </c>
      <c r="N257" s="25"/>
      <c r="P257" s="155"/>
      <c r="Q257" s="18">
        <f t="shared" si="89"/>
        <v>0</v>
      </c>
      <c r="R257" s="18" t="str">
        <f t="shared" si="90"/>
        <v>Sussex OS - No Site Code</v>
      </c>
      <c r="S257" s="29"/>
      <c r="T257" s="18">
        <f t="shared" si="91"/>
        <v>0</v>
      </c>
      <c r="U257" s="18">
        <f t="shared" si="92"/>
        <v>0</v>
      </c>
      <c r="V257" s="19"/>
      <c r="W257" s="20"/>
      <c r="X257" s="21"/>
      <c r="Y257" s="30">
        <f t="shared" si="93"/>
        <v>0</v>
      </c>
      <c r="Z257" s="193"/>
      <c r="AA257" s="19"/>
      <c r="AB257" s="22"/>
      <c r="AC257" s="22"/>
      <c r="AD257" s="22"/>
      <c r="AE257" s="22"/>
      <c r="AF257" s="22"/>
      <c r="AG257" s="23"/>
      <c r="AH257" s="22"/>
      <c r="AI257" s="22"/>
      <c r="AJ257" s="24"/>
      <c r="AK257" s="17" t="str">
        <f t="shared" si="94"/>
        <v xml:space="preserve"> --- No Finder Code ---</v>
      </c>
      <c r="AL257" s="17">
        <f t="shared" si="95"/>
        <v>0</v>
      </c>
      <c r="AM257" s="17">
        <f t="shared" si="96"/>
        <v>0</v>
      </c>
      <c r="AN257" s="17">
        <f t="shared" si="97"/>
        <v>0</v>
      </c>
      <c r="AR257" s="63" t="str">
        <f t="shared" si="98"/>
        <v>Sussex OS - No Site Code</v>
      </c>
      <c r="AS257" s="63">
        <f t="shared" si="99"/>
        <v>0</v>
      </c>
      <c r="AT257" s="63">
        <f t="shared" si="100"/>
        <v>0</v>
      </c>
      <c r="AU257" s="63">
        <f t="shared" si="101"/>
        <v>0</v>
      </c>
      <c r="AV257" s="64">
        <f t="shared" si="102"/>
        <v>0</v>
      </c>
      <c r="AW257" s="64">
        <f t="shared" si="103"/>
        <v>0</v>
      </c>
      <c r="AX257" s="65">
        <f t="shared" si="104"/>
        <v>0</v>
      </c>
      <c r="AY257" s="63">
        <f t="shared" si="105"/>
        <v>0</v>
      </c>
      <c r="AZ257" s="63">
        <f t="shared" si="106"/>
        <v>0</v>
      </c>
      <c r="BA257" s="63">
        <f t="shared" si="107"/>
        <v>0</v>
      </c>
      <c r="BB257" s="63">
        <f t="shared" si="108"/>
        <v>0</v>
      </c>
      <c r="BC257" s="63">
        <f t="shared" si="109"/>
        <v>0</v>
      </c>
      <c r="BD257" s="63">
        <f t="shared" si="110"/>
        <v>0</v>
      </c>
      <c r="BE257" s="63">
        <f t="shared" si="111"/>
        <v>0</v>
      </c>
      <c r="BF257" s="63">
        <f t="shared" si="112"/>
        <v>0</v>
      </c>
      <c r="BG257" s="67" t="e">
        <f>INDEX(Records1!$N$4:$O$82,MATCH($X257,Records1!$N$4:$N$82,0),2)</f>
        <v>#N/A</v>
      </c>
      <c r="BH257" s="63">
        <f t="shared" si="113"/>
        <v>0</v>
      </c>
      <c r="BI257" s="68">
        <f t="shared" si="114"/>
        <v>0</v>
      </c>
      <c r="BJ257" s="63">
        <f t="shared" si="115"/>
        <v>0</v>
      </c>
      <c r="BK257" s="63" t="str">
        <f t="shared" si="116"/>
        <v xml:space="preserve"> --- No Finder Code ---</v>
      </c>
      <c r="BL257" s="63">
        <f t="shared" si="117"/>
        <v>0</v>
      </c>
    </row>
    <row r="258" spans="1:64" ht="15" x14ac:dyDescent="0.25">
      <c r="A258" s="179" t="s">
        <v>14075</v>
      </c>
      <c r="B258" s="179" t="s">
        <v>14075</v>
      </c>
      <c r="C258" s="154">
        <v>1062</v>
      </c>
      <c r="D258" s="154" t="s">
        <v>14076</v>
      </c>
      <c r="E258" s="163" t="s">
        <v>6905</v>
      </c>
      <c r="F258" s="163">
        <v>581</v>
      </c>
      <c r="G258" s="163" t="s">
        <v>6905</v>
      </c>
      <c r="H258" s="158" t="s">
        <v>14828</v>
      </c>
      <c r="I258" s="158">
        <v>3360</v>
      </c>
      <c r="J258" s="158" t="s">
        <v>14828</v>
      </c>
      <c r="K258" s="149">
        <v>124</v>
      </c>
      <c r="L258" s="149">
        <v>124</v>
      </c>
      <c r="M258" s="149" t="s">
        <v>13</v>
      </c>
      <c r="N258" s="25"/>
      <c r="P258" s="155"/>
      <c r="Q258" s="18">
        <f t="shared" si="89"/>
        <v>0</v>
      </c>
      <c r="R258" s="18" t="str">
        <f t="shared" si="90"/>
        <v>Sussex OS - No Site Code</v>
      </c>
      <c r="S258" s="29"/>
      <c r="T258" s="18">
        <f t="shared" si="91"/>
        <v>0</v>
      </c>
      <c r="U258" s="18">
        <f t="shared" si="92"/>
        <v>0</v>
      </c>
      <c r="V258" s="19"/>
      <c r="W258" s="20"/>
      <c r="X258" s="21"/>
      <c r="Y258" s="30">
        <f t="shared" si="93"/>
        <v>0</v>
      </c>
      <c r="Z258" s="193"/>
      <c r="AA258" s="19"/>
      <c r="AB258" s="22"/>
      <c r="AC258" s="22"/>
      <c r="AD258" s="22"/>
      <c r="AE258" s="22"/>
      <c r="AF258" s="22"/>
      <c r="AG258" s="23"/>
      <c r="AH258" s="22"/>
      <c r="AI258" s="22"/>
      <c r="AJ258" s="24"/>
      <c r="AK258" s="17" t="str">
        <f t="shared" si="94"/>
        <v xml:space="preserve"> --- No Finder Code ---</v>
      </c>
      <c r="AL258" s="17">
        <f t="shared" si="95"/>
        <v>0</v>
      </c>
      <c r="AM258" s="17">
        <f t="shared" si="96"/>
        <v>0</v>
      </c>
      <c r="AN258" s="17">
        <f t="shared" si="97"/>
        <v>0</v>
      </c>
      <c r="AR258" s="63" t="str">
        <f t="shared" si="98"/>
        <v>Sussex OS - No Site Code</v>
      </c>
      <c r="AS258" s="63">
        <f t="shared" si="99"/>
        <v>0</v>
      </c>
      <c r="AT258" s="63">
        <f t="shared" si="100"/>
        <v>0</v>
      </c>
      <c r="AU258" s="63">
        <f t="shared" si="101"/>
        <v>0</v>
      </c>
      <c r="AV258" s="64">
        <f t="shared" si="102"/>
        <v>0</v>
      </c>
      <c r="AW258" s="64">
        <f t="shared" si="103"/>
        <v>0</v>
      </c>
      <c r="AX258" s="65">
        <f t="shared" si="104"/>
        <v>0</v>
      </c>
      <c r="AY258" s="63">
        <f t="shared" si="105"/>
        <v>0</v>
      </c>
      <c r="AZ258" s="63">
        <f t="shared" si="106"/>
        <v>0</v>
      </c>
      <c r="BA258" s="63">
        <f t="shared" si="107"/>
        <v>0</v>
      </c>
      <c r="BB258" s="63">
        <f t="shared" si="108"/>
        <v>0</v>
      </c>
      <c r="BC258" s="63">
        <f t="shared" si="109"/>
        <v>0</v>
      </c>
      <c r="BD258" s="63">
        <f t="shared" si="110"/>
        <v>0</v>
      </c>
      <c r="BE258" s="63">
        <f t="shared" si="111"/>
        <v>0</v>
      </c>
      <c r="BF258" s="63">
        <f t="shared" si="112"/>
        <v>0</v>
      </c>
      <c r="BG258" s="67" t="e">
        <f>INDEX(Records1!$N$4:$O$82,MATCH($X258,Records1!$N$4:$N$82,0),2)</f>
        <v>#N/A</v>
      </c>
      <c r="BH258" s="63">
        <f t="shared" si="113"/>
        <v>0</v>
      </c>
      <c r="BI258" s="68">
        <f t="shared" si="114"/>
        <v>0</v>
      </c>
      <c r="BJ258" s="63">
        <f t="shared" si="115"/>
        <v>0</v>
      </c>
      <c r="BK258" s="63" t="str">
        <f t="shared" si="116"/>
        <v xml:space="preserve"> --- No Finder Code ---</v>
      </c>
      <c r="BL258" s="63">
        <f t="shared" si="117"/>
        <v>0</v>
      </c>
    </row>
    <row r="259" spans="1:64" ht="15" x14ac:dyDescent="0.25">
      <c r="A259" s="179" t="s">
        <v>5479</v>
      </c>
      <c r="B259" s="179" t="s">
        <v>5479</v>
      </c>
      <c r="C259" s="154">
        <v>820</v>
      </c>
      <c r="D259" s="154" t="s">
        <v>5375</v>
      </c>
      <c r="E259" s="163" t="s">
        <v>6906</v>
      </c>
      <c r="F259" s="163">
        <v>582</v>
      </c>
      <c r="G259" s="163" t="s">
        <v>6906</v>
      </c>
      <c r="H259" s="158" t="s">
        <v>10353</v>
      </c>
      <c r="I259" s="158">
        <v>2647</v>
      </c>
      <c r="J259" s="158" t="s">
        <v>10353</v>
      </c>
      <c r="K259" s="149">
        <v>125</v>
      </c>
      <c r="L259" s="149">
        <v>125</v>
      </c>
      <c r="M259" s="149" t="s">
        <v>14</v>
      </c>
      <c r="N259" s="25"/>
      <c r="P259" s="155"/>
      <c r="Q259" s="18">
        <f t="shared" si="89"/>
        <v>0</v>
      </c>
      <c r="R259" s="18" t="str">
        <f t="shared" si="90"/>
        <v>Sussex OS - No Site Code</v>
      </c>
      <c r="S259" s="29"/>
      <c r="T259" s="18">
        <f t="shared" si="91"/>
        <v>0</v>
      </c>
      <c r="U259" s="18">
        <f t="shared" si="92"/>
        <v>0</v>
      </c>
      <c r="V259" s="19"/>
      <c r="W259" s="20"/>
      <c r="X259" s="21"/>
      <c r="Y259" s="30">
        <f t="shared" si="93"/>
        <v>0</v>
      </c>
      <c r="Z259" s="193"/>
      <c r="AA259" s="19"/>
      <c r="AB259" s="22"/>
      <c r="AC259" s="22"/>
      <c r="AD259" s="22"/>
      <c r="AE259" s="22"/>
      <c r="AF259" s="22"/>
      <c r="AG259" s="23"/>
      <c r="AH259" s="22"/>
      <c r="AI259" s="22"/>
      <c r="AJ259" s="24"/>
      <c r="AK259" s="17" t="str">
        <f t="shared" si="94"/>
        <v xml:space="preserve"> --- No Finder Code ---</v>
      </c>
      <c r="AL259" s="17">
        <f t="shared" si="95"/>
        <v>0</v>
      </c>
      <c r="AM259" s="17">
        <f t="shared" si="96"/>
        <v>0</v>
      </c>
      <c r="AN259" s="17">
        <f t="shared" si="97"/>
        <v>0</v>
      </c>
      <c r="AR259" s="63" t="str">
        <f t="shared" si="98"/>
        <v>Sussex OS - No Site Code</v>
      </c>
      <c r="AS259" s="63">
        <f t="shared" si="99"/>
        <v>0</v>
      </c>
      <c r="AT259" s="63">
        <f t="shared" si="100"/>
        <v>0</v>
      </c>
      <c r="AU259" s="63">
        <f t="shared" si="101"/>
        <v>0</v>
      </c>
      <c r="AV259" s="64">
        <f t="shared" si="102"/>
        <v>0</v>
      </c>
      <c r="AW259" s="64">
        <f t="shared" si="103"/>
        <v>0</v>
      </c>
      <c r="AX259" s="65">
        <f t="shared" si="104"/>
        <v>0</v>
      </c>
      <c r="AY259" s="63">
        <f t="shared" si="105"/>
        <v>0</v>
      </c>
      <c r="AZ259" s="63">
        <f t="shared" si="106"/>
        <v>0</v>
      </c>
      <c r="BA259" s="63">
        <f t="shared" si="107"/>
        <v>0</v>
      </c>
      <c r="BB259" s="63">
        <f t="shared" si="108"/>
        <v>0</v>
      </c>
      <c r="BC259" s="63">
        <f t="shared" si="109"/>
        <v>0</v>
      </c>
      <c r="BD259" s="63">
        <f t="shared" si="110"/>
        <v>0</v>
      </c>
      <c r="BE259" s="63">
        <f t="shared" si="111"/>
        <v>0</v>
      </c>
      <c r="BF259" s="63">
        <f t="shared" si="112"/>
        <v>0</v>
      </c>
      <c r="BG259" s="67" t="e">
        <f>INDEX(Records1!$N$4:$O$82,MATCH($X259,Records1!$N$4:$N$82,0),2)</f>
        <v>#N/A</v>
      </c>
      <c r="BH259" s="63">
        <f t="shared" si="113"/>
        <v>0</v>
      </c>
      <c r="BI259" s="68">
        <f t="shared" si="114"/>
        <v>0</v>
      </c>
      <c r="BJ259" s="63">
        <f t="shared" si="115"/>
        <v>0</v>
      </c>
      <c r="BK259" s="63" t="str">
        <f t="shared" si="116"/>
        <v xml:space="preserve"> --- No Finder Code ---</v>
      </c>
      <c r="BL259" s="63">
        <f t="shared" si="117"/>
        <v>0</v>
      </c>
    </row>
    <row r="260" spans="1:64" ht="15" x14ac:dyDescent="0.25">
      <c r="A260" s="179" t="s">
        <v>14077</v>
      </c>
      <c r="B260" s="179" t="s">
        <v>14077</v>
      </c>
      <c r="C260" s="154">
        <v>684</v>
      </c>
      <c r="D260" s="154" t="s">
        <v>14078</v>
      </c>
      <c r="E260" s="163" t="s">
        <v>6541</v>
      </c>
      <c r="F260" s="163">
        <v>585</v>
      </c>
      <c r="G260" s="163" t="s">
        <v>6541</v>
      </c>
      <c r="H260" s="158" t="s">
        <v>10354</v>
      </c>
      <c r="I260" s="158">
        <v>2648</v>
      </c>
      <c r="J260" s="158" t="s">
        <v>10354</v>
      </c>
      <c r="K260" s="149">
        <v>126</v>
      </c>
      <c r="L260" s="149">
        <v>126</v>
      </c>
      <c r="M260" s="149" t="s">
        <v>15</v>
      </c>
      <c r="N260" s="25"/>
      <c r="P260" s="155"/>
      <c r="Q260" s="18">
        <f t="shared" si="89"/>
        <v>0</v>
      </c>
      <c r="R260" s="18" t="str">
        <f t="shared" si="90"/>
        <v>Sussex OS - No Site Code</v>
      </c>
      <c r="S260" s="29"/>
      <c r="T260" s="18">
        <f t="shared" si="91"/>
        <v>0</v>
      </c>
      <c r="U260" s="18">
        <f t="shared" si="92"/>
        <v>0</v>
      </c>
      <c r="V260" s="19"/>
      <c r="W260" s="20"/>
      <c r="X260" s="21"/>
      <c r="Y260" s="30">
        <f t="shared" si="93"/>
        <v>0</v>
      </c>
      <c r="Z260" s="193"/>
      <c r="AA260" s="19"/>
      <c r="AB260" s="22"/>
      <c r="AC260" s="22"/>
      <c r="AD260" s="22"/>
      <c r="AE260" s="22"/>
      <c r="AF260" s="22"/>
      <c r="AG260" s="23"/>
      <c r="AH260" s="22"/>
      <c r="AI260" s="22"/>
      <c r="AJ260" s="24"/>
      <c r="AK260" s="17" t="str">
        <f t="shared" si="94"/>
        <v xml:space="preserve"> --- No Finder Code ---</v>
      </c>
      <c r="AL260" s="17">
        <f t="shared" si="95"/>
        <v>0</v>
      </c>
      <c r="AM260" s="17">
        <f t="shared" si="96"/>
        <v>0</v>
      </c>
      <c r="AN260" s="17">
        <f t="shared" si="97"/>
        <v>0</v>
      </c>
      <c r="AR260" s="63" t="str">
        <f t="shared" si="98"/>
        <v>Sussex OS - No Site Code</v>
      </c>
      <c r="AS260" s="63">
        <f t="shared" si="99"/>
        <v>0</v>
      </c>
      <c r="AT260" s="63">
        <f t="shared" si="100"/>
        <v>0</v>
      </c>
      <c r="AU260" s="63">
        <f t="shared" si="101"/>
        <v>0</v>
      </c>
      <c r="AV260" s="64">
        <f t="shared" si="102"/>
        <v>0</v>
      </c>
      <c r="AW260" s="64">
        <f t="shared" si="103"/>
        <v>0</v>
      </c>
      <c r="AX260" s="65">
        <f t="shared" si="104"/>
        <v>0</v>
      </c>
      <c r="AY260" s="63">
        <f t="shared" si="105"/>
        <v>0</v>
      </c>
      <c r="AZ260" s="63">
        <f t="shared" si="106"/>
        <v>0</v>
      </c>
      <c r="BA260" s="63">
        <f t="shared" si="107"/>
        <v>0</v>
      </c>
      <c r="BB260" s="63">
        <f t="shared" si="108"/>
        <v>0</v>
      </c>
      <c r="BC260" s="63">
        <f t="shared" si="109"/>
        <v>0</v>
      </c>
      <c r="BD260" s="63">
        <f t="shared" si="110"/>
        <v>0</v>
      </c>
      <c r="BE260" s="63">
        <f t="shared" si="111"/>
        <v>0</v>
      </c>
      <c r="BF260" s="63">
        <f t="shared" si="112"/>
        <v>0</v>
      </c>
      <c r="BG260" s="67" t="e">
        <f>INDEX(Records1!$N$4:$O$82,MATCH($X260,Records1!$N$4:$N$82,0),2)</f>
        <v>#N/A</v>
      </c>
      <c r="BH260" s="63">
        <f t="shared" si="113"/>
        <v>0</v>
      </c>
      <c r="BI260" s="68">
        <f t="shared" si="114"/>
        <v>0</v>
      </c>
      <c r="BJ260" s="63">
        <f t="shared" si="115"/>
        <v>0</v>
      </c>
      <c r="BK260" s="63" t="str">
        <f t="shared" si="116"/>
        <v xml:space="preserve"> --- No Finder Code ---</v>
      </c>
      <c r="BL260" s="63">
        <f t="shared" si="117"/>
        <v>0</v>
      </c>
    </row>
    <row r="261" spans="1:64" ht="15" x14ac:dyDescent="0.25">
      <c r="A261" s="179" t="s">
        <v>14079</v>
      </c>
      <c r="B261" s="179" t="s">
        <v>14079</v>
      </c>
      <c r="C261" s="154">
        <v>821</v>
      </c>
      <c r="D261" s="154" t="s">
        <v>14080</v>
      </c>
      <c r="E261" s="163" t="s">
        <v>4567</v>
      </c>
      <c r="F261" s="163">
        <v>588</v>
      </c>
      <c r="G261" s="163" t="s">
        <v>4567</v>
      </c>
      <c r="H261" s="158" t="s">
        <v>14829</v>
      </c>
      <c r="I261" s="158">
        <v>4441</v>
      </c>
      <c r="J261" s="158" t="s">
        <v>14829</v>
      </c>
      <c r="K261" s="149">
        <v>127</v>
      </c>
      <c r="L261" s="149">
        <v>127</v>
      </c>
      <c r="M261" s="149" t="s">
        <v>16</v>
      </c>
      <c r="N261" s="25"/>
      <c r="P261" s="155"/>
      <c r="Q261" s="18">
        <f t="shared" ref="Q261:Q324" si="118">INDEX($A$3:$D$16000,MATCH($P261,$A$3:$A$16000,0),3)</f>
        <v>0</v>
      </c>
      <c r="R261" s="18" t="str">
        <f t="shared" ref="R261:R324" si="119">INDEX($A$3:$D$16000,MATCH($P261,$A$3:$A$16000,0),2)</f>
        <v>Sussex OS - No Site Code</v>
      </c>
      <c r="S261" s="29"/>
      <c r="T261" s="18">
        <f t="shared" ref="T261:T324" si="120">INDEX($E$3:$G$2100,MATCH($S261,$E$3:$E$2100,0),2)</f>
        <v>0</v>
      </c>
      <c r="U261" s="18">
        <f t="shared" ref="U261:U324" si="121">INDEX($E$3:$G$2100,MATCH($S261,$E$3:$E$2100,0),3)</f>
        <v>0</v>
      </c>
      <c r="V261" s="19"/>
      <c r="W261" s="20"/>
      <c r="X261" s="21"/>
      <c r="Y261" s="30">
        <f t="shared" ref="Y261:Y324" si="122">INDEX($A$3:$D$16000, MATCH($P261,$A$3:$A$16000,0),4)</f>
        <v>0</v>
      </c>
      <c r="Z261" s="193"/>
      <c r="AA261" s="19"/>
      <c r="AB261" s="22"/>
      <c r="AC261" s="22"/>
      <c r="AD261" s="22"/>
      <c r="AE261" s="22"/>
      <c r="AF261" s="22"/>
      <c r="AG261" s="23"/>
      <c r="AH261" s="22"/>
      <c r="AI261" s="22"/>
      <c r="AJ261" s="24"/>
      <c r="AK261" s="17" t="str">
        <f t="shared" ref="AK261:AK324" si="123">INDEX($H$3:$J$16000, MATCH($AH261,$H$3:$H$16000,0),3)</f>
        <v xml:space="preserve"> --- No Finder Code ---</v>
      </c>
      <c r="AL261" s="17">
        <f t="shared" ref="AL261:AL324" si="124">INDEX($H$3:$J$16000, MATCH($AH261,$H$3:$H$16000,0),2)</f>
        <v>0</v>
      </c>
      <c r="AM261" s="17">
        <f t="shared" ref="AM261:AM324" si="125">INDEX($K$3:$M$4000, MATCH($AI261,$K$3:$K$4000,0),3)</f>
        <v>0</v>
      </c>
      <c r="AN261" s="17">
        <f t="shared" ref="AN261:AN324" si="126">INDEX($K$3:$M$4000, MATCH($AI261,$K$3:$K$4000,0),2)</f>
        <v>0</v>
      </c>
      <c r="AR261" s="63" t="str">
        <f t="shared" ref="AR261:AR324" si="127">R261</f>
        <v>Sussex OS - No Site Code</v>
      </c>
      <c r="AS261" s="63">
        <f t="shared" ref="AS261:AS324" si="128">Q261</f>
        <v>0</v>
      </c>
      <c r="AT261" s="63">
        <f t="shared" ref="AT261:AT324" si="129">U261</f>
        <v>0</v>
      </c>
      <c r="AU261" s="63">
        <f t="shared" ref="AU261:AU324" si="130">T261</f>
        <v>0</v>
      </c>
      <c r="AV261" s="64">
        <f t="shared" ref="AV261:AV324" si="131">V261</f>
        <v>0</v>
      </c>
      <c r="AW261" s="64">
        <f t="shared" ref="AW261:AW324" si="132">AA261</f>
        <v>0</v>
      </c>
      <c r="AX261" s="65">
        <f t="shared" ref="AX261:AX324" si="133">W261</f>
        <v>0</v>
      </c>
      <c r="AY261" s="63">
        <f t="shared" ref="AY261:AY324" si="134">AB261</f>
        <v>0</v>
      </c>
      <c r="AZ261" s="63">
        <f t="shared" ref="AZ261:AZ324" si="135">AC261</f>
        <v>0</v>
      </c>
      <c r="BA261" s="63">
        <f t="shared" ref="BA261:BA324" si="136">AD261</f>
        <v>0</v>
      </c>
      <c r="BB261" s="63">
        <f t="shared" ref="BB261:BB324" si="137">AE261</f>
        <v>0</v>
      </c>
      <c r="BC261" s="63">
        <f t="shared" ref="BC261:BC324" si="138">AF261</f>
        <v>0</v>
      </c>
      <c r="BD261" s="63">
        <f t="shared" ref="BD261:BD324" si="139">AG261</f>
        <v>0</v>
      </c>
      <c r="BE261" s="63">
        <f t="shared" ref="BE261:BE324" si="140">AL261</f>
        <v>0</v>
      </c>
      <c r="BF261" s="63">
        <f t="shared" ref="BF261:BF324" si="141">AN261</f>
        <v>0</v>
      </c>
      <c r="BG261" s="67" t="e">
        <f>INDEX(Records1!$N$4:$O$82,MATCH($X261,Records1!$N$4:$N$82,0),2)</f>
        <v>#N/A</v>
      </c>
      <c r="BH261" s="63">
        <f t="shared" ref="BH261:BH324" si="142">Y261</f>
        <v>0</v>
      </c>
      <c r="BI261" s="68">
        <f t="shared" ref="BI261:BI324" si="143">Z261</f>
        <v>0</v>
      </c>
      <c r="BJ261" s="63">
        <f t="shared" ref="BJ261:BJ324" si="144">AJ261</f>
        <v>0</v>
      </c>
      <c r="BK261" s="63" t="str">
        <f t="shared" ref="BK261:BK324" si="145">AK261</f>
        <v xml:space="preserve"> --- No Finder Code ---</v>
      </c>
      <c r="BL261" s="63">
        <f t="shared" ref="BL261:BL324" si="146">AM261</f>
        <v>0</v>
      </c>
    </row>
    <row r="262" spans="1:64" ht="15" x14ac:dyDescent="0.25">
      <c r="A262" s="179" t="s">
        <v>14081</v>
      </c>
      <c r="B262" s="179" t="s">
        <v>14081</v>
      </c>
      <c r="C262" s="154">
        <v>1568</v>
      </c>
      <c r="D262" s="154" t="s">
        <v>9363</v>
      </c>
      <c r="E262" s="163" t="s">
        <v>6542</v>
      </c>
      <c r="F262" s="163">
        <v>589</v>
      </c>
      <c r="G262" s="163" t="s">
        <v>6542</v>
      </c>
      <c r="H262" s="158" t="s">
        <v>14830</v>
      </c>
      <c r="I262" s="158">
        <v>1418</v>
      </c>
      <c r="J262" s="158" t="s">
        <v>14830</v>
      </c>
      <c r="K262" s="149">
        <v>128</v>
      </c>
      <c r="L262" s="149">
        <v>128</v>
      </c>
      <c r="M262" s="149" t="s">
        <v>17</v>
      </c>
      <c r="N262" s="25"/>
      <c r="P262" s="155"/>
      <c r="Q262" s="18">
        <f t="shared" si="118"/>
        <v>0</v>
      </c>
      <c r="R262" s="18" t="str">
        <f t="shared" si="119"/>
        <v>Sussex OS - No Site Code</v>
      </c>
      <c r="S262" s="29"/>
      <c r="T262" s="18">
        <f t="shared" si="120"/>
        <v>0</v>
      </c>
      <c r="U262" s="18">
        <f t="shared" si="121"/>
        <v>0</v>
      </c>
      <c r="V262" s="19"/>
      <c r="W262" s="20"/>
      <c r="X262" s="21"/>
      <c r="Y262" s="30">
        <f t="shared" si="122"/>
        <v>0</v>
      </c>
      <c r="Z262" s="193"/>
      <c r="AA262" s="19"/>
      <c r="AB262" s="22"/>
      <c r="AC262" s="22"/>
      <c r="AD262" s="22"/>
      <c r="AE262" s="22"/>
      <c r="AF262" s="22"/>
      <c r="AG262" s="23"/>
      <c r="AH262" s="22"/>
      <c r="AI262" s="22"/>
      <c r="AJ262" s="24"/>
      <c r="AK262" s="17" t="str">
        <f t="shared" si="123"/>
        <v xml:space="preserve"> --- No Finder Code ---</v>
      </c>
      <c r="AL262" s="17">
        <f t="shared" si="124"/>
        <v>0</v>
      </c>
      <c r="AM262" s="17">
        <f t="shared" si="125"/>
        <v>0</v>
      </c>
      <c r="AN262" s="17">
        <f t="shared" si="126"/>
        <v>0</v>
      </c>
      <c r="AR262" s="63" t="str">
        <f t="shared" si="127"/>
        <v>Sussex OS - No Site Code</v>
      </c>
      <c r="AS262" s="63">
        <f t="shared" si="128"/>
        <v>0</v>
      </c>
      <c r="AT262" s="63">
        <f t="shared" si="129"/>
        <v>0</v>
      </c>
      <c r="AU262" s="63">
        <f t="shared" si="130"/>
        <v>0</v>
      </c>
      <c r="AV262" s="64">
        <f t="shared" si="131"/>
        <v>0</v>
      </c>
      <c r="AW262" s="64">
        <f t="shared" si="132"/>
        <v>0</v>
      </c>
      <c r="AX262" s="65">
        <f t="shared" si="133"/>
        <v>0</v>
      </c>
      <c r="AY262" s="63">
        <f t="shared" si="134"/>
        <v>0</v>
      </c>
      <c r="AZ262" s="63">
        <f t="shared" si="135"/>
        <v>0</v>
      </c>
      <c r="BA262" s="63">
        <f t="shared" si="136"/>
        <v>0</v>
      </c>
      <c r="BB262" s="63">
        <f t="shared" si="137"/>
        <v>0</v>
      </c>
      <c r="BC262" s="63">
        <f t="shared" si="138"/>
        <v>0</v>
      </c>
      <c r="BD262" s="63">
        <f t="shared" si="139"/>
        <v>0</v>
      </c>
      <c r="BE262" s="63">
        <f t="shared" si="140"/>
        <v>0</v>
      </c>
      <c r="BF262" s="63">
        <f t="shared" si="141"/>
        <v>0</v>
      </c>
      <c r="BG262" s="67" t="e">
        <f>INDEX(Records1!$N$4:$O$82,MATCH($X262,Records1!$N$4:$N$82,0),2)</f>
        <v>#N/A</v>
      </c>
      <c r="BH262" s="63">
        <f t="shared" si="142"/>
        <v>0</v>
      </c>
      <c r="BI262" s="68">
        <f t="shared" si="143"/>
        <v>0</v>
      </c>
      <c r="BJ262" s="63">
        <f t="shared" si="144"/>
        <v>0</v>
      </c>
      <c r="BK262" s="63" t="str">
        <f t="shared" si="145"/>
        <v xml:space="preserve"> --- No Finder Code ---</v>
      </c>
      <c r="BL262" s="63">
        <f t="shared" si="146"/>
        <v>0</v>
      </c>
    </row>
    <row r="263" spans="1:64" ht="15" x14ac:dyDescent="0.25">
      <c r="A263" s="179" t="s">
        <v>14082</v>
      </c>
      <c r="B263" s="179" t="s">
        <v>14082</v>
      </c>
      <c r="C263" s="154">
        <v>1601</v>
      </c>
      <c r="D263" s="154" t="s">
        <v>9364</v>
      </c>
      <c r="E263" s="163" t="s">
        <v>12650</v>
      </c>
      <c r="F263" s="163">
        <v>590</v>
      </c>
      <c r="G263" s="163" t="s">
        <v>12650</v>
      </c>
      <c r="H263" s="158" t="s">
        <v>14831</v>
      </c>
      <c r="I263" s="158">
        <v>3994</v>
      </c>
      <c r="J263" s="158" t="s">
        <v>14831</v>
      </c>
      <c r="K263" s="149">
        <v>129</v>
      </c>
      <c r="L263" s="149">
        <v>129</v>
      </c>
      <c r="M263" s="149" t="s">
        <v>18</v>
      </c>
      <c r="N263" s="25"/>
      <c r="P263" s="155"/>
      <c r="Q263" s="18">
        <f t="shared" si="118"/>
        <v>0</v>
      </c>
      <c r="R263" s="18" t="str">
        <f t="shared" si="119"/>
        <v>Sussex OS - No Site Code</v>
      </c>
      <c r="S263" s="29"/>
      <c r="T263" s="18">
        <f t="shared" si="120"/>
        <v>0</v>
      </c>
      <c r="U263" s="18">
        <f t="shared" si="121"/>
        <v>0</v>
      </c>
      <c r="V263" s="19"/>
      <c r="W263" s="20"/>
      <c r="X263" s="21"/>
      <c r="Y263" s="30">
        <f t="shared" si="122"/>
        <v>0</v>
      </c>
      <c r="Z263" s="193"/>
      <c r="AA263" s="19"/>
      <c r="AB263" s="22"/>
      <c r="AC263" s="22"/>
      <c r="AD263" s="22"/>
      <c r="AE263" s="22"/>
      <c r="AF263" s="22"/>
      <c r="AG263" s="23"/>
      <c r="AH263" s="22"/>
      <c r="AI263" s="22"/>
      <c r="AJ263" s="24"/>
      <c r="AK263" s="17" t="str">
        <f t="shared" si="123"/>
        <v xml:space="preserve"> --- No Finder Code ---</v>
      </c>
      <c r="AL263" s="17">
        <f t="shared" si="124"/>
        <v>0</v>
      </c>
      <c r="AM263" s="17">
        <f t="shared" si="125"/>
        <v>0</v>
      </c>
      <c r="AN263" s="17">
        <f t="shared" si="126"/>
        <v>0</v>
      </c>
      <c r="AR263" s="63" t="str">
        <f t="shared" si="127"/>
        <v>Sussex OS - No Site Code</v>
      </c>
      <c r="AS263" s="63">
        <f t="shared" si="128"/>
        <v>0</v>
      </c>
      <c r="AT263" s="63">
        <f t="shared" si="129"/>
        <v>0</v>
      </c>
      <c r="AU263" s="63">
        <f t="shared" si="130"/>
        <v>0</v>
      </c>
      <c r="AV263" s="64">
        <f t="shared" si="131"/>
        <v>0</v>
      </c>
      <c r="AW263" s="64">
        <f t="shared" si="132"/>
        <v>0</v>
      </c>
      <c r="AX263" s="65">
        <f t="shared" si="133"/>
        <v>0</v>
      </c>
      <c r="AY263" s="63">
        <f t="shared" si="134"/>
        <v>0</v>
      </c>
      <c r="AZ263" s="63">
        <f t="shared" si="135"/>
        <v>0</v>
      </c>
      <c r="BA263" s="63">
        <f t="shared" si="136"/>
        <v>0</v>
      </c>
      <c r="BB263" s="63">
        <f t="shared" si="137"/>
        <v>0</v>
      </c>
      <c r="BC263" s="63">
        <f t="shared" si="138"/>
        <v>0</v>
      </c>
      <c r="BD263" s="63">
        <f t="shared" si="139"/>
        <v>0</v>
      </c>
      <c r="BE263" s="63">
        <f t="shared" si="140"/>
        <v>0</v>
      </c>
      <c r="BF263" s="63">
        <f t="shared" si="141"/>
        <v>0</v>
      </c>
      <c r="BG263" s="67" t="e">
        <f>INDEX(Records1!$N$4:$O$82,MATCH($X263,Records1!$N$4:$N$82,0),2)</f>
        <v>#N/A</v>
      </c>
      <c r="BH263" s="63">
        <f t="shared" si="142"/>
        <v>0</v>
      </c>
      <c r="BI263" s="68">
        <f t="shared" si="143"/>
        <v>0</v>
      </c>
      <c r="BJ263" s="63">
        <f t="shared" si="144"/>
        <v>0</v>
      </c>
      <c r="BK263" s="63" t="str">
        <f t="shared" si="145"/>
        <v xml:space="preserve"> --- No Finder Code ---</v>
      </c>
      <c r="BL263" s="63">
        <f t="shared" si="146"/>
        <v>0</v>
      </c>
    </row>
    <row r="264" spans="1:64" ht="15" x14ac:dyDescent="0.25">
      <c r="A264" s="179" t="s">
        <v>14083</v>
      </c>
      <c r="B264" s="179" t="s">
        <v>14083</v>
      </c>
      <c r="C264" s="154">
        <v>1949</v>
      </c>
      <c r="D264" s="154" t="s">
        <v>14084</v>
      </c>
      <c r="E264" s="163" t="s">
        <v>6543</v>
      </c>
      <c r="F264" s="163">
        <v>591</v>
      </c>
      <c r="G264" s="163" t="s">
        <v>6543</v>
      </c>
      <c r="H264" s="158" t="s">
        <v>603</v>
      </c>
      <c r="I264" s="158">
        <v>3757</v>
      </c>
      <c r="J264" s="158" t="s">
        <v>603</v>
      </c>
      <c r="K264" s="149">
        <v>130</v>
      </c>
      <c r="L264" s="149">
        <v>130</v>
      </c>
      <c r="M264" s="149" t="s">
        <v>18943</v>
      </c>
      <c r="N264" s="25"/>
      <c r="P264" s="155"/>
      <c r="Q264" s="18">
        <f t="shared" si="118"/>
        <v>0</v>
      </c>
      <c r="R264" s="18" t="str">
        <f t="shared" si="119"/>
        <v>Sussex OS - No Site Code</v>
      </c>
      <c r="S264" s="29"/>
      <c r="T264" s="18">
        <f t="shared" si="120"/>
        <v>0</v>
      </c>
      <c r="U264" s="18">
        <f t="shared" si="121"/>
        <v>0</v>
      </c>
      <c r="V264" s="19"/>
      <c r="W264" s="20"/>
      <c r="X264" s="21"/>
      <c r="Y264" s="30">
        <f t="shared" si="122"/>
        <v>0</v>
      </c>
      <c r="Z264" s="193"/>
      <c r="AA264" s="19"/>
      <c r="AB264" s="22"/>
      <c r="AC264" s="22"/>
      <c r="AD264" s="22"/>
      <c r="AE264" s="22"/>
      <c r="AF264" s="22"/>
      <c r="AG264" s="23"/>
      <c r="AH264" s="22"/>
      <c r="AI264" s="22"/>
      <c r="AJ264" s="24"/>
      <c r="AK264" s="17" t="str">
        <f t="shared" si="123"/>
        <v xml:space="preserve"> --- No Finder Code ---</v>
      </c>
      <c r="AL264" s="17">
        <f t="shared" si="124"/>
        <v>0</v>
      </c>
      <c r="AM264" s="17">
        <f t="shared" si="125"/>
        <v>0</v>
      </c>
      <c r="AN264" s="17">
        <f t="shared" si="126"/>
        <v>0</v>
      </c>
      <c r="AR264" s="63" t="str">
        <f t="shared" si="127"/>
        <v>Sussex OS - No Site Code</v>
      </c>
      <c r="AS264" s="63">
        <f t="shared" si="128"/>
        <v>0</v>
      </c>
      <c r="AT264" s="63">
        <f t="shared" si="129"/>
        <v>0</v>
      </c>
      <c r="AU264" s="63">
        <f t="shared" si="130"/>
        <v>0</v>
      </c>
      <c r="AV264" s="64">
        <f t="shared" si="131"/>
        <v>0</v>
      </c>
      <c r="AW264" s="64">
        <f t="shared" si="132"/>
        <v>0</v>
      </c>
      <c r="AX264" s="65">
        <f t="shared" si="133"/>
        <v>0</v>
      </c>
      <c r="AY264" s="63">
        <f t="shared" si="134"/>
        <v>0</v>
      </c>
      <c r="AZ264" s="63">
        <f t="shared" si="135"/>
        <v>0</v>
      </c>
      <c r="BA264" s="63">
        <f t="shared" si="136"/>
        <v>0</v>
      </c>
      <c r="BB264" s="63">
        <f t="shared" si="137"/>
        <v>0</v>
      </c>
      <c r="BC264" s="63">
        <f t="shared" si="138"/>
        <v>0</v>
      </c>
      <c r="BD264" s="63">
        <f t="shared" si="139"/>
        <v>0</v>
      </c>
      <c r="BE264" s="63">
        <f t="shared" si="140"/>
        <v>0</v>
      </c>
      <c r="BF264" s="63">
        <f t="shared" si="141"/>
        <v>0</v>
      </c>
      <c r="BG264" s="67" t="e">
        <f>INDEX(Records1!$N$4:$O$82,MATCH($X264,Records1!$N$4:$N$82,0),2)</f>
        <v>#N/A</v>
      </c>
      <c r="BH264" s="63">
        <f t="shared" si="142"/>
        <v>0</v>
      </c>
      <c r="BI264" s="68">
        <f t="shared" si="143"/>
        <v>0</v>
      </c>
      <c r="BJ264" s="63">
        <f t="shared" si="144"/>
        <v>0</v>
      </c>
      <c r="BK264" s="63" t="str">
        <f t="shared" si="145"/>
        <v xml:space="preserve"> --- No Finder Code ---</v>
      </c>
      <c r="BL264" s="63">
        <f t="shared" si="146"/>
        <v>0</v>
      </c>
    </row>
    <row r="265" spans="1:64" ht="15" x14ac:dyDescent="0.25">
      <c r="A265" s="179" t="s">
        <v>14085</v>
      </c>
      <c r="B265" s="179" t="s">
        <v>14085</v>
      </c>
      <c r="C265" s="154">
        <v>499</v>
      </c>
      <c r="D265" s="154" t="s">
        <v>14086</v>
      </c>
      <c r="E265" s="163" t="s">
        <v>6544</v>
      </c>
      <c r="F265" s="163">
        <v>591.01</v>
      </c>
      <c r="G265" s="163" t="s">
        <v>6544</v>
      </c>
      <c r="H265" s="158" t="s">
        <v>14832</v>
      </c>
      <c r="I265" s="158">
        <v>5102</v>
      </c>
      <c r="J265" s="158" t="s">
        <v>14832</v>
      </c>
      <c r="K265" s="149">
        <v>131</v>
      </c>
      <c r="L265" s="149">
        <v>131</v>
      </c>
      <c r="M265" s="149" t="s">
        <v>18942</v>
      </c>
      <c r="N265" s="25"/>
      <c r="P265" s="155"/>
      <c r="Q265" s="18">
        <f t="shared" si="118"/>
        <v>0</v>
      </c>
      <c r="R265" s="18" t="str">
        <f t="shared" si="119"/>
        <v>Sussex OS - No Site Code</v>
      </c>
      <c r="S265" s="29"/>
      <c r="T265" s="18">
        <f t="shared" si="120"/>
        <v>0</v>
      </c>
      <c r="U265" s="18">
        <f t="shared" si="121"/>
        <v>0</v>
      </c>
      <c r="V265" s="19"/>
      <c r="W265" s="20"/>
      <c r="X265" s="21"/>
      <c r="Y265" s="30">
        <f t="shared" si="122"/>
        <v>0</v>
      </c>
      <c r="Z265" s="193"/>
      <c r="AA265" s="19"/>
      <c r="AB265" s="22"/>
      <c r="AC265" s="22"/>
      <c r="AD265" s="22"/>
      <c r="AE265" s="22"/>
      <c r="AF265" s="22"/>
      <c r="AG265" s="23"/>
      <c r="AH265" s="22"/>
      <c r="AI265" s="22"/>
      <c r="AJ265" s="24"/>
      <c r="AK265" s="17" t="str">
        <f t="shared" si="123"/>
        <v xml:space="preserve"> --- No Finder Code ---</v>
      </c>
      <c r="AL265" s="17">
        <f t="shared" si="124"/>
        <v>0</v>
      </c>
      <c r="AM265" s="17">
        <f t="shared" si="125"/>
        <v>0</v>
      </c>
      <c r="AN265" s="17">
        <f t="shared" si="126"/>
        <v>0</v>
      </c>
      <c r="AR265" s="63" t="str">
        <f t="shared" si="127"/>
        <v>Sussex OS - No Site Code</v>
      </c>
      <c r="AS265" s="63">
        <f t="shared" si="128"/>
        <v>0</v>
      </c>
      <c r="AT265" s="63">
        <f t="shared" si="129"/>
        <v>0</v>
      </c>
      <c r="AU265" s="63">
        <f t="shared" si="130"/>
        <v>0</v>
      </c>
      <c r="AV265" s="64">
        <f t="shared" si="131"/>
        <v>0</v>
      </c>
      <c r="AW265" s="64">
        <f t="shared" si="132"/>
        <v>0</v>
      </c>
      <c r="AX265" s="65">
        <f t="shared" si="133"/>
        <v>0</v>
      </c>
      <c r="AY265" s="63">
        <f t="shared" si="134"/>
        <v>0</v>
      </c>
      <c r="AZ265" s="63">
        <f t="shared" si="135"/>
        <v>0</v>
      </c>
      <c r="BA265" s="63">
        <f t="shared" si="136"/>
        <v>0</v>
      </c>
      <c r="BB265" s="63">
        <f t="shared" si="137"/>
        <v>0</v>
      </c>
      <c r="BC265" s="63">
        <f t="shared" si="138"/>
        <v>0</v>
      </c>
      <c r="BD265" s="63">
        <f t="shared" si="139"/>
        <v>0</v>
      </c>
      <c r="BE265" s="63">
        <f t="shared" si="140"/>
        <v>0</v>
      </c>
      <c r="BF265" s="63">
        <f t="shared" si="141"/>
        <v>0</v>
      </c>
      <c r="BG265" s="67" t="e">
        <f>INDEX(Records1!$N$4:$O$82,MATCH($X265,Records1!$N$4:$N$82,0),2)</f>
        <v>#N/A</v>
      </c>
      <c r="BH265" s="63">
        <f t="shared" si="142"/>
        <v>0</v>
      </c>
      <c r="BI265" s="68">
        <f t="shared" si="143"/>
        <v>0</v>
      </c>
      <c r="BJ265" s="63">
        <f t="shared" si="144"/>
        <v>0</v>
      </c>
      <c r="BK265" s="63" t="str">
        <f t="shared" si="145"/>
        <v xml:space="preserve"> --- No Finder Code ---</v>
      </c>
      <c r="BL265" s="63">
        <f t="shared" si="146"/>
        <v>0</v>
      </c>
    </row>
    <row r="266" spans="1:64" ht="15" x14ac:dyDescent="0.25">
      <c r="A266" s="179" t="s">
        <v>14087</v>
      </c>
      <c r="B266" s="179" t="s">
        <v>14087</v>
      </c>
      <c r="C266" s="154">
        <v>1043</v>
      </c>
      <c r="D266" s="154" t="s">
        <v>14088</v>
      </c>
      <c r="E266" s="163" t="s">
        <v>190</v>
      </c>
      <c r="F266" s="163">
        <v>591.02</v>
      </c>
      <c r="G266" s="163" t="s">
        <v>190</v>
      </c>
      <c r="H266" s="158" t="s">
        <v>14833</v>
      </c>
      <c r="I266" s="158">
        <v>1773</v>
      </c>
      <c r="J266" s="158" t="s">
        <v>14833</v>
      </c>
      <c r="K266" s="149"/>
      <c r="L266" s="149"/>
      <c r="M266" s="149"/>
      <c r="N266" s="25"/>
      <c r="P266" s="155"/>
      <c r="Q266" s="18">
        <f t="shared" si="118"/>
        <v>0</v>
      </c>
      <c r="R266" s="18" t="str">
        <f t="shared" si="119"/>
        <v>Sussex OS - No Site Code</v>
      </c>
      <c r="S266" s="29"/>
      <c r="T266" s="18">
        <f t="shared" si="120"/>
        <v>0</v>
      </c>
      <c r="U266" s="18">
        <f t="shared" si="121"/>
        <v>0</v>
      </c>
      <c r="V266" s="19"/>
      <c r="W266" s="20"/>
      <c r="X266" s="21"/>
      <c r="Y266" s="30">
        <f t="shared" si="122"/>
        <v>0</v>
      </c>
      <c r="Z266" s="193"/>
      <c r="AA266" s="19"/>
      <c r="AB266" s="22"/>
      <c r="AC266" s="22"/>
      <c r="AD266" s="22"/>
      <c r="AE266" s="22"/>
      <c r="AF266" s="22"/>
      <c r="AG266" s="23"/>
      <c r="AH266" s="22"/>
      <c r="AI266" s="22"/>
      <c r="AJ266" s="24"/>
      <c r="AK266" s="17" t="str">
        <f t="shared" si="123"/>
        <v xml:space="preserve"> --- No Finder Code ---</v>
      </c>
      <c r="AL266" s="17">
        <f t="shared" si="124"/>
        <v>0</v>
      </c>
      <c r="AM266" s="17">
        <f t="shared" si="125"/>
        <v>0</v>
      </c>
      <c r="AN266" s="17">
        <f t="shared" si="126"/>
        <v>0</v>
      </c>
      <c r="AR266" s="63" t="str">
        <f t="shared" si="127"/>
        <v>Sussex OS - No Site Code</v>
      </c>
      <c r="AS266" s="63">
        <f t="shared" si="128"/>
        <v>0</v>
      </c>
      <c r="AT266" s="63">
        <f t="shared" si="129"/>
        <v>0</v>
      </c>
      <c r="AU266" s="63">
        <f t="shared" si="130"/>
        <v>0</v>
      </c>
      <c r="AV266" s="64">
        <f t="shared" si="131"/>
        <v>0</v>
      </c>
      <c r="AW266" s="64">
        <f t="shared" si="132"/>
        <v>0</v>
      </c>
      <c r="AX266" s="65">
        <f t="shared" si="133"/>
        <v>0</v>
      </c>
      <c r="AY266" s="63">
        <f t="shared" si="134"/>
        <v>0</v>
      </c>
      <c r="AZ266" s="63">
        <f t="shared" si="135"/>
        <v>0</v>
      </c>
      <c r="BA266" s="63">
        <f t="shared" si="136"/>
        <v>0</v>
      </c>
      <c r="BB266" s="63">
        <f t="shared" si="137"/>
        <v>0</v>
      </c>
      <c r="BC266" s="63">
        <f t="shared" si="138"/>
        <v>0</v>
      </c>
      <c r="BD266" s="63">
        <f t="shared" si="139"/>
        <v>0</v>
      </c>
      <c r="BE266" s="63">
        <f t="shared" si="140"/>
        <v>0</v>
      </c>
      <c r="BF266" s="63">
        <f t="shared" si="141"/>
        <v>0</v>
      </c>
      <c r="BG266" s="67" t="e">
        <f>INDEX(Records1!$N$4:$O$82,MATCH($X266,Records1!$N$4:$N$82,0),2)</f>
        <v>#N/A</v>
      </c>
      <c r="BH266" s="63">
        <f t="shared" si="142"/>
        <v>0</v>
      </c>
      <c r="BI266" s="68">
        <f t="shared" si="143"/>
        <v>0</v>
      </c>
      <c r="BJ266" s="63">
        <f t="shared" si="144"/>
        <v>0</v>
      </c>
      <c r="BK266" s="63" t="str">
        <f t="shared" si="145"/>
        <v xml:space="preserve"> --- No Finder Code ---</v>
      </c>
      <c r="BL266" s="63">
        <f t="shared" si="146"/>
        <v>0</v>
      </c>
    </row>
    <row r="267" spans="1:64" ht="15" x14ac:dyDescent="0.25">
      <c r="A267" s="179" t="s">
        <v>14089</v>
      </c>
      <c r="B267" s="179" t="s">
        <v>14089</v>
      </c>
      <c r="C267" s="154">
        <v>2798</v>
      </c>
      <c r="D267" s="154" t="s">
        <v>14090</v>
      </c>
      <c r="E267" s="163" t="s">
        <v>6545</v>
      </c>
      <c r="F267" s="163">
        <v>592</v>
      </c>
      <c r="G267" s="163" t="s">
        <v>6545</v>
      </c>
      <c r="H267" s="158" t="s">
        <v>14834</v>
      </c>
      <c r="I267" s="158">
        <v>1675</v>
      </c>
      <c r="J267" s="158" t="s">
        <v>14834</v>
      </c>
      <c r="K267" s="149"/>
      <c r="L267" s="149"/>
      <c r="M267" s="149"/>
      <c r="N267" s="25"/>
      <c r="P267" s="155"/>
      <c r="Q267" s="18">
        <f t="shared" si="118"/>
        <v>0</v>
      </c>
      <c r="R267" s="18" t="str">
        <f t="shared" si="119"/>
        <v>Sussex OS - No Site Code</v>
      </c>
      <c r="S267" s="29"/>
      <c r="T267" s="18">
        <f t="shared" si="120"/>
        <v>0</v>
      </c>
      <c r="U267" s="18">
        <f t="shared" si="121"/>
        <v>0</v>
      </c>
      <c r="V267" s="19"/>
      <c r="W267" s="20"/>
      <c r="X267" s="21"/>
      <c r="Y267" s="30">
        <f t="shared" si="122"/>
        <v>0</v>
      </c>
      <c r="Z267" s="193"/>
      <c r="AA267" s="19"/>
      <c r="AB267" s="22"/>
      <c r="AC267" s="22"/>
      <c r="AD267" s="22"/>
      <c r="AE267" s="22"/>
      <c r="AF267" s="22"/>
      <c r="AG267" s="23"/>
      <c r="AH267" s="22"/>
      <c r="AI267" s="22"/>
      <c r="AJ267" s="24"/>
      <c r="AK267" s="17" t="str">
        <f t="shared" si="123"/>
        <v xml:space="preserve"> --- No Finder Code ---</v>
      </c>
      <c r="AL267" s="17">
        <f t="shared" si="124"/>
        <v>0</v>
      </c>
      <c r="AM267" s="17">
        <f t="shared" si="125"/>
        <v>0</v>
      </c>
      <c r="AN267" s="17">
        <f t="shared" si="126"/>
        <v>0</v>
      </c>
      <c r="AR267" s="63" t="str">
        <f t="shared" si="127"/>
        <v>Sussex OS - No Site Code</v>
      </c>
      <c r="AS267" s="63">
        <f t="shared" si="128"/>
        <v>0</v>
      </c>
      <c r="AT267" s="63">
        <f t="shared" si="129"/>
        <v>0</v>
      </c>
      <c r="AU267" s="63">
        <f t="shared" si="130"/>
        <v>0</v>
      </c>
      <c r="AV267" s="64">
        <f t="shared" si="131"/>
        <v>0</v>
      </c>
      <c r="AW267" s="64">
        <f t="shared" si="132"/>
        <v>0</v>
      </c>
      <c r="AX267" s="65">
        <f t="shared" si="133"/>
        <v>0</v>
      </c>
      <c r="AY267" s="63">
        <f t="shared" si="134"/>
        <v>0</v>
      </c>
      <c r="AZ267" s="63">
        <f t="shared" si="135"/>
        <v>0</v>
      </c>
      <c r="BA267" s="63">
        <f t="shared" si="136"/>
        <v>0</v>
      </c>
      <c r="BB267" s="63">
        <f t="shared" si="137"/>
        <v>0</v>
      </c>
      <c r="BC267" s="63">
        <f t="shared" si="138"/>
        <v>0</v>
      </c>
      <c r="BD267" s="63">
        <f t="shared" si="139"/>
        <v>0</v>
      </c>
      <c r="BE267" s="63">
        <f t="shared" si="140"/>
        <v>0</v>
      </c>
      <c r="BF267" s="63">
        <f t="shared" si="141"/>
        <v>0</v>
      </c>
      <c r="BG267" s="67" t="e">
        <f>INDEX(Records1!$N$4:$O$82,MATCH($X267,Records1!$N$4:$N$82,0),2)</f>
        <v>#N/A</v>
      </c>
      <c r="BH267" s="63">
        <f t="shared" si="142"/>
        <v>0</v>
      </c>
      <c r="BI267" s="68">
        <f t="shared" si="143"/>
        <v>0</v>
      </c>
      <c r="BJ267" s="63">
        <f t="shared" si="144"/>
        <v>0</v>
      </c>
      <c r="BK267" s="63" t="str">
        <f t="shared" si="145"/>
        <v xml:space="preserve"> --- No Finder Code ---</v>
      </c>
      <c r="BL267" s="63">
        <f t="shared" si="146"/>
        <v>0</v>
      </c>
    </row>
    <row r="268" spans="1:64" ht="15" x14ac:dyDescent="0.25">
      <c r="A268" s="179" t="s">
        <v>14091</v>
      </c>
      <c r="B268" s="179" t="s">
        <v>14091</v>
      </c>
      <c r="C268" s="154">
        <v>1782</v>
      </c>
      <c r="D268" s="154" t="s">
        <v>5375</v>
      </c>
      <c r="E268" s="163" t="s">
        <v>6546</v>
      </c>
      <c r="F268" s="163">
        <v>592.01</v>
      </c>
      <c r="G268" s="163" t="s">
        <v>6546</v>
      </c>
      <c r="H268" s="158" t="s">
        <v>14835</v>
      </c>
      <c r="I268" s="158">
        <v>993</v>
      </c>
      <c r="J268" s="158" t="s">
        <v>14835</v>
      </c>
      <c r="K268" s="149"/>
      <c r="L268" s="149"/>
      <c r="M268" s="149"/>
      <c r="N268" s="25"/>
      <c r="P268" s="155"/>
      <c r="Q268" s="18">
        <f t="shared" si="118"/>
        <v>0</v>
      </c>
      <c r="R268" s="18" t="str">
        <f t="shared" si="119"/>
        <v>Sussex OS - No Site Code</v>
      </c>
      <c r="S268" s="29"/>
      <c r="T268" s="18">
        <f t="shared" si="120"/>
        <v>0</v>
      </c>
      <c r="U268" s="18">
        <f t="shared" si="121"/>
        <v>0</v>
      </c>
      <c r="V268" s="19"/>
      <c r="W268" s="20"/>
      <c r="X268" s="21"/>
      <c r="Y268" s="30">
        <f t="shared" si="122"/>
        <v>0</v>
      </c>
      <c r="Z268" s="193"/>
      <c r="AA268" s="19"/>
      <c r="AB268" s="22"/>
      <c r="AC268" s="22"/>
      <c r="AD268" s="22"/>
      <c r="AE268" s="22"/>
      <c r="AF268" s="22"/>
      <c r="AG268" s="23"/>
      <c r="AH268" s="22"/>
      <c r="AI268" s="22"/>
      <c r="AJ268" s="24"/>
      <c r="AK268" s="17" t="str">
        <f t="shared" si="123"/>
        <v xml:space="preserve"> --- No Finder Code ---</v>
      </c>
      <c r="AL268" s="17">
        <f t="shared" si="124"/>
        <v>0</v>
      </c>
      <c r="AM268" s="17">
        <f t="shared" si="125"/>
        <v>0</v>
      </c>
      <c r="AN268" s="17">
        <f t="shared" si="126"/>
        <v>0</v>
      </c>
      <c r="AR268" s="63" t="str">
        <f t="shared" si="127"/>
        <v>Sussex OS - No Site Code</v>
      </c>
      <c r="AS268" s="63">
        <f t="shared" si="128"/>
        <v>0</v>
      </c>
      <c r="AT268" s="63">
        <f t="shared" si="129"/>
        <v>0</v>
      </c>
      <c r="AU268" s="63">
        <f t="shared" si="130"/>
        <v>0</v>
      </c>
      <c r="AV268" s="64">
        <f t="shared" si="131"/>
        <v>0</v>
      </c>
      <c r="AW268" s="64">
        <f t="shared" si="132"/>
        <v>0</v>
      </c>
      <c r="AX268" s="65">
        <f t="shared" si="133"/>
        <v>0</v>
      </c>
      <c r="AY268" s="63">
        <f t="shared" si="134"/>
        <v>0</v>
      </c>
      <c r="AZ268" s="63">
        <f t="shared" si="135"/>
        <v>0</v>
      </c>
      <c r="BA268" s="63">
        <f t="shared" si="136"/>
        <v>0</v>
      </c>
      <c r="BB268" s="63">
        <f t="shared" si="137"/>
        <v>0</v>
      </c>
      <c r="BC268" s="63">
        <f t="shared" si="138"/>
        <v>0</v>
      </c>
      <c r="BD268" s="63">
        <f t="shared" si="139"/>
        <v>0</v>
      </c>
      <c r="BE268" s="63">
        <f t="shared" si="140"/>
        <v>0</v>
      </c>
      <c r="BF268" s="63">
        <f t="shared" si="141"/>
        <v>0</v>
      </c>
      <c r="BG268" s="67" t="e">
        <f>INDEX(Records1!$N$4:$O$82,MATCH($X268,Records1!$N$4:$N$82,0),2)</f>
        <v>#N/A</v>
      </c>
      <c r="BH268" s="63">
        <f t="shared" si="142"/>
        <v>0</v>
      </c>
      <c r="BI268" s="68">
        <f t="shared" si="143"/>
        <v>0</v>
      </c>
      <c r="BJ268" s="63">
        <f t="shared" si="144"/>
        <v>0</v>
      </c>
      <c r="BK268" s="63" t="str">
        <f t="shared" si="145"/>
        <v xml:space="preserve"> --- No Finder Code ---</v>
      </c>
      <c r="BL268" s="63">
        <f t="shared" si="146"/>
        <v>0</v>
      </c>
    </row>
    <row r="269" spans="1:64" ht="15" x14ac:dyDescent="0.25">
      <c r="A269" s="179" t="s">
        <v>5469</v>
      </c>
      <c r="B269" s="179" t="s">
        <v>5469</v>
      </c>
      <c r="C269" s="154">
        <v>2005</v>
      </c>
      <c r="D269" s="154" t="s">
        <v>5470</v>
      </c>
      <c r="E269" s="163" t="s">
        <v>3752</v>
      </c>
      <c r="F269" s="163">
        <v>592.03</v>
      </c>
      <c r="G269" s="163" t="s">
        <v>3752</v>
      </c>
      <c r="H269" s="158" t="s">
        <v>14836</v>
      </c>
      <c r="I269" s="158">
        <v>5376</v>
      </c>
      <c r="J269" s="158" t="s">
        <v>14836</v>
      </c>
      <c r="K269" s="149"/>
      <c r="L269" s="149"/>
      <c r="M269" s="149"/>
      <c r="N269" s="25"/>
      <c r="P269" s="155"/>
      <c r="Q269" s="18">
        <f t="shared" si="118"/>
        <v>0</v>
      </c>
      <c r="R269" s="18" t="str">
        <f t="shared" si="119"/>
        <v>Sussex OS - No Site Code</v>
      </c>
      <c r="S269" s="29"/>
      <c r="T269" s="18">
        <f t="shared" si="120"/>
        <v>0</v>
      </c>
      <c r="U269" s="18">
        <f t="shared" si="121"/>
        <v>0</v>
      </c>
      <c r="V269" s="19"/>
      <c r="W269" s="20"/>
      <c r="X269" s="21"/>
      <c r="Y269" s="30">
        <f t="shared" si="122"/>
        <v>0</v>
      </c>
      <c r="Z269" s="193"/>
      <c r="AA269" s="19"/>
      <c r="AB269" s="22"/>
      <c r="AC269" s="22"/>
      <c r="AD269" s="22"/>
      <c r="AE269" s="22"/>
      <c r="AF269" s="22"/>
      <c r="AG269" s="23"/>
      <c r="AH269" s="22"/>
      <c r="AI269" s="22"/>
      <c r="AJ269" s="24"/>
      <c r="AK269" s="17" t="str">
        <f t="shared" si="123"/>
        <v xml:space="preserve"> --- No Finder Code ---</v>
      </c>
      <c r="AL269" s="17">
        <f t="shared" si="124"/>
        <v>0</v>
      </c>
      <c r="AM269" s="17">
        <f t="shared" si="125"/>
        <v>0</v>
      </c>
      <c r="AN269" s="17">
        <f t="shared" si="126"/>
        <v>0</v>
      </c>
      <c r="AR269" s="63" t="str">
        <f t="shared" si="127"/>
        <v>Sussex OS - No Site Code</v>
      </c>
      <c r="AS269" s="63">
        <f t="shared" si="128"/>
        <v>0</v>
      </c>
      <c r="AT269" s="63">
        <f t="shared" si="129"/>
        <v>0</v>
      </c>
      <c r="AU269" s="63">
        <f t="shared" si="130"/>
        <v>0</v>
      </c>
      <c r="AV269" s="64">
        <f t="shared" si="131"/>
        <v>0</v>
      </c>
      <c r="AW269" s="64">
        <f t="shared" si="132"/>
        <v>0</v>
      </c>
      <c r="AX269" s="65">
        <f t="shared" si="133"/>
        <v>0</v>
      </c>
      <c r="AY269" s="63">
        <f t="shared" si="134"/>
        <v>0</v>
      </c>
      <c r="AZ269" s="63">
        <f t="shared" si="135"/>
        <v>0</v>
      </c>
      <c r="BA269" s="63">
        <f t="shared" si="136"/>
        <v>0</v>
      </c>
      <c r="BB269" s="63">
        <f t="shared" si="137"/>
        <v>0</v>
      </c>
      <c r="BC269" s="63">
        <f t="shared" si="138"/>
        <v>0</v>
      </c>
      <c r="BD269" s="63">
        <f t="shared" si="139"/>
        <v>0</v>
      </c>
      <c r="BE269" s="63">
        <f t="shared" si="140"/>
        <v>0</v>
      </c>
      <c r="BF269" s="63">
        <f t="shared" si="141"/>
        <v>0</v>
      </c>
      <c r="BG269" s="67" t="e">
        <f>INDEX(Records1!$N$4:$O$82,MATCH($X269,Records1!$N$4:$N$82,0),2)</f>
        <v>#N/A</v>
      </c>
      <c r="BH269" s="63">
        <f t="shared" si="142"/>
        <v>0</v>
      </c>
      <c r="BI269" s="68">
        <f t="shared" si="143"/>
        <v>0</v>
      </c>
      <c r="BJ269" s="63">
        <f t="shared" si="144"/>
        <v>0</v>
      </c>
      <c r="BK269" s="63" t="str">
        <f t="shared" si="145"/>
        <v xml:space="preserve"> --- No Finder Code ---</v>
      </c>
      <c r="BL269" s="63">
        <f t="shared" si="146"/>
        <v>0</v>
      </c>
    </row>
    <row r="270" spans="1:64" ht="15" x14ac:dyDescent="0.25">
      <c r="A270" s="179" t="s">
        <v>5471</v>
      </c>
      <c r="B270" s="179" t="s">
        <v>5471</v>
      </c>
      <c r="C270" s="154">
        <v>2006</v>
      </c>
      <c r="D270" s="154" t="s">
        <v>14088</v>
      </c>
      <c r="E270" s="163" t="s">
        <v>191</v>
      </c>
      <c r="F270" s="163">
        <v>592.04</v>
      </c>
      <c r="G270" s="163" t="s">
        <v>191</v>
      </c>
      <c r="H270" s="158" t="s">
        <v>14837</v>
      </c>
      <c r="I270" s="158">
        <v>4437</v>
      </c>
      <c r="J270" s="158" t="s">
        <v>14837</v>
      </c>
      <c r="K270" s="149"/>
      <c r="L270" s="149"/>
      <c r="M270" s="149"/>
      <c r="N270" s="25"/>
      <c r="P270" s="155"/>
      <c r="Q270" s="18">
        <f t="shared" si="118"/>
        <v>0</v>
      </c>
      <c r="R270" s="18" t="str">
        <f t="shared" si="119"/>
        <v>Sussex OS - No Site Code</v>
      </c>
      <c r="S270" s="29"/>
      <c r="T270" s="18">
        <f t="shared" si="120"/>
        <v>0</v>
      </c>
      <c r="U270" s="18">
        <f t="shared" si="121"/>
        <v>0</v>
      </c>
      <c r="V270" s="19"/>
      <c r="W270" s="20"/>
      <c r="X270" s="21"/>
      <c r="Y270" s="30">
        <f t="shared" si="122"/>
        <v>0</v>
      </c>
      <c r="Z270" s="193"/>
      <c r="AA270" s="19"/>
      <c r="AB270" s="22"/>
      <c r="AC270" s="22"/>
      <c r="AD270" s="22"/>
      <c r="AE270" s="22"/>
      <c r="AF270" s="22"/>
      <c r="AG270" s="23"/>
      <c r="AH270" s="22"/>
      <c r="AI270" s="22"/>
      <c r="AJ270" s="24"/>
      <c r="AK270" s="17" t="str">
        <f t="shared" si="123"/>
        <v xml:space="preserve"> --- No Finder Code ---</v>
      </c>
      <c r="AL270" s="17">
        <f t="shared" si="124"/>
        <v>0</v>
      </c>
      <c r="AM270" s="17">
        <f t="shared" si="125"/>
        <v>0</v>
      </c>
      <c r="AN270" s="17">
        <f t="shared" si="126"/>
        <v>0</v>
      </c>
      <c r="AR270" s="63" t="str">
        <f t="shared" si="127"/>
        <v>Sussex OS - No Site Code</v>
      </c>
      <c r="AS270" s="63">
        <f t="shared" si="128"/>
        <v>0</v>
      </c>
      <c r="AT270" s="63">
        <f t="shared" si="129"/>
        <v>0</v>
      </c>
      <c r="AU270" s="63">
        <f t="shared" si="130"/>
        <v>0</v>
      </c>
      <c r="AV270" s="64">
        <f t="shared" si="131"/>
        <v>0</v>
      </c>
      <c r="AW270" s="64">
        <f t="shared" si="132"/>
        <v>0</v>
      </c>
      <c r="AX270" s="65">
        <f t="shared" si="133"/>
        <v>0</v>
      </c>
      <c r="AY270" s="63">
        <f t="shared" si="134"/>
        <v>0</v>
      </c>
      <c r="AZ270" s="63">
        <f t="shared" si="135"/>
        <v>0</v>
      </c>
      <c r="BA270" s="63">
        <f t="shared" si="136"/>
        <v>0</v>
      </c>
      <c r="BB270" s="63">
        <f t="shared" si="137"/>
        <v>0</v>
      </c>
      <c r="BC270" s="63">
        <f t="shared" si="138"/>
        <v>0</v>
      </c>
      <c r="BD270" s="63">
        <f t="shared" si="139"/>
        <v>0</v>
      </c>
      <c r="BE270" s="63">
        <f t="shared" si="140"/>
        <v>0</v>
      </c>
      <c r="BF270" s="63">
        <f t="shared" si="141"/>
        <v>0</v>
      </c>
      <c r="BG270" s="67" t="e">
        <f>INDEX(Records1!$N$4:$O$82,MATCH($X270,Records1!$N$4:$N$82,0),2)</f>
        <v>#N/A</v>
      </c>
      <c r="BH270" s="63">
        <f t="shared" si="142"/>
        <v>0</v>
      </c>
      <c r="BI270" s="68">
        <f t="shared" si="143"/>
        <v>0</v>
      </c>
      <c r="BJ270" s="63">
        <f t="shared" si="144"/>
        <v>0</v>
      </c>
      <c r="BK270" s="63" t="str">
        <f t="shared" si="145"/>
        <v xml:space="preserve"> --- No Finder Code ---</v>
      </c>
      <c r="BL270" s="63">
        <f t="shared" si="146"/>
        <v>0</v>
      </c>
    </row>
    <row r="271" spans="1:64" ht="15" x14ac:dyDescent="0.25">
      <c r="A271" s="179" t="s">
        <v>5472</v>
      </c>
      <c r="B271" s="179" t="s">
        <v>5472</v>
      </c>
      <c r="C271" s="154">
        <v>456</v>
      </c>
      <c r="D271" s="154" t="s">
        <v>5473</v>
      </c>
      <c r="E271" s="163" t="s">
        <v>6549</v>
      </c>
      <c r="F271" s="163">
        <v>593</v>
      </c>
      <c r="G271" s="163" t="s">
        <v>6549</v>
      </c>
      <c r="H271" s="158" t="s">
        <v>14838</v>
      </c>
      <c r="I271" s="158">
        <v>1024</v>
      </c>
      <c r="J271" s="158" t="s">
        <v>14838</v>
      </c>
      <c r="K271" s="149"/>
      <c r="L271" s="149"/>
      <c r="M271" s="149"/>
      <c r="N271" s="25"/>
      <c r="P271" s="155"/>
      <c r="Q271" s="18">
        <f t="shared" si="118"/>
        <v>0</v>
      </c>
      <c r="R271" s="18" t="str">
        <f t="shared" si="119"/>
        <v>Sussex OS - No Site Code</v>
      </c>
      <c r="S271" s="29"/>
      <c r="T271" s="18">
        <f t="shared" si="120"/>
        <v>0</v>
      </c>
      <c r="U271" s="18">
        <f t="shared" si="121"/>
        <v>0</v>
      </c>
      <c r="V271" s="19"/>
      <c r="W271" s="20"/>
      <c r="X271" s="21"/>
      <c r="Y271" s="30">
        <f t="shared" si="122"/>
        <v>0</v>
      </c>
      <c r="Z271" s="193"/>
      <c r="AA271" s="19"/>
      <c r="AB271" s="22"/>
      <c r="AC271" s="22"/>
      <c r="AD271" s="22"/>
      <c r="AE271" s="22"/>
      <c r="AF271" s="22"/>
      <c r="AG271" s="23"/>
      <c r="AH271" s="22"/>
      <c r="AI271" s="22"/>
      <c r="AJ271" s="24"/>
      <c r="AK271" s="17" t="str">
        <f t="shared" si="123"/>
        <v xml:space="preserve"> --- No Finder Code ---</v>
      </c>
      <c r="AL271" s="17">
        <f t="shared" si="124"/>
        <v>0</v>
      </c>
      <c r="AM271" s="17">
        <f t="shared" si="125"/>
        <v>0</v>
      </c>
      <c r="AN271" s="17">
        <f t="shared" si="126"/>
        <v>0</v>
      </c>
      <c r="AR271" s="63" t="str">
        <f t="shared" si="127"/>
        <v>Sussex OS - No Site Code</v>
      </c>
      <c r="AS271" s="63">
        <f t="shared" si="128"/>
        <v>0</v>
      </c>
      <c r="AT271" s="63">
        <f t="shared" si="129"/>
        <v>0</v>
      </c>
      <c r="AU271" s="63">
        <f t="shared" si="130"/>
        <v>0</v>
      </c>
      <c r="AV271" s="64">
        <f t="shared" si="131"/>
        <v>0</v>
      </c>
      <c r="AW271" s="64">
        <f t="shared" si="132"/>
        <v>0</v>
      </c>
      <c r="AX271" s="65">
        <f t="shared" si="133"/>
        <v>0</v>
      </c>
      <c r="AY271" s="63">
        <f t="shared" si="134"/>
        <v>0</v>
      </c>
      <c r="AZ271" s="63">
        <f t="shared" si="135"/>
        <v>0</v>
      </c>
      <c r="BA271" s="63">
        <f t="shared" si="136"/>
        <v>0</v>
      </c>
      <c r="BB271" s="63">
        <f t="shared" si="137"/>
        <v>0</v>
      </c>
      <c r="BC271" s="63">
        <f t="shared" si="138"/>
        <v>0</v>
      </c>
      <c r="BD271" s="63">
        <f t="shared" si="139"/>
        <v>0</v>
      </c>
      <c r="BE271" s="63">
        <f t="shared" si="140"/>
        <v>0</v>
      </c>
      <c r="BF271" s="63">
        <f t="shared" si="141"/>
        <v>0</v>
      </c>
      <c r="BG271" s="67" t="e">
        <f>INDEX(Records1!$N$4:$O$82,MATCH($X271,Records1!$N$4:$N$82,0),2)</f>
        <v>#N/A</v>
      </c>
      <c r="BH271" s="63">
        <f t="shared" si="142"/>
        <v>0</v>
      </c>
      <c r="BI271" s="68">
        <f t="shared" si="143"/>
        <v>0</v>
      </c>
      <c r="BJ271" s="63">
        <f t="shared" si="144"/>
        <v>0</v>
      </c>
      <c r="BK271" s="63" t="str">
        <f t="shared" si="145"/>
        <v xml:space="preserve"> --- No Finder Code ---</v>
      </c>
      <c r="BL271" s="63">
        <f t="shared" si="146"/>
        <v>0</v>
      </c>
    </row>
    <row r="272" spans="1:64" ht="15" x14ac:dyDescent="0.25">
      <c r="A272" s="179" t="s">
        <v>5474</v>
      </c>
      <c r="B272" s="179" t="s">
        <v>5474</v>
      </c>
      <c r="C272" s="154">
        <v>501</v>
      </c>
      <c r="D272" s="154" t="s">
        <v>5475</v>
      </c>
      <c r="E272" s="163" t="s">
        <v>9821</v>
      </c>
      <c r="F272" s="163">
        <v>598</v>
      </c>
      <c r="G272" s="163" t="s">
        <v>9821</v>
      </c>
      <c r="H272" s="158" t="s">
        <v>14839</v>
      </c>
      <c r="I272" s="158">
        <v>3389</v>
      </c>
      <c r="J272" s="158" t="s">
        <v>14839</v>
      </c>
      <c r="P272" s="155"/>
      <c r="Q272" s="18">
        <f t="shared" si="118"/>
        <v>0</v>
      </c>
      <c r="R272" s="18" t="str">
        <f t="shared" si="119"/>
        <v>Sussex OS - No Site Code</v>
      </c>
      <c r="S272" s="29"/>
      <c r="T272" s="18">
        <f t="shared" si="120"/>
        <v>0</v>
      </c>
      <c r="U272" s="18">
        <f t="shared" si="121"/>
        <v>0</v>
      </c>
      <c r="V272" s="19"/>
      <c r="W272" s="20"/>
      <c r="X272" s="21"/>
      <c r="Y272" s="30">
        <f t="shared" si="122"/>
        <v>0</v>
      </c>
      <c r="Z272" s="193"/>
      <c r="AA272" s="19"/>
      <c r="AB272" s="22"/>
      <c r="AC272" s="22"/>
      <c r="AD272" s="22"/>
      <c r="AE272" s="22"/>
      <c r="AF272" s="22"/>
      <c r="AG272" s="23"/>
      <c r="AH272" s="22"/>
      <c r="AI272" s="22"/>
      <c r="AJ272" s="24"/>
      <c r="AK272" s="17" t="str">
        <f t="shared" si="123"/>
        <v xml:space="preserve"> --- No Finder Code ---</v>
      </c>
      <c r="AL272" s="17">
        <f t="shared" si="124"/>
        <v>0</v>
      </c>
      <c r="AM272" s="17">
        <f t="shared" si="125"/>
        <v>0</v>
      </c>
      <c r="AN272" s="17">
        <f t="shared" si="126"/>
        <v>0</v>
      </c>
      <c r="AR272" s="63" t="str">
        <f t="shared" si="127"/>
        <v>Sussex OS - No Site Code</v>
      </c>
      <c r="AS272" s="63">
        <f t="shared" si="128"/>
        <v>0</v>
      </c>
      <c r="AT272" s="63">
        <f t="shared" si="129"/>
        <v>0</v>
      </c>
      <c r="AU272" s="63">
        <f t="shared" si="130"/>
        <v>0</v>
      </c>
      <c r="AV272" s="64">
        <f t="shared" si="131"/>
        <v>0</v>
      </c>
      <c r="AW272" s="64">
        <f t="shared" si="132"/>
        <v>0</v>
      </c>
      <c r="AX272" s="65">
        <f t="shared" si="133"/>
        <v>0</v>
      </c>
      <c r="AY272" s="63">
        <f t="shared" si="134"/>
        <v>0</v>
      </c>
      <c r="AZ272" s="63">
        <f t="shared" si="135"/>
        <v>0</v>
      </c>
      <c r="BA272" s="63">
        <f t="shared" si="136"/>
        <v>0</v>
      </c>
      <c r="BB272" s="63">
        <f t="shared" si="137"/>
        <v>0</v>
      </c>
      <c r="BC272" s="63">
        <f t="shared" si="138"/>
        <v>0</v>
      </c>
      <c r="BD272" s="63">
        <f t="shared" si="139"/>
        <v>0</v>
      </c>
      <c r="BE272" s="63">
        <f t="shared" si="140"/>
        <v>0</v>
      </c>
      <c r="BF272" s="63">
        <f t="shared" si="141"/>
        <v>0</v>
      </c>
      <c r="BG272" s="67" t="e">
        <f>INDEX(Records1!$N$4:$O$82,MATCH($X272,Records1!$N$4:$N$82,0),2)</f>
        <v>#N/A</v>
      </c>
      <c r="BH272" s="63">
        <f t="shared" si="142"/>
        <v>0</v>
      </c>
      <c r="BI272" s="68">
        <f t="shared" si="143"/>
        <v>0</v>
      </c>
      <c r="BJ272" s="63">
        <f t="shared" si="144"/>
        <v>0</v>
      </c>
      <c r="BK272" s="63" t="str">
        <f t="shared" si="145"/>
        <v xml:space="preserve"> --- No Finder Code ---</v>
      </c>
      <c r="BL272" s="63">
        <f t="shared" si="146"/>
        <v>0</v>
      </c>
    </row>
    <row r="273" spans="1:64" ht="15" x14ac:dyDescent="0.25">
      <c r="A273" s="179" t="s">
        <v>14592</v>
      </c>
      <c r="B273" s="179" t="s">
        <v>14592</v>
      </c>
      <c r="C273" s="154">
        <v>2461</v>
      </c>
      <c r="D273" s="154" t="s">
        <v>5468</v>
      </c>
      <c r="E273" s="163" t="s">
        <v>4568</v>
      </c>
      <c r="F273" s="163">
        <v>598.01</v>
      </c>
      <c r="G273" s="163" t="s">
        <v>4568</v>
      </c>
      <c r="H273" s="158" t="s">
        <v>7575</v>
      </c>
      <c r="I273" s="158">
        <v>1133</v>
      </c>
      <c r="J273" s="158" t="s">
        <v>7575</v>
      </c>
      <c r="P273" s="155"/>
      <c r="Q273" s="18">
        <f t="shared" si="118"/>
        <v>0</v>
      </c>
      <c r="R273" s="18" t="str">
        <f t="shared" si="119"/>
        <v>Sussex OS - No Site Code</v>
      </c>
      <c r="S273" s="29"/>
      <c r="T273" s="18">
        <f t="shared" si="120"/>
        <v>0</v>
      </c>
      <c r="U273" s="18">
        <f t="shared" si="121"/>
        <v>0</v>
      </c>
      <c r="V273" s="19"/>
      <c r="W273" s="20"/>
      <c r="X273" s="21"/>
      <c r="Y273" s="30">
        <f t="shared" si="122"/>
        <v>0</v>
      </c>
      <c r="Z273" s="193"/>
      <c r="AA273" s="19"/>
      <c r="AB273" s="22"/>
      <c r="AC273" s="22"/>
      <c r="AD273" s="22"/>
      <c r="AE273" s="22"/>
      <c r="AF273" s="22"/>
      <c r="AG273" s="23"/>
      <c r="AH273" s="22"/>
      <c r="AI273" s="22"/>
      <c r="AJ273" s="24"/>
      <c r="AK273" s="17" t="str">
        <f t="shared" si="123"/>
        <v xml:space="preserve"> --- No Finder Code ---</v>
      </c>
      <c r="AL273" s="17">
        <f t="shared" si="124"/>
        <v>0</v>
      </c>
      <c r="AM273" s="17">
        <f t="shared" si="125"/>
        <v>0</v>
      </c>
      <c r="AN273" s="17">
        <f t="shared" si="126"/>
        <v>0</v>
      </c>
      <c r="AR273" s="63" t="str">
        <f t="shared" si="127"/>
        <v>Sussex OS - No Site Code</v>
      </c>
      <c r="AS273" s="63">
        <f t="shared" si="128"/>
        <v>0</v>
      </c>
      <c r="AT273" s="63">
        <f t="shared" si="129"/>
        <v>0</v>
      </c>
      <c r="AU273" s="63">
        <f t="shared" si="130"/>
        <v>0</v>
      </c>
      <c r="AV273" s="64">
        <f t="shared" si="131"/>
        <v>0</v>
      </c>
      <c r="AW273" s="64">
        <f t="shared" si="132"/>
        <v>0</v>
      </c>
      <c r="AX273" s="65">
        <f t="shared" si="133"/>
        <v>0</v>
      </c>
      <c r="AY273" s="63">
        <f t="shared" si="134"/>
        <v>0</v>
      </c>
      <c r="AZ273" s="63">
        <f t="shared" si="135"/>
        <v>0</v>
      </c>
      <c r="BA273" s="63">
        <f t="shared" si="136"/>
        <v>0</v>
      </c>
      <c r="BB273" s="63">
        <f t="shared" si="137"/>
        <v>0</v>
      </c>
      <c r="BC273" s="63">
        <f t="shared" si="138"/>
        <v>0</v>
      </c>
      <c r="BD273" s="63">
        <f t="shared" si="139"/>
        <v>0</v>
      </c>
      <c r="BE273" s="63">
        <f t="shared" si="140"/>
        <v>0</v>
      </c>
      <c r="BF273" s="63">
        <f t="shared" si="141"/>
        <v>0</v>
      </c>
      <c r="BG273" s="67" t="e">
        <f>INDEX(Records1!$N$4:$O$82,MATCH($X273,Records1!$N$4:$N$82,0),2)</f>
        <v>#N/A</v>
      </c>
      <c r="BH273" s="63">
        <f t="shared" si="142"/>
        <v>0</v>
      </c>
      <c r="BI273" s="68">
        <f t="shared" si="143"/>
        <v>0</v>
      </c>
      <c r="BJ273" s="63">
        <f t="shared" si="144"/>
        <v>0</v>
      </c>
      <c r="BK273" s="63" t="str">
        <f t="shared" si="145"/>
        <v xml:space="preserve"> --- No Finder Code ---</v>
      </c>
      <c r="BL273" s="63">
        <f t="shared" si="146"/>
        <v>0</v>
      </c>
    </row>
    <row r="274" spans="1:64" ht="15" x14ac:dyDescent="0.25">
      <c r="A274" s="179" t="s">
        <v>5476</v>
      </c>
      <c r="B274" s="179" t="s">
        <v>5476</v>
      </c>
      <c r="C274" s="154">
        <v>2038</v>
      </c>
      <c r="D274" s="154" t="s">
        <v>5477</v>
      </c>
      <c r="E274" s="163" t="s">
        <v>9822</v>
      </c>
      <c r="F274" s="163">
        <v>599</v>
      </c>
      <c r="G274" s="163" t="s">
        <v>9822</v>
      </c>
      <c r="H274" s="158" t="s">
        <v>7576</v>
      </c>
      <c r="I274" s="158">
        <v>126</v>
      </c>
      <c r="J274" s="158" t="s">
        <v>7576</v>
      </c>
      <c r="P274" s="155"/>
      <c r="Q274" s="18">
        <f t="shared" si="118"/>
        <v>0</v>
      </c>
      <c r="R274" s="18" t="str">
        <f t="shared" si="119"/>
        <v>Sussex OS - No Site Code</v>
      </c>
      <c r="S274" s="29"/>
      <c r="T274" s="18">
        <f t="shared" si="120"/>
        <v>0</v>
      </c>
      <c r="U274" s="18">
        <f t="shared" si="121"/>
        <v>0</v>
      </c>
      <c r="V274" s="19"/>
      <c r="W274" s="20"/>
      <c r="X274" s="21"/>
      <c r="Y274" s="30">
        <f t="shared" si="122"/>
        <v>0</v>
      </c>
      <c r="Z274" s="193"/>
      <c r="AA274" s="19"/>
      <c r="AB274" s="22"/>
      <c r="AC274" s="22"/>
      <c r="AD274" s="22"/>
      <c r="AE274" s="22"/>
      <c r="AF274" s="22"/>
      <c r="AG274" s="23"/>
      <c r="AH274" s="22"/>
      <c r="AI274" s="22"/>
      <c r="AJ274" s="24"/>
      <c r="AK274" s="17" t="str">
        <f t="shared" si="123"/>
        <v xml:space="preserve"> --- No Finder Code ---</v>
      </c>
      <c r="AL274" s="17">
        <f t="shared" si="124"/>
        <v>0</v>
      </c>
      <c r="AM274" s="17">
        <f t="shared" si="125"/>
        <v>0</v>
      </c>
      <c r="AN274" s="17">
        <f t="shared" si="126"/>
        <v>0</v>
      </c>
      <c r="AR274" s="63" t="str">
        <f t="shared" si="127"/>
        <v>Sussex OS - No Site Code</v>
      </c>
      <c r="AS274" s="63">
        <f t="shared" si="128"/>
        <v>0</v>
      </c>
      <c r="AT274" s="63">
        <f t="shared" si="129"/>
        <v>0</v>
      </c>
      <c r="AU274" s="63">
        <f t="shared" si="130"/>
        <v>0</v>
      </c>
      <c r="AV274" s="64">
        <f t="shared" si="131"/>
        <v>0</v>
      </c>
      <c r="AW274" s="64">
        <f t="shared" si="132"/>
        <v>0</v>
      </c>
      <c r="AX274" s="65">
        <f t="shared" si="133"/>
        <v>0</v>
      </c>
      <c r="AY274" s="63">
        <f t="shared" si="134"/>
        <v>0</v>
      </c>
      <c r="AZ274" s="63">
        <f t="shared" si="135"/>
        <v>0</v>
      </c>
      <c r="BA274" s="63">
        <f t="shared" si="136"/>
        <v>0</v>
      </c>
      <c r="BB274" s="63">
        <f t="shared" si="137"/>
        <v>0</v>
      </c>
      <c r="BC274" s="63">
        <f t="shared" si="138"/>
        <v>0</v>
      </c>
      <c r="BD274" s="63">
        <f t="shared" si="139"/>
        <v>0</v>
      </c>
      <c r="BE274" s="63">
        <f t="shared" si="140"/>
        <v>0</v>
      </c>
      <c r="BF274" s="63">
        <f t="shared" si="141"/>
        <v>0</v>
      </c>
      <c r="BG274" s="67" t="e">
        <f>INDEX(Records1!$N$4:$O$82,MATCH($X274,Records1!$N$4:$N$82,0),2)</f>
        <v>#N/A</v>
      </c>
      <c r="BH274" s="63">
        <f t="shared" si="142"/>
        <v>0</v>
      </c>
      <c r="BI274" s="68">
        <f t="shared" si="143"/>
        <v>0</v>
      </c>
      <c r="BJ274" s="63">
        <f t="shared" si="144"/>
        <v>0</v>
      </c>
      <c r="BK274" s="63" t="str">
        <f t="shared" si="145"/>
        <v xml:space="preserve"> --- No Finder Code ---</v>
      </c>
      <c r="BL274" s="63">
        <f t="shared" si="146"/>
        <v>0</v>
      </c>
    </row>
    <row r="275" spans="1:64" ht="15" x14ac:dyDescent="0.25">
      <c r="A275" s="179" t="s">
        <v>5478</v>
      </c>
      <c r="B275" s="179" t="s">
        <v>5478</v>
      </c>
      <c r="C275" s="154">
        <v>1745</v>
      </c>
      <c r="D275" s="154" t="s">
        <v>14086</v>
      </c>
      <c r="E275" s="163" t="s">
        <v>9823</v>
      </c>
      <c r="F275" s="163">
        <v>600</v>
      </c>
      <c r="G275" s="163" t="s">
        <v>9823</v>
      </c>
      <c r="H275" s="158" t="s">
        <v>14840</v>
      </c>
      <c r="I275" s="158">
        <v>3080</v>
      </c>
      <c r="J275" s="158" t="s">
        <v>14840</v>
      </c>
      <c r="P275" s="155"/>
      <c r="Q275" s="18">
        <f t="shared" si="118"/>
        <v>0</v>
      </c>
      <c r="R275" s="18" t="str">
        <f t="shared" si="119"/>
        <v>Sussex OS - No Site Code</v>
      </c>
      <c r="S275" s="29"/>
      <c r="T275" s="18">
        <f t="shared" si="120"/>
        <v>0</v>
      </c>
      <c r="U275" s="18">
        <f t="shared" si="121"/>
        <v>0</v>
      </c>
      <c r="V275" s="19"/>
      <c r="W275" s="20"/>
      <c r="X275" s="21"/>
      <c r="Y275" s="30">
        <f t="shared" si="122"/>
        <v>0</v>
      </c>
      <c r="Z275" s="193"/>
      <c r="AA275" s="19"/>
      <c r="AB275" s="22"/>
      <c r="AC275" s="22"/>
      <c r="AD275" s="22"/>
      <c r="AE275" s="22"/>
      <c r="AF275" s="22"/>
      <c r="AG275" s="23"/>
      <c r="AH275" s="22"/>
      <c r="AI275" s="22"/>
      <c r="AJ275" s="24"/>
      <c r="AK275" s="17" t="str">
        <f t="shared" si="123"/>
        <v xml:space="preserve"> --- No Finder Code ---</v>
      </c>
      <c r="AL275" s="17">
        <f t="shared" si="124"/>
        <v>0</v>
      </c>
      <c r="AM275" s="17">
        <f t="shared" si="125"/>
        <v>0</v>
      </c>
      <c r="AN275" s="17">
        <f t="shared" si="126"/>
        <v>0</v>
      </c>
      <c r="AR275" s="63" t="str">
        <f t="shared" si="127"/>
        <v>Sussex OS - No Site Code</v>
      </c>
      <c r="AS275" s="63">
        <f t="shared" si="128"/>
        <v>0</v>
      </c>
      <c r="AT275" s="63">
        <f t="shared" si="129"/>
        <v>0</v>
      </c>
      <c r="AU275" s="63">
        <f t="shared" si="130"/>
        <v>0</v>
      </c>
      <c r="AV275" s="64">
        <f t="shared" si="131"/>
        <v>0</v>
      </c>
      <c r="AW275" s="64">
        <f t="shared" si="132"/>
        <v>0</v>
      </c>
      <c r="AX275" s="65">
        <f t="shared" si="133"/>
        <v>0</v>
      </c>
      <c r="AY275" s="63">
        <f t="shared" si="134"/>
        <v>0</v>
      </c>
      <c r="AZ275" s="63">
        <f t="shared" si="135"/>
        <v>0</v>
      </c>
      <c r="BA275" s="63">
        <f t="shared" si="136"/>
        <v>0</v>
      </c>
      <c r="BB275" s="63">
        <f t="shared" si="137"/>
        <v>0</v>
      </c>
      <c r="BC275" s="63">
        <f t="shared" si="138"/>
        <v>0</v>
      </c>
      <c r="BD275" s="63">
        <f t="shared" si="139"/>
        <v>0</v>
      </c>
      <c r="BE275" s="63">
        <f t="shared" si="140"/>
        <v>0</v>
      </c>
      <c r="BF275" s="63">
        <f t="shared" si="141"/>
        <v>0</v>
      </c>
      <c r="BG275" s="67" t="e">
        <f>INDEX(Records1!$N$4:$O$82,MATCH($X275,Records1!$N$4:$N$82,0),2)</f>
        <v>#N/A</v>
      </c>
      <c r="BH275" s="63">
        <f t="shared" si="142"/>
        <v>0</v>
      </c>
      <c r="BI275" s="68">
        <f t="shared" si="143"/>
        <v>0</v>
      </c>
      <c r="BJ275" s="63">
        <f t="shared" si="144"/>
        <v>0</v>
      </c>
      <c r="BK275" s="63" t="str">
        <f t="shared" si="145"/>
        <v xml:space="preserve"> --- No Finder Code ---</v>
      </c>
      <c r="BL275" s="63">
        <f t="shared" si="146"/>
        <v>0</v>
      </c>
    </row>
    <row r="276" spans="1:64" ht="15" x14ac:dyDescent="0.25">
      <c r="A276" s="179" t="s">
        <v>5480</v>
      </c>
      <c r="B276" s="179" t="s">
        <v>5480</v>
      </c>
      <c r="C276" s="154">
        <v>1505</v>
      </c>
      <c r="D276" s="154" t="s">
        <v>5481</v>
      </c>
      <c r="E276" s="163" t="s">
        <v>9824</v>
      </c>
      <c r="F276" s="163">
        <v>601</v>
      </c>
      <c r="G276" s="163" t="s">
        <v>9824</v>
      </c>
      <c r="H276" s="158" t="s">
        <v>7578</v>
      </c>
      <c r="I276" s="158">
        <v>16</v>
      </c>
      <c r="J276" s="158" t="s">
        <v>7578</v>
      </c>
      <c r="P276" s="155"/>
      <c r="Q276" s="18">
        <f t="shared" si="118"/>
        <v>0</v>
      </c>
      <c r="R276" s="18" t="str">
        <f t="shared" si="119"/>
        <v>Sussex OS - No Site Code</v>
      </c>
      <c r="S276" s="29"/>
      <c r="T276" s="18">
        <f t="shared" si="120"/>
        <v>0</v>
      </c>
      <c r="U276" s="18">
        <f t="shared" si="121"/>
        <v>0</v>
      </c>
      <c r="V276" s="19"/>
      <c r="W276" s="20"/>
      <c r="X276" s="21"/>
      <c r="Y276" s="30">
        <f t="shared" si="122"/>
        <v>0</v>
      </c>
      <c r="Z276" s="193"/>
      <c r="AA276" s="19"/>
      <c r="AB276" s="22"/>
      <c r="AC276" s="22"/>
      <c r="AD276" s="22"/>
      <c r="AE276" s="22"/>
      <c r="AF276" s="22"/>
      <c r="AG276" s="23"/>
      <c r="AH276" s="22"/>
      <c r="AI276" s="22"/>
      <c r="AJ276" s="24"/>
      <c r="AK276" s="17" t="str">
        <f t="shared" si="123"/>
        <v xml:space="preserve"> --- No Finder Code ---</v>
      </c>
      <c r="AL276" s="17">
        <f t="shared" si="124"/>
        <v>0</v>
      </c>
      <c r="AM276" s="17">
        <f t="shared" si="125"/>
        <v>0</v>
      </c>
      <c r="AN276" s="17">
        <f t="shared" si="126"/>
        <v>0</v>
      </c>
      <c r="AR276" s="63" t="str">
        <f t="shared" si="127"/>
        <v>Sussex OS - No Site Code</v>
      </c>
      <c r="AS276" s="63">
        <f t="shared" si="128"/>
        <v>0</v>
      </c>
      <c r="AT276" s="63">
        <f t="shared" si="129"/>
        <v>0</v>
      </c>
      <c r="AU276" s="63">
        <f t="shared" si="130"/>
        <v>0</v>
      </c>
      <c r="AV276" s="64">
        <f t="shared" si="131"/>
        <v>0</v>
      </c>
      <c r="AW276" s="64">
        <f t="shared" si="132"/>
        <v>0</v>
      </c>
      <c r="AX276" s="65">
        <f t="shared" si="133"/>
        <v>0</v>
      </c>
      <c r="AY276" s="63">
        <f t="shared" si="134"/>
        <v>0</v>
      </c>
      <c r="AZ276" s="63">
        <f t="shared" si="135"/>
        <v>0</v>
      </c>
      <c r="BA276" s="63">
        <f t="shared" si="136"/>
        <v>0</v>
      </c>
      <c r="BB276" s="63">
        <f t="shared" si="137"/>
        <v>0</v>
      </c>
      <c r="BC276" s="63">
        <f t="shared" si="138"/>
        <v>0</v>
      </c>
      <c r="BD276" s="63">
        <f t="shared" si="139"/>
        <v>0</v>
      </c>
      <c r="BE276" s="63">
        <f t="shared" si="140"/>
        <v>0</v>
      </c>
      <c r="BF276" s="63">
        <f t="shared" si="141"/>
        <v>0</v>
      </c>
      <c r="BG276" s="67" t="e">
        <f>INDEX(Records1!$N$4:$O$82,MATCH($X276,Records1!$N$4:$N$82,0),2)</f>
        <v>#N/A</v>
      </c>
      <c r="BH276" s="63">
        <f t="shared" si="142"/>
        <v>0</v>
      </c>
      <c r="BI276" s="68">
        <f t="shared" si="143"/>
        <v>0</v>
      </c>
      <c r="BJ276" s="63">
        <f t="shared" si="144"/>
        <v>0</v>
      </c>
      <c r="BK276" s="63" t="str">
        <f t="shared" si="145"/>
        <v xml:space="preserve"> --- No Finder Code ---</v>
      </c>
      <c r="BL276" s="63">
        <f t="shared" si="146"/>
        <v>0</v>
      </c>
    </row>
    <row r="277" spans="1:64" ht="15" x14ac:dyDescent="0.25">
      <c r="A277" s="179" t="s">
        <v>241</v>
      </c>
      <c r="B277" s="179" t="s">
        <v>241</v>
      </c>
      <c r="C277" s="154">
        <v>3543</v>
      </c>
      <c r="D277" s="154" t="s">
        <v>836</v>
      </c>
      <c r="E277" s="163" t="s">
        <v>6092</v>
      </c>
      <c r="F277" s="163">
        <v>602</v>
      </c>
      <c r="G277" s="163" t="s">
        <v>6092</v>
      </c>
      <c r="H277" s="158" t="s">
        <v>14841</v>
      </c>
      <c r="I277" s="158">
        <v>2068</v>
      </c>
      <c r="J277" s="158" t="s">
        <v>14841</v>
      </c>
      <c r="P277" s="155"/>
      <c r="Q277" s="18">
        <f t="shared" si="118"/>
        <v>0</v>
      </c>
      <c r="R277" s="18" t="str">
        <f t="shared" si="119"/>
        <v>Sussex OS - No Site Code</v>
      </c>
      <c r="S277" s="29"/>
      <c r="T277" s="18">
        <f t="shared" si="120"/>
        <v>0</v>
      </c>
      <c r="U277" s="18">
        <f t="shared" si="121"/>
        <v>0</v>
      </c>
      <c r="V277" s="19"/>
      <c r="W277" s="20"/>
      <c r="X277" s="21"/>
      <c r="Y277" s="30">
        <f t="shared" si="122"/>
        <v>0</v>
      </c>
      <c r="Z277" s="193"/>
      <c r="AA277" s="19"/>
      <c r="AB277" s="22"/>
      <c r="AC277" s="22"/>
      <c r="AD277" s="22"/>
      <c r="AE277" s="22"/>
      <c r="AF277" s="22"/>
      <c r="AG277" s="23"/>
      <c r="AH277" s="22"/>
      <c r="AI277" s="22"/>
      <c r="AJ277" s="24"/>
      <c r="AK277" s="17" t="str">
        <f t="shared" si="123"/>
        <v xml:space="preserve"> --- No Finder Code ---</v>
      </c>
      <c r="AL277" s="17">
        <f t="shared" si="124"/>
        <v>0</v>
      </c>
      <c r="AM277" s="17">
        <f t="shared" si="125"/>
        <v>0</v>
      </c>
      <c r="AN277" s="17">
        <f t="shared" si="126"/>
        <v>0</v>
      </c>
      <c r="AR277" s="63" t="str">
        <f t="shared" si="127"/>
        <v>Sussex OS - No Site Code</v>
      </c>
      <c r="AS277" s="63">
        <f t="shared" si="128"/>
        <v>0</v>
      </c>
      <c r="AT277" s="63">
        <f t="shared" si="129"/>
        <v>0</v>
      </c>
      <c r="AU277" s="63">
        <f t="shared" si="130"/>
        <v>0</v>
      </c>
      <c r="AV277" s="64">
        <f t="shared" si="131"/>
        <v>0</v>
      </c>
      <c r="AW277" s="64">
        <f t="shared" si="132"/>
        <v>0</v>
      </c>
      <c r="AX277" s="65">
        <f t="shared" si="133"/>
        <v>0</v>
      </c>
      <c r="AY277" s="63">
        <f t="shared" si="134"/>
        <v>0</v>
      </c>
      <c r="AZ277" s="63">
        <f t="shared" si="135"/>
        <v>0</v>
      </c>
      <c r="BA277" s="63">
        <f t="shared" si="136"/>
        <v>0</v>
      </c>
      <c r="BB277" s="63">
        <f t="shared" si="137"/>
        <v>0</v>
      </c>
      <c r="BC277" s="63">
        <f t="shared" si="138"/>
        <v>0</v>
      </c>
      <c r="BD277" s="63">
        <f t="shared" si="139"/>
        <v>0</v>
      </c>
      <c r="BE277" s="63">
        <f t="shared" si="140"/>
        <v>0</v>
      </c>
      <c r="BF277" s="63">
        <f t="shared" si="141"/>
        <v>0</v>
      </c>
      <c r="BG277" s="67" t="e">
        <f>INDEX(Records1!$N$4:$O$82,MATCH($X277,Records1!$N$4:$N$82,0),2)</f>
        <v>#N/A</v>
      </c>
      <c r="BH277" s="63">
        <f t="shared" si="142"/>
        <v>0</v>
      </c>
      <c r="BI277" s="68">
        <f t="shared" si="143"/>
        <v>0</v>
      </c>
      <c r="BJ277" s="63">
        <f t="shared" si="144"/>
        <v>0</v>
      </c>
      <c r="BK277" s="63" t="str">
        <f t="shared" si="145"/>
        <v xml:space="preserve"> --- No Finder Code ---</v>
      </c>
      <c r="BL277" s="63">
        <f t="shared" si="146"/>
        <v>0</v>
      </c>
    </row>
    <row r="278" spans="1:64" ht="15" x14ac:dyDescent="0.25">
      <c r="A278" s="179" t="s">
        <v>5482</v>
      </c>
      <c r="B278" s="179" t="s">
        <v>5482</v>
      </c>
      <c r="C278" s="154">
        <v>1504</v>
      </c>
      <c r="D278" s="154" t="s">
        <v>5483</v>
      </c>
      <c r="E278" s="163" t="s">
        <v>7675</v>
      </c>
      <c r="F278" s="163">
        <v>604</v>
      </c>
      <c r="G278" s="163" t="s">
        <v>7675</v>
      </c>
      <c r="H278" s="158" t="s">
        <v>10355</v>
      </c>
      <c r="I278" s="158">
        <v>2649</v>
      </c>
      <c r="J278" s="158" t="s">
        <v>10355</v>
      </c>
      <c r="P278" s="155"/>
      <c r="Q278" s="18">
        <f t="shared" si="118"/>
        <v>0</v>
      </c>
      <c r="R278" s="18" t="str">
        <f t="shared" si="119"/>
        <v>Sussex OS - No Site Code</v>
      </c>
      <c r="S278" s="29"/>
      <c r="T278" s="18">
        <f t="shared" si="120"/>
        <v>0</v>
      </c>
      <c r="U278" s="18">
        <f t="shared" si="121"/>
        <v>0</v>
      </c>
      <c r="V278" s="19"/>
      <c r="W278" s="20"/>
      <c r="X278" s="21"/>
      <c r="Y278" s="30">
        <f t="shared" si="122"/>
        <v>0</v>
      </c>
      <c r="Z278" s="193"/>
      <c r="AA278" s="19"/>
      <c r="AB278" s="22"/>
      <c r="AC278" s="22"/>
      <c r="AD278" s="22"/>
      <c r="AE278" s="22"/>
      <c r="AF278" s="22"/>
      <c r="AG278" s="23"/>
      <c r="AH278" s="22"/>
      <c r="AI278" s="22"/>
      <c r="AJ278" s="24"/>
      <c r="AK278" s="17" t="str">
        <f t="shared" si="123"/>
        <v xml:space="preserve"> --- No Finder Code ---</v>
      </c>
      <c r="AL278" s="17">
        <f t="shared" si="124"/>
        <v>0</v>
      </c>
      <c r="AM278" s="17">
        <f t="shared" si="125"/>
        <v>0</v>
      </c>
      <c r="AN278" s="17">
        <f t="shared" si="126"/>
        <v>0</v>
      </c>
      <c r="AR278" s="63" t="str">
        <f t="shared" si="127"/>
        <v>Sussex OS - No Site Code</v>
      </c>
      <c r="AS278" s="63">
        <f t="shared" si="128"/>
        <v>0</v>
      </c>
      <c r="AT278" s="63">
        <f t="shared" si="129"/>
        <v>0</v>
      </c>
      <c r="AU278" s="63">
        <f t="shared" si="130"/>
        <v>0</v>
      </c>
      <c r="AV278" s="64">
        <f t="shared" si="131"/>
        <v>0</v>
      </c>
      <c r="AW278" s="64">
        <f t="shared" si="132"/>
        <v>0</v>
      </c>
      <c r="AX278" s="65">
        <f t="shared" si="133"/>
        <v>0</v>
      </c>
      <c r="AY278" s="63">
        <f t="shared" si="134"/>
        <v>0</v>
      </c>
      <c r="AZ278" s="63">
        <f t="shared" si="135"/>
        <v>0</v>
      </c>
      <c r="BA278" s="63">
        <f t="shared" si="136"/>
        <v>0</v>
      </c>
      <c r="BB278" s="63">
        <f t="shared" si="137"/>
        <v>0</v>
      </c>
      <c r="BC278" s="63">
        <f t="shared" si="138"/>
        <v>0</v>
      </c>
      <c r="BD278" s="63">
        <f t="shared" si="139"/>
        <v>0</v>
      </c>
      <c r="BE278" s="63">
        <f t="shared" si="140"/>
        <v>0</v>
      </c>
      <c r="BF278" s="63">
        <f t="shared" si="141"/>
        <v>0</v>
      </c>
      <c r="BG278" s="67" t="e">
        <f>INDEX(Records1!$N$4:$O$82,MATCH($X278,Records1!$N$4:$N$82,0),2)</f>
        <v>#N/A</v>
      </c>
      <c r="BH278" s="63">
        <f t="shared" si="142"/>
        <v>0</v>
      </c>
      <c r="BI278" s="68">
        <f t="shared" si="143"/>
        <v>0</v>
      </c>
      <c r="BJ278" s="63">
        <f t="shared" si="144"/>
        <v>0</v>
      </c>
      <c r="BK278" s="63" t="str">
        <f t="shared" si="145"/>
        <v xml:space="preserve"> --- No Finder Code ---</v>
      </c>
      <c r="BL278" s="63">
        <f t="shared" si="146"/>
        <v>0</v>
      </c>
    </row>
    <row r="279" spans="1:64" ht="15" x14ac:dyDescent="0.25">
      <c r="A279" s="179" t="s">
        <v>5484</v>
      </c>
      <c r="B279" s="179" t="s">
        <v>5484</v>
      </c>
      <c r="C279" s="154">
        <v>1547</v>
      </c>
      <c r="D279" s="154" t="s">
        <v>5485</v>
      </c>
      <c r="E279" s="163" t="s">
        <v>7676</v>
      </c>
      <c r="F279" s="163">
        <v>605</v>
      </c>
      <c r="G279" s="163" t="s">
        <v>7676</v>
      </c>
      <c r="H279" s="158" t="s">
        <v>14842</v>
      </c>
      <c r="I279" s="158">
        <v>4993</v>
      </c>
      <c r="J279" s="158" t="s">
        <v>14842</v>
      </c>
      <c r="P279" s="155"/>
      <c r="Q279" s="18">
        <f t="shared" si="118"/>
        <v>0</v>
      </c>
      <c r="R279" s="18" t="str">
        <f t="shared" si="119"/>
        <v>Sussex OS - No Site Code</v>
      </c>
      <c r="S279" s="29"/>
      <c r="T279" s="18">
        <f t="shared" si="120"/>
        <v>0</v>
      </c>
      <c r="U279" s="18">
        <f t="shared" si="121"/>
        <v>0</v>
      </c>
      <c r="V279" s="19"/>
      <c r="W279" s="20"/>
      <c r="X279" s="21"/>
      <c r="Y279" s="30">
        <f t="shared" si="122"/>
        <v>0</v>
      </c>
      <c r="Z279" s="193"/>
      <c r="AA279" s="19"/>
      <c r="AB279" s="22"/>
      <c r="AC279" s="22"/>
      <c r="AD279" s="22"/>
      <c r="AE279" s="22"/>
      <c r="AF279" s="22"/>
      <c r="AG279" s="23"/>
      <c r="AH279" s="22"/>
      <c r="AI279" s="22"/>
      <c r="AJ279" s="24"/>
      <c r="AK279" s="17" t="str">
        <f t="shared" si="123"/>
        <v xml:space="preserve"> --- No Finder Code ---</v>
      </c>
      <c r="AL279" s="17">
        <f t="shared" si="124"/>
        <v>0</v>
      </c>
      <c r="AM279" s="17">
        <f t="shared" si="125"/>
        <v>0</v>
      </c>
      <c r="AN279" s="17">
        <f t="shared" si="126"/>
        <v>0</v>
      </c>
      <c r="AR279" s="63" t="str">
        <f t="shared" si="127"/>
        <v>Sussex OS - No Site Code</v>
      </c>
      <c r="AS279" s="63">
        <f t="shared" si="128"/>
        <v>0</v>
      </c>
      <c r="AT279" s="63">
        <f t="shared" si="129"/>
        <v>0</v>
      </c>
      <c r="AU279" s="63">
        <f t="shared" si="130"/>
        <v>0</v>
      </c>
      <c r="AV279" s="64">
        <f t="shared" si="131"/>
        <v>0</v>
      </c>
      <c r="AW279" s="64">
        <f t="shared" si="132"/>
        <v>0</v>
      </c>
      <c r="AX279" s="65">
        <f t="shared" si="133"/>
        <v>0</v>
      </c>
      <c r="AY279" s="63">
        <f t="shared" si="134"/>
        <v>0</v>
      </c>
      <c r="AZ279" s="63">
        <f t="shared" si="135"/>
        <v>0</v>
      </c>
      <c r="BA279" s="63">
        <f t="shared" si="136"/>
        <v>0</v>
      </c>
      <c r="BB279" s="63">
        <f t="shared" si="137"/>
        <v>0</v>
      </c>
      <c r="BC279" s="63">
        <f t="shared" si="138"/>
        <v>0</v>
      </c>
      <c r="BD279" s="63">
        <f t="shared" si="139"/>
        <v>0</v>
      </c>
      <c r="BE279" s="63">
        <f t="shared" si="140"/>
        <v>0</v>
      </c>
      <c r="BF279" s="63">
        <f t="shared" si="141"/>
        <v>0</v>
      </c>
      <c r="BG279" s="67" t="e">
        <f>INDEX(Records1!$N$4:$O$82,MATCH($X279,Records1!$N$4:$N$82,0),2)</f>
        <v>#N/A</v>
      </c>
      <c r="BH279" s="63">
        <f t="shared" si="142"/>
        <v>0</v>
      </c>
      <c r="BI279" s="68">
        <f t="shared" si="143"/>
        <v>0</v>
      </c>
      <c r="BJ279" s="63">
        <f t="shared" si="144"/>
        <v>0</v>
      </c>
      <c r="BK279" s="63" t="str">
        <f t="shared" si="145"/>
        <v xml:space="preserve"> --- No Finder Code ---</v>
      </c>
      <c r="BL279" s="63">
        <f t="shared" si="146"/>
        <v>0</v>
      </c>
    </row>
    <row r="280" spans="1:64" ht="15" x14ac:dyDescent="0.25">
      <c r="A280" s="179" t="s">
        <v>11777</v>
      </c>
      <c r="B280" s="179" t="s">
        <v>11777</v>
      </c>
      <c r="C280" s="154">
        <v>3032</v>
      </c>
      <c r="D280" s="154" t="s">
        <v>11825</v>
      </c>
      <c r="E280" s="163" t="s">
        <v>7677</v>
      </c>
      <c r="F280" s="163">
        <v>606</v>
      </c>
      <c r="G280" s="163" t="s">
        <v>7677</v>
      </c>
      <c r="H280" s="158" t="s">
        <v>7577</v>
      </c>
      <c r="I280" s="158">
        <v>1189</v>
      </c>
      <c r="J280" s="158" t="s">
        <v>7577</v>
      </c>
      <c r="P280" s="155"/>
      <c r="Q280" s="18">
        <f t="shared" si="118"/>
        <v>0</v>
      </c>
      <c r="R280" s="18" t="str">
        <f t="shared" si="119"/>
        <v>Sussex OS - No Site Code</v>
      </c>
      <c r="S280" s="29"/>
      <c r="T280" s="18">
        <f t="shared" si="120"/>
        <v>0</v>
      </c>
      <c r="U280" s="18">
        <f t="shared" si="121"/>
        <v>0</v>
      </c>
      <c r="V280" s="19"/>
      <c r="W280" s="20"/>
      <c r="X280" s="21"/>
      <c r="Y280" s="30">
        <f t="shared" si="122"/>
        <v>0</v>
      </c>
      <c r="Z280" s="193"/>
      <c r="AA280" s="19"/>
      <c r="AB280" s="22"/>
      <c r="AC280" s="22"/>
      <c r="AD280" s="22"/>
      <c r="AE280" s="22"/>
      <c r="AF280" s="22"/>
      <c r="AG280" s="23"/>
      <c r="AH280" s="22"/>
      <c r="AI280" s="22"/>
      <c r="AJ280" s="24"/>
      <c r="AK280" s="17" t="str">
        <f t="shared" si="123"/>
        <v xml:space="preserve"> --- No Finder Code ---</v>
      </c>
      <c r="AL280" s="17">
        <f t="shared" si="124"/>
        <v>0</v>
      </c>
      <c r="AM280" s="17">
        <f t="shared" si="125"/>
        <v>0</v>
      </c>
      <c r="AN280" s="17">
        <f t="shared" si="126"/>
        <v>0</v>
      </c>
      <c r="AR280" s="63" t="str">
        <f t="shared" si="127"/>
        <v>Sussex OS - No Site Code</v>
      </c>
      <c r="AS280" s="63">
        <f t="shared" si="128"/>
        <v>0</v>
      </c>
      <c r="AT280" s="63">
        <f t="shared" si="129"/>
        <v>0</v>
      </c>
      <c r="AU280" s="63">
        <f t="shared" si="130"/>
        <v>0</v>
      </c>
      <c r="AV280" s="64">
        <f t="shared" si="131"/>
        <v>0</v>
      </c>
      <c r="AW280" s="64">
        <f t="shared" si="132"/>
        <v>0</v>
      </c>
      <c r="AX280" s="65">
        <f t="shared" si="133"/>
        <v>0</v>
      </c>
      <c r="AY280" s="63">
        <f t="shared" si="134"/>
        <v>0</v>
      </c>
      <c r="AZ280" s="63">
        <f t="shared" si="135"/>
        <v>0</v>
      </c>
      <c r="BA280" s="63">
        <f t="shared" si="136"/>
        <v>0</v>
      </c>
      <c r="BB280" s="63">
        <f t="shared" si="137"/>
        <v>0</v>
      </c>
      <c r="BC280" s="63">
        <f t="shared" si="138"/>
        <v>0</v>
      </c>
      <c r="BD280" s="63">
        <f t="shared" si="139"/>
        <v>0</v>
      </c>
      <c r="BE280" s="63">
        <f t="shared" si="140"/>
        <v>0</v>
      </c>
      <c r="BF280" s="63">
        <f t="shared" si="141"/>
        <v>0</v>
      </c>
      <c r="BG280" s="67" t="e">
        <f>INDEX(Records1!$N$4:$O$82,MATCH($X280,Records1!$N$4:$N$82,0),2)</f>
        <v>#N/A</v>
      </c>
      <c r="BH280" s="63">
        <f t="shared" si="142"/>
        <v>0</v>
      </c>
      <c r="BI280" s="68">
        <f t="shared" si="143"/>
        <v>0</v>
      </c>
      <c r="BJ280" s="63">
        <f t="shared" si="144"/>
        <v>0</v>
      </c>
      <c r="BK280" s="63" t="str">
        <f t="shared" si="145"/>
        <v xml:space="preserve"> --- No Finder Code ---</v>
      </c>
      <c r="BL280" s="63">
        <f t="shared" si="146"/>
        <v>0</v>
      </c>
    </row>
    <row r="281" spans="1:64" ht="15" x14ac:dyDescent="0.25">
      <c r="A281" s="179" t="s">
        <v>11778</v>
      </c>
      <c r="B281" s="179" t="s">
        <v>11778</v>
      </c>
      <c r="C281" s="154">
        <v>3033</v>
      </c>
      <c r="D281" s="154" t="s">
        <v>13343</v>
      </c>
      <c r="E281" s="163" t="s">
        <v>7678</v>
      </c>
      <c r="F281" s="163">
        <v>607</v>
      </c>
      <c r="G281" s="163" t="s">
        <v>7678</v>
      </c>
      <c r="H281" s="158" t="s">
        <v>232</v>
      </c>
      <c r="I281" s="158">
        <v>5103</v>
      </c>
      <c r="J281" s="158" t="s">
        <v>232</v>
      </c>
      <c r="P281" s="155"/>
      <c r="Q281" s="18">
        <f t="shared" si="118"/>
        <v>0</v>
      </c>
      <c r="R281" s="18" t="str">
        <f t="shared" si="119"/>
        <v>Sussex OS - No Site Code</v>
      </c>
      <c r="S281" s="29"/>
      <c r="T281" s="18">
        <f t="shared" si="120"/>
        <v>0</v>
      </c>
      <c r="U281" s="18">
        <f t="shared" si="121"/>
        <v>0</v>
      </c>
      <c r="V281" s="19"/>
      <c r="W281" s="20"/>
      <c r="X281" s="21"/>
      <c r="Y281" s="30">
        <f t="shared" si="122"/>
        <v>0</v>
      </c>
      <c r="Z281" s="193"/>
      <c r="AA281" s="19"/>
      <c r="AB281" s="22"/>
      <c r="AC281" s="22"/>
      <c r="AD281" s="22"/>
      <c r="AE281" s="22"/>
      <c r="AF281" s="22"/>
      <c r="AG281" s="23"/>
      <c r="AH281" s="22"/>
      <c r="AI281" s="22"/>
      <c r="AJ281" s="24"/>
      <c r="AK281" s="17" t="str">
        <f t="shared" si="123"/>
        <v xml:space="preserve"> --- No Finder Code ---</v>
      </c>
      <c r="AL281" s="17">
        <f t="shared" si="124"/>
        <v>0</v>
      </c>
      <c r="AM281" s="17">
        <f t="shared" si="125"/>
        <v>0</v>
      </c>
      <c r="AN281" s="17">
        <f t="shared" si="126"/>
        <v>0</v>
      </c>
      <c r="AR281" s="63" t="str">
        <f t="shared" si="127"/>
        <v>Sussex OS - No Site Code</v>
      </c>
      <c r="AS281" s="63">
        <f t="shared" si="128"/>
        <v>0</v>
      </c>
      <c r="AT281" s="63">
        <f t="shared" si="129"/>
        <v>0</v>
      </c>
      <c r="AU281" s="63">
        <f t="shared" si="130"/>
        <v>0</v>
      </c>
      <c r="AV281" s="64">
        <f t="shared" si="131"/>
        <v>0</v>
      </c>
      <c r="AW281" s="64">
        <f t="shared" si="132"/>
        <v>0</v>
      </c>
      <c r="AX281" s="65">
        <f t="shared" si="133"/>
        <v>0</v>
      </c>
      <c r="AY281" s="63">
        <f t="shared" si="134"/>
        <v>0</v>
      </c>
      <c r="AZ281" s="63">
        <f t="shared" si="135"/>
        <v>0</v>
      </c>
      <c r="BA281" s="63">
        <f t="shared" si="136"/>
        <v>0</v>
      </c>
      <c r="BB281" s="63">
        <f t="shared" si="137"/>
        <v>0</v>
      </c>
      <c r="BC281" s="63">
        <f t="shared" si="138"/>
        <v>0</v>
      </c>
      <c r="BD281" s="63">
        <f t="shared" si="139"/>
        <v>0</v>
      </c>
      <c r="BE281" s="63">
        <f t="shared" si="140"/>
        <v>0</v>
      </c>
      <c r="BF281" s="63">
        <f t="shared" si="141"/>
        <v>0</v>
      </c>
      <c r="BG281" s="67" t="e">
        <f>INDEX(Records1!$N$4:$O$82,MATCH($X281,Records1!$N$4:$N$82,0),2)</f>
        <v>#N/A</v>
      </c>
      <c r="BH281" s="63">
        <f t="shared" si="142"/>
        <v>0</v>
      </c>
      <c r="BI281" s="68">
        <f t="shared" si="143"/>
        <v>0</v>
      </c>
      <c r="BJ281" s="63">
        <f t="shared" si="144"/>
        <v>0</v>
      </c>
      <c r="BK281" s="63" t="str">
        <f t="shared" si="145"/>
        <v xml:space="preserve"> --- No Finder Code ---</v>
      </c>
      <c r="BL281" s="63">
        <f t="shared" si="146"/>
        <v>0</v>
      </c>
    </row>
    <row r="282" spans="1:64" ht="15" x14ac:dyDescent="0.25">
      <c r="A282" s="179" t="s">
        <v>11779</v>
      </c>
      <c r="B282" s="179" t="s">
        <v>11779</v>
      </c>
      <c r="C282" s="154">
        <v>3034</v>
      </c>
      <c r="D282" s="154" t="s">
        <v>13343</v>
      </c>
      <c r="E282" s="163" t="s">
        <v>7126</v>
      </c>
      <c r="F282" s="163">
        <v>609</v>
      </c>
      <c r="G282" s="163" t="s">
        <v>7126</v>
      </c>
      <c r="H282" s="158" t="s">
        <v>14843</v>
      </c>
      <c r="I282" s="158">
        <v>5104</v>
      </c>
      <c r="J282" s="158" t="s">
        <v>14843</v>
      </c>
      <c r="P282" s="155"/>
      <c r="Q282" s="18">
        <f t="shared" si="118"/>
        <v>0</v>
      </c>
      <c r="R282" s="18" t="str">
        <f t="shared" si="119"/>
        <v>Sussex OS - No Site Code</v>
      </c>
      <c r="S282" s="29"/>
      <c r="T282" s="18">
        <f t="shared" si="120"/>
        <v>0</v>
      </c>
      <c r="U282" s="18">
        <f t="shared" si="121"/>
        <v>0</v>
      </c>
      <c r="V282" s="19"/>
      <c r="W282" s="20"/>
      <c r="X282" s="21"/>
      <c r="Y282" s="30">
        <f t="shared" si="122"/>
        <v>0</v>
      </c>
      <c r="Z282" s="193"/>
      <c r="AA282" s="19"/>
      <c r="AB282" s="22"/>
      <c r="AC282" s="22"/>
      <c r="AD282" s="22"/>
      <c r="AE282" s="22"/>
      <c r="AF282" s="22"/>
      <c r="AG282" s="23"/>
      <c r="AH282" s="22"/>
      <c r="AI282" s="22"/>
      <c r="AJ282" s="24"/>
      <c r="AK282" s="17" t="str">
        <f t="shared" si="123"/>
        <v xml:space="preserve"> --- No Finder Code ---</v>
      </c>
      <c r="AL282" s="17">
        <f t="shared" si="124"/>
        <v>0</v>
      </c>
      <c r="AM282" s="17">
        <f t="shared" si="125"/>
        <v>0</v>
      </c>
      <c r="AN282" s="17">
        <f t="shared" si="126"/>
        <v>0</v>
      </c>
      <c r="AR282" s="63" t="str">
        <f t="shared" si="127"/>
        <v>Sussex OS - No Site Code</v>
      </c>
      <c r="AS282" s="63">
        <f t="shared" si="128"/>
        <v>0</v>
      </c>
      <c r="AT282" s="63">
        <f t="shared" si="129"/>
        <v>0</v>
      </c>
      <c r="AU282" s="63">
        <f t="shared" si="130"/>
        <v>0</v>
      </c>
      <c r="AV282" s="64">
        <f t="shared" si="131"/>
        <v>0</v>
      </c>
      <c r="AW282" s="64">
        <f t="shared" si="132"/>
        <v>0</v>
      </c>
      <c r="AX282" s="65">
        <f t="shared" si="133"/>
        <v>0</v>
      </c>
      <c r="AY282" s="63">
        <f t="shared" si="134"/>
        <v>0</v>
      </c>
      <c r="AZ282" s="63">
        <f t="shared" si="135"/>
        <v>0</v>
      </c>
      <c r="BA282" s="63">
        <f t="shared" si="136"/>
        <v>0</v>
      </c>
      <c r="BB282" s="63">
        <f t="shared" si="137"/>
        <v>0</v>
      </c>
      <c r="BC282" s="63">
        <f t="shared" si="138"/>
        <v>0</v>
      </c>
      <c r="BD282" s="63">
        <f t="shared" si="139"/>
        <v>0</v>
      </c>
      <c r="BE282" s="63">
        <f t="shared" si="140"/>
        <v>0</v>
      </c>
      <c r="BF282" s="63">
        <f t="shared" si="141"/>
        <v>0</v>
      </c>
      <c r="BG282" s="67" t="e">
        <f>INDEX(Records1!$N$4:$O$82,MATCH($X282,Records1!$N$4:$N$82,0),2)</f>
        <v>#N/A</v>
      </c>
      <c r="BH282" s="63">
        <f t="shared" si="142"/>
        <v>0</v>
      </c>
      <c r="BI282" s="68">
        <f t="shared" si="143"/>
        <v>0</v>
      </c>
      <c r="BJ282" s="63">
        <f t="shared" si="144"/>
        <v>0</v>
      </c>
      <c r="BK282" s="63" t="str">
        <f t="shared" si="145"/>
        <v xml:space="preserve"> --- No Finder Code ---</v>
      </c>
      <c r="BL282" s="63">
        <f t="shared" si="146"/>
        <v>0</v>
      </c>
    </row>
    <row r="283" spans="1:64" ht="15" x14ac:dyDescent="0.25">
      <c r="A283" s="179" t="s">
        <v>11780</v>
      </c>
      <c r="B283" s="179" t="s">
        <v>11780</v>
      </c>
      <c r="C283" s="154">
        <v>3031</v>
      </c>
      <c r="D283" s="154" t="s">
        <v>5485</v>
      </c>
      <c r="E283" s="163" t="s">
        <v>6093</v>
      </c>
      <c r="F283" s="163">
        <v>611</v>
      </c>
      <c r="G283" s="163" t="s">
        <v>6093</v>
      </c>
      <c r="H283" s="158" t="s">
        <v>14844</v>
      </c>
      <c r="I283" s="158">
        <v>4564</v>
      </c>
      <c r="J283" s="158" t="s">
        <v>14844</v>
      </c>
      <c r="P283" s="155"/>
      <c r="Q283" s="18">
        <f t="shared" si="118"/>
        <v>0</v>
      </c>
      <c r="R283" s="18" t="str">
        <f t="shared" si="119"/>
        <v>Sussex OS - No Site Code</v>
      </c>
      <c r="S283" s="29"/>
      <c r="T283" s="18">
        <f t="shared" si="120"/>
        <v>0</v>
      </c>
      <c r="U283" s="18">
        <f t="shared" si="121"/>
        <v>0</v>
      </c>
      <c r="V283" s="19"/>
      <c r="W283" s="20"/>
      <c r="X283" s="21"/>
      <c r="Y283" s="30">
        <f t="shared" si="122"/>
        <v>0</v>
      </c>
      <c r="Z283" s="193"/>
      <c r="AA283" s="19"/>
      <c r="AB283" s="22"/>
      <c r="AC283" s="22"/>
      <c r="AD283" s="22"/>
      <c r="AE283" s="22"/>
      <c r="AF283" s="22"/>
      <c r="AG283" s="23"/>
      <c r="AH283" s="22"/>
      <c r="AI283" s="22"/>
      <c r="AJ283" s="24"/>
      <c r="AK283" s="17" t="str">
        <f t="shared" si="123"/>
        <v xml:space="preserve"> --- No Finder Code ---</v>
      </c>
      <c r="AL283" s="17">
        <f t="shared" si="124"/>
        <v>0</v>
      </c>
      <c r="AM283" s="17">
        <f t="shared" si="125"/>
        <v>0</v>
      </c>
      <c r="AN283" s="17">
        <f t="shared" si="126"/>
        <v>0</v>
      </c>
      <c r="AR283" s="63" t="str">
        <f t="shared" si="127"/>
        <v>Sussex OS - No Site Code</v>
      </c>
      <c r="AS283" s="63">
        <f t="shared" si="128"/>
        <v>0</v>
      </c>
      <c r="AT283" s="63">
        <f t="shared" si="129"/>
        <v>0</v>
      </c>
      <c r="AU283" s="63">
        <f t="shared" si="130"/>
        <v>0</v>
      </c>
      <c r="AV283" s="64">
        <f t="shared" si="131"/>
        <v>0</v>
      </c>
      <c r="AW283" s="64">
        <f t="shared" si="132"/>
        <v>0</v>
      </c>
      <c r="AX283" s="65">
        <f t="shared" si="133"/>
        <v>0</v>
      </c>
      <c r="AY283" s="63">
        <f t="shared" si="134"/>
        <v>0</v>
      </c>
      <c r="AZ283" s="63">
        <f t="shared" si="135"/>
        <v>0</v>
      </c>
      <c r="BA283" s="63">
        <f t="shared" si="136"/>
        <v>0</v>
      </c>
      <c r="BB283" s="63">
        <f t="shared" si="137"/>
        <v>0</v>
      </c>
      <c r="BC283" s="63">
        <f t="shared" si="138"/>
        <v>0</v>
      </c>
      <c r="BD283" s="63">
        <f t="shared" si="139"/>
        <v>0</v>
      </c>
      <c r="BE283" s="63">
        <f t="shared" si="140"/>
        <v>0</v>
      </c>
      <c r="BF283" s="63">
        <f t="shared" si="141"/>
        <v>0</v>
      </c>
      <c r="BG283" s="67" t="e">
        <f>INDEX(Records1!$N$4:$O$82,MATCH($X283,Records1!$N$4:$N$82,0),2)</f>
        <v>#N/A</v>
      </c>
      <c r="BH283" s="63">
        <f t="shared" si="142"/>
        <v>0</v>
      </c>
      <c r="BI283" s="68">
        <f t="shared" si="143"/>
        <v>0</v>
      </c>
      <c r="BJ283" s="63">
        <f t="shared" si="144"/>
        <v>0</v>
      </c>
      <c r="BK283" s="63" t="str">
        <f t="shared" si="145"/>
        <v xml:space="preserve"> --- No Finder Code ---</v>
      </c>
      <c r="BL283" s="63">
        <f t="shared" si="146"/>
        <v>0</v>
      </c>
    </row>
    <row r="284" spans="1:64" ht="15" x14ac:dyDescent="0.25">
      <c r="A284" s="179" t="s">
        <v>5486</v>
      </c>
      <c r="B284" s="179" t="s">
        <v>5486</v>
      </c>
      <c r="C284" s="154">
        <v>1527</v>
      </c>
      <c r="D284" s="154" t="s">
        <v>5483</v>
      </c>
      <c r="E284" s="163" t="s">
        <v>7127</v>
      </c>
      <c r="F284" s="163">
        <v>614</v>
      </c>
      <c r="G284" s="163" t="s">
        <v>7127</v>
      </c>
      <c r="H284" s="158" t="s">
        <v>6307</v>
      </c>
      <c r="I284" s="158">
        <v>1604</v>
      </c>
      <c r="J284" s="158" t="s">
        <v>6307</v>
      </c>
      <c r="P284" s="155"/>
      <c r="Q284" s="18">
        <f t="shared" si="118"/>
        <v>0</v>
      </c>
      <c r="R284" s="18" t="str">
        <f t="shared" si="119"/>
        <v>Sussex OS - No Site Code</v>
      </c>
      <c r="S284" s="29"/>
      <c r="T284" s="18">
        <f t="shared" si="120"/>
        <v>0</v>
      </c>
      <c r="U284" s="18">
        <f t="shared" si="121"/>
        <v>0</v>
      </c>
      <c r="V284" s="19"/>
      <c r="W284" s="20"/>
      <c r="X284" s="21"/>
      <c r="Y284" s="30">
        <f t="shared" si="122"/>
        <v>0</v>
      </c>
      <c r="Z284" s="193"/>
      <c r="AA284" s="19"/>
      <c r="AB284" s="22"/>
      <c r="AC284" s="22"/>
      <c r="AD284" s="22"/>
      <c r="AE284" s="22"/>
      <c r="AF284" s="22"/>
      <c r="AG284" s="23"/>
      <c r="AH284" s="22"/>
      <c r="AI284" s="22"/>
      <c r="AJ284" s="24"/>
      <c r="AK284" s="17" t="str">
        <f t="shared" si="123"/>
        <v xml:space="preserve"> --- No Finder Code ---</v>
      </c>
      <c r="AL284" s="17">
        <f t="shared" si="124"/>
        <v>0</v>
      </c>
      <c r="AM284" s="17">
        <f t="shared" si="125"/>
        <v>0</v>
      </c>
      <c r="AN284" s="17">
        <f t="shared" si="126"/>
        <v>0</v>
      </c>
      <c r="AR284" s="63" t="str">
        <f t="shared" si="127"/>
        <v>Sussex OS - No Site Code</v>
      </c>
      <c r="AS284" s="63">
        <f t="shared" si="128"/>
        <v>0</v>
      </c>
      <c r="AT284" s="63">
        <f t="shared" si="129"/>
        <v>0</v>
      </c>
      <c r="AU284" s="63">
        <f t="shared" si="130"/>
        <v>0</v>
      </c>
      <c r="AV284" s="64">
        <f t="shared" si="131"/>
        <v>0</v>
      </c>
      <c r="AW284" s="64">
        <f t="shared" si="132"/>
        <v>0</v>
      </c>
      <c r="AX284" s="65">
        <f t="shared" si="133"/>
        <v>0</v>
      </c>
      <c r="AY284" s="63">
        <f t="shared" si="134"/>
        <v>0</v>
      </c>
      <c r="AZ284" s="63">
        <f t="shared" si="135"/>
        <v>0</v>
      </c>
      <c r="BA284" s="63">
        <f t="shared" si="136"/>
        <v>0</v>
      </c>
      <c r="BB284" s="63">
        <f t="shared" si="137"/>
        <v>0</v>
      </c>
      <c r="BC284" s="63">
        <f t="shared" si="138"/>
        <v>0</v>
      </c>
      <c r="BD284" s="63">
        <f t="shared" si="139"/>
        <v>0</v>
      </c>
      <c r="BE284" s="63">
        <f t="shared" si="140"/>
        <v>0</v>
      </c>
      <c r="BF284" s="63">
        <f t="shared" si="141"/>
        <v>0</v>
      </c>
      <c r="BG284" s="67" t="e">
        <f>INDEX(Records1!$N$4:$O$82,MATCH($X284,Records1!$N$4:$N$82,0),2)</f>
        <v>#N/A</v>
      </c>
      <c r="BH284" s="63">
        <f t="shared" si="142"/>
        <v>0</v>
      </c>
      <c r="BI284" s="68">
        <f t="shared" si="143"/>
        <v>0</v>
      </c>
      <c r="BJ284" s="63">
        <f t="shared" si="144"/>
        <v>0</v>
      </c>
      <c r="BK284" s="63" t="str">
        <f t="shared" si="145"/>
        <v xml:space="preserve"> --- No Finder Code ---</v>
      </c>
      <c r="BL284" s="63">
        <f t="shared" si="146"/>
        <v>0</v>
      </c>
    </row>
    <row r="285" spans="1:64" ht="15" x14ac:dyDescent="0.25">
      <c r="A285" s="179" t="s">
        <v>13785</v>
      </c>
      <c r="B285" s="179" t="s">
        <v>13785</v>
      </c>
      <c r="C285" s="154">
        <v>653</v>
      </c>
      <c r="D285" s="154" t="s">
        <v>5487</v>
      </c>
      <c r="E285" s="163" t="s">
        <v>7128</v>
      </c>
      <c r="F285" s="163">
        <v>615</v>
      </c>
      <c r="G285" s="163" t="s">
        <v>7128</v>
      </c>
      <c r="H285" s="158" t="s">
        <v>10356</v>
      </c>
      <c r="I285" s="158">
        <v>2650</v>
      </c>
      <c r="J285" s="158" t="s">
        <v>10356</v>
      </c>
      <c r="P285" s="155"/>
      <c r="Q285" s="18">
        <f t="shared" si="118"/>
        <v>0</v>
      </c>
      <c r="R285" s="18" t="str">
        <f t="shared" si="119"/>
        <v>Sussex OS - No Site Code</v>
      </c>
      <c r="S285" s="29"/>
      <c r="T285" s="18">
        <f t="shared" si="120"/>
        <v>0</v>
      </c>
      <c r="U285" s="18">
        <f t="shared" si="121"/>
        <v>0</v>
      </c>
      <c r="V285" s="19"/>
      <c r="W285" s="20"/>
      <c r="X285" s="21"/>
      <c r="Y285" s="30">
        <f t="shared" si="122"/>
        <v>0</v>
      </c>
      <c r="Z285" s="193"/>
      <c r="AA285" s="19"/>
      <c r="AB285" s="22"/>
      <c r="AC285" s="22"/>
      <c r="AD285" s="22"/>
      <c r="AE285" s="22"/>
      <c r="AF285" s="22"/>
      <c r="AG285" s="23"/>
      <c r="AH285" s="22"/>
      <c r="AI285" s="22"/>
      <c r="AJ285" s="24"/>
      <c r="AK285" s="17" t="str">
        <f t="shared" si="123"/>
        <v xml:space="preserve"> --- No Finder Code ---</v>
      </c>
      <c r="AL285" s="17">
        <f t="shared" si="124"/>
        <v>0</v>
      </c>
      <c r="AM285" s="17">
        <f t="shared" si="125"/>
        <v>0</v>
      </c>
      <c r="AN285" s="17">
        <f t="shared" si="126"/>
        <v>0</v>
      </c>
      <c r="AR285" s="63" t="str">
        <f t="shared" si="127"/>
        <v>Sussex OS - No Site Code</v>
      </c>
      <c r="AS285" s="63">
        <f t="shared" si="128"/>
        <v>0</v>
      </c>
      <c r="AT285" s="63">
        <f t="shared" si="129"/>
        <v>0</v>
      </c>
      <c r="AU285" s="63">
        <f t="shared" si="130"/>
        <v>0</v>
      </c>
      <c r="AV285" s="64">
        <f t="shared" si="131"/>
        <v>0</v>
      </c>
      <c r="AW285" s="64">
        <f t="shared" si="132"/>
        <v>0</v>
      </c>
      <c r="AX285" s="65">
        <f t="shared" si="133"/>
        <v>0</v>
      </c>
      <c r="AY285" s="63">
        <f t="shared" si="134"/>
        <v>0</v>
      </c>
      <c r="AZ285" s="63">
        <f t="shared" si="135"/>
        <v>0</v>
      </c>
      <c r="BA285" s="63">
        <f t="shared" si="136"/>
        <v>0</v>
      </c>
      <c r="BB285" s="63">
        <f t="shared" si="137"/>
        <v>0</v>
      </c>
      <c r="BC285" s="63">
        <f t="shared" si="138"/>
        <v>0</v>
      </c>
      <c r="BD285" s="63">
        <f t="shared" si="139"/>
        <v>0</v>
      </c>
      <c r="BE285" s="63">
        <f t="shared" si="140"/>
        <v>0</v>
      </c>
      <c r="BF285" s="63">
        <f t="shared" si="141"/>
        <v>0</v>
      </c>
      <c r="BG285" s="67" t="e">
        <f>INDEX(Records1!$N$4:$O$82,MATCH($X285,Records1!$N$4:$N$82,0),2)</f>
        <v>#N/A</v>
      </c>
      <c r="BH285" s="63">
        <f t="shared" si="142"/>
        <v>0</v>
      </c>
      <c r="BI285" s="68">
        <f t="shared" si="143"/>
        <v>0</v>
      </c>
      <c r="BJ285" s="63">
        <f t="shared" si="144"/>
        <v>0</v>
      </c>
      <c r="BK285" s="63" t="str">
        <f t="shared" si="145"/>
        <v xml:space="preserve"> --- No Finder Code ---</v>
      </c>
      <c r="BL285" s="63">
        <f t="shared" si="146"/>
        <v>0</v>
      </c>
    </row>
    <row r="286" spans="1:64" ht="15" x14ac:dyDescent="0.25">
      <c r="A286" s="179" t="s">
        <v>5488</v>
      </c>
      <c r="B286" s="179" t="s">
        <v>5488</v>
      </c>
      <c r="C286" s="154">
        <v>284</v>
      </c>
      <c r="D286" s="154" t="s">
        <v>9365</v>
      </c>
      <c r="E286" s="163" t="s">
        <v>7129</v>
      </c>
      <c r="F286" s="163">
        <v>616</v>
      </c>
      <c r="G286" s="163" t="s">
        <v>7129</v>
      </c>
      <c r="H286" s="158" t="s">
        <v>10428</v>
      </c>
      <c r="I286" s="158">
        <v>861</v>
      </c>
      <c r="J286" s="158" t="s">
        <v>10428</v>
      </c>
      <c r="P286" s="155"/>
      <c r="Q286" s="18">
        <f t="shared" si="118"/>
        <v>0</v>
      </c>
      <c r="R286" s="18" t="str">
        <f t="shared" si="119"/>
        <v>Sussex OS - No Site Code</v>
      </c>
      <c r="S286" s="29"/>
      <c r="T286" s="18">
        <f t="shared" si="120"/>
        <v>0</v>
      </c>
      <c r="U286" s="18">
        <f t="shared" si="121"/>
        <v>0</v>
      </c>
      <c r="V286" s="19"/>
      <c r="W286" s="20"/>
      <c r="X286" s="21"/>
      <c r="Y286" s="30">
        <f t="shared" si="122"/>
        <v>0</v>
      </c>
      <c r="Z286" s="193"/>
      <c r="AA286" s="19"/>
      <c r="AB286" s="22"/>
      <c r="AC286" s="22"/>
      <c r="AD286" s="22"/>
      <c r="AE286" s="22"/>
      <c r="AF286" s="22"/>
      <c r="AG286" s="23"/>
      <c r="AH286" s="22"/>
      <c r="AI286" s="22"/>
      <c r="AJ286" s="24"/>
      <c r="AK286" s="17" t="str">
        <f t="shared" si="123"/>
        <v xml:space="preserve"> --- No Finder Code ---</v>
      </c>
      <c r="AL286" s="17">
        <f t="shared" si="124"/>
        <v>0</v>
      </c>
      <c r="AM286" s="17">
        <f t="shared" si="125"/>
        <v>0</v>
      </c>
      <c r="AN286" s="17">
        <f t="shared" si="126"/>
        <v>0</v>
      </c>
      <c r="AR286" s="63" t="str">
        <f t="shared" si="127"/>
        <v>Sussex OS - No Site Code</v>
      </c>
      <c r="AS286" s="63">
        <f t="shared" si="128"/>
        <v>0</v>
      </c>
      <c r="AT286" s="63">
        <f t="shared" si="129"/>
        <v>0</v>
      </c>
      <c r="AU286" s="63">
        <f t="shared" si="130"/>
        <v>0</v>
      </c>
      <c r="AV286" s="64">
        <f t="shared" si="131"/>
        <v>0</v>
      </c>
      <c r="AW286" s="64">
        <f t="shared" si="132"/>
        <v>0</v>
      </c>
      <c r="AX286" s="65">
        <f t="shared" si="133"/>
        <v>0</v>
      </c>
      <c r="AY286" s="63">
        <f t="shared" si="134"/>
        <v>0</v>
      </c>
      <c r="AZ286" s="63">
        <f t="shared" si="135"/>
        <v>0</v>
      </c>
      <c r="BA286" s="63">
        <f t="shared" si="136"/>
        <v>0</v>
      </c>
      <c r="BB286" s="63">
        <f t="shared" si="137"/>
        <v>0</v>
      </c>
      <c r="BC286" s="63">
        <f t="shared" si="138"/>
        <v>0</v>
      </c>
      <c r="BD286" s="63">
        <f t="shared" si="139"/>
        <v>0</v>
      </c>
      <c r="BE286" s="63">
        <f t="shared" si="140"/>
        <v>0</v>
      </c>
      <c r="BF286" s="63">
        <f t="shared" si="141"/>
        <v>0</v>
      </c>
      <c r="BG286" s="67" t="e">
        <f>INDEX(Records1!$N$4:$O$82,MATCH($X286,Records1!$N$4:$N$82,0),2)</f>
        <v>#N/A</v>
      </c>
      <c r="BH286" s="63">
        <f t="shared" si="142"/>
        <v>0</v>
      </c>
      <c r="BI286" s="68">
        <f t="shared" si="143"/>
        <v>0</v>
      </c>
      <c r="BJ286" s="63">
        <f t="shared" si="144"/>
        <v>0</v>
      </c>
      <c r="BK286" s="63" t="str">
        <f t="shared" si="145"/>
        <v xml:space="preserve"> --- No Finder Code ---</v>
      </c>
      <c r="BL286" s="63">
        <f t="shared" si="146"/>
        <v>0</v>
      </c>
    </row>
    <row r="287" spans="1:64" ht="15" x14ac:dyDescent="0.25">
      <c r="A287" s="179" t="s">
        <v>5489</v>
      </c>
      <c r="B287" s="179" t="s">
        <v>5489</v>
      </c>
      <c r="C287" s="154">
        <v>246</v>
      </c>
      <c r="D287" s="154" t="s">
        <v>5490</v>
      </c>
      <c r="E287" s="163" t="s">
        <v>7130</v>
      </c>
      <c r="F287" s="163">
        <v>617</v>
      </c>
      <c r="G287" s="163" t="s">
        <v>7130</v>
      </c>
      <c r="H287" s="158" t="s">
        <v>14845</v>
      </c>
      <c r="I287" s="158">
        <v>3920</v>
      </c>
      <c r="J287" s="158" t="s">
        <v>14845</v>
      </c>
      <c r="P287" s="155"/>
      <c r="Q287" s="18">
        <f t="shared" si="118"/>
        <v>0</v>
      </c>
      <c r="R287" s="18" t="str">
        <f t="shared" si="119"/>
        <v>Sussex OS - No Site Code</v>
      </c>
      <c r="S287" s="29"/>
      <c r="T287" s="18">
        <f t="shared" si="120"/>
        <v>0</v>
      </c>
      <c r="U287" s="18">
        <f t="shared" si="121"/>
        <v>0</v>
      </c>
      <c r="V287" s="19"/>
      <c r="W287" s="20"/>
      <c r="X287" s="21"/>
      <c r="Y287" s="30">
        <f t="shared" si="122"/>
        <v>0</v>
      </c>
      <c r="Z287" s="193"/>
      <c r="AA287" s="19"/>
      <c r="AB287" s="22"/>
      <c r="AC287" s="22"/>
      <c r="AD287" s="22"/>
      <c r="AE287" s="22"/>
      <c r="AF287" s="22"/>
      <c r="AG287" s="23"/>
      <c r="AH287" s="22"/>
      <c r="AI287" s="22"/>
      <c r="AJ287" s="24"/>
      <c r="AK287" s="17" t="str">
        <f t="shared" si="123"/>
        <v xml:space="preserve"> --- No Finder Code ---</v>
      </c>
      <c r="AL287" s="17">
        <f t="shared" si="124"/>
        <v>0</v>
      </c>
      <c r="AM287" s="17">
        <f t="shared" si="125"/>
        <v>0</v>
      </c>
      <c r="AN287" s="17">
        <f t="shared" si="126"/>
        <v>0</v>
      </c>
      <c r="AR287" s="63" t="str">
        <f t="shared" si="127"/>
        <v>Sussex OS - No Site Code</v>
      </c>
      <c r="AS287" s="63">
        <f t="shared" si="128"/>
        <v>0</v>
      </c>
      <c r="AT287" s="63">
        <f t="shared" si="129"/>
        <v>0</v>
      </c>
      <c r="AU287" s="63">
        <f t="shared" si="130"/>
        <v>0</v>
      </c>
      <c r="AV287" s="64">
        <f t="shared" si="131"/>
        <v>0</v>
      </c>
      <c r="AW287" s="64">
        <f t="shared" si="132"/>
        <v>0</v>
      </c>
      <c r="AX287" s="65">
        <f t="shared" si="133"/>
        <v>0</v>
      </c>
      <c r="AY287" s="63">
        <f t="shared" si="134"/>
        <v>0</v>
      </c>
      <c r="AZ287" s="63">
        <f t="shared" si="135"/>
        <v>0</v>
      </c>
      <c r="BA287" s="63">
        <f t="shared" si="136"/>
        <v>0</v>
      </c>
      <c r="BB287" s="63">
        <f t="shared" si="137"/>
        <v>0</v>
      </c>
      <c r="BC287" s="63">
        <f t="shared" si="138"/>
        <v>0</v>
      </c>
      <c r="BD287" s="63">
        <f t="shared" si="139"/>
        <v>0</v>
      </c>
      <c r="BE287" s="63">
        <f t="shared" si="140"/>
        <v>0</v>
      </c>
      <c r="BF287" s="63">
        <f t="shared" si="141"/>
        <v>0</v>
      </c>
      <c r="BG287" s="67" t="e">
        <f>INDEX(Records1!$N$4:$O$82,MATCH($X287,Records1!$N$4:$N$82,0),2)</f>
        <v>#N/A</v>
      </c>
      <c r="BH287" s="63">
        <f t="shared" si="142"/>
        <v>0</v>
      </c>
      <c r="BI287" s="68">
        <f t="shared" si="143"/>
        <v>0</v>
      </c>
      <c r="BJ287" s="63">
        <f t="shared" si="144"/>
        <v>0</v>
      </c>
      <c r="BK287" s="63" t="str">
        <f t="shared" si="145"/>
        <v xml:space="preserve"> --- No Finder Code ---</v>
      </c>
      <c r="BL287" s="63">
        <f t="shared" si="146"/>
        <v>0</v>
      </c>
    </row>
    <row r="288" spans="1:64" ht="15" x14ac:dyDescent="0.25">
      <c r="A288" s="179" t="s">
        <v>11781</v>
      </c>
      <c r="B288" s="179" t="s">
        <v>11781</v>
      </c>
      <c r="C288" s="154">
        <v>3023</v>
      </c>
      <c r="D288" s="154" t="s">
        <v>10827</v>
      </c>
      <c r="E288" s="163" t="s">
        <v>4684</v>
      </c>
      <c r="F288" s="163">
        <v>618</v>
      </c>
      <c r="G288" s="163" t="s">
        <v>4684</v>
      </c>
      <c r="H288" s="158" t="s">
        <v>10357</v>
      </c>
      <c r="I288" s="158">
        <v>2651</v>
      </c>
      <c r="J288" s="158" t="s">
        <v>10357</v>
      </c>
      <c r="P288" s="155"/>
      <c r="Q288" s="18">
        <f t="shared" si="118"/>
        <v>0</v>
      </c>
      <c r="R288" s="18" t="str">
        <f t="shared" si="119"/>
        <v>Sussex OS - No Site Code</v>
      </c>
      <c r="S288" s="29"/>
      <c r="T288" s="18">
        <f t="shared" si="120"/>
        <v>0</v>
      </c>
      <c r="U288" s="18">
        <f t="shared" si="121"/>
        <v>0</v>
      </c>
      <c r="V288" s="19"/>
      <c r="W288" s="20"/>
      <c r="X288" s="21"/>
      <c r="Y288" s="30">
        <f t="shared" si="122"/>
        <v>0</v>
      </c>
      <c r="Z288" s="193"/>
      <c r="AA288" s="19"/>
      <c r="AB288" s="22"/>
      <c r="AC288" s="22"/>
      <c r="AD288" s="22"/>
      <c r="AE288" s="22"/>
      <c r="AF288" s="22"/>
      <c r="AG288" s="23"/>
      <c r="AH288" s="22"/>
      <c r="AI288" s="22"/>
      <c r="AJ288" s="24"/>
      <c r="AK288" s="17" t="str">
        <f t="shared" si="123"/>
        <v xml:space="preserve"> --- No Finder Code ---</v>
      </c>
      <c r="AL288" s="17">
        <f t="shared" si="124"/>
        <v>0</v>
      </c>
      <c r="AM288" s="17">
        <f t="shared" si="125"/>
        <v>0</v>
      </c>
      <c r="AN288" s="17">
        <f t="shared" si="126"/>
        <v>0</v>
      </c>
      <c r="AR288" s="63" t="str">
        <f t="shared" si="127"/>
        <v>Sussex OS - No Site Code</v>
      </c>
      <c r="AS288" s="63">
        <f t="shared" si="128"/>
        <v>0</v>
      </c>
      <c r="AT288" s="63">
        <f t="shared" si="129"/>
        <v>0</v>
      </c>
      <c r="AU288" s="63">
        <f t="shared" si="130"/>
        <v>0</v>
      </c>
      <c r="AV288" s="64">
        <f t="shared" si="131"/>
        <v>0</v>
      </c>
      <c r="AW288" s="64">
        <f t="shared" si="132"/>
        <v>0</v>
      </c>
      <c r="AX288" s="65">
        <f t="shared" si="133"/>
        <v>0</v>
      </c>
      <c r="AY288" s="63">
        <f t="shared" si="134"/>
        <v>0</v>
      </c>
      <c r="AZ288" s="63">
        <f t="shared" si="135"/>
        <v>0</v>
      </c>
      <c r="BA288" s="63">
        <f t="shared" si="136"/>
        <v>0</v>
      </c>
      <c r="BB288" s="63">
        <f t="shared" si="137"/>
        <v>0</v>
      </c>
      <c r="BC288" s="63">
        <f t="shared" si="138"/>
        <v>0</v>
      </c>
      <c r="BD288" s="63">
        <f t="shared" si="139"/>
        <v>0</v>
      </c>
      <c r="BE288" s="63">
        <f t="shared" si="140"/>
        <v>0</v>
      </c>
      <c r="BF288" s="63">
        <f t="shared" si="141"/>
        <v>0</v>
      </c>
      <c r="BG288" s="67" t="e">
        <f>INDEX(Records1!$N$4:$O$82,MATCH($X288,Records1!$N$4:$N$82,0),2)</f>
        <v>#N/A</v>
      </c>
      <c r="BH288" s="63">
        <f t="shared" si="142"/>
        <v>0</v>
      </c>
      <c r="BI288" s="68">
        <f t="shared" si="143"/>
        <v>0</v>
      </c>
      <c r="BJ288" s="63">
        <f t="shared" si="144"/>
        <v>0</v>
      </c>
      <c r="BK288" s="63" t="str">
        <f t="shared" si="145"/>
        <v xml:space="preserve"> --- No Finder Code ---</v>
      </c>
      <c r="BL288" s="63">
        <f t="shared" si="146"/>
        <v>0</v>
      </c>
    </row>
    <row r="289" spans="1:64" ht="15" x14ac:dyDescent="0.25">
      <c r="A289" s="179" t="s">
        <v>5385</v>
      </c>
      <c r="B289" s="179" t="s">
        <v>5385</v>
      </c>
      <c r="C289" s="154">
        <v>853</v>
      </c>
      <c r="D289" s="154" t="s">
        <v>5386</v>
      </c>
      <c r="E289" s="163" t="s">
        <v>4685</v>
      </c>
      <c r="F289" s="163">
        <v>622</v>
      </c>
      <c r="G289" s="163" t="s">
        <v>4685</v>
      </c>
      <c r="H289" s="158" t="s">
        <v>14846</v>
      </c>
      <c r="I289" s="158">
        <v>3852</v>
      </c>
      <c r="J289" s="158" t="s">
        <v>14846</v>
      </c>
      <c r="P289" s="155"/>
      <c r="Q289" s="18">
        <f t="shared" si="118"/>
        <v>0</v>
      </c>
      <c r="R289" s="18" t="str">
        <f t="shared" si="119"/>
        <v>Sussex OS - No Site Code</v>
      </c>
      <c r="S289" s="29"/>
      <c r="T289" s="18">
        <f t="shared" si="120"/>
        <v>0</v>
      </c>
      <c r="U289" s="18">
        <f t="shared" si="121"/>
        <v>0</v>
      </c>
      <c r="V289" s="19"/>
      <c r="W289" s="20"/>
      <c r="X289" s="21"/>
      <c r="Y289" s="30">
        <f t="shared" si="122"/>
        <v>0</v>
      </c>
      <c r="Z289" s="193"/>
      <c r="AA289" s="19"/>
      <c r="AB289" s="22"/>
      <c r="AC289" s="22"/>
      <c r="AD289" s="22"/>
      <c r="AE289" s="22"/>
      <c r="AF289" s="22"/>
      <c r="AG289" s="23"/>
      <c r="AH289" s="22"/>
      <c r="AI289" s="22"/>
      <c r="AJ289" s="24"/>
      <c r="AK289" s="17" t="str">
        <f t="shared" si="123"/>
        <v xml:space="preserve"> --- No Finder Code ---</v>
      </c>
      <c r="AL289" s="17">
        <f t="shared" si="124"/>
        <v>0</v>
      </c>
      <c r="AM289" s="17">
        <f t="shared" si="125"/>
        <v>0</v>
      </c>
      <c r="AN289" s="17">
        <f t="shared" si="126"/>
        <v>0</v>
      </c>
      <c r="AR289" s="63" t="str">
        <f t="shared" si="127"/>
        <v>Sussex OS - No Site Code</v>
      </c>
      <c r="AS289" s="63">
        <f t="shared" si="128"/>
        <v>0</v>
      </c>
      <c r="AT289" s="63">
        <f t="shared" si="129"/>
        <v>0</v>
      </c>
      <c r="AU289" s="63">
        <f t="shared" si="130"/>
        <v>0</v>
      </c>
      <c r="AV289" s="64">
        <f t="shared" si="131"/>
        <v>0</v>
      </c>
      <c r="AW289" s="64">
        <f t="shared" si="132"/>
        <v>0</v>
      </c>
      <c r="AX289" s="65">
        <f t="shared" si="133"/>
        <v>0</v>
      </c>
      <c r="AY289" s="63">
        <f t="shared" si="134"/>
        <v>0</v>
      </c>
      <c r="AZ289" s="63">
        <f t="shared" si="135"/>
        <v>0</v>
      </c>
      <c r="BA289" s="63">
        <f t="shared" si="136"/>
        <v>0</v>
      </c>
      <c r="BB289" s="63">
        <f t="shared" si="137"/>
        <v>0</v>
      </c>
      <c r="BC289" s="63">
        <f t="shared" si="138"/>
        <v>0</v>
      </c>
      <c r="BD289" s="63">
        <f t="shared" si="139"/>
        <v>0</v>
      </c>
      <c r="BE289" s="63">
        <f t="shared" si="140"/>
        <v>0</v>
      </c>
      <c r="BF289" s="63">
        <f t="shared" si="141"/>
        <v>0</v>
      </c>
      <c r="BG289" s="67" t="e">
        <f>INDEX(Records1!$N$4:$O$82,MATCH($X289,Records1!$N$4:$N$82,0),2)</f>
        <v>#N/A</v>
      </c>
      <c r="BH289" s="63">
        <f t="shared" si="142"/>
        <v>0</v>
      </c>
      <c r="BI289" s="68">
        <f t="shared" si="143"/>
        <v>0</v>
      </c>
      <c r="BJ289" s="63">
        <f t="shared" si="144"/>
        <v>0</v>
      </c>
      <c r="BK289" s="63" t="str">
        <f t="shared" si="145"/>
        <v xml:space="preserve"> --- No Finder Code ---</v>
      </c>
      <c r="BL289" s="63">
        <f t="shared" si="146"/>
        <v>0</v>
      </c>
    </row>
    <row r="290" spans="1:64" ht="15" x14ac:dyDescent="0.25">
      <c r="A290" s="179" t="s">
        <v>5491</v>
      </c>
      <c r="B290" s="179" t="s">
        <v>5491</v>
      </c>
      <c r="C290" s="154">
        <v>2658</v>
      </c>
      <c r="D290" s="154" t="s">
        <v>5386</v>
      </c>
      <c r="E290" s="163" t="s">
        <v>4686</v>
      </c>
      <c r="F290" s="163">
        <v>623</v>
      </c>
      <c r="G290" s="163" t="s">
        <v>4686</v>
      </c>
      <c r="H290" s="158" t="s">
        <v>14847</v>
      </c>
      <c r="I290" s="158">
        <v>3598</v>
      </c>
      <c r="J290" s="158" t="s">
        <v>14847</v>
      </c>
      <c r="P290" s="155"/>
      <c r="Q290" s="18">
        <f t="shared" si="118"/>
        <v>0</v>
      </c>
      <c r="R290" s="18" t="str">
        <f t="shared" si="119"/>
        <v>Sussex OS - No Site Code</v>
      </c>
      <c r="S290" s="29"/>
      <c r="T290" s="18">
        <f t="shared" si="120"/>
        <v>0</v>
      </c>
      <c r="U290" s="18">
        <f t="shared" si="121"/>
        <v>0</v>
      </c>
      <c r="V290" s="19"/>
      <c r="W290" s="20"/>
      <c r="X290" s="21"/>
      <c r="Y290" s="30">
        <f t="shared" si="122"/>
        <v>0</v>
      </c>
      <c r="Z290" s="193"/>
      <c r="AA290" s="19"/>
      <c r="AB290" s="22"/>
      <c r="AC290" s="22"/>
      <c r="AD290" s="22"/>
      <c r="AE290" s="22"/>
      <c r="AF290" s="22"/>
      <c r="AG290" s="23"/>
      <c r="AH290" s="22"/>
      <c r="AI290" s="22"/>
      <c r="AJ290" s="24"/>
      <c r="AK290" s="17" t="str">
        <f t="shared" si="123"/>
        <v xml:space="preserve"> --- No Finder Code ---</v>
      </c>
      <c r="AL290" s="17">
        <f t="shared" si="124"/>
        <v>0</v>
      </c>
      <c r="AM290" s="17">
        <f t="shared" si="125"/>
        <v>0</v>
      </c>
      <c r="AN290" s="17">
        <f t="shared" si="126"/>
        <v>0</v>
      </c>
      <c r="AR290" s="63" t="str">
        <f t="shared" si="127"/>
        <v>Sussex OS - No Site Code</v>
      </c>
      <c r="AS290" s="63">
        <f t="shared" si="128"/>
        <v>0</v>
      </c>
      <c r="AT290" s="63">
        <f t="shared" si="129"/>
        <v>0</v>
      </c>
      <c r="AU290" s="63">
        <f t="shared" si="130"/>
        <v>0</v>
      </c>
      <c r="AV290" s="64">
        <f t="shared" si="131"/>
        <v>0</v>
      </c>
      <c r="AW290" s="64">
        <f t="shared" si="132"/>
        <v>0</v>
      </c>
      <c r="AX290" s="65">
        <f t="shared" si="133"/>
        <v>0</v>
      </c>
      <c r="AY290" s="63">
        <f t="shared" si="134"/>
        <v>0</v>
      </c>
      <c r="AZ290" s="63">
        <f t="shared" si="135"/>
        <v>0</v>
      </c>
      <c r="BA290" s="63">
        <f t="shared" si="136"/>
        <v>0</v>
      </c>
      <c r="BB290" s="63">
        <f t="shared" si="137"/>
        <v>0</v>
      </c>
      <c r="BC290" s="63">
        <f t="shared" si="138"/>
        <v>0</v>
      </c>
      <c r="BD290" s="63">
        <f t="shared" si="139"/>
        <v>0</v>
      </c>
      <c r="BE290" s="63">
        <f t="shared" si="140"/>
        <v>0</v>
      </c>
      <c r="BF290" s="63">
        <f t="shared" si="141"/>
        <v>0</v>
      </c>
      <c r="BG290" s="67" t="e">
        <f>INDEX(Records1!$N$4:$O$82,MATCH($X290,Records1!$N$4:$N$82,0),2)</f>
        <v>#N/A</v>
      </c>
      <c r="BH290" s="63">
        <f t="shared" si="142"/>
        <v>0</v>
      </c>
      <c r="BI290" s="68">
        <f t="shared" si="143"/>
        <v>0</v>
      </c>
      <c r="BJ290" s="63">
        <f t="shared" si="144"/>
        <v>0</v>
      </c>
      <c r="BK290" s="63" t="str">
        <f t="shared" si="145"/>
        <v xml:space="preserve"> --- No Finder Code ---</v>
      </c>
      <c r="BL290" s="63">
        <f t="shared" si="146"/>
        <v>0</v>
      </c>
    </row>
    <row r="291" spans="1:64" ht="15" x14ac:dyDescent="0.25">
      <c r="A291" s="179" t="s">
        <v>5376</v>
      </c>
      <c r="B291" s="179" t="s">
        <v>5376</v>
      </c>
      <c r="C291" s="154">
        <v>130</v>
      </c>
      <c r="D291" s="154" t="s">
        <v>5377</v>
      </c>
      <c r="E291" s="163" t="s">
        <v>4687</v>
      </c>
      <c r="F291" s="163">
        <v>624</v>
      </c>
      <c r="G291" s="163" t="s">
        <v>4687</v>
      </c>
      <c r="H291" s="158" t="s">
        <v>14848</v>
      </c>
      <c r="I291" s="158">
        <v>1301</v>
      </c>
      <c r="J291" s="158" t="s">
        <v>14848</v>
      </c>
      <c r="P291" s="155"/>
      <c r="Q291" s="18">
        <f t="shared" si="118"/>
        <v>0</v>
      </c>
      <c r="R291" s="18" t="str">
        <f t="shared" si="119"/>
        <v>Sussex OS - No Site Code</v>
      </c>
      <c r="S291" s="29"/>
      <c r="T291" s="18">
        <f t="shared" si="120"/>
        <v>0</v>
      </c>
      <c r="U291" s="18">
        <f t="shared" si="121"/>
        <v>0</v>
      </c>
      <c r="V291" s="19"/>
      <c r="W291" s="20"/>
      <c r="X291" s="21"/>
      <c r="Y291" s="30">
        <f t="shared" si="122"/>
        <v>0</v>
      </c>
      <c r="Z291" s="193"/>
      <c r="AA291" s="19"/>
      <c r="AB291" s="22"/>
      <c r="AC291" s="22"/>
      <c r="AD291" s="22"/>
      <c r="AE291" s="22"/>
      <c r="AF291" s="22"/>
      <c r="AG291" s="23"/>
      <c r="AH291" s="22"/>
      <c r="AI291" s="22"/>
      <c r="AJ291" s="24"/>
      <c r="AK291" s="17" t="str">
        <f t="shared" si="123"/>
        <v xml:space="preserve"> --- No Finder Code ---</v>
      </c>
      <c r="AL291" s="17">
        <f t="shared" si="124"/>
        <v>0</v>
      </c>
      <c r="AM291" s="17">
        <f t="shared" si="125"/>
        <v>0</v>
      </c>
      <c r="AN291" s="17">
        <f t="shared" si="126"/>
        <v>0</v>
      </c>
      <c r="AR291" s="63" t="str">
        <f t="shared" si="127"/>
        <v>Sussex OS - No Site Code</v>
      </c>
      <c r="AS291" s="63">
        <f t="shared" si="128"/>
        <v>0</v>
      </c>
      <c r="AT291" s="63">
        <f t="shared" si="129"/>
        <v>0</v>
      </c>
      <c r="AU291" s="63">
        <f t="shared" si="130"/>
        <v>0</v>
      </c>
      <c r="AV291" s="64">
        <f t="shared" si="131"/>
        <v>0</v>
      </c>
      <c r="AW291" s="64">
        <f t="shared" si="132"/>
        <v>0</v>
      </c>
      <c r="AX291" s="65">
        <f t="shared" si="133"/>
        <v>0</v>
      </c>
      <c r="AY291" s="63">
        <f t="shared" si="134"/>
        <v>0</v>
      </c>
      <c r="AZ291" s="63">
        <f t="shared" si="135"/>
        <v>0</v>
      </c>
      <c r="BA291" s="63">
        <f t="shared" si="136"/>
        <v>0</v>
      </c>
      <c r="BB291" s="63">
        <f t="shared" si="137"/>
        <v>0</v>
      </c>
      <c r="BC291" s="63">
        <f t="shared" si="138"/>
        <v>0</v>
      </c>
      <c r="BD291" s="63">
        <f t="shared" si="139"/>
        <v>0</v>
      </c>
      <c r="BE291" s="63">
        <f t="shared" si="140"/>
        <v>0</v>
      </c>
      <c r="BF291" s="63">
        <f t="shared" si="141"/>
        <v>0</v>
      </c>
      <c r="BG291" s="67" t="e">
        <f>INDEX(Records1!$N$4:$O$82,MATCH($X291,Records1!$N$4:$N$82,0),2)</f>
        <v>#N/A</v>
      </c>
      <c r="BH291" s="63">
        <f t="shared" si="142"/>
        <v>0</v>
      </c>
      <c r="BI291" s="68">
        <f t="shared" si="143"/>
        <v>0</v>
      </c>
      <c r="BJ291" s="63">
        <f t="shared" si="144"/>
        <v>0</v>
      </c>
      <c r="BK291" s="63" t="str">
        <f t="shared" si="145"/>
        <v xml:space="preserve"> --- No Finder Code ---</v>
      </c>
      <c r="BL291" s="63">
        <f t="shared" si="146"/>
        <v>0</v>
      </c>
    </row>
    <row r="292" spans="1:64" ht="15" x14ac:dyDescent="0.25">
      <c r="A292" s="179" t="s">
        <v>5378</v>
      </c>
      <c r="B292" s="179" t="s">
        <v>5378</v>
      </c>
      <c r="C292" s="154">
        <v>2258</v>
      </c>
      <c r="D292" s="154" t="s">
        <v>5379</v>
      </c>
      <c r="E292" s="163" t="s">
        <v>577</v>
      </c>
      <c r="F292" s="163">
        <v>624.01</v>
      </c>
      <c r="G292" s="163" t="s">
        <v>577</v>
      </c>
      <c r="H292" s="158" t="s">
        <v>14849</v>
      </c>
      <c r="I292" s="158">
        <v>5027</v>
      </c>
      <c r="J292" s="158" t="s">
        <v>14849</v>
      </c>
      <c r="P292" s="155"/>
      <c r="Q292" s="18">
        <f t="shared" si="118"/>
        <v>0</v>
      </c>
      <c r="R292" s="18" t="str">
        <f t="shared" si="119"/>
        <v>Sussex OS - No Site Code</v>
      </c>
      <c r="S292" s="29"/>
      <c r="T292" s="18">
        <f t="shared" si="120"/>
        <v>0</v>
      </c>
      <c r="U292" s="18">
        <f t="shared" si="121"/>
        <v>0</v>
      </c>
      <c r="V292" s="19"/>
      <c r="W292" s="20"/>
      <c r="X292" s="21"/>
      <c r="Y292" s="30">
        <f t="shared" si="122"/>
        <v>0</v>
      </c>
      <c r="Z292" s="193"/>
      <c r="AA292" s="19"/>
      <c r="AB292" s="22"/>
      <c r="AC292" s="22"/>
      <c r="AD292" s="22"/>
      <c r="AE292" s="22"/>
      <c r="AF292" s="22"/>
      <c r="AG292" s="23"/>
      <c r="AH292" s="22"/>
      <c r="AI292" s="22"/>
      <c r="AJ292" s="24"/>
      <c r="AK292" s="17" t="str">
        <f t="shared" si="123"/>
        <v xml:space="preserve"> --- No Finder Code ---</v>
      </c>
      <c r="AL292" s="17">
        <f t="shared" si="124"/>
        <v>0</v>
      </c>
      <c r="AM292" s="17">
        <f t="shared" si="125"/>
        <v>0</v>
      </c>
      <c r="AN292" s="17">
        <f t="shared" si="126"/>
        <v>0</v>
      </c>
      <c r="AR292" s="63" t="str">
        <f t="shared" si="127"/>
        <v>Sussex OS - No Site Code</v>
      </c>
      <c r="AS292" s="63">
        <f t="shared" si="128"/>
        <v>0</v>
      </c>
      <c r="AT292" s="63">
        <f t="shared" si="129"/>
        <v>0</v>
      </c>
      <c r="AU292" s="63">
        <f t="shared" si="130"/>
        <v>0</v>
      </c>
      <c r="AV292" s="64">
        <f t="shared" si="131"/>
        <v>0</v>
      </c>
      <c r="AW292" s="64">
        <f t="shared" si="132"/>
        <v>0</v>
      </c>
      <c r="AX292" s="65">
        <f t="shared" si="133"/>
        <v>0</v>
      </c>
      <c r="AY292" s="63">
        <f t="shared" si="134"/>
        <v>0</v>
      </c>
      <c r="AZ292" s="63">
        <f t="shared" si="135"/>
        <v>0</v>
      </c>
      <c r="BA292" s="63">
        <f t="shared" si="136"/>
        <v>0</v>
      </c>
      <c r="BB292" s="63">
        <f t="shared" si="137"/>
        <v>0</v>
      </c>
      <c r="BC292" s="63">
        <f t="shared" si="138"/>
        <v>0</v>
      </c>
      <c r="BD292" s="63">
        <f t="shared" si="139"/>
        <v>0</v>
      </c>
      <c r="BE292" s="63">
        <f t="shared" si="140"/>
        <v>0</v>
      </c>
      <c r="BF292" s="63">
        <f t="shared" si="141"/>
        <v>0</v>
      </c>
      <c r="BG292" s="67" t="e">
        <f>INDEX(Records1!$N$4:$O$82,MATCH($X292,Records1!$N$4:$N$82,0),2)</f>
        <v>#N/A</v>
      </c>
      <c r="BH292" s="63">
        <f t="shared" si="142"/>
        <v>0</v>
      </c>
      <c r="BI292" s="68">
        <f t="shared" si="143"/>
        <v>0</v>
      </c>
      <c r="BJ292" s="63">
        <f t="shared" si="144"/>
        <v>0</v>
      </c>
      <c r="BK292" s="63" t="str">
        <f t="shared" si="145"/>
        <v xml:space="preserve"> --- No Finder Code ---</v>
      </c>
      <c r="BL292" s="63">
        <f t="shared" si="146"/>
        <v>0</v>
      </c>
    </row>
    <row r="293" spans="1:64" ht="15" x14ac:dyDescent="0.25">
      <c r="A293" s="179" t="s">
        <v>5380</v>
      </c>
      <c r="B293" s="179" t="s">
        <v>5380</v>
      </c>
      <c r="C293" s="154">
        <v>127</v>
      </c>
      <c r="D293" s="154" t="s">
        <v>5381</v>
      </c>
      <c r="E293" s="163" t="s">
        <v>4688</v>
      </c>
      <c r="F293" s="163">
        <v>626</v>
      </c>
      <c r="G293" s="163" t="s">
        <v>4688</v>
      </c>
      <c r="H293" s="158" t="s">
        <v>6308</v>
      </c>
      <c r="I293" s="158">
        <v>1964</v>
      </c>
      <c r="J293" s="158" t="s">
        <v>6308</v>
      </c>
      <c r="P293" s="155"/>
      <c r="Q293" s="18">
        <f t="shared" si="118"/>
        <v>0</v>
      </c>
      <c r="R293" s="18" t="str">
        <f t="shared" si="119"/>
        <v>Sussex OS - No Site Code</v>
      </c>
      <c r="S293" s="29"/>
      <c r="T293" s="18">
        <f t="shared" si="120"/>
        <v>0</v>
      </c>
      <c r="U293" s="18">
        <f t="shared" si="121"/>
        <v>0</v>
      </c>
      <c r="V293" s="19"/>
      <c r="W293" s="20"/>
      <c r="X293" s="21"/>
      <c r="Y293" s="30">
        <f t="shared" si="122"/>
        <v>0</v>
      </c>
      <c r="Z293" s="193"/>
      <c r="AA293" s="19"/>
      <c r="AB293" s="22"/>
      <c r="AC293" s="22"/>
      <c r="AD293" s="22"/>
      <c r="AE293" s="22"/>
      <c r="AF293" s="22"/>
      <c r="AG293" s="23"/>
      <c r="AH293" s="22"/>
      <c r="AI293" s="22"/>
      <c r="AJ293" s="24"/>
      <c r="AK293" s="17" t="str">
        <f t="shared" si="123"/>
        <v xml:space="preserve"> --- No Finder Code ---</v>
      </c>
      <c r="AL293" s="17">
        <f t="shared" si="124"/>
        <v>0</v>
      </c>
      <c r="AM293" s="17">
        <f t="shared" si="125"/>
        <v>0</v>
      </c>
      <c r="AN293" s="17">
        <f t="shared" si="126"/>
        <v>0</v>
      </c>
      <c r="AR293" s="63" t="str">
        <f t="shared" si="127"/>
        <v>Sussex OS - No Site Code</v>
      </c>
      <c r="AS293" s="63">
        <f t="shared" si="128"/>
        <v>0</v>
      </c>
      <c r="AT293" s="63">
        <f t="shared" si="129"/>
        <v>0</v>
      </c>
      <c r="AU293" s="63">
        <f t="shared" si="130"/>
        <v>0</v>
      </c>
      <c r="AV293" s="64">
        <f t="shared" si="131"/>
        <v>0</v>
      </c>
      <c r="AW293" s="64">
        <f t="shared" si="132"/>
        <v>0</v>
      </c>
      <c r="AX293" s="65">
        <f t="shared" si="133"/>
        <v>0</v>
      </c>
      <c r="AY293" s="63">
        <f t="shared" si="134"/>
        <v>0</v>
      </c>
      <c r="AZ293" s="63">
        <f t="shared" si="135"/>
        <v>0</v>
      </c>
      <c r="BA293" s="63">
        <f t="shared" si="136"/>
        <v>0</v>
      </c>
      <c r="BB293" s="63">
        <f t="shared" si="137"/>
        <v>0</v>
      </c>
      <c r="BC293" s="63">
        <f t="shared" si="138"/>
        <v>0</v>
      </c>
      <c r="BD293" s="63">
        <f t="shared" si="139"/>
        <v>0</v>
      </c>
      <c r="BE293" s="63">
        <f t="shared" si="140"/>
        <v>0</v>
      </c>
      <c r="BF293" s="63">
        <f t="shared" si="141"/>
        <v>0</v>
      </c>
      <c r="BG293" s="67" t="e">
        <f>INDEX(Records1!$N$4:$O$82,MATCH($X293,Records1!$N$4:$N$82,0),2)</f>
        <v>#N/A</v>
      </c>
      <c r="BH293" s="63">
        <f t="shared" si="142"/>
        <v>0</v>
      </c>
      <c r="BI293" s="68">
        <f t="shared" si="143"/>
        <v>0</v>
      </c>
      <c r="BJ293" s="63">
        <f t="shared" si="144"/>
        <v>0</v>
      </c>
      <c r="BK293" s="63" t="str">
        <f t="shared" si="145"/>
        <v xml:space="preserve"> --- No Finder Code ---</v>
      </c>
      <c r="BL293" s="63">
        <f t="shared" si="146"/>
        <v>0</v>
      </c>
    </row>
    <row r="294" spans="1:64" ht="15" x14ac:dyDescent="0.25">
      <c r="A294" s="179" t="s">
        <v>5382</v>
      </c>
      <c r="B294" s="179" t="s">
        <v>5382</v>
      </c>
      <c r="C294" s="154">
        <v>128</v>
      </c>
      <c r="D294" s="154" t="s">
        <v>5381</v>
      </c>
      <c r="E294" s="163" t="s">
        <v>4689</v>
      </c>
      <c r="F294" s="163">
        <v>627</v>
      </c>
      <c r="G294" s="163" t="s">
        <v>4689</v>
      </c>
      <c r="H294" s="158" t="s">
        <v>14850</v>
      </c>
      <c r="I294" s="158">
        <v>3085</v>
      </c>
      <c r="J294" s="158" t="s">
        <v>14850</v>
      </c>
      <c r="P294" s="155"/>
      <c r="Q294" s="18">
        <f t="shared" si="118"/>
        <v>0</v>
      </c>
      <c r="R294" s="18" t="str">
        <f t="shared" si="119"/>
        <v>Sussex OS - No Site Code</v>
      </c>
      <c r="S294" s="29"/>
      <c r="T294" s="18">
        <f t="shared" si="120"/>
        <v>0</v>
      </c>
      <c r="U294" s="18">
        <f t="shared" si="121"/>
        <v>0</v>
      </c>
      <c r="V294" s="19"/>
      <c r="W294" s="20"/>
      <c r="X294" s="21"/>
      <c r="Y294" s="30">
        <f t="shared" si="122"/>
        <v>0</v>
      </c>
      <c r="Z294" s="193"/>
      <c r="AA294" s="19"/>
      <c r="AB294" s="22"/>
      <c r="AC294" s="22"/>
      <c r="AD294" s="22"/>
      <c r="AE294" s="22"/>
      <c r="AF294" s="22"/>
      <c r="AG294" s="23"/>
      <c r="AH294" s="22"/>
      <c r="AI294" s="22"/>
      <c r="AJ294" s="24"/>
      <c r="AK294" s="17" t="str">
        <f t="shared" si="123"/>
        <v xml:space="preserve"> --- No Finder Code ---</v>
      </c>
      <c r="AL294" s="17">
        <f t="shared" si="124"/>
        <v>0</v>
      </c>
      <c r="AM294" s="17">
        <f t="shared" si="125"/>
        <v>0</v>
      </c>
      <c r="AN294" s="17">
        <f t="shared" si="126"/>
        <v>0</v>
      </c>
      <c r="AR294" s="63" t="str">
        <f t="shared" si="127"/>
        <v>Sussex OS - No Site Code</v>
      </c>
      <c r="AS294" s="63">
        <f t="shared" si="128"/>
        <v>0</v>
      </c>
      <c r="AT294" s="63">
        <f t="shared" si="129"/>
        <v>0</v>
      </c>
      <c r="AU294" s="63">
        <f t="shared" si="130"/>
        <v>0</v>
      </c>
      <c r="AV294" s="64">
        <f t="shared" si="131"/>
        <v>0</v>
      </c>
      <c r="AW294" s="64">
        <f t="shared" si="132"/>
        <v>0</v>
      </c>
      <c r="AX294" s="65">
        <f t="shared" si="133"/>
        <v>0</v>
      </c>
      <c r="AY294" s="63">
        <f t="shared" si="134"/>
        <v>0</v>
      </c>
      <c r="AZ294" s="63">
        <f t="shared" si="135"/>
        <v>0</v>
      </c>
      <c r="BA294" s="63">
        <f t="shared" si="136"/>
        <v>0</v>
      </c>
      <c r="BB294" s="63">
        <f t="shared" si="137"/>
        <v>0</v>
      </c>
      <c r="BC294" s="63">
        <f t="shared" si="138"/>
        <v>0</v>
      </c>
      <c r="BD294" s="63">
        <f t="shared" si="139"/>
        <v>0</v>
      </c>
      <c r="BE294" s="63">
        <f t="shared" si="140"/>
        <v>0</v>
      </c>
      <c r="BF294" s="63">
        <f t="shared" si="141"/>
        <v>0</v>
      </c>
      <c r="BG294" s="67" t="e">
        <f>INDEX(Records1!$N$4:$O$82,MATCH($X294,Records1!$N$4:$N$82,0),2)</f>
        <v>#N/A</v>
      </c>
      <c r="BH294" s="63">
        <f t="shared" si="142"/>
        <v>0</v>
      </c>
      <c r="BI294" s="68">
        <f t="shared" si="143"/>
        <v>0</v>
      </c>
      <c r="BJ294" s="63">
        <f t="shared" si="144"/>
        <v>0</v>
      </c>
      <c r="BK294" s="63" t="str">
        <f t="shared" si="145"/>
        <v xml:space="preserve"> --- No Finder Code ---</v>
      </c>
      <c r="BL294" s="63">
        <f t="shared" si="146"/>
        <v>0</v>
      </c>
    </row>
    <row r="295" spans="1:64" ht="15" x14ac:dyDescent="0.25">
      <c r="A295" s="179" t="s">
        <v>5383</v>
      </c>
      <c r="B295" s="179" t="s">
        <v>5383</v>
      </c>
      <c r="C295" s="154">
        <v>1176</v>
      </c>
      <c r="D295" s="154" t="s">
        <v>5384</v>
      </c>
      <c r="E295" s="163" t="s">
        <v>4690</v>
      </c>
      <c r="F295" s="163">
        <v>628</v>
      </c>
      <c r="G295" s="163" t="s">
        <v>4690</v>
      </c>
      <c r="H295" s="158" t="s">
        <v>14851</v>
      </c>
      <c r="I295" s="158">
        <v>1023</v>
      </c>
      <c r="J295" s="158" t="s">
        <v>14851</v>
      </c>
      <c r="P295" s="155"/>
      <c r="Q295" s="18">
        <f t="shared" si="118"/>
        <v>0</v>
      </c>
      <c r="R295" s="18" t="str">
        <f t="shared" si="119"/>
        <v>Sussex OS - No Site Code</v>
      </c>
      <c r="S295" s="29"/>
      <c r="T295" s="18">
        <f t="shared" si="120"/>
        <v>0</v>
      </c>
      <c r="U295" s="18">
        <f t="shared" si="121"/>
        <v>0</v>
      </c>
      <c r="V295" s="19"/>
      <c r="W295" s="20"/>
      <c r="X295" s="21"/>
      <c r="Y295" s="30">
        <f t="shared" si="122"/>
        <v>0</v>
      </c>
      <c r="Z295" s="193"/>
      <c r="AA295" s="19"/>
      <c r="AB295" s="22"/>
      <c r="AC295" s="22"/>
      <c r="AD295" s="22"/>
      <c r="AE295" s="22"/>
      <c r="AF295" s="22"/>
      <c r="AG295" s="23"/>
      <c r="AH295" s="22"/>
      <c r="AI295" s="22"/>
      <c r="AJ295" s="24"/>
      <c r="AK295" s="17" t="str">
        <f t="shared" si="123"/>
        <v xml:space="preserve"> --- No Finder Code ---</v>
      </c>
      <c r="AL295" s="17">
        <f t="shared" si="124"/>
        <v>0</v>
      </c>
      <c r="AM295" s="17">
        <f t="shared" si="125"/>
        <v>0</v>
      </c>
      <c r="AN295" s="17">
        <f t="shared" si="126"/>
        <v>0</v>
      </c>
      <c r="AR295" s="63" t="str">
        <f t="shared" si="127"/>
        <v>Sussex OS - No Site Code</v>
      </c>
      <c r="AS295" s="63">
        <f t="shared" si="128"/>
        <v>0</v>
      </c>
      <c r="AT295" s="63">
        <f t="shared" si="129"/>
        <v>0</v>
      </c>
      <c r="AU295" s="63">
        <f t="shared" si="130"/>
        <v>0</v>
      </c>
      <c r="AV295" s="64">
        <f t="shared" si="131"/>
        <v>0</v>
      </c>
      <c r="AW295" s="64">
        <f t="shared" si="132"/>
        <v>0</v>
      </c>
      <c r="AX295" s="65">
        <f t="shared" si="133"/>
        <v>0</v>
      </c>
      <c r="AY295" s="63">
        <f t="shared" si="134"/>
        <v>0</v>
      </c>
      <c r="AZ295" s="63">
        <f t="shared" si="135"/>
        <v>0</v>
      </c>
      <c r="BA295" s="63">
        <f t="shared" si="136"/>
        <v>0</v>
      </c>
      <c r="BB295" s="63">
        <f t="shared" si="137"/>
        <v>0</v>
      </c>
      <c r="BC295" s="63">
        <f t="shared" si="138"/>
        <v>0</v>
      </c>
      <c r="BD295" s="63">
        <f t="shared" si="139"/>
        <v>0</v>
      </c>
      <c r="BE295" s="63">
        <f t="shared" si="140"/>
        <v>0</v>
      </c>
      <c r="BF295" s="63">
        <f t="shared" si="141"/>
        <v>0</v>
      </c>
      <c r="BG295" s="67" t="e">
        <f>INDEX(Records1!$N$4:$O$82,MATCH($X295,Records1!$N$4:$N$82,0),2)</f>
        <v>#N/A</v>
      </c>
      <c r="BH295" s="63">
        <f t="shared" si="142"/>
        <v>0</v>
      </c>
      <c r="BI295" s="68">
        <f t="shared" si="143"/>
        <v>0</v>
      </c>
      <c r="BJ295" s="63">
        <f t="shared" si="144"/>
        <v>0</v>
      </c>
      <c r="BK295" s="63" t="str">
        <f t="shared" si="145"/>
        <v xml:space="preserve"> --- No Finder Code ---</v>
      </c>
      <c r="BL295" s="63">
        <f t="shared" si="146"/>
        <v>0</v>
      </c>
    </row>
    <row r="296" spans="1:64" ht="15" x14ac:dyDescent="0.25">
      <c r="A296" s="179" t="s">
        <v>5390</v>
      </c>
      <c r="B296" s="179" t="s">
        <v>5390</v>
      </c>
      <c r="C296" s="154">
        <v>790</v>
      </c>
      <c r="D296" s="154" t="s">
        <v>5391</v>
      </c>
      <c r="E296" s="163" t="s">
        <v>3753</v>
      </c>
      <c r="F296" s="163">
        <v>634</v>
      </c>
      <c r="G296" s="163" t="s">
        <v>3753</v>
      </c>
      <c r="H296" s="158" t="s">
        <v>14852</v>
      </c>
      <c r="I296" s="158">
        <v>2280</v>
      </c>
      <c r="J296" s="158" t="s">
        <v>14852</v>
      </c>
      <c r="P296" s="155"/>
      <c r="Q296" s="18">
        <f t="shared" si="118"/>
        <v>0</v>
      </c>
      <c r="R296" s="18" t="str">
        <f t="shared" si="119"/>
        <v>Sussex OS - No Site Code</v>
      </c>
      <c r="S296" s="29"/>
      <c r="T296" s="18">
        <f t="shared" si="120"/>
        <v>0</v>
      </c>
      <c r="U296" s="18">
        <f t="shared" si="121"/>
        <v>0</v>
      </c>
      <c r="V296" s="19"/>
      <c r="W296" s="20"/>
      <c r="X296" s="21"/>
      <c r="Y296" s="30">
        <f t="shared" si="122"/>
        <v>0</v>
      </c>
      <c r="Z296" s="193"/>
      <c r="AA296" s="19"/>
      <c r="AB296" s="22"/>
      <c r="AC296" s="22"/>
      <c r="AD296" s="22"/>
      <c r="AE296" s="22"/>
      <c r="AF296" s="22"/>
      <c r="AG296" s="23"/>
      <c r="AH296" s="22"/>
      <c r="AI296" s="22"/>
      <c r="AJ296" s="24"/>
      <c r="AK296" s="17" t="str">
        <f t="shared" si="123"/>
        <v xml:space="preserve"> --- No Finder Code ---</v>
      </c>
      <c r="AL296" s="17">
        <f t="shared" si="124"/>
        <v>0</v>
      </c>
      <c r="AM296" s="17">
        <f t="shared" si="125"/>
        <v>0</v>
      </c>
      <c r="AN296" s="17">
        <f t="shared" si="126"/>
        <v>0</v>
      </c>
      <c r="AR296" s="63" t="str">
        <f t="shared" si="127"/>
        <v>Sussex OS - No Site Code</v>
      </c>
      <c r="AS296" s="63">
        <f t="shared" si="128"/>
        <v>0</v>
      </c>
      <c r="AT296" s="63">
        <f t="shared" si="129"/>
        <v>0</v>
      </c>
      <c r="AU296" s="63">
        <f t="shared" si="130"/>
        <v>0</v>
      </c>
      <c r="AV296" s="64">
        <f t="shared" si="131"/>
        <v>0</v>
      </c>
      <c r="AW296" s="64">
        <f t="shared" si="132"/>
        <v>0</v>
      </c>
      <c r="AX296" s="65">
        <f t="shared" si="133"/>
        <v>0</v>
      </c>
      <c r="AY296" s="63">
        <f t="shared" si="134"/>
        <v>0</v>
      </c>
      <c r="AZ296" s="63">
        <f t="shared" si="135"/>
        <v>0</v>
      </c>
      <c r="BA296" s="63">
        <f t="shared" si="136"/>
        <v>0</v>
      </c>
      <c r="BB296" s="63">
        <f t="shared" si="137"/>
        <v>0</v>
      </c>
      <c r="BC296" s="63">
        <f t="shared" si="138"/>
        <v>0</v>
      </c>
      <c r="BD296" s="63">
        <f t="shared" si="139"/>
        <v>0</v>
      </c>
      <c r="BE296" s="63">
        <f t="shared" si="140"/>
        <v>0</v>
      </c>
      <c r="BF296" s="63">
        <f t="shared" si="141"/>
        <v>0</v>
      </c>
      <c r="BG296" s="67" t="e">
        <f>INDEX(Records1!$N$4:$O$82,MATCH($X296,Records1!$N$4:$N$82,0),2)</f>
        <v>#N/A</v>
      </c>
      <c r="BH296" s="63">
        <f t="shared" si="142"/>
        <v>0</v>
      </c>
      <c r="BI296" s="68">
        <f t="shared" si="143"/>
        <v>0</v>
      </c>
      <c r="BJ296" s="63">
        <f t="shared" si="144"/>
        <v>0</v>
      </c>
      <c r="BK296" s="63" t="str">
        <f t="shared" si="145"/>
        <v xml:space="preserve"> --- No Finder Code ---</v>
      </c>
      <c r="BL296" s="63">
        <f t="shared" si="146"/>
        <v>0</v>
      </c>
    </row>
    <row r="297" spans="1:64" ht="15" x14ac:dyDescent="0.25">
      <c r="A297" s="179" t="s">
        <v>5387</v>
      </c>
      <c r="B297" s="179" t="s">
        <v>5387</v>
      </c>
      <c r="C297" s="154">
        <v>677</v>
      </c>
      <c r="D297" s="154" t="s">
        <v>9366</v>
      </c>
      <c r="E297" s="163" t="s">
        <v>4691</v>
      </c>
      <c r="F297" s="163">
        <v>635</v>
      </c>
      <c r="G297" s="163" t="s">
        <v>4691</v>
      </c>
      <c r="H297" s="158" t="s">
        <v>14853</v>
      </c>
      <c r="I297" s="158">
        <v>453</v>
      </c>
      <c r="J297" s="158" t="s">
        <v>14853</v>
      </c>
      <c r="P297" s="155"/>
      <c r="Q297" s="18">
        <f t="shared" si="118"/>
        <v>0</v>
      </c>
      <c r="R297" s="18" t="str">
        <f t="shared" si="119"/>
        <v>Sussex OS - No Site Code</v>
      </c>
      <c r="S297" s="29"/>
      <c r="T297" s="18">
        <f t="shared" si="120"/>
        <v>0</v>
      </c>
      <c r="U297" s="18">
        <f t="shared" si="121"/>
        <v>0</v>
      </c>
      <c r="V297" s="19"/>
      <c r="W297" s="20"/>
      <c r="X297" s="21"/>
      <c r="Y297" s="30">
        <f t="shared" si="122"/>
        <v>0</v>
      </c>
      <c r="Z297" s="193"/>
      <c r="AA297" s="19"/>
      <c r="AB297" s="22"/>
      <c r="AC297" s="22"/>
      <c r="AD297" s="22"/>
      <c r="AE297" s="22"/>
      <c r="AF297" s="22"/>
      <c r="AG297" s="23"/>
      <c r="AH297" s="22"/>
      <c r="AI297" s="22"/>
      <c r="AJ297" s="24"/>
      <c r="AK297" s="17" t="str">
        <f t="shared" si="123"/>
        <v xml:space="preserve"> --- No Finder Code ---</v>
      </c>
      <c r="AL297" s="17">
        <f t="shared" si="124"/>
        <v>0</v>
      </c>
      <c r="AM297" s="17">
        <f t="shared" si="125"/>
        <v>0</v>
      </c>
      <c r="AN297" s="17">
        <f t="shared" si="126"/>
        <v>0</v>
      </c>
      <c r="AR297" s="63" t="str">
        <f t="shared" si="127"/>
        <v>Sussex OS - No Site Code</v>
      </c>
      <c r="AS297" s="63">
        <f t="shared" si="128"/>
        <v>0</v>
      </c>
      <c r="AT297" s="63">
        <f t="shared" si="129"/>
        <v>0</v>
      </c>
      <c r="AU297" s="63">
        <f t="shared" si="130"/>
        <v>0</v>
      </c>
      <c r="AV297" s="64">
        <f t="shared" si="131"/>
        <v>0</v>
      </c>
      <c r="AW297" s="64">
        <f t="shared" si="132"/>
        <v>0</v>
      </c>
      <c r="AX297" s="65">
        <f t="shared" si="133"/>
        <v>0</v>
      </c>
      <c r="AY297" s="63">
        <f t="shared" si="134"/>
        <v>0</v>
      </c>
      <c r="AZ297" s="63">
        <f t="shared" si="135"/>
        <v>0</v>
      </c>
      <c r="BA297" s="63">
        <f t="shared" si="136"/>
        <v>0</v>
      </c>
      <c r="BB297" s="63">
        <f t="shared" si="137"/>
        <v>0</v>
      </c>
      <c r="BC297" s="63">
        <f t="shared" si="138"/>
        <v>0</v>
      </c>
      <c r="BD297" s="63">
        <f t="shared" si="139"/>
        <v>0</v>
      </c>
      <c r="BE297" s="63">
        <f t="shared" si="140"/>
        <v>0</v>
      </c>
      <c r="BF297" s="63">
        <f t="shared" si="141"/>
        <v>0</v>
      </c>
      <c r="BG297" s="67" t="e">
        <f>INDEX(Records1!$N$4:$O$82,MATCH($X297,Records1!$N$4:$N$82,0),2)</f>
        <v>#N/A</v>
      </c>
      <c r="BH297" s="63">
        <f t="shared" si="142"/>
        <v>0</v>
      </c>
      <c r="BI297" s="68">
        <f t="shared" si="143"/>
        <v>0</v>
      </c>
      <c r="BJ297" s="63">
        <f t="shared" si="144"/>
        <v>0</v>
      </c>
      <c r="BK297" s="63" t="str">
        <f t="shared" si="145"/>
        <v xml:space="preserve"> --- No Finder Code ---</v>
      </c>
      <c r="BL297" s="63">
        <f t="shared" si="146"/>
        <v>0</v>
      </c>
    </row>
    <row r="298" spans="1:64" ht="15" x14ac:dyDescent="0.25">
      <c r="A298" s="179" t="s">
        <v>13956</v>
      </c>
      <c r="B298" s="179" t="s">
        <v>13956</v>
      </c>
      <c r="C298" s="154">
        <v>2922</v>
      </c>
      <c r="D298" s="154" t="s">
        <v>5391</v>
      </c>
      <c r="E298" s="163" t="s">
        <v>6094</v>
      </c>
      <c r="F298" s="163">
        <v>636</v>
      </c>
      <c r="G298" s="163" t="s">
        <v>6094</v>
      </c>
      <c r="H298" s="158" t="s">
        <v>14854</v>
      </c>
      <c r="I298" s="158">
        <v>2364</v>
      </c>
      <c r="J298" s="158" t="s">
        <v>14854</v>
      </c>
      <c r="P298" s="155"/>
      <c r="Q298" s="18">
        <f t="shared" si="118"/>
        <v>0</v>
      </c>
      <c r="R298" s="18" t="str">
        <f t="shared" si="119"/>
        <v>Sussex OS - No Site Code</v>
      </c>
      <c r="S298" s="29"/>
      <c r="T298" s="18">
        <f t="shared" si="120"/>
        <v>0</v>
      </c>
      <c r="U298" s="18">
        <f t="shared" si="121"/>
        <v>0</v>
      </c>
      <c r="V298" s="19"/>
      <c r="W298" s="20"/>
      <c r="X298" s="21"/>
      <c r="Y298" s="30">
        <f t="shared" si="122"/>
        <v>0</v>
      </c>
      <c r="Z298" s="193"/>
      <c r="AA298" s="19"/>
      <c r="AB298" s="22"/>
      <c r="AC298" s="22"/>
      <c r="AD298" s="22"/>
      <c r="AE298" s="22"/>
      <c r="AF298" s="22"/>
      <c r="AG298" s="23"/>
      <c r="AH298" s="22"/>
      <c r="AI298" s="22"/>
      <c r="AJ298" s="24"/>
      <c r="AK298" s="17" t="str">
        <f t="shared" si="123"/>
        <v xml:space="preserve"> --- No Finder Code ---</v>
      </c>
      <c r="AL298" s="17">
        <f t="shared" si="124"/>
        <v>0</v>
      </c>
      <c r="AM298" s="17">
        <f t="shared" si="125"/>
        <v>0</v>
      </c>
      <c r="AN298" s="17">
        <f t="shared" si="126"/>
        <v>0</v>
      </c>
      <c r="AR298" s="63" t="str">
        <f t="shared" si="127"/>
        <v>Sussex OS - No Site Code</v>
      </c>
      <c r="AS298" s="63">
        <f t="shared" si="128"/>
        <v>0</v>
      </c>
      <c r="AT298" s="63">
        <f t="shared" si="129"/>
        <v>0</v>
      </c>
      <c r="AU298" s="63">
        <f t="shared" si="130"/>
        <v>0</v>
      </c>
      <c r="AV298" s="64">
        <f t="shared" si="131"/>
        <v>0</v>
      </c>
      <c r="AW298" s="64">
        <f t="shared" si="132"/>
        <v>0</v>
      </c>
      <c r="AX298" s="65">
        <f t="shared" si="133"/>
        <v>0</v>
      </c>
      <c r="AY298" s="63">
        <f t="shared" si="134"/>
        <v>0</v>
      </c>
      <c r="AZ298" s="63">
        <f t="shared" si="135"/>
        <v>0</v>
      </c>
      <c r="BA298" s="63">
        <f t="shared" si="136"/>
        <v>0</v>
      </c>
      <c r="BB298" s="63">
        <f t="shared" si="137"/>
        <v>0</v>
      </c>
      <c r="BC298" s="63">
        <f t="shared" si="138"/>
        <v>0</v>
      </c>
      <c r="BD298" s="63">
        <f t="shared" si="139"/>
        <v>0</v>
      </c>
      <c r="BE298" s="63">
        <f t="shared" si="140"/>
        <v>0</v>
      </c>
      <c r="BF298" s="63">
        <f t="shared" si="141"/>
        <v>0</v>
      </c>
      <c r="BG298" s="67" t="e">
        <f>INDEX(Records1!$N$4:$O$82,MATCH($X298,Records1!$N$4:$N$82,0),2)</f>
        <v>#N/A</v>
      </c>
      <c r="BH298" s="63">
        <f t="shared" si="142"/>
        <v>0</v>
      </c>
      <c r="BI298" s="68">
        <f t="shared" si="143"/>
        <v>0</v>
      </c>
      <c r="BJ298" s="63">
        <f t="shared" si="144"/>
        <v>0</v>
      </c>
      <c r="BK298" s="63" t="str">
        <f t="shared" si="145"/>
        <v xml:space="preserve"> --- No Finder Code ---</v>
      </c>
      <c r="BL298" s="63">
        <f t="shared" si="146"/>
        <v>0</v>
      </c>
    </row>
    <row r="299" spans="1:64" ht="15" x14ac:dyDescent="0.25">
      <c r="A299" s="179" t="s">
        <v>5388</v>
      </c>
      <c r="B299" s="179" t="s">
        <v>5388</v>
      </c>
      <c r="C299" s="154">
        <v>679</v>
      </c>
      <c r="D299" s="154" t="s">
        <v>5389</v>
      </c>
      <c r="E299" s="163" t="s">
        <v>13562</v>
      </c>
      <c r="F299" s="163">
        <v>638</v>
      </c>
      <c r="G299" s="163" t="s">
        <v>13562</v>
      </c>
      <c r="H299" s="158" t="s">
        <v>14855</v>
      </c>
      <c r="I299" s="158">
        <v>1655</v>
      </c>
      <c r="J299" s="158" t="s">
        <v>14855</v>
      </c>
      <c r="P299" s="155"/>
      <c r="Q299" s="18">
        <f t="shared" si="118"/>
        <v>0</v>
      </c>
      <c r="R299" s="18" t="str">
        <f t="shared" si="119"/>
        <v>Sussex OS - No Site Code</v>
      </c>
      <c r="S299" s="29"/>
      <c r="T299" s="18">
        <f t="shared" si="120"/>
        <v>0</v>
      </c>
      <c r="U299" s="18">
        <f t="shared" si="121"/>
        <v>0</v>
      </c>
      <c r="V299" s="19"/>
      <c r="W299" s="20"/>
      <c r="X299" s="21"/>
      <c r="Y299" s="30">
        <f t="shared" si="122"/>
        <v>0</v>
      </c>
      <c r="Z299" s="193"/>
      <c r="AA299" s="19"/>
      <c r="AB299" s="22"/>
      <c r="AC299" s="22"/>
      <c r="AD299" s="22"/>
      <c r="AE299" s="22"/>
      <c r="AF299" s="22"/>
      <c r="AG299" s="23"/>
      <c r="AH299" s="22"/>
      <c r="AI299" s="22"/>
      <c r="AJ299" s="24"/>
      <c r="AK299" s="17" t="str">
        <f t="shared" si="123"/>
        <v xml:space="preserve"> --- No Finder Code ---</v>
      </c>
      <c r="AL299" s="17">
        <f t="shared" si="124"/>
        <v>0</v>
      </c>
      <c r="AM299" s="17">
        <f t="shared" si="125"/>
        <v>0</v>
      </c>
      <c r="AN299" s="17">
        <f t="shared" si="126"/>
        <v>0</v>
      </c>
      <c r="AR299" s="63" t="str">
        <f t="shared" si="127"/>
        <v>Sussex OS - No Site Code</v>
      </c>
      <c r="AS299" s="63">
        <f t="shared" si="128"/>
        <v>0</v>
      </c>
      <c r="AT299" s="63">
        <f t="shared" si="129"/>
        <v>0</v>
      </c>
      <c r="AU299" s="63">
        <f t="shared" si="130"/>
        <v>0</v>
      </c>
      <c r="AV299" s="64">
        <f t="shared" si="131"/>
        <v>0</v>
      </c>
      <c r="AW299" s="64">
        <f t="shared" si="132"/>
        <v>0</v>
      </c>
      <c r="AX299" s="65">
        <f t="shared" si="133"/>
        <v>0</v>
      </c>
      <c r="AY299" s="63">
        <f t="shared" si="134"/>
        <v>0</v>
      </c>
      <c r="AZ299" s="63">
        <f t="shared" si="135"/>
        <v>0</v>
      </c>
      <c r="BA299" s="63">
        <f t="shared" si="136"/>
        <v>0</v>
      </c>
      <c r="BB299" s="63">
        <f t="shared" si="137"/>
        <v>0</v>
      </c>
      <c r="BC299" s="63">
        <f t="shared" si="138"/>
        <v>0</v>
      </c>
      <c r="BD299" s="63">
        <f t="shared" si="139"/>
        <v>0</v>
      </c>
      <c r="BE299" s="63">
        <f t="shared" si="140"/>
        <v>0</v>
      </c>
      <c r="BF299" s="63">
        <f t="shared" si="141"/>
        <v>0</v>
      </c>
      <c r="BG299" s="67" t="e">
        <f>INDEX(Records1!$N$4:$O$82,MATCH($X299,Records1!$N$4:$N$82,0),2)</f>
        <v>#N/A</v>
      </c>
      <c r="BH299" s="63">
        <f t="shared" si="142"/>
        <v>0</v>
      </c>
      <c r="BI299" s="68">
        <f t="shared" si="143"/>
        <v>0</v>
      </c>
      <c r="BJ299" s="63">
        <f t="shared" si="144"/>
        <v>0</v>
      </c>
      <c r="BK299" s="63" t="str">
        <f t="shared" si="145"/>
        <v xml:space="preserve"> --- No Finder Code ---</v>
      </c>
      <c r="BL299" s="63">
        <f t="shared" si="146"/>
        <v>0</v>
      </c>
    </row>
    <row r="300" spans="1:64" ht="15" x14ac:dyDescent="0.25">
      <c r="A300" s="179" t="s">
        <v>5394</v>
      </c>
      <c r="B300" s="179" t="s">
        <v>5394</v>
      </c>
      <c r="C300" s="154">
        <v>564</v>
      </c>
      <c r="D300" s="154" t="s">
        <v>9367</v>
      </c>
      <c r="E300" s="163" t="s">
        <v>11937</v>
      </c>
      <c r="F300" s="163">
        <v>645</v>
      </c>
      <c r="G300" s="163" t="s">
        <v>11937</v>
      </c>
      <c r="H300" s="158" t="s">
        <v>6309</v>
      </c>
      <c r="I300" s="158">
        <v>1903</v>
      </c>
      <c r="J300" s="158" t="s">
        <v>6309</v>
      </c>
      <c r="P300" s="155"/>
      <c r="Q300" s="18">
        <f t="shared" si="118"/>
        <v>0</v>
      </c>
      <c r="R300" s="18" t="str">
        <f t="shared" si="119"/>
        <v>Sussex OS - No Site Code</v>
      </c>
      <c r="S300" s="29"/>
      <c r="T300" s="18">
        <f t="shared" si="120"/>
        <v>0</v>
      </c>
      <c r="U300" s="18">
        <f t="shared" si="121"/>
        <v>0</v>
      </c>
      <c r="V300" s="19"/>
      <c r="W300" s="20"/>
      <c r="X300" s="21"/>
      <c r="Y300" s="30">
        <f t="shared" si="122"/>
        <v>0</v>
      </c>
      <c r="Z300" s="193"/>
      <c r="AA300" s="19"/>
      <c r="AB300" s="22"/>
      <c r="AC300" s="22"/>
      <c r="AD300" s="22"/>
      <c r="AE300" s="22"/>
      <c r="AF300" s="22"/>
      <c r="AG300" s="23"/>
      <c r="AH300" s="22"/>
      <c r="AI300" s="22"/>
      <c r="AJ300" s="24"/>
      <c r="AK300" s="17" t="str">
        <f t="shared" si="123"/>
        <v xml:space="preserve"> --- No Finder Code ---</v>
      </c>
      <c r="AL300" s="17">
        <f t="shared" si="124"/>
        <v>0</v>
      </c>
      <c r="AM300" s="17">
        <f t="shared" si="125"/>
        <v>0</v>
      </c>
      <c r="AN300" s="17">
        <f t="shared" si="126"/>
        <v>0</v>
      </c>
      <c r="AR300" s="63" t="str">
        <f t="shared" si="127"/>
        <v>Sussex OS - No Site Code</v>
      </c>
      <c r="AS300" s="63">
        <f t="shared" si="128"/>
        <v>0</v>
      </c>
      <c r="AT300" s="63">
        <f t="shared" si="129"/>
        <v>0</v>
      </c>
      <c r="AU300" s="63">
        <f t="shared" si="130"/>
        <v>0</v>
      </c>
      <c r="AV300" s="64">
        <f t="shared" si="131"/>
        <v>0</v>
      </c>
      <c r="AW300" s="64">
        <f t="shared" si="132"/>
        <v>0</v>
      </c>
      <c r="AX300" s="65">
        <f t="shared" si="133"/>
        <v>0</v>
      </c>
      <c r="AY300" s="63">
        <f t="shared" si="134"/>
        <v>0</v>
      </c>
      <c r="AZ300" s="63">
        <f t="shared" si="135"/>
        <v>0</v>
      </c>
      <c r="BA300" s="63">
        <f t="shared" si="136"/>
        <v>0</v>
      </c>
      <c r="BB300" s="63">
        <f t="shared" si="137"/>
        <v>0</v>
      </c>
      <c r="BC300" s="63">
        <f t="shared" si="138"/>
        <v>0</v>
      </c>
      <c r="BD300" s="63">
        <f t="shared" si="139"/>
        <v>0</v>
      </c>
      <c r="BE300" s="63">
        <f t="shared" si="140"/>
        <v>0</v>
      </c>
      <c r="BF300" s="63">
        <f t="shared" si="141"/>
        <v>0</v>
      </c>
      <c r="BG300" s="67" t="e">
        <f>INDEX(Records1!$N$4:$O$82,MATCH($X300,Records1!$N$4:$N$82,0),2)</f>
        <v>#N/A</v>
      </c>
      <c r="BH300" s="63">
        <f t="shared" si="142"/>
        <v>0</v>
      </c>
      <c r="BI300" s="68">
        <f t="shared" si="143"/>
        <v>0</v>
      </c>
      <c r="BJ300" s="63">
        <f t="shared" si="144"/>
        <v>0</v>
      </c>
      <c r="BK300" s="63" t="str">
        <f t="shared" si="145"/>
        <v xml:space="preserve"> --- No Finder Code ---</v>
      </c>
      <c r="BL300" s="63">
        <f t="shared" si="146"/>
        <v>0</v>
      </c>
    </row>
    <row r="301" spans="1:64" ht="15" x14ac:dyDescent="0.25">
      <c r="A301" s="179" t="s">
        <v>5392</v>
      </c>
      <c r="B301" s="179" t="s">
        <v>5392</v>
      </c>
      <c r="C301" s="154">
        <v>1055</v>
      </c>
      <c r="D301" s="154" t="s">
        <v>5393</v>
      </c>
      <c r="E301" s="163" t="s">
        <v>7139</v>
      </c>
      <c r="F301" s="163">
        <v>647</v>
      </c>
      <c r="G301" s="163" t="s">
        <v>7139</v>
      </c>
      <c r="H301" s="158" t="s">
        <v>14856</v>
      </c>
      <c r="I301" s="158">
        <v>1452</v>
      </c>
      <c r="J301" s="158" t="s">
        <v>14856</v>
      </c>
      <c r="P301" s="155"/>
      <c r="Q301" s="18">
        <f t="shared" si="118"/>
        <v>0</v>
      </c>
      <c r="R301" s="18" t="str">
        <f t="shared" si="119"/>
        <v>Sussex OS - No Site Code</v>
      </c>
      <c r="S301" s="29"/>
      <c r="T301" s="18">
        <f t="shared" si="120"/>
        <v>0</v>
      </c>
      <c r="U301" s="18">
        <f t="shared" si="121"/>
        <v>0</v>
      </c>
      <c r="V301" s="19"/>
      <c r="W301" s="20"/>
      <c r="X301" s="21"/>
      <c r="Y301" s="30">
        <f t="shared" si="122"/>
        <v>0</v>
      </c>
      <c r="Z301" s="193"/>
      <c r="AA301" s="19"/>
      <c r="AB301" s="22"/>
      <c r="AC301" s="22"/>
      <c r="AD301" s="22"/>
      <c r="AE301" s="22"/>
      <c r="AF301" s="22"/>
      <c r="AG301" s="23"/>
      <c r="AH301" s="22"/>
      <c r="AI301" s="22"/>
      <c r="AJ301" s="24"/>
      <c r="AK301" s="17" t="str">
        <f t="shared" si="123"/>
        <v xml:space="preserve"> --- No Finder Code ---</v>
      </c>
      <c r="AL301" s="17">
        <f t="shared" si="124"/>
        <v>0</v>
      </c>
      <c r="AM301" s="17">
        <f t="shared" si="125"/>
        <v>0</v>
      </c>
      <c r="AN301" s="17">
        <f t="shared" si="126"/>
        <v>0</v>
      </c>
      <c r="AR301" s="63" t="str">
        <f t="shared" si="127"/>
        <v>Sussex OS - No Site Code</v>
      </c>
      <c r="AS301" s="63">
        <f t="shared" si="128"/>
        <v>0</v>
      </c>
      <c r="AT301" s="63">
        <f t="shared" si="129"/>
        <v>0</v>
      </c>
      <c r="AU301" s="63">
        <f t="shared" si="130"/>
        <v>0</v>
      </c>
      <c r="AV301" s="64">
        <f t="shared" si="131"/>
        <v>0</v>
      </c>
      <c r="AW301" s="64">
        <f t="shared" si="132"/>
        <v>0</v>
      </c>
      <c r="AX301" s="65">
        <f t="shared" si="133"/>
        <v>0</v>
      </c>
      <c r="AY301" s="63">
        <f t="shared" si="134"/>
        <v>0</v>
      </c>
      <c r="AZ301" s="63">
        <f t="shared" si="135"/>
        <v>0</v>
      </c>
      <c r="BA301" s="63">
        <f t="shared" si="136"/>
        <v>0</v>
      </c>
      <c r="BB301" s="63">
        <f t="shared" si="137"/>
        <v>0</v>
      </c>
      <c r="BC301" s="63">
        <f t="shared" si="138"/>
        <v>0</v>
      </c>
      <c r="BD301" s="63">
        <f t="shared" si="139"/>
        <v>0</v>
      </c>
      <c r="BE301" s="63">
        <f t="shared" si="140"/>
        <v>0</v>
      </c>
      <c r="BF301" s="63">
        <f t="shared" si="141"/>
        <v>0</v>
      </c>
      <c r="BG301" s="67" t="e">
        <f>INDEX(Records1!$N$4:$O$82,MATCH($X301,Records1!$N$4:$N$82,0),2)</f>
        <v>#N/A</v>
      </c>
      <c r="BH301" s="63">
        <f t="shared" si="142"/>
        <v>0</v>
      </c>
      <c r="BI301" s="68">
        <f t="shared" si="143"/>
        <v>0</v>
      </c>
      <c r="BJ301" s="63">
        <f t="shared" si="144"/>
        <v>0</v>
      </c>
      <c r="BK301" s="63" t="str">
        <f t="shared" si="145"/>
        <v xml:space="preserve"> --- No Finder Code ---</v>
      </c>
      <c r="BL301" s="63">
        <f t="shared" si="146"/>
        <v>0</v>
      </c>
    </row>
    <row r="302" spans="1:64" ht="15" x14ac:dyDescent="0.25">
      <c r="A302" s="179" t="s">
        <v>5397</v>
      </c>
      <c r="B302" s="179" t="s">
        <v>5397</v>
      </c>
      <c r="C302" s="154">
        <v>591</v>
      </c>
      <c r="D302" s="154" t="s">
        <v>9368</v>
      </c>
      <c r="E302" s="163" t="s">
        <v>7140</v>
      </c>
      <c r="F302" s="163">
        <v>654</v>
      </c>
      <c r="G302" s="163" t="s">
        <v>7140</v>
      </c>
      <c r="H302" s="158" t="s">
        <v>10358</v>
      </c>
      <c r="I302" s="158">
        <v>2652</v>
      </c>
      <c r="J302" s="158" t="s">
        <v>10358</v>
      </c>
      <c r="P302" s="155"/>
      <c r="Q302" s="18">
        <f t="shared" si="118"/>
        <v>0</v>
      </c>
      <c r="R302" s="18" t="str">
        <f t="shared" si="119"/>
        <v>Sussex OS - No Site Code</v>
      </c>
      <c r="S302" s="29"/>
      <c r="T302" s="18">
        <f t="shared" si="120"/>
        <v>0</v>
      </c>
      <c r="U302" s="18">
        <f t="shared" si="121"/>
        <v>0</v>
      </c>
      <c r="V302" s="19"/>
      <c r="W302" s="20"/>
      <c r="X302" s="21"/>
      <c r="Y302" s="30">
        <f t="shared" si="122"/>
        <v>0</v>
      </c>
      <c r="Z302" s="193"/>
      <c r="AA302" s="19"/>
      <c r="AB302" s="22"/>
      <c r="AC302" s="22"/>
      <c r="AD302" s="22"/>
      <c r="AE302" s="22"/>
      <c r="AF302" s="22"/>
      <c r="AG302" s="23"/>
      <c r="AH302" s="22"/>
      <c r="AI302" s="22"/>
      <c r="AJ302" s="24"/>
      <c r="AK302" s="17" t="str">
        <f t="shared" si="123"/>
        <v xml:space="preserve"> --- No Finder Code ---</v>
      </c>
      <c r="AL302" s="17">
        <f t="shared" si="124"/>
        <v>0</v>
      </c>
      <c r="AM302" s="17">
        <f t="shared" si="125"/>
        <v>0</v>
      </c>
      <c r="AN302" s="17">
        <f t="shared" si="126"/>
        <v>0</v>
      </c>
      <c r="AR302" s="63" t="str">
        <f t="shared" si="127"/>
        <v>Sussex OS - No Site Code</v>
      </c>
      <c r="AS302" s="63">
        <f t="shared" si="128"/>
        <v>0</v>
      </c>
      <c r="AT302" s="63">
        <f t="shared" si="129"/>
        <v>0</v>
      </c>
      <c r="AU302" s="63">
        <f t="shared" si="130"/>
        <v>0</v>
      </c>
      <c r="AV302" s="64">
        <f t="shared" si="131"/>
        <v>0</v>
      </c>
      <c r="AW302" s="64">
        <f t="shared" si="132"/>
        <v>0</v>
      </c>
      <c r="AX302" s="65">
        <f t="shared" si="133"/>
        <v>0</v>
      </c>
      <c r="AY302" s="63">
        <f t="shared" si="134"/>
        <v>0</v>
      </c>
      <c r="AZ302" s="63">
        <f t="shared" si="135"/>
        <v>0</v>
      </c>
      <c r="BA302" s="63">
        <f t="shared" si="136"/>
        <v>0</v>
      </c>
      <c r="BB302" s="63">
        <f t="shared" si="137"/>
        <v>0</v>
      </c>
      <c r="BC302" s="63">
        <f t="shared" si="138"/>
        <v>0</v>
      </c>
      <c r="BD302" s="63">
        <f t="shared" si="139"/>
        <v>0</v>
      </c>
      <c r="BE302" s="63">
        <f t="shared" si="140"/>
        <v>0</v>
      </c>
      <c r="BF302" s="63">
        <f t="shared" si="141"/>
        <v>0</v>
      </c>
      <c r="BG302" s="67" t="e">
        <f>INDEX(Records1!$N$4:$O$82,MATCH($X302,Records1!$N$4:$N$82,0),2)</f>
        <v>#N/A</v>
      </c>
      <c r="BH302" s="63">
        <f t="shared" si="142"/>
        <v>0</v>
      </c>
      <c r="BI302" s="68">
        <f t="shared" si="143"/>
        <v>0</v>
      </c>
      <c r="BJ302" s="63">
        <f t="shared" si="144"/>
        <v>0</v>
      </c>
      <c r="BK302" s="63" t="str">
        <f t="shared" si="145"/>
        <v xml:space="preserve"> --- No Finder Code ---</v>
      </c>
      <c r="BL302" s="63">
        <f t="shared" si="146"/>
        <v>0</v>
      </c>
    </row>
    <row r="303" spans="1:64" ht="15" x14ac:dyDescent="0.25">
      <c r="A303" s="179" t="s">
        <v>14593</v>
      </c>
      <c r="B303" s="179" t="s">
        <v>14593</v>
      </c>
      <c r="C303" s="154">
        <v>3561</v>
      </c>
      <c r="D303" s="154" t="s">
        <v>808</v>
      </c>
      <c r="E303" s="163" t="s">
        <v>4569</v>
      </c>
      <c r="F303" s="163">
        <v>655</v>
      </c>
      <c r="G303" s="163" t="s">
        <v>4569</v>
      </c>
      <c r="H303" s="158" t="s">
        <v>14857</v>
      </c>
      <c r="I303" s="158">
        <v>3283</v>
      </c>
      <c r="J303" s="158" t="s">
        <v>14857</v>
      </c>
      <c r="K303" s="25"/>
      <c r="L303" s="25"/>
      <c r="M303" s="25"/>
      <c r="P303" s="155"/>
      <c r="Q303" s="18">
        <f t="shared" si="118"/>
        <v>0</v>
      </c>
      <c r="R303" s="18" t="str">
        <f t="shared" si="119"/>
        <v>Sussex OS - No Site Code</v>
      </c>
      <c r="S303" s="29"/>
      <c r="T303" s="18">
        <f t="shared" si="120"/>
        <v>0</v>
      </c>
      <c r="U303" s="18">
        <f t="shared" si="121"/>
        <v>0</v>
      </c>
      <c r="V303" s="19"/>
      <c r="W303" s="20"/>
      <c r="X303" s="21"/>
      <c r="Y303" s="30">
        <f t="shared" si="122"/>
        <v>0</v>
      </c>
      <c r="Z303" s="193"/>
      <c r="AA303" s="19"/>
      <c r="AB303" s="22"/>
      <c r="AC303" s="22"/>
      <c r="AD303" s="22"/>
      <c r="AE303" s="22"/>
      <c r="AF303" s="22"/>
      <c r="AG303" s="23"/>
      <c r="AH303" s="22"/>
      <c r="AI303" s="22"/>
      <c r="AJ303" s="24"/>
      <c r="AK303" s="17" t="str">
        <f t="shared" si="123"/>
        <v xml:space="preserve"> --- No Finder Code ---</v>
      </c>
      <c r="AL303" s="17">
        <f t="shared" si="124"/>
        <v>0</v>
      </c>
      <c r="AM303" s="17">
        <f t="shared" si="125"/>
        <v>0</v>
      </c>
      <c r="AN303" s="17">
        <f t="shared" si="126"/>
        <v>0</v>
      </c>
      <c r="AR303" s="63" t="str">
        <f t="shared" si="127"/>
        <v>Sussex OS - No Site Code</v>
      </c>
      <c r="AS303" s="63">
        <f t="shared" si="128"/>
        <v>0</v>
      </c>
      <c r="AT303" s="63">
        <f t="shared" si="129"/>
        <v>0</v>
      </c>
      <c r="AU303" s="63">
        <f t="shared" si="130"/>
        <v>0</v>
      </c>
      <c r="AV303" s="64">
        <f t="shared" si="131"/>
        <v>0</v>
      </c>
      <c r="AW303" s="64">
        <f t="shared" si="132"/>
        <v>0</v>
      </c>
      <c r="AX303" s="65">
        <f t="shared" si="133"/>
        <v>0</v>
      </c>
      <c r="AY303" s="63">
        <f t="shared" si="134"/>
        <v>0</v>
      </c>
      <c r="AZ303" s="63">
        <f t="shared" si="135"/>
        <v>0</v>
      </c>
      <c r="BA303" s="63">
        <f t="shared" si="136"/>
        <v>0</v>
      </c>
      <c r="BB303" s="63">
        <f t="shared" si="137"/>
        <v>0</v>
      </c>
      <c r="BC303" s="63">
        <f t="shared" si="138"/>
        <v>0</v>
      </c>
      <c r="BD303" s="63">
        <f t="shared" si="139"/>
        <v>0</v>
      </c>
      <c r="BE303" s="63">
        <f t="shared" si="140"/>
        <v>0</v>
      </c>
      <c r="BF303" s="63">
        <f t="shared" si="141"/>
        <v>0</v>
      </c>
      <c r="BG303" s="67" t="e">
        <f>INDEX(Records1!$N$4:$O$82,MATCH($X303,Records1!$N$4:$N$82,0),2)</f>
        <v>#N/A</v>
      </c>
      <c r="BH303" s="63">
        <f t="shared" si="142"/>
        <v>0</v>
      </c>
      <c r="BI303" s="68">
        <f t="shared" si="143"/>
        <v>0</v>
      </c>
      <c r="BJ303" s="63">
        <f t="shared" si="144"/>
        <v>0</v>
      </c>
      <c r="BK303" s="63" t="str">
        <f t="shared" si="145"/>
        <v xml:space="preserve"> --- No Finder Code ---</v>
      </c>
      <c r="BL303" s="63">
        <f t="shared" si="146"/>
        <v>0</v>
      </c>
    </row>
    <row r="304" spans="1:64" ht="15" x14ac:dyDescent="0.25">
      <c r="A304" s="179" t="s">
        <v>14099</v>
      </c>
      <c r="B304" s="179" t="s">
        <v>14099</v>
      </c>
      <c r="C304" s="154">
        <v>3198</v>
      </c>
      <c r="D304" s="154" t="s">
        <v>808</v>
      </c>
      <c r="E304" s="163" t="s">
        <v>7141</v>
      </c>
      <c r="F304" s="163">
        <v>663</v>
      </c>
      <c r="G304" s="163" t="s">
        <v>7141</v>
      </c>
      <c r="H304" s="158" t="s">
        <v>14858</v>
      </c>
      <c r="I304" s="158">
        <v>5430</v>
      </c>
      <c r="J304" s="158" t="s">
        <v>14858</v>
      </c>
      <c r="K304" s="25"/>
      <c r="L304" s="25"/>
      <c r="M304" s="25"/>
      <c r="P304" s="155"/>
      <c r="Q304" s="18">
        <f t="shared" si="118"/>
        <v>0</v>
      </c>
      <c r="R304" s="18" t="str">
        <f t="shared" si="119"/>
        <v>Sussex OS - No Site Code</v>
      </c>
      <c r="S304" s="29"/>
      <c r="T304" s="18">
        <f t="shared" si="120"/>
        <v>0</v>
      </c>
      <c r="U304" s="18">
        <f t="shared" si="121"/>
        <v>0</v>
      </c>
      <c r="V304" s="19"/>
      <c r="W304" s="20"/>
      <c r="X304" s="21"/>
      <c r="Y304" s="30">
        <f t="shared" si="122"/>
        <v>0</v>
      </c>
      <c r="Z304" s="193"/>
      <c r="AA304" s="19"/>
      <c r="AB304" s="22"/>
      <c r="AC304" s="22"/>
      <c r="AD304" s="22"/>
      <c r="AE304" s="22"/>
      <c r="AF304" s="22"/>
      <c r="AG304" s="23"/>
      <c r="AH304" s="22"/>
      <c r="AI304" s="22"/>
      <c r="AJ304" s="24"/>
      <c r="AK304" s="17" t="str">
        <f t="shared" si="123"/>
        <v xml:space="preserve"> --- No Finder Code ---</v>
      </c>
      <c r="AL304" s="17">
        <f t="shared" si="124"/>
        <v>0</v>
      </c>
      <c r="AM304" s="17">
        <f t="shared" si="125"/>
        <v>0</v>
      </c>
      <c r="AN304" s="17">
        <f t="shared" si="126"/>
        <v>0</v>
      </c>
      <c r="AR304" s="63" t="str">
        <f t="shared" si="127"/>
        <v>Sussex OS - No Site Code</v>
      </c>
      <c r="AS304" s="63">
        <f t="shared" si="128"/>
        <v>0</v>
      </c>
      <c r="AT304" s="63">
        <f t="shared" si="129"/>
        <v>0</v>
      </c>
      <c r="AU304" s="63">
        <f t="shared" si="130"/>
        <v>0</v>
      </c>
      <c r="AV304" s="64">
        <f t="shared" si="131"/>
        <v>0</v>
      </c>
      <c r="AW304" s="64">
        <f t="shared" si="132"/>
        <v>0</v>
      </c>
      <c r="AX304" s="65">
        <f t="shared" si="133"/>
        <v>0</v>
      </c>
      <c r="AY304" s="63">
        <f t="shared" si="134"/>
        <v>0</v>
      </c>
      <c r="AZ304" s="63">
        <f t="shared" si="135"/>
        <v>0</v>
      </c>
      <c r="BA304" s="63">
        <f t="shared" si="136"/>
        <v>0</v>
      </c>
      <c r="BB304" s="63">
        <f t="shared" si="137"/>
        <v>0</v>
      </c>
      <c r="BC304" s="63">
        <f t="shared" si="138"/>
        <v>0</v>
      </c>
      <c r="BD304" s="63">
        <f t="shared" si="139"/>
        <v>0</v>
      </c>
      <c r="BE304" s="63">
        <f t="shared" si="140"/>
        <v>0</v>
      </c>
      <c r="BF304" s="63">
        <f t="shared" si="141"/>
        <v>0</v>
      </c>
      <c r="BG304" s="67" t="e">
        <f>INDEX(Records1!$N$4:$O$82,MATCH($X304,Records1!$N$4:$N$82,0),2)</f>
        <v>#N/A</v>
      </c>
      <c r="BH304" s="63">
        <f t="shared" si="142"/>
        <v>0</v>
      </c>
      <c r="BI304" s="68">
        <f t="shared" si="143"/>
        <v>0</v>
      </c>
      <c r="BJ304" s="63">
        <f t="shared" si="144"/>
        <v>0</v>
      </c>
      <c r="BK304" s="63" t="str">
        <f t="shared" si="145"/>
        <v xml:space="preserve"> --- No Finder Code ---</v>
      </c>
      <c r="BL304" s="63">
        <f t="shared" si="146"/>
        <v>0</v>
      </c>
    </row>
    <row r="305" spans="1:64" ht="15" x14ac:dyDescent="0.25">
      <c r="A305" s="179" t="s">
        <v>14594</v>
      </c>
      <c r="B305" s="179" t="s">
        <v>14594</v>
      </c>
      <c r="C305" s="154">
        <v>3562</v>
      </c>
      <c r="D305" s="154" t="s">
        <v>808</v>
      </c>
      <c r="E305" s="163" t="s">
        <v>4570</v>
      </c>
      <c r="F305" s="163">
        <v>665</v>
      </c>
      <c r="G305" s="163" t="s">
        <v>4570</v>
      </c>
      <c r="H305" s="158" t="s">
        <v>14859</v>
      </c>
      <c r="I305" s="158">
        <v>5105</v>
      </c>
      <c r="J305" s="158" t="s">
        <v>14859</v>
      </c>
      <c r="K305" s="25"/>
      <c r="L305" s="25"/>
      <c r="M305" s="25"/>
      <c r="P305" s="155"/>
      <c r="Q305" s="18">
        <f t="shared" si="118"/>
        <v>0</v>
      </c>
      <c r="R305" s="18" t="str">
        <f t="shared" si="119"/>
        <v>Sussex OS - No Site Code</v>
      </c>
      <c r="S305" s="29"/>
      <c r="T305" s="18">
        <f t="shared" si="120"/>
        <v>0</v>
      </c>
      <c r="U305" s="18">
        <f t="shared" si="121"/>
        <v>0</v>
      </c>
      <c r="V305" s="19"/>
      <c r="W305" s="20"/>
      <c r="X305" s="21"/>
      <c r="Y305" s="30">
        <f t="shared" si="122"/>
        <v>0</v>
      </c>
      <c r="Z305" s="193"/>
      <c r="AA305" s="19"/>
      <c r="AB305" s="22"/>
      <c r="AC305" s="22"/>
      <c r="AD305" s="22"/>
      <c r="AE305" s="22"/>
      <c r="AF305" s="22"/>
      <c r="AG305" s="23"/>
      <c r="AH305" s="22"/>
      <c r="AI305" s="22"/>
      <c r="AJ305" s="24"/>
      <c r="AK305" s="17" t="str">
        <f t="shared" si="123"/>
        <v xml:space="preserve"> --- No Finder Code ---</v>
      </c>
      <c r="AL305" s="17">
        <f t="shared" si="124"/>
        <v>0</v>
      </c>
      <c r="AM305" s="17">
        <f t="shared" si="125"/>
        <v>0</v>
      </c>
      <c r="AN305" s="17">
        <f t="shared" si="126"/>
        <v>0</v>
      </c>
      <c r="AR305" s="63" t="str">
        <f t="shared" si="127"/>
        <v>Sussex OS - No Site Code</v>
      </c>
      <c r="AS305" s="63">
        <f t="shared" si="128"/>
        <v>0</v>
      </c>
      <c r="AT305" s="63">
        <f t="shared" si="129"/>
        <v>0</v>
      </c>
      <c r="AU305" s="63">
        <f t="shared" si="130"/>
        <v>0</v>
      </c>
      <c r="AV305" s="64">
        <f t="shared" si="131"/>
        <v>0</v>
      </c>
      <c r="AW305" s="64">
        <f t="shared" si="132"/>
        <v>0</v>
      </c>
      <c r="AX305" s="65">
        <f t="shared" si="133"/>
        <v>0</v>
      </c>
      <c r="AY305" s="63">
        <f t="shared" si="134"/>
        <v>0</v>
      </c>
      <c r="AZ305" s="63">
        <f t="shared" si="135"/>
        <v>0</v>
      </c>
      <c r="BA305" s="63">
        <f t="shared" si="136"/>
        <v>0</v>
      </c>
      <c r="BB305" s="63">
        <f t="shared" si="137"/>
        <v>0</v>
      </c>
      <c r="BC305" s="63">
        <f t="shared" si="138"/>
        <v>0</v>
      </c>
      <c r="BD305" s="63">
        <f t="shared" si="139"/>
        <v>0</v>
      </c>
      <c r="BE305" s="63">
        <f t="shared" si="140"/>
        <v>0</v>
      </c>
      <c r="BF305" s="63">
        <f t="shared" si="141"/>
        <v>0</v>
      </c>
      <c r="BG305" s="67" t="e">
        <f>INDEX(Records1!$N$4:$O$82,MATCH($X305,Records1!$N$4:$N$82,0),2)</f>
        <v>#N/A</v>
      </c>
      <c r="BH305" s="63">
        <f t="shared" si="142"/>
        <v>0</v>
      </c>
      <c r="BI305" s="68">
        <f t="shared" si="143"/>
        <v>0</v>
      </c>
      <c r="BJ305" s="63">
        <f t="shared" si="144"/>
        <v>0</v>
      </c>
      <c r="BK305" s="63" t="str">
        <f t="shared" si="145"/>
        <v xml:space="preserve"> --- No Finder Code ---</v>
      </c>
      <c r="BL305" s="63">
        <f t="shared" si="146"/>
        <v>0</v>
      </c>
    </row>
    <row r="306" spans="1:64" ht="15" x14ac:dyDescent="0.25">
      <c r="A306" s="179" t="s">
        <v>11782</v>
      </c>
      <c r="B306" s="179" t="s">
        <v>11782</v>
      </c>
      <c r="C306" s="154">
        <v>3001</v>
      </c>
      <c r="D306" s="154" t="s">
        <v>11783</v>
      </c>
      <c r="E306" s="163" t="s">
        <v>7143</v>
      </c>
      <c r="F306" s="163">
        <v>668</v>
      </c>
      <c r="G306" s="163" t="s">
        <v>7143</v>
      </c>
      <c r="H306" s="158" t="s">
        <v>14860</v>
      </c>
      <c r="I306" s="158">
        <v>109</v>
      </c>
      <c r="J306" s="158" t="s">
        <v>14860</v>
      </c>
      <c r="K306" s="25"/>
      <c r="L306" s="25"/>
      <c r="M306" s="25"/>
      <c r="P306" s="155"/>
      <c r="Q306" s="18">
        <f t="shared" si="118"/>
        <v>0</v>
      </c>
      <c r="R306" s="18" t="str">
        <f t="shared" si="119"/>
        <v>Sussex OS - No Site Code</v>
      </c>
      <c r="S306" s="29"/>
      <c r="T306" s="18">
        <f t="shared" si="120"/>
        <v>0</v>
      </c>
      <c r="U306" s="18">
        <f t="shared" si="121"/>
        <v>0</v>
      </c>
      <c r="V306" s="19"/>
      <c r="W306" s="20"/>
      <c r="X306" s="21"/>
      <c r="Y306" s="30">
        <f t="shared" si="122"/>
        <v>0</v>
      </c>
      <c r="Z306" s="193"/>
      <c r="AA306" s="19"/>
      <c r="AB306" s="22"/>
      <c r="AC306" s="22"/>
      <c r="AD306" s="22"/>
      <c r="AE306" s="22"/>
      <c r="AF306" s="22"/>
      <c r="AG306" s="23"/>
      <c r="AH306" s="22"/>
      <c r="AI306" s="22"/>
      <c r="AJ306" s="24"/>
      <c r="AK306" s="17" t="str">
        <f t="shared" si="123"/>
        <v xml:space="preserve"> --- No Finder Code ---</v>
      </c>
      <c r="AL306" s="17">
        <f t="shared" si="124"/>
        <v>0</v>
      </c>
      <c r="AM306" s="17">
        <f t="shared" si="125"/>
        <v>0</v>
      </c>
      <c r="AN306" s="17">
        <f t="shared" si="126"/>
        <v>0</v>
      </c>
      <c r="AR306" s="63" t="str">
        <f t="shared" si="127"/>
        <v>Sussex OS - No Site Code</v>
      </c>
      <c r="AS306" s="63">
        <f t="shared" si="128"/>
        <v>0</v>
      </c>
      <c r="AT306" s="63">
        <f t="shared" si="129"/>
        <v>0</v>
      </c>
      <c r="AU306" s="63">
        <f t="shared" si="130"/>
        <v>0</v>
      </c>
      <c r="AV306" s="64">
        <f t="shared" si="131"/>
        <v>0</v>
      </c>
      <c r="AW306" s="64">
        <f t="shared" si="132"/>
        <v>0</v>
      </c>
      <c r="AX306" s="65">
        <f t="shared" si="133"/>
        <v>0</v>
      </c>
      <c r="AY306" s="63">
        <f t="shared" si="134"/>
        <v>0</v>
      </c>
      <c r="AZ306" s="63">
        <f t="shared" si="135"/>
        <v>0</v>
      </c>
      <c r="BA306" s="63">
        <f t="shared" si="136"/>
        <v>0</v>
      </c>
      <c r="BB306" s="63">
        <f t="shared" si="137"/>
        <v>0</v>
      </c>
      <c r="BC306" s="63">
        <f t="shared" si="138"/>
        <v>0</v>
      </c>
      <c r="BD306" s="63">
        <f t="shared" si="139"/>
        <v>0</v>
      </c>
      <c r="BE306" s="63">
        <f t="shared" si="140"/>
        <v>0</v>
      </c>
      <c r="BF306" s="63">
        <f t="shared" si="141"/>
        <v>0</v>
      </c>
      <c r="BG306" s="67" t="e">
        <f>INDEX(Records1!$N$4:$O$82,MATCH($X306,Records1!$N$4:$N$82,0),2)</f>
        <v>#N/A</v>
      </c>
      <c r="BH306" s="63">
        <f t="shared" si="142"/>
        <v>0</v>
      </c>
      <c r="BI306" s="68">
        <f t="shared" si="143"/>
        <v>0</v>
      </c>
      <c r="BJ306" s="63">
        <f t="shared" si="144"/>
        <v>0</v>
      </c>
      <c r="BK306" s="63" t="str">
        <f t="shared" si="145"/>
        <v xml:space="preserve"> --- No Finder Code ---</v>
      </c>
      <c r="BL306" s="63">
        <f t="shared" si="146"/>
        <v>0</v>
      </c>
    </row>
    <row r="307" spans="1:64" ht="15" x14ac:dyDescent="0.25">
      <c r="A307" s="179" t="s">
        <v>5395</v>
      </c>
      <c r="B307" s="179" t="s">
        <v>5395</v>
      </c>
      <c r="C307" s="154">
        <v>2230</v>
      </c>
      <c r="D307" s="154" t="s">
        <v>5396</v>
      </c>
      <c r="E307" s="163" t="s">
        <v>5267</v>
      </c>
      <c r="F307" s="163">
        <v>670</v>
      </c>
      <c r="G307" s="163" t="s">
        <v>5267</v>
      </c>
      <c r="H307" s="158" t="s">
        <v>14861</v>
      </c>
      <c r="I307" s="158">
        <v>1238</v>
      </c>
      <c r="J307" s="158" t="s">
        <v>14861</v>
      </c>
      <c r="K307" s="25"/>
      <c r="L307" s="25"/>
      <c r="M307" s="25"/>
      <c r="P307" s="155"/>
      <c r="Q307" s="18">
        <f t="shared" si="118"/>
        <v>0</v>
      </c>
      <c r="R307" s="18" t="str">
        <f t="shared" si="119"/>
        <v>Sussex OS - No Site Code</v>
      </c>
      <c r="S307" s="29"/>
      <c r="T307" s="18">
        <f t="shared" si="120"/>
        <v>0</v>
      </c>
      <c r="U307" s="18">
        <f t="shared" si="121"/>
        <v>0</v>
      </c>
      <c r="V307" s="19"/>
      <c r="W307" s="20"/>
      <c r="X307" s="21"/>
      <c r="Y307" s="30">
        <f t="shared" si="122"/>
        <v>0</v>
      </c>
      <c r="Z307" s="193"/>
      <c r="AA307" s="19"/>
      <c r="AB307" s="22"/>
      <c r="AC307" s="22"/>
      <c r="AD307" s="22"/>
      <c r="AE307" s="22"/>
      <c r="AF307" s="22"/>
      <c r="AG307" s="23"/>
      <c r="AH307" s="22"/>
      <c r="AI307" s="22"/>
      <c r="AJ307" s="24"/>
      <c r="AK307" s="17" t="str">
        <f t="shared" si="123"/>
        <v xml:space="preserve"> --- No Finder Code ---</v>
      </c>
      <c r="AL307" s="17">
        <f t="shared" si="124"/>
        <v>0</v>
      </c>
      <c r="AM307" s="17">
        <f t="shared" si="125"/>
        <v>0</v>
      </c>
      <c r="AN307" s="17">
        <f t="shared" si="126"/>
        <v>0</v>
      </c>
      <c r="AR307" s="63" t="str">
        <f t="shared" si="127"/>
        <v>Sussex OS - No Site Code</v>
      </c>
      <c r="AS307" s="63">
        <f t="shared" si="128"/>
        <v>0</v>
      </c>
      <c r="AT307" s="63">
        <f t="shared" si="129"/>
        <v>0</v>
      </c>
      <c r="AU307" s="63">
        <f t="shared" si="130"/>
        <v>0</v>
      </c>
      <c r="AV307" s="64">
        <f t="shared" si="131"/>
        <v>0</v>
      </c>
      <c r="AW307" s="64">
        <f t="shared" si="132"/>
        <v>0</v>
      </c>
      <c r="AX307" s="65">
        <f t="shared" si="133"/>
        <v>0</v>
      </c>
      <c r="AY307" s="63">
        <f t="shared" si="134"/>
        <v>0</v>
      </c>
      <c r="AZ307" s="63">
        <f t="shared" si="135"/>
        <v>0</v>
      </c>
      <c r="BA307" s="63">
        <f t="shared" si="136"/>
        <v>0</v>
      </c>
      <c r="BB307" s="63">
        <f t="shared" si="137"/>
        <v>0</v>
      </c>
      <c r="BC307" s="63">
        <f t="shared" si="138"/>
        <v>0</v>
      </c>
      <c r="BD307" s="63">
        <f t="shared" si="139"/>
        <v>0</v>
      </c>
      <c r="BE307" s="63">
        <f t="shared" si="140"/>
        <v>0</v>
      </c>
      <c r="BF307" s="63">
        <f t="shared" si="141"/>
        <v>0</v>
      </c>
      <c r="BG307" s="67" t="e">
        <f>INDEX(Records1!$N$4:$O$82,MATCH($X307,Records1!$N$4:$N$82,0),2)</f>
        <v>#N/A</v>
      </c>
      <c r="BH307" s="63">
        <f t="shared" si="142"/>
        <v>0</v>
      </c>
      <c r="BI307" s="68">
        <f t="shared" si="143"/>
        <v>0</v>
      </c>
      <c r="BJ307" s="63">
        <f t="shared" si="144"/>
        <v>0</v>
      </c>
      <c r="BK307" s="63" t="str">
        <f t="shared" si="145"/>
        <v xml:space="preserve"> --- No Finder Code ---</v>
      </c>
      <c r="BL307" s="63">
        <f t="shared" si="146"/>
        <v>0</v>
      </c>
    </row>
    <row r="308" spans="1:64" ht="15" x14ac:dyDescent="0.25">
      <c r="A308" s="179" t="s">
        <v>5398</v>
      </c>
      <c r="B308" s="179" t="s">
        <v>5398</v>
      </c>
      <c r="C308" s="154">
        <v>1498</v>
      </c>
      <c r="D308" s="154" t="s">
        <v>5399</v>
      </c>
      <c r="E308" s="163" t="s">
        <v>7144</v>
      </c>
      <c r="F308" s="163">
        <v>684</v>
      </c>
      <c r="G308" s="163" t="s">
        <v>7144</v>
      </c>
      <c r="H308" s="158" t="s">
        <v>151</v>
      </c>
      <c r="I308" s="158">
        <v>5106</v>
      </c>
      <c r="J308" s="158" t="s">
        <v>151</v>
      </c>
      <c r="K308" s="25"/>
      <c r="L308" s="25"/>
      <c r="M308" s="25"/>
      <c r="P308" s="155"/>
      <c r="Q308" s="18">
        <f t="shared" si="118"/>
        <v>0</v>
      </c>
      <c r="R308" s="18" t="str">
        <f t="shared" si="119"/>
        <v>Sussex OS - No Site Code</v>
      </c>
      <c r="S308" s="29"/>
      <c r="T308" s="18">
        <f t="shared" si="120"/>
        <v>0</v>
      </c>
      <c r="U308" s="18">
        <f t="shared" si="121"/>
        <v>0</v>
      </c>
      <c r="V308" s="19"/>
      <c r="W308" s="20"/>
      <c r="X308" s="21"/>
      <c r="Y308" s="30">
        <f t="shared" si="122"/>
        <v>0</v>
      </c>
      <c r="Z308" s="193"/>
      <c r="AA308" s="19"/>
      <c r="AB308" s="22"/>
      <c r="AC308" s="22"/>
      <c r="AD308" s="22"/>
      <c r="AE308" s="22"/>
      <c r="AF308" s="22"/>
      <c r="AG308" s="23"/>
      <c r="AH308" s="22"/>
      <c r="AI308" s="22"/>
      <c r="AJ308" s="24"/>
      <c r="AK308" s="17" t="str">
        <f t="shared" si="123"/>
        <v xml:space="preserve"> --- No Finder Code ---</v>
      </c>
      <c r="AL308" s="17">
        <f t="shared" si="124"/>
        <v>0</v>
      </c>
      <c r="AM308" s="17">
        <f t="shared" si="125"/>
        <v>0</v>
      </c>
      <c r="AN308" s="17">
        <f t="shared" si="126"/>
        <v>0</v>
      </c>
      <c r="AR308" s="63" t="str">
        <f t="shared" si="127"/>
        <v>Sussex OS - No Site Code</v>
      </c>
      <c r="AS308" s="63">
        <f t="shared" si="128"/>
        <v>0</v>
      </c>
      <c r="AT308" s="63">
        <f t="shared" si="129"/>
        <v>0</v>
      </c>
      <c r="AU308" s="63">
        <f t="shared" si="130"/>
        <v>0</v>
      </c>
      <c r="AV308" s="64">
        <f t="shared" si="131"/>
        <v>0</v>
      </c>
      <c r="AW308" s="64">
        <f t="shared" si="132"/>
        <v>0</v>
      </c>
      <c r="AX308" s="65">
        <f t="shared" si="133"/>
        <v>0</v>
      </c>
      <c r="AY308" s="63">
        <f t="shared" si="134"/>
        <v>0</v>
      </c>
      <c r="AZ308" s="63">
        <f t="shared" si="135"/>
        <v>0</v>
      </c>
      <c r="BA308" s="63">
        <f t="shared" si="136"/>
        <v>0</v>
      </c>
      <c r="BB308" s="63">
        <f t="shared" si="137"/>
        <v>0</v>
      </c>
      <c r="BC308" s="63">
        <f t="shared" si="138"/>
        <v>0</v>
      </c>
      <c r="BD308" s="63">
        <f t="shared" si="139"/>
        <v>0</v>
      </c>
      <c r="BE308" s="63">
        <f t="shared" si="140"/>
        <v>0</v>
      </c>
      <c r="BF308" s="63">
        <f t="shared" si="141"/>
        <v>0</v>
      </c>
      <c r="BG308" s="67" t="e">
        <f>INDEX(Records1!$N$4:$O$82,MATCH($X308,Records1!$N$4:$N$82,0),2)</f>
        <v>#N/A</v>
      </c>
      <c r="BH308" s="63">
        <f t="shared" si="142"/>
        <v>0</v>
      </c>
      <c r="BI308" s="68">
        <f t="shared" si="143"/>
        <v>0</v>
      </c>
      <c r="BJ308" s="63">
        <f t="shared" si="144"/>
        <v>0</v>
      </c>
      <c r="BK308" s="63" t="str">
        <f t="shared" si="145"/>
        <v xml:space="preserve"> --- No Finder Code ---</v>
      </c>
      <c r="BL308" s="63">
        <f t="shared" si="146"/>
        <v>0</v>
      </c>
    </row>
    <row r="309" spans="1:64" ht="15" x14ac:dyDescent="0.25">
      <c r="A309" s="179" t="s">
        <v>6337</v>
      </c>
      <c r="B309" s="179" t="s">
        <v>6337</v>
      </c>
      <c r="C309" s="154">
        <v>1116</v>
      </c>
      <c r="D309" s="154" t="s">
        <v>9370</v>
      </c>
      <c r="E309" s="163" t="s">
        <v>7145</v>
      </c>
      <c r="F309" s="163">
        <v>687</v>
      </c>
      <c r="G309" s="163" t="s">
        <v>7145</v>
      </c>
      <c r="H309" s="158" t="s">
        <v>14862</v>
      </c>
      <c r="I309" s="158">
        <v>4934</v>
      </c>
      <c r="J309" s="158" t="s">
        <v>14862</v>
      </c>
      <c r="K309" s="25"/>
      <c r="L309" s="25"/>
      <c r="M309" s="25"/>
      <c r="P309" s="155"/>
      <c r="Q309" s="18">
        <f t="shared" si="118"/>
        <v>0</v>
      </c>
      <c r="R309" s="18" t="str">
        <f t="shared" si="119"/>
        <v>Sussex OS - No Site Code</v>
      </c>
      <c r="S309" s="29"/>
      <c r="T309" s="18">
        <f t="shared" si="120"/>
        <v>0</v>
      </c>
      <c r="U309" s="18">
        <f t="shared" si="121"/>
        <v>0</v>
      </c>
      <c r="V309" s="19"/>
      <c r="W309" s="20"/>
      <c r="X309" s="21"/>
      <c r="Y309" s="30">
        <f t="shared" si="122"/>
        <v>0</v>
      </c>
      <c r="Z309" s="193"/>
      <c r="AA309" s="19"/>
      <c r="AB309" s="22"/>
      <c r="AC309" s="22"/>
      <c r="AD309" s="22"/>
      <c r="AE309" s="22"/>
      <c r="AF309" s="22"/>
      <c r="AG309" s="23"/>
      <c r="AH309" s="22"/>
      <c r="AI309" s="22"/>
      <c r="AJ309" s="24"/>
      <c r="AK309" s="17" t="str">
        <f t="shared" si="123"/>
        <v xml:space="preserve"> --- No Finder Code ---</v>
      </c>
      <c r="AL309" s="17">
        <f t="shared" si="124"/>
        <v>0</v>
      </c>
      <c r="AM309" s="17">
        <f t="shared" si="125"/>
        <v>0</v>
      </c>
      <c r="AN309" s="17">
        <f t="shared" si="126"/>
        <v>0</v>
      </c>
      <c r="AR309" s="63" t="str">
        <f t="shared" si="127"/>
        <v>Sussex OS - No Site Code</v>
      </c>
      <c r="AS309" s="63">
        <f t="shared" si="128"/>
        <v>0</v>
      </c>
      <c r="AT309" s="63">
        <f t="shared" si="129"/>
        <v>0</v>
      </c>
      <c r="AU309" s="63">
        <f t="shared" si="130"/>
        <v>0</v>
      </c>
      <c r="AV309" s="64">
        <f t="shared" si="131"/>
        <v>0</v>
      </c>
      <c r="AW309" s="64">
        <f t="shared" si="132"/>
        <v>0</v>
      </c>
      <c r="AX309" s="65">
        <f t="shared" si="133"/>
        <v>0</v>
      </c>
      <c r="AY309" s="63">
        <f t="shared" si="134"/>
        <v>0</v>
      </c>
      <c r="AZ309" s="63">
        <f t="shared" si="135"/>
        <v>0</v>
      </c>
      <c r="BA309" s="63">
        <f t="shared" si="136"/>
        <v>0</v>
      </c>
      <c r="BB309" s="63">
        <f t="shared" si="137"/>
        <v>0</v>
      </c>
      <c r="BC309" s="63">
        <f t="shared" si="138"/>
        <v>0</v>
      </c>
      <c r="BD309" s="63">
        <f t="shared" si="139"/>
        <v>0</v>
      </c>
      <c r="BE309" s="63">
        <f t="shared" si="140"/>
        <v>0</v>
      </c>
      <c r="BF309" s="63">
        <f t="shared" si="141"/>
        <v>0</v>
      </c>
      <c r="BG309" s="67" t="e">
        <f>INDEX(Records1!$N$4:$O$82,MATCH($X309,Records1!$N$4:$N$82,0),2)</f>
        <v>#N/A</v>
      </c>
      <c r="BH309" s="63">
        <f t="shared" si="142"/>
        <v>0</v>
      </c>
      <c r="BI309" s="68">
        <f t="shared" si="143"/>
        <v>0</v>
      </c>
      <c r="BJ309" s="63">
        <f t="shared" si="144"/>
        <v>0</v>
      </c>
      <c r="BK309" s="63" t="str">
        <f t="shared" si="145"/>
        <v xml:space="preserve"> --- No Finder Code ---</v>
      </c>
      <c r="BL309" s="63">
        <f t="shared" si="146"/>
        <v>0</v>
      </c>
    </row>
    <row r="310" spans="1:64" ht="15" x14ac:dyDescent="0.25">
      <c r="A310" s="179" t="s">
        <v>5400</v>
      </c>
      <c r="B310" s="179" t="s">
        <v>5400</v>
      </c>
      <c r="C310" s="154">
        <v>950</v>
      </c>
      <c r="D310" s="154" t="s">
        <v>5401</v>
      </c>
      <c r="E310" s="163" t="s">
        <v>7146</v>
      </c>
      <c r="F310" s="163">
        <v>689</v>
      </c>
      <c r="G310" s="163" t="s">
        <v>7146</v>
      </c>
      <c r="H310" s="158" t="s">
        <v>10051</v>
      </c>
      <c r="I310" s="158">
        <v>1554</v>
      </c>
      <c r="J310" s="158" t="s">
        <v>10051</v>
      </c>
      <c r="K310" s="25"/>
      <c r="L310" s="25"/>
      <c r="M310" s="25"/>
      <c r="P310" s="155"/>
      <c r="Q310" s="18">
        <f t="shared" si="118"/>
        <v>0</v>
      </c>
      <c r="R310" s="18" t="str">
        <f t="shared" si="119"/>
        <v>Sussex OS - No Site Code</v>
      </c>
      <c r="S310" s="29"/>
      <c r="T310" s="18">
        <f t="shared" si="120"/>
        <v>0</v>
      </c>
      <c r="U310" s="18">
        <f t="shared" si="121"/>
        <v>0</v>
      </c>
      <c r="V310" s="19"/>
      <c r="W310" s="20"/>
      <c r="X310" s="21"/>
      <c r="Y310" s="30">
        <f t="shared" si="122"/>
        <v>0</v>
      </c>
      <c r="Z310" s="193"/>
      <c r="AA310" s="19"/>
      <c r="AB310" s="22"/>
      <c r="AC310" s="22"/>
      <c r="AD310" s="22"/>
      <c r="AE310" s="22"/>
      <c r="AF310" s="22"/>
      <c r="AG310" s="23"/>
      <c r="AH310" s="22"/>
      <c r="AI310" s="22"/>
      <c r="AJ310" s="24"/>
      <c r="AK310" s="17" t="str">
        <f t="shared" si="123"/>
        <v xml:space="preserve"> --- No Finder Code ---</v>
      </c>
      <c r="AL310" s="17">
        <f t="shared" si="124"/>
        <v>0</v>
      </c>
      <c r="AM310" s="17">
        <f t="shared" si="125"/>
        <v>0</v>
      </c>
      <c r="AN310" s="17">
        <f t="shared" si="126"/>
        <v>0</v>
      </c>
      <c r="AR310" s="63" t="str">
        <f t="shared" si="127"/>
        <v>Sussex OS - No Site Code</v>
      </c>
      <c r="AS310" s="63">
        <f t="shared" si="128"/>
        <v>0</v>
      </c>
      <c r="AT310" s="63">
        <f t="shared" si="129"/>
        <v>0</v>
      </c>
      <c r="AU310" s="63">
        <f t="shared" si="130"/>
        <v>0</v>
      </c>
      <c r="AV310" s="64">
        <f t="shared" si="131"/>
        <v>0</v>
      </c>
      <c r="AW310" s="64">
        <f t="shared" si="132"/>
        <v>0</v>
      </c>
      <c r="AX310" s="65">
        <f t="shared" si="133"/>
        <v>0</v>
      </c>
      <c r="AY310" s="63">
        <f t="shared" si="134"/>
        <v>0</v>
      </c>
      <c r="AZ310" s="63">
        <f t="shared" si="135"/>
        <v>0</v>
      </c>
      <c r="BA310" s="63">
        <f t="shared" si="136"/>
        <v>0</v>
      </c>
      <c r="BB310" s="63">
        <f t="shared" si="137"/>
        <v>0</v>
      </c>
      <c r="BC310" s="63">
        <f t="shared" si="138"/>
        <v>0</v>
      </c>
      <c r="BD310" s="63">
        <f t="shared" si="139"/>
        <v>0</v>
      </c>
      <c r="BE310" s="63">
        <f t="shared" si="140"/>
        <v>0</v>
      </c>
      <c r="BF310" s="63">
        <f t="shared" si="141"/>
        <v>0</v>
      </c>
      <c r="BG310" s="67" t="e">
        <f>INDEX(Records1!$N$4:$O$82,MATCH($X310,Records1!$N$4:$N$82,0),2)</f>
        <v>#N/A</v>
      </c>
      <c r="BH310" s="63">
        <f t="shared" si="142"/>
        <v>0</v>
      </c>
      <c r="BI310" s="68">
        <f t="shared" si="143"/>
        <v>0</v>
      </c>
      <c r="BJ310" s="63">
        <f t="shared" si="144"/>
        <v>0</v>
      </c>
      <c r="BK310" s="63" t="str">
        <f t="shared" si="145"/>
        <v xml:space="preserve"> --- No Finder Code ---</v>
      </c>
      <c r="BL310" s="63">
        <f t="shared" si="146"/>
        <v>0</v>
      </c>
    </row>
    <row r="311" spans="1:64" ht="15" x14ac:dyDescent="0.25">
      <c r="A311" s="179" t="s">
        <v>5402</v>
      </c>
      <c r="B311" s="179" t="s">
        <v>5402</v>
      </c>
      <c r="C311" s="154">
        <v>2385</v>
      </c>
      <c r="D311" s="154" t="s">
        <v>5403</v>
      </c>
      <c r="E311" s="163" t="s">
        <v>3755</v>
      </c>
      <c r="F311" s="163">
        <v>712</v>
      </c>
      <c r="G311" s="163" t="s">
        <v>3755</v>
      </c>
      <c r="H311" s="158" t="s">
        <v>10359</v>
      </c>
      <c r="I311" s="158">
        <v>2553</v>
      </c>
      <c r="J311" s="158" t="s">
        <v>10359</v>
      </c>
      <c r="K311" s="25"/>
      <c r="L311" s="25"/>
      <c r="M311" s="25"/>
      <c r="P311" s="155"/>
      <c r="Q311" s="18">
        <f t="shared" si="118"/>
        <v>0</v>
      </c>
      <c r="R311" s="18" t="str">
        <f t="shared" si="119"/>
        <v>Sussex OS - No Site Code</v>
      </c>
      <c r="S311" s="29"/>
      <c r="T311" s="18">
        <f t="shared" si="120"/>
        <v>0</v>
      </c>
      <c r="U311" s="18">
        <f t="shared" si="121"/>
        <v>0</v>
      </c>
      <c r="V311" s="19"/>
      <c r="W311" s="20"/>
      <c r="X311" s="21"/>
      <c r="Y311" s="30">
        <f t="shared" si="122"/>
        <v>0</v>
      </c>
      <c r="Z311" s="193"/>
      <c r="AA311" s="19"/>
      <c r="AB311" s="22"/>
      <c r="AC311" s="22"/>
      <c r="AD311" s="22"/>
      <c r="AE311" s="22"/>
      <c r="AF311" s="22"/>
      <c r="AG311" s="23"/>
      <c r="AH311" s="22"/>
      <c r="AI311" s="22"/>
      <c r="AJ311" s="24"/>
      <c r="AK311" s="17" t="str">
        <f t="shared" si="123"/>
        <v xml:space="preserve"> --- No Finder Code ---</v>
      </c>
      <c r="AL311" s="17">
        <f t="shared" si="124"/>
        <v>0</v>
      </c>
      <c r="AM311" s="17">
        <f t="shared" si="125"/>
        <v>0</v>
      </c>
      <c r="AN311" s="17">
        <f t="shared" si="126"/>
        <v>0</v>
      </c>
      <c r="AR311" s="63" t="str">
        <f t="shared" si="127"/>
        <v>Sussex OS - No Site Code</v>
      </c>
      <c r="AS311" s="63">
        <f t="shared" si="128"/>
        <v>0</v>
      </c>
      <c r="AT311" s="63">
        <f t="shared" si="129"/>
        <v>0</v>
      </c>
      <c r="AU311" s="63">
        <f t="shared" si="130"/>
        <v>0</v>
      </c>
      <c r="AV311" s="64">
        <f t="shared" si="131"/>
        <v>0</v>
      </c>
      <c r="AW311" s="64">
        <f t="shared" si="132"/>
        <v>0</v>
      </c>
      <c r="AX311" s="65">
        <f t="shared" si="133"/>
        <v>0</v>
      </c>
      <c r="AY311" s="63">
        <f t="shared" si="134"/>
        <v>0</v>
      </c>
      <c r="AZ311" s="63">
        <f t="shared" si="135"/>
        <v>0</v>
      </c>
      <c r="BA311" s="63">
        <f t="shared" si="136"/>
        <v>0</v>
      </c>
      <c r="BB311" s="63">
        <f t="shared" si="137"/>
        <v>0</v>
      </c>
      <c r="BC311" s="63">
        <f t="shared" si="138"/>
        <v>0</v>
      </c>
      <c r="BD311" s="63">
        <f t="shared" si="139"/>
        <v>0</v>
      </c>
      <c r="BE311" s="63">
        <f t="shared" si="140"/>
        <v>0</v>
      </c>
      <c r="BF311" s="63">
        <f t="shared" si="141"/>
        <v>0</v>
      </c>
      <c r="BG311" s="67" t="e">
        <f>INDEX(Records1!$N$4:$O$82,MATCH($X311,Records1!$N$4:$N$82,0),2)</f>
        <v>#N/A</v>
      </c>
      <c r="BH311" s="63">
        <f t="shared" si="142"/>
        <v>0</v>
      </c>
      <c r="BI311" s="68">
        <f t="shared" si="143"/>
        <v>0</v>
      </c>
      <c r="BJ311" s="63">
        <f t="shared" si="144"/>
        <v>0</v>
      </c>
      <c r="BK311" s="63" t="str">
        <f t="shared" si="145"/>
        <v xml:space="preserve"> --- No Finder Code ---</v>
      </c>
      <c r="BL311" s="63">
        <f t="shared" si="146"/>
        <v>0</v>
      </c>
    </row>
    <row r="312" spans="1:64" ht="15" x14ac:dyDescent="0.25">
      <c r="A312" s="179" t="s">
        <v>5404</v>
      </c>
      <c r="B312" s="179" t="s">
        <v>5404</v>
      </c>
      <c r="C312" s="154">
        <v>2101</v>
      </c>
      <c r="D312" s="154" t="s">
        <v>5405</v>
      </c>
      <c r="E312" s="163" t="s">
        <v>5360</v>
      </c>
      <c r="F312" s="163">
        <v>714</v>
      </c>
      <c r="G312" s="163" t="s">
        <v>5360</v>
      </c>
      <c r="H312" s="158" t="s">
        <v>14863</v>
      </c>
      <c r="I312" s="158">
        <v>3846</v>
      </c>
      <c r="J312" s="158" t="s">
        <v>14863</v>
      </c>
      <c r="K312" s="25"/>
      <c r="L312" s="25"/>
      <c r="M312" s="25"/>
      <c r="P312" s="155"/>
      <c r="Q312" s="18">
        <f t="shared" si="118"/>
        <v>0</v>
      </c>
      <c r="R312" s="18" t="str">
        <f t="shared" si="119"/>
        <v>Sussex OS - No Site Code</v>
      </c>
      <c r="S312" s="29"/>
      <c r="T312" s="18">
        <f t="shared" si="120"/>
        <v>0</v>
      </c>
      <c r="U312" s="18">
        <f t="shared" si="121"/>
        <v>0</v>
      </c>
      <c r="V312" s="19"/>
      <c r="W312" s="20"/>
      <c r="X312" s="21"/>
      <c r="Y312" s="30">
        <f t="shared" si="122"/>
        <v>0</v>
      </c>
      <c r="Z312" s="193"/>
      <c r="AA312" s="19"/>
      <c r="AB312" s="22"/>
      <c r="AC312" s="22"/>
      <c r="AD312" s="22"/>
      <c r="AE312" s="22"/>
      <c r="AF312" s="22"/>
      <c r="AG312" s="23"/>
      <c r="AH312" s="22"/>
      <c r="AI312" s="22"/>
      <c r="AJ312" s="24"/>
      <c r="AK312" s="17" t="str">
        <f t="shared" si="123"/>
        <v xml:space="preserve"> --- No Finder Code ---</v>
      </c>
      <c r="AL312" s="17">
        <f t="shared" si="124"/>
        <v>0</v>
      </c>
      <c r="AM312" s="17">
        <f t="shared" si="125"/>
        <v>0</v>
      </c>
      <c r="AN312" s="17">
        <f t="shared" si="126"/>
        <v>0</v>
      </c>
      <c r="AR312" s="63" t="str">
        <f t="shared" si="127"/>
        <v>Sussex OS - No Site Code</v>
      </c>
      <c r="AS312" s="63">
        <f t="shared" si="128"/>
        <v>0</v>
      </c>
      <c r="AT312" s="63">
        <f t="shared" si="129"/>
        <v>0</v>
      </c>
      <c r="AU312" s="63">
        <f t="shared" si="130"/>
        <v>0</v>
      </c>
      <c r="AV312" s="64">
        <f t="shared" si="131"/>
        <v>0</v>
      </c>
      <c r="AW312" s="64">
        <f t="shared" si="132"/>
        <v>0</v>
      </c>
      <c r="AX312" s="65">
        <f t="shared" si="133"/>
        <v>0</v>
      </c>
      <c r="AY312" s="63">
        <f t="shared" si="134"/>
        <v>0</v>
      </c>
      <c r="AZ312" s="63">
        <f t="shared" si="135"/>
        <v>0</v>
      </c>
      <c r="BA312" s="63">
        <f t="shared" si="136"/>
        <v>0</v>
      </c>
      <c r="BB312" s="63">
        <f t="shared" si="137"/>
        <v>0</v>
      </c>
      <c r="BC312" s="63">
        <f t="shared" si="138"/>
        <v>0</v>
      </c>
      <c r="BD312" s="63">
        <f t="shared" si="139"/>
        <v>0</v>
      </c>
      <c r="BE312" s="63">
        <f t="shared" si="140"/>
        <v>0</v>
      </c>
      <c r="BF312" s="63">
        <f t="shared" si="141"/>
        <v>0</v>
      </c>
      <c r="BG312" s="67" t="e">
        <f>INDEX(Records1!$N$4:$O$82,MATCH($X312,Records1!$N$4:$N$82,0),2)</f>
        <v>#N/A</v>
      </c>
      <c r="BH312" s="63">
        <f t="shared" si="142"/>
        <v>0</v>
      </c>
      <c r="BI312" s="68">
        <f t="shared" si="143"/>
        <v>0</v>
      </c>
      <c r="BJ312" s="63">
        <f t="shared" si="144"/>
        <v>0</v>
      </c>
      <c r="BK312" s="63" t="str">
        <f t="shared" si="145"/>
        <v xml:space="preserve"> --- No Finder Code ---</v>
      </c>
      <c r="BL312" s="63">
        <f t="shared" si="146"/>
        <v>0</v>
      </c>
    </row>
    <row r="313" spans="1:64" ht="15" x14ac:dyDescent="0.25">
      <c r="A313" s="179" t="s">
        <v>5406</v>
      </c>
      <c r="B313" s="179" t="s">
        <v>5406</v>
      </c>
      <c r="C313" s="154">
        <v>1357</v>
      </c>
      <c r="D313" s="154" t="s">
        <v>9369</v>
      </c>
      <c r="E313" s="163" t="s">
        <v>7147</v>
      </c>
      <c r="F313" s="163">
        <v>716</v>
      </c>
      <c r="G313" s="163" t="s">
        <v>7147</v>
      </c>
      <c r="H313" s="158" t="s">
        <v>14864</v>
      </c>
      <c r="I313" s="158">
        <v>321</v>
      </c>
      <c r="J313" s="158" t="s">
        <v>14864</v>
      </c>
      <c r="K313" s="25"/>
      <c r="L313" s="25"/>
      <c r="M313" s="25"/>
      <c r="P313" s="155"/>
      <c r="Q313" s="18">
        <f t="shared" si="118"/>
        <v>0</v>
      </c>
      <c r="R313" s="18" t="str">
        <f t="shared" si="119"/>
        <v>Sussex OS - No Site Code</v>
      </c>
      <c r="S313" s="29"/>
      <c r="T313" s="18">
        <f t="shared" si="120"/>
        <v>0</v>
      </c>
      <c r="U313" s="18">
        <f t="shared" si="121"/>
        <v>0</v>
      </c>
      <c r="V313" s="19"/>
      <c r="W313" s="20"/>
      <c r="X313" s="21"/>
      <c r="Y313" s="30">
        <f t="shared" si="122"/>
        <v>0</v>
      </c>
      <c r="Z313" s="193"/>
      <c r="AA313" s="19"/>
      <c r="AB313" s="22"/>
      <c r="AC313" s="22"/>
      <c r="AD313" s="22"/>
      <c r="AE313" s="22"/>
      <c r="AF313" s="22"/>
      <c r="AG313" s="23"/>
      <c r="AH313" s="22"/>
      <c r="AI313" s="22"/>
      <c r="AJ313" s="24"/>
      <c r="AK313" s="17" t="str">
        <f t="shared" si="123"/>
        <v xml:space="preserve"> --- No Finder Code ---</v>
      </c>
      <c r="AL313" s="17">
        <f t="shared" si="124"/>
        <v>0</v>
      </c>
      <c r="AM313" s="17">
        <f t="shared" si="125"/>
        <v>0</v>
      </c>
      <c r="AN313" s="17">
        <f t="shared" si="126"/>
        <v>0</v>
      </c>
      <c r="AR313" s="63" t="str">
        <f t="shared" si="127"/>
        <v>Sussex OS - No Site Code</v>
      </c>
      <c r="AS313" s="63">
        <f t="shared" si="128"/>
        <v>0</v>
      </c>
      <c r="AT313" s="63">
        <f t="shared" si="129"/>
        <v>0</v>
      </c>
      <c r="AU313" s="63">
        <f t="shared" si="130"/>
        <v>0</v>
      </c>
      <c r="AV313" s="64">
        <f t="shared" si="131"/>
        <v>0</v>
      </c>
      <c r="AW313" s="64">
        <f t="shared" si="132"/>
        <v>0</v>
      </c>
      <c r="AX313" s="65">
        <f t="shared" si="133"/>
        <v>0</v>
      </c>
      <c r="AY313" s="63">
        <f t="shared" si="134"/>
        <v>0</v>
      </c>
      <c r="AZ313" s="63">
        <f t="shared" si="135"/>
        <v>0</v>
      </c>
      <c r="BA313" s="63">
        <f t="shared" si="136"/>
        <v>0</v>
      </c>
      <c r="BB313" s="63">
        <f t="shared" si="137"/>
        <v>0</v>
      </c>
      <c r="BC313" s="63">
        <f t="shared" si="138"/>
        <v>0</v>
      </c>
      <c r="BD313" s="63">
        <f t="shared" si="139"/>
        <v>0</v>
      </c>
      <c r="BE313" s="63">
        <f t="shared" si="140"/>
        <v>0</v>
      </c>
      <c r="BF313" s="63">
        <f t="shared" si="141"/>
        <v>0</v>
      </c>
      <c r="BG313" s="67" t="e">
        <f>INDEX(Records1!$N$4:$O$82,MATCH($X313,Records1!$N$4:$N$82,0),2)</f>
        <v>#N/A</v>
      </c>
      <c r="BH313" s="63">
        <f t="shared" si="142"/>
        <v>0</v>
      </c>
      <c r="BI313" s="68">
        <f t="shared" si="143"/>
        <v>0</v>
      </c>
      <c r="BJ313" s="63">
        <f t="shared" si="144"/>
        <v>0</v>
      </c>
      <c r="BK313" s="63" t="str">
        <f t="shared" si="145"/>
        <v xml:space="preserve"> --- No Finder Code ---</v>
      </c>
      <c r="BL313" s="63">
        <f t="shared" si="146"/>
        <v>0</v>
      </c>
    </row>
    <row r="314" spans="1:64" ht="15" x14ac:dyDescent="0.25">
      <c r="A314" s="179" t="s">
        <v>660</v>
      </c>
      <c r="B314" s="179" t="s">
        <v>660</v>
      </c>
      <c r="C314" s="154">
        <v>3459</v>
      </c>
      <c r="D314" s="154" t="s">
        <v>12053</v>
      </c>
      <c r="E314" s="163" t="s">
        <v>3756</v>
      </c>
      <c r="F314" s="163">
        <v>724</v>
      </c>
      <c r="G314" s="163" t="s">
        <v>3756</v>
      </c>
      <c r="H314" s="158" t="s">
        <v>10360</v>
      </c>
      <c r="I314" s="158">
        <v>2653</v>
      </c>
      <c r="J314" s="158" t="s">
        <v>10360</v>
      </c>
      <c r="K314" s="25"/>
      <c r="L314" s="25"/>
      <c r="M314" s="25"/>
      <c r="P314" s="155"/>
      <c r="Q314" s="18">
        <f t="shared" si="118"/>
        <v>0</v>
      </c>
      <c r="R314" s="18" t="str">
        <f t="shared" si="119"/>
        <v>Sussex OS - No Site Code</v>
      </c>
      <c r="S314" s="29"/>
      <c r="T314" s="18">
        <f t="shared" si="120"/>
        <v>0</v>
      </c>
      <c r="U314" s="18">
        <f t="shared" si="121"/>
        <v>0</v>
      </c>
      <c r="V314" s="19"/>
      <c r="W314" s="20"/>
      <c r="X314" s="21"/>
      <c r="Y314" s="30">
        <f t="shared" si="122"/>
        <v>0</v>
      </c>
      <c r="Z314" s="193"/>
      <c r="AA314" s="19"/>
      <c r="AB314" s="22"/>
      <c r="AC314" s="22"/>
      <c r="AD314" s="22"/>
      <c r="AE314" s="22"/>
      <c r="AF314" s="22"/>
      <c r="AG314" s="23"/>
      <c r="AH314" s="22"/>
      <c r="AI314" s="22"/>
      <c r="AJ314" s="24"/>
      <c r="AK314" s="17" t="str">
        <f t="shared" si="123"/>
        <v xml:space="preserve"> --- No Finder Code ---</v>
      </c>
      <c r="AL314" s="17">
        <f t="shared" si="124"/>
        <v>0</v>
      </c>
      <c r="AM314" s="17">
        <f t="shared" si="125"/>
        <v>0</v>
      </c>
      <c r="AN314" s="17">
        <f t="shared" si="126"/>
        <v>0</v>
      </c>
      <c r="AR314" s="63" t="str">
        <f t="shared" si="127"/>
        <v>Sussex OS - No Site Code</v>
      </c>
      <c r="AS314" s="63">
        <f t="shared" si="128"/>
        <v>0</v>
      </c>
      <c r="AT314" s="63">
        <f t="shared" si="129"/>
        <v>0</v>
      </c>
      <c r="AU314" s="63">
        <f t="shared" si="130"/>
        <v>0</v>
      </c>
      <c r="AV314" s="64">
        <f t="shared" si="131"/>
        <v>0</v>
      </c>
      <c r="AW314" s="64">
        <f t="shared" si="132"/>
        <v>0</v>
      </c>
      <c r="AX314" s="65">
        <f t="shared" si="133"/>
        <v>0</v>
      </c>
      <c r="AY314" s="63">
        <f t="shared" si="134"/>
        <v>0</v>
      </c>
      <c r="AZ314" s="63">
        <f t="shared" si="135"/>
        <v>0</v>
      </c>
      <c r="BA314" s="63">
        <f t="shared" si="136"/>
        <v>0</v>
      </c>
      <c r="BB314" s="63">
        <f t="shared" si="137"/>
        <v>0</v>
      </c>
      <c r="BC314" s="63">
        <f t="shared" si="138"/>
        <v>0</v>
      </c>
      <c r="BD314" s="63">
        <f t="shared" si="139"/>
        <v>0</v>
      </c>
      <c r="BE314" s="63">
        <f t="shared" si="140"/>
        <v>0</v>
      </c>
      <c r="BF314" s="63">
        <f t="shared" si="141"/>
        <v>0</v>
      </c>
      <c r="BG314" s="67" t="e">
        <f>INDEX(Records1!$N$4:$O$82,MATCH($X314,Records1!$N$4:$N$82,0),2)</f>
        <v>#N/A</v>
      </c>
      <c r="BH314" s="63">
        <f t="shared" si="142"/>
        <v>0</v>
      </c>
      <c r="BI314" s="68">
        <f t="shared" si="143"/>
        <v>0</v>
      </c>
      <c r="BJ314" s="63">
        <f t="shared" si="144"/>
        <v>0</v>
      </c>
      <c r="BK314" s="63" t="str">
        <f t="shared" si="145"/>
        <v xml:space="preserve"> --- No Finder Code ---</v>
      </c>
      <c r="BL314" s="63">
        <f t="shared" si="146"/>
        <v>0</v>
      </c>
    </row>
    <row r="315" spans="1:64" ht="15" x14ac:dyDescent="0.25">
      <c r="A315" s="179" t="s">
        <v>242</v>
      </c>
      <c r="B315" s="179" t="s">
        <v>242</v>
      </c>
      <c r="C315" s="154">
        <v>3548</v>
      </c>
      <c r="D315" s="154" t="s">
        <v>3196</v>
      </c>
      <c r="E315" s="163" t="s">
        <v>7148</v>
      </c>
      <c r="F315" s="163">
        <v>727</v>
      </c>
      <c r="G315" s="163" t="s">
        <v>7148</v>
      </c>
      <c r="H315" s="158" t="s">
        <v>2830</v>
      </c>
      <c r="I315" s="158">
        <v>531</v>
      </c>
      <c r="J315" s="158" t="s">
        <v>2830</v>
      </c>
      <c r="K315" s="25"/>
      <c r="L315" s="25"/>
      <c r="M315" s="25"/>
      <c r="P315" s="155"/>
      <c r="Q315" s="18">
        <f t="shared" si="118"/>
        <v>0</v>
      </c>
      <c r="R315" s="18" t="str">
        <f t="shared" si="119"/>
        <v>Sussex OS - No Site Code</v>
      </c>
      <c r="S315" s="29"/>
      <c r="T315" s="18">
        <f t="shared" si="120"/>
        <v>0</v>
      </c>
      <c r="U315" s="18">
        <f t="shared" si="121"/>
        <v>0</v>
      </c>
      <c r="V315" s="19"/>
      <c r="W315" s="20"/>
      <c r="X315" s="21"/>
      <c r="Y315" s="30">
        <f t="shared" si="122"/>
        <v>0</v>
      </c>
      <c r="Z315" s="193"/>
      <c r="AA315" s="19"/>
      <c r="AB315" s="22"/>
      <c r="AC315" s="22"/>
      <c r="AD315" s="22"/>
      <c r="AE315" s="22"/>
      <c r="AF315" s="22"/>
      <c r="AG315" s="23"/>
      <c r="AH315" s="22"/>
      <c r="AI315" s="22"/>
      <c r="AJ315" s="24"/>
      <c r="AK315" s="17" t="str">
        <f t="shared" si="123"/>
        <v xml:space="preserve"> --- No Finder Code ---</v>
      </c>
      <c r="AL315" s="17">
        <f t="shared" si="124"/>
        <v>0</v>
      </c>
      <c r="AM315" s="17">
        <f t="shared" si="125"/>
        <v>0</v>
      </c>
      <c r="AN315" s="17">
        <f t="shared" si="126"/>
        <v>0</v>
      </c>
      <c r="AR315" s="63" t="str">
        <f t="shared" si="127"/>
        <v>Sussex OS - No Site Code</v>
      </c>
      <c r="AS315" s="63">
        <f t="shared" si="128"/>
        <v>0</v>
      </c>
      <c r="AT315" s="63">
        <f t="shared" si="129"/>
        <v>0</v>
      </c>
      <c r="AU315" s="63">
        <f t="shared" si="130"/>
        <v>0</v>
      </c>
      <c r="AV315" s="64">
        <f t="shared" si="131"/>
        <v>0</v>
      </c>
      <c r="AW315" s="64">
        <f t="shared" si="132"/>
        <v>0</v>
      </c>
      <c r="AX315" s="65">
        <f t="shared" si="133"/>
        <v>0</v>
      </c>
      <c r="AY315" s="63">
        <f t="shared" si="134"/>
        <v>0</v>
      </c>
      <c r="AZ315" s="63">
        <f t="shared" si="135"/>
        <v>0</v>
      </c>
      <c r="BA315" s="63">
        <f t="shared" si="136"/>
        <v>0</v>
      </c>
      <c r="BB315" s="63">
        <f t="shared" si="137"/>
        <v>0</v>
      </c>
      <c r="BC315" s="63">
        <f t="shared" si="138"/>
        <v>0</v>
      </c>
      <c r="BD315" s="63">
        <f t="shared" si="139"/>
        <v>0</v>
      </c>
      <c r="BE315" s="63">
        <f t="shared" si="140"/>
        <v>0</v>
      </c>
      <c r="BF315" s="63">
        <f t="shared" si="141"/>
        <v>0</v>
      </c>
      <c r="BG315" s="67" t="e">
        <f>INDEX(Records1!$N$4:$O$82,MATCH($X315,Records1!$N$4:$N$82,0),2)</f>
        <v>#N/A</v>
      </c>
      <c r="BH315" s="63">
        <f t="shared" si="142"/>
        <v>0</v>
      </c>
      <c r="BI315" s="68">
        <f t="shared" si="143"/>
        <v>0</v>
      </c>
      <c r="BJ315" s="63">
        <f t="shared" si="144"/>
        <v>0</v>
      </c>
      <c r="BK315" s="63" t="str">
        <f t="shared" si="145"/>
        <v xml:space="preserve"> --- No Finder Code ---</v>
      </c>
      <c r="BL315" s="63">
        <f t="shared" si="146"/>
        <v>0</v>
      </c>
    </row>
    <row r="316" spans="1:64" ht="15" x14ac:dyDescent="0.25">
      <c r="A316" s="179" t="s">
        <v>5407</v>
      </c>
      <c r="B316" s="179" t="s">
        <v>5407</v>
      </c>
      <c r="C316" s="154">
        <v>938</v>
      </c>
      <c r="D316" s="154" t="s">
        <v>5408</v>
      </c>
      <c r="E316" s="163" t="s">
        <v>7149</v>
      </c>
      <c r="F316" s="163">
        <v>728</v>
      </c>
      <c r="G316" s="163" t="s">
        <v>7149</v>
      </c>
      <c r="H316" s="158" t="s">
        <v>10429</v>
      </c>
      <c r="I316" s="158">
        <v>1128</v>
      </c>
      <c r="J316" s="158" t="s">
        <v>10429</v>
      </c>
      <c r="K316" s="25"/>
      <c r="L316" s="25"/>
      <c r="M316" s="25"/>
      <c r="P316" s="155"/>
      <c r="Q316" s="18">
        <f t="shared" si="118"/>
        <v>0</v>
      </c>
      <c r="R316" s="18" t="str">
        <f t="shared" si="119"/>
        <v>Sussex OS - No Site Code</v>
      </c>
      <c r="S316" s="29"/>
      <c r="T316" s="18">
        <f t="shared" si="120"/>
        <v>0</v>
      </c>
      <c r="U316" s="18">
        <f t="shared" si="121"/>
        <v>0</v>
      </c>
      <c r="V316" s="19"/>
      <c r="W316" s="20"/>
      <c r="X316" s="21"/>
      <c r="Y316" s="30">
        <f t="shared" si="122"/>
        <v>0</v>
      </c>
      <c r="Z316" s="193"/>
      <c r="AA316" s="19"/>
      <c r="AB316" s="22"/>
      <c r="AC316" s="22"/>
      <c r="AD316" s="22"/>
      <c r="AE316" s="22"/>
      <c r="AF316" s="22"/>
      <c r="AG316" s="23"/>
      <c r="AH316" s="22"/>
      <c r="AI316" s="22"/>
      <c r="AJ316" s="24"/>
      <c r="AK316" s="17" t="str">
        <f t="shared" si="123"/>
        <v xml:space="preserve"> --- No Finder Code ---</v>
      </c>
      <c r="AL316" s="17">
        <f t="shared" si="124"/>
        <v>0</v>
      </c>
      <c r="AM316" s="17">
        <f t="shared" si="125"/>
        <v>0</v>
      </c>
      <c r="AN316" s="17">
        <f t="shared" si="126"/>
        <v>0</v>
      </c>
      <c r="AR316" s="63" t="str">
        <f t="shared" si="127"/>
        <v>Sussex OS - No Site Code</v>
      </c>
      <c r="AS316" s="63">
        <f t="shared" si="128"/>
        <v>0</v>
      </c>
      <c r="AT316" s="63">
        <f t="shared" si="129"/>
        <v>0</v>
      </c>
      <c r="AU316" s="63">
        <f t="shared" si="130"/>
        <v>0</v>
      </c>
      <c r="AV316" s="64">
        <f t="shared" si="131"/>
        <v>0</v>
      </c>
      <c r="AW316" s="64">
        <f t="shared" si="132"/>
        <v>0</v>
      </c>
      <c r="AX316" s="65">
        <f t="shared" si="133"/>
        <v>0</v>
      </c>
      <c r="AY316" s="63">
        <f t="shared" si="134"/>
        <v>0</v>
      </c>
      <c r="AZ316" s="63">
        <f t="shared" si="135"/>
        <v>0</v>
      </c>
      <c r="BA316" s="63">
        <f t="shared" si="136"/>
        <v>0</v>
      </c>
      <c r="BB316" s="63">
        <f t="shared" si="137"/>
        <v>0</v>
      </c>
      <c r="BC316" s="63">
        <f t="shared" si="138"/>
        <v>0</v>
      </c>
      <c r="BD316" s="63">
        <f t="shared" si="139"/>
        <v>0</v>
      </c>
      <c r="BE316" s="63">
        <f t="shared" si="140"/>
        <v>0</v>
      </c>
      <c r="BF316" s="63">
        <f t="shared" si="141"/>
        <v>0</v>
      </c>
      <c r="BG316" s="67" t="e">
        <f>INDEX(Records1!$N$4:$O$82,MATCH($X316,Records1!$N$4:$N$82,0),2)</f>
        <v>#N/A</v>
      </c>
      <c r="BH316" s="63">
        <f t="shared" si="142"/>
        <v>0</v>
      </c>
      <c r="BI316" s="68">
        <f t="shared" si="143"/>
        <v>0</v>
      </c>
      <c r="BJ316" s="63">
        <f t="shared" si="144"/>
        <v>0</v>
      </c>
      <c r="BK316" s="63" t="str">
        <f t="shared" si="145"/>
        <v xml:space="preserve"> --- No Finder Code ---</v>
      </c>
      <c r="BL316" s="63">
        <f t="shared" si="146"/>
        <v>0</v>
      </c>
    </row>
    <row r="317" spans="1:64" ht="15" x14ac:dyDescent="0.25">
      <c r="A317" s="179" t="s">
        <v>5409</v>
      </c>
      <c r="B317" s="179" t="s">
        <v>5409</v>
      </c>
      <c r="C317" s="154">
        <v>2103</v>
      </c>
      <c r="D317" s="154" t="s">
        <v>5410</v>
      </c>
      <c r="E317" s="163" t="s">
        <v>7150</v>
      </c>
      <c r="F317" s="163">
        <v>735</v>
      </c>
      <c r="G317" s="163" t="s">
        <v>7150</v>
      </c>
      <c r="H317" s="158" t="s">
        <v>14865</v>
      </c>
      <c r="I317" s="158">
        <v>1429</v>
      </c>
      <c r="J317" s="158" t="s">
        <v>14865</v>
      </c>
      <c r="K317" s="25"/>
      <c r="L317" s="25"/>
      <c r="M317" s="25"/>
      <c r="P317" s="155"/>
      <c r="Q317" s="18">
        <f t="shared" si="118"/>
        <v>0</v>
      </c>
      <c r="R317" s="18" t="str">
        <f t="shared" si="119"/>
        <v>Sussex OS - No Site Code</v>
      </c>
      <c r="S317" s="29"/>
      <c r="T317" s="18">
        <f t="shared" si="120"/>
        <v>0</v>
      </c>
      <c r="U317" s="18">
        <f t="shared" si="121"/>
        <v>0</v>
      </c>
      <c r="V317" s="19"/>
      <c r="W317" s="20"/>
      <c r="X317" s="21"/>
      <c r="Y317" s="30">
        <f t="shared" si="122"/>
        <v>0</v>
      </c>
      <c r="Z317" s="193"/>
      <c r="AA317" s="19"/>
      <c r="AB317" s="22"/>
      <c r="AC317" s="22"/>
      <c r="AD317" s="22"/>
      <c r="AE317" s="22"/>
      <c r="AF317" s="22"/>
      <c r="AG317" s="23"/>
      <c r="AH317" s="22"/>
      <c r="AI317" s="22"/>
      <c r="AJ317" s="24"/>
      <c r="AK317" s="17" t="str">
        <f t="shared" si="123"/>
        <v xml:space="preserve"> --- No Finder Code ---</v>
      </c>
      <c r="AL317" s="17">
        <f t="shared" si="124"/>
        <v>0</v>
      </c>
      <c r="AM317" s="17">
        <f t="shared" si="125"/>
        <v>0</v>
      </c>
      <c r="AN317" s="17">
        <f t="shared" si="126"/>
        <v>0</v>
      </c>
      <c r="AR317" s="63" t="str">
        <f t="shared" si="127"/>
        <v>Sussex OS - No Site Code</v>
      </c>
      <c r="AS317" s="63">
        <f t="shared" si="128"/>
        <v>0</v>
      </c>
      <c r="AT317" s="63">
        <f t="shared" si="129"/>
        <v>0</v>
      </c>
      <c r="AU317" s="63">
        <f t="shared" si="130"/>
        <v>0</v>
      </c>
      <c r="AV317" s="64">
        <f t="shared" si="131"/>
        <v>0</v>
      </c>
      <c r="AW317" s="64">
        <f t="shared" si="132"/>
        <v>0</v>
      </c>
      <c r="AX317" s="65">
        <f t="shared" si="133"/>
        <v>0</v>
      </c>
      <c r="AY317" s="63">
        <f t="shared" si="134"/>
        <v>0</v>
      </c>
      <c r="AZ317" s="63">
        <f t="shared" si="135"/>
        <v>0</v>
      </c>
      <c r="BA317" s="63">
        <f t="shared" si="136"/>
        <v>0</v>
      </c>
      <c r="BB317" s="63">
        <f t="shared" si="137"/>
        <v>0</v>
      </c>
      <c r="BC317" s="63">
        <f t="shared" si="138"/>
        <v>0</v>
      </c>
      <c r="BD317" s="63">
        <f t="shared" si="139"/>
        <v>0</v>
      </c>
      <c r="BE317" s="63">
        <f t="shared" si="140"/>
        <v>0</v>
      </c>
      <c r="BF317" s="63">
        <f t="shared" si="141"/>
        <v>0</v>
      </c>
      <c r="BG317" s="67" t="e">
        <f>INDEX(Records1!$N$4:$O$82,MATCH($X317,Records1!$N$4:$N$82,0),2)</f>
        <v>#N/A</v>
      </c>
      <c r="BH317" s="63">
        <f t="shared" si="142"/>
        <v>0</v>
      </c>
      <c r="BI317" s="68">
        <f t="shared" si="143"/>
        <v>0</v>
      </c>
      <c r="BJ317" s="63">
        <f t="shared" si="144"/>
        <v>0</v>
      </c>
      <c r="BK317" s="63" t="str">
        <f t="shared" si="145"/>
        <v xml:space="preserve"> --- No Finder Code ---</v>
      </c>
      <c r="BL317" s="63">
        <f t="shared" si="146"/>
        <v>0</v>
      </c>
    </row>
    <row r="318" spans="1:64" ht="15" x14ac:dyDescent="0.25">
      <c r="A318" s="179" t="s">
        <v>14100</v>
      </c>
      <c r="B318" s="179" t="s">
        <v>14100</v>
      </c>
      <c r="C318" s="154">
        <v>3287</v>
      </c>
      <c r="D318" s="154" t="s">
        <v>3218</v>
      </c>
      <c r="E318" s="163" t="s">
        <v>10175</v>
      </c>
      <c r="F318" s="163">
        <v>739</v>
      </c>
      <c r="G318" s="163" t="s">
        <v>10175</v>
      </c>
      <c r="H318" s="158" t="s">
        <v>14866</v>
      </c>
      <c r="I318" s="158">
        <v>2561</v>
      </c>
      <c r="J318" s="158" t="s">
        <v>14866</v>
      </c>
      <c r="K318" s="25"/>
      <c r="L318" s="25"/>
      <c r="M318" s="25"/>
      <c r="P318" s="155"/>
      <c r="Q318" s="18">
        <f t="shared" si="118"/>
        <v>0</v>
      </c>
      <c r="R318" s="18" t="str">
        <f t="shared" si="119"/>
        <v>Sussex OS - No Site Code</v>
      </c>
      <c r="S318" s="29"/>
      <c r="T318" s="18">
        <f t="shared" si="120"/>
        <v>0</v>
      </c>
      <c r="U318" s="18">
        <f t="shared" si="121"/>
        <v>0</v>
      </c>
      <c r="V318" s="19"/>
      <c r="W318" s="20"/>
      <c r="X318" s="21"/>
      <c r="Y318" s="30">
        <f t="shared" si="122"/>
        <v>0</v>
      </c>
      <c r="Z318" s="193"/>
      <c r="AA318" s="19"/>
      <c r="AB318" s="22"/>
      <c r="AC318" s="22"/>
      <c r="AD318" s="22"/>
      <c r="AE318" s="22"/>
      <c r="AF318" s="22"/>
      <c r="AG318" s="23"/>
      <c r="AH318" s="22"/>
      <c r="AI318" s="22"/>
      <c r="AJ318" s="24"/>
      <c r="AK318" s="17" t="str">
        <f t="shared" si="123"/>
        <v xml:space="preserve"> --- No Finder Code ---</v>
      </c>
      <c r="AL318" s="17">
        <f t="shared" si="124"/>
        <v>0</v>
      </c>
      <c r="AM318" s="17">
        <f t="shared" si="125"/>
        <v>0</v>
      </c>
      <c r="AN318" s="17">
        <f t="shared" si="126"/>
        <v>0</v>
      </c>
      <c r="AR318" s="63" t="str">
        <f t="shared" si="127"/>
        <v>Sussex OS - No Site Code</v>
      </c>
      <c r="AS318" s="63">
        <f t="shared" si="128"/>
        <v>0</v>
      </c>
      <c r="AT318" s="63">
        <f t="shared" si="129"/>
        <v>0</v>
      </c>
      <c r="AU318" s="63">
        <f t="shared" si="130"/>
        <v>0</v>
      </c>
      <c r="AV318" s="64">
        <f t="shared" si="131"/>
        <v>0</v>
      </c>
      <c r="AW318" s="64">
        <f t="shared" si="132"/>
        <v>0</v>
      </c>
      <c r="AX318" s="65">
        <f t="shared" si="133"/>
        <v>0</v>
      </c>
      <c r="AY318" s="63">
        <f t="shared" si="134"/>
        <v>0</v>
      </c>
      <c r="AZ318" s="63">
        <f t="shared" si="135"/>
        <v>0</v>
      </c>
      <c r="BA318" s="63">
        <f t="shared" si="136"/>
        <v>0</v>
      </c>
      <c r="BB318" s="63">
        <f t="shared" si="137"/>
        <v>0</v>
      </c>
      <c r="BC318" s="63">
        <f t="shared" si="138"/>
        <v>0</v>
      </c>
      <c r="BD318" s="63">
        <f t="shared" si="139"/>
        <v>0</v>
      </c>
      <c r="BE318" s="63">
        <f t="shared" si="140"/>
        <v>0</v>
      </c>
      <c r="BF318" s="63">
        <f t="shared" si="141"/>
        <v>0</v>
      </c>
      <c r="BG318" s="67" t="e">
        <f>INDEX(Records1!$N$4:$O$82,MATCH($X318,Records1!$N$4:$N$82,0),2)</f>
        <v>#N/A</v>
      </c>
      <c r="BH318" s="63">
        <f t="shared" si="142"/>
        <v>0</v>
      </c>
      <c r="BI318" s="68">
        <f t="shared" si="143"/>
        <v>0</v>
      </c>
      <c r="BJ318" s="63">
        <f t="shared" si="144"/>
        <v>0</v>
      </c>
      <c r="BK318" s="63" t="str">
        <f t="shared" si="145"/>
        <v xml:space="preserve"> --- No Finder Code ---</v>
      </c>
      <c r="BL318" s="63">
        <f t="shared" si="146"/>
        <v>0</v>
      </c>
    </row>
    <row r="319" spans="1:64" ht="15" x14ac:dyDescent="0.25">
      <c r="A319" s="179" t="s">
        <v>5411</v>
      </c>
      <c r="B319" s="179" t="s">
        <v>5411</v>
      </c>
      <c r="C319" s="154">
        <v>1097</v>
      </c>
      <c r="D319" s="154" t="s">
        <v>5412</v>
      </c>
      <c r="E319" s="163" t="s">
        <v>10176</v>
      </c>
      <c r="F319" s="163">
        <v>744</v>
      </c>
      <c r="G319" s="163" t="s">
        <v>10176</v>
      </c>
      <c r="H319" s="158" t="s">
        <v>14867</v>
      </c>
      <c r="I319" s="158">
        <v>3869</v>
      </c>
      <c r="J319" s="158" t="s">
        <v>14867</v>
      </c>
      <c r="K319" s="25"/>
      <c r="L319" s="25"/>
      <c r="M319" s="25"/>
      <c r="P319" s="155"/>
      <c r="Q319" s="18">
        <f t="shared" si="118"/>
        <v>0</v>
      </c>
      <c r="R319" s="18" t="str">
        <f t="shared" si="119"/>
        <v>Sussex OS - No Site Code</v>
      </c>
      <c r="S319" s="29"/>
      <c r="T319" s="18">
        <f t="shared" si="120"/>
        <v>0</v>
      </c>
      <c r="U319" s="18">
        <f t="shared" si="121"/>
        <v>0</v>
      </c>
      <c r="V319" s="19"/>
      <c r="W319" s="20"/>
      <c r="X319" s="21"/>
      <c r="Y319" s="30">
        <f t="shared" si="122"/>
        <v>0</v>
      </c>
      <c r="Z319" s="193"/>
      <c r="AA319" s="19"/>
      <c r="AB319" s="22"/>
      <c r="AC319" s="22"/>
      <c r="AD319" s="22"/>
      <c r="AE319" s="22"/>
      <c r="AF319" s="22"/>
      <c r="AG319" s="23"/>
      <c r="AH319" s="22"/>
      <c r="AI319" s="22"/>
      <c r="AJ319" s="24"/>
      <c r="AK319" s="17" t="str">
        <f t="shared" si="123"/>
        <v xml:space="preserve"> --- No Finder Code ---</v>
      </c>
      <c r="AL319" s="17">
        <f t="shared" si="124"/>
        <v>0</v>
      </c>
      <c r="AM319" s="17">
        <f t="shared" si="125"/>
        <v>0</v>
      </c>
      <c r="AN319" s="17">
        <f t="shared" si="126"/>
        <v>0</v>
      </c>
      <c r="AR319" s="63" t="str">
        <f t="shared" si="127"/>
        <v>Sussex OS - No Site Code</v>
      </c>
      <c r="AS319" s="63">
        <f t="shared" si="128"/>
        <v>0</v>
      </c>
      <c r="AT319" s="63">
        <f t="shared" si="129"/>
        <v>0</v>
      </c>
      <c r="AU319" s="63">
        <f t="shared" si="130"/>
        <v>0</v>
      </c>
      <c r="AV319" s="64">
        <f t="shared" si="131"/>
        <v>0</v>
      </c>
      <c r="AW319" s="64">
        <f t="shared" si="132"/>
        <v>0</v>
      </c>
      <c r="AX319" s="65">
        <f t="shared" si="133"/>
        <v>0</v>
      </c>
      <c r="AY319" s="63">
        <f t="shared" si="134"/>
        <v>0</v>
      </c>
      <c r="AZ319" s="63">
        <f t="shared" si="135"/>
        <v>0</v>
      </c>
      <c r="BA319" s="63">
        <f t="shared" si="136"/>
        <v>0</v>
      </c>
      <c r="BB319" s="63">
        <f t="shared" si="137"/>
        <v>0</v>
      </c>
      <c r="BC319" s="63">
        <f t="shared" si="138"/>
        <v>0</v>
      </c>
      <c r="BD319" s="63">
        <f t="shared" si="139"/>
        <v>0</v>
      </c>
      <c r="BE319" s="63">
        <f t="shared" si="140"/>
        <v>0</v>
      </c>
      <c r="BF319" s="63">
        <f t="shared" si="141"/>
        <v>0</v>
      </c>
      <c r="BG319" s="67" t="e">
        <f>INDEX(Records1!$N$4:$O$82,MATCH($X319,Records1!$N$4:$N$82,0),2)</f>
        <v>#N/A</v>
      </c>
      <c r="BH319" s="63">
        <f t="shared" si="142"/>
        <v>0</v>
      </c>
      <c r="BI319" s="68">
        <f t="shared" si="143"/>
        <v>0</v>
      </c>
      <c r="BJ319" s="63">
        <f t="shared" si="144"/>
        <v>0</v>
      </c>
      <c r="BK319" s="63" t="str">
        <f t="shared" si="145"/>
        <v xml:space="preserve"> --- No Finder Code ---</v>
      </c>
      <c r="BL319" s="63">
        <f t="shared" si="146"/>
        <v>0</v>
      </c>
    </row>
    <row r="320" spans="1:64" ht="15" x14ac:dyDescent="0.25">
      <c r="A320" s="179" t="s">
        <v>5413</v>
      </c>
      <c r="B320" s="179" t="s">
        <v>5413</v>
      </c>
      <c r="C320" s="154">
        <v>1108</v>
      </c>
      <c r="D320" s="154" t="s">
        <v>5414</v>
      </c>
      <c r="E320" s="163" t="s">
        <v>10177</v>
      </c>
      <c r="F320" s="163">
        <v>749</v>
      </c>
      <c r="G320" s="163" t="s">
        <v>10177</v>
      </c>
      <c r="H320" s="158" t="s">
        <v>14868</v>
      </c>
      <c r="I320" s="158">
        <v>995</v>
      </c>
      <c r="J320" s="158" t="s">
        <v>14868</v>
      </c>
      <c r="K320" s="25"/>
      <c r="L320" s="25"/>
      <c r="M320" s="25"/>
      <c r="P320" s="155"/>
      <c r="Q320" s="18">
        <f t="shared" si="118"/>
        <v>0</v>
      </c>
      <c r="R320" s="18" t="str">
        <f t="shared" si="119"/>
        <v>Sussex OS - No Site Code</v>
      </c>
      <c r="S320" s="29"/>
      <c r="T320" s="18">
        <f t="shared" si="120"/>
        <v>0</v>
      </c>
      <c r="U320" s="18">
        <f t="shared" si="121"/>
        <v>0</v>
      </c>
      <c r="V320" s="19"/>
      <c r="W320" s="20"/>
      <c r="X320" s="21"/>
      <c r="Y320" s="30">
        <f t="shared" si="122"/>
        <v>0</v>
      </c>
      <c r="Z320" s="193"/>
      <c r="AA320" s="19"/>
      <c r="AB320" s="22"/>
      <c r="AC320" s="22"/>
      <c r="AD320" s="22"/>
      <c r="AE320" s="22"/>
      <c r="AF320" s="22"/>
      <c r="AG320" s="23"/>
      <c r="AH320" s="22"/>
      <c r="AI320" s="22"/>
      <c r="AJ320" s="24"/>
      <c r="AK320" s="17" t="str">
        <f t="shared" si="123"/>
        <v xml:space="preserve"> --- No Finder Code ---</v>
      </c>
      <c r="AL320" s="17">
        <f t="shared" si="124"/>
        <v>0</v>
      </c>
      <c r="AM320" s="17">
        <f t="shared" si="125"/>
        <v>0</v>
      </c>
      <c r="AN320" s="17">
        <f t="shared" si="126"/>
        <v>0</v>
      </c>
      <c r="AR320" s="63" t="str">
        <f t="shared" si="127"/>
        <v>Sussex OS - No Site Code</v>
      </c>
      <c r="AS320" s="63">
        <f t="shared" si="128"/>
        <v>0</v>
      </c>
      <c r="AT320" s="63">
        <f t="shared" si="129"/>
        <v>0</v>
      </c>
      <c r="AU320" s="63">
        <f t="shared" si="130"/>
        <v>0</v>
      </c>
      <c r="AV320" s="64">
        <f t="shared" si="131"/>
        <v>0</v>
      </c>
      <c r="AW320" s="64">
        <f t="shared" si="132"/>
        <v>0</v>
      </c>
      <c r="AX320" s="65">
        <f t="shared" si="133"/>
        <v>0</v>
      </c>
      <c r="AY320" s="63">
        <f t="shared" si="134"/>
        <v>0</v>
      </c>
      <c r="AZ320" s="63">
        <f t="shared" si="135"/>
        <v>0</v>
      </c>
      <c r="BA320" s="63">
        <f t="shared" si="136"/>
        <v>0</v>
      </c>
      <c r="BB320" s="63">
        <f t="shared" si="137"/>
        <v>0</v>
      </c>
      <c r="BC320" s="63">
        <f t="shared" si="138"/>
        <v>0</v>
      </c>
      <c r="BD320" s="63">
        <f t="shared" si="139"/>
        <v>0</v>
      </c>
      <c r="BE320" s="63">
        <f t="shared" si="140"/>
        <v>0</v>
      </c>
      <c r="BF320" s="63">
        <f t="shared" si="141"/>
        <v>0</v>
      </c>
      <c r="BG320" s="67" t="e">
        <f>INDEX(Records1!$N$4:$O$82,MATCH($X320,Records1!$N$4:$N$82,0),2)</f>
        <v>#N/A</v>
      </c>
      <c r="BH320" s="63">
        <f t="shared" si="142"/>
        <v>0</v>
      </c>
      <c r="BI320" s="68">
        <f t="shared" si="143"/>
        <v>0</v>
      </c>
      <c r="BJ320" s="63">
        <f t="shared" si="144"/>
        <v>0</v>
      </c>
      <c r="BK320" s="63" t="str">
        <f t="shared" si="145"/>
        <v xml:space="preserve"> --- No Finder Code ---</v>
      </c>
      <c r="BL320" s="63">
        <f t="shared" si="146"/>
        <v>0</v>
      </c>
    </row>
    <row r="321" spans="1:64" ht="15" x14ac:dyDescent="0.25">
      <c r="A321" s="179" t="s">
        <v>5237</v>
      </c>
      <c r="B321" s="179" t="s">
        <v>5237</v>
      </c>
      <c r="C321" s="154">
        <v>1324</v>
      </c>
      <c r="D321" s="154" t="s">
        <v>5238</v>
      </c>
      <c r="E321" s="163" t="s">
        <v>10178</v>
      </c>
      <c r="F321" s="163">
        <v>750</v>
      </c>
      <c r="G321" s="163" t="s">
        <v>10178</v>
      </c>
      <c r="H321" s="158" t="s">
        <v>10052</v>
      </c>
      <c r="I321" s="158">
        <v>1551</v>
      </c>
      <c r="J321" s="158" t="s">
        <v>10052</v>
      </c>
      <c r="K321" s="25"/>
      <c r="L321" s="25"/>
      <c r="M321" s="25"/>
      <c r="P321" s="155"/>
      <c r="Q321" s="18">
        <f t="shared" si="118"/>
        <v>0</v>
      </c>
      <c r="R321" s="18" t="str">
        <f t="shared" si="119"/>
        <v>Sussex OS - No Site Code</v>
      </c>
      <c r="S321" s="29"/>
      <c r="T321" s="18">
        <f t="shared" si="120"/>
        <v>0</v>
      </c>
      <c r="U321" s="18">
        <f t="shared" si="121"/>
        <v>0</v>
      </c>
      <c r="V321" s="19"/>
      <c r="W321" s="20"/>
      <c r="X321" s="21"/>
      <c r="Y321" s="30">
        <f t="shared" si="122"/>
        <v>0</v>
      </c>
      <c r="Z321" s="193"/>
      <c r="AA321" s="19"/>
      <c r="AB321" s="22"/>
      <c r="AC321" s="22"/>
      <c r="AD321" s="22"/>
      <c r="AE321" s="22"/>
      <c r="AF321" s="22"/>
      <c r="AG321" s="23"/>
      <c r="AH321" s="22"/>
      <c r="AI321" s="22"/>
      <c r="AJ321" s="24"/>
      <c r="AK321" s="17" t="str">
        <f t="shared" si="123"/>
        <v xml:space="preserve"> --- No Finder Code ---</v>
      </c>
      <c r="AL321" s="17">
        <f t="shared" si="124"/>
        <v>0</v>
      </c>
      <c r="AM321" s="17">
        <f t="shared" si="125"/>
        <v>0</v>
      </c>
      <c r="AN321" s="17">
        <f t="shared" si="126"/>
        <v>0</v>
      </c>
      <c r="AR321" s="63" t="str">
        <f t="shared" si="127"/>
        <v>Sussex OS - No Site Code</v>
      </c>
      <c r="AS321" s="63">
        <f t="shared" si="128"/>
        <v>0</v>
      </c>
      <c r="AT321" s="63">
        <f t="shared" si="129"/>
        <v>0</v>
      </c>
      <c r="AU321" s="63">
        <f t="shared" si="130"/>
        <v>0</v>
      </c>
      <c r="AV321" s="64">
        <f t="shared" si="131"/>
        <v>0</v>
      </c>
      <c r="AW321" s="64">
        <f t="shared" si="132"/>
        <v>0</v>
      </c>
      <c r="AX321" s="65">
        <f t="shared" si="133"/>
        <v>0</v>
      </c>
      <c r="AY321" s="63">
        <f t="shared" si="134"/>
        <v>0</v>
      </c>
      <c r="AZ321" s="63">
        <f t="shared" si="135"/>
        <v>0</v>
      </c>
      <c r="BA321" s="63">
        <f t="shared" si="136"/>
        <v>0</v>
      </c>
      <c r="BB321" s="63">
        <f t="shared" si="137"/>
        <v>0</v>
      </c>
      <c r="BC321" s="63">
        <f t="shared" si="138"/>
        <v>0</v>
      </c>
      <c r="BD321" s="63">
        <f t="shared" si="139"/>
        <v>0</v>
      </c>
      <c r="BE321" s="63">
        <f t="shared" si="140"/>
        <v>0</v>
      </c>
      <c r="BF321" s="63">
        <f t="shared" si="141"/>
        <v>0</v>
      </c>
      <c r="BG321" s="67" t="e">
        <f>INDEX(Records1!$N$4:$O$82,MATCH($X321,Records1!$N$4:$N$82,0),2)</f>
        <v>#N/A</v>
      </c>
      <c r="BH321" s="63">
        <f t="shared" si="142"/>
        <v>0</v>
      </c>
      <c r="BI321" s="68">
        <f t="shared" si="143"/>
        <v>0</v>
      </c>
      <c r="BJ321" s="63">
        <f t="shared" si="144"/>
        <v>0</v>
      </c>
      <c r="BK321" s="63" t="str">
        <f t="shared" si="145"/>
        <v xml:space="preserve"> --- No Finder Code ---</v>
      </c>
      <c r="BL321" s="63">
        <f t="shared" si="146"/>
        <v>0</v>
      </c>
    </row>
    <row r="322" spans="1:64" ht="15" x14ac:dyDescent="0.25">
      <c r="A322" s="179" t="s">
        <v>8044</v>
      </c>
      <c r="B322" s="179" t="s">
        <v>8044</v>
      </c>
      <c r="C322" s="154">
        <v>2823</v>
      </c>
      <c r="D322" s="154" t="s">
        <v>8045</v>
      </c>
      <c r="E322" s="163" t="s">
        <v>10179</v>
      </c>
      <c r="F322" s="163">
        <v>757</v>
      </c>
      <c r="G322" s="163" t="s">
        <v>10179</v>
      </c>
      <c r="H322" s="158" t="s">
        <v>10430</v>
      </c>
      <c r="I322" s="158">
        <v>1774</v>
      </c>
      <c r="J322" s="158" t="s">
        <v>10430</v>
      </c>
      <c r="K322" s="25"/>
      <c r="L322" s="25"/>
      <c r="M322" s="25"/>
      <c r="P322" s="155"/>
      <c r="Q322" s="18">
        <f t="shared" si="118"/>
        <v>0</v>
      </c>
      <c r="R322" s="18" t="str">
        <f t="shared" si="119"/>
        <v>Sussex OS - No Site Code</v>
      </c>
      <c r="S322" s="29"/>
      <c r="T322" s="18">
        <f t="shared" si="120"/>
        <v>0</v>
      </c>
      <c r="U322" s="18">
        <f t="shared" si="121"/>
        <v>0</v>
      </c>
      <c r="V322" s="19"/>
      <c r="W322" s="20"/>
      <c r="X322" s="21"/>
      <c r="Y322" s="30">
        <f t="shared" si="122"/>
        <v>0</v>
      </c>
      <c r="Z322" s="193"/>
      <c r="AA322" s="19"/>
      <c r="AB322" s="22"/>
      <c r="AC322" s="22"/>
      <c r="AD322" s="22"/>
      <c r="AE322" s="22"/>
      <c r="AF322" s="22"/>
      <c r="AG322" s="23"/>
      <c r="AH322" s="22"/>
      <c r="AI322" s="22"/>
      <c r="AJ322" s="24"/>
      <c r="AK322" s="17" t="str">
        <f t="shared" si="123"/>
        <v xml:space="preserve"> --- No Finder Code ---</v>
      </c>
      <c r="AL322" s="17">
        <f t="shared" si="124"/>
        <v>0</v>
      </c>
      <c r="AM322" s="17">
        <f t="shared" si="125"/>
        <v>0</v>
      </c>
      <c r="AN322" s="17">
        <f t="shared" si="126"/>
        <v>0</v>
      </c>
      <c r="AR322" s="63" t="str">
        <f t="shared" si="127"/>
        <v>Sussex OS - No Site Code</v>
      </c>
      <c r="AS322" s="63">
        <f t="shared" si="128"/>
        <v>0</v>
      </c>
      <c r="AT322" s="63">
        <f t="shared" si="129"/>
        <v>0</v>
      </c>
      <c r="AU322" s="63">
        <f t="shared" si="130"/>
        <v>0</v>
      </c>
      <c r="AV322" s="64">
        <f t="shared" si="131"/>
        <v>0</v>
      </c>
      <c r="AW322" s="64">
        <f t="shared" si="132"/>
        <v>0</v>
      </c>
      <c r="AX322" s="65">
        <f t="shared" si="133"/>
        <v>0</v>
      </c>
      <c r="AY322" s="63">
        <f t="shared" si="134"/>
        <v>0</v>
      </c>
      <c r="AZ322" s="63">
        <f t="shared" si="135"/>
        <v>0</v>
      </c>
      <c r="BA322" s="63">
        <f t="shared" si="136"/>
        <v>0</v>
      </c>
      <c r="BB322" s="63">
        <f t="shared" si="137"/>
        <v>0</v>
      </c>
      <c r="BC322" s="63">
        <f t="shared" si="138"/>
        <v>0</v>
      </c>
      <c r="BD322" s="63">
        <f t="shared" si="139"/>
        <v>0</v>
      </c>
      <c r="BE322" s="63">
        <f t="shared" si="140"/>
        <v>0</v>
      </c>
      <c r="BF322" s="63">
        <f t="shared" si="141"/>
        <v>0</v>
      </c>
      <c r="BG322" s="67" t="e">
        <f>INDEX(Records1!$N$4:$O$82,MATCH($X322,Records1!$N$4:$N$82,0),2)</f>
        <v>#N/A</v>
      </c>
      <c r="BH322" s="63">
        <f t="shared" si="142"/>
        <v>0</v>
      </c>
      <c r="BI322" s="68">
        <f t="shared" si="143"/>
        <v>0</v>
      </c>
      <c r="BJ322" s="63">
        <f t="shared" si="144"/>
        <v>0</v>
      </c>
      <c r="BK322" s="63" t="str">
        <f t="shared" si="145"/>
        <v xml:space="preserve"> --- No Finder Code ---</v>
      </c>
      <c r="BL322" s="63">
        <f t="shared" si="146"/>
        <v>0</v>
      </c>
    </row>
    <row r="323" spans="1:64" ht="15" x14ac:dyDescent="0.25">
      <c r="A323" s="179" t="s">
        <v>8046</v>
      </c>
      <c r="B323" s="179" t="s">
        <v>8046</v>
      </c>
      <c r="C323" s="154">
        <v>2109</v>
      </c>
      <c r="D323" s="154" t="s">
        <v>8047</v>
      </c>
      <c r="E323" s="163" t="s">
        <v>10031</v>
      </c>
      <c r="F323" s="163">
        <v>761</v>
      </c>
      <c r="G323" s="163" t="s">
        <v>10031</v>
      </c>
      <c r="H323" s="158" t="s">
        <v>14869</v>
      </c>
      <c r="I323" s="158">
        <v>4628</v>
      </c>
      <c r="J323" s="158" t="s">
        <v>14869</v>
      </c>
      <c r="K323" s="25"/>
      <c r="L323" s="25"/>
      <c r="M323" s="25"/>
      <c r="P323" s="155"/>
      <c r="Q323" s="18">
        <f t="shared" si="118"/>
        <v>0</v>
      </c>
      <c r="R323" s="18" t="str">
        <f t="shared" si="119"/>
        <v>Sussex OS - No Site Code</v>
      </c>
      <c r="S323" s="29"/>
      <c r="T323" s="18">
        <f t="shared" si="120"/>
        <v>0</v>
      </c>
      <c r="U323" s="18">
        <f t="shared" si="121"/>
        <v>0</v>
      </c>
      <c r="V323" s="19"/>
      <c r="W323" s="20"/>
      <c r="X323" s="21"/>
      <c r="Y323" s="30">
        <f t="shared" si="122"/>
        <v>0</v>
      </c>
      <c r="Z323" s="193"/>
      <c r="AA323" s="19"/>
      <c r="AB323" s="22"/>
      <c r="AC323" s="22"/>
      <c r="AD323" s="22"/>
      <c r="AE323" s="22"/>
      <c r="AF323" s="22"/>
      <c r="AG323" s="23"/>
      <c r="AH323" s="22"/>
      <c r="AI323" s="22"/>
      <c r="AJ323" s="24"/>
      <c r="AK323" s="17" t="str">
        <f t="shared" si="123"/>
        <v xml:space="preserve"> --- No Finder Code ---</v>
      </c>
      <c r="AL323" s="17">
        <f t="shared" si="124"/>
        <v>0</v>
      </c>
      <c r="AM323" s="17">
        <f t="shared" si="125"/>
        <v>0</v>
      </c>
      <c r="AN323" s="17">
        <f t="shared" si="126"/>
        <v>0</v>
      </c>
      <c r="AR323" s="63" t="str">
        <f t="shared" si="127"/>
        <v>Sussex OS - No Site Code</v>
      </c>
      <c r="AS323" s="63">
        <f t="shared" si="128"/>
        <v>0</v>
      </c>
      <c r="AT323" s="63">
        <f t="shared" si="129"/>
        <v>0</v>
      </c>
      <c r="AU323" s="63">
        <f t="shared" si="130"/>
        <v>0</v>
      </c>
      <c r="AV323" s="64">
        <f t="shared" si="131"/>
        <v>0</v>
      </c>
      <c r="AW323" s="64">
        <f t="shared" si="132"/>
        <v>0</v>
      </c>
      <c r="AX323" s="65">
        <f t="shared" si="133"/>
        <v>0</v>
      </c>
      <c r="AY323" s="63">
        <f t="shared" si="134"/>
        <v>0</v>
      </c>
      <c r="AZ323" s="63">
        <f t="shared" si="135"/>
        <v>0</v>
      </c>
      <c r="BA323" s="63">
        <f t="shared" si="136"/>
        <v>0</v>
      </c>
      <c r="BB323" s="63">
        <f t="shared" si="137"/>
        <v>0</v>
      </c>
      <c r="BC323" s="63">
        <f t="shared" si="138"/>
        <v>0</v>
      </c>
      <c r="BD323" s="63">
        <f t="shared" si="139"/>
        <v>0</v>
      </c>
      <c r="BE323" s="63">
        <f t="shared" si="140"/>
        <v>0</v>
      </c>
      <c r="BF323" s="63">
        <f t="shared" si="141"/>
        <v>0</v>
      </c>
      <c r="BG323" s="67" t="e">
        <f>INDEX(Records1!$N$4:$O$82,MATCH($X323,Records1!$N$4:$N$82,0),2)</f>
        <v>#N/A</v>
      </c>
      <c r="BH323" s="63">
        <f t="shared" si="142"/>
        <v>0</v>
      </c>
      <c r="BI323" s="68">
        <f t="shared" si="143"/>
        <v>0</v>
      </c>
      <c r="BJ323" s="63">
        <f t="shared" si="144"/>
        <v>0</v>
      </c>
      <c r="BK323" s="63" t="str">
        <f t="shared" si="145"/>
        <v xml:space="preserve"> --- No Finder Code ---</v>
      </c>
      <c r="BL323" s="63">
        <f t="shared" si="146"/>
        <v>0</v>
      </c>
    </row>
    <row r="324" spans="1:64" ht="15" x14ac:dyDescent="0.25">
      <c r="A324" s="179" t="s">
        <v>8048</v>
      </c>
      <c r="B324" s="179" t="s">
        <v>8048</v>
      </c>
      <c r="C324" s="154">
        <v>2110</v>
      </c>
      <c r="D324" s="154" t="s">
        <v>6577</v>
      </c>
      <c r="E324" s="163" t="s">
        <v>10032</v>
      </c>
      <c r="F324" s="163">
        <v>767</v>
      </c>
      <c r="G324" s="163" t="s">
        <v>10032</v>
      </c>
      <c r="H324" s="158" t="s">
        <v>14870</v>
      </c>
      <c r="I324" s="158">
        <v>5322</v>
      </c>
      <c r="J324" s="158" t="s">
        <v>14870</v>
      </c>
      <c r="P324" s="155"/>
      <c r="Q324" s="18">
        <f t="shared" si="118"/>
        <v>0</v>
      </c>
      <c r="R324" s="18" t="str">
        <f t="shared" si="119"/>
        <v>Sussex OS - No Site Code</v>
      </c>
      <c r="S324" s="29"/>
      <c r="T324" s="18">
        <f t="shared" si="120"/>
        <v>0</v>
      </c>
      <c r="U324" s="18">
        <f t="shared" si="121"/>
        <v>0</v>
      </c>
      <c r="V324" s="19"/>
      <c r="W324" s="20"/>
      <c r="X324" s="21"/>
      <c r="Y324" s="30">
        <f t="shared" si="122"/>
        <v>0</v>
      </c>
      <c r="Z324" s="193"/>
      <c r="AA324" s="19"/>
      <c r="AB324" s="22"/>
      <c r="AC324" s="22"/>
      <c r="AD324" s="22"/>
      <c r="AE324" s="22"/>
      <c r="AF324" s="22"/>
      <c r="AG324" s="23"/>
      <c r="AH324" s="22"/>
      <c r="AI324" s="22"/>
      <c r="AJ324" s="24"/>
      <c r="AK324" s="17" t="str">
        <f t="shared" si="123"/>
        <v xml:space="preserve"> --- No Finder Code ---</v>
      </c>
      <c r="AL324" s="17">
        <f t="shared" si="124"/>
        <v>0</v>
      </c>
      <c r="AM324" s="17">
        <f t="shared" si="125"/>
        <v>0</v>
      </c>
      <c r="AN324" s="17">
        <f t="shared" si="126"/>
        <v>0</v>
      </c>
      <c r="AR324" s="63" t="str">
        <f t="shared" si="127"/>
        <v>Sussex OS - No Site Code</v>
      </c>
      <c r="AS324" s="63">
        <f t="shared" si="128"/>
        <v>0</v>
      </c>
      <c r="AT324" s="63">
        <f t="shared" si="129"/>
        <v>0</v>
      </c>
      <c r="AU324" s="63">
        <f t="shared" si="130"/>
        <v>0</v>
      </c>
      <c r="AV324" s="64">
        <f t="shared" si="131"/>
        <v>0</v>
      </c>
      <c r="AW324" s="64">
        <f t="shared" si="132"/>
        <v>0</v>
      </c>
      <c r="AX324" s="65">
        <f t="shared" si="133"/>
        <v>0</v>
      </c>
      <c r="AY324" s="63">
        <f t="shared" si="134"/>
        <v>0</v>
      </c>
      <c r="AZ324" s="63">
        <f t="shared" si="135"/>
        <v>0</v>
      </c>
      <c r="BA324" s="63">
        <f t="shared" si="136"/>
        <v>0</v>
      </c>
      <c r="BB324" s="63">
        <f t="shared" si="137"/>
        <v>0</v>
      </c>
      <c r="BC324" s="63">
        <f t="shared" si="138"/>
        <v>0</v>
      </c>
      <c r="BD324" s="63">
        <f t="shared" si="139"/>
        <v>0</v>
      </c>
      <c r="BE324" s="63">
        <f t="shared" si="140"/>
        <v>0</v>
      </c>
      <c r="BF324" s="63">
        <f t="shared" si="141"/>
        <v>0</v>
      </c>
      <c r="BG324" s="67" t="e">
        <f>INDEX(Records1!$N$4:$O$82,MATCH($X324,Records1!$N$4:$N$82,0),2)</f>
        <v>#N/A</v>
      </c>
      <c r="BH324" s="63">
        <f t="shared" si="142"/>
        <v>0</v>
      </c>
      <c r="BI324" s="68">
        <f t="shared" si="143"/>
        <v>0</v>
      </c>
      <c r="BJ324" s="63">
        <f t="shared" si="144"/>
        <v>0</v>
      </c>
      <c r="BK324" s="63" t="str">
        <f t="shared" si="145"/>
        <v xml:space="preserve"> --- No Finder Code ---</v>
      </c>
      <c r="BL324" s="63">
        <f t="shared" si="146"/>
        <v>0</v>
      </c>
    </row>
    <row r="325" spans="1:64" ht="15" x14ac:dyDescent="0.25">
      <c r="A325" s="179" t="s">
        <v>6578</v>
      </c>
      <c r="B325" s="179" t="s">
        <v>6578</v>
      </c>
      <c r="C325" s="154">
        <v>1345</v>
      </c>
      <c r="D325" s="154" t="s">
        <v>6579</v>
      </c>
      <c r="E325" s="163" t="s">
        <v>10033</v>
      </c>
      <c r="F325" s="163">
        <v>768</v>
      </c>
      <c r="G325" s="163" t="s">
        <v>10033</v>
      </c>
      <c r="H325" s="158" t="s">
        <v>2831</v>
      </c>
      <c r="I325" s="158">
        <v>354</v>
      </c>
      <c r="J325" s="158" t="s">
        <v>2831</v>
      </c>
      <c r="P325" s="155"/>
      <c r="Q325" s="18">
        <f t="shared" ref="Q325:Q388" si="147">INDEX($A$3:$D$16000,MATCH($P325,$A$3:$A$16000,0),3)</f>
        <v>0</v>
      </c>
      <c r="R325" s="18" t="str">
        <f t="shared" ref="R325:R388" si="148">INDEX($A$3:$D$16000,MATCH($P325,$A$3:$A$16000,0),2)</f>
        <v>Sussex OS - No Site Code</v>
      </c>
      <c r="S325" s="29"/>
      <c r="T325" s="18">
        <f t="shared" ref="T325:T388" si="149">INDEX($E$3:$G$2100,MATCH($S325,$E$3:$E$2100,0),2)</f>
        <v>0</v>
      </c>
      <c r="U325" s="18">
        <f t="shared" ref="U325:U388" si="150">INDEX($E$3:$G$2100,MATCH($S325,$E$3:$E$2100,0),3)</f>
        <v>0</v>
      </c>
      <c r="V325" s="19"/>
      <c r="W325" s="20"/>
      <c r="X325" s="21"/>
      <c r="Y325" s="30">
        <f t="shared" ref="Y325:Y388" si="151">INDEX($A$3:$D$16000, MATCH($P325,$A$3:$A$16000,0),4)</f>
        <v>0</v>
      </c>
      <c r="Z325" s="193"/>
      <c r="AA325" s="19"/>
      <c r="AB325" s="22"/>
      <c r="AC325" s="22"/>
      <c r="AD325" s="22"/>
      <c r="AE325" s="22"/>
      <c r="AF325" s="22"/>
      <c r="AG325" s="23"/>
      <c r="AH325" s="22"/>
      <c r="AI325" s="22"/>
      <c r="AJ325" s="24"/>
      <c r="AK325" s="17" t="str">
        <f t="shared" ref="AK325:AK388" si="152">INDEX($H$3:$J$16000, MATCH($AH325,$H$3:$H$16000,0),3)</f>
        <v xml:space="preserve"> --- No Finder Code ---</v>
      </c>
      <c r="AL325" s="17">
        <f t="shared" ref="AL325:AL388" si="153">INDEX($H$3:$J$16000, MATCH($AH325,$H$3:$H$16000,0),2)</f>
        <v>0</v>
      </c>
      <c r="AM325" s="17">
        <f t="shared" ref="AM325:AM388" si="154">INDEX($K$3:$M$4000, MATCH($AI325,$K$3:$K$4000,0),3)</f>
        <v>0</v>
      </c>
      <c r="AN325" s="17">
        <f t="shared" ref="AN325:AN388" si="155">INDEX($K$3:$M$4000, MATCH($AI325,$K$3:$K$4000,0),2)</f>
        <v>0</v>
      </c>
      <c r="AR325" s="63" t="str">
        <f t="shared" ref="AR325:AR388" si="156">R325</f>
        <v>Sussex OS - No Site Code</v>
      </c>
      <c r="AS325" s="63">
        <f t="shared" ref="AS325:AS388" si="157">Q325</f>
        <v>0</v>
      </c>
      <c r="AT325" s="63">
        <f t="shared" ref="AT325:AT388" si="158">U325</f>
        <v>0</v>
      </c>
      <c r="AU325" s="63">
        <f t="shared" ref="AU325:AU388" si="159">T325</f>
        <v>0</v>
      </c>
      <c r="AV325" s="64">
        <f t="shared" ref="AV325:AV388" si="160">V325</f>
        <v>0</v>
      </c>
      <c r="AW325" s="64">
        <f t="shared" ref="AW325:AW388" si="161">AA325</f>
        <v>0</v>
      </c>
      <c r="AX325" s="65">
        <f t="shared" ref="AX325:AX388" si="162">W325</f>
        <v>0</v>
      </c>
      <c r="AY325" s="63">
        <f t="shared" ref="AY325:AY388" si="163">AB325</f>
        <v>0</v>
      </c>
      <c r="AZ325" s="63">
        <f t="shared" ref="AZ325:AZ388" si="164">AC325</f>
        <v>0</v>
      </c>
      <c r="BA325" s="63">
        <f t="shared" ref="BA325:BA388" si="165">AD325</f>
        <v>0</v>
      </c>
      <c r="BB325" s="63">
        <f t="shared" ref="BB325:BB388" si="166">AE325</f>
        <v>0</v>
      </c>
      <c r="BC325" s="63">
        <f t="shared" ref="BC325:BC388" si="167">AF325</f>
        <v>0</v>
      </c>
      <c r="BD325" s="63">
        <f t="shared" ref="BD325:BD388" si="168">AG325</f>
        <v>0</v>
      </c>
      <c r="BE325" s="63">
        <f t="shared" ref="BE325:BE388" si="169">AL325</f>
        <v>0</v>
      </c>
      <c r="BF325" s="63">
        <f t="shared" ref="BF325:BF388" si="170">AN325</f>
        <v>0</v>
      </c>
      <c r="BG325" s="67" t="e">
        <f>INDEX(Records1!$N$4:$O$82,MATCH($X325,Records1!$N$4:$N$82,0),2)</f>
        <v>#N/A</v>
      </c>
      <c r="BH325" s="63">
        <f t="shared" ref="BH325:BH388" si="171">Y325</f>
        <v>0</v>
      </c>
      <c r="BI325" s="68">
        <f t="shared" ref="BI325:BI388" si="172">Z325</f>
        <v>0</v>
      </c>
      <c r="BJ325" s="63">
        <f t="shared" ref="BJ325:BJ388" si="173">AJ325</f>
        <v>0</v>
      </c>
      <c r="BK325" s="63" t="str">
        <f t="shared" ref="BK325:BK388" si="174">AK325</f>
        <v xml:space="preserve"> --- No Finder Code ---</v>
      </c>
      <c r="BL325" s="63">
        <f t="shared" ref="BL325:BL388" si="175">AM325</f>
        <v>0</v>
      </c>
    </row>
    <row r="326" spans="1:64" ht="15" x14ac:dyDescent="0.25">
      <c r="A326" s="179" t="s">
        <v>6580</v>
      </c>
      <c r="B326" s="179" t="s">
        <v>6580</v>
      </c>
      <c r="C326" s="154">
        <v>1104</v>
      </c>
      <c r="D326" s="154" t="s">
        <v>6329</v>
      </c>
      <c r="E326" s="163" t="s">
        <v>10034</v>
      </c>
      <c r="F326" s="163">
        <v>770</v>
      </c>
      <c r="G326" s="163" t="s">
        <v>10034</v>
      </c>
      <c r="H326" s="158" t="s">
        <v>14871</v>
      </c>
      <c r="I326" s="158">
        <v>4629</v>
      </c>
      <c r="J326" s="158" t="s">
        <v>14871</v>
      </c>
      <c r="P326" s="155"/>
      <c r="Q326" s="18">
        <f t="shared" si="147"/>
        <v>0</v>
      </c>
      <c r="R326" s="18" t="str">
        <f t="shared" si="148"/>
        <v>Sussex OS - No Site Code</v>
      </c>
      <c r="S326" s="29"/>
      <c r="T326" s="18">
        <f t="shared" si="149"/>
        <v>0</v>
      </c>
      <c r="U326" s="18">
        <f t="shared" si="150"/>
        <v>0</v>
      </c>
      <c r="V326" s="19"/>
      <c r="W326" s="20"/>
      <c r="X326" s="21"/>
      <c r="Y326" s="30">
        <f t="shared" si="151"/>
        <v>0</v>
      </c>
      <c r="Z326" s="193"/>
      <c r="AA326" s="19"/>
      <c r="AB326" s="22"/>
      <c r="AC326" s="22"/>
      <c r="AD326" s="22"/>
      <c r="AE326" s="22"/>
      <c r="AF326" s="22"/>
      <c r="AG326" s="23"/>
      <c r="AH326" s="22"/>
      <c r="AI326" s="22"/>
      <c r="AJ326" s="24"/>
      <c r="AK326" s="17" t="str">
        <f t="shared" si="152"/>
        <v xml:space="preserve"> --- No Finder Code ---</v>
      </c>
      <c r="AL326" s="17">
        <f t="shared" si="153"/>
        <v>0</v>
      </c>
      <c r="AM326" s="17">
        <f t="shared" si="154"/>
        <v>0</v>
      </c>
      <c r="AN326" s="17">
        <f t="shared" si="155"/>
        <v>0</v>
      </c>
      <c r="AR326" s="63" t="str">
        <f t="shared" si="156"/>
        <v>Sussex OS - No Site Code</v>
      </c>
      <c r="AS326" s="63">
        <f t="shared" si="157"/>
        <v>0</v>
      </c>
      <c r="AT326" s="63">
        <f t="shared" si="158"/>
        <v>0</v>
      </c>
      <c r="AU326" s="63">
        <f t="shared" si="159"/>
        <v>0</v>
      </c>
      <c r="AV326" s="64">
        <f t="shared" si="160"/>
        <v>0</v>
      </c>
      <c r="AW326" s="64">
        <f t="shared" si="161"/>
        <v>0</v>
      </c>
      <c r="AX326" s="65">
        <f t="shared" si="162"/>
        <v>0</v>
      </c>
      <c r="AY326" s="63">
        <f t="shared" si="163"/>
        <v>0</v>
      </c>
      <c r="AZ326" s="63">
        <f t="shared" si="164"/>
        <v>0</v>
      </c>
      <c r="BA326" s="63">
        <f t="shared" si="165"/>
        <v>0</v>
      </c>
      <c r="BB326" s="63">
        <f t="shared" si="166"/>
        <v>0</v>
      </c>
      <c r="BC326" s="63">
        <f t="shared" si="167"/>
        <v>0</v>
      </c>
      <c r="BD326" s="63">
        <f t="shared" si="168"/>
        <v>0</v>
      </c>
      <c r="BE326" s="63">
        <f t="shared" si="169"/>
        <v>0</v>
      </c>
      <c r="BF326" s="63">
        <f t="shared" si="170"/>
        <v>0</v>
      </c>
      <c r="BG326" s="67" t="e">
        <f>INDEX(Records1!$N$4:$O$82,MATCH($X326,Records1!$N$4:$N$82,0),2)</f>
        <v>#N/A</v>
      </c>
      <c r="BH326" s="63">
        <f t="shared" si="171"/>
        <v>0</v>
      </c>
      <c r="BI326" s="68">
        <f t="shared" si="172"/>
        <v>0</v>
      </c>
      <c r="BJ326" s="63">
        <f t="shared" si="173"/>
        <v>0</v>
      </c>
      <c r="BK326" s="63" t="str">
        <f t="shared" si="174"/>
        <v xml:space="preserve"> --- No Finder Code ---</v>
      </c>
      <c r="BL326" s="63">
        <f t="shared" si="175"/>
        <v>0</v>
      </c>
    </row>
    <row r="327" spans="1:64" ht="15" x14ac:dyDescent="0.25">
      <c r="A327" s="179" t="s">
        <v>6330</v>
      </c>
      <c r="B327" s="179" t="s">
        <v>6330</v>
      </c>
      <c r="C327" s="154">
        <v>2034</v>
      </c>
      <c r="D327" s="154" t="s">
        <v>5408</v>
      </c>
      <c r="E327" s="163" t="s">
        <v>5246</v>
      </c>
      <c r="F327" s="163">
        <v>778</v>
      </c>
      <c r="G327" s="163" t="s">
        <v>5246</v>
      </c>
      <c r="H327" s="158" t="s">
        <v>14872</v>
      </c>
      <c r="I327" s="158">
        <v>1543</v>
      </c>
      <c r="J327" s="158" t="s">
        <v>14872</v>
      </c>
      <c r="P327" s="155"/>
      <c r="Q327" s="18">
        <f t="shared" si="147"/>
        <v>0</v>
      </c>
      <c r="R327" s="18" t="str">
        <f t="shared" si="148"/>
        <v>Sussex OS - No Site Code</v>
      </c>
      <c r="S327" s="29"/>
      <c r="T327" s="18">
        <f t="shared" si="149"/>
        <v>0</v>
      </c>
      <c r="U327" s="18">
        <f t="shared" si="150"/>
        <v>0</v>
      </c>
      <c r="V327" s="19"/>
      <c r="W327" s="20"/>
      <c r="X327" s="21"/>
      <c r="Y327" s="30">
        <f t="shared" si="151"/>
        <v>0</v>
      </c>
      <c r="Z327" s="193"/>
      <c r="AA327" s="19"/>
      <c r="AB327" s="22"/>
      <c r="AC327" s="22"/>
      <c r="AD327" s="22"/>
      <c r="AE327" s="22"/>
      <c r="AF327" s="22"/>
      <c r="AG327" s="23"/>
      <c r="AH327" s="22"/>
      <c r="AI327" s="22"/>
      <c r="AJ327" s="24"/>
      <c r="AK327" s="17" t="str">
        <f t="shared" si="152"/>
        <v xml:space="preserve"> --- No Finder Code ---</v>
      </c>
      <c r="AL327" s="17">
        <f t="shared" si="153"/>
        <v>0</v>
      </c>
      <c r="AM327" s="17">
        <f t="shared" si="154"/>
        <v>0</v>
      </c>
      <c r="AN327" s="17">
        <f t="shared" si="155"/>
        <v>0</v>
      </c>
      <c r="AR327" s="63" t="str">
        <f t="shared" si="156"/>
        <v>Sussex OS - No Site Code</v>
      </c>
      <c r="AS327" s="63">
        <f t="shared" si="157"/>
        <v>0</v>
      </c>
      <c r="AT327" s="63">
        <f t="shared" si="158"/>
        <v>0</v>
      </c>
      <c r="AU327" s="63">
        <f t="shared" si="159"/>
        <v>0</v>
      </c>
      <c r="AV327" s="64">
        <f t="shared" si="160"/>
        <v>0</v>
      </c>
      <c r="AW327" s="64">
        <f t="shared" si="161"/>
        <v>0</v>
      </c>
      <c r="AX327" s="65">
        <f t="shared" si="162"/>
        <v>0</v>
      </c>
      <c r="AY327" s="63">
        <f t="shared" si="163"/>
        <v>0</v>
      </c>
      <c r="AZ327" s="63">
        <f t="shared" si="164"/>
        <v>0</v>
      </c>
      <c r="BA327" s="63">
        <f t="shared" si="165"/>
        <v>0</v>
      </c>
      <c r="BB327" s="63">
        <f t="shared" si="166"/>
        <v>0</v>
      </c>
      <c r="BC327" s="63">
        <f t="shared" si="167"/>
        <v>0</v>
      </c>
      <c r="BD327" s="63">
        <f t="shared" si="168"/>
        <v>0</v>
      </c>
      <c r="BE327" s="63">
        <f t="shared" si="169"/>
        <v>0</v>
      </c>
      <c r="BF327" s="63">
        <f t="shared" si="170"/>
        <v>0</v>
      </c>
      <c r="BG327" s="67" t="e">
        <f>INDEX(Records1!$N$4:$O$82,MATCH($X327,Records1!$N$4:$N$82,0),2)</f>
        <v>#N/A</v>
      </c>
      <c r="BH327" s="63">
        <f t="shared" si="171"/>
        <v>0</v>
      </c>
      <c r="BI327" s="68">
        <f t="shared" si="172"/>
        <v>0</v>
      </c>
      <c r="BJ327" s="63">
        <f t="shared" si="173"/>
        <v>0</v>
      </c>
      <c r="BK327" s="63" t="str">
        <f t="shared" si="174"/>
        <v xml:space="preserve"> --- No Finder Code ---</v>
      </c>
      <c r="BL327" s="63">
        <f t="shared" si="175"/>
        <v>0</v>
      </c>
    </row>
    <row r="328" spans="1:64" ht="15" x14ac:dyDescent="0.25">
      <c r="A328" s="179" t="s">
        <v>6331</v>
      </c>
      <c r="B328" s="179" t="s">
        <v>6331</v>
      </c>
      <c r="C328" s="154">
        <v>2102</v>
      </c>
      <c r="D328" s="154" t="s">
        <v>6332</v>
      </c>
      <c r="E328" s="163" t="s">
        <v>10035</v>
      </c>
      <c r="F328" s="163">
        <v>779</v>
      </c>
      <c r="G328" s="163" t="s">
        <v>10035</v>
      </c>
      <c r="H328" s="158" t="s">
        <v>14873</v>
      </c>
      <c r="I328" s="158">
        <v>5465</v>
      </c>
      <c r="J328" s="158" t="s">
        <v>14873</v>
      </c>
      <c r="P328" s="155"/>
      <c r="Q328" s="18">
        <f t="shared" si="147"/>
        <v>0</v>
      </c>
      <c r="R328" s="18" t="str">
        <f t="shared" si="148"/>
        <v>Sussex OS - No Site Code</v>
      </c>
      <c r="S328" s="29"/>
      <c r="T328" s="18">
        <f t="shared" si="149"/>
        <v>0</v>
      </c>
      <c r="U328" s="18">
        <f t="shared" si="150"/>
        <v>0</v>
      </c>
      <c r="V328" s="19"/>
      <c r="W328" s="20"/>
      <c r="X328" s="21"/>
      <c r="Y328" s="30">
        <f t="shared" si="151"/>
        <v>0</v>
      </c>
      <c r="Z328" s="193"/>
      <c r="AA328" s="19"/>
      <c r="AB328" s="22"/>
      <c r="AC328" s="22"/>
      <c r="AD328" s="22"/>
      <c r="AE328" s="22"/>
      <c r="AF328" s="22"/>
      <c r="AG328" s="23"/>
      <c r="AH328" s="22"/>
      <c r="AI328" s="22"/>
      <c r="AJ328" s="24"/>
      <c r="AK328" s="17" t="str">
        <f t="shared" si="152"/>
        <v xml:space="preserve"> --- No Finder Code ---</v>
      </c>
      <c r="AL328" s="17">
        <f t="shared" si="153"/>
        <v>0</v>
      </c>
      <c r="AM328" s="17">
        <f t="shared" si="154"/>
        <v>0</v>
      </c>
      <c r="AN328" s="17">
        <f t="shared" si="155"/>
        <v>0</v>
      </c>
      <c r="AR328" s="63" t="str">
        <f t="shared" si="156"/>
        <v>Sussex OS - No Site Code</v>
      </c>
      <c r="AS328" s="63">
        <f t="shared" si="157"/>
        <v>0</v>
      </c>
      <c r="AT328" s="63">
        <f t="shared" si="158"/>
        <v>0</v>
      </c>
      <c r="AU328" s="63">
        <f t="shared" si="159"/>
        <v>0</v>
      </c>
      <c r="AV328" s="64">
        <f t="shared" si="160"/>
        <v>0</v>
      </c>
      <c r="AW328" s="64">
        <f t="shared" si="161"/>
        <v>0</v>
      </c>
      <c r="AX328" s="65">
        <f t="shared" si="162"/>
        <v>0</v>
      </c>
      <c r="AY328" s="63">
        <f t="shared" si="163"/>
        <v>0</v>
      </c>
      <c r="AZ328" s="63">
        <f t="shared" si="164"/>
        <v>0</v>
      </c>
      <c r="BA328" s="63">
        <f t="shared" si="165"/>
        <v>0</v>
      </c>
      <c r="BB328" s="63">
        <f t="shared" si="166"/>
        <v>0</v>
      </c>
      <c r="BC328" s="63">
        <f t="shared" si="167"/>
        <v>0</v>
      </c>
      <c r="BD328" s="63">
        <f t="shared" si="168"/>
        <v>0</v>
      </c>
      <c r="BE328" s="63">
        <f t="shared" si="169"/>
        <v>0</v>
      </c>
      <c r="BF328" s="63">
        <f t="shared" si="170"/>
        <v>0</v>
      </c>
      <c r="BG328" s="67" t="e">
        <f>INDEX(Records1!$N$4:$O$82,MATCH($X328,Records1!$N$4:$N$82,0),2)</f>
        <v>#N/A</v>
      </c>
      <c r="BH328" s="63">
        <f t="shared" si="171"/>
        <v>0</v>
      </c>
      <c r="BI328" s="68">
        <f t="shared" si="172"/>
        <v>0</v>
      </c>
      <c r="BJ328" s="63">
        <f t="shared" si="173"/>
        <v>0</v>
      </c>
      <c r="BK328" s="63" t="str">
        <f t="shared" si="174"/>
        <v xml:space="preserve"> --- No Finder Code ---</v>
      </c>
      <c r="BL328" s="63">
        <f t="shared" si="175"/>
        <v>0</v>
      </c>
    </row>
    <row r="329" spans="1:64" ht="15" x14ac:dyDescent="0.25">
      <c r="A329" s="179" t="s">
        <v>6333</v>
      </c>
      <c r="B329" s="179" t="s">
        <v>6333</v>
      </c>
      <c r="C329" s="154">
        <v>2386</v>
      </c>
      <c r="D329" s="154" t="s">
        <v>6334</v>
      </c>
      <c r="E329" s="163" t="s">
        <v>10036</v>
      </c>
      <c r="F329" s="163">
        <v>781</v>
      </c>
      <c r="G329" s="163" t="s">
        <v>10036</v>
      </c>
      <c r="H329" s="158" t="s">
        <v>14874</v>
      </c>
      <c r="I329" s="158">
        <v>1451</v>
      </c>
      <c r="J329" s="158" t="s">
        <v>14874</v>
      </c>
      <c r="P329" s="155"/>
      <c r="Q329" s="18">
        <f t="shared" si="147"/>
        <v>0</v>
      </c>
      <c r="R329" s="18" t="str">
        <f t="shared" si="148"/>
        <v>Sussex OS - No Site Code</v>
      </c>
      <c r="S329" s="29"/>
      <c r="T329" s="18">
        <f t="shared" si="149"/>
        <v>0</v>
      </c>
      <c r="U329" s="18">
        <f t="shared" si="150"/>
        <v>0</v>
      </c>
      <c r="V329" s="19"/>
      <c r="W329" s="20"/>
      <c r="X329" s="21"/>
      <c r="Y329" s="30">
        <f t="shared" si="151"/>
        <v>0</v>
      </c>
      <c r="Z329" s="193"/>
      <c r="AA329" s="19"/>
      <c r="AB329" s="22"/>
      <c r="AC329" s="22"/>
      <c r="AD329" s="22"/>
      <c r="AE329" s="22"/>
      <c r="AF329" s="22"/>
      <c r="AG329" s="23"/>
      <c r="AH329" s="22"/>
      <c r="AI329" s="22"/>
      <c r="AJ329" s="24"/>
      <c r="AK329" s="17" t="str">
        <f t="shared" si="152"/>
        <v xml:space="preserve"> --- No Finder Code ---</v>
      </c>
      <c r="AL329" s="17">
        <f t="shared" si="153"/>
        <v>0</v>
      </c>
      <c r="AM329" s="17">
        <f t="shared" si="154"/>
        <v>0</v>
      </c>
      <c r="AN329" s="17">
        <f t="shared" si="155"/>
        <v>0</v>
      </c>
      <c r="AR329" s="63" t="str">
        <f t="shared" si="156"/>
        <v>Sussex OS - No Site Code</v>
      </c>
      <c r="AS329" s="63">
        <f t="shared" si="157"/>
        <v>0</v>
      </c>
      <c r="AT329" s="63">
        <f t="shared" si="158"/>
        <v>0</v>
      </c>
      <c r="AU329" s="63">
        <f t="shared" si="159"/>
        <v>0</v>
      </c>
      <c r="AV329" s="64">
        <f t="shared" si="160"/>
        <v>0</v>
      </c>
      <c r="AW329" s="64">
        <f t="shared" si="161"/>
        <v>0</v>
      </c>
      <c r="AX329" s="65">
        <f t="shared" si="162"/>
        <v>0</v>
      </c>
      <c r="AY329" s="63">
        <f t="shared" si="163"/>
        <v>0</v>
      </c>
      <c r="AZ329" s="63">
        <f t="shared" si="164"/>
        <v>0</v>
      </c>
      <c r="BA329" s="63">
        <f t="shared" si="165"/>
        <v>0</v>
      </c>
      <c r="BB329" s="63">
        <f t="shared" si="166"/>
        <v>0</v>
      </c>
      <c r="BC329" s="63">
        <f t="shared" si="167"/>
        <v>0</v>
      </c>
      <c r="BD329" s="63">
        <f t="shared" si="168"/>
        <v>0</v>
      </c>
      <c r="BE329" s="63">
        <f t="shared" si="169"/>
        <v>0</v>
      </c>
      <c r="BF329" s="63">
        <f t="shared" si="170"/>
        <v>0</v>
      </c>
      <c r="BG329" s="67" t="e">
        <f>INDEX(Records1!$N$4:$O$82,MATCH($X329,Records1!$N$4:$N$82,0),2)</f>
        <v>#N/A</v>
      </c>
      <c r="BH329" s="63">
        <f t="shared" si="171"/>
        <v>0</v>
      </c>
      <c r="BI329" s="68">
        <f t="shared" si="172"/>
        <v>0</v>
      </c>
      <c r="BJ329" s="63">
        <f t="shared" si="173"/>
        <v>0</v>
      </c>
      <c r="BK329" s="63" t="str">
        <f t="shared" si="174"/>
        <v xml:space="preserve"> --- No Finder Code ---</v>
      </c>
      <c r="BL329" s="63">
        <f t="shared" si="175"/>
        <v>0</v>
      </c>
    </row>
    <row r="330" spans="1:64" ht="15" x14ac:dyDescent="0.25">
      <c r="A330" s="179" t="s">
        <v>6335</v>
      </c>
      <c r="B330" s="179" t="s">
        <v>6335</v>
      </c>
      <c r="C330" s="154">
        <v>1652</v>
      </c>
      <c r="D330" s="154" t="s">
        <v>6336</v>
      </c>
      <c r="E330" s="163" t="s">
        <v>10037</v>
      </c>
      <c r="F330" s="163">
        <v>786</v>
      </c>
      <c r="G330" s="163" t="s">
        <v>10037</v>
      </c>
      <c r="H330" s="158" t="s">
        <v>14875</v>
      </c>
      <c r="I330" s="158">
        <v>1642</v>
      </c>
      <c r="J330" s="158" t="s">
        <v>14875</v>
      </c>
      <c r="P330" s="155"/>
      <c r="Q330" s="18">
        <f t="shared" si="147"/>
        <v>0</v>
      </c>
      <c r="R330" s="18" t="str">
        <f t="shared" si="148"/>
        <v>Sussex OS - No Site Code</v>
      </c>
      <c r="S330" s="29"/>
      <c r="T330" s="18">
        <f t="shared" si="149"/>
        <v>0</v>
      </c>
      <c r="U330" s="18">
        <f t="shared" si="150"/>
        <v>0</v>
      </c>
      <c r="V330" s="19"/>
      <c r="W330" s="20"/>
      <c r="X330" s="21"/>
      <c r="Y330" s="30">
        <f t="shared" si="151"/>
        <v>0</v>
      </c>
      <c r="Z330" s="193"/>
      <c r="AA330" s="19"/>
      <c r="AB330" s="22"/>
      <c r="AC330" s="22"/>
      <c r="AD330" s="22"/>
      <c r="AE330" s="22"/>
      <c r="AF330" s="22"/>
      <c r="AG330" s="23"/>
      <c r="AH330" s="22"/>
      <c r="AI330" s="22"/>
      <c r="AJ330" s="24"/>
      <c r="AK330" s="17" t="str">
        <f t="shared" si="152"/>
        <v xml:space="preserve"> --- No Finder Code ---</v>
      </c>
      <c r="AL330" s="17">
        <f t="shared" si="153"/>
        <v>0</v>
      </c>
      <c r="AM330" s="17">
        <f t="shared" si="154"/>
        <v>0</v>
      </c>
      <c r="AN330" s="17">
        <f t="shared" si="155"/>
        <v>0</v>
      </c>
      <c r="AR330" s="63" t="str">
        <f t="shared" si="156"/>
        <v>Sussex OS - No Site Code</v>
      </c>
      <c r="AS330" s="63">
        <f t="shared" si="157"/>
        <v>0</v>
      </c>
      <c r="AT330" s="63">
        <f t="shared" si="158"/>
        <v>0</v>
      </c>
      <c r="AU330" s="63">
        <f t="shared" si="159"/>
        <v>0</v>
      </c>
      <c r="AV330" s="64">
        <f t="shared" si="160"/>
        <v>0</v>
      </c>
      <c r="AW330" s="64">
        <f t="shared" si="161"/>
        <v>0</v>
      </c>
      <c r="AX330" s="65">
        <f t="shared" si="162"/>
        <v>0</v>
      </c>
      <c r="AY330" s="63">
        <f t="shared" si="163"/>
        <v>0</v>
      </c>
      <c r="AZ330" s="63">
        <f t="shared" si="164"/>
        <v>0</v>
      </c>
      <c r="BA330" s="63">
        <f t="shared" si="165"/>
        <v>0</v>
      </c>
      <c r="BB330" s="63">
        <f t="shared" si="166"/>
        <v>0</v>
      </c>
      <c r="BC330" s="63">
        <f t="shared" si="167"/>
        <v>0</v>
      </c>
      <c r="BD330" s="63">
        <f t="shared" si="168"/>
        <v>0</v>
      </c>
      <c r="BE330" s="63">
        <f t="shared" si="169"/>
        <v>0</v>
      </c>
      <c r="BF330" s="63">
        <f t="shared" si="170"/>
        <v>0</v>
      </c>
      <c r="BG330" s="67" t="e">
        <f>INDEX(Records1!$N$4:$O$82,MATCH($X330,Records1!$N$4:$N$82,0),2)</f>
        <v>#N/A</v>
      </c>
      <c r="BH330" s="63">
        <f t="shared" si="171"/>
        <v>0</v>
      </c>
      <c r="BI330" s="68">
        <f t="shared" si="172"/>
        <v>0</v>
      </c>
      <c r="BJ330" s="63">
        <f t="shared" si="173"/>
        <v>0</v>
      </c>
      <c r="BK330" s="63" t="str">
        <f t="shared" si="174"/>
        <v xml:space="preserve"> --- No Finder Code ---</v>
      </c>
      <c r="BL330" s="63">
        <f t="shared" si="175"/>
        <v>0</v>
      </c>
    </row>
    <row r="331" spans="1:64" ht="15" x14ac:dyDescent="0.25">
      <c r="A331" s="179" t="s">
        <v>6342</v>
      </c>
      <c r="B331" s="179" t="s">
        <v>6342</v>
      </c>
      <c r="C331" s="154">
        <v>658</v>
      </c>
      <c r="D331" s="154" t="s">
        <v>6341</v>
      </c>
      <c r="E331" s="163" t="s">
        <v>10038</v>
      </c>
      <c r="F331" s="163">
        <v>790</v>
      </c>
      <c r="G331" s="163" t="s">
        <v>10038</v>
      </c>
      <c r="H331" s="158" t="s">
        <v>14876</v>
      </c>
      <c r="I331" s="158">
        <v>1355</v>
      </c>
      <c r="J331" s="158" t="s">
        <v>14876</v>
      </c>
      <c r="P331" s="155"/>
      <c r="Q331" s="18">
        <f t="shared" si="147"/>
        <v>0</v>
      </c>
      <c r="R331" s="18" t="str">
        <f t="shared" si="148"/>
        <v>Sussex OS - No Site Code</v>
      </c>
      <c r="S331" s="29"/>
      <c r="T331" s="18">
        <f t="shared" si="149"/>
        <v>0</v>
      </c>
      <c r="U331" s="18">
        <f t="shared" si="150"/>
        <v>0</v>
      </c>
      <c r="V331" s="19"/>
      <c r="W331" s="20"/>
      <c r="X331" s="21"/>
      <c r="Y331" s="30">
        <f t="shared" si="151"/>
        <v>0</v>
      </c>
      <c r="Z331" s="193"/>
      <c r="AA331" s="19"/>
      <c r="AB331" s="22"/>
      <c r="AC331" s="22"/>
      <c r="AD331" s="22"/>
      <c r="AE331" s="22"/>
      <c r="AF331" s="22"/>
      <c r="AG331" s="23"/>
      <c r="AH331" s="22"/>
      <c r="AI331" s="22"/>
      <c r="AJ331" s="24"/>
      <c r="AK331" s="17" t="str">
        <f t="shared" si="152"/>
        <v xml:space="preserve"> --- No Finder Code ---</v>
      </c>
      <c r="AL331" s="17">
        <f t="shared" si="153"/>
        <v>0</v>
      </c>
      <c r="AM331" s="17">
        <f t="shared" si="154"/>
        <v>0</v>
      </c>
      <c r="AN331" s="17">
        <f t="shared" si="155"/>
        <v>0</v>
      </c>
      <c r="AR331" s="63" t="str">
        <f t="shared" si="156"/>
        <v>Sussex OS - No Site Code</v>
      </c>
      <c r="AS331" s="63">
        <f t="shared" si="157"/>
        <v>0</v>
      </c>
      <c r="AT331" s="63">
        <f t="shared" si="158"/>
        <v>0</v>
      </c>
      <c r="AU331" s="63">
        <f t="shared" si="159"/>
        <v>0</v>
      </c>
      <c r="AV331" s="64">
        <f t="shared" si="160"/>
        <v>0</v>
      </c>
      <c r="AW331" s="64">
        <f t="shared" si="161"/>
        <v>0</v>
      </c>
      <c r="AX331" s="65">
        <f t="shared" si="162"/>
        <v>0</v>
      </c>
      <c r="AY331" s="63">
        <f t="shared" si="163"/>
        <v>0</v>
      </c>
      <c r="AZ331" s="63">
        <f t="shared" si="164"/>
        <v>0</v>
      </c>
      <c r="BA331" s="63">
        <f t="shared" si="165"/>
        <v>0</v>
      </c>
      <c r="BB331" s="63">
        <f t="shared" si="166"/>
        <v>0</v>
      </c>
      <c r="BC331" s="63">
        <f t="shared" si="167"/>
        <v>0</v>
      </c>
      <c r="BD331" s="63">
        <f t="shared" si="168"/>
        <v>0</v>
      </c>
      <c r="BE331" s="63">
        <f t="shared" si="169"/>
        <v>0</v>
      </c>
      <c r="BF331" s="63">
        <f t="shared" si="170"/>
        <v>0</v>
      </c>
      <c r="BG331" s="67" t="e">
        <f>INDEX(Records1!$N$4:$O$82,MATCH($X331,Records1!$N$4:$N$82,0),2)</f>
        <v>#N/A</v>
      </c>
      <c r="BH331" s="63">
        <f t="shared" si="171"/>
        <v>0</v>
      </c>
      <c r="BI331" s="68">
        <f t="shared" si="172"/>
        <v>0</v>
      </c>
      <c r="BJ331" s="63">
        <f t="shared" si="173"/>
        <v>0</v>
      </c>
      <c r="BK331" s="63" t="str">
        <f t="shared" si="174"/>
        <v xml:space="preserve"> --- No Finder Code ---</v>
      </c>
      <c r="BL331" s="63">
        <f t="shared" si="175"/>
        <v>0</v>
      </c>
    </row>
    <row r="332" spans="1:64" ht="15" x14ac:dyDescent="0.25">
      <c r="A332" s="179" t="s">
        <v>6338</v>
      </c>
      <c r="B332" s="179" t="s">
        <v>6338</v>
      </c>
      <c r="C332" s="154">
        <v>1540</v>
      </c>
      <c r="D332" s="154" t="s">
        <v>6339</v>
      </c>
      <c r="E332" s="163" t="s">
        <v>10039</v>
      </c>
      <c r="F332" s="163">
        <v>792</v>
      </c>
      <c r="G332" s="163" t="s">
        <v>10039</v>
      </c>
      <c r="H332" s="158" t="s">
        <v>10361</v>
      </c>
      <c r="I332" s="158">
        <v>1405</v>
      </c>
      <c r="J332" s="158" t="s">
        <v>10361</v>
      </c>
      <c r="P332" s="155"/>
      <c r="Q332" s="18">
        <f t="shared" si="147"/>
        <v>0</v>
      </c>
      <c r="R332" s="18" t="str">
        <f t="shared" si="148"/>
        <v>Sussex OS - No Site Code</v>
      </c>
      <c r="S332" s="29"/>
      <c r="T332" s="18">
        <f t="shared" si="149"/>
        <v>0</v>
      </c>
      <c r="U332" s="18">
        <f t="shared" si="150"/>
        <v>0</v>
      </c>
      <c r="V332" s="19"/>
      <c r="W332" s="20"/>
      <c r="X332" s="21"/>
      <c r="Y332" s="30">
        <f t="shared" si="151"/>
        <v>0</v>
      </c>
      <c r="Z332" s="193"/>
      <c r="AA332" s="19"/>
      <c r="AB332" s="22"/>
      <c r="AC332" s="22"/>
      <c r="AD332" s="22"/>
      <c r="AE332" s="22"/>
      <c r="AF332" s="22"/>
      <c r="AG332" s="23"/>
      <c r="AH332" s="22"/>
      <c r="AI332" s="22"/>
      <c r="AJ332" s="24"/>
      <c r="AK332" s="17" t="str">
        <f t="shared" si="152"/>
        <v xml:space="preserve"> --- No Finder Code ---</v>
      </c>
      <c r="AL332" s="17">
        <f t="shared" si="153"/>
        <v>0</v>
      </c>
      <c r="AM332" s="17">
        <f t="shared" si="154"/>
        <v>0</v>
      </c>
      <c r="AN332" s="17">
        <f t="shared" si="155"/>
        <v>0</v>
      </c>
      <c r="AR332" s="63" t="str">
        <f t="shared" si="156"/>
        <v>Sussex OS - No Site Code</v>
      </c>
      <c r="AS332" s="63">
        <f t="shared" si="157"/>
        <v>0</v>
      </c>
      <c r="AT332" s="63">
        <f t="shared" si="158"/>
        <v>0</v>
      </c>
      <c r="AU332" s="63">
        <f t="shared" si="159"/>
        <v>0</v>
      </c>
      <c r="AV332" s="64">
        <f t="shared" si="160"/>
        <v>0</v>
      </c>
      <c r="AW332" s="64">
        <f t="shared" si="161"/>
        <v>0</v>
      </c>
      <c r="AX332" s="65">
        <f t="shared" si="162"/>
        <v>0</v>
      </c>
      <c r="AY332" s="63">
        <f t="shared" si="163"/>
        <v>0</v>
      </c>
      <c r="AZ332" s="63">
        <f t="shared" si="164"/>
        <v>0</v>
      </c>
      <c r="BA332" s="63">
        <f t="shared" si="165"/>
        <v>0</v>
      </c>
      <c r="BB332" s="63">
        <f t="shared" si="166"/>
        <v>0</v>
      </c>
      <c r="BC332" s="63">
        <f t="shared" si="167"/>
        <v>0</v>
      </c>
      <c r="BD332" s="63">
        <f t="shared" si="168"/>
        <v>0</v>
      </c>
      <c r="BE332" s="63">
        <f t="shared" si="169"/>
        <v>0</v>
      </c>
      <c r="BF332" s="63">
        <f t="shared" si="170"/>
        <v>0</v>
      </c>
      <c r="BG332" s="67" t="e">
        <f>INDEX(Records1!$N$4:$O$82,MATCH($X332,Records1!$N$4:$N$82,0),2)</f>
        <v>#N/A</v>
      </c>
      <c r="BH332" s="63">
        <f t="shared" si="171"/>
        <v>0</v>
      </c>
      <c r="BI332" s="68">
        <f t="shared" si="172"/>
        <v>0</v>
      </c>
      <c r="BJ332" s="63">
        <f t="shared" si="173"/>
        <v>0</v>
      </c>
      <c r="BK332" s="63" t="str">
        <f t="shared" si="174"/>
        <v xml:space="preserve"> --- No Finder Code ---</v>
      </c>
      <c r="BL332" s="63">
        <f t="shared" si="175"/>
        <v>0</v>
      </c>
    </row>
    <row r="333" spans="1:64" ht="15" x14ac:dyDescent="0.25">
      <c r="A333" s="179" t="s">
        <v>6340</v>
      </c>
      <c r="B333" s="179" t="s">
        <v>6340</v>
      </c>
      <c r="C333" s="154">
        <v>475</v>
      </c>
      <c r="D333" s="154" t="s">
        <v>6341</v>
      </c>
      <c r="E333" s="163" t="s">
        <v>3758</v>
      </c>
      <c r="F333" s="163">
        <v>795</v>
      </c>
      <c r="G333" s="163" t="s">
        <v>3758</v>
      </c>
      <c r="H333" s="158" t="s">
        <v>2832</v>
      </c>
      <c r="I333" s="158">
        <v>24</v>
      </c>
      <c r="J333" s="158" t="s">
        <v>2832</v>
      </c>
      <c r="P333" s="155"/>
      <c r="Q333" s="18">
        <f t="shared" si="147"/>
        <v>0</v>
      </c>
      <c r="R333" s="18" t="str">
        <f t="shared" si="148"/>
        <v>Sussex OS - No Site Code</v>
      </c>
      <c r="S333" s="29"/>
      <c r="T333" s="18">
        <f t="shared" si="149"/>
        <v>0</v>
      </c>
      <c r="U333" s="18">
        <f t="shared" si="150"/>
        <v>0</v>
      </c>
      <c r="V333" s="19"/>
      <c r="W333" s="20"/>
      <c r="X333" s="21"/>
      <c r="Y333" s="30">
        <f t="shared" si="151"/>
        <v>0</v>
      </c>
      <c r="Z333" s="193"/>
      <c r="AA333" s="19"/>
      <c r="AB333" s="22"/>
      <c r="AC333" s="22"/>
      <c r="AD333" s="22"/>
      <c r="AE333" s="22"/>
      <c r="AF333" s="22"/>
      <c r="AG333" s="23"/>
      <c r="AH333" s="22"/>
      <c r="AI333" s="22"/>
      <c r="AJ333" s="24"/>
      <c r="AK333" s="17" t="str">
        <f t="shared" si="152"/>
        <v xml:space="preserve"> --- No Finder Code ---</v>
      </c>
      <c r="AL333" s="17">
        <f t="shared" si="153"/>
        <v>0</v>
      </c>
      <c r="AM333" s="17">
        <f t="shared" si="154"/>
        <v>0</v>
      </c>
      <c r="AN333" s="17">
        <f t="shared" si="155"/>
        <v>0</v>
      </c>
      <c r="AR333" s="63" t="str">
        <f t="shared" si="156"/>
        <v>Sussex OS - No Site Code</v>
      </c>
      <c r="AS333" s="63">
        <f t="shared" si="157"/>
        <v>0</v>
      </c>
      <c r="AT333" s="63">
        <f t="shared" si="158"/>
        <v>0</v>
      </c>
      <c r="AU333" s="63">
        <f t="shared" si="159"/>
        <v>0</v>
      </c>
      <c r="AV333" s="64">
        <f t="shared" si="160"/>
        <v>0</v>
      </c>
      <c r="AW333" s="64">
        <f t="shared" si="161"/>
        <v>0</v>
      </c>
      <c r="AX333" s="65">
        <f t="shared" si="162"/>
        <v>0</v>
      </c>
      <c r="AY333" s="63">
        <f t="shared" si="163"/>
        <v>0</v>
      </c>
      <c r="AZ333" s="63">
        <f t="shared" si="164"/>
        <v>0</v>
      </c>
      <c r="BA333" s="63">
        <f t="shared" si="165"/>
        <v>0</v>
      </c>
      <c r="BB333" s="63">
        <f t="shared" si="166"/>
        <v>0</v>
      </c>
      <c r="BC333" s="63">
        <f t="shared" si="167"/>
        <v>0</v>
      </c>
      <c r="BD333" s="63">
        <f t="shared" si="168"/>
        <v>0</v>
      </c>
      <c r="BE333" s="63">
        <f t="shared" si="169"/>
        <v>0</v>
      </c>
      <c r="BF333" s="63">
        <f t="shared" si="170"/>
        <v>0</v>
      </c>
      <c r="BG333" s="67" t="e">
        <f>INDEX(Records1!$N$4:$O$82,MATCH($X333,Records1!$N$4:$N$82,0),2)</f>
        <v>#N/A</v>
      </c>
      <c r="BH333" s="63">
        <f t="shared" si="171"/>
        <v>0</v>
      </c>
      <c r="BI333" s="68">
        <f t="shared" si="172"/>
        <v>0</v>
      </c>
      <c r="BJ333" s="63">
        <f t="shared" si="173"/>
        <v>0</v>
      </c>
      <c r="BK333" s="63" t="str">
        <f t="shared" si="174"/>
        <v xml:space="preserve"> --- No Finder Code ---</v>
      </c>
      <c r="BL333" s="63">
        <f t="shared" si="175"/>
        <v>0</v>
      </c>
    </row>
    <row r="334" spans="1:64" ht="15" x14ac:dyDescent="0.25">
      <c r="A334" s="179" t="s">
        <v>6343</v>
      </c>
      <c r="B334" s="179" t="s">
        <v>6343</v>
      </c>
      <c r="C334" s="154">
        <v>798</v>
      </c>
      <c r="D334" s="154" t="s">
        <v>6344</v>
      </c>
      <c r="E334" s="163" t="s">
        <v>10040</v>
      </c>
      <c r="F334" s="163">
        <v>796</v>
      </c>
      <c r="G334" s="163" t="s">
        <v>10040</v>
      </c>
      <c r="H334" s="158" t="s">
        <v>14877</v>
      </c>
      <c r="I334" s="158">
        <v>3995</v>
      </c>
      <c r="J334" s="158" t="s">
        <v>14877</v>
      </c>
      <c r="P334" s="155"/>
      <c r="Q334" s="18">
        <f t="shared" si="147"/>
        <v>0</v>
      </c>
      <c r="R334" s="18" t="str">
        <f t="shared" si="148"/>
        <v>Sussex OS - No Site Code</v>
      </c>
      <c r="S334" s="29"/>
      <c r="T334" s="18">
        <f t="shared" si="149"/>
        <v>0</v>
      </c>
      <c r="U334" s="18">
        <f t="shared" si="150"/>
        <v>0</v>
      </c>
      <c r="V334" s="19"/>
      <c r="W334" s="20"/>
      <c r="X334" s="21"/>
      <c r="Y334" s="30">
        <f t="shared" si="151"/>
        <v>0</v>
      </c>
      <c r="Z334" s="193"/>
      <c r="AA334" s="19"/>
      <c r="AB334" s="22"/>
      <c r="AC334" s="22"/>
      <c r="AD334" s="22"/>
      <c r="AE334" s="22"/>
      <c r="AF334" s="22"/>
      <c r="AG334" s="23"/>
      <c r="AH334" s="22"/>
      <c r="AI334" s="22"/>
      <c r="AJ334" s="24"/>
      <c r="AK334" s="17" t="str">
        <f t="shared" si="152"/>
        <v xml:space="preserve"> --- No Finder Code ---</v>
      </c>
      <c r="AL334" s="17">
        <f t="shared" si="153"/>
        <v>0</v>
      </c>
      <c r="AM334" s="17">
        <f t="shared" si="154"/>
        <v>0</v>
      </c>
      <c r="AN334" s="17">
        <f t="shared" si="155"/>
        <v>0</v>
      </c>
      <c r="AR334" s="63" t="str">
        <f t="shared" si="156"/>
        <v>Sussex OS - No Site Code</v>
      </c>
      <c r="AS334" s="63">
        <f t="shared" si="157"/>
        <v>0</v>
      </c>
      <c r="AT334" s="63">
        <f t="shared" si="158"/>
        <v>0</v>
      </c>
      <c r="AU334" s="63">
        <f t="shared" si="159"/>
        <v>0</v>
      </c>
      <c r="AV334" s="64">
        <f t="shared" si="160"/>
        <v>0</v>
      </c>
      <c r="AW334" s="64">
        <f t="shared" si="161"/>
        <v>0</v>
      </c>
      <c r="AX334" s="65">
        <f t="shared" si="162"/>
        <v>0</v>
      </c>
      <c r="AY334" s="63">
        <f t="shared" si="163"/>
        <v>0</v>
      </c>
      <c r="AZ334" s="63">
        <f t="shared" si="164"/>
        <v>0</v>
      </c>
      <c r="BA334" s="63">
        <f t="shared" si="165"/>
        <v>0</v>
      </c>
      <c r="BB334" s="63">
        <f t="shared" si="166"/>
        <v>0</v>
      </c>
      <c r="BC334" s="63">
        <f t="shared" si="167"/>
        <v>0</v>
      </c>
      <c r="BD334" s="63">
        <f t="shared" si="168"/>
        <v>0</v>
      </c>
      <c r="BE334" s="63">
        <f t="shared" si="169"/>
        <v>0</v>
      </c>
      <c r="BF334" s="63">
        <f t="shared" si="170"/>
        <v>0</v>
      </c>
      <c r="BG334" s="67" t="e">
        <f>INDEX(Records1!$N$4:$O$82,MATCH($X334,Records1!$N$4:$N$82,0),2)</f>
        <v>#N/A</v>
      </c>
      <c r="BH334" s="63">
        <f t="shared" si="171"/>
        <v>0</v>
      </c>
      <c r="BI334" s="68">
        <f t="shared" si="172"/>
        <v>0</v>
      </c>
      <c r="BJ334" s="63">
        <f t="shared" si="173"/>
        <v>0</v>
      </c>
      <c r="BK334" s="63" t="str">
        <f t="shared" si="174"/>
        <v xml:space="preserve"> --- No Finder Code ---</v>
      </c>
      <c r="BL334" s="63">
        <f t="shared" si="175"/>
        <v>0</v>
      </c>
    </row>
    <row r="335" spans="1:64" ht="15" x14ac:dyDescent="0.25">
      <c r="A335" s="179" t="s">
        <v>9722</v>
      </c>
      <c r="B335" s="179" t="s">
        <v>9722</v>
      </c>
      <c r="C335" s="154">
        <v>60</v>
      </c>
      <c r="D335" s="154" t="s">
        <v>12633</v>
      </c>
      <c r="E335" s="163" t="s">
        <v>10041</v>
      </c>
      <c r="F335" s="163">
        <v>797</v>
      </c>
      <c r="G335" s="163" t="s">
        <v>10041</v>
      </c>
      <c r="H335" s="158" t="s">
        <v>4920</v>
      </c>
      <c r="I335" s="158">
        <v>3358</v>
      </c>
      <c r="J335" s="158" t="s">
        <v>4920</v>
      </c>
      <c r="P335" s="155"/>
      <c r="Q335" s="18">
        <f t="shared" si="147"/>
        <v>0</v>
      </c>
      <c r="R335" s="18" t="str">
        <f t="shared" si="148"/>
        <v>Sussex OS - No Site Code</v>
      </c>
      <c r="S335" s="29"/>
      <c r="T335" s="18">
        <f t="shared" si="149"/>
        <v>0</v>
      </c>
      <c r="U335" s="18">
        <f t="shared" si="150"/>
        <v>0</v>
      </c>
      <c r="V335" s="19"/>
      <c r="W335" s="20"/>
      <c r="X335" s="21"/>
      <c r="Y335" s="30">
        <f t="shared" si="151"/>
        <v>0</v>
      </c>
      <c r="Z335" s="193"/>
      <c r="AA335" s="19"/>
      <c r="AB335" s="22"/>
      <c r="AC335" s="22"/>
      <c r="AD335" s="22"/>
      <c r="AE335" s="22"/>
      <c r="AF335" s="22"/>
      <c r="AG335" s="23"/>
      <c r="AH335" s="22"/>
      <c r="AI335" s="22"/>
      <c r="AJ335" s="24"/>
      <c r="AK335" s="17" t="str">
        <f t="shared" si="152"/>
        <v xml:space="preserve"> --- No Finder Code ---</v>
      </c>
      <c r="AL335" s="17">
        <f t="shared" si="153"/>
        <v>0</v>
      </c>
      <c r="AM335" s="17">
        <f t="shared" si="154"/>
        <v>0</v>
      </c>
      <c r="AN335" s="17">
        <f t="shared" si="155"/>
        <v>0</v>
      </c>
      <c r="AR335" s="63" t="str">
        <f t="shared" si="156"/>
        <v>Sussex OS - No Site Code</v>
      </c>
      <c r="AS335" s="63">
        <f t="shared" si="157"/>
        <v>0</v>
      </c>
      <c r="AT335" s="63">
        <f t="shared" si="158"/>
        <v>0</v>
      </c>
      <c r="AU335" s="63">
        <f t="shared" si="159"/>
        <v>0</v>
      </c>
      <c r="AV335" s="64">
        <f t="shared" si="160"/>
        <v>0</v>
      </c>
      <c r="AW335" s="64">
        <f t="shared" si="161"/>
        <v>0</v>
      </c>
      <c r="AX335" s="65">
        <f t="shared" si="162"/>
        <v>0</v>
      </c>
      <c r="AY335" s="63">
        <f t="shared" si="163"/>
        <v>0</v>
      </c>
      <c r="AZ335" s="63">
        <f t="shared" si="164"/>
        <v>0</v>
      </c>
      <c r="BA335" s="63">
        <f t="shared" si="165"/>
        <v>0</v>
      </c>
      <c r="BB335" s="63">
        <f t="shared" si="166"/>
        <v>0</v>
      </c>
      <c r="BC335" s="63">
        <f t="shared" si="167"/>
        <v>0</v>
      </c>
      <c r="BD335" s="63">
        <f t="shared" si="168"/>
        <v>0</v>
      </c>
      <c r="BE335" s="63">
        <f t="shared" si="169"/>
        <v>0</v>
      </c>
      <c r="BF335" s="63">
        <f t="shared" si="170"/>
        <v>0</v>
      </c>
      <c r="BG335" s="67" t="e">
        <f>INDEX(Records1!$N$4:$O$82,MATCH($X335,Records1!$N$4:$N$82,0),2)</f>
        <v>#N/A</v>
      </c>
      <c r="BH335" s="63">
        <f t="shared" si="171"/>
        <v>0</v>
      </c>
      <c r="BI335" s="68">
        <f t="shared" si="172"/>
        <v>0</v>
      </c>
      <c r="BJ335" s="63">
        <f t="shared" si="173"/>
        <v>0</v>
      </c>
      <c r="BK335" s="63" t="str">
        <f t="shared" si="174"/>
        <v xml:space="preserve"> --- No Finder Code ---</v>
      </c>
      <c r="BL335" s="63">
        <f t="shared" si="175"/>
        <v>0</v>
      </c>
    </row>
    <row r="336" spans="1:64" ht="15" x14ac:dyDescent="0.25">
      <c r="A336" s="179" t="s">
        <v>6345</v>
      </c>
      <c r="B336" s="179" t="s">
        <v>6345</v>
      </c>
      <c r="C336" s="154">
        <v>64</v>
      </c>
      <c r="D336" s="154" t="s">
        <v>6346</v>
      </c>
      <c r="E336" s="163" t="s">
        <v>10042</v>
      </c>
      <c r="F336" s="163">
        <v>798</v>
      </c>
      <c r="G336" s="163" t="s">
        <v>10042</v>
      </c>
      <c r="H336" s="158" t="s">
        <v>4921</v>
      </c>
      <c r="I336" s="158">
        <v>3659</v>
      </c>
      <c r="J336" s="158" t="s">
        <v>4921</v>
      </c>
      <c r="P336" s="155"/>
      <c r="Q336" s="18">
        <f t="shared" si="147"/>
        <v>0</v>
      </c>
      <c r="R336" s="18" t="str">
        <f t="shared" si="148"/>
        <v>Sussex OS - No Site Code</v>
      </c>
      <c r="S336" s="29"/>
      <c r="T336" s="18">
        <f t="shared" si="149"/>
        <v>0</v>
      </c>
      <c r="U336" s="18">
        <f t="shared" si="150"/>
        <v>0</v>
      </c>
      <c r="V336" s="19"/>
      <c r="W336" s="20"/>
      <c r="X336" s="21"/>
      <c r="Y336" s="30">
        <f t="shared" si="151"/>
        <v>0</v>
      </c>
      <c r="Z336" s="193"/>
      <c r="AA336" s="19"/>
      <c r="AB336" s="22"/>
      <c r="AC336" s="22"/>
      <c r="AD336" s="22"/>
      <c r="AE336" s="22"/>
      <c r="AF336" s="22"/>
      <c r="AG336" s="23"/>
      <c r="AH336" s="22"/>
      <c r="AI336" s="22"/>
      <c r="AJ336" s="24"/>
      <c r="AK336" s="17" t="str">
        <f t="shared" si="152"/>
        <v xml:space="preserve"> --- No Finder Code ---</v>
      </c>
      <c r="AL336" s="17">
        <f t="shared" si="153"/>
        <v>0</v>
      </c>
      <c r="AM336" s="17">
        <f t="shared" si="154"/>
        <v>0</v>
      </c>
      <c r="AN336" s="17">
        <f t="shared" si="155"/>
        <v>0</v>
      </c>
      <c r="AR336" s="63" t="str">
        <f t="shared" si="156"/>
        <v>Sussex OS - No Site Code</v>
      </c>
      <c r="AS336" s="63">
        <f t="shared" si="157"/>
        <v>0</v>
      </c>
      <c r="AT336" s="63">
        <f t="shared" si="158"/>
        <v>0</v>
      </c>
      <c r="AU336" s="63">
        <f t="shared" si="159"/>
        <v>0</v>
      </c>
      <c r="AV336" s="64">
        <f t="shared" si="160"/>
        <v>0</v>
      </c>
      <c r="AW336" s="64">
        <f t="shared" si="161"/>
        <v>0</v>
      </c>
      <c r="AX336" s="65">
        <f t="shared" si="162"/>
        <v>0</v>
      </c>
      <c r="AY336" s="63">
        <f t="shared" si="163"/>
        <v>0</v>
      </c>
      <c r="AZ336" s="63">
        <f t="shared" si="164"/>
        <v>0</v>
      </c>
      <c r="BA336" s="63">
        <f t="shared" si="165"/>
        <v>0</v>
      </c>
      <c r="BB336" s="63">
        <f t="shared" si="166"/>
        <v>0</v>
      </c>
      <c r="BC336" s="63">
        <f t="shared" si="167"/>
        <v>0</v>
      </c>
      <c r="BD336" s="63">
        <f t="shared" si="168"/>
        <v>0</v>
      </c>
      <c r="BE336" s="63">
        <f t="shared" si="169"/>
        <v>0</v>
      </c>
      <c r="BF336" s="63">
        <f t="shared" si="170"/>
        <v>0</v>
      </c>
      <c r="BG336" s="67" t="e">
        <f>INDEX(Records1!$N$4:$O$82,MATCH($X336,Records1!$N$4:$N$82,0),2)</f>
        <v>#N/A</v>
      </c>
      <c r="BH336" s="63">
        <f t="shared" si="171"/>
        <v>0</v>
      </c>
      <c r="BI336" s="68">
        <f t="shared" si="172"/>
        <v>0</v>
      </c>
      <c r="BJ336" s="63">
        <f t="shared" si="173"/>
        <v>0</v>
      </c>
      <c r="BK336" s="63" t="str">
        <f t="shared" si="174"/>
        <v xml:space="preserve"> --- No Finder Code ---</v>
      </c>
      <c r="BL336" s="63">
        <f t="shared" si="175"/>
        <v>0</v>
      </c>
    </row>
    <row r="337" spans="1:64" ht="15" x14ac:dyDescent="0.25">
      <c r="A337" s="179" t="s">
        <v>6347</v>
      </c>
      <c r="B337" s="179" t="s">
        <v>6347</v>
      </c>
      <c r="C337" s="154">
        <v>61</v>
      </c>
      <c r="D337" s="154" t="s">
        <v>9721</v>
      </c>
      <c r="E337" s="163" t="s">
        <v>10043</v>
      </c>
      <c r="F337" s="163">
        <v>800</v>
      </c>
      <c r="G337" s="163" t="s">
        <v>10043</v>
      </c>
      <c r="H337" s="158" t="s">
        <v>14878</v>
      </c>
      <c r="I337" s="158">
        <v>4205</v>
      </c>
      <c r="J337" s="158" t="s">
        <v>14878</v>
      </c>
      <c r="P337" s="155"/>
      <c r="Q337" s="18">
        <f t="shared" si="147"/>
        <v>0</v>
      </c>
      <c r="R337" s="18" t="str">
        <f t="shared" si="148"/>
        <v>Sussex OS - No Site Code</v>
      </c>
      <c r="S337" s="29"/>
      <c r="T337" s="18">
        <f t="shared" si="149"/>
        <v>0</v>
      </c>
      <c r="U337" s="18">
        <f t="shared" si="150"/>
        <v>0</v>
      </c>
      <c r="V337" s="19"/>
      <c r="W337" s="20"/>
      <c r="X337" s="21"/>
      <c r="Y337" s="30">
        <f t="shared" si="151"/>
        <v>0</v>
      </c>
      <c r="Z337" s="193"/>
      <c r="AA337" s="19"/>
      <c r="AB337" s="22"/>
      <c r="AC337" s="22"/>
      <c r="AD337" s="22"/>
      <c r="AE337" s="22"/>
      <c r="AF337" s="22"/>
      <c r="AG337" s="23"/>
      <c r="AH337" s="22"/>
      <c r="AI337" s="22"/>
      <c r="AJ337" s="24"/>
      <c r="AK337" s="17" t="str">
        <f t="shared" si="152"/>
        <v xml:space="preserve"> --- No Finder Code ---</v>
      </c>
      <c r="AL337" s="17">
        <f t="shared" si="153"/>
        <v>0</v>
      </c>
      <c r="AM337" s="17">
        <f t="shared" si="154"/>
        <v>0</v>
      </c>
      <c r="AN337" s="17">
        <f t="shared" si="155"/>
        <v>0</v>
      </c>
      <c r="AR337" s="63" t="str">
        <f t="shared" si="156"/>
        <v>Sussex OS - No Site Code</v>
      </c>
      <c r="AS337" s="63">
        <f t="shared" si="157"/>
        <v>0</v>
      </c>
      <c r="AT337" s="63">
        <f t="shared" si="158"/>
        <v>0</v>
      </c>
      <c r="AU337" s="63">
        <f t="shared" si="159"/>
        <v>0</v>
      </c>
      <c r="AV337" s="64">
        <f t="shared" si="160"/>
        <v>0</v>
      </c>
      <c r="AW337" s="64">
        <f t="shared" si="161"/>
        <v>0</v>
      </c>
      <c r="AX337" s="65">
        <f t="shared" si="162"/>
        <v>0</v>
      </c>
      <c r="AY337" s="63">
        <f t="shared" si="163"/>
        <v>0</v>
      </c>
      <c r="AZ337" s="63">
        <f t="shared" si="164"/>
        <v>0</v>
      </c>
      <c r="BA337" s="63">
        <f t="shared" si="165"/>
        <v>0</v>
      </c>
      <c r="BB337" s="63">
        <f t="shared" si="166"/>
        <v>0</v>
      </c>
      <c r="BC337" s="63">
        <f t="shared" si="167"/>
        <v>0</v>
      </c>
      <c r="BD337" s="63">
        <f t="shared" si="168"/>
        <v>0</v>
      </c>
      <c r="BE337" s="63">
        <f t="shared" si="169"/>
        <v>0</v>
      </c>
      <c r="BF337" s="63">
        <f t="shared" si="170"/>
        <v>0</v>
      </c>
      <c r="BG337" s="67" t="e">
        <f>INDEX(Records1!$N$4:$O$82,MATCH($X337,Records1!$N$4:$N$82,0),2)</f>
        <v>#N/A</v>
      </c>
      <c r="BH337" s="63">
        <f t="shared" si="171"/>
        <v>0</v>
      </c>
      <c r="BI337" s="68">
        <f t="shared" si="172"/>
        <v>0</v>
      </c>
      <c r="BJ337" s="63">
        <f t="shared" si="173"/>
        <v>0</v>
      </c>
      <c r="BK337" s="63" t="str">
        <f t="shared" si="174"/>
        <v xml:space="preserve"> --- No Finder Code ---</v>
      </c>
      <c r="BL337" s="63">
        <f t="shared" si="175"/>
        <v>0</v>
      </c>
    </row>
    <row r="338" spans="1:64" ht="15" x14ac:dyDescent="0.25">
      <c r="A338" s="179" t="s">
        <v>12668</v>
      </c>
      <c r="B338" s="179" t="s">
        <v>12668</v>
      </c>
      <c r="C338" s="154">
        <v>67</v>
      </c>
      <c r="D338" s="154" t="s">
        <v>6348</v>
      </c>
      <c r="E338" s="163" t="s">
        <v>5242</v>
      </c>
      <c r="F338" s="163">
        <v>831</v>
      </c>
      <c r="G338" s="163" t="s">
        <v>5242</v>
      </c>
      <c r="H338" s="158" t="s">
        <v>14879</v>
      </c>
      <c r="I338" s="158">
        <v>2527</v>
      </c>
      <c r="J338" s="158" t="s">
        <v>14879</v>
      </c>
      <c r="P338" s="155"/>
      <c r="Q338" s="18">
        <f t="shared" si="147"/>
        <v>0</v>
      </c>
      <c r="R338" s="18" t="str">
        <f t="shared" si="148"/>
        <v>Sussex OS - No Site Code</v>
      </c>
      <c r="S338" s="29"/>
      <c r="T338" s="18">
        <f t="shared" si="149"/>
        <v>0</v>
      </c>
      <c r="U338" s="18">
        <f t="shared" si="150"/>
        <v>0</v>
      </c>
      <c r="V338" s="19"/>
      <c r="W338" s="20"/>
      <c r="X338" s="21"/>
      <c r="Y338" s="30">
        <f t="shared" si="151"/>
        <v>0</v>
      </c>
      <c r="Z338" s="193"/>
      <c r="AA338" s="19"/>
      <c r="AB338" s="22"/>
      <c r="AC338" s="22"/>
      <c r="AD338" s="22"/>
      <c r="AE338" s="22"/>
      <c r="AF338" s="22"/>
      <c r="AG338" s="23"/>
      <c r="AH338" s="22"/>
      <c r="AI338" s="22"/>
      <c r="AJ338" s="24"/>
      <c r="AK338" s="17" t="str">
        <f t="shared" si="152"/>
        <v xml:space="preserve"> --- No Finder Code ---</v>
      </c>
      <c r="AL338" s="17">
        <f t="shared" si="153"/>
        <v>0</v>
      </c>
      <c r="AM338" s="17">
        <f t="shared" si="154"/>
        <v>0</v>
      </c>
      <c r="AN338" s="17">
        <f t="shared" si="155"/>
        <v>0</v>
      </c>
      <c r="AR338" s="63" t="str">
        <f t="shared" si="156"/>
        <v>Sussex OS - No Site Code</v>
      </c>
      <c r="AS338" s="63">
        <f t="shared" si="157"/>
        <v>0</v>
      </c>
      <c r="AT338" s="63">
        <f t="shared" si="158"/>
        <v>0</v>
      </c>
      <c r="AU338" s="63">
        <f t="shared" si="159"/>
        <v>0</v>
      </c>
      <c r="AV338" s="64">
        <f t="shared" si="160"/>
        <v>0</v>
      </c>
      <c r="AW338" s="64">
        <f t="shared" si="161"/>
        <v>0</v>
      </c>
      <c r="AX338" s="65">
        <f t="shared" si="162"/>
        <v>0</v>
      </c>
      <c r="AY338" s="63">
        <f t="shared" si="163"/>
        <v>0</v>
      </c>
      <c r="AZ338" s="63">
        <f t="shared" si="164"/>
        <v>0</v>
      </c>
      <c r="BA338" s="63">
        <f t="shared" si="165"/>
        <v>0</v>
      </c>
      <c r="BB338" s="63">
        <f t="shared" si="166"/>
        <v>0</v>
      </c>
      <c r="BC338" s="63">
        <f t="shared" si="167"/>
        <v>0</v>
      </c>
      <c r="BD338" s="63">
        <f t="shared" si="168"/>
        <v>0</v>
      </c>
      <c r="BE338" s="63">
        <f t="shared" si="169"/>
        <v>0</v>
      </c>
      <c r="BF338" s="63">
        <f t="shared" si="170"/>
        <v>0</v>
      </c>
      <c r="BG338" s="67" t="e">
        <f>INDEX(Records1!$N$4:$O$82,MATCH($X338,Records1!$N$4:$N$82,0),2)</f>
        <v>#N/A</v>
      </c>
      <c r="BH338" s="63">
        <f t="shared" si="171"/>
        <v>0</v>
      </c>
      <c r="BI338" s="68">
        <f t="shared" si="172"/>
        <v>0</v>
      </c>
      <c r="BJ338" s="63">
        <f t="shared" si="173"/>
        <v>0</v>
      </c>
      <c r="BK338" s="63" t="str">
        <f t="shared" si="174"/>
        <v xml:space="preserve"> --- No Finder Code ---</v>
      </c>
      <c r="BL338" s="63">
        <f t="shared" si="175"/>
        <v>0</v>
      </c>
    </row>
    <row r="339" spans="1:64" ht="15" x14ac:dyDescent="0.25">
      <c r="A339" s="179" t="s">
        <v>6349</v>
      </c>
      <c r="B339" s="179" t="s">
        <v>6349</v>
      </c>
      <c r="C339" s="154">
        <v>1256</v>
      </c>
      <c r="D339" s="154" t="s">
        <v>6350</v>
      </c>
      <c r="E339" s="163" t="s">
        <v>10044</v>
      </c>
      <c r="F339" s="163">
        <v>834</v>
      </c>
      <c r="G339" s="163" t="s">
        <v>10044</v>
      </c>
      <c r="H339" s="158" t="s">
        <v>14880</v>
      </c>
      <c r="I339" s="158">
        <v>1305</v>
      </c>
      <c r="J339" s="158" t="s">
        <v>14880</v>
      </c>
      <c r="P339" s="155"/>
      <c r="Q339" s="18">
        <f t="shared" si="147"/>
        <v>0</v>
      </c>
      <c r="R339" s="18" t="str">
        <f t="shared" si="148"/>
        <v>Sussex OS - No Site Code</v>
      </c>
      <c r="S339" s="29"/>
      <c r="T339" s="18">
        <f t="shared" si="149"/>
        <v>0</v>
      </c>
      <c r="U339" s="18">
        <f t="shared" si="150"/>
        <v>0</v>
      </c>
      <c r="V339" s="19"/>
      <c r="W339" s="20"/>
      <c r="X339" s="21"/>
      <c r="Y339" s="30">
        <f t="shared" si="151"/>
        <v>0</v>
      </c>
      <c r="Z339" s="193"/>
      <c r="AA339" s="19"/>
      <c r="AB339" s="22"/>
      <c r="AC339" s="22"/>
      <c r="AD339" s="22"/>
      <c r="AE339" s="22"/>
      <c r="AF339" s="22"/>
      <c r="AG339" s="23"/>
      <c r="AH339" s="22"/>
      <c r="AI339" s="22"/>
      <c r="AJ339" s="24"/>
      <c r="AK339" s="17" t="str">
        <f t="shared" si="152"/>
        <v xml:space="preserve"> --- No Finder Code ---</v>
      </c>
      <c r="AL339" s="17">
        <f t="shared" si="153"/>
        <v>0</v>
      </c>
      <c r="AM339" s="17">
        <f t="shared" si="154"/>
        <v>0</v>
      </c>
      <c r="AN339" s="17">
        <f t="shared" si="155"/>
        <v>0</v>
      </c>
      <c r="AR339" s="63" t="str">
        <f t="shared" si="156"/>
        <v>Sussex OS - No Site Code</v>
      </c>
      <c r="AS339" s="63">
        <f t="shared" si="157"/>
        <v>0</v>
      </c>
      <c r="AT339" s="63">
        <f t="shared" si="158"/>
        <v>0</v>
      </c>
      <c r="AU339" s="63">
        <f t="shared" si="159"/>
        <v>0</v>
      </c>
      <c r="AV339" s="64">
        <f t="shared" si="160"/>
        <v>0</v>
      </c>
      <c r="AW339" s="64">
        <f t="shared" si="161"/>
        <v>0</v>
      </c>
      <c r="AX339" s="65">
        <f t="shared" si="162"/>
        <v>0</v>
      </c>
      <c r="AY339" s="63">
        <f t="shared" si="163"/>
        <v>0</v>
      </c>
      <c r="AZ339" s="63">
        <f t="shared" si="164"/>
        <v>0</v>
      </c>
      <c r="BA339" s="63">
        <f t="shared" si="165"/>
        <v>0</v>
      </c>
      <c r="BB339" s="63">
        <f t="shared" si="166"/>
        <v>0</v>
      </c>
      <c r="BC339" s="63">
        <f t="shared" si="167"/>
        <v>0</v>
      </c>
      <c r="BD339" s="63">
        <f t="shared" si="168"/>
        <v>0</v>
      </c>
      <c r="BE339" s="63">
        <f t="shared" si="169"/>
        <v>0</v>
      </c>
      <c r="BF339" s="63">
        <f t="shared" si="170"/>
        <v>0</v>
      </c>
      <c r="BG339" s="67" t="e">
        <f>INDEX(Records1!$N$4:$O$82,MATCH($X339,Records1!$N$4:$N$82,0),2)</f>
        <v>#N/A</v>
      </c>
      <c r="BH339" s="63">
        <f t="shared" si="171"/>
        <v>0</v>
      </c>
      <c r="BI339" s="68">
        <f t="shared" si="172"/>
        <v>0</v>
      </c>
      <c r="BJ339" s="63">
        <f t="shared" si="173"/>
        <v>0</v>
      </c>
      <c r="BK339" s="63" t="str">
        <f t="shared" si="174"/>
        <v xml:space="preserve"> --- No Finder Code ---</v>
      </c>
      <c r="BL339" s="63">
        <f t="shared" si="175"/>
        <v>0</v>
      </c>
    </row>
    <row r="340" spans="1:64" ht="15" x14ac:dyDescent="0.25">
      <c r="A340" s="179" t="s">
        <v>6351</v>
      </c>
      <c r="B340" s="179" t="s">
        <v>6351</v>
      </c>
      <c r="C340" s="154">
        <v>68</v>
      </c>
      <c r="D340" s="154" t="s">
        <v>6352</v>
      </c>
      <c r="E340" s="163" t="s">
        <v>10045</v>
      </c>
      <c r="F340" s="163">
        <v>839</v>
      </c>
      <c r="G340" s="163" t="s">
        <v>10045</v>
      </c>
      <c r="H340" s="158" t="s">
        <v>14881</v>
      </c>
      <c r="I340" s="158">
        <v>1207</v>
      </c>
      <c r="J340" s="158" t="s">
        <v>14881</v>
      </c>
      <c r="P340" s="155"/>
      <c r="Q340" s="18">
        <f t="shared" si="147"/>
        <v>0</v>
      </c>
      <c r="R340" s="18" t="str">
        <f t="shared" si="148"/>
        <v>Sussex OS - No Site Code</v>
      </c>
      <c r="S340" s="29"/>
      <c r="T340" s="18">
        <f t="shared" si="149"/>
        <v>0</v>
      </c>
      <c r="U340" s="18">
        <f t="shared" si="150"/>
        <v>0</v>
      </c>
      <c r="V340" s="19"/>
      <c r="W340" s="20"/>
      <c r="X340" s="21"/>
      <c r="Y340" s="30">
        <f t="shared" si="151"/>
        <v>0</v>
      </c>
      <c r="Z340" s="193"/>
      <c r="AA340" s="19"/>
      <c r="AB340" s="22"/>
      <c r="AC340" s="22"/>
      <c r="AD340" s="22"/>
      <c r="AE340" s="22"/>
      <c r="AF340" s="22"/>
      <c r="AG340" s="23"/>
      <c r="AH340" s="22"/>
      <c r="AI340" s="22"/>
      <c r="AJ340" s="24"/>
      <c r="AK340" s="17" t="str">
        <f t="shared" si="152"/>
        <v xml:space="preserve"> --- No Finder Code ---</v>
      </c>
      <c r="AL340" s="17">
        <f t="shared" si="153"/>
        <v>0</v>
      </c>
      <c r="AM340" s="17">
        <f t="shared" si="154"/>
        <v>0</v>
      </c>
      <c r="AN340" s="17">
        <f t="shared" si="155"/>
        <v>0</v>
      </c>
      <c r="AR340" s="63" t="str">
        <f t="shared" si="156"/>
        <v>Sussex OS - No Site Code</v>
      </c>
      <c r="AS340" s="63">
        <f t="shared" si="157"/>
        <v>0</v>
      </c>
      <c r="AT340" s="63">
        <f t="shared" si="158"/>
        <v>0</v>
      </c>
      <c r="AU340" s="63">
        <f t="shared" si="159"/>
        <v>0</v>
      </c>
      <c r="AV340" s="64">
        <f t="shared" si="160"/>
        <v>0</v>
      </c>
      <c r="AW340" s="64">
        <f t="shared" si="161"/>
        <v>0</v>
      </c>
      <c r="AX340" s="65">
        <f t="shared" si="162"/>
        <v>0</v>
      </c>
      <c r="AY340" s="63">
        <f t="shared" si="163"/>
        <v>0</v>
      </c>
      <c r="AZ340" s="63">
        <f t="shared" si="164"/>
        <v>0</v>
      </c>
      <c r="BA340" s="63">
        <f t="shared" si="165"/>
        <v>0</v>
      </c>
      <c r="BB340" s="63">
        <f t="shared" si="166"/>
        <v>0</v>
      </c>
      <c r="BC340" s="63">
        <f t="shared" si="167"/>
        <v>0</v>
      </c>
      <c r="BD340" s="63">
        <f t="shared" si="168"/>
        <v>0</v>
      </c>
      <c r="BE340" s="63">
        <f t="shared" si="169"/>
        <v>0</v>
      </c>
      <c r="BF340" s="63">
        <f t="shared" si="170"/>
        <v>0</v>
      </c>
      <c r="BG340" s="67" t="e">
        <f>INDEX(Records1!$N$4:$O$82,MATCH($X340,Records1!$N$4:$N$82,0),2)</f>
        <v>#N/A</v>
      </c>
      <c r="BH340" s="63">
        <f t="shared" si="171"/>
        <v>0</v>
      </c>
      <c r="BI340" s="68">
        <f t="shared" si="172"/>
        <v>0</v>
      </c>
      <c r="BJ340" s="63">
        <f t="shared" si="173"/>
        <v>0</v>
      </c>
      <c r="BK340" s="63" t="str">
        <f t="shared" si="174"/>
        <v xml:space="preserve"> --- No Finder Code ---</v>
      </c>
      <c r="BL340" s="63">
        <f t="shared" si="175"/>
        <v>0</v>
      </c>
    </row>
    <row r="341" spans="1:64" ht="15" x14ac:dyDescent="0.25">
      <c r="A341" s="179" t="s">
        <v>9712</v>
      </c>
      <c r="B341" s="179" t="s">
        <v>9712</v>
      </c>
      <c r="C341" s="154">
        <v>82</v>
      </c>
      <c r="D341" s="154" t="s">
        <v>9713</v>
      </c>
      <c r="E341" s="163" t="s">
        <v>578</v>
      </c>
      <c r="F341" s="163">
        <v>840</v>
      </c>
      <c r="G341" s="163" t="s">
        <v>578</v>
      </c>
      <c r="H341" s="158" t="s">
        <v>14882</v>
      </c>
      <c r="I341" s="158">
        <v>2545</v>
      </c>
      <c r="J341" s="158" t="s">
        <v>14882</v>
      </c>
      <c r="P341" s="155"/>
      <c r="Q341" s="18">
        <f t="shared" si="147"/>
        <v>0</v>
      </c>
      <c r="R341" s="18" t="str">
        <f t="shared" si="148"/>
        <v>Sussex OS - No Site Code</v>
      </c>
      <c r="S341" s="29"/>
      <c r="T341" s="18">
        <f t="shared" si="149"/>
        <v>0</v>
      </c>
      <c r="U341" s="18">
        <f t="shared" si="150"/>
        <v>0</v>
      </c>
      <c r="V341" s="19"/>
      <c r="W341" s="20"/>
      <c r="X341" s="21"/>
      <c r="Y341" s="30">
        <f t="shared" si="151"/>
        <v>0</v>
      </c>
      <c r="Z341" s="193"/>
      <c r="AA341" s="19"/>
      <c r="AB341" s="22"/>
      <c r="AC341" s="22"/>
      <c r="AD341" s="22"/>
      <c r="AE341" s="22"/>
      <c r="AF341" s="22"/>
      <c r="AG341" s="23"/>
      <c r="AH341" s="22"/>
      <c r="AI341" s="22"/>
      <c r="AJ341" s="24"/>
      <c r="AK341" s="17" t="str">
        <f t="shared" si="152"/>
        <v xml:space="preserve"> --- No Finder Code ---</v>
      </c>
      <c r="AL341" s="17">
        <f t="shared" si="153"/>
        <v>0</v>
      </c>
      <c r="AM341" s="17">
        <f t="shared" si="154"/>
        <v>0</v>
      </c>
      <c r="AN341" s="17">
        <f t="shared" si="155"/>
        <v>0</v>
      </c>
      <c r="AR341" s="63" t="str">
        <f t="shared" si="156"/>
        <v>Sussex OS - No Site Code</v>
      </c>
      <c r="AS341" s="63">
        <f t="shared" si="157"/>
        <v>0</v>
      </c>
      <c r="AT341" s="63">
        <f t="shared" si="158"/>
        <v>0</v>
      </c>
      <c r="AU341" s="63">
        <f t="shared" si="159"/>
        <v>0</v>
      </c>
      <c r="AV341" s="64">
        <f t="shared" si="160"/>
        <v>0</v>
      </c>
      <c r="AW341" s="64">
        <f t="shared" si="161"/>
        <v>0</v>
      </c>
      <c r="AX341" s="65">
        <f t="shared" si="162"/>
        <v>0</v>
      </c>
      <c r="AY341" s="63">
        <f t="shared" si="163"/>
        <v>0</v>
      </c>
      <c r="AZ341" s="63">
        <f t="shared" si="164"/>
        <v>0</v>
      </c>
      <c r="BA341" s="63">
        <f t="shared" si="165"/>
        <v>0</v>
      </c>
      <c r="BB341" s="63">
        <f t="shared" si="166"/>
        <v>0</v>
      </c>
      <c r="BC341" s="63">
        <f t="shared" si="167"/>
        <v>0</v>
      </c>
      <c r="BD341" s="63">
        <f t="shared" si="168"/>
        <v>0</v>
      </c>
      <c r="BE341" s="63">
        <f t="shared" si="169"/>
        <v>0</v>
      </c>
      <c r="BF341" s="63">
        <f t="shared" si="170"/>
        <v>0</v>
      </c>
      <c r="BG341" s="67" t="e">
        <f>INDEX(Records1!$N$4:$O$82,MATCH($X341,Records1!$N$4:$N$82,0),2)</f>
        <v>#N/A</v>
      </c>
      <c r="BH341" s="63">
        <f t="shared" si="171"/>
        <v>0</v>
      </c>
      <c r="BI341" s="68">
        <f t="shared" si="172"/>
        <v>0</v>
      </c>
      <c r="BJ341" s="63">
        <f t="shared" si="173"/>
        <v>0</v>
      </c>
      <c r="BK341" s="63" t="str">
        <f t="shared" si="174"/>
        <v xml:space="preserve"> --- No Finder Code ---</v>
      </c>
      <c r="BL341" s="63">
        <f t="shared" si="175"/>
        <v>0</v>
      </c>
    </row>
    <row r="342" spans="1:64" ht="15" x14ac:dyDescent="0.25">
      <c r="A342" s="179" t="s">
        <v>9714</v>
      </c>
      <c r="B342" s="179" t="s">
        <v>9714</v>
      </c>
      <c r="C342" s="154">
        <v>65</v>
      </c>
      <c r="D342" s="154" t="s">
        <v>9715</v>
      </c>
      <c r="E342" s="163" t="s">
        <v>10046</v>
      </c>
      <c r="F342" s="163">
        <v>841</v>
      </c>
      <c r="G342" s="163" t="s">
        <v>10046</v>
      </c>
      <c r="H342" s="158" t="s">
        <v>4922</v>
      </c>
      <c r="I342" s="158">
        <v>3510</v>
      </c>
      <c r="J342" s="158" t="s">
        <v>4922</v>
      </c>
      <c r="P342" s="155"/>
      <c r="Q342" s="18">
        <f t="shared" si="147"/>
        <v>0</v>
      </c>
      <c r="R342" s="18" t="str">
        <f t="shared" si="148"/>
        <v>Sussex OS - No Site Code</v>
      </c>
      <c r="S342" s="29"/>
      <c r="T342" s="18">
        <f t="shared" si="149"/>
        <v>0</v>
      </c>
      <c r="U342" s="18">
        <f t="shared" si="150"/>
        <v>0</v>
      </c>
      <c r="V342" s="19"/>
      <c r="W342" s="20"/>
      <c r="X342" s="21"/>
      <c r="Y342" s="30">
        <f t="shared" si="151"/>
        <v>0</v>
      </c>
      <c r="Z342" s="193"/>
      <c r="AA342" s="19"/>
      <c r="AB342" s="22"/>
      <c r="AC342" s="22"/>
      <c r="AD342" s="22"/>
      <c r="AE342" s="22"/>
      <c r="AF342" s="22"/>
      <c r="AG342" s="23"/>
      <c r="AH342" s="22"/>
      <c r="AI342" s="22"/>
      <c r="AJ342" s="24"/>
      <c r="AK342" s="17" t="str">
        <f t="shared" si="152"/>
        <v xml:space="preserve"> --- No Finder Code ---</v>
      </c>
      <c r="AL342" s="17">
        <f t="shared" si="153"/>
        <v>0</v>
      </c>
      <c r="AM342" s="17">
        <f t="shared" si="154"/>
        <v>0</v>
      </c>
      <c r="AN342" s="17">
        <f t="shared" si="155"/>
        <v>0</v>
      </c>
      <c r="AR342" s="63" t="str">
        <f t="shared" si="156"/>
        <v>Sussex OS - No Site Code</v>
      </c>
      <c r="AS342" s="63">
        <f t="shared" si="157"/>
        <v>0</v>
      </c>
      <c r="AT342" s="63">
        <f t="shared" si="158"/>
        <v>0</v>
      </c>
      <c r="AU342" s="63">
        <f t="shared" si="159"/>
        <v>0</v>
      </c>
      <c r="AV342" s="64">
        <f t="shared" si="160"/>
        <v>0</v>
      </c>
      <c r="AW342" s="64">
        <f t="shared" si="161"/>
        <v>0</v>
      </c>
      <c r="AX342" s="65">
        <f t="shared" si="162"/>
        <v>0</v>
      </c>
      <c r="AY342" s="63">
        <f t="shared" si="163"/>
        <v>0</v>
      </c>
      <c r="AZ342" s="63">
        <f t="shared" si="164"/>
        <v>0</v>
      </c>
      <c r="BA342" s="63">
        <f t="shared" si="165"/>
        <v>0</v>
      </c>
      <c r="BB342" s="63">
        <f t="shared" si="166"/>
        <v>0</v>
      </c>
      <c r="BC342" s="63">
        <f t="shared" si="167"/>
        <v>0</v>
      </c>
      <c r="BD342" s="63">
        <f t="shared" si="168"/>
        <v>0</v>
      </c>
      <c r="BE342" s="63">
        <f t="shared" si="169"/>
        <v>0</v>
      </c>
      <c r="BF342" s="63">
        <f t="shared" si="170"/>
        <v>0</v>
      </c>
      <c r="BG342" s="67" t="e">
        <f>INDEX(Records1!$N$4:$O$82,MATCH($X342,Records1!$N$4:$N$82,0),2)</f>
        <v>#N/A</v>
      </c>
      <c r="BH342" s="63">
        <f t="shared" si="171"/>
        <v>0</v>
      </c>
      <c r="BI342" s="68">
        <f t="shared" si="172"/>
        <v>0</v>
      </c>
      <c r="BJ342" s="63">
        <f t="shared" si="173"/>
        <v>0</v>
      </c>
      <c r="BK342" s="63" t="str">
        <f t="shared" si="174"/>
        <v xml:space="preserve"> --- No Finder Code ---</v>
      </c>
      <c r="BL342" s="63">
        <f t="shared" si="175"/>
        <v>0</v>
      </c>
    </row>
    <row r="343" spans="1:64" ht="15" x14ac:dyDescent="0.25">
      <c r="A343" s="179" t="s">
        <v>9716</v>
      </c>
      <c r="B343" s="179" t="s">
        <v>9716</v>
      </c>
      <c r="C343" s="154">
        <v>797</v>
      </c>
      <c r="D343" s="154" t="s">
        <v>9717</v>
      </c>
      <c r="E343" s="163" t="s">
        <v>10047</v>
      </c>
      <c r="F343" s="163">
        <v>846</v>
      </c>
      <c r="G343" s="163" t="s">
        <v>10047</v>
      </c>
      <c r="H343" s="158" t="s">
        <v>14883</v>
      </c>
      <c r="I343" s="158">
        <v>3377</v>
      </c>
      <c r="J343" s="158" t="s">
        <v>14883</v>
      </c>
      <c r="P343" s="155"/>
      <c r="Q343" s="18">
        <f t="shared" si="147"/>
        <v>0</v>
      </c>
      <c r="R343" s="18" t="str">
        <f t="shared" si="148"/>
        <v>Sussex OS - No Site Code</v>
      </c>
      <c r="S343" s="29"/>
      <c r="T343" s="18">
        <f t="shared" si="149"/>
        <v>0</v>
      </c>
      <c r="U343" s="18">
        <f t="shared" si="150"/>
        <v>0</v>
      </c>
      <c r="V343" s="19"/>
      <c r="W343" s="20"/>
      <c r="X343" s="21"/>
      <c r="Y343" s="30">
        <f t="shared" si="151"/>
        <v>0</v>
      </c>
      <c r="Z343" s="193"/>
      <c r="AA343" s="19"/>
      <c r="AB343" s="22"/>
      <c r="AC343" s="22"/>
      <c r="AD343" s="22"/>
      <c r="AE343" s="22"/>
      <c r="AF343" s="22"/>
      <c r="AG343" s="23"/>
      <c r="AH343" s="22"/>
      <c r="AI343" s="22"/>
      <c r="AJ343" s="24"/>
      <c r="AK343" s="17" t="str">
        <f t="shared" si="152"/>
        <v xml:space="preserve"> --- No Finder Code ---</v>
      </c>
      <c r="AL343" s="17">
        <f t="shared" si="153"/>
        <v>0</v>
      </c>
      <c r="AM343" s="17">
        <f t="shared" si="154"/>
        <v>0</v>
      </c>
      <c r="AN343" s="17">
        <f t="shared" si="155"/>
        <v>0</v>
      </c>
      <c r="AR343" s="63" t="str">
        <f t="shared" si="156"/>
        <v>Sussex OS - No Site Code</v>
      </c>
      <c r="AS343" s="63">
        <f t="shared" si="157"/>
        <v>0</v>
      </c>
      <c r="AT343" s="63">
        <f t="shared" si="158"/>
        <v>0</v>
      </c>
      <c r="AU343" s="63">
        <f t="shared" si="159"/>
        <v>0</v>
      </c>
      <c r="AV343" s="64">
        <f t="shared" si="160"/>
        <v>0</v>
      </c>
      <c r="AW343" s="64">
        <f t="shared" si="161"/>
        <v>0</v>
      </c>
      <c r="AX343" s="65">
        <f t="shared" si="162"/>
        <v>0</v>
      </c>
      <c r="AY343" s="63">
        <f t="shared" si="163"/>
        <v>0</v>
      </c>
      <c r="AZ343" s="63">
        <f t="shared" si="164"/>
        <v>0</v>
      </c>
      <c r="BA343" s="63">
        <f t="shared" si="165"/>
        <v>0</v>
      </c>
      <c r="BB343" s="63">
        <f t="shared" si="166"/>
        <v>0</v>
      </c>
      <c r="BC343" s="63">
        <f t="shared" si="167"/>
        <v>0</v>
      </c>
      <c r="BD343" s="63">
        <f t="shared" si="168"/>
        <v>0</v>
      </c>
      <c r="BE343" s="63">
        <f t="shared" si="169"/>
        <v>0</v>
      </c>
      <c r="BF343" s="63">
        <f t="shared" si="170"/>
        <v>0</v>
      </c>
      <c r="BG343" s="67" t="e">
        <f>INDEX(Records1!$N$4:$O$82,MATCH($X343,Records1!$N$4:$N$82,0),2)</f>
        <v>#N/A</v>
      </c>
      <c r="BH343" s="63">
        <f t="shared" si="171"/>
        <v>0</v>
      </c>
      <c r="BI343" s="68">
        <f t="shared" si="172"/>
        <v>0</v>
      </c>
      <c r="BJ343" s="63">
        <f t="shared" si="173"/>
        <v>0</v>
      </c>
      <c r="BK343" s="63" t="str">
        <f t="shared" si="174"/>
        <v xml:space="preserve"> --- No Finder Code ---</v>
      </c>
      <c r="BL343" s="63">
        <f t="shared" si="175"/>
        <v>0</v>
      </c>
    </row>
    <row r="344" spans="1:64" ht="15" x14ac:dyDescent="0.25">
      <c r="A344" s="179" t="s">
        <v>9718</v>
      </c>
      <c r="B344" s="179" t="s">
        <v>9718</v>
      </c>
      <c r="C344" s="154">
        <v>932</v>
      </c>
      <c r="D344" s="154" t="s">
        <v>9719</v>
      </c>
      <c r="E344" s="163" t="s">
        <v>2900</v>
      </c>
      <c r="F344" s="163">
        <v>848</v>
      </c>
      <c r="G344" s="163" t="s">
        <v>2900</v>
      </c>
      <c r="H344" s="158" t="s">
        <v>4923</v>
      </c>
      <c r="I344" s="158">
        <v>2394</v>
      </c>
      <c r="J344" s="158" t="s">
        <v>4923</v>
      </c>
      <c r="P344" s="155"/>
      <c r="Q344" s="18">
        <f t="shared" si="147"/>
        <v>0</v>
      </c>
      <c r="R344" s="18" t="str">
        <f t="shared" si="148"/>
        <v>Sussex OS - No Site Code</v>
      </c>
      <c r="S344" s="29"/>
      <c r="T344" s="18">
        <f t="shared" si="149"/>
        <v>0</v>
      </c>
      <c r="U344" s="18">
        <f t="shared" si="150"/>
        <v>0</v>
      </c>
      <c r="V344" s="19"/>
      <c r="W344" s="20"/>
      <c r="X344" s="21"/>
      <c r="Y344" s="30">
        <f t="shared" si="151"/>
        <v>0</v>
      </c>
      <c r="Z344" s="193"/>
      <c r="AA344" s="19"/>
      <c r="AB344" s="22"/>
      <c r="AC344" s="22"/>
      <c r="AD344" s="22"/>
      <c r="AE344" s="22"/>
      <c r="AF344" s="22"/>
      <c r="AG344" s="23"/>
      <c r="AH344" s="22"/>
      <c r="AI344" s="22"/>
      <c r="AJ344" s="24"/>
      <c r="AK344" s="17" t="str">
        <f t="shared" si="152"/>
        <v xml:space="preserve"> --- No Finder Code ---</v>
      </c>
      <c r="AL344" s="17">
        <f t="shared" si="153"/>
        <v>0</v>
      </c>
      <c r="AM344" s="17">
        <f t="shared" si="154"/>
        <v>0</v>
      </c>
      <c r="AN344" s="17">
        <f t="shared" si="155"/>
        <v>0</v>
      </c>
      <c r="AR344" s="63" t="str">
        <f t="shared" si="156"/>
        <v>Sussex OS - No Site Code</v>
      </c>
      <c r="AS344" s="63">
        <f t="shared" si="157"/>
        <v>0</v>
      </c>
      <c r="AT344" s="63">
        <f t="shared" si="158"/>
        <v>0</v>
      </c>
      <c r="AU344" s="63">
        <f t="shared" si="159"/>
        <v>0</v>
      </c>
      <c r="AV344" s="64">
        <f t="shared" si="160"/>
        <v>0</v>
      </c>
      <c r="AW344" s="64">
        <f t="shared" si="161"/>
        <v>0</v>
      </c>
      <c r="AX344" s="65">
        <f t="shared" si="162"/>
        <v>0</v>
      </c>
      <c r="AY344" s="63">
        <f t="shared" si="163"/>
        <v>0</v>
      </c>
      <c r="AZ344" s="63">
        <f t="shared" si="164"/>
        <v>0</v>
      </c>
      <c r="BA344" s="63">
        <f t="shared" si="165"/>
        <v>0</v>
      </c>
      <c r="BB344" s="63">
        <f t="shared" si="166"/>
        <v>0</v>
      </c>
      <c r="BC344" s="63">
        <f t="shared" si="167"/>
        <v>0</v>
      </c>
      <c r="BD344" s="63">
        <f t="shared" si="168"/>
        <v>0</v>
      </c>
      <c r="BE344" s="63">
        <f t="shared" si="169"/>
        <v>0</v>
      </c>
      <c r="BF344" s="63">
        <f t="shared" si="170"/>
        <v>0</v>
      </c>
      <c r="BG344" s="67" t="e">
        <f>INDEX(Records1!$N$4:$O$82,MATCH($X344,Records1!$N$4:$N$82,0),2)</f>
        <v>#N/A</v>
      </c>
      <c r="BH344" s="63">
        <f t="shared" si="171"/>
        <v>0</v>
      </c>
      <c r="BI344" s="68">
        <f t="shared" si="172"/>
        <v>0</v>
      </c>
      <c r="BJ344" s="63">
        <f t="shared" si="173"/>
        <v>0</v>
      </c>
      <c r="BK344" s="63" t="str">
        <f t="shared" si="174"/>
        <v xml:space="preserve"> --- No Finder Code ---</v>
      </c>
      <c r="BL344" s="63">
        <f t="shared" si="175"/>
        <v>0</v>
      </c>
    </row>
    <row r="345" spans="1:64" ht="15" x14ac:dyDescent="0.25">
      <c r="A345" s="179" t="s">
        <v>9720</v>
      </c>
      <c r="B345" s="179" t="s">
        <v>9720</v>
      </c>
      <c r="C345" s="154">
        <v>62</v>
      </c>
      <c r="D345" s="154" t="s">
        <v>9721</v>
      </c>
      <c r="E345" s="163" t="s">
        <v>2901</v>
      </c>
      <c r="F345" s="163">
        <v>856</v>
      </c>
      <c r="G345" s="163" t="s">
        <v>2901</v>
      </c>
      <c r="H345" s="158" t="s">
        <v>2833</v>
      </c>
      <c r="I345" s="158">
        <v>36</v>
      </c>
      <c r="J345" s="158" t="s">
        <v>2833</v>
      </c>
      <c r="P345" s="155"/>
      <c r="Q345" s="18">
        <f t="shared" si="147"/>
        <v>0</v>
      </c>
      <c r="R345" s="18" t="str">
        <f t="shared" si="148"/>
        <v>Sussex OS - No Site Code</v>
      </c>
      <c r="S345" s="29"/>
      <c r="T345" s="18">
        <f t="shared" si="149"/>
        <v>0</v>
      </c>
      <c r="U345" s="18">
        <f t="shared" si="150"/>
        <v>0</v>
      </c>
      <c r="V345" s="19"/>
      <c r="W345" s="20"/>
      <c r="X345" s="21"/>
      <c r="Y345" s="30">
        <f t="shared" si="151"/>
        <v>0</v>
      </c>
      <c r="Z345" s="193"/>
      <c r="AA345" s="19"/>
      <c r="AB345" s="22"/>
      <c r="AC345" s="22"/>
      <c r="AD345" s="22"/>
      <c r="AE345" s="22"/>
      <c r="AF345" s="22"/>
      <c r="AG345" s="23"/>
      <c r="AH345" s="22"/>
      <c r="AI345" s="22"/>
      <c r="AJ345" s="24"/>
      <c r="AK345" s="17" t="str">
        <f t="shared" si="152"/>
        <v xml:space="preserve"> --- No Finder Code ---</v>
      </c>
      <c r="AL345" s="17">
        <f t="shared" si="153"/>
        <v>0</v>
      </c>
      <c r="AM345" s="17">
        <f t="shared" si="154"/>
        <v>0</v>
      </c>
      <c r="AN345" s="17">
        <f t="shared" si="155"/>
        <v>0</v>
      </c>
      <c r="AR345" s="63" t="str">
        <f t="shared" si="156"/>
        <v>Sussex OS - No Site Code</v>
      </c>
      <c r="AS345" s="63">
        <f t="shared" si="157"/>
        <v>0</v>
      </c>
      <c r="AT345" s="63">
        <f t="shared" si="158"/>
        <v>0</v>
      </c>
      <c r="AU345" s="63">
        <f t="shared" si="159"/>
        <v>0</v>
      </c>
      <c r="AV345" s="64">
        <f t="shared" si="160"/>
        <v>0</v>
      </c>
      <c r="AW345" s="64">
        <f t="shared" si="161"/>
        <v>0</v>
      </c>
      <c r="AX345" s="65">
        <f t="shared" si="162"/>
        <v>0</v>
      </c>
      <c r="AY345" s="63">
        <f t="shared" si="163"/>
        <v>0</v>
      </c>
      <c r="AZ345" s="63">
        <f t="shared" si="164"/>
        <v>0</v>
      </c>
      <c r="BA345" s="63">
        <f t="shared" si="165"/>
        <v>0</v>
      </c>
      <c r="BB345" s="63">
        <f t="shared" si="166"/>
        <v>0</v>
      </c>
      <c r="BC345" s="63">
        <f t="shared" si="167"/>
        <v>0</v>
      </c>
      <c r="BD345" s="63">
        <f t="shared" si="168"/>
        <v>0</v>
      </c>
      <c r="BE345" s="63">
        <f t="shared" si="169"/>
        <v>0</v>
      </c>
      <c r="BF345" s="63">
        <f t="shared" si="170"/>
        <v>0</v>
      </c>
      <c r="BG345" s="67" t="e">
        <f>INDEX(Records1!$N$4:$O$82,MATCH($X345,Records1!$N$4:$N$82,0),2)</f>
        <v>#N/A</v>
      </c>
      <c r="BH345" s="63">
        <f t="shared" si="171"/>
        <v>0</v>
      </c>
      <c r="BI345" s="68">
        <f t="shared" si="172"/>
        <v>0</v>
      </c>
      <c r="BJ345" s="63">
        <f t="shared" si="173"/>
        <v>0</v>
      </c>
      <c r="BK345" s="63" t="str">
        <f t="shared" si="174"/>
        <v xml:space="preserve"> --- No Finder Code ---</v>
      </c>
      <c r="BL345" s="63">
        <f t="shared" si="175"/>
        <v>0</v>
      </c>
    </row>
    <row r="346" spans="1:64" ht="15" x14ac:dyDescent="0.25">
      <c r="A346" s="179" t="s">
        <v>9723</v>
      </c>
      <c r="B346" s="179" t="s">
        <v>9723</v>
      </c>
      <c r="C346" s="154">
        <v>66</v>
      </c>
      <c r="D346" s="154" t="s">
        <v>9715</v>
      </c>
      <c r="E346" s="163" t="s">
        <v>2902</v>
      </c>
      <c r="F346" s="163">
        <v>860</v>
      </c>
      <c r="G346" s="163" t="s">
        <v>2902</v>
      </c>
      <c r="H346" s="158" t="s">
        <v>14884</v>
      </c>
      <c r="I346" s="158">
        <v>3371</v>
      </c>
      <c r="J346" s="158" t="s">
        <v>14884</v>
      </c>
      <c r="P346" s="155"/>
      <c r="Q346" s="18">
        <f t="shared" si="147"/>
        <v>0</v>
      </c>
      <c r="R346" s="18" t="str">
        <f t="shared" si="148"/>
        <v>Sussex OS - No Site Code</v>
      </c>
      <c r="S346" s="29"/>
      <c r="T346" s="18">
        <f t="shared" si="149"/>
        <v>0</v>
      </c>
      <c r="U346" s="18">
        <f t="shared" si="150"/>
        <v>0</v>
      </c>
      <c r="V346" s="19"/>
      <c r="W346" s="20"/>
      <c r="X346" s="21"/>
      <c r="Y346" s="30">
        <f t="shared" si="151"/>
        <v>0</v>
      </c>
      <c r="Z346" s="193"/>
      <c r="AA346" s="19"/>
      <c r="AB346" s="22"/>
      <c r="AC346" s="22"/>
      <c r="AD346" s="22"/>
      <c r="AE346" s="22"/>
      <c r="AF346" s="22"/>
      <c r="AG346" s="23"/>
      <c r="AH346" s="22"/>
      <c r="AI346" s="22"/>
      <c r="AJ346" s="24"/>
      <c r="AK346" s="17" t="str">
        <f t="shared" si="152"/>
        <v xml:space="preserve"> --- No Finder Code ---</v>
      </c>
      <c r="AL346" s="17">
        <f t="shared" si="153"/>
        <v>0</v>
      </c>
      <c r="AM346" s="17">
        <f t="shared" si="154"/>
        <v>0</v>
      </c>
      <c r="AN346" s="17">
        <f t="shared" si="155"/>
        <v>0</v>
      </c>
      <c r="AR346" s="63" t="str">
        <f t="shared" si="156"/>
        <v>Sussex OS - No Site Code</v>
      </c>
      <c r="AS346" s="63">
        <f t="shared" si="157"/>
        <v>0</v>
      </c>
      <c r="AT346" s="63">
        <f t="shared" si="158"/>
        <v>0</v>
      </c>
      <c r="AU346" s="63">
        <f t="shared" si="159"/>
        <v>0</v>
      </c>
      <c r="AV346" s="64">
        <f t="shared" si="160"/>
        <v>0</v>
      </c>
      <c r="AW346" s="64">
        <f t="shared" si="161"/>
        <v>0</v>
      </c>
      <c r="AX346" s="65">
        <f t="shared" si="162"/>
        <v>0</v>
      </c>
      <c r="AY346" s="63">
        <f t="shared" si="163"/>
        <v>0</v>
      </c>
      <c r="AZ346" s="63">
        <f t="shared" si="164"/>
        <v>0</v>
      </c>
      <c r="BA346" s="63">
        <f t="shared" si="165"/>
        <v>0</v>
      </c>
      <c r="BB346" s="63">
        <f t="shared" si="166"/>
        <v>0</v>
      </c>
      <c r="BC346" s="63">
        <f t="shared" si="167"/>
        <v>0</v>
      </c>
      <c r="BD346" s="63">
        <f t="shared" si="168"/>
        <v>0</v>
      </c>
      <c r="BE346" s="63">
        <f t="shared" si="169"/>
        <v>0</v>
      </c>
      <c r="BF346" s="63">
        <f t="shared" si="170"/>
        <v>0</v>
      </c>
      <c r="BG346" s="67" t="e">
        <f>INDEX(Records1!$N$4:$O$82,MATCH($X346,Records1!$N$4:$N$82,0),2)</f>
        <v>#N/A</v>
      </c>
      <c r="BH346" s="63">
        <f t="shared" si="171"/>
        <v>0</v>
      </c>
      <c r="BI346" s="68">
        <f t="shared" si="172"/>
        <v>0</v>
      </c>
      <c r="BJ346" s="63">
        <f t="shared" si="173"/>
        <v>0</v>
      </c>
      <c r="BK346" s="63" t="str">
        <f t="shared" si="174"/>
        <v xml:space="preserve"> --- No Finder Code ---</v>
      </c>
      <c r="BL346" s="63">
        <f t="shared" si="175"/>
        <v>0</v>
      </c>
    </row>
    <row r="347" spans="1:64" ht="15" x14ac:dyDescent="0.25">
      <c r="A347" s="179" t="s">
        <v>9724</v>
      </c>
      <c r="B347" s="179" t="s">
        <v>9724</v>
      </c>
      <c r="C347" s="154">
        <v>63</v>
      </c>
      <c r="D347" s="154" t="s">
        <v>6346</v>
      </c>
      <c r="E347" s="163" t="s">
        <v>2903</v>
      </c>
      <c r="F347" s="163">
        <v>872</v>
      </c>
      <c r="G347" s="163" t="s">
        <v>2903</v>
      </c>
      <c r="H347" s="158" t="s">
        <v>14885</v>
      </c>
      <c r="I347" s="158">
        <v>3374</v>
      </c>
      <c r="J347" s="158" t="s">
        <v>14885</v>
      </c>
      <c r="P347" s="155"/>
      <c r="Q347" s="18">
        <f t="shared" si="147"/>
        <v>0</v>
      </c>
      <c r="R347" s="18" t="str">
        <f t="shared" si="148"/>
        <v>Sussex OS - No Site Code</v>
      </c>
      <c r="S347" s="29"/>
      <c r="T347" s="18">
        <f t="shared" si="149"/>
        <v>0</v>
      </c>
      <c r="U347" s="18">
        <f t="shared" si="150"/>
        <v>0</v>
      </c>
      <c r="V347" s="19"/>
      <c r="W347" s="20"/>
      <c r="X347" s="21"/>
      <c r="Y347" s="30">
        <f t="shared" si="151"/>
        <v>0</v>
      </c>
      <c r="Z347" s="193"/>
      <c r="AA347" s="19"/>
      <c r="AB347" s="22"/>
      <c r="AC347" s="22"/>
      <c r="AD347" s="22"/>
      <c r="AE347" s="22"/>
      <c r="AF347" s="22"/>
      <c r="AG347" s="23"/>
      <c r="AH347" s="22"/>
      <c r="AI347" s="22"/>
      <c r="AJ347" s="24"/>
      <c r="AK347" s="17" t="str">
        <f t="shared" si="152"/>
        <v xml:space="preserve"> --- No Finder Code ---</v>
      </c>
      <c r="AL347" s="17">
        <f t="shared" si="153"/>
        <v>0</v>
      </c>
      <c r="AM347" s="17">
        <f t="shared" si="154"/>
        <v>0</v>
      </c>
      <c r="AN347" s="17">
        <f t="shared" si="155"/>
        <v>0</v>
      </c>
      <c r="AR347" s="63" t="str">
        <f t="shared" si="156"/>
        <v>Sussex OS - No Site Code</v>
      </c>
      <c r="AS347" s="63">
        <f t="shared" si="157"/>
        <v>0</v>
      </c>
      <c r="AT347" s="63">
        <f t="shared" si="158"/>
        <v>0</v>
      </c>
      <c r="AU347" s="63">
        <f t="shared" si="159"/>
        <v>0</v>
      </c>
      <c r="AV347" s="64">
        <f t="shared" si="160"/>
        <v>0</v>
      </c>
      <c r="AW347" s="64">
        <f t="shared" si="161"/>
        <v>0</v>
      </c>
      <c r="AX347" s="65">
        <f t="shared" si="162"/>
        <v>0</v>
      </c>
      <c r="AY347" s="63">
        <f t="shared" si="163"/>
        <v>0</v>
      </c>
      <c r="AZ347" s="63">
        <f t="shared" si="164"/>
        <v>0</v>
      </c>
      <c r="BA347" s="63">
        <f t="shared" si="165"/>
        <v>0</v>
      </c>
      <c r="BB347" s="63">
        <f t="shared" si="166"/>
        <v>0</v>
      </c>
      <c r="BC347" s="63">
        <f t="shared" si="167"/>
        <v>0</v>
      </c>
      <c r="BD347" s="63">
        <f t="shared" si="168"/>
        <v>0</v>
      </c>
      <c r="BE347" s="63">
        <f t="shared" si="169"/>
        <v>0</v>
      </c>
      <c r="BF347" s="63">
        <f t="shared" si="170"/>
        <v>0</v>
      </c>
      <c r="BG347" s="67" t="e">
        <f>INDEX(Records1!$N$4:$O$82,MATCH($X347,Records1!$N$4:$N$82,0),2)</f>
        <v>#N/A</v>
      </c>
      <c r="BH347" s="63">
        <f t="shared" si="171"/>
        <v>0</v>
      </c>
      <c r="BI347" s="68">
        <f t="shared" si="172"/>
        <v>0</v>
      </c>
      <c r="BJ347" s="63">
        <f t="shared" si="173"/>
        <v>0</v>
      </c>
      <c r="BK347" s="63" t="str">
        <f t="shared" si="174"/>
        <v xml:space="preserve"> --- No Finder Code ---</v>
      </c>
      <c r="BL347" s="63">
        <f t="shared" si="175"/>
        <v>0</v>
      </c>
    </row>
    <row r="348" spans="1:64" ht="15" x14ac:dyDescent="0.25">
      <c r="A348" s="179" t="s">
        <v>9725</v>
      </c>
      <c r="B348" s="179" t="s">
        <v>9725</v>
      </c>
      <c r="C348" s="154">
        <v>841</v>
      </c>
      <c r="D348" s="154" t="s">
        <v>9715</v>
      </c>
      <c r="E348" s="163" t="s">
        <v>2904</v>
      </c>
      <c r="F348" s="163">
        <v>876</v>
      </c>
      <c r="G348" s="163" t="s">
        <v>2904</v>
      </c>
      <c r="H348" s="158" t="s">
        <v>14886</v>
      </c>
      <c r="I348" s="158">
        <v>843</v>
      </c>
      <c r="J348" s="158" t="s">
        <v>14886</v>
      </c>
      <c r="P348" s="155"/>
      <c r="Q348" s="18">
        <f t="shared" si="147"/>
        <v>0</v>
      </c>
      <c r="R348" s="18" t="str">
        <f t="shared" si="148"/>
        <v>Sussex OS - No Site Code</v>
      </c>
      <c r="S348" s="29"/>
      <c r="T348" s="18">
        <f t="shared" si="149"/>
        <v>0</v>
      </c>
      <c r="U348" s="18">
        <f t="shared" si="150"/>
        <v>0</v>
      </c>
      <c r="V348" s="19"/>
      <c r="W348" s="20"/>
      <c r="X348" s="21"/>
      <c r="Y348" s="30">
        <f t="shared" si="151"/>
        <v>0</v>
      </c>
      <c r="Z348" s="193"/>
      <c r="AA348" s="19"/>
      <c r="AB348" s="22"/>
      <c r="AC348" s="22"/>
      <c r="AD348" s="22"/>
      <c r="AE348" s="22"/>
      <c r="AF348" s="22"/>
      <c r="AG348" s="23"/>
      <c r="AH348" s="22"/>
      <c r="AI348" s="22"/>
      <c r="AJ348" s="24"/>
      <c r="AK348" s="17" t="str">
        <f t="shared" si="152"/>
        <v xml:space="preserve"> --- No Finder Code ---</v>
      </c>
      <c r="AL348" s="17">
        <f t="shared" si="153"/>
        <v>0</v>
      </c>
      <c r="AM348" s="17">
        <f t="shared" si="154"/>
        <v>0</v>
      </c>
      <c r="AN348" s="17">
        <f t="shared" si="155"/>
        <v>0</v>
      </c>
      <c r="AR348" s="63" t="str">
        <f t="shared" si="156"/>
        <v>Sussex OS - No Site Code</v>
      </c>
      <c r="AS348" s="63">
        <f t="shared" si="157"/>
        <v>0</v>
      </c>
      <c r="AT348" s="63">
        <f t="shared" si="158"/>
        <v>0</v>
      </c>
      <c r="AU348" s="63">
        <f t="shared" si="159"/>
        <v>0</v>
      </c>
      <c r="AV348" s="64">
        <f t="shared" si="160"/>
        <v>0</v>
      </c>
      <c r="AW348" s="64">
        <f t="shared" si="161"/>
        <v>0</v>
      </c>
      <c r="AX348" s="65">
        <f t="shared" si="162"/>
        <v>0</v>
      </c>
      <c r="AY348" s="63">
        <f t="shared" si="163"/>
        <v>0</v>
      </c>
      <c r="AZ348" s="63">
        <f t="shared" si="164"/>
        <v>0</v>
      </c>
      <c r="BA348" s="63">
        <f t="shared" si="165"/>
        <v>0</v>
      </c>
      <c r="BB348" s="63">
        <f t="shared" si="166"/>
        <v>0</v>
      </c>
      <c r="BC348" s="63">
        <f t="shared" si="167"/>
        <v>0</v>
      </c>
      <c r="BD348" s="63">
        <f t="shared" si="168"/>
        <v>0</v>
      </c>
      <c r="BE348" s="63">
        <f t="shared" si="169"/>
        <v>0</v>
      </c>
      <c r="BF348" s="63">
        <f t="shared" si="170"/>
        <v>0</v>
      </c>
      <c r="BG348" s="67" t="e">
        <f>INDEX(Records1!$N$4:$O$82,MATCH($X348,Records1!$N$4:$N$82,0),2)</f>
        <v>#N/A</v>
      </c>
      <c r="BH348" s="63">
        <f t="shared" si="171"/>
        <v>0</v>
      </c>
      <c r="BI348" s="68">
        <f t="shared" si="172"/>
        <v>0</v>
      </c>
      <c r="BJ348" s="63">
        <f t="shared" si="173"/>
        <v>0</v>
      </c>
      <c r="BK348" s="63" t="str">
        <f t="shared" si="174"/>
        <v xml:space="preserve"> --- No Finder Code ---</v>
      </c>
      <c r="BL348" s="63">
        <f t="shared" si="175"/>
        <v>0</v>
      </c>
    </row>
    <row r="349" spans="1:64" ht="15" x14ac:dyDescent="0.25">
      <c r="A349" s="179" t="s">
        <v>9726</v>
      </c>
      <c r="B349" s="179" t="s">
        <v>9726</v>
      </c>
      <c r="C349" s="154">
        <v>69</v>
      </c>
      <c r="D349" s="154" t="s">
        <v>9727</v>
      </c>
      <c r="E349" s="163" t="s">
        <v>2675</v>
      </c>
      <c r="F349" s="163">
        <v>887</v>
      </c>
      <c r="G349" s="163" t="s">
        <v>2675</v>
      </c>
      <c r="H349" s="158" t="s">
        <v>14887</v>
      </c>
      <c r="I349" s="158">
        <v>2132</v>
      </c>
      <c r="J349" s="158" t="s">
        <v>14887</v>
      </c>
      <c r="P349" s="155"/>
      <c r="Q349" s="18">
        <f t="shared" si="147"/>
        <v>0</v>
      </c>
      <c r="R349" s="18" t="str">
        <f t="shared" si="148"/>
        <v>Sussex OS - No Site Code</v>
      </c>
      <c r="S349" s="29"/>
      <c r="T349" s="18">
        <f t="shared" si="149"/>
        <v>0</v>
      </c>
      <c r="U349" s="18">
        <f t="shared" si="150"/>
        <v>0</v>
      </c>
      <c r="V349" s="19"/>
      <c r="W349" s="20"/>
      <c r="X349" s="21"/>
      <c r="Y349" s="30">
        <f t="shared" si="151"/>
        <v>0</v>
      </c>
      <c r="Z349" s="193"/>
      <c r="AA349" s="19"/>
      <c r="AB349" s="22"/>
      <c r="AC349" s="22"/>
      <c r="AD349" s="22"/>
      <c r="AE349" s="22"/>
      <c r="AF349" s="22"/>
      <c r="AG349" s="23"/>
      <c r="AH349" s="22"/>
      <c r="AI349" s="22"/>
      <c r="AJ349" s="24"/>
      <c r="AK349" s="17" t="str">
        <f t="shared" si="152"/>
        <v xml:space="preserve"> --- No Finder Code ---</v>
      </c>
      <c r="AL349" s="17">
        <f t="shared" si="153"/>
        <v>0</v>
      </c>
      <c r="AM349" s="17">
        <f t="shared" si="154"/>
        <v>0</v>
      </c>
      <c r="AN349" s="17">
        <f t="shared" si="155"/>
        <v>0</v>
      </c>
      <c r="AR349" s="63" t="str">
        <f t="shared" si="156"/>
        <v>Sussex OS - No Site Code</v>
      </c>
      <c r="AS349" s="63">
        <f t="shared" si="157"/>
        <v>0</v>
      </c>
      <c r="AT349" s="63">
        <f t="shared" si="158"/>
        <v>0</v>
      </c>
      <c r="AU349" s="63">
        <f t="shared" si="159"/>
        <v>0</v>
      </c>
      <c r="AV349" s="64">
        <f t="shared" si="160"/>
        <v>0</v>
      </c>
      <c r="AW349" s="64">
        <f t="shared" si="161"/>
        <v>0</v>
      </c>
      <c r="AX349" s="65">
        <f t="shared" si="162"/>
        <v>0</v>
      </c>
      <c r="AY349" s="63">
        <f t="shared" si="163"/>
        <v>0</v>
      </c>
      <c r="AZ349" s="63">
        <f t="shared" si="164"/>
        <v>0</v>
      </c>
      <c r="BA349" s="63">
        <f t="shared" si="165"/>
        <v>0</v>
      </c>
      <c r="BB349" s="63">
        <f t="shared" si="166"/>
        <v>0</v>
      </c>
      <c r="BC349" s="63">
        <f t="shared" si="167"/>
        <v>0</v>
      </c>
      <c r="BD349" s="63">
        <f t="shared" si="168"/>
        <v>0</v>
      </c>
      <c r="BE349" s="63">
        <f t="shared" si="169"/>
        <v>0</v>
      </c>
      <c r="BF349" s="63">
        <f t="shared" si="170"/>
        <v>0</v>
      </c>
      <c r="BG349" s="67" t="e">
        <f>INDEX(Records1!$N$4:$O$82,MATCH($X349,Records1!$N$4:$N$82,0),2)</f>
        <v>#N/A</v>
      </c>
      <c r="BH349" s="63">
        <f t="shared" si="171"/>
        <v>0</v>
      </c>
      <c r="BI349" s="68">
        <f t="shared" si="172"/>
        <v>0</v>
      </c>
      <c r="BJ349" s="63">
        <f t="shared" si="173"/>
        <v>0</v>
      </c>
      <c r="BK349" s="63" t="str">
        <f t="shared" si="174"/>
        <v xml:space="preserve"> --- No Finder Code ---</v>
      </c>
      <c r="BL349" s="63">
        <f t="shared" si="175"/>
        <v>0</v>
      </c>
    </row>
    <row r="350" spans="1:64" ht="15" x14ac:dyDescent="0.25">
      <c r="A350" s="179" t="s">
        <v>5007</v>
      </c>
      <c r="B350" s="179" t="s">
        <v>5007</v>
      </c>
      <c r="C350" s="154">
        <v>3436</v>
      </c>
      <c r="D350" s="154" t="s">
        <v>14408</v>
      </c>
      <c r="E350" s="163" t="s">
        <v>7478</v>
      </c>
      <c r="F350" s="163">
        <v>961</v>
      </c>
      <c r="G350" s="163" t="s">
        <v>7478</v>
      </c>
      <c r="H350" s="158" t="s">
        <v>14888</v>
      </c>
      <c r="I350" s="158">
        <v>5313</v>
      </c>
      <c r="J350" s="158" t="s">
        <v>14888</v>
      </c>
      <c r="P350" s="155"/>
      <c r="Q350" s="18">
        <f t="shared" si="147"/>
        <v>0</v>
      </c>
      <c r="R350" s="18" t="str">
        <f t="shared" si="148"/>
        <v>Sussex OS - No Site Code</v>
      </c>
      <c r="S350" s="29"/>
      <c r="T350" s="18">
        <f t="shared" si="149"/>
        <v>0</v>
      </c>
      <c r="U350" s="18">
        <f t="shared" si="150"/>
        <v>0</v>
      </c>
      <c r="V350" s="19"/>
      <c r="W350" s="20"/>
      <c r="X350" s="21"/>
      <c r="Y350" s="30">
        <f t="shared" si="151"/>
        <v>0</v>
      </c>
      <c r="Z350" s="193"/>
      <c r="AA350" s="19"/>
      <c r="AB350" s="22"/>
      <c r="AC350" s="22"/>
      <c r="AD350" s="22"/>
      <c r="AE350" s="22"/>
      <c r="AF350" s="22"/>
      <c r="AG350" s="23"/>
      <c r="AH350" s="22"/>
      <c r="AI350" s="22"/>
      <c r="AJ350" s="24"/>
      <c r="AK350" s="17" t="str">
        <f t="shared" si="152"/>
        <v xml:space="preserve"> --- No Finder Code ---</v>
      </c>
      <c r="AL350" s="17">
        <f t="shared" si="153"/>
        <v>0</v>
      </c>
      <c r="AM350" s="17">
        <f t="shared" si="154"/>
        <v>0</v>
      </c>
      <c r="AN350" s="17">
        <f t="shared" si="155"/>
        <v>0</v>
      </c>
      <c r="AR350" s="63" t="str">
        <f t="shared" si="156"/>
        <v>Sussex OS - No Site Code</v>
      </c>
      <c r="AS350" s="63">
        <f t="shared" si="157"/>
        <v>0</v>
      </c>
      <c r="AT350" s="63">
        <f t="shared" si="158"/>
        <v>0</v>
      </c>
      <c r="AU350" s="63">
        <f t="shared" si="159"/>
        <v>0</v>
      </c>
      <c r="AV350" s="64">
        <f t="shared" si="160"/>
        <v>0</v>
      </c>
      <c r="AW350" s="64">
        <f t="shared" si="161"/>
        <v>0</v>
      </c>
      <c r="AX350" s="65">
        <f t="shared" si="162"/>
        <v>0</v>
      </c>
      <c r="AY350" s="63">
        <f t="shared" si="163"/>
        <v>0</v>
      </c>
      <c r="AZ350" s="63">
        <f t="shared" si="164"/>
        <v>0</v>
      </c>
      <c r="BA350" s="63">
        <f t="shared" si="165"/>
        <v>0</v>
      </c>
      <c r="BB350" s="63">
        <f t="shared" si="166"/>
        <v>0</v>
      </c>
      <c r="BC350" s="63">
        <f t="shared" si="167"/>
        <v>0</v>
      </c>
      <c r="BD350" s="63">
        <f t="shared" si="168"/>
        <v>0</v>
      </c>
      <c r="BE350" s="63">
        <f t="shared" si="169"/>
        <v>0</v>
      </c>
      <c r="BF350" s="63">
        <f t="shared" si="170"/>
        <v>0</v>
      </c>
      <c r="BG350" s="67" t="e">
        <f>INDEX(Records1!$N$4:$O$82,MATCH($X350,Records1!$N$4:$N$82,0),2)</f>
        <v>#N/A</v>
      </c>
      <c r="BH350" s="63">
        <f t="shared" si="171"/>
        <v>0</v>
      </c>
      <c r="BI350" s="68">
        <f t="shared" si="172"/>
        <v>0</v>
      </c>
      <c r="BJ350" s="63">
        <f t="shared" si="173"/>
        <v>0</v>
      </c>
      <c r="BK350" s="63" t="str">
        <f t="shared" si="174"/>
        <v xml:space="preserve"> --- No Finder Code ---</v>
      </c>
      <c r="BL350" s="63">
        <f t="shared" si="175"/>
        <v>0</v>
      </c>
    </row>
    <row r="351" spans="1:64" ht="15" x14ac:dyDescent="0.25">
      <c r="A351" s="179" t="s">
        <v>14595</v>
      </c>
      <c r="B351" s="179" t="s">
        <v>14595</v>
      </c>
      <c r="C351" s="154">
        <v>3576</v>
      </c>
      <c r="D351" s="154" t="s">
        <v>6878</v>
      </c>
      <c r="E351" s="163" t="s">
        <v>7479</v>
      </c>
      <c r="F351" s="163">
        <v>962</v>
      </c>
      <c r="G351" s="163" t="s">
        <v>7479</v>
      </c>
      <c r="H351" s="158" t="s">
        <v>14889</v>
      </c>
      <c r="I351" s="158">
        <v>2965</v>
      </c>
      <c r="J351" s="158" t="s">
        <v>14889</v>
      </c>
      <c r="P351" s="155"/>
      <c r="Q351" s="18">
        <f t="shared" si="147"/>
        <v>0</v>
      </c>
      <c r="R351" s="18" t="str">
        <f t="shared" si="148"/>
        <v>Sussex OS - No Site Code</v>
      </c>
      <c r="S351" s="29"/>
      <c r="T351" s="18">
        <f t="shared" si="149"/>
        <v>0</v>
      </c>
      <c r="U351" s="18">
        <f t="shared" si="150"/>
        <v>0</v>
      </c>
      <c r="V351" s="19"/>
      <c r="W351" s="20"/>
      <c r="X351" s="21"/>
      <c r="Y351" s="30">
        <f t="shared" si="151"/>
        <v>0</v>
      </c>
      <c r="Z351" s="193"/>
      <c r="AA351" s="19"/>
      <c r="AB351" s="22"/>
      <c r="AC351" s="22"/>
      <c r="AD351" s="22"/>
      <c r="AE351" s="22"/>
      <c r="AF351" s="22"/>
      <c r="AG351" s="23"/>
      <c r="AH351" s="22"/>
      <c r="AI351" s="22"/>
      <c r="AJ351" s="24"/>
      <c r="AK351" s="17" t="str">
        <f t="shared" si="152"/>
        <v xml:space="preserve"> --- No Finder Code ---</v>
      </c>
      <c r="AL351" s="17">
        <f t="shared" si="153"/>
        <v>0</v>
      </c>
      <c r="AM351" s="17">
        <f t="shared" si="154"/>
        <v>0</v>
      </c>
      <c r="AN351" s="17">
        <f t="shared" si="155"/>
        <v>0</v>
      </c>
      <c r="AR351" s="63" t="str">
        <f t="shared" si="156"/>
        <v>Sussex OS - No Site Code</v>
      </c>
      <c r="AS351" s="63">
        <f t="shared" si="157"/>
        <v>0</v>
      </c>
      <c r="AT351" s="63">
        <f t="shared" si="158"/>
        <v>0</v>
      </c>
      <c r="AU351" s="63">
        <f t="shared" si="159"/>
        <v>0</v>
      </c>
      <c r="AV351" s="64">
        <f t="shared" si="160"/>
        <v>0</v>
      </c>
      <c r="AW351" s="64">
        <f t="shared" si="161"/>
        <v>0</v>
      </c>
      <c r="AX351" s="65">
        <f t="shared" si="162"/>
        <v>0</v>
      </c>
      <c r="AY351" s="63">
        <f t="shared" si="163"/>
        <v>0</v>
      </c>
      <c r="AZ351" s="63">
        <f t="shared" si="164"/>
        <v>0</v>
      </c>
      <c r="BA351" s="63">
        <f t="shared" si="165"/>
        <v>0</v>
      </c>
      <c r="BB351" s="63">
        <f t="shared" si="166"/>
        <v>0</v>
      </c>
      <c r="BC351" s="63">
        <f t="shared" si="167"/>
        <v>0</v>
      </c>
      <c r="BD351" s="63">
        <f t="shared" si="168"/>
        <v>0</v>
      </c>
      <c r="BE351" s="63">
        <f t="shared" si="169"/>
        <v>0</v>
      </c>
      <c r="BF351" s="63">
        <f t="shared" si="170"/>
        <v>0</v>
      </c>
      <c r="BG351" s="67" t="e">
        <f>INDEX(Records1!$N$4:$O$82,MATCH($X351,Records1!$N$4:$N$82,0),2)</f>
        <v>#N/A</v>
      </c>
      <c r="BH351" s="63">
        <f t="shared" si="171"/>
        <v>0</v>
      </c>
      <c r="BI351" s="68">
        <f t="shared" si="172"/>
        <v>0</v>
      </c>
      <c r="BJ351" s="63">
        <f t="shared" si="173"/>
        <v>0</v>
      </c>
      <c r="BK351" s="63" t="str">
        <f t="shared" si="174"/>
        <v xml:space="preserve"> --- No Finder Code ---</v>
      </c>
      <c r="BL351" s="63">
        <f t="shared" si="175"/>
        <v>0</v>
      </c>
    </row>
    <row r="352" spans="1:64" ht="15" x14ac:dyDescent="0.25">
      <c r="A352" s="179" t="s">
        <v>7039</v>
      </c>
      <c r="B352" s="179" t="s">
        <v>7039</v>
      </c>
      <c r="C352" s="154">
        <v>899</v>
      </c>
      <c r="D352" s="154" t="s">
        <v>7040</v>
      </c>
      <c r="E352" s="163" t="s">
        <v>7480</v>
      </c>
      <c r="F352" s="163">
        <v>965</v>
      </c>
      <c r="G352" s="163" t="s">
        <v>7480</v>
      </c>
      <c r="H352" s="158" t="s">
        <v>2834</v>
      </c>
      <c r="I352" s="158">
        <v>664</v>
      </c>
      <c r="J352" s="158" t="s">
        <v>2834</v>
      </c>
      <c r="P352" s="155"/>
      <c r="Q352" s="18">
        <f t="shared" si="147"/>
        <v>0</v>
      </c>
      <c r="R352" s="18" t="str">
        <f t="shared" si="148"/>
        <v>Sussex OS - No Site Code</v>
      </c>
      <c r="S352" s="29"/>
      <c r="T352" s="18">
        <f t="shared" si="149"/>
        <v>0</v>
      </c>
      <c r="U352" s="18">
        <f t="shared" si="150"/>
        <v>0</v>
      </c>
      <c r="V352" s="19"/>
      <c r="W352" s="20"/>
      <c r="X352" s="21"/>
      <c r="Y352" s="30">
        <f t="shared" si="151"/>
        <v>0</v>
      </c>
      <c r="Z352" s="193"/>
      <c r="AA352" s="19"/>
      <c r="AB352" s="22"/>
      <c r="AC352" s="22"/>
      <c r="AD352" s="22"/>
      <c r="AE352" s="22"/>
      <c r="AF352" s="22"/>
      <c r="AG352" s="23"/>
      <c r="AH352" s="22"/>
      <c r="AI352" s="22"/>
      <c r="AJ352" s="24"/>
      <c r="AK352" s="17" t="str">
        <f t="shared" si="152"/>
        <v xml:space="preserve"> --- No Finder Code ---</v>
      </c>
      <c r="AL352" s="17">
        <f t="shared" si="153"/>
        <v>0</v>
      </c>
      <c r="AM352" s="17">
        <f t="shared" si="154"/>
        <v>0</v>
      </c>
      <c r="AN352" s="17">
        <f t="shared" si="155"/>
        <v>0</v>
      </c>
      <c r="AR352" s="63" t="str">
        <f t="shared" si="156"/>
        <v>Sussex OS - No Site Code</v>
      </c>
      <c r="AS352" s="63">
        <f t="shared" si="157"/>
        <v>0</v>
      </c>
      <c r="AT352" s="63">
        <f t="shared" si="158"/>
        <v>0</v>
      </c>
      <c r="AU352" s="63">
        <f t="shared" si="159"/>
        <v>0</v>
      </c>
      <c r="AV352" s="64">
        <f t="shared" si="160"/>
        <v>0</v>
      </c>
      <c r="AW352" s="64">
        <f t="shared" si="161"/>
        <v>0</v>
      </c>
      <c r="AX352" s="65">
        <f t="shared" si="162"/>
        <v>0</v>
      </c>
      <c r="AY352" s="63">
        <f t="shared" si="163"/>
        <v>0</v>
      </c>
      <c r="AZ352" s="63">
        <f t="shared" si="164"/>
        <v>0</v>
      </c>
      <c r="BA352" s="63">
        <f t="shared" si="165"/>
        <v>0</v>
      </c>
      <c r="BB352" s="63">
        <f t="shared" si="166"/>
        <v>0</v>
      </c>
      <c r="BC352" s="63">
        <f t="shared" si="167"/>
        <v>0</v>
      </c>
      <c r="BD352" s="63">
        <f t="shared" si="168"/>
        <v>0</v>
      </c>
      <c r="BE352" s="63">
        <f t="shared" si="169"/>
        <v>0</v>
      </c>
      <c r="BF352" s="63">
        <f t="shared" si="170"/>
        <v>0</v>
      </c>
      <c r="BG352" s="67" t="e">
        <f>INDEX(Records1!$N$4:$O$82,MATCH($X352,Records1!$N$4:$N$82,0),2)</f>
        <v>#N/A</v>
      </c>
      <c r="BH352" s="63">
        <f t="shared" si="171"/>
        <v>0</v>
      </c>
      <c r="BI352" s="68">
        <f t="shared" si="172"/>
        <v>0</v>
      </c>
      <c r="BJ352" s="63">
        <f t="shared" si="173"/>
        <v>0</v>
      </c>
      <c r="BK352" s="63" t="str">
        <f t="shared" si="174"/>
        <v xml:space="preserve"> --- No Finder Code ---</v>
      </c>
      <c r="BL352" s="63">
        <f t="shared" si="175"/>
        <v>0</v>
      </c>
    </row>
    <row r="353" spans="1:64" ht="15" x14ac:dyDescent="0.25">
      <c r="A353" s="179" t="s">
        <v>9728</v>
      </c>
      <c r="B353" s="179" t="s">
        <v>9728</v>
      </c>
      <c r="C353" s="154">
        <v>1699</v>
      </c>
      <c r="D353" s="154" t="s">
        <v>9729</v>
      </c>
      <c r="E353" s="163" t="s">
        <v>7481</v>
      </c>
      <c r="F353" s="163">
        <v>968</v>
      </c>
      <c r="G353" s="163" t="s">
        <v>7481</v>
      </c>
      <c r="H353" s="158" t="s">
        <v>14890</v>
      </c>
      <c r="I353" s="158">
        <v>4298</v>
      </c>
      <c r="J353" s="158" t="s">
        <v>14890</v>
      </c>
      <c r="P353" s="155"/>
      <c r="Q353" s="18">
        <f t="shared" si="147"/>
        <v>0</v>
      </c>
      <c r="R353" s="18" t="str">
        <f t="shared" si="148"/>
        <v>Sussex OS - No Site Code</v>
      </c>
      <c r="S353" s="29"/>
      <c r="T353" s="18">
        <f t="shared" si="149"/>
        <v>0</v>
      </c>
      <c r="U353" s="18">
        <f t="shared" si="150"/>
        <v>0</v>
      </c>
      <c r="V353" s="19"/>
      <c r="W353" s="20"/>
      <c r="X353" s="21"/>
      <c r="Y353" s="30">
        <f t="shared" si="151"/>
        <v>0</v>
      </c>
      <c r="Z353" s="193"/>
      <c r="AA353" s="19"/>
      <c r="AB353" s="22"/>
      <c r="AC353" s="22"/>
      <c r="AD353" s="22"/>
      <c r="AE353" s="22"/>
      <c r="AF353" s="22"/>
      <c r="AG353" s="23"/>
      <c r="AH353" s="22"/>
      <c r="AI353" s="22"/>
      <c r="AJ353" s="24"/>
      <c r="AK353" s="17" t="str">
        <f t="shared" si="152"/>
        <v xml:space="preserve"> --- No Finder Code ---</v>
      </c>
      <c r="AL353" s="17">
        <f t="shared" si="153"/>
        <v>0</v>
      </c>
      <c r="AM353" s="17">
        <f t="shared" si="154"/>
        <v>0</v>
      </c>
      <c r="AN353" s="17">
        <f t="shared" si="155"/>
        <v>0</v>
      </c>
      <c r="AR353" s="63" t="str">
        <f t="shared" si="156"/>
        <v>Sussex OS - No Site Code</v>
      </c>
      <c r="AS353" s="63">
        <f t="shared" si="157"/>
        <v>0</v>
      </c>
      <c r="AT353" s="63">
        <f t="shared" si="158"/>
        <v>0</v>
      </c>
      <c r="AU353" s="63">
        <f t="shared" si="159"/>
        <v>0</v>
      </c>
      <c r="AV353" s="64">
        <f t="shared" si="160"/>
        <v>0</v>
      </c>
      <c r="AW353" s="64">
        <f t="shared" si="161"/>
        <v>0</v>
      </c>
      <c r="AX353" s="65">
        <f t="shared" si="162"/>
        <v>0</v>
      </c>
      <c r="AY353" s="63">
        <f t="shared" si="163"/>
        <v>0</v>
      </c>
      <c r="AZ353" s="63">
        <f t="shared" si="164"/>
        <v>0</v>
      </c>
      <c r="BA353" s="63">
        <f t="shared" si="165"/>
        <v>0</v>
      </c>
      <c r="BB353" s="63">
        <f t="shared" si="166"/>
        <v>0</v>
      </c>
      <c r="BC353" s="63">
        <f t="shared" si="167"/>
        <v>0</v>
      </c>
      <c r="BD353" s="63">
        <f t="shared" si="168"/>
        <v>0</v>
      </c>
      <c r="BE353" s="63">
        <f t="shared" si="169"/>
        <v>0</v>
      </c>
      <c r="BF353" s="63">
        <f t="shared" si="170"/>
        <v>0</v>
      </c>
      <c r="BG353" s="67" t="e">
        <f>INDEX(Records1!$N$4:$O$82,MATCH($X353,Records1!$N$4:$N$82,0),2)</f>
        <v>#N/A</v>
      </c>
      <c r="BH353" s="63">
        <f t="shared" si="171"/>
        <v>0</v>
      </c>
      <c r="BI353" s="68">
        <f t="shared" si="172"/>
        <v>0</v>
      </c>
      <c r="BJ353" s="63">
        <f t="shared" si="173"/>
        <v>0</v>
      </c>
      <c r="BK353" s="63" t="str">
        <f t="shared" si="174"/>
        <v xml:space="preserve"> --- No Finder Code ---</v>
      </c>
      <c r="BL353" s="63">
        <f t="shared" si="175"/>
        <v>0</v>
      </c>
    </row>
    <row r="354" spans="1:64" ht="15" x14ac:dyDescent="0.25">
      <c r="A354" s="179" t="s">
        <v>9730</v>
      </c>
      <c r="B354" s="179" t="s">
        <v>9730</v>
      </c>
      <c r="C354" s="154">
        <v>2301</v>
      </c>
      <c r="D354" s="154" t="s">
        <v>9731</v>
      </c>
      <c r="E354" s="163" t="s">
        <v>7482</v>
      </c>
      <c r="F354" s="163">
        <v>970</v>
      </c>
      <c r="G354" s="163" t="s">
        <v>7482</v>
      </c>
      <c r="H354" s="158" t="s">
        <v>14891</v>
      </c>
      <c r="I354" s="158">
        <v>3086</v>
      </c>
      <c r="J354" s="158" t="s">
        <v>14891</v>
      </c>
      <c r="P354" s="155"/>
      <c r="Q354" s="18">
        <f t="shared" si="147"/>
        <v>0</v>
      </c>
      <c r="R354" s="18" t="str">
        <f t="shared" si="148"/>
        <v>Sussex OS - No Site Code</v>
      </c>
      <c r="S354" s="29"/>
      <c r="T354" s="18">
        <f t="shared" si="149"/>
        <v>0</v>
      </c>
      <c r="U354" s="18">
        <f t="shared" si="150"/>
        <v>0</v>
      </c>
      <c r="V354" s="19"/>
      <c r="W354" s="20"/>
      <c r="X354" s="21"/>
      <c r="Y354" s="30">
        <f t="shared" si="151"/>
        <v>0</v>
      </c>
      <c r="Z354" s="193"/>
      <c r="AA354" s="19"/>
      <c r="AB354" s="22"/>
      <c r="AC354" s="22"/>
      <c r="AD354" s="22"/>
      <c r="AE354" s="22"/>
      <c r="AF354" s="22"/>
      <c r="AG354" s="23"/>
      <c r="AH354" s="22"/>
      <c r="AI354" s="22"/>
      <c r="AJ354" s="24"/>
      <c r="AK354" s="17" t="str">
        <f t="shared" si="152"/>
        <v xml:space="preserve"> --- No Finder Code ---</v>
      </c>
      <c r="AL354" s="17">
        <f t="shared" si="153"/>
        <v>0</v>
      </c>
      <c r="AM354" s="17">
        <f t="shared" si="154"/>
        <v>0</v>
      </c>
      <c r="AN354" s="17">
        <f t="shared" si="155"/>
        <v>0</v>
      </c>
      <c r="AR354" s="63" t="str">
        <f t="shared" si="156"/>
        <v>Sussex OS - No Site Code</v>
      </c>
      <c r="AS354" s="63">
        <f t="shared" si="157"/>
        <v>0</v>
      </c>
      <c r="AT354" s="63">
        <f t="shared" si="158"/>
        <v>0</v>
      </c>
      <c r="AU354" s="63">
        <f t="shared" si="159"/>
        <v>0</v>
      </c>
      <c r="AV354" s="64">
        <f t="shared" si="160"/>
        <v>0</v>
      </c>
      <c r="AW354" s="64">
        <f t="shared" si="161"/>
        <v>0</v>
      </c>
      <c r="AX354" s="65">
        <f t="shared" si="162"/>
        <v>0</v>
      </c>
      <c r="AY354" s="63">
        <f t="shared" si="163"/>
        <v>0</v>
      </c>
      <c r="AZ354" s="63">
        <f t="shared" si="164"/>
        <v>0</v>
      </c>
      <c r="BA354" s="63">
        <f t="shared" si="165"/>
        <v>0</v>
      </c>
      <c r="BB354" s="63">
        <f t="shared" si="166"/>
        <v>0</v>
      </c>
      <c r="BC354" s="63">
        <f t="shared" si="167"/>
        <v>0</v>
      </c>
      <c r="BD354" s="63">
        <f t="shared" si="168"/>
        <v>0</v>
      </c>
      <c r="BE354" s="63">
        <f t="shared" si="169"/>
        <v>0</v>
      </c>
      <c r="BF354" s="63">
        <f t="shared" si="170"/>
        <v>0</v>
      </c>
      <c r="BG354" s="67" t="e">
        <f>INDEX(Records1!$N$4:$O$82,MATCH($X354,Records1!$N$4:$N$82,0),2)</f>
        <v>#N/A</v>
      </c>
      <c r="BH354" s="63">
        <f t="shared" si="171"/>
        <v>0</v>
      </c>
      <c r="BI354" s="68">
        <f t="shared" si="172"/>
        <v>0</v>
      </c>
      <c r="BJ354" s="63">
        <f t="shared" si="173"/>
        <v>0</v>
      </c>
      <c r="BK354" s="63" t="str">
        <f t="shared" si="174"/>
        <v xml:space="preserve"> --- No Finder Code ---</v>
      </c>
      <c r="BL354" s="63">
        <f t="shared" si="175"/>
        <v>0</v>
      </c>
    </row>
    <row r="355" spans="1:64" ht="15" x14ac:dyDescent="0.25">
      <c r="A355" s="179" t="s">
        <v>9732</v>
      </c>
      <c r="B355" s="179" t="s">
        <v>9732</v>
      </c>
      <c r="C355" s="154">
        <v>2306</v>
      </c>
      <c r="D355" s="154" t="s">
        <v>9733</v>
      </c>
      <c r="E355" s="163" t="s">
        <v>7483</v>
      </c>
      <c r="F355" s="163">
        <v>972</v>
      </c>
      <c r="G355" s="163" t="s">
        <v>7483</v>
      </c>
      <c r="H355" s="158" t="s">
        <v>14892</v>
      </c>
      <c r="I355" s="158">
        <v>1685</v>
      </c>
      <c r="J355" s="158" t="s">
        <v>14892</v>
      </c>
      <c r="P355" s="155"/>
      <c r="Q355" s="18">
        <f t="shared" si="147"/>
        <v>0</v>
      </c>
      <c r="R355" s="18" t="str">
        <f t="shared" si="148"/>
        <v>Sussex OS - No Site Code</v>
      </c>
      <c r="S355" s="29"/>
      <c r="T355" s="18">
        <f t="shared" si="149"/>
        <v>0</v>
      </c>
      <c r="U355" s="18">
        <f t="shared" si="150"/>
        <v>0</v>
      </c>
      <c r="V355" s="19"/>
      <c r="W355" s="20"/>
      <c r="X355" s="21"/>
      <c r="Y355" s="30">
        <f t="shared" si="151"/>
        <v>0</v>
      </c>
      <c r="Z355" s="193"/>
      <c r="AA355" s="19"/>
      <c r="AB355" s="22"/>
      <c r="AC355" s="22"/>
      <c r="AD355" s="22"/>
      <c r="AE355" s="22"/>
      <c r="AF355" s="22"/>
      <c r="AG355" s="23"/>
      <c r="AH355" s="22"/>
      <c r="AI355" s="22"/>
      <c r="AJ355" s="24"/>
      <c r="AK355" s="17" t="str">
        <f t="shared" si="152"/>
        <v xml:space="preserve"> --- No Finder Code ---</v>
      </c>
      <c r="AL355" s="17">
        <f t="shared" si="153"/>
        <v>0</v>
      </c>
      <c r="AM355" s="17">
        <f t="shared" si="154"/>
        <v>0</v>
      </c>
      <c r="AN355" s="17">
        <f t="shared" si="155"/>
        <v>0</v>
      </c>
      <c r="AR355" s="63" t="str">
        <f t="shared" si="156"/>
        <v>Sussex OS - No Site Code</v>
      </c>
      <c r="AS355" s="63">
        <f t="shared" si="157"/>
        <v>0</v>
      </c>
      <c r="AT355" s="63">
        <f t="shared" si="158"/>
        <v>0</v>
      </c>
      <c r="AU355" s="63">
        <f t="shared" si="159"/>
        <v>0</v>
      </c>
      <c r="AV355" s="64">
        <f t="shared" si="160"/>
        <v>0</v>
      </c>
      <c r="AW355" s="64">
        <f t="shared" si="161"/>
        <v>0</v>
      </c>
      <c r="AX355" s="65">
        <f t="shared" si="162"/>
        <v>0</v>
      </c>
      <c r="AY355" s="63">
        <f t="shared" si="163"/>
        <v>0</v>
      </c>
      <c r="AZ355" s="63">
        <f t="shared" si="164"/>
        <v>0</v>
      </c>
      <c r="BA355" s="63">
        <f t="shared" si="165"/>
        <v>0</v>
      </c>
      <c r="BB355" s="63">
        <f t="shared" si="166"/>
        <v>0</v>
      </c>
      <c r="BC355" s="63">
        <f t="shared" si="167"/>
        <v>0</v>
      </c>
      <c r="BD355" s="63">
        <f t="shared" si="168"/>
        <v>0</v>
      </c>
      <c r="BE355" s="63">
        <f t="shared" si="169"/>
        <v>0</v>
      </c>
      <c r="BF355" s="63">
        <f t="shared" si="170"/>
        <v>0</v>
      </c>
      <c r="BG355" s="67" t="e">
        <f>INDEX(Records1!$N$4:$O$82,MATCH($X355,Records1!$N$4:$N$82,0),2)</f>
        <v>#N/A</v>
      </c>
      <c r="BH355" s="63">
        <f t="shared" si="171"/>
        <v>0</v>
      </c>
      <c r="BI355" s="68">
        <f t="shared" si="172"/>
        <v>0</v>
      </c>
      <c r="BJ355" s="63">
        <f t="shared" si="173"/>
        <v>0</v>
      </c>
      <c r="BK355" s="63" t="str">
        <f t="shared" si="174"/>
        <v xml:space="preserve"> --- No Finder Code ---</v>
      </c>
      <c r="BL355" s="63">
        <f t="shared" si="175"/>
        <v>0</v>
      </c>
    </row>
    <row r="356" spans="1:64" ht="15" x14ac:dyDescent="0.25">
      <c r="A356" s="179" t="s">
        <v>8143</v>
      </c>
      <c r="B356" s="179" t="s">
        <v>8143</v>
      </c>
      <c r="C356" s="154">
        <v>2297</v>
      </c>
      <c r="D356" s="154" t="s">
        <v>8144</v>
      </c>
      <c r="E356" s="163" t="s">
        <v>5265</v>
      </c>
      <c r="F356" s="163">
        <v>974</v>
      </c>
      <c r="G356" s="163" t="s">
        <v>5265</v>
      </c>
      <c r="H356" s="158" t="s">
        <v>12220</v>
      </c>
      <c r="I356" s="158">
        <v>1201</v>
      </c>
      <c r="J356" s="158" t="s">
        <v>12220</v>
      </c>
      <c r="P356" s="155"/>
      <c r="Q356" s="18">
        <f t="shared" si="147"/>
        <v>0</v>
      </c>
      <c r="R356" s="18" t="str">
        <f t="shared" si="148"/>
        <v>Sussex OS - No Site Code</v>
      </c>
      <c r="S356" s="29"/>
      <c r="T356" s="18">
        <f t="shared" si="149"/>
        <v>0</v>
      </c>
      <c r="U356" s="18">
        <f t="shared" si="150"/>
        <v>0</v>
      </c>
      <c r="V356" s="19"/>
      <c r="W356" s="20"/>
      <c r="X356" s="21"/>
      <c r="Y356" s="30">
        <f t="shared" si="151"/>
        <v>0</v>
      </c>
      <c r="Z356" s="193"/>
      <c r="AA356" s="19"/>
      <c r="AB356" s="22"/>
      <c r="AC356" s="22"/>
      <c r="AD356" s="22"/>
      <c r="AE356" s="22"/>
      <c r="AF356" s="22"/>
      <c r="AG356" s="23"/>
      <c r="AH356" s="22"/>
      <c r="AI356" s="22"/>
      <c r="AJ356" s="24"/>
      <c r="AK356" s="17" t="str">
        <f t="shared" si="152"/>
        <v xml:space="preserve"> --- No Finder Code ---</v>
      </c>
      <c r="AL356" s="17">
        <f t="shared" si="153"/>
        <v>0</v>
      </c>
      <c r="AM356" s="17">
        <f t="shared" si="154"/>
        <v>0</v>
      </c>
      <c r="AN356" s="17">
        <f t="shared" si="155"/>
        <v>0</v>
      </c>
      <c r="AR356" s="63" t="str">
        <f t="shared" si="156"/>
        <v>Sussex OS - No Site Code</v>
      </c>
      <c r="AS356" s="63">
        <f t="shared" si="157"/>
        <v>0</v>
      </c>
      <c r="AT356" s="63">
        <f t="shared" si="158"/>
        <v>0</v>
      </c>
      <c r="AU356" s="63">
        <f t="shared" si="159"/>
        <v>0</v>
      </c>
      <c r="AV356" s="64">
        <f t="shared" si="160"/>
        <v>0</v>
      </c>
      <c r="AW356" s="64">
        <f t="shared" si="161"/>
        <v>0</v>
      </c>
      <c r="AX356" s="65">
        <f t="shared" si="162"/>
        <v>0</v>
      </c>
      <c r="AY356" s="63">
        <f t="shared" si="163"/>
        <v>0</v>
      </c>
      <c r="AZ356" s="63">
        <f t="shared" si="164"/>
        <v>0</v>
      </c>
      <c r="BA356" s="63">
        <f t="shared" si="165"/>
        <v>0</v>
      </c>
      <c r="BB356" s="63">
        <f t="shared" si="166"/>
        <v>0</v>
      </c>
      <c r="BC356" s="63">
        <f t="shared" si="167"/>
        <v>0</v>
      </c>
      <c r="BD356" s="63">
        <f t="shared" si="168"/>
        <v>0</v>
      </c>
      <c r="BE356" s="63">
        <f t="shared" si="169"/>
        <v>0</v>
      </c>
      <c r="BF356" s="63">
        <f t="shared" si="170"/>
        <v>0</v>
      </c>
      <c r="BG356" s="67" t="e">
        <f>INDEX(Records1!$N$4:$O$82,MATCH($X356,Records1!$N$4:$N$82,0),2)</f>
        <v>#N/A</v>
      </c>
      <c r="BH356" s="63">
        <f t="shared" si="171"/>
        <v>0</v>
      </c>
      <c r="BI356" s="68">
        <f t="shared" si="172"/>
        <v>0</v>
      </c>
      <c r="BJ356" s="63">
        <f t="shared" si="173"/>
        <v>0</v>
      </c>
      <c r="BK356" s="63" t="str">
        <f t="shared" si="174"/>
        <v xml:space="preserve"> --- No Finder Code ---</v>
      </c>
      <c r="BL356" s="63">
        <f t="shared" si="175"/>
        <v>0</v>
      </c>
    </row>
    <row r="357" spans="1:64" ht="15" x14ac:dyDescent="0.25">
      <c r="A357" s="179" t="s">
        <v>14101</v>
      </c>
      <c r="B357" s="179" t="s">
        <v>14101</v>
      </c>
      <c r="C357" s="154">
        <v>3300</v>
      </c>
      <c r="D357" s="154" t="s">
        <v>12116</v>
      </c>
      <c r="E357" s="163" t="s">
        <v>5254</v>
      </c>
      <c r="F357" s="163">
        <v>976</v>
      </c>
      <c r="G357" s="163" t="s">
        <v>5254</v>
      </c>
      <c r="H357" s="158" t="s">
        <v>14893</v>
      </c>
      <c r="I357" s="158">
        <v>4814</v>
      </c>
      <c r="J357" s="158" t="s">
        <v>14893</v>
      </c>
      <c r="P357" s="155"/>
      <c r="Q357" s="18">
        <f t="shared" si="147"/>
        <v>0</v>
      </c>
      <c r="R357" s="18" t="str">
        <f t="shared" si="148"/>
        <v>Sussex OS - No Site Code</v>
      </c>
      <c r="S357" s="29"/>
      <c r="T357" s="18">
        <f t="shared" si="149"/>
        <v>0</v>
      </c>
      <c r="U357" s="18">
        <f t="shared" si="150"/>
        <v>0</v>
      </c>
      <c r="V357" s="19"/>
      <c r="W357" s="20"/>
      <c r="X357" s="21"/>
      <c r="Y357" s="30">
        <f t="shared" si="151"/>
        <v>0</v>
      </c>
      <c r="Z357" s="193"/>
      <c r="AA357" s="19"/>
      <c r="AB357" s="22"/>
      <c r="AC357" s="22"/>
      <c r="AD357" s="22"/>
      <c r="AE357" s="22"/>
      <c r="AF357" s="22"/>
      <c r="AG357" s="23"/>
      <c r="AH357" s="22"/>
      <c r="AI357" s="22"/>
      <c r="AJ357" s="24"/>
      <c r="AK357" s="17" t="str">
        <f t="shared" si="152"/>
        <v xml:space="preserve"> --- No Finder Code ---</v>
      </c>
      <c r="AL357" s="17">
        <f t="shared" si="153"/>
        <v>0</v>
      </c>
      <c r="AM357" s="17">
        <f t="shared" si="154"/>
        <v>0</v>
      </c>
      <c r="AN357" s="17">
        <f t="shared" si="155"/>
        <v>0</v>
      </c>
      <c r="AR357" s="63" t="str">
        <f t="shared" si="156"/>
        <v>Sussex OS - No Site Code</v>
      </c>
      <c r="AS357" s="63">
        <f t="shared" si="157"/>
        <v>0</v>
      </c>
      <c r="AT357" s="63">
        <f t="shared" si="158"/>
        <v>0</v>
      </c>
      <c r="AU357" s="63">
        <f t="shared" si="159"/>
        <v>0</v>
      </c>
      <c r="AV357" s="64">
        <f t="shared" si="160"/>
        <v>0</v>
      </c>
      <c r="AW357" s="64">
        <f t="shared" si="161"/>
        <v>0</v>
      </c>
      <c r="AX357" s="65">
        <f t="shared" si="162"/>
        <v>0</v>
      </c>
      <c r="AY357" s="63">
        <f t="shared" si="163"/>
        <v>0</v>
      </c>
      <c r="AZ357" s="63">
        <f t="shared" si="164"/>
        <v>0</v>
      </c>
      <c r="BA357" s="63">
        <f t="shared" si="165"/>
        <v>0</v>
      </c>
      <c r="BB357" s="63">
        <f t="shared" si="166"/>
        <v>0</v>
      </c>
      <c r="BC357" s="63">
        <f t="shared" si="167"/>
        <v>0</v>
      </c>
      <c r="BD357" s="63">
        <f t="shared" si="168"/>
        <v>0</v>
      </c>
      <c r="BE357" s="63">
        <f t="shared" si="169"/>
        <v>0</v>
      </c>
      <c r="BF357" s="63">
        <f t="shared" si="170"/>
        <v>0</v>
      </c>
      <c r="BG357" s="67" t="e">
        <f>INDEX(Records1!$N$4:$O$82,MATCH($X357,Records1!$N$4:$N$82,0),2)</f>
        <v>#N/A</v>
      </c>
      <c r="BH357" s="63">
        <f t="shared" si="171"/>
        <v>0</v>
      </c>
      <c r="BI357" s="68">
        <f t="shared" si="172"/>
        <v>0</v>
      </c>
      <c r="BJ357" s="63">
        <f t="shared" si="173"/>
        <v>0</v>
      </c>
      <c r="BK357" s="63" t="str">
        <f t="shared" si="174"/>
        <v xml:space="preserve"> --- No Finder Code ---</v>
      </c>
      <c r="BL357" s="63">
        <f t="shared" si="175"/>
        <v>0</v>
      </c>
    </row>
    <row r="358" spans="1:64" ht="15" x14ac:dyDescent="0.25">
      <c r="A358" s="179" t="s">
        <v>11146</v>
      </c>
      <c r="B358" s="179" t="s">
        <v>11146</v>
      </c>
      <c r="C358" s="154">
        <v>2912</v>
      </c>
      <c r="D358" s="154" t="s">
        <v>11147</v>
      </c>
      <c r="E358" s="163" t="s">
        <v>7484</v>
      </c>
      <c r="F358" s="163">
        <v>978</v>
      </c>
      <c r="G358" s="163" t="s">
        <v>7484</v>
      </c>
      <c r="H358" s="158" t="s">
        <v>14894</v>
      </c>
      <c r="I358" s="158">
        <v>1182</v>
      </c>
      <c r="J358" s="158" t="s">
        <v>14894</v>
      </c>
      <c r="P358" s="155"/>
      <c r="Q358" s="18">
        <f t="shared" si="147"/>
        <v>0</v>
      </c>
      <c r="R358" s="18" t="str">
        <f t="shared" si="148"/>
        <v>Sussex OS - No Site Code</v>
      </c>
      <c r="S358" s="29"/>
      <c r="T358" s="18">
        <f t="shared" si="149"/>
        <v>0</v>
      </c>
      <c r="U358" s="18">
        <f t="shared" si="150"/>
        <v>0</v>
      </c>
      <c r="V358" s="19"/>
      <c r="W358" s="20"/>
      <c r="X358" s="21"/>
      <c r="Y358" s="30">
        <f t="shared" si="151"/>
        <v>0</v>
      </c>
      <c r="Z358" s="193"/>
      <c r="AA358" s="19"/>
      <c r="AB358" s="22"/>
      <c r="AC358" s="22"/>
      <c r="AD358" s="22"/>
      <c r="AE358" s="22"/>
      <c r="AF358" s="22"/>
      <c r="AG358" s="23"/>
      <c r="AH358" s="22"/>
      <c r="AI358" s="22"/>
      <c r="AJ358" s="24"/>
      <c r="AK358" s="17" t="str">
        <f t="shared" si="152"/>
        <v xml:space="preserve"> --- No Finder Code ---</v>
      </c>
      <c r="AL358" s="17">
        <f t="shared" si="153"/>
        <v>0</v>
      </c>
      <c r="AM358" s="17">
        <f t="shared" si="154"/>
        <v>0</v>
      </c>
      <c r="AN358" s="17">
        <f t="shared" si="155"/>
        <v>0</v>
      </c>
      <c r="AR358" s="63" t="str">
        <f t="shared" si="156"/>
        <v>Sussex OS - No Site Code</v>
      </c>
      <c r="AS358" s="63">
        <f t="shared" si="157"/>
        <v>0</v>
      </c>
      <c r="AT358" s="63">
        <f t="shared" si="158"/>
        <v>0</v>
      </c>
      <c r="AU358" s="63">
        <f t="shared" si="159"/>
        <v>0</v>
      </c>
      <c r="AV358" s="64">
        <f t="shared" si="160"/>
        <v>0</v>
      </c>
      <c r="AW358" s="64">
        <f t="shared" si="161"/>
        <v>0</v>
      </c>
      <c r="AX358" s="65">
        <f t="shared" si="162"/>
        <v>0</v>
      </c>
      <c r="AY358" s="63">
        <f t="shared" si="163"/>
        <v>0</v>
      </c>
      <c r="AZ358" s="63">
        <f t="shared" si="164"/>
        <v>0</v>
      </c>
      <c r="BA358" s="63">
        <f t="shared" si="165"/>
        <v>0</v>
      </c>
      <c r="BB358" s="63">
        <f t="shared" si="166"/>
        <v>0</v>
      </c>
      <c r="BC358" s="63">
        <f t="shared" si="167"/>
        <v>0</v>
      </c>
      <c r="BD358" s="63">
        <f t="shared" si="168"/>
        <v>0</v>
      </c>
      <c r="BE358" s="63">
        <f t="shared" si="169"/>
        <v>0</v>
      </c>
      <c r="BF358" s="63">
        <f t="shared" si="170"/>
        <v>0</v>
      </c>
      <c r="BG358" s="67" t="e">
        <f>INDEX(Records1!$N$4:$O$82,MATCH($X358,Records1!$N$4:$N$82,0),2)</f>
        <v>#N/A</v>
      </c>
      <c r="BH358" s="63">
        <f t="shared" si="171"/>
        <v>0</v>
      </c>
      <c r="BI358" s="68">
        <f t="shared" si="172"/>
        <v>0</v>
      </c>
      <c r="BJ358" s="63">
        <f t="shared" si="173"/>
        <v>0</v>
      </c>
      <c r="BK358" s="63" t="str">
        <f t="shared" si="174"/>
        <v xml:space="preserve"> --- No Finder Code ---</v>
      </c>
      <c r="BL358" s="63">
        <f t="shared" si="175"/>
        <v>0</v>
      </c>
    </row>
    <row r="359" spans="1:64" ht="15" x14ac:dyDescent="0.25">
      <c r="A359" s="179" t="s">
        <v>8145</v>
      </c>
      <c r="B359" s="179" t="s">
        <v>8145</v>
      </c>
      <c r="C359" s="154">
        <v>2305</v>
      </c>
      <c r="D359" s="154" t="s">
        <v>8146</v>
      </c>
      <c r="E359" s="163" t="s">
        <v>7485</v>
      </c>
      <c r="F359" s="163">
        <v>981</v>
      </c>
      <c r="G359" s="163" t="s">
        <v>7485</v>
      </c>
      <c r="H359" s="158" t="s">
        <v>2835</v>
      </c>
      <c r="I359" s="158">
        <v>666</v>
      </c>
      <c r="J359" s="158" t="s">
        <v>2835</v>
      </c>
      <c r="P359" s="155"/>
      <c r="Q359" s="18">
        <f t="shared" si="147"/>
        <v>0</v>
      </c>
      <c r="R359" s="18" t="str">
        <f t="shared" si="148"/>
        <v>Sussex OS - No Site Code</v>
      </c>
      <c r="S359" s="29"/>
      <c r="T359" s="18">
        <f t="shared" si="149"/>
        <v>0</v>
      </c>
      <c r="U359" s="18">
        <f t="shared" si="150"/>
        <v>0</v>
      </c>
      <c r="V359" s="19"/>
      <c r="W359" s="20"/>
      <c r="X359" s="21"/>
      <c r="Y359" s="30">
        <f t="shared" si="151"/>
        <v>0</v>
      </c>
      <c r="Z359" s="193"/>
      <c r="AA359" s="19"/>
      <c r="AB359" s="22"/>
      <c r="AC359" s="22"/>
      <c r="AD359" s="22"/>
      <c r="AE359" s="22"/>
      <c r="AF359" s="22"/>
      <c r="AG359" s="23"/>
      <c r="AH359" s="22"/>
      <c r="AI359" s="22"/>
      <c r="AJ359" s="24"/>
      <c r="AK359" s="17" t="str">
        <f t="shared" si="152"/>
        <v xml:space="preserve"> --- No Finder Code ---</v>
      </c>
      <c r="AL359" s="17">
        <f t="shared" si="153"/>
        <v>0</v>
      </c>
      <c r="AM359" s="17">
        <f t="shared" si="154"/>
        <v>0</v>
      </c>
      <c r="AN359" s="17">
        <f t="shared" si="155"/>
        <v>0</v>
      </c>
      <c r="AR359" s="63" t="str">
        <f t="shared" si="156"/>
        <v>Sussex OS - No Site Code</v>
      </c>
      <c r="AS359" s="63">
        <f t="shared" si="157"/>
        <v>0</v>
      </c>
      <c r="AT359" s="63">
        <f t="shared" si="158"/>
        <v>0</v>
      </c>
      <c r="AU359" s="63">
        <f t="shared" si="159"/>
        <v>0</v>
      </c>
      <c r="AV359" s="64">
        <f t="shared" si="160"/>
        <v>0</v>
      </c>
      <c r="AW359" s="64">
        <f t="shared" si="161"/>
        <v>0</v>
      </c>
      <c r="AX359" s="65">
        <f t="shared" si="162"/>
        <v>0</v>
      </c>
      <c r="AY359" s="63">
        <f t="shared" si="163"/>
        <v>0</v>
      </c>
      <c r="AZ359" s="63">
        <f t="shared" si="164"/>
        <v>0</v>
      </c>
      <c r="BA359" s="63">
        <f t="shared" si="165"/>
        <v>0</v>
      </c>
      <c r="BB359" s="63">
        <f t="shared" si="166"/>
        <v>0</v>
      </c>
      <c r="BC359" s="63">
        <f t="shared" si="167"/>
        <v>0</v>
      </c>
      <c r="BD359" s="63">
        <f t="shared" si="168"/>
        <v>0</v>
      </c>
      <c r="BE359" s="63">
        <f t="shared" si="169"/>
        <v>0</v>
      </c>
      <c r="BF359" s="63">
        <f t="shared" si="170"/>
        <v>0</v>
      </c>
      <c r="BG359" s="67" t="e">
        <f>INDEX(Records1!$N$4:$O$82,MATCH($X359,Records1!$N$4:$N$82,0),2)</f>
        <v>#N/A</v>
      </c>
      <c r="BH359" s="63">
        <f t="shared" si="171"/>
        <v>0</v>
      </c>
      <c r="BI359" s="68">
        <f t="shared" si="172"/>
        <v>0</v>
      </c>
      <c r="BJ359" s="63">
        <f t="shared" si="173"/>
        <v>0</v>
      </c>
      <c r="BK359" s="63" t="str">
        <f t="shared" si="174"/>
        <v xml:space="preserve"> --- No Finder Code ---</v>
      </c>
      <c r="BL359" s="63">
        <f t="shared" si="175"/>
        <v>0</v>
      </c>
    </row>
    <row r="360" spans="1:64" ht="15" x14ac:dyDescent="0.25">
      <c r="A360" s="179" t="s">
        <v>1375</v>
      </c>
      <c r="B360" s="179" t="s">
        <v>1375</v>
      </c>
      <c r="C360" s="154">
        <v>2530</v>
      </c>
      <c r="D360" s="154" t="s">
        <v>1376</v>
      </c>
      <c r="E360" s="163" t="s">
        <v>7486</v>
      </c>
      <c r="F360" s="163">
        <v>982</v>
      </c>
      <c r="G360" s="163" t="s">
        <v>7486</v>
      </c>
      <c r="H360" s="158" t="s">
        <v>14895</v>
      </c>
      <c r="I360" s="158">
        <v>2133</v>
      </c>
      <c r="J360" s="158" t="s">
        <v>14895</v>
      </c>
      <c r="P360" s="155"/>
      <c r="Q360" s="18">
        <f t="shared" si="147"/>
        <v>0</v>
      </c>
      <c r="R360" s="18" t="str">
        <f t="shared" si="148"/>
        <v>Sussex OS - No Site Code</v>
      </c>
      <c r="S360" s="29"/>
      <c r="T360" s="18">
        <f t="shared" si="149"/>
        <v>0</v>
      </c>
      <c r="U360" s="18">
        <f t="shared" si="150"/>
        <v>0</v>
      </c>
      <c r="V360" s="19"/>
      <c r="W360" s="20"/>
      <c r="X360" s="21"/>
      <c r="Y360" s="30">
        <f t="shared" si="151"/>
        <v>0</v>
      </c>
      <c r="Z360" s="193"/>
      <c r="AA360" s="19"/>
      <c r="AB360" s="22"/>
      <c r="AC360" s="22"/>
      <c r="AD360" s="22"/>
      <c r="AE360" s="22"/>
      <c r="AF360" s="22"/>
      <c r="AG360" s="23"/>
      <c r="AH360" s="22"/>
      <c r="AI360" s="22"/>
      <c r="AJ360" s="24"/>
      <c r="AK360" s="17" t="str">
        <f t="shared" si="152"/>
        <v xml:space="preserve"> --- No Finder Code ---</v>
      </c>
      <c r="AL360" s="17">
        <f t="shared" si="153"/>
        <v>0</v>
      </c>
      <c r="AM360" s="17">
        <f t="shared" si="154"/>
        <v>0</v>
      </c>
      <c r="AN360" s="17">
        <f t="shared" si="155"/>
        <v>0</v>
      </c>
      <c r="AR360" s="63" t="str">
        <f t="shared" si="156"/>
        <v>Sussex OS - No Site Code</v>
      </c>
      <c r="AS360" s="63">
        <f t="shared" si="157"/>
        <v>0</v>
      </c>
      <c r="AT360" s="63">
        <f t="shared" si="158"/>
        <v>0</v>
      </c>
      <c r="AU360" s="63">
        <f t="shared" si="159"/>
        <v>0</v>
      </c>
      <c r="AV360" s="64">
        <f t="shared" si="160"/>
        <v>0</v>
      </c>
      <c r="AW360" s="64">
        <f t="shared" si="161"/>
        <v>0</v>
      </c>
      <c r="AX360" s="65">
        <f t="shared" si="162"/>
        <v>0</v>
      </c>
      <c r="AY360" s="63">
        <f t="shared" si="163"/>
        <v>0</v>
      </c>
      <c r="AZ360" s="63">
        <f t="shared" si="164"/>
        <v>0</v>
      </c>
      <c r="BA360" s="63">
        <f t="shared" si="165"/>
        <v>0</v>
      </c>
      <c r="BB360" s="63">
        <f t="shared" si="166"/>
        <v>0</v>
      </c>
      <c r="BC360" s="63">
        <f t="shared" si="167"/>
        <v>0</v>
      </c>
      <c r="BD360" s="63">
        <f t="shared" si="168"/>
        <v>0</v>
      </c>
      <c r="BE360" s="63">
        <f t="shared" si="169"/>
        <v>0</v>
      </c>
      <c r="BF360" s="63">
        <f t="shared" si="170"/>
        <v>0</v>
      </c>
      <c r="BG360" s="67" t="e">
        <f>INDEX(Records1!$N$4:$O$82,MATCH($X360,Records1!$N$4:$N$82,0),2)</f>
        <v>#N/A</v>
      </c>
      <c r="BH360" s="63">
        <f t="shared" si="171"/>
        <v>0</v>
      </c>
      <c r="BI360" s="68">
        <f t="shared" si="172"/>
        <v>0</v>
      </c>
      <c r="BJ360" s="63">
        <f t="shared" si="173"/>
        <v>0</v>
      </c>
      <c r="BK360" s="63" t="str">
        <f t="shared" si="174"/>
        <v xml:space="preserve"> --- No Finder Code ---</v>
      </c>
      <c r="BL360" s="63">
        <f t="shared" si="175"/>
        <v>0</v>
      </c>
    </row>
    <row r="361" spans="1:64" ht="15" x14ac:dyDescent="0.25">
      <c r="A361" s="179" t="s">
        <v>7032</v>
      </c>
      <c r="B361" s="179" t="s">
        <v>7032</v>
      </c>
      <c r="C361" s="154">
        <v>2300</v>
      </c>
      <c r="D361" s="154" t="s">
        <v>7033</v>
      </c>
      <c r="E361" s="163" t="s">
        <v>7487</v>
      </c>
      <c r="F361" s="163">
        <v>983</v>
      </c>
      <c r="G361" s="163" t="s">
        <v>7487</v>
      </c>
      <c r="H361" s="158" t="s">
        <v>14896</v>
      </c>
      <c r="I361" s="158">
        <v>1553</v>
      </c>
      <c r="J361" s="158" t="s">
        <v>14896</v>
      </c>
      <c r="P361" s="155"/>
      <c r="Q361" s="18">
        <f t="shared" si="147"/>
        <v>0</v>
      </c>
      <c r="R361" s="18" t="str">
        <f t="shared" si="148"/>
        <v>Sussex OS - No Site Code</v>
      </c>
      <c r="S361" s="29"/>
      <c r="T361" s="18">
        <f t="shared" si="149"/>
        <v>0</v>
      </c>
      <c r="U361" s="18">
        <f t="shared" si="150"/>
        <v>0</v>
      </c>
      <c r="V361" s="19"/>
      <c r="W361" s="20"/>
      <c r="X361" s="21"/>
      <c r="Y361" s="30">
        <f t="shared" si="151"/>
        <v>0</v>
      </c>
      <c r="Z361" s="193"/>
      <c r="AA361" s="19"/>
      <c r="AB361" s="22"/>
      <c r="AC361" s="22"/>
      <c r="AD361" s="22"/>
      <c r="AE361" s="22"/>
      <c r="AF361" s="22"/>
      <c r="AG361" s="23"/>
      <c r="AH361" s="22"/>
      <c r="AI361" s="22"/>
      <c r="AJ361" s="24"/>
      <c r="AK361" s="17" t="str">
        <f t="shared" si="152"/>
        <v xml:space="preserve"> --- No Finder Code ---</v>
      </c>
      <c r="AL361" s="17">
        <f t="shared" si="153"/>
        <v>0</v>
      </c>
      <c r="AM361" s="17">
        <f t="shared" si="154"/>
        <v>0</v>
      </c>
      <c r="AN361" s="17">
        <f t="shared" si="155"/>
        <v>0</v>
      </c>
      <c r="AR361" s="63" t="str">
        <f t="shared" si="156"/>
        <v>Sussex OS - No Site Code</v>
      </c>
      <c r="AS361" s="63">
        <f t="shared" si="157"/>
        <v>0</v>
      </c>
      <c r="AT361" s="63">
        <f t="shared" si="158"/>
        <v>0</v>
      </c>
      <c r="AU361" s="63">
        <f t="shared" si="159"/>
        <v>0</v>
      </c>
      <c r="AV361" s="64">
        <f t="shared" si="160"/>
        <v>0</v>
      </c>
      <c r="AW361" s="64">
        <f t="shared" si="161"/>
        <v>0</v>
      </c>
      <c r="AX361" s="65">
        <f t="shared" si="162"/>
        <v>0</v>
      </c>
      <c r="AY361" s="63">
        <f t="shared" si="163"/>
        <v>0</v>
      </c>
      <c r="AZ361" s="63">
        <f t="shared" si="164"/>
        <v>0</v>
      </c>
      <c r="BA361" s="63">
        <f t="shared" si="165"/>
        <v>0</v>
      </c>
      <c r="BB361" s="63">
        <f t="shared" si="166"/>
        <v>0</v>
      </c>
      <c r="BC361" s="63">
        <f t="shared" si="167"/>
        <v>0</v>
      </c>
      <c r="BD361" s="63">
        <f t="shared" si="168"/>
        <v>0</v>
      </c>
      <c r="BE361" s="63">
        <f t="shared" si="169"/>
        <v>0</v>
      </c>
      <c r="BF361" s="63">
        <f t="shared" si="170"/>
        <v>0</v>
      </c>
      <c r="BG361" s="67" t="e">
        <f>INDEX(Records1!$N$4:$O$82,MATCH($X361,Records1!$N$4:$N$82,0),2)</f>
        <v>#N/A</v>
      </c>
      <c r="BH361" s="63">
        <f t="shared" si="171"/>
        <v>0</v>
      </c>
      <c r="BI361" s="68">
        <f t="shared" si="172"/>
        <v>0</v>
      </c>
      <c r="BJ361" s="63">
        <f t="shared" si="173"/>
        <v>0</v>
      </c>
      <c r="BK361" s="63" t="str">
        <f t="shared" si="174"/>
        <v xml:space="preserve"> --- No Finder Code ---</v>
      </c>
      <c r="BL361" s="63">
        <f t="shared" si="175"/>
        <v>0</v>
      </c>
    </row>
    <row r="362" spans="1:64" ht="15" x14ac:dyDescent="0.25">
      <c r="A362" s="179" t="s">
        <v>7034</v>
      </c>
      <c r="B362" s="179" t="s">
        <v>7034</v>
      </c>
      <c r="C362" s="154">
        <v>1696</v>
      </c>
      <c r="D362" s="154" t="s">
        <v>7035</v>
      </c>
      <c r="E362" s="163" t="s">
        <v>3763</v>
      </c>
      <c r="F362" s="163">
        <v>992</v>
      </c>
      <c r="G362" s="163" t="s">
        <v>3763</v>
      </c>
      <c r="H362" s="158" t="s">
        <v>14897</v>
      </c>
      <c r="I362" s="158">
        <v>4448</v>
      </c>
      <c r="J362" s="158" t="s">
        <v>14897</v>
      </c>
      <c r="P362" s="155"/>
      <c r="Q362" s="18">
        <f t="shared" si="147"/>
        <v>0</v>
      </c>
      <c r="R362" s="18" t="str">
        <f t="shared" si="148"/>
        <v>Sussex OS - No Site Code</v>
      </c>
      <c r="S362" s="29"/>
      <c r="T362" s="18">
        <f t="shared" si="149"/>
        <v>0</v>
      </c>
      <c r="U362" s="18">
        <f t="shared" si="150"/>
        <v>0</v>
      </c>
      <c r="V362" s="19"/>
      <c r="W362" s="20"/>
      <c r="X362" s="21"/>
      <c r="Y362" s="30">
        <f t="shared" si="151"/>
        <v>0</v>
      </c>
      <c r="Z362" s="193"/>
      <c r="AA362" s="19"/>
      <c r="AB362" s="22"/>
      <c r="AC362" s="22"/>
      <c r="AD362" s="22"/>
      <c r="AE362" s="22"/>
      <c r="AF362" s="22"/>
      <c r="AG362" s="23"/>
      <c r="AH362" s="22"/>
      <c r="AI362" s="22"/>
      <c r="AJ362" s="24"/>
      <c r="AK362" s="17" t="str">
        <f t="shared" si="152"/>
        <v xml:space="preserve"> --- No Finder Code ---</v>
      </c>
      <c r="AL362" s="17">
        <f t="shared" si="153"/>
        <v>0</v>
      </c>
      <c r="AM362" s="17">
        <f t="shared" si="154"/>
        <v>0</v>
      </c>
      <c r="AN362" s="17">
        <f t="shared" si="155"/>
        <v>0</v>
      </c>
      <c r="AR362" s="63" t="str">
        <f t="shared" si="156"/>
        <v>Sussex OS - No Site Code</v>
      </c>
      <c r="AS362" s="63">
        <f t="shared" si="157"/>
        <v>0</v>
      </c>
      <c r="AT362" s="63">
        <f t="shared" si="158"/>
        <v>0</v>
      </c>
      <c r="AU362" s="63">
        <f t="shared" si="159"/>
        <v>0</v>
      </c>
      <c r="AV362" s="64">
        <f t="shared" si="160"/>
        <v>0</v>
      </c>
      <c r="AW362" s="64">
        <f t="shared" si="161"/>
        <v>0</v>
      </c>
      <c r="AX362" s="65">
        <f t="shared" si="162"/>
        <v>0</v>
      </c>
      <c r="AY362" s="63">
        <f t="shared" si="163"/>
        <v>0</v>
      </c>
      <c r="AZ362" s="63">
        <f t="shared" si="164"/>
        <v>0</v>
      </c>
      <c r="BA362" s="63">
        <f t="shared" si="165"/>
        <v>0</v>
      </c>
      <c r="BB362" s="63">
        <f t="shared" si="166"/>
        <v>0</v>
      </c>
      <c r="BC362" s="63">
        <f t="shared" si="167"/>
        <v>0</v>
      </c>
      <c r="BD362" s="63">
        <f t="shared" si="168"/>
        <v>0</v>
      </c>
      <c r="BE362" s="63">
        <f t="shared" si="169"/>
        <v>0</v>
      </c>
      <c r="BF362" s="63">
        <f t="shared" si="170"/>
        <v>0</v>
      </c>
      <c r="BG362" s="67" t="e">
        <f>INDEX(Records1!$N$4:$O$82,MATCH($X362,Records1!$N$4:$N$82,0),2)</f>
        <v>#N/A</v>
      </c>
      <c r="BH362" s="63">
        <f t="shared" si="171"/>
        <v>0</v>
      </c>
      <c r="BI362" s="68">
        <f t="shared" si="172"/>
        <v>0</v>
      </c>
      <c r="BJ362" s="63">
        <f t="shared" si="173"/>
        <v>0</v>
      </c>
      <c r="BK362" s="63" t="str">
        <f t="shared" si="174"/>
        <v xml:space="preserve"> --- No Finder Code ---</v>
      </c>
      <c r="BL362" s="63">
        <f t="shared" si="175"/>
        <v>0</v>
      </c>
    </row>
    <row r="363" spans="1:64" ht="15" x14ac:dyDescent="0.25">
      <c r="A363" s="179" t="s">
        <v>14102</v>
      </c>
      <c r="B363" s="179" t="s">
        <v>14102</v>
      </c>
      <c r="C363" s="154">
        <v>3301</v>
      </c>
      <c r="D363" s="154" t="s">
        <v>7037</v>
      </c>
      <c r="E363" s="163" t="s">
        <v>7488</v>
      </c>
      <c r="F363" s="163">
        <v>993</v>
      </c>
      <c r="G363" s="163" t="s">
        <v>7488</v>
      </c>
      <c r="H363" s="158" t="s">
        <v>14898</v>
      </c>
      <c r="I363" s="158">
        <v>2522</v>
      </c>
      <c r="J363" s="158" t="s">
        <v>14898</v>
      </c>
      <c r="P363" s="155"/>
      <c r="Q363" s="18">
        <f t="shared" si="147"/>
        <v>0</v>
      </c>
      <c r="R363" s="18" t="str">
        <f t="shared" si="148"/>
        <v>Sussex OS - No Site Code</v>
      </c>
      <c r="S363" s="29"/>
      <c r="T363" s="18">
        <f t="shared" si="149"/>
        <v>0</v>
      </c>
      <c r="U363" s="18">
        <f t="shared" si="150"/>
        <v>0</v>
      </c>
      <c r="V363" s="19"/>
      <c r="W363" s="20"/>
      <c r="X363" s="21"/>
      <c r="Y363" s="30">
        <f t="shared" si="151"/>
        <v>0</v>
      </c>
      <c r="Z363" s="193"/>
      <c r="AA363" s="19"/>
      <c r="AB363" s="22"/>
      <c r="AC363" s="22"/>
      <c r="AD363" s="22"/>
      <c r="AE363" s="22"/>
      <c r="AF363" s="22"/>
      <c r="AG363" s="23"/>
      <c r="AH363" s="22"/>
      <c r="AI363" s="22"/>
      <c r="AJ363" s="24"/>
      <c r="AK363" s="17" t="str">
        <f t="shared" si="152"/>
        <v xml:space="preserve"> --- No Finder Code ---</v>
      </c>
      <c r="AL363" s="17">
        <f t="shared" si="153"/>
        <v>0</v>
      </c>
      <c r="AM363" s="17">
        <f t="shared" si="154"/>
        <v>0</v>
      </c>
      <c r="AN363" s="17">
        <f t="shared" si="155"/>
        <v>0</v>
      </c>
      <c r="AR363" s="63" t="str">
        <f t="shared" si="156"/>
        <v>Sussex OS - No Site Code</v>
      </c>
      <c r="AS363" s="63">
        <f t="shared" si="157"/>
        <v>0</v>
      </c>
      <c r="AT363" s="63">
        <f t="shared" si="158"/>
        <v>0</v>
      </c>
      <c r="AU363" s="63">
        <f t="shared" si="159"/>
        <v>0</v>
      </c>
      <c r="AV363" s="64">
        <f t="shared" si="160"/>
        <v>0</v>
      </c>
      <c r="AW363" s="64">
        <f t="shared" si="161"/>
        <v>0</v>
      </c>
      <c r="AX363" s="65">
        <f t="shared" si="162"/>
        <v>0</v>
      </c>
      <c r="AY363" s="63">
        <f t="shared" si="163"/>
        <v>0</v>
      </c>
      <c r="AZ363" s="63">
        <f t="shared" si="164"/>
        <v>0</v>
      </c>
      <c r="BA363" s="63">
        <f t="shared" si="165"/>
        <v>0</v>
      </c>
      <c r="BB363" s="63">
        <f t="shared" si="166"/>
        <v>0</v>
      </c>
      <c r="BC363" s="63">
        <f t="shared" si="167"/>
        <v>0</v>
      </c>
      <c r="BD363" s="63">
        <f t="shared" si="168"/>
        <v>0</v>
      </c>
      <c r="BE363" s="63">
        <f t="shared" si="169"/>
        <v>0</v>
      </c>
      <c r="BF363" s="63">
        <f t="shared" si="170"/>
        <v>0</v>
      </c>
      <c r="BG363" s="67" t="e">
        <f>INDEX(Records1!$N$4:$O$82,MATCH($X363,Records1!$N$4:$N$82,0),2)</f>
        <v>#N/A</v>
      </c>
      <c r="BH363" s="63">
        <f t="shared" si="171"/>
        <v>0</v>
      </c>
      <c r="BI363" s="68">
        <f t="shared" si="172"/>
        <v>0</v>
      </c>
      <c r="BJ363" s="63">
        <f t="shared" si="173"/>
        <v>0</v>
      </c>
      <c r="BK363" s="63" t="str">
        <f t="shared" si="174"/>
        <v xml:space="preserve"> --- No Finder Code ---</v>
      </c>
      <c r="BL363" s="63">
        <f t="shared" si="175"/>
        <v>0</v>
      </c>
    </row>
    <row r="364" spans="1:64" ht="15" x14ac:dyDescent="0.25">
      <c r="A364" s="179" t="s">
        <v>7036</v>
      </c>
      <c r="B364" s="179" t="s">
        <v>7036</v>
      </c>
      <c r="C364" s="154">
        <v>2299</v>
      </c>
      <c r="D364" s="154" t="s">
        <v>7037</v>
      </c>
      <c r="E364" s="163" t="s">
        <v>7489</v>
      </c>
      <c r="F364" s="163">
        <v>995</v>
      </c>
      <c r="G364" s="163" t="s">
        <v>7489</v>
      </c>
      <c r="H364" s="158" t="s">
        <v>10431</v>
      </c>
      <c r="I364" s="158">
        <v>248</v>
      </c>
      <c r="J364" s="158" t="s">
        <v>10431</v>
      </c>
      <c r="P364" s="155"/>
      <c r="Q364" s="18">
        <f t="shared" si="147"/>
        <v>0</v>
      </c>
      <c r="R364" s="18" t="str">
        <f t="shared" si="148"/>
        <v>Sussex OS - No Site Code</v>
      </c>
      <c r="S364" s="29"/>
      <c r="T364" s="18">
        <f t="shared" si="149"/>
        <v>0</v>
      </c>
      <c r="U364" s="18">
        <f t="shared" si="150"/>
        <v>0</v>
      </c>
      <c r="V364" s="19"/>
      <c r="W364" s="20"/>
      <c r="X364" s="21"/>
      <c r="Y364" s="30">
        <f t="shared" si="151"/>
        <v>0</v>
      </c>
      <c r="Z364" s="193"/>
      <c r="AA364" s="19"/>
      <c r="AB364" s="22"/>
      <c r="AC364" s="22"/>
      <c r="AD364" s="22"/>
      <c r="AE364" s="22"/>
      <c r="AF364" s="22"/>
      <c r="AG364" s="23"/>
      <c r="AH364" s="22"/>
      <c r="AI364" s="22"/>
      <c r="AJ364" s="24"/>
      <c r="AK364" s="17" t="str">
        <f t="shared" si="152"/>
        <v xml:space="preserve"> --- No Finder Code ---</v>
      </c>
      <c r="AL364" s="17">
        <f t="shared" si="153"/>
        <v>0</v>
      </c>
      <c r="AM364" s="17">
        <f t="shared" si="154"/>
        <v>0</v>
      </c>
      <c r="AN364" s="17">
        <f t="shared" si="155"/>
        <v>0</v>
      </c>
      <c r="AR364" s="63" t="str">
        <f t="shared" si="156"/>
        <v>Sussex OS - No Site Code</v>
      </c>
      <c r="AS364" s="63">
        <f t="shared" si="157"/>
        <v>0</v>
      </c>
      <c r="AT364" s="63">
        <f t="shared" si="158"/>
        <v>0</v>
      </c>
      <c r="AU364" s="63">
        <f t="shared" si="159"/>
        <v>0</v>
      </c>
      <c r="AV364" s="64">
        <f t="shared" si="160"/>
        <v>0</v>
      </c>
      <c r="AW364" s="64">
        <f t="shared" si="161"/>
        <v>0</v>
      </c>
      <c r="AX364" s="65">
        <f t="shared" si="162"/>
        <v>0</v>
      </c>
      <c r="AY364" s="63">
        <f t="shared" si="163"/>
        <v>0</v>
      </c>
      <c r="AZ364" s="63">
        <f t="shared" si="164"/>
        <v>0</v>
      </c>
      <c r="BA364" s="63">
        <f t="shared" si="165"/>
        <v>0</v>
      </c>
      <c r="BB364" s="63">
        <f t="shared" si="166"/>
        <v>0</v>
      </c>
      <c r="BC364" s="63">
        <f t="shared" si="167"/>
        <v>0</v>
      </c>
      <c r="BD364" s="63">
        <f t="shared" si="168"/>
        <v>0</v>
      </c>
      <c r="BE364" s="63">
        <f t="shared" si="169"/>
        <v>0</v>
      </c>
      <c r="BF364" s="63">
        <f t="shared" si="170"/>
        <v>0</v>
      </c>
      <c r="BG364" s="67" t="e">
        <f>INDEX(Records1!$N$4:$O$82,MATCH($X364,Records1!$N$4:$N$82,0),2)</f>
        <v>#N/A</v>
      </c>
      <c r="BH364" s="63">
        <f t="shared" si="171"/>
        <v>0</v>
      </c>
      <c r="BI364" s="68">
        <f t="shared" si="172"/>
        <v>0</v>
      </c>
      <c r="BJ364" s="63">
        <f t="shared" si="173"/>
        <v>0</v>
      </c>
      <c r="BK364" s="63" t="str">
        <f t="shared" si="174"/>
        <v xml:space="preserve"> --- No Finder Code ---</v>
      </c>
      <c r="BL364" s="63">
        <f t="shared" si="175"/>
        <v>0</v>
      </c>
    </row>
    <row r="365" spans="1:64" ht="15" x14ac:dyDescent="0.25">
      <c r="A365" s="179" t="s">
        <v>7038</v>
      </c>
      <c r="B365" s="179" t="s">
        <v>7038</v>
      </c>
      <c r="C365" s="154">
        <v>248</v>
      </c>
      <c r="D365" s="154" t="s">
        <v>9371</v>
      </c>
      <c r="E365" s="163" t="s">
        <v>3764</v>
      </c>
      <c r="F365" s="163">
        <v>997</v>
      </c>
      <c r="G365" s="163" t="s">
        <v>3764</v>
      </c>
      <c r="H365" s="158" t="s">
        <v>10432</v>
      </c>
      <c r="I365" s="158">
        <v>294</v>
      </c>
      <c r="J365" s="158" t="s">
        <v>10432</v>
      </c>
      <c r="P365" s="155"/>
      <c r="Q365" s="18">
        <f t="shared" si="147"/>
        <v>0</v>
      </c>
      <c r="R365" s="18" t="str">
        <f t="shared" si="148"/>
        <v>Sussex OS - No Site Code</v>
      </c>
      <c r="S365" s="29"/>
      <c r="T365" s="18">
        <f t="shared" si="149"/>
        <v>0</v>
      </c>
      <c r="U365" s="18">
        <f t="shared" si="150"/>
        <v>0</v>
      </c>
      <c r="V365" s="19"/>
      <c r="W365" s="20"/>
      <c r="X365" s="21"/>
      <c r="Y365" s="30">
        <f t="shared" si="151"/>
        <v>0</v>
      </c>
      <c r="Z365" s="193"/>
      <c r="AA365" s="19"/>
      <c r="AB365" s="22"/>
      <c r="AC365" s="22"/>
      <c r="AD365" s="22"/>
      <c r="AE365" s="22"/>
      <c r="AF365" s="22"/>
      <c r="AG365" s="23"/>
      <c r="AH365" s="22"/>
      <c r="AI365" s="22"/>
      <c r="AJ365" s="24"/>
      <c r="AK365" s="17" t="str">
        <f t="shared" si="152"/>
        <v xml:space="preserve"> --- No Finder Code ---</v>
      </c>
      <c r="AL365" s="17">
        <f t="shared" si="153"/>
        <v>0</v>
      </c>
      <c r="AM365" s="17">
        <f t="shared" si="154"/>
        <v>0</v>
      </c>
      <c r="AN365" s="17">
        <f t="shared" si="155"/>
        <v>0</v>
      </c>
      <c r="AR365" s="63" t="str">
        <f t="shared" si="156"/>
        <v>Sussex OS - No Site Code</v>
      </c>
      <c r="AS365" s="63">
        <f t="shared" si="157"/>
        <v>0</v>
      </c>
      <c r="AT365" s="63">
        <f t="shared" si="158"/>
        <v>0</v>
      </c>
      <c r="AU365" s="63">
        <f t="shared" si="159"/>
        <v>0</v>
      </c>
      <c r="AV365" s="64">
        <f t="shared" si="160"/>
        <v>0</v>
      </c>
      <c r="AW365" s="64">
        <f t="shared" si="161"/>
        <v>0</v>
      </c>
      <c r="AX365" s="65">
        <f t="shared" si="162"/>
        <v>0</v>
      </c>
      <c r="AY365" s="63">
        <f t="shared" si="163"/>
        <v>0</v>
      </c>
      <c r="AZ365" s="63">
        <f t="shared" si="164"/>
        <v>0</v>
      </c>
      <c r="BA365" s="63">
        <f t="shared" si="165"/>
        <v>0</v>
      </c>
      <c r="BB365" s="63">
        <f t="shared" si="166"/>
        <v>0</v>
      </c>
      <c r="BC365" s="63">
        <f t="shared" si="167"/>
        <v>0</v>
      </c>
      <c r="BD365" s="63">
        <f t="shared" si="168"/>
        <v>0</v>
      </c>
      <c r="BE365" s="63">
        <f t="shared" si="169"/>
        <v>0</v>
      </c>
      <c r="BF365" s="63">
        <f t="shared" si="170"/>
        <v>0</v>
      </c>
      <c r="BG365" s="67" t="e">
        <f>INDEX(Records1!$N$4:$O$82,MATCH($X365,Records1!$N$4:$N$82,0),2)</f>
        <v>#N/A</v>
      </c>
      <c r="BH365" s="63">
        <f t="shared" si="171"/>
        <v>0</v>
      </c>
      <c r="BI365" s="68">
        <f t="shared" si="172"/>
        <v>0</v>
      </c>
      <c r="BJ365" s="63">
        <f t="shared" si="173"/>
        <v>0</v>
      </c>
      <c r="BK365" s="63" t="str">
        <f t="shared" si="174"/>
        <v xml:space="preserve"> --- No Finder Code ---</v>
      </c>
      <c r="BL365" s="63">
        <f t="shared" si="175"/>
        <v>0</v>
      </c>
    </row>
    <row r="366" spans="1:64" ht="15" x14ac:dyDescent="0.25">
      <c r="A366" s="179" t="s">
        <v>14103</v>
      </c>
      <c r="B366" s="179" t="s">
        <v>14103</v>
      </c>
      <c r="C366" s="154">
        <v>3299</v>
      </c>
      <c r="D366" s="154" t="s">
        <v>13291</v>
      </c>
      <c r="E366" s="163" t="s">
        <v>7490</v>
      </c>
      <c r="F366" s="163">
        <v>1001</v>
      </c>
      <c r="G366" s="163" t="s">
        <v>7490</v>
      </c>
      <c r="H366" s="158" t="s">
        <v>14899</v>
      </c>
      <c r="I366" s="158">
        <v>3941</v>
      </c>
      <c r="J366" s="158" t="s">
        <v>14899</v>
      </c>
      <c r="P366" s="155"/>
      <c r="Q366" s="18">
        <f t="shared" si="147"/>
        <v>0</v>
      </c>
      <c r="R366" s="18" t="str">
        <f t="shared" si="148"/>
        <v>Sussex OS - No Site Code</v>
      </c>
      <c r="S366" s="29"/>
      <c r="T366" s="18">
        <f t="shared" si="149"/>
        <v>0</v>
      </c>
      <c r="U366" s="18">
        <f t="shared" si="150"/>
        <v>0</v>
      </c>
      <c r="V366" s="19"/>
      <c r="W366" s="20"/>
      <c r="X366" s="21"/>
      <c r="Y366" s="30">
        <f t="shared" si="151"/>
        <v>0</v>
      </c>
      <c r="Z366" s="193"/>
      <c r="AA366" s="19"/>
      <c r="AB366" s="22"/>
      <c r="AC366" s="22"/>
      <c r="AD366" s="22"/>
      <c r="AE366" s="22"/>
      <c r="AF366" s="22"/>
      <c r="AG366" s="23"/>
      <c r="AH366" s="22"/>
      <c r="AI366" s="22"/>
      <c r="AJ366" s="24"/>
      <c r="AK366" s="17" t="str">
        <f t="shared" si="152"/>
        <v xml:space="preserve"> --- No Finder Code ---</v>
      </c>
      <c r="AL366" s="17">
        <f t="shared" si="153"/>
        <v>0</v>
      </c>
      <c r="AM366" s="17">
        <f t="shared" si="154"/>
        <v>0</v>
      </c>
      <c r="AN366" s="17">
        <f t="shared" si="155"/>
        <v>0</v>
      </c>
      <c r="AR366" s="63" t="str">
        <f t="shared" si="156"/>
        <v>Sussex OS - No Site Code</v>
      </c>
      <c r="AS366" s="63">
        <f t="shared" si="157"/>
        <v>0</v>
      </c>
      <c r="AT366" s="63">
        <f t="shared" si="158"/>
        <v>0</v>
      </c>
      <c r="AU366" s="63">
        <f t="shared" si="159"/>
        <v>0</v>
      </c>
      <c r="AV366" s="64">
        <f t="shared" si="160"/>
        <v>0</v>
      </c>
      <c r="AW366" s="64">
        <f t="shared" si="161"/>
        <v>0</v>
      </c>
      <c r="AX366" s="65">
        <f t="shared" si="162"/>
        <v>0</v>
      </c>
      <c r="AY366" s="63">
        <f t="shared" si="163"/>
        <v>0</v>
      </c>
      <c r="AZ366" s="63">
        <f t="shared" si="164"/>
        <v>0</v>
      </c>
      <c r="BA366" s="63">
        <f t="shared" si="165"/>
        <v>0</v>
      </c>
      <c r="BB366" s="63">
        <f t="shared" si="166"/>
        <v>0</v>
      </c>
      <c r="BC366" s="63">
        <f t="shared" si="167"/>
        <v>0</v>
      </c>
      <c r="BD366" s="63">
        <f t="shared" si="168"/>
        <v>0</v>
      </c>
      <c r="BE366" s="63">
        <f t="shared" si="169"/>
        <v>0</v>
      </c>
      <c r="BF366" s="63">
        <f t="shared" si="170"/>
        <v>0</v>
      </c>
      <c r="BG366" s="67" t="e">
        <f>INDEX(Records1!$N$4:$O$82,MATCH($X366,Records1!$N$4:$N$82,0),2)</f>
        <v>#N/A</v>
      </c>
      <c r="BH366" s="63">
        <f t="shared" si="171"/>
        <v>0</v>
      </c>
      <c r="BI366" s="68">
        <f t="shared" si="172"/>
        <v>0</v>
      </c>
      <c r="BJ366" s="63">
        <f t="shared" si="173"/>
        <v>0</v>
      </c>
      <c r="BK366" s="63" t="str">
        <f t="shared" si="174"/>
        <v xml:space="preserve"> --- No Finder Code ---</v>
      </c>
      <c r="BL366" s="63">
        <f t="shared" si="175"/>
        <v>0</v>
      </c>
    </row>
    <row r="367" spans="1:64" ht="15" x14ac:dyDescent="0.25">
      <c r="A367" s="179" t="s">
        <v>14104</v>
      </c>
      <c r="B367" s="179" t="s">
        <v>14104</v>
      </c>
      <c r="C367" s="154">
        <v>3298</v>
      </c>
      <c r="D367" s="154" t="s">
        <v>7035</v>
      </c>
      <c r="E367" s="163" t="s">
        <v>7491</v>
      </c>
      <c r="F367" s="163">
        <v>1002</v>
      </c>
      <c r="G367" s="163" t="s">
        <v>7491</v>
      </c>
      <c r="H367" s="158" t="s">
        <v>14900</v>
      </c>
      <c r="I367" s="158">
        <v>4544</v>
      </c>
      <c r="J367" s="158" t="s">
        <v>14900</v>
      </c>
      <c r="P367" s="155"/>
      <c r="Q367" s="18">
        <f t="shared" si="147"/>
        <v>0</v>
      </c>
      <c r="R367" s="18" t="str">
        <f t="shared" si="148"/>
        <v>Sussex OS - No Site Code</v>
      </c>
      <c r="S367" s="29"/>
      <c r="T367" s="18">
        <f t="shared" si="149"/>
        <v>0</v>
      </c>
      <c r="U367" s="18">
        <f t="shared" si="150"/>
        <v>0</v>
      </c>
      <c r="V367" s="19"/>
      <c r="W367" s="20"/>
      <c r="X367" s="21"/>
      <c r="Y367" s="30">
        <f t="shared" si="151"/>
        <v>0</v>
      </c>
      <c r="Z367" s="193"/>
      <c r="AA367" s="19"/>
      <c r="AB367" s="22"/>
      <c r="AC367" s="22"/>
      <c r="AD367" s="22"/>
      <c r="AE367" s="22"/>
      <c r="AF367" s="22"/>
      <c r="AG367" s="23"/>
      <c r="AH367" s="22"/>
      <c r="AI367" s="22"/>
      <c r="AJ367" s="24"/>
      <c r="AK367" s="17" t="str">
        <f t="shared" si="152"/>
        <v xml:space="preserve"> --- No Finder Code ---</v>
      </c>
      <c r="AL367" s="17">
        <f t="shared" si="153"/>
        <v>0</v>
      </c>
      <c r="AM367" s="17">
        <f t="shared" si="154"/>
        <v>0</v>
      </c>
      <c r="AN367" s="17">
        <f t="shared" si="155"/>
        <v>0</v>
      </c>
      <c r="AR367" s="63" t="str">
        <f t="shared" si="156"/>
        <v>Sussex OS - No Site Code</v>
      </c>
      <c r="AS367" s="63">
        <f t="shared" si="157"/>
        <v>0</v>
      </c>
      <c r="AT367" s="63">
        <f t="shared" si="158"/>
        <v>0</v>
      </c>
      <c r="AU367" s="63">
        <f t="shared" si="159"/>
        <v>0</v>
      </c>
      <c r="AV367" s="64">
        <f t="shared" si="160"/>
        <v>0</v>
      </c>
      <c r="AW367" s="64">
        <f t="shared" si="161"/>
        <v>0</v>
      </c>
      <c r="AX367" s="65">
        <f t="shared" si="162"/>
        <v>0</v>
      </c>
      <c r="AY367" s="63">
        <f t="shared" si="163"/>
        <v>0</v>
      </c>
      <c r="AZ367" s="63">
        <f t="shared" si="164"/>
        <v>0</v>
      </c>
      <c r="BA367" s="63">
        <f t="shared" si="165"/>
        <v>0</v>
      </c>
      <c r="BB367" s="63">
        <f t="shared" si="166"/>
        <v>0</v>
      </c>
      <c r="BC367" s="63">
        <f t="shared" si="167"/>
        <v>0</v>
      </c>
      <c r="BD367" s="63">
        <f t="shared" si="168"/>
        <v>0</v>
      </c>
      <c r="BE367" s="63">
        <f t="shared" si="169"/>
        <v>0</v>
      </c>
      <c r="BF367" s="63">
        <f t="shared" si="170"/>
        <v>0</v>
      </c>
      <c r="BG367" s="67" t="e">
        <f>INDEX(Records1!$N$4:$O$82,MATCH($X367,Records1!$N$4:$N$82,0),2)</f>
        <v>#N/A</v>
      </c>
      <c r="BH367" s="63">
        <f t="shared" si="171"/>
        <v>0</v>
      </c>
      <c r="BI367" s="68">
        <f t="shared" si="172"/>
        <v>0</v>
      </c>
      <c r="BJ367" s="63">
        <f t="shared" si="173"/>
        <v>0</v>
      </c>
      <c r="BK367" s="63" t="str">
        <f t="shared" si="174"/>
        <v xml:space="preserve"> --- No Finder Code ---</v>
      </c>
      <c r="BL367" s="63">
        <f t="shared" si="175"/>
        <v>0</v>
      </c>
    </row>
    <row r="368" spans="1:64" ht="15" x14ac:dyDescent="0.25">
      <c r="A368" s="179" t="s">
        <v>7045</v>
      </c>
      <c r="B368" s="179" t="s">
        <v>7045</v>
      </c>
      <c r="C368" s="154">
        <v>780</v>
      </c>
      <c r="D368" s="154" t="s">
        <v>7046</v>
      </c>
      <c r="E368" s="163" t="s">
        <v>7492</v>
      </c>
      <c r="F368" s="163">
        <v>1004</v>
      </c>
      <c r="G368" s="163" t="s">
        <v>7492</v>
      </c>
      <c r="H368" s="158" t="s">
        <v>14901</v>
      </c>
      <c r="I368" s="158">
        <v>3581</v>
      </c>
      <c r="J368" s="158" t="s">
        <v>14901</v>
      </c>
      <c r="P368" s="155"/>
      <c r="Q368" s="18">
        <f t="shared" si="147"/>
        <v>0</v>
      </c>
      <c r="R368" s="18" t="str">
        <f t="shared" si="148"/>
        <v>Sussex OS - No Site Code</v>
      </c>
      <c r="S368" s="29"/>
      <c r="T368" s="18">
        <f t="shared" si="149"/>
        <v>0</v>
      </c>
      <c r="U368" s="18">
        <f t="shared" si="150"/>
        <v>0</v>
      </c>
      <c r="V368" s="19"/>
      <c r="W368" s="20"/>
      <c r="X368" s="21"/>
      <c r="Y368" s="30">
        <f t="shared" si="151"/>
        <v>0</v>
      </c>
      <c r="Z368" s="193"/>
      <c r="AA368" s="19"/>
      <c r="AB368" s="22"/>
      <c r="AC368" s="22"/>
      <c r="AD368" s="22"/>
      <c r="AE368" s="22"/>
      <c r="AF368" s="22"/>
      <c r="AG368" s="23"/>
      <c r="AH368" s="22"/>
      <c r="AI368" s="22"/>
      <c r="AJ368" s="24"/>
      <c r="AK368" s="17" t="str">
        <f t="shared" si="152"/>
        <v xml:space="preserve"> --- No Finder Code ---</v>
      </c>
      <c r="AL368" s="17">
        <f t="shared" si="153"/>
        <v>0</v>
      </c>
      <c r="AM368" s="17">
        <f t="shared" si="154"/>
        <v>0</v>
      </c>
      <c r="AN368" s="17">
        <f t="shared" si="155"/>
        <v>0</v>
      </c>
      <c r="AR368" s="63" t="str">
        <f t="shared" si="156"/>
        <v>Sussex OS - No Site Code</v>
      </c>
      <c r="AS368" s="63">
        <f t="shared" si="157"/>
        <v>0</v>
      </c>
      <c r="AT368" s="63">
        <f t="shared" si="158"/>
        <v>0</v>
      </c>
      <c r="AU368" s="63">
        <f t="shared" si="159"/>
        <v>0</v>
      </c>
      <c r="AV368" s="64">
        <f t="shared" si="160"/>
        <v>0</v>
      </c>
      <c r="AW368" s="64">
        <f t="shared" si="161"/>
        <v>0</v>
      </c>
      <c r="AX368" s="65">
        <f t="shared" si="162"/>
        <v>0</v>
      </c>
      <c r="AY368" s="63">
        <f t="shared" si="163"/>
        <v>0</v>
      </c>
      <c r="AZ368" s="63">
        <f t="shared" si="164"/>
        <v>0</v>
      </c>
      <c r="BA368" s="63">
        <f t="shared" si="165"/>
        <v>0</v>
      </c>
      <c r="BB368" s="63">
        <f t="shared" si="166"/>
        <v>0</v>
      </c>
      <c r="BC368" s="63">
        <f t="shared" si="167"/>
        <v>0</v>
      </c>
      <c r="BD368" s="63">
        <f t="shared" si="168"/>
        <v>0</v>
      </c>
      <c r="BE368" s="63">
        <f t="shared" si="169"/>
        <v>0</v>
      </c>
      <c r="BF368" s="63">
        <f t="shared" si="170"/>
        <v>0</v>
      </c>
      <c r="BG368" s="67" t="e">
        <f>INDEX(Records1!$N$4:$O$82,MATCH($X368,Records1!$N$4:$N$82,0),2)</f>
        <v>#N/A</v>
      </c>
      <c r="BH368" s="63">
        <f t="shared" si="171"/>
        <v>0</v>
      </c>
      <c r="BI368" s="68">
        <f t="shared" si="172"/>
        <v>0</v>
      </c>
      <c r="BJ368" s="63">
        <f t="shared" si="173"/>
        <v>0</v>
      </c>
      <c r="BK368" s="63" t="str">
        <f t="shared" si="174"/>
        <v xml:space="preserve"> --- No Finder Code ---</v>
      </c>
      <c r="BL368" s="63">
        <f t="shared" si="175"/>
        <v>0</v>
      </c>
    </row>
    <row r="369" spans="1:64" ht="15" x14ac:dyDescent="0.25">
      <c r="A369" s="179" t="s">
        <v>7041</v>
      </c>
      <c r="B369" s="179" t="s">
        <v>7041</v>
      </c>
      <c r="C369" s="154">
        <v>2343</v>
      </c>
      <c r="D369" s="154" t="s">
        <v>7042</v>
      </c>
      <c r="E369" s="163" t="s">
        <v>7493</v>
      </c>
      <c r="F369" s="163">
        <v>1005</v>
      </c>
      <c r="G369" s="163" t="s">
        <v>7493</v>
      </c>
      <c r="H369" s="158" t="s">
        <v>10433</v>
      </c>
      <c r="I369" s="158">
        <v>305</v>
      </c>
      <c r="J369" s="158" t="s">
        <v>10433</v>
      </c>
      <c r="P369" s="155"/>
      <c r="Q369" s="18">
        <f t="shared" si="147"/>
        <v>0</v>
      </c>
      <c r="R369" s="18" t="str">
        <f t="shared" si="148"/>
        <v>Sussex OS - No Site Code</v>
      </c>
      <c r="S369" s="29"/>
      <c r="T369" s="18">
        <f t="shared" si="149"/>
        <v>0</v>
      </c>
      <c r="U369" s="18">
        <f t="shared" si="150"/>
        <v>0</v>
      </c>
      <c r="V369" s="19"/>
      <c r="W369" s="20"/>
      <c r="X369" s="21"/>
      <c r="Y369" s="30">
        <f t="shared" si="151"/>
        <v>0</v>
      </c>
      <c r="Z369" s="193"/>
      <c r="AA369" s="19"/>
      <c r="AB369" s="22"/>
      <c r="AC369" s="22"/>
      <c r="AD369" s="22"/>
      <c r="AE369" s="22"/>
      <c r="AF369" s="22"/>
      <c r="AG369" s="23"/>
      <c r="AH369" s="22"/>
      <c r="AI369" s="22"/>
      <c r="AJ369" s="24"/>
      <c r="AK369" s="17" t="str">
        <f t="shared" si="152"/>
        <v xml:space="preserve"> --- No Finder Code ---</v>
      </c>
      <c r="AL369" s="17">
        <f t="shared" si="153"/>
        <v>0</v>
      </c>
      <c r="AM369" s="17">
        <f t="shared" si="154"/>
        <v>0</v>
      </c>
      <c r="AN369" s="17">
        <f t="shared" si="155"/>
        <v>0</v>
      </c>
      <c r="AR369" s="63" t="str">
        <f t="shared" si="156"/>
        <v>Sussex OS - No Site Code</v>
      </c>
      <c r="AS369" s="63">
        <f t="shared" si="157"/>
        <v>0</v>
      </c>
      <c r="AT369" s="63">
        <f t="shared" si="158"/>
        <v>0</v>
      </c>
      <c r="AU369" s="63">
        <f t="shared" si="159"/>
        <v>0</v>
      </c>
      <c r="AV369" s="64">
        <f t="shared" si="160"/>
        <v>0</v>
      </c>
      <c r="AW369" s="64">
        <f t="shared" si="161"/>
        <v>0</v>
      </c>
      <c r="AX369" s="65">
        <f t="shared" si="162"/>
        <v>0</v>
      </c>
      <c r="AY369" s="63">
        <f t="shared" si="163"/>
        <v>0</v>
      </c>
      <c r="AZ369" s="63">
        <f t="shared" si="164"/>
        <v>0</v>
      </c>
      <c r="BA369" s="63">
        <f t="shared" si="165"/>
        <v>0</v>
      </c>
      <c r="BB369" s="63">
        <f t="shared" si="166"/>
        <v>0</v>
      </c>
      <c r="BC369" s="63">
        <f t="shared" si="167"/>
        <v>0</v>
      </c>
      <c r="BD369" s="63">
        <f t="shared" si="168"/>
        <v>0</v>
      </c>
      <c r="BE369" s="63">
        <f t="shared" si="169"/>
        <v>0</v>
      </c>
      <c r="BF369" s="63">
        <f t="shared" si="170"/>
        <v>0</v>
      </c>
      <c r="BG369" s="67" t="e">
        <f>INDEX(Records1!$N$4:$O$82,MATCH($X369,Records1!$N$4:$N$82,0),2)</f>
        <v>#N/A</v>
      </c>
      <c r="BH369" s="63">
        <f t="shared" si="171"/>
        <v>0</v>
      </c>
      <c r="BI369" s="68">
        <f t="shared" si="172"/>
        <v>0</v>
      </c>
      <c r="BJ369" s="63">
        <f t="shared" si="173"/>
        <v>0</v>
      </c>
      <c r="BK369" s="63" t="str">
        <f t="shared" si="174"/>
        <v xml:space="preserve"> --- No Finder Code ---</v>
      </c>
      <c r="BL369" s="63">
        <f t="shared" si="175"/>
        <v>0</v>
      </c>
    </row>
    <row r="370" spans="1:64" ht="15" x14ac:dyDescent="0.25">
      <c r="A370" s="179" t="s">
        <v>7043</v>
      </c>
      <c r="B370" s="179" t="s">
        <v>7043</v>
      </c>
      <c r="C370" s="154">
        <v>803</v>
      </c>
      <c r="D370" s="154" t="s">
        <v>7044</v>
      </c>
      <c r="E370" s="163" t="s">
        <v>579</v>
      </c>
      <c r="F370" s="163">
        <v>1008</v>
      </c>
      <c r="G370" s="163" t="s">
        <v>579</v>
      </c>
      <c r="H370" s="158" t="s">
        <v>2836</v>
      </c>
      <c r="I370" s="158">
        <v>306</v>
      </c>
      <c r="J370" s="158" t="s">
        <v>2836</v>
      </c>
      <c r="P370" s="155"/>
      <c r="Q370" s="18">
        <f t="shared" si="147"/>
        <v>0</v>
      </c>
      <c r="R370" s="18" t="str">
        <f t="shared" si="148"/>
        <v>Sussex OS - No Site Code</v>
      </c>
      <c r="S370" s="29"/>
      <c r="T370" s="18">
        <f t="shared" si="149"/>
        <v>0</v>
      </c>
      <c r="U370" s="18">
        <f t="shared" si="150"/>
        <v>0</v>
      </c>
      <c r="V370" s="19"/>
      <c r="W370" s="20"/>
      <c r="X370" s="21"/>
      <c r="Y370" s="30">
        <f t="shared" si="151"/>
        <v>0</v>
      </c>
      <c r="Z370" s="193"/>
      <c r="AA370" s="19"/>
      <c r="AB370" s="22"/>
      <c r="AC370" s="22"/>
      <c r="AD370" s="22"/>
      <c r="AE370" s="22"/>
      <c r="AF370" s="22"/>
      <c r="AG370" s="23"/>
      <c r="AH370" s="22"/>
      <c r="AI370" s="22"/>
      <c r="AJ370" s="24"/>
      <c r="AK370" s="17" t="str">
        <f t="shared" si="152"/>
        <v xml:space="preserve"> --- No Finder Code ---</v>
      </c>
      <c r="AL370" s="17">
        <f t="shared" si="153"/>
        <v>0</v>
      </c>
      <c r="AM370" s="17">
        <f t="shared" si="154"/>
        <v>0</v>
      </c>
      <c r="AN370" s="17">
        <f t="shared" si="155"/>
        <v>0</v>
      </c>
      <c r="AR370" s="63" t="str">
        <f t="shared" si="156"/>
        <v>Sussex OS - No Site Code</v>
      </c>
      <c r="AS370" s="63">
        <f t="shared" si="157"/>
        <v>0</v>
      </c>
      <c r="AT370" s="63">
        <f t="shared" si="158"/>
        <v>0</v>
      </c>
      <c r="AU370" s="63">
        <f t="shared" si="159"/>
        <v>0</v>
      </c>
      <c r="AV370" s="64">
        <f t="shared" si="160"/>
        <v>0</v>
      </c>
      <c r="AW370" s="64">
        <f t="shared" si="161"/>
        <v>0</v>
      </c>
      <c r="AX370" s="65">
        <f t="shared" si="162"/>
        <v>0</v>
      </c>
      <c r="AY370" s="63">
        <f t="shared" si="163"/>
        <v>0</v>
      </c>
      <c r="AZ370" s="63">
        <f t="shared" si="164"/>
        <v>0</v>
      </c>
      <c r="BA370" s="63">
        <f t="shared" si="165"/>
        <v>0</v>
      </c>
      <c r="BB370" s="63">
        <f t="shared" si="166"/>
        <v>0</v>
      </c>
      <c r="BC370" s="63">
        <f t="shared" si="167"/>
        <v>0</v>
      </c>
      <c r="BD370" s="63">
        <f t="shared" si="168"/>
        <v>0</v>
      </c>
      <c r="BE370" s="63">
        <f t="shared" si="169"/>
        <v>0</v>
      </c>
      <c r="BF370" s="63">
        <f t="shared" si="170"/>
        <v>0</v>
      </c>
      <c r="BG370" s="67" t="e">
        <f>INDEX(Records1!$N$4:$O$82,MATCH($X370,Records1!$N$4:$N$82,0),2)</f>
        <v>#N/A</v>
      </c>
      <c r="BH370" s="63">
        <f t="shared" si="171"/>
        <v>0</v>
      </c>
      <c r="BI370" s="68">
        <f t="shared" si="172"/>
        <v>0</v>
      </c>
      <c r="BJ370" s="63">
        <f t="shared" si="173"/>
        <v>0</v>
      </c>
      <c r="BK370" s="63" t="str">
        <f t="shared" si="174"/>
        <v xml:space="preserve"> --- No Finder Code ---</v>
      </c>
      <c r="BL370" s="63">
        <f t="shared" si="175"/>
        <v>0</v>
      </c>
    </row>
    <row r="371" spans="1:64" ht="15" x14ac:dyDescent="0.25">
      <c r="A371" s="179" t="s">
        <v>12669</v>
      </c>
      <c r="B371" s="179" t="s">
        <v>12669</v>
      </c>
      <c r="C371" s="154">
        <v>3129</v>
      </c>
      <c r="D371" s="154" t="s">
        <v>11191</v>
      </c>
      <c r="E371" s="163" t="s">
        <v>7495</v>
      </c>
      <c r="F371" s="163">
        <v>1009</v>
      </c>
      <c r="G371" s="163" t="s">
        <v>7495</v>
      </c>
      <c r="H371" s="158" t="s">
        <v>10362</v>
      </c>
      <c r="I371" s="158">
        <v>2654</v>
      </c>
      <c r="J371" s="158" t="s">
        <v>10362</v>
      </c>
      <c r="P371" s="155"/>
      <c r="Q371" s="18">
        <f t="shared" si="147"/>
        <v>0</v>
      </c>
      <c r="R371" s="18" t="str">
        <f t="shared" si="148"/>
        <v>Sussex OS - No Site Code</v>
      </c>
      <c r="S371" s="29"/>
      <c r="T371" s="18">
        <f t="shared" si="149"/>
        <v>0</v>
      </c>
      <c r="U371" s="18">
        <f t="shared" si="150"/>
        <v>0</v>
      </c>
      <c r="V371" s="19"/>
      <c r="W371" s="20"/>
      <c r="X371" s="21"/>
      <c r="Y371" s="30">
        <f t="shared" si="151"/>
        <v>0</v>
      </c>
      <c r="Z371" s="193"/>
      <c r="AA371" s="19"/>
      <c r="AB371" s="22"/>
      <c r="AC371" s="22"/>
      <c r="AD371" s="22"/>
      <c r="AE371" s="22"/>
      <c r="AF371" s="22"/>
      <c r="AG371" s="23"/>
      <c r="AH371" s="22"/>
      <c r="AI371" s="22"/>
      <c r="AJ371" s="24"/>
      <c r="AK371" s="17" t="str">
        <f t="shared" si="152"/>
        <v xml:space="preserve"> --- No Finder Code ---</v>
      </c>
      <c r="AL371" s="17">
        <f t="shared" si="153"/>
        <v>0</v>
      </c>
      <c r="AM371" s="17">
        <f t="shared" si="154"/>
        <v>0</v>
      </c>
      <c r="AN371" s="17">
        <f t="shared" si="155"/>
        <v>0</v>
      </c>
      <c r="AR371" s="63" t="str">
        <f t="shared" si="156"/>
        <v>Sussex OS - No Site Code</v>
      </c>
      <c r="AS371" s="63">
        <f t="shared" si="157"/>
        <v>0</v>
      </c>
      <c r="AT371" s="63">
        <f t="shared" si="158"/>
        <v>0</v>
      </c>
      <c r="AU371" s="63">
        <f t="shared" si="159"/>
        <v>0</v>
      </c>
      <c r="AV371" s="64">
        <f t="shared" si="160"/>
        <v>0</v>
      </c>
      <c r="AW371" s="64">
        <f t="shared" si="161"/>
        <v>0</v>
      </c>
      <c r="AX371" s="65">
        <f t="shared" si="162"/>
        <v>0</v>
      </c>
      <c r="AY371" s="63">
        <f t="shared" si="163"/>
        <v>0</v>
      </c>
      <c r="AZ371" s="63">
        <f t="shared" si="164"/>
        <v>0</v>
      </c>
      <c r="BA371" s="63">
        <f t="shared" si="165"/>
        <v>0</v>
      </c>
      <c r="BB371" s="63">
        <f t="shared" si="166"/>
        <v>0</v>
      </c>
      <c r="BC371" s="63">
        <f t="shared" si="167"/>
        <v>0</v>
      </c>
      <c r="BD371" s="63">
        <f t="shared" si="168"/>
        <v>0</v>
      </c>
      <c r="BE371" s="63">
        <f t="shared" si="169"/>
        <v>0</v>
      </c>
      <c r="BF371" s="63">
        <f t="shared" si="170"/>
        <v>0</v>
      </c>
      <c r="BG371" s="67" t="e">
        <f>INDEX(Records1!$N$4:$O$82,MATCH($X371,Records1!$N$4:$N$82,0),2)</f>
        <v>#N/A</v>
      </c>
      <c r="BH371" s="63">
        <f t="shared" si="171"/>
        <v>0</v>
      </c>
      <c r="BI371" s="68">
        <f t="shared" si="172"/>
        <v>0</v>
      </c>
      <c r="BJ371" s="63">
        <f t="shared" si="173"/>
        <v>0</v>
      </c>
      <c r="BK371" s="63" t="str">
        <f t="shared" si="174"/>
        <v xml:space="preserve"> --- No Finder Code ---</v>
      </c>
      <c r="BL371" s="63">
        <f t="shared" si="175"/>
        <v>0</v>
      </c>
    </row>
    <row r="372" spans="1:64" ht="15" x14ac:dyDescent="0.25">
      <c r="A372" s="179" t="s">
        <v>7047</v>
      </c>
      <c r="B372" s="179" t="s">
        <v>7047</v>
      </c>
      <c r="C372" s="154">
        <v>1322</v>
      </c>
      <c r="D372" s="154" t="s">
        <v>7048</v>
      </c>
      <c r="E372" s="163" t="s">
        <v>7496</v>
      </c>
      <c r="F372" s="163">
        <v>1010</v>
      </c>
      <c r="G372" s="163" t="s">
        <v>7496</v>
      </c>
      <c r="H372" s="158" t="s">
        <v>10363</v>
      </c>
      <c r="I372" s="158">
        <v>2655</v>
      </c>
      <c r="J372" s="158" t="s">
        <v>10363</v>
      </c>
      <c r="P372" s="155"/>
      <c r="Q372" s="18">
        <f t="shared" si="147"/>
        <v>0</v>
      </c>
      <c r="R372" s="18" t="str">
        <f t="shared" si="148"/>
        <v>Sussex OS - No Site Code</v>
      </c>
      <c r="S372" s="29"/>
      <c r="T372" s="18">
        <f t="shared" si="149"/>
        <v>0</v>
      </c>
      <c r="U372" s="18">
        <f t="shared" si="150"/>
        <v>0</v>
      </c>
      <c r="V372" s="19"/>
      <c r="W372" s="20"/>
      <c r="X372" s="21"/>
      <c r="Y372" s="30">
        <f t="shared" si="151"/>
        <v>0</v>
      </c>
      <c r="Z372" s="193"/>
      <c r="AA372" s="19"/>
      <c r="AB372" s="22"/>
      <c r="AC372" s="22"/>
      <c r="AD372" s="22"/>
      <c r="AE372" s="22"/>
      <c r="AF372" s="22"/>
      <c r="AG372" s="23"/>
      <c r="AH372" s="22"/>
      <c r="AI372" s="22"/>
      <c r="AJ372" s="24"/>
      <c r="AK372" s="17" t="str">
        <f t="shared" si="152"/>
        <v xml:space="preserve"> --- No Finder Code ---</v>
      </c>
      <c r="AL372" s="17">
        <f t="shared" si="153"/>
        <v>0</v>
      </c>
      <c r="AM372" s="17">
        <f t="shared" si="154"/>
        <v>0</v>
      </c>
      <c r="AN372" s="17">
        <f t="shared" si="155"/>
        <v>0</v>
      </c>
      <c r="AR372" s="63" t="str">
        <f t="shared" si="156"/>
        <v>Sussex OS - No Site Code</v>
      </c>
      <c r="AS372" s="63">
        <f t="shared" si="157"/>
        <v>0</v>
      </c>
      <c r="AT372" s="63">
        <f t="shared" si="158"/>
        <v>0</v>
      </c>
      <c r="AU372" s="63">
        <f t="shared" si="159"/>
        <v>0</v>
      </c>
      <c r="AV372" s="64">
        <f t="shared" si="160"/>
        <v>0</v>
      </c>
      <c r="AW372" s="64">
        <f t="shared" si="161"/>
        <v>0</v>
      </c>
      <c r="AX372" s="65">
        <f t="shared" si="162"/>
        <v>0</v>
      </c>
      <c r="AY372" s="63">
        <f t="shared" si="163"/>
        <v>0</v>
      </c>
      <c r="AZ372" s="63">
        <f t="shared" si="164"/>
        <v>0</v>
      </c>
      <c r="BA372" s="63">
        <f t="shared" si="165"/>
        <v>0</v>
      </c>
      <c r="BB372" s="63">
        <f t="shared" si="166"/>
        <v>0</v>
      </c>
      <c r="BC372" s="63">
        <f t="shared" si="167"/>
        <v>0</v>
      </c>
      <c r="BD372" s="63">
        <f t="shared" si="168"/>
        <v>0</v>
      </c>
      <c r="BE372" s="63">
        <f t="shared" si="169"/>
        <v>0</v>
      </c>
      <c r="BF372" s="63">
        <f t="shared" si="170"/>
        <v>0</v>
      </c>
      <c r="BG372" s="67" t="e">
        <f>INDEX(Records1!$N$4:$O$82,MATCH($X372,Records1!$N$4:$N$82,0),2)</f>
        <v>#N/A</v>
      </c>
      <c r="BH372" s="63">
        <f t="shared" si="171"/>
        <v>0</v>
      </c>
      <c r="BI372" s="68">
        <f t="shared" si="172"/>
        <v>0</v>
      </c>
      <c r="BJ372" s="63">
        <f t="shared" si="173"/>
        <v>0</v>
      </c>
      <c r="BK372" s="63" t="str">
        <f t="shared" si="174"/>
        <v xml:space="preserve"> --- No Finder Code ---</v>
      </c>
      <c r="BL372" s="63">
        <f t="shared" si="175"/>
        <v>0</v>
      </c>
    </row>
    <row r="373" spans="1:64" ht="15" x14ac:dyDescent="0.25">
      <c r="A373" s="179" t="s">
        <v>7049</v>
      </c>
      <c r="B373" s="179" t="s">
        <v>7049</v>
      </c>
      <c r="C373" s="154">
        <v>249</v>
      </c>
      <c r="D373" s="154" t="s">
        <v>9372</v>
      </c>
      <c r="E373" s="163" t="s">
        <v>7497</v>
      </c>
      <c r="F373" s="163">
        <v>1011</v>
      </c>
      <c r="G373" s="163" t="s">
        <v>7497</v>
      </c>
      <c r="H373" s="158" t="s">
        <v>14902</v>
      </c>
      <c r="I373" s="158">
        <v>4759</v>
      </c>
      <c r="J373" s="158" t="s">
        <v>14902</v>
      </c>
      <c r="P373" s="155"/>
      <c r="Q373" s="18">
        <f t="shared" si="147"/>
        <v>0</v>
      </c>
      <c r="R373" s="18" t="str">
        <f t="shared" si="148"/>
        <v>Sussex OS - No Site Code</v>
      </c>
      <c r="S373" s="29"/>
      <c r="T373" s="18">
        <f t="shared" si="149"/>
        <v>0</v>
      </c>
      <c r="U373" s="18">
        <f t="shared" si="150"/>
        <v>0</v>
      </c>
      <c r="V373" s="19"/>
      <c r="W373" s="20"/>
      <c r="X373" s="21"/>
      <c r="Y373" s="30">
        <f t="shared" si="151"/>
        <v>0</v>
      </c>
      <c r="Z373" s="193"/>
      <c r="AA373" s="19"/>
      <c r="AB373" s="22"/>
      <c r="AC373" s="22"/>
      <c r="AD373" s="22"/>
      <c r="AE373" s="22"/>
      <c r="AF373" s="22"/>
      <c r="AG373" s="23"/>
      <c r="AH373" s="22"/>
      <c r="AI373" s="22"/>
      <c r="AJ373" s="24"/>
      <c r="AK373" s="17" t="str">
        <f t="shared" si="152"/>
        <v xml:space="preserve"> --- No Finder Code ---</v>
      </c>
      <c r="AL373" s="17">
        <f t="shared" si="153"/>
        <v>0</v>
      </c>
      <c r="AM373" s="17">
        <f t="shared" si="154"/>
        <v>0</v>
      </c>
      <c r="AN373" s="17">
        <f t="shared" si="155"/>
        <v>0</v>
      </c>
      <c r="AR373" s="63" t="str">
        <f t="shared" si="156"/>
        <v>Sussex OS - No Site Code</v>
      </c>
      <c r="AS373" s="63">
        <f t="shared" si="157"/>
        <v>0</v>
      </c>
      <c r="AT373" s="63">
        <f t="shared" si="158"/>
        <v>0</v>
      </c>
      <c r="AU373" s="63">
        <f t="shared" si="159"/>
        <v>0</v>
      </c>
      <c r="AV373" s="64">
        <f t="shared" si="160"/>
        <v>0</v>
      </c>
      <c r="AW373" s="64">
        <f t="shared" si="161"/>
        <v>0</v>
      </c>
      <c r="AX373" s="65">
        <f t="shared" si="162"/>
        <v>0</v>
      </c>
      <c r="AY373" s="63">
        <f t="shared" si="163"/>
        <v>0</v>
      </c>
      <c r="AZ373" s="63">
        <f t="shared" si="164"/>
        <v>0</v>
      </c>
      <c r="BA373" s="63">
        <f t="shared" si="165"/>
        <v>0</v>
      </c>
      <c r="BB373" s="63">
        <f t="shared" si="166"/>
        <v>0</v>
      </c>
      <c r="BC373" s="63">
        <f t="shared" si="167"/>
        <v>0</v>
      </c>
      <c r="BD373" s="63">
        <f t="shared" si="168"/>
        <v>0</v>
      </c>
      <c r="BE373" s="63">
        <f t="shared" si="169"/>
        <v>0</v>
      </c>
      <c r="BF373" s="63">
        <f t="shared" si="170"/>
        <v>0</v>
      </c>
      <c r="BG373" s="67" t="e">
        <f>INDEX(Records1!$N$4:$O$82,MATCH($X373,Records1!$N$4:$N$82,0),2)</f>
        <v>#N/A</v>
      </c>
      <c r="BH373" s="63">
        <f t="shared" si="171"/>
        <v>0</v>
      </c>
      <c r="BI373" s="68">
        <f t="shared" si="172"/>
        <v>0</v>
      </c>
      <c r="BJ373" s="63">
        <f t="shared" si="173"/>
        <v>0</v>
      </c>
      <c r="BK373" s="63" t="str">
        <f t="shared" si="174"/>
        <v xml:space="preserve"> --- No Finder Code ---</v>
      </c>
      <c r="BL373" s="63">
        <f t="shared" si="175"/>
        <v>0</v>
      </c>
    </row>
    <row r="374" spans="1:64" ht="15" x14ac:dyDescent="0.25">
      <c r="A374" s="179" t="s">
        <v>7050</v>
      </c>
      <c r="B374" s="179" t="s">
        <v>7050</v>
      </c>
      <c r="C374" s="154">
        <v>176</v>
      </c>
      <c r="D374" s="154" t="s">
        <v>7051</v>
      </c>
      <c r="E374" s="163" t="s">
        <v>4571</v>
      </c>
      <c r="F374" s="163">
        <v>1012</v>
      </c>
      <c r="G374" s="163" t="s">
        <v>4571</v>
      </c>
      <c r="H374" s="158" t="s">
        <v>14903</v>
      </c>
      <c r="I374" s="158">
        <v>449</v>
      </c>
      <c r="J374" s="158" t="s">
        <v>14903</v>
      </c>
      <c r="P374" s="155"/>
      <c r="Q374" s="18">
        <f t="shared" si="147"/>
        <v>0</v>
      </c>
      <c r="R374" s="18" t="str">
        <f t="shared" si="148"/>
        <v>Sussex OS - No Site Code</v>
      </c>
      <c r="S374" s="29"/>
      <c r="T374" s="18">
        <f t="shared" si="149"/>
        <v>0</v>
      </c>
      <c r="U374" s="18">
        <f t="shared" si="150"/>
        <v>0</v>
      </c>
      <c r="V374" s="19"/>
      <c r="W374" s="20"/>
      <c r="X374" s="21"/>
      <c r="Y374" s="30">
        <f t="shared" si="151"/>
        <v>0</v>
      </c>
      <c r="Z374" s="193"/>
      <c r="AA374" s="19"/>
      <c r="AB374" s="22"/>
      <c r="AC374" s="22"/>
      <c r="AD374" s="22"/>
      <c r="AE374" s="22"/>
      <c r="AF374" s="22"/>
      <c r="AG374" s="23"/>
      <c r="AH374" s="22"/>
      <c r="AI374" s="22"/>
      <c r="AJ374" s="24"/>
      <c r="AK374" s="17" t="str">
        <f t="shared" si="152"/>
        <v xml:space="preserve"> --- No Finder Code ---</v>
      </c>
      <c r="AL374" s="17">
        <f t="shared" si="153"/>
        <v>0</v>
      </c>
      <c r="AM374" s="17">
        <f t="shared" si="154"/>
        <v>0</v>
      </c>
      <c r="AN374" s="17">
        <f t="shared" si="155"/>
        <v>0</v>
      </c>
      <c r="AR374" s="63" t="str">
        <f t="shared" si="156"/>
        <v>Sussex OS - No Site Code</v>
      </c>
      <c r="AS374" s="63">
        <f t="shared" si="157"/>
        <v>0</v>
      </c>
      <c r="AT374" s="63">
        <f t="shared" si="158"/>
        <v>0</v>
      </c>
      <c r="AU374" s="63">
        <f t="shared" si="159"/>
        <v>0</v>
      </c>
      <c r="AV374" s="64">
        <f t="shared" si="160"/>
        <v>0</v>
      </c>
      <c r="AW374" s="64">
        <f t="shared" si="161"/>
        <v>0</v>
      </c>
      <c r="AX374" s="65">
        <f t="shared" si="162"/>
        <v>0</v>
      </c>
      <c r="AY374" s="63">
        <f t="shared" si="163"/>
        <v>0</v>
      </c>
      <c r="AZ374" s="63">
        <f t="shared" si="164"/>
        <v>0</v>
      </c>
      <c r="BA374" s="63">
        <f t="shared" si="165"/>
        <v>0</v>
      </c>
      <c r="BB374" s="63">
        <f t="shared" si="166"/>
        <v>0</v>
      </c>
      <c r="BC374" s="63">
        <f t="shared" si="167"/>
        <v>0</v>
      </c>
      <c r="BD374" s="63">
        <f t="shared" si="168"/>
        <v>0</v>
      </c>
      <c r="BE374" s="63">
        <f t="shared" si="169"/>
        <v>0</v>
      </c>
      <c r="BF374" s="63">
        <f t="shared" si="170"/>
        <v>0</v>
      </c>
      <c r="BG374" s="67" t="e">
        <f>INDEX(Records1!$N$4:$O$82,MATCH($X374,Records1!$N$4:$N$82,0),2)</f>
        <v>#N/A</v>
      </c>
      <c r="BH374" s="63">
        <f t="shared" si="171"/>
        <v>0</v>
      </c>
      <c r="BI374" s="68">
        <f t="shared" si="172"/>
        <v>0</v>
      </c>
      <c r="BJ374" s="63">
        <f t="shared" si="173"/>
        <v>0</v>
      </c>
      <c r="BK374" s="63" t="str">
        <f t="shared" si="174"/>
        <v xml:space="preserve"> --- No Finder Code ---</v>
      </c>
      <c r="BL374" s="63">
        <f t="shared" si="175"/>
        <v>0</v>
      </c>
    </row>
    <row r="375" spans="1:64" ht="15" x14ac:dyDescent="0.25">
      <c r="A375" s="179" t="s">
        <v>7052</v>
      </c>
      <c r="B375" s="179" t="s">
        <v>7052</v>
      </c>
      <c r="C375" s="154">
        <v>1306</v>
      </c>
      <c r="D375" s="154" t="s">
        <v>9373</v>
      </c>
      <c r="E375" s="163" t="s">
        <v>7502</v>
      </c>
      <c r="F375" s="163">
        <v>1016</v>
      </c>
      <c r="G375" s="163" t="s">
        <v>7502</v>
      </c>
      <c r="H375" s="158" t="s">
        <v>14904</v>
      </c>
      <c r="I375" s="158">
        <v>4576</v>
      </c>
      <c r="J375" s="158" t="s">
        <v>14904</v>
      </c>
      <c r="P375" s="155"/>
      <c r="Q375" s="18">
        <f t="shared" si="147"/>
        <v>0</v>
      </c>
      <c r="R375" s="18" t="str">
        <f t="shared" si="148"/>
        <v>Sussex OS - No Site Code</v>
      </c>
      <c r="S375" s="29"/>
      <c r="T375" s="18">
        <f t="shared" si="149"/>
        <v>0</v>
      </c>
      <c r="U375" s="18">
        <f t="shared" si="150"/>
        <v>0</v>
      </c>
      <c r="V375" s="19"/>
      <c r="W375" s="20"/>
      <c r="X375" s="21"/>
      <c r="Y375" s="30">
        <f t="shared" si="151"/>
        <v>0</v>
      </c>
      <c r="Z375" s="193"/>
      <c r="AA375" s="19"/>
      <c r="AB375" s="22"/>
      <c r="AC375" s="22"/>
      <c r="AD375" s="22"/>
      <c r="AE375" s="22"/>
      <c r="AF375" s="22"/>
      <c r="AG375" s="23"/>
      <c r="AH375" s="22"/>
      <c r="AI375" s="22"/>
      <c r="AJ375" s="24"/>
      <c r="AK375" s="17" t="str">
        <f t="shared" si="152"/>
        <v xml:space="preserve"> --- No Finder Code ---</v>
      </c>
      <c r="AL375" s="17">
        <f t="shared" si="153"/>
        <v>0</v>
      </c>
      <c r="AM375" s="17">
        <f t="shared" si="154"/>
        <v>0</v>
      </c>
      <c r="AN375" s="17">
        <f t="shared" si="155"/>
        <v>0</v>
      </c>
      <c r="AR375" s="63" t="str">
        <f t="shared" si="156"/>
        <v>Sussex OS - No Site Code</v>
      </c>
      <c r="AS375" s="63">
        <f t="shared" si="157"/>
        <v>0</v>
      </c>
      <c r="AT375" s="63">
        <f t="shared" si="158"/>
        <v>0</v>
      </c>
      <c r="AU375" s="63">
        <f t="shared" si="159"/>
        <v>0</v>
      </c>
      <c r="AV375" s="64">
        <f t="shared" si="160"/>
        <v>0</v>
      </c>
      <c r="AW375" s="64">
        <f t="shared" si="161"/>
        <v>0</v>
      </c>
      <c r="AX375" s="65">
        <f t="shared" si="162"/>
        <v>0</v>
      </c>
      <c r="AY375" s="63">
        <f t="shared" si="163"/>
        <v>0</v>
      </c>
      <c r="AZ375" s="63">
        <f t="shared" si="164"/>
        <v>0</v>
      </c>
      <c r="BA375" s="63">
        <f t="shared" si="165"/>
        <v>0</v>
      </c>
      <c r="BB375" s="63">
        <f t="shared" si="166"/>
        <v>0</v>
      </c>
      <c r="BC375" s="63">
        <f t="shared" si="167"/>
        <v>0</v>
      </c>
      <c r="BD375" s="63">
        <f t="shared" si="168"/>
        <v>0</v>
      </c>
      <c r="BE375" s="63">
        <f t="shared" si="169"/>
        <v>0</v>
      </c>
      <c r="BF375" s="63">
        <f t="shared" si="170"/>
        <v>0</v>
      </c>
      <c r="BG375" s="67" t="e">
        <f>INDEX(Records1!$N$4:$O$82,MATCH($X375,Records1!$N$4:$N$82,0),2)</f>
        <v>#N/A</v>
      </c>
      <c r="BH375" s="63">
        <f t="shared" si="171"/>
        <v>0</v>
      </c>
      <c r="BI375" s="68">
        <f t="shared" si="172"/>
        <v>0</v>
      </c>
      <c r="BJ375" s="63">
        <f t="shared" si="173"/>
        <v>0</v>
      </c>
      <c r="BK375" s="63" t="str">
        <f t="shared" si="174"/>
        <v xml:space="preserve"> --- No Finder Code ---</v>
      </c>
      <c r="BL375" s="63">
        <f t="shared" si="175"/>
        <v>0</v>
      </c>
    </row>
    <row r="376" spans="1:64" ht="15" x14ac:dyDescent="0.25">
      <c r="A376" s="179" t="s">
        <v>7053</v>
      </c>
      <c r="B376" s="179" t="s">
        <v>7053</v>
      </c>
      <c r="C376" s="154">
        <v>1301</v>
      </c>
      <c r="D376" s="154" t="s">
        <v>7054</v>
      </c>
      <c r="E376" s="163" t="s">
        <v>7503</v>
      </c>
      <c r="F376" s="163">
        <v>1017</v>
      </c>
      <c r="G376" s="163" t="s">
        <v>7503</v>
      </c>
      <c r="H376" s="158" t="s">
        <v>14905</v>
      </c>
      <c r="I376" s="158">
        <v>722</v>
      </c>
      <c r="J376" s="158" t="s">
        <v>14905</v>
      </c>
      <c r="P376" s="155"/>
      <c r="Q376" s="18">
        <f t="shared" si="147"/>
        <v>0</v>
      </c>
      <c r="R376" s="18" t="str">
        <f t="shared" si="148"/>
        <v>Sussex OS - No Site Code</v>
      </c>
      <c r="S376" s="29"/>
      <c r="T376" s="18">
        <f t="shared" si="149"/>
        <v>0</v>
      </c>
      <c r="U376" s="18">
        <f t="shared" si="150"/>
        <v>0</v>
      </c>
      <c r="V376" s="19"/>
      <c r="W376" s="20"/>
      <c r="X376" s="21"/>
      <c r="Y376" s="30">
        <f t="shared" si="151"/>
        <v>0</v>
      </c>
      <c r="Z376" s="193"/>
      <c r="AA376" s="19"/>
      <c r="AB376" s="22"/>
      <c r="AC376" s="22"/>
      <c r="AD376" s="22"/>
      <c r="AE376" s="22"/>
      <c r="AF376" s="22"/>
      <c r="AG376" s="23"/>
      <c r="AH376" s="22"/>
      <c r="AI376" s="22"/>
      <c r="AJ376" s="24"/>
      <c r="AK376" s="17" t="str">
        <f t="shared" si="152"/>
        <v xml:space="preserve"> --- No Finder Code ---</v>
      </c>
      <c r="AL376" s="17">
        <f t="shared" si="153"/>
        <v>0</v>
      </c>
      <c r="AM376" s="17">
        <f t="shared" si="154"/>
        <v>0</v>
      </c>
      <c r="AN376" s="17">
        <f t="shared" si="155"/>
        <v>0</v>
      </c>
      <c r="AR376" s="63" t="str">
        <f t="shared" si="156"/>
        <v>Sussex OS - No Site Code</v>
      </c>
      <c r="AS376" s="63">
        <f t="shared" si="157"/>
        <v>0</v>
      </c>
      <c r="AT376" s="63">
        <f t="shared" si="158"/>
        <v>0</v>
      </c>
      <c r="AU376" s="63">
        <f t="shared" si="159"/>
        <v>0</v>
      </c>
      <c r="AV376" s="64">
        <f t="shared" si="160"/>
        <v>0</v>
      </c>
      <c r="AW376" s="64">
        <f t="shared" si="161"/>
        <v>0</v>
      </c>
      <c r="AX376" s="65">
        <f t="shared" si="162"/>
        <v>0</v>
      </c>
      <c r="AY376" s="63">
        <f t="shared" si="163"/>
        <v>0</v>
      </c>
      <c r="AZ376" s="63">
        <f t="shared" si="164"/>
        <v>0</v>
      </c>
      <c r="BA376" s="63">
        <f t="shared" si="165"/>
        <v>0</v>
      </c>
      <c r="BB376" s="63">
        <f t="shared" si="166"/>
        <v>0</v>
      </c>
      <c r="BC376" s="63">
        <f t="shared" si="167"/>
        <v>0</v>
      </c>
      <c r="BD376" s="63">
        <f t="shared" si="168"/>
        <v>0</v>
      </c>
      <c r="BE376" s="63">
        <f t="shared" si="169"/>
        <v>0</v>
      </c>
      <c r="BF376" s="63">
        <f t="shared" si="170"/>
        <v>0</v>
      </c>
      <c r="BG376" s="67" t="e">
        <f>INDEX(Records1!$N$4:$O$82,MATCH($X376,Records1!$N$4:$N$82,0),2)</f>
        <v>#N/A</v>
      </c>
      <c r="BH376" s="63">
        <f t="shared" si="171"/>
        <v>0</v>
      </c>
      <c r="BI376" s="68">
        <f t="shared" si="172"/>
        <v>0</v>
      </c>
      <c r="BJ376" s="63">
        <f t="shared" si="173"/>
        <v>0</v>
      </c>
      <c r="BK376" s="63" t="str">
        <f t="shared" si="174"/>
        <v xml:space="preserve"> --- No Finder Code ---</v>
      </c>
      <c r="BL376" s="63">
        <f t="shared" si="175"/>
        <v>0</v>
      </c>
    </row>
    <row r="377" spans="1:64" ht="15" x14ac:dyDescent="0.25">
      <c r="A377" s="179" t="s">
        <v>7057</v>
      </c>
      <c r="B377" s="179" t="s">
        <v>7057</v>
      </c>
      <c r="C377" s="154">
        <v>2281</v>
      </c>
      <c r="D377" s="154" t="s">
        <v>7058</v>
      </c>
      <c r="E377" s="163" t="s">
        <v>7504</v>
      </c>
      <c r="F377" s="163">
        <v>1017.01</v>
      </c>
      <c r="G377" s="163" t="s">
        <v>7504</v>
      </c>
      <c r="H377" s="158" t="s">
        <v>10364</v>
      </c>
      <c r="I377" s="158">
        <v>2656</v>
      </c>
      <c r="J377" s="158" t="s">
        <v>10364</v>
      </c>
      <c r="P377" s="155"/>
      <c r="Q377" s="18">
        <f t="shared" si="147"/>
        <v>0</v>
      </c>
      <c r="R377" s="18" t="str">
        <f t="shared" si="148"/>
        <v>Sussex OS - No Site Code</v>
      </c>
      <c r="S377" s="29"/>
      <c r="T377" s="18">
        <f t="shared" si="149"/>
        <v>0</v>
      </c>
      <c r="U377" s="18">
        <f t="shared" si="150"/>
        <v>0</v>
      </c>
      <c r="V377" s="19"/>
      <c r="W377" s="20"/>
      <c r="X377" s="21"/>
      <c r="Y377" s="30">
        <f t="shared" si="151"/>
        <v>0</v>
      </c>
      <c r="Z377" s="193"/>
      <c r="AA377" s="19"/>
      <c r="AB377" s="22"/>
      <c r="AC377" s="22"/>
      <c r="AD377" s="22"/>
      <c r="AE377" s="22"/>
      <c r="AF377" s="22"/>
      <c r="AG377" s="23"/>
      <c r="AH377" s="22"/>
      <c r="AI377" s="22"/>
      <c r="AJ377" s="24"/>
      <c r="AK377" s="17" t="str">
        <f t="shared" si="152"/>
        <v xml:space="preserve"> --- No Finder Code ---</v>
      </c>
      <c r="AL377" s="17">
        <f t="shared" si="153"/>
        <v>0</v>
      </c>
      <c r="AM377" s="17">
        <f t="shared" si="154"/>
        <v>0</v>
      </c>
      <c r="AN377" s="17">
        <f t="shared" si="155"/>
        <v>0</v>
      </c>
      <c r="AR377" s="63" t="str">
        <f t="shared" si="156"/>
        <v>Sussex OS - No Site Code</v>
      </c>
      <c r="AS377" s="63">
        <f t="shared" si="157"/>
        <v>0</v>
      </c>
      <c r="AT377" s="63">
        <f t="shared" si="158"/>
        <v>0</v>
      </c>
      <c r="AU377" s="63">
        <f t="shared" si="159"/>
        <v>0</v>
      </c>
      <c r="AV377" s="64">
        <f t="shared" si="160"/>
        <v>0</v>
      </c>
      <c r="AW377" s="64">
        <f t="shared" si="161"/>
        <v>0</v>
      </c>
      <c r="AX377" s="65">
        <f t="shared" si="162"/>
        <v>0</v>
      </c>
      <c r="AY377" s="63">
        <f t="shared" si="163"/>
        <v>0</v>
      </c>
      <c r="AZ377" s="63">
        <f t="shared" si="164"/>
        <v>0</v>
      </c>
      <c r="BA377" s="63">
        <f t="shared" si="165"/>
        <v>0</v>
      </c>
      <c r="BB377" s="63">
        <f t="shared" si="166"/>
        <v>0</v>
      </c>
      <c r="BC377" s="63">
        <f t="shared" si="167"/>
        <v>0</v>
      </c>
      <c r="BD377" s="63">
        <f t="shared" si="168"/>
        <v>0</v>
      </c>
      <c r="BE377" s="63">
        <f t="shared" si="169"/>
        <v>0</v>
      </c>
      <c r="BF377" s="63">
        <f t="shared" si="170"/>
        <v>0</v>
      </c>
      <c r="BG377" s="67" t="e">
        <f>INDEX(Records1!$N$4:$O$82,MATCH($X377,Records1!$N$4:$N$82,0),2)</f>
        <v>#N/A</v>
      </c>
      <c r="BH377" s="63">
        <f t="shared" si="171"/>
        <v>0</v>
      </c>
      <c r="BI377" s="68">
        <f t="shared" si="172"/>
        <v>0</v>
      </c>
      <c r="BJ377" s="63">
        <f t="shared" si="173"/>
        <v>0</v>
      </c>
      <c r="BK377" s="63" t="str">
        <f t="shared" si="174"/>
        <v xml:space="preserve"> --- No Finder Code ---</v>
      </c>
      <c r="BL377" s="63">
        <f t="shared" si="175"/>
        <v>0</v>
      </c>
    </row>
    <row r="378" spans="1:64" ht="15" x14ac:dyDescent="0.25">
      <c r="A378" s="179" t="s">
        <v>12670</v>
      </c>
      <c r="B378" s="179" t="s">
        <v>12670</v>
      </c>
      <c r="C378" s="154">
        <v>3131</v>
      </c>
      <c r="D378" s="154" t="s">
        <v>3659</v>
      </c>
      <c r="E378" s="163" t="s">
        <v>7505</v>
      </c>
      <c r="F378" s="163">
        <v>1017.02</v>
      </c>
      <c r="G378" s="163" t="s">
        <v>7505</v>
      </c>
      <c r="H378" s="158" t="s">
        <v>14906</v>
      </c>
      <c r="I378" s="158">
        <v>863</v>
      </c>
      <c r="J378" s="158" t="s">
        <v>14906</v>
      </c>
      <c r="P378" s="155"/>
      <c r="Q378" s="18">
        <f t="shared" si="147"/>
        <v>0</v>
      </c>
      <c r="R378" s="18" t="str">
        <f t="shared" si="148"/>
        <v>Sussex OS - No Site Code</v>
      </c>
      <c r="S378" s="29"/>
      <c r="T378" s="18">
        <f t="shared" si="149"/>
        <v>0</v>
      </c>
      <c r="U378" s="18">
        <f t="shared" si="150"/>
        <v>0</v>
      </c>
      <c r="V378" s="19"/>
      <c r="W378" s="20"/>
      <c r="X378" s="21"/>
      <c r="Y378" s="30">
        <f t="shared" si="151"/>
        <v>0</v>
      </c>
      <c r="Z378" s="193"/>
      <c r="AA378" s="19"/>
      <c r="AB378" s="22"/>
      <c r="AC378" s="22"/>
      <c r="AD378" s="22"/>
      <c r="AE378" s="22"/>
      <c r="AF378" s="22"/>
      <c r="AG378" s="23"/>
      <c r="AH378" s="22"/>
      <c r="AI378" s="22"/>
      <c r="AJ378" s="24"/>
      <c r="AK378" s="17" t="str">
        <f t="shared" si="152"/>
        <v xml:space="preserve"> --- No Finder Code ---</v>
      </c>
      <c r="AL378" s="17">
        <f t="shared" si="153"/>
        <v>0</v>
      </c>
      <c r="AM378" s="17">
        <f t="shared" si="154"/>
        <v>0</v>
      </c>
      <c r="AN378" s="17">
        <f t="shared" si="155"/>
        <v>0</v>
      </c>
      <c r="AR378" s="63" t="str">
        <f t="shared" si="156"/>
        <v>Sussex OS - No Site Code</v>
      </c>
      <c r="AS378" s="63">
        <f t="shared" si="157"/>
        <v>0</v>
      </c>
      <c r="AT378" s="63">
        <f t="shared" si="158"/>
        <v>0</v>
      </c>
      <c r="AU378" s="63">
        <f t="shared" si="159"/>
        <v>0</v>
      </c>
      <c r="AV378" s="64">
        <f t="shared" si="160"/>
        <v>0</v>
      </c>
      <c r="AW378" s="64">
        <f t="shared" si="161"/>
        <v>0</v>
      </c>
      <c r="AX378" s="65">
        <f t="shared" si="162"/>
        <v>0</v>
      </c>
      <c r="AY378" s="63">
        <f t="shared" si="163"/>
        <v>0</v>
      </c>
      <c r="AZ378" s="63">
        <f t="shared" si="164"/>
        <v>0</v>
      </c>
      <c r="BA378" s="63">
        <f t="shared" si="165"/>
        <v>0</v>
      </c>
      <c r="BB378" s="63">
        <f t="shared" si="166"/>
        <v>0</v>
      </c>
      <c r="BC378" s="63">
        <f t="shared" si="167"/>
        <v>0</v>
      </c>
      <c r="BD378" s="63">
        <f t="shared" si="168"/>
        <v>0</v>
      </c>
      <c r="BE378" s="63">
        <f t="shared" si="169"/>
        <v>0</v>
      </c>
      <c r="BF378" s="63">
        <f t="shared" si="170"/>
        <v>0</v>
      </c>
      <c r="BG378" s="67" t="e">
        <f>INDEX(Records1!$N$4:$O$82,MATCH($X378,Records1!$N$4:$N$82,0),2)</f>
        <v>#N/A</v>
      </c>
      <c r="BH378" s="63">
        <f t="shared" si="171"/>
        <v>0</v>
      </c>
      <c r="BI378" s="68">
        <f t="shared" si="172"/>
        <v>0</v>
      </c>
      <c r="BJ378" s="63">
        <f t="shared" si="173"/>
        <v>0</v>
      </c>
      <c r="BK378" s="63" t="str">
        <f t="shared" si="174"/>
        <v xml:space="preserve"> --- No Finder Code ---</v>
      </c>
      <c r="BL378" s="63">
        <f t="shared" si="175"/>
        <v>0</v>
      </c>
    </row>
    <row r="379" spans="1:64" ht="15" x14ac:dyDescent="0.25">
      <c r="A379" s="179" t="s">
        <v>7055</v>
      </c>
      <c r="B379" s="179" t="s">
        <v>7055</v>
      </c>
      <c r="C379" s="154">
        <v>2409</v>
      </c>
      <c r="D379" s="154" t="s">
        <v>7056</v>
      </c>
      <c r="E379" s="163" t="s">
        <v>580</v>
      </c>
      <c r="F379" s="163">
        <v>1017.03</v>
      </c>
      <c r="G379" s="163" t="s">
        <v>580</v>
      </c>
      <c r="H379" s="158" t="s">
        <v>10365</v>
      </c>
      <c r="I379" s="158">
        <v>2657</v>
      </c>
      <c r="J379" s="158" t="s">
        <v>10365</v>
      </c>
      <c r="P379" s="155"/>
      <c r="Q379" s="18">
        <f t="shared" si="147"/>
        <v>0</v>
      </c>
      <c r="R379" s="18" t="str">
        <f t="shared" si="148"/>
        <v>Sussex OS - No Site Code</v>
      </c>
      <c r="S379" s="29"/>
      <c r="T379" s="18">
        <f t="shared" si="149"/>
        <v>0</v>
      </c>
      <c r="U379" s="18">
        <f t="shared" si="150"/>
        <v>0</v>
      </c>
      <c r="V379" s="19"/>
      <c r="W379" s="20"/>
      <c r="X379" s="21"/>
      <c r="Y379" s="30">
        <f t="shared" si="151"/>
        <v>0</v>
      </c>
      <c r="Z379" s="193"/>
      <c r="AA379" s="19"/>
      <c r="AB379" s="22"/>
      <c r="AC379" s="22"/>
      <c r="AD379" s="22"/>
      <c r="AE379" s="22"/>
      <c r="AF379" s="22"/>
      <c r="AG379" s="23"/>
      <c r="AH379" s="22"/>
      <c r="AI379" s="22"/>
      <c r="AJ379" s="24"/>
      <c r="AK379" s="17" t="str">
        <f t="shared" si="152"/>
        <v xml:space="preserve"> --- No Finder Code ---</v>
      </c>
      <c r="AL379" s="17">
        <f t="shared" si="153"/>
        <v>0</v>
      </c>
      <c r="AM379" s="17">
        <f t="shared" si="154"/>
        <v>0</v>
      </c>
      <c r="AN379" s="17">
        <f t="shared" si="155"/>
        <v>0</v>
      </c>
      <c r="AR379" s="63" t="str">
        <f t="shared" si="156"/>
        <v>Sussex OS - No Site Code</v>
      </c>
      <c r="AS379" s="63">
        <f t="shared" si="157"/>
        <v>0</v>
      </c>
      <c r="AT379" s="63">
        <f t="shared" si="158"/>
        <v>0</v>
      </c>
      <c r="AU379" s="63">
        <f t="shared" si="159"/>
        <v>0</v>
      </c>
      <c r="AV379" s="64">
        <f t="shared" si="160"/>
        <v>0</v>
      </c>
      <c r="AW379" s="64">
        <f t="shared" si="161"/>
        <v>0</v>
      </c>
      <c r="AX379" s="65">
        <f t="shared" si="162"/>
        <v>0</v>
      </c>
      <c r="AY379" s="63">
        <f t="shared" si="163"/>
        <v>0</v>
      </c>
      <c r="AZ379" s="63">
        <f t="shared" si="164"/>
        <v>0</v>
      </c>
      <c r="BA379" s="63">
        <f t="shared" si="165"/>
        <v>0</v>
      </c>
      <c r="BB379" s="63">
        <f t="shared" si="166"/>
        <v>0</v>
      </c>
      <c r="BC379" s="63">
        <f t="shared" si="167"/>
        <v>0</v>
      </c>
      <c r="BD379" s="63">
        <f t="shared" si="168"/>
        <v>0</v>
      </c>
      <c r="BE379" s="63">
        <f t="shared" si="169"/>
        <v>0</v>
      </c>
      <c r="BF379" s="63">
        <f t="shared" si="170"/>
        <v>0</v>
      </c>
      <c r="BG379" s="67" t="e">
        <f>INDEX(Records1!$N$4:$O$82,MATCH($X379,Records1!$N$4:$N$82,0),2)</f>
        <v>#N/A</v>
      </c>
      <c r="BH379" s="63">
        <f t="shared" si="171"/>
        <v>0</v>
      </c>
      <c r="BI379" s="68">
        <f t="shared" si="172"/>
        <v>0</v>
      </c>
      <c r="BJ379" s="63">
        <f t="shared" si="173"/>
        <v>0</v>
      </c>
      <c r="BK379" s="63" t="str">
        <f t="shared" si="174"/>
        <v xml:space="preserve"> --- No Finder Code ---</v>
      </c>
      <c r="BL379" s="63">
        <f t="shared" si="175"/>
        <v>0</v>
      </c>
    </row>
    <row r="380" spans="1:64" ht="15" x14ac:dyDescent="0.25">
      <c r="A380" s="179" t="s">
        <v>7059</v>
      </c>
      <c r="B380" s="179" t="s">
        <v>7059</v>
      </c>
      <c r="C380" s="154">
        <v>1623</v>
      </c>
      <c r="D380" s="154" t="s">
        <v>7060</v>
      </c>
      <c r="E380" s="163" t="s">
        <v>7506</v>
      </c>
      <c r="F380" s="163">
        <v>1018</v>
      </c>
      <c r="G380" s="163" t="s">
        <v>7506</v>
      </c>
      <c r="H380" s="158" t="s">
        <v>14907</v>
      </c>
      <c r="I380" s="158">
        <v>2234</v>
      </c>
      <c r="J380" s="158" t="s">
        <v>14907</v>
      </c>
      <c r="P380" s="155"/>
      <c r="Q380" s="18">
        <f t="shared" si="147"/>
        <v>0</v>
      </c>
      <c r="R380" s="18" t="str">
        <f t="shared" si="148"/>
        <v>Sussex OS - No Site Code</v>
      </c>
      <c r="S380" s="29"/>
      <c r="T380" s="18">
        <f t="shared" si="149"/>
        <v>0</v>
      </c>
      <c r="U380" s="18">
        <f t="shared" si="150"/>
        <v>0</v>
      </c>
      <c r="V380" s="19"/>
      <c r="W380" s="20"/>
      <c r="X380" s="21"/>
      <c r="Y380" s="30">
        <f t="shared" si="151"/>
        <v>0</v>
      </c>
      <c r="Z380" s="193"/>
      <c r="AA380" s="19"/>
      <c r="AB380" s="22"/>
      <c r="AC380" s="22"/>
      <c r="AD380" s="22"/>
      <c r="AE380" s="22"/>
      <c r="AF380" s="22"/>
      <c r="AG380" s="23"/>
      <c r="AH380" s="22"/>
      <c r="AI380" s="22"/>
      <c r="AJ380" s="24"/>
      <c r="AK380" s="17" t="str">
        <f t="shared" si="152"/>
        <v xml:space="preserve"> --- No Finder Code ---</v>
      </c>
      <c r="AL380" s="17">
        <f t="shared" si="153"/>
        <v>0</v>
      </c>
      <c r="AM380" s="17">
        <f t="shared" si="154"/>
        <v>0</v>
      </c>
      <c r="AN380" s="17">
        <f t="shared" si="155"/>
        <v>0</v>
      </c>
      <c r="AR380" s="63" t="str">
        <f t="shared" si="156"/>
        <v>Sussex OS - No Site Code</v>
      </c>
      <c r="AS380" s="63">
        <f t="shared" si="157"/>
        <v>0</v>
      </c>
      <c r="AT380" s="63">
        <f t="shared" si="158"/>
        <v>0</v>
      </c>
      <c r="AU380" s="63">
        <f t="shared" si="159"/>
        <v>0</v>
      </c>
      <c r="AV380" s="64">
        <f t="shared" si="160"/>
        <v>0</v>
      </c>
      <c r="AW380" s="64">
        <f t="shared" si="161"/>
        <v>0</v>
      </c>
      <c r="AX380" s="65">
        <f t="shared" si="162"/>
        <v>0</v>
      </c>
      <c r="AY380" s="63">
        <f t="shared" si="163"/>
        <v>0</v>
      </c>
      <c r="AZ380" s="63">
        <f t="shared" si="164"/>
        <v>0</v>
      </c>
      <c r="BA380" s="63">
        <f t="shared" si="165"/>
        <v>0</v>
      </c>
      <c r="BB380" s="63">
        <f t="shared" si="166"/>
        <v>0</v>
      </c>
      <c r="BC380" s="63">
        <f t="shared" si="167"/>
        <v>0</v>
      </c>
      <c r="BD380" s="63">
        <f t="shared" si="168"/>
        <v>0</v>
      </c>
      <c r="BE380" s="63">
        <f t="shared" si="169"/>
        <v>0</v>
      </c>
      <c r="BF380" s="63">
        <f t="shared" si="170"/>
        <v>0</v>
      </c>
      <c r="BG380" s="67" t="e">
        <f>INDEX(Records1!$N$4:$O$82,MATCH($X380,Records1!$N$4:$N$82,0),2)</f>
        <v>#N/A</v>
      </c>
      <c r="BH380" s="63">
        <f t="shared" si="171"/>
        <v>0</v>
      </c>
      <c r="BI380" s="68">
        <f t="shared" si="172"/>
        <v>0</v>
      </c>
      <c r="BJ380" s="63">
        <f t="shared" si="173"/>
        <v>0</v>
      </c>
      <c r="BK380" s="63" t="str">
        <f t="shared" si="174"/>
        <v xml:space="preserve"> --- No Finder Code ---</v>
      </c>
      <c r="BL380" s="63">
        <f t="shared" si="175"/>
        <v>0</v>
      </c>
    </row>
    <row r="381" spans="1:64" ht="15" x14ac:dyDescent="0.25">
      <c r="A381" s="179" t="s">
        <v>7061</v>
      </c>
      <c r="B381" s="179" t="s">
        <v>7061</v>
      </c>
      <c r="C381" s="154">
        <v>1546</v>
      </c>
      <c r="D381" s="154" t="s">
        <v>7062</v>
      </c>
      <c r="E381" s="163" t="s">
        <v>7507</v>
      </c>
      <c r="F381" s="163">
        <v>1019</v>
      </c>
      <c r="G381" s="163" t="s">
        <v>7507</v>
      </c>
      <c r="H381" s="158" t="s">
        <v>14908</v>
      </c>
      <c r="I381" s="158">
        <v>5107</v>
      </c>
      <c r="J381" s="158" t="s">
        <v>14908</v>
      </c>
      <c r="P381" s="155"/>
      <c r="Q381" s="18">
        <f t="shared" si="147"/>
        <v>0</v>
      </c>
      <c r="R381" s="18" t="str">
        <f t="shared" si="148"/>
        <v>Sussex OS - No Site Code</v>
      </c>
      <c r="S381" s="29"/>
      <c r="T381" s="18">
        <f t="shared" si="149"/>
        <v>0</v>
      </c>
      <c r="U381" s="18">
        <f t="shared" si="150"/>
        <v>0</v>
      </c>
      <c r="V381" s="19"/>
      <c r="W381" s="20"/>
      <c r="X381" s="21"/>
      <c r="Y381" s="30">
        <f t="shared" si="151"/>
        <v>0</v>
      </c>
      <c r="Z381" s="193"/>
      <c r="AA381" s="19"/>
      <c r="AB381" s="22"/>
      <c r="AC381" s="22"/>
      <c r="AD381" s="22"/>
      <c r="AE381" s="22"/>
      <c r="AF381" s="22"/>
      <c r="AG381" s="23"/>
      <c r="AH381" s="22"/>
      <c r="AI381" s="22"/>
      <c r="AJ381" s="24"/>
      <c r="AK381" s="17" t="str">
        <f t="shared" si="152"/>
        <v xml:space="preserve"> --- No Finder Code ---</v>
      </c>
      <c r="AL381" s="17">
        <f t="shared" si="153"/>
        <v>0</v>
      </c>
      <c r="AM381" s="17">
        <f t="shared" si="154"/>
        <v>0</v>
      </c>
      <c r="AN381" s="17">
        <f t="shared" si="155"/>
        <v>0</v>
      </c>
      <c r="AR381" s="63" t="str">
        <f t="shared" si="156"/>
        <v>Sussex OS - No Site Code</v>
      </c>
      <c r="AS381" s="63">
        <f t="shared" si="157"/>
        <v>0</v>
      </c>
      <c r="AT381" s="63">
        <f t="shared" si="158"/>
        <v>0</v>
      </c>
      <c r="AU381" s="63">
        <f t="shared" si="159"/>
        <v>0</v>
      </c>
      <c r="AV381" s="64">
        <f t="shared" si="160"/>
        <v>0</v>
      </c>
      <c r="AW381" s="64">
        <f t="shared" si="161"/>
        <v>0</v>
      </c>
      <c r="AX381" s="65">
        <f t="shared" si="162"/>
        <v>0</v>
      </c>
      <c r="AY381" s="63">
        <f t="shared" si="163"/>
        <v>0</v>
      </c>
      <c r="AZ381" s="63">
        <f t="shared" si="164"/>
        <v>0</v>
      </c>
      <c r="BA381" s="63">
        <f t="shared" si="165"/>
        <v>0</v>
      </c>
      <c r="BB381" s="63">
        <f t="shared" si="166"/>
        <v>0</v>
      </c>
      <c r="BC381" s="63">
        <f t="shared" si="167"/>
        <v>0</v>
      </c>
      <c r="BD381" s="63">
        <f t="shared" si="168"/>
        <v>0</v>
      </c>
      <c r="BE381" s="63">
        <f t="shared" si="169"/>
        <v>0</v>
      </c>
      <c r="BF381" s="63">
        <f t="shared" si="170"/>
        <v>0</v>
      </c>
      <c r="BG381" s="67" t="e">
        <f>INDEX(Records1!$N$4:$O$82,MATCH($X381,Records1!$N$4:$N$82,0),2)</f>
        <v>#N/A</v>
      </c>
      <c r="BH381" s="63">
        <f t="shared" si="171"/>
        <v>0</v>
      </c>
      <c r="BI381" s="68">
        <f t="shared" si="172"/>
        <v>0</v>
      </c>
      <c r="BJ381" s="63">
        <f t="shared" si="173"/>
        <v>0</v>
      </c>
      <c r="BK381" s="63" t="str">
        <f t="shared" si="174"/>
        <v xml:space="preserve"> --- No Finder Code ---</v>
      </c>
      <c r="BL381" s="63">
        <f t="shared" si="175"/>
        <v>0</v>
      </c>
    </row>
    <row r="382" spans="1:64" ht="15" x14ac:dyDescent="0.25">
      <c r="A382" s="179" t="s">
        <v>7063</v>
      </c>
      <c r="B382" s="179" t="s">
        <v>7063</v>
      </c>
      <c r="C382" s="154">
        <v>746</v>
      </c>
      <c r="D382" s="154" t="s">
        <v>9413</v>
      </c>
      <c r="E382" s="163" t="s">
        <v>7508</v>
      </c>
      <c r="F382" s="163">
        <v>1020</v>
      </c>
      <c r="G382" s="163" t="s">
        <v>7508</v>
      </c>
      <c r="H382" s="158" t="s">
        <v>14909</v>
      </c>
      <c r="I382" s="158">
        <v>5367</v>
      </c>
      <c r="J382" s="158" t="s">
        <v>14909</v>
      </c>
      <c r="P382" s="155"/>
      <c r="Q382" s="18">
        <f t="shared" si="147"/>
        <v>0</v>
      </c>
      <c r="R382" s="18" t="str">
        <f t="shared" si="148"/>
        <v>Sussex OS - No Site Code</v>
      </c>
      <c r="S382" s="29"/>
      <c r="T382" s="18">
        <f t="shared" si="149"/>
        <v>0</v>
      </c>
      <c r="U382" s="18">
        <f t="shared" si="150"/>
        <v>0</v>
      </c>
      <c r="V382" s="19"/>
      <c r="W382" s="20"/>
      <c r="X382" s="21"/>
      <c r="Y382" s="30">
        <f t="shared" si="151"/>
        <v>0</v>
      </c>
      <c r="Z382" s="193"/>
      <c r="AA382" s="19"/>
      <c r="AB382" s="22"/>
      <c r="AC382" s="22"/>
      <c r="AD382" s="22"/>
      <c r="AE382" s="22"/>
      <c r="AF382" s="22"/>
      <c r="AG382" s="23"/>
      <c r="AH382" s="22"/>
      <c r="AI382" s="22"/>
      <c r="AJ382" s="24"/>
      <c r="AK382" s="17" t="str">
        <f t="shared" si="152"/>
        <v xml:space="preserve"> --- No Finder Code ---</v>
      </c>
      <c r="AL382" s="17">
        <f t="shared" si="153"/>
        <v>0</v>
      </c>
      <c r="AM382" s="17">
        <f t="shared" si="154"/>
        <v>0</v>
      </c>
      <c r="AN382" s="17">
        <f t="shared" si="155"/>
        <v>0</v>
      </c>
      <c r="AR382" s="63" t="str">
        <f t="shared" si="156"/>
        <v>Sussex OS - No Site Code</v>
      </c>
      <c r="AS382" s="63">
        <f t="shared" si="157"/>
        <v>0</v>
      </c>
      <c r="AT382" s="63">
        <f t="shared" si="158"/>
        <v>0</v>
      </c>
      <c r="AU382" s="63">
        <f t="shared" si="159"/>
        <v>0</v>
      </c>
      <c r="AV382" s="64">
        <f t="shared" si="160"/>
        <v>0</v>
      </c>
      <c r="AW382" s="64">
        <f t="shared" si="161"/>
        <v>0</v>
      </c>
      <c r="AX382" s="65">
        <f t="shared" si="162"/>
        <v>0</v>
      </c>
      <c r="AY382" s="63">
        <f t="shared" si="163"/>
        <v>0</v>
      </c>
      <c r="AZ382" s="63">
        <f t="shared" si="164"/>
        <v>0</v>
      </c>
      <c r="BA382" s="63">
        <f t="shared" si="165"/>
        <v>0</v>
      </c>
      <c r="BB382" s="63">
        <f t="shared" si="166"/>
        <v>0</v>
      </c>
      <c r="BC382" s="63">
        <f t="shared" si="167"/>
        <v>0</v>
      </c>
      <c r="BD382" s="63">
        <f t="shared" si="168"/>
        <v>0</v>
      </c>
      <c r="BE382" s="63">
        <f t="shared" si="169"/>
        <v>0</v>
      </c>
      <c r="BF382" s="63">
        <f t="shared" si="170"/>
        <v>0</v>
      </c>
      <c r="BG382" s="67" t="e">
        <f>INDEX(Records1!$N$4:$O$82,MATCH($X382,Records1!$N$4:$N$82,0),2)</f>
        <v>#N/A</v>
      </c>
      <c r="BH382" s="63">
        <f t="shared" si="171"/>
        <v>0</v>
      </c>
      <c r="BI382" s="68">
        <f t="shared" si="172"/>
        <v>0</v>
      </c>
      <c r="BJ382" s="63">
        <f t="shared" si="173"/>
        <v>0</v>
      </c>
      <c r="BK382" s="63" t="str">
        <f t="shared" si="174"/>
        <v xml:space="preserve"> --- No Finder Code ---</v>
      </c>
      <c r="BL382" s="63">
        <f t="shared" si="175"/>
        <v>0</v>
      </c>
    </row>
    <row r="383" spans="1:64" ht="15" x14ac:dyDescent="0.25">
      <c r="A383" s="179" t="s">
        <v>9414</v>
      </c>
      <c r="B383" s="179" t="s">
        <v>9414</v>
      </c>
      <c r="C383" s="154">
        <v>1718</v>
      </c>
      <c r="D383" s="154" t="s">
        <v>9415</v>
      </c>
      <c r="E383" s="163" t="s">
        <v>581</v>
      </c>
      <c r="F383" s="163">
        <v>1020.01</v>
      </c>
      <c r="G383" s="163" t="s">
        <v>581</v>
      </c>
      <c r="H383" s="158" t="s">
        <v>6310</v>
      </c>
      <c r="I383" s="158">
        <v>2044</v>
      </c>
      <c r="J383" s="158" t="s">
        <v>6310</v>
      </c>
      <c r="P383" s="155"/>
      <c r="Q383" s="18">
        <f t="shared" si="147"/>
        <v>0</v>
      </c>
      <c r="R383" s="18" t="str">
        <f t="shared" si="148"/>
        <v>Sussex OS - No Site Code</v>
      </c>
      <c r="S383" s="29"/>
      <c r="T383" s="18">
        <f t="shared" si="149"/>
        <v>0</v>
      </c>
      <c r="U383" s="18">
        <f t="shared" si="150"/>
        <v>0</v>
      </c>
      <c r="V383" s="19"/>
      <c r="W383" s="20"/>
      <c r="X383" s="21"/>
      <c r="Y383" s="30">
        <f t="shared" si="151"/>
        <v>0</v>
      </c>
      <c r="Z383" s="193"/>
      <c r="AA383" s="19"/>
      <c r="AB383" s="22"/>
      <c r="AC383" s="22"/>
      <c r="AD383" s="22"/>
      <c r="AE383" s="22"/>
      <c r="AF383" s="22"/>
      <c r="AG383" s="23"/>
      <c r="AH383" s="22"/>
      <c r="AI383" s="22"/>
      <c r="AJ383" s="24"/>
      <c r="AK383" s="17" t="str">
        <f t="shared" si="152"/>
        <v xml:space="preserve"> --- No Finder Code ---</v>
      </c>
      <c r="AL383" s="17">
        <f t="shared" si="153"/>
        <v>0</v>
      </c>
      <c r="AM383" s="17">
        <f t="shared" si="154"/>
        <v>0</v>
      </c>
      <c r="AN383" s="17">
        <f t="shared" si="155"/>
        <v>0</v>
      </c>
      <c r="AR383" s="63" t="str">
        <f t="shared" si="156"/>
        <v>Sussex OS - No Site Code</v>
      </c>
      <c r="AS383" s="63">
        <f t="shared" si="157"/>
        <v>0</v>
      </c>
      <c r="AT383" s="63">
        <f t="shared" si="158"/>
        <v>0</v>
      </c>
      <c r="AU383" s="63">
        <f t="shared" si="159"/>
        <v>0</v>
      </c>
      <c r="AV383" s="64">
        <f t="shared" si="160"/>
        <v>0</v>
      </c>
      <c r="AW383" s="64">
        <f t="shared" si="161"/>
        <v>0</v>
      </c>
      <c r="AX383" s="65">
        <f t="shared" si="162"/>
        <v>0</v>
      </c>
      <c r="AY383" s="63">
        <f t="shared" si="163"/>
        <v>0</v>
      </c>
      <c r="AZ383" s="63">
        <f t="shared" si="164"/>
        <v>0</v>
      </c>
      <c r="BA383" s="63">
        <f t="shared" si="165"/>
        <v>0</v>
      </c>
      <c r="BB383" s="63">
        <f t="shared" si="166"/>
        <v>0</v>
      </c>
      <c r="BC383" s="63">
        <f t="shared" si="167"/>
        <v>0</v>
      </c>
      <c r="BD383" s="63">
        <f t="shared" si="168"/>
        <v>0</v>
      </c>
      <c r="BE383" s="63">
        <f t="shared" si="169"/>
        <v>0</v>
      </c>
      <c r="BF383" s="63">
        <f t="shared" si="170"/>
        <v>0</v>
      </c>
      <c r="BG383" s="67" t="e">
        <f>INDEX(Records1!$N$4:$O$82,MATCH($X383,Records1!$N$4:$N$82,0),2)</f>
        <v>#N/A</v>
      </c>
      <c r="BH383" s="63">
        <f t="shared" si="171"/>
        <v>0</v>
      </c>
      <c r="BI383" s="68">
        <f t="shared" si="172"/>
        <v>0</v>
      </c>
      <c r="BJ383" s="63">
        <f t="shared" si="173"/>
        <v>0</v>
      </c>
      <c r="BK383" s="63" t="str">
        <f t="shared" si="174"/>
        <v xml:space="preserve"> --- No Finder Code ---</v>
      </c>
      <c r="BL383" s="63">
        <f t="shared" si="175"/>
        <v>0</v>
      </c>
    </row>
    <row r="384" spans="1:64" ht="15" x14ac:dyDescent="0.25">
      <c r="A384" s="179" t="s">
        <v>9416</v>
      </c>
      <c r="B384" s="179" t="s">
        <v>9416</v>
      </c>
      <c r="C384" s="154">
        <v>1796</v>
      </c>
      <c r="D384" s="154" t="s">
        <v>7062</v>
      </c>
      <c r="E384" s="163" t="s">
        <v>7510</v>
      </c>
      <c r="F384" s="163">
        <v>1048</v>
      </c>
      <c r="G384" s="163" t="s">
        <v>7510</v>
      </c>
      <c r="H384" s="158" t="s">
        <v>14910</v>
      </c>
      <c r="I384" s="158">
        <v>1994</v>
      </c>
      <c r="J384" s="158" t="s">
        <v>14910</v>
      </c>
      <c r="P384" s="155"/>
      <c r="Q384" s="18">
        <f t="shared" si="147"/>
        <v>0</v>
      </c>
      <c r="R384" s="18" t="str">
        <f t="shared" si="148"/>
        <v>Sussex OS - No Site Code</v>
      </c>
      <c r="S384" s="29"/>
      <c r="T384" s="18">
        <f t="shared" si="149"/>
        <v>0</v>
      </c>
      <c r="U384" s="18">
        <f t="shared" si="150"/>
        <v>0</v>
      </c>
      <c r="V384" s="19"/>
      <c r="W384" s="20"/>
      <c r="X384" s="21"/>
      <c r="Y384" s="30">
        <f t="shared" si="151"/>
        <v>0</v>
      </c>
      <c r="Z384" s="193"/>
      <c r="AA384" s="19"/>
      <c r="AB384" s="22"/>
      <c r="AC384" s="22"/>
      <c r="AD384" s="22"/>
      <c r="AE384" s="22"/>
      <c r="AF384" s="22"/>
      <c r="AG384" s="23"/>
      <c r="AH384" s="22"/>
      <c r="AI384" s="22"/>
      <c r="AJ384" s="24"/>
      <c r="AK384" s="17" t="str">
        <f t="shared" si="152"/>
        <v xml:space="preserve"> --- No Finder Code ---</v>
      </c>
      <c r="AL384" s="17">
        <f t="shared" si="153"/>
        <v>0</v>
      </c>
      <c r="AM384" s="17">
        <f t="shared" si="154"/>
        <v>0</v>
      </c>
      <c r="AN384" s="17">
        <f t="shared" si="155"/>
        <v>0</v>
      </c>
      <c r="AR384" s="63" t="str">
        <f t="shared" si="156"/>
        <v>Sussex OS - No Site Code</v>
      </c>
      <c r="AS384" s="63">
        <f t="shared" si="157"/>
        <v>0</v>
      </c>
      <c r="AT384" s="63">
        <f t="shared" si="158"/>
        <v>0</v>
      </c>
      <c r="AU384" s="63">
        <f t="shared" si="159"/>
        <v>0</v>
      </c>
      <c r="AV384" s="64">
        <f t="shared" si="160"/>
        <v>0</v>
      </c>
      <c r="AW384" s="64">
        <f t="shared" si="161"/>
        <v>0</v>
      </c>
      <c r="AX384" s="65">
        <f t="shared" si="162"/>
        <v>0</v>
      </c>
      <c r="AY384" s="63">
        <f t="shared" si="163"/>
        <v>0</v>
      </c>
      <c r="AZ384" s="63">
        <f t="shared" si="164"/>
        <v>0</v>
      </c>
      <c r="BA384" s="63">
        <f t="shared" si="165"/>
        <v>0</v>
      </c>
      <c r="BB384" s="63">
        <f t="shared" si="166"/>
        <v>0</v>
      </c>
      <c r="BC384" s="63">
        <f t="shared" si="167"/>
        <v>0</v>
      </c>
      <c r="BD384" s="63">
        <f t="shared" si="168"/>
        <v>0</v>
      </c>
      <c r="BE384" s="63">
        <f t="shared" si="169"/>
        <v>0</v>
      </c>
      <c r="BF384" s="63">
        <f t="shared" si="170"/>
        <v>0</v>
      </c>
      <c r="BG384" s="67" t="e">
        <f>INDEX(Records1!$N$4:$O$82,MATCH($X384,Records1!$N$4:$N$82,0),2)</f>
        <v>#N/A</v>
      </c>
      <c r="BH384" s="63">
        <f t="shared" si="171"/>
        <v>0</v>
      </c>
      <c r="BI384" s="68">
        <f t="shared" si="172"/>
        <v>0</v>
      </c>
      <c r="BJ384" s="63">
        <f t="shared" si="173"/>
        <v>0</v>
      </c>
      <c r="BK384" s="63" t="str">
        <f t="shared" si="174"/>
        <v xml:space="preserve"> --- No Finder Code ---</v>
      </c>
      <c r="BL384" s="63">
        <f t="shared" si="175"/>
        <v>0</v>
      </c>
    </row>
    <row r="385" spans="1:64" ht="15" x14ac:dyDescent="0.25">
      <c r="A385" s="179" t="s">
        <v>9417</v>
      </c>
      <c r="B385" s="179" t="s">
        <v>9417</v>
      </c>
      <c r="C385" s="154">
        <v>1371</v>
      </c>
      <c r="D385" s="154" t="s">
        <v>9418</v>
      </c>
      <c r="E385" s="163" t="s">
        <v>7511</v>
      </c>
      <c r="F385" s="163">
        <v>1050</v>
      </c>
      <c r="G385" s="163" t="s">
        <v>7511</v>
      </c>
      <c r="H385" s="158" t="s">
        <v>14911</v>
      </c>
      <c r="I385" s="158">
        <v>4815</v>
      </c>
      <c r="J385" s="158" t="s">
        <v>14911</v>
      </c>
      <c r="P385" s="155"/>
      <c r="Q385" s="18">
        <f t="shared" si="147"/>
        <v>0</v>
      </c>
      <c r="R385" s="18" t="str">
        <f t="shared" si="148"/>
        <v>Sussex OS - No Site Code</v>
      </c>
      <c r="S385" s="29"/>
      <c r="T385" s="18">
        <f t="shared" si="149"/>
        <v>0</v>
      </c>
      <c r="U385" s="18">
        <f t="shared" si="150"/>
        <v>0</v>
      </c>
      <c r="V385" s="19"/>
      <c r="W385" s="20"/>
      <c r="X385" s="21"/>
      <c r="Y385" s="30">
        <f t="shared" si="151"/>
        <v>0</v>
      </c>
      <c r="Z385" s="193"/>
      <c r="AA385" s="19"/>
      <c r="AB385" s="22"/>
      <c r="AC385" s="22"/>
      <c r="AD385" s="22"/>
      <c r="AE385" s="22"/>
      <c r="AF385" s="22"/>
      <c r="AG385" s="23"/>
      <c r="AH385" s="22"/>
      <c r="AI385" s="22"/>
      <c r="AJ385" s="24"/>
      <c r="AK385" s="17" t="str">
        <f t="shared" si="152"/>
        <v xml:space="preserve"> --- No Finder Code ---</v>
      </c>
      <c r="AL385" s="17">
        <f t="shared" si="153"/>
        <v>0</v>
      </c>
      <c r="AM385" s="17">
        <f t="shared" si="154"/>
        <v>0</v>
      </c>
      <c r="AN385" s="17">
        <f t="shared" si="155"/>
        <v>0</v>
      </c>
      <c r="AR385" s="63" t="str">
        <f t="shared" si="156"/>
        <v>Sussex OS - No Site Code</v>
      </c>
      <c r="AS385" s="63">
        <f t="shared" si="157"/>
        <v>0</v>
      </c>
      <c r="AT385" s="63">
        <f t="shared" si="158"/>
        <v>0</v>
      </c>
      <c r="AU385" s="63">
        <f t="shared" si="159"/>
        <v>0</v>
      </c>
      <c r="AV385" s="64">
        <f t="shared" si="160"/>
        <v>0</v>
      </c>
      <c r="AW385" s="64">
        <f t="shared" si="161"/>
        <v>0</v>
      </c>
      <c r="AX385" s="65">
        <f t="shared" si="162"/>
        <v>0</v>
      </c>
      <c r="AY385" s="63">
        <f t="shared" si="163"/>
        <v>0</v>
      </c>
      <c r="AZ385" s="63">
        <f t="shared" si="164"/>
        <v>0</v>
      </c>
      <c r="BA385" s="63">
        <f t="shared" si="165"/>
        <v>0</v>
      </c>
      <c r="BB385" s="63">
        <f t="shared" si="166"/>
        <v>0</v>
      </c>
      <c r="BC385" s="63">
        <f t="shared" si="167"/>
        <v>0</v>
      </c>
      <c r="BD385" s="63">
        <f t="shared" si="168"/>
        <v>0</v>
      </c>
      <c r="BE385" s="63">
        <f t="shared" si="169"/>
        <v>0</v>
      </c>
      <c r="BF385" s="63">
        <f t="shared" si="170"/>
        <v>0</v>
      </c>
      <c r="BG385" s="67" t="e">
        <f>INDEX(Records1!$N$4:$O$82,MATCH($X385,Records1!$N$4:$N$82,0),2)</f>
        <v>#N/A</v>
      </c>
      <c r="BH385" s="63">
        <f t="shared" si="171"/>
        <v>0</v>
      </c>
      <c r="BI385" s="68">
        <f t="shared" si="172"/>
        <v>0</v>
      </c>
      <c r="BJ385" s="63">
        <f t="shared" si="173"/>
        <v>0</v>
      </c>
      <c r="BK385" s="63" t="str">
        <f t="shared" si="174"/>
        <v xml:space="preserve"> --- No Finder Code ---</v>
      </c>
      <c r="BL385" s="63">
        <f t="shared" si="175"/>
        <v>0</v>
      </c>
    </row>
    <row r="386" spans="1:64" ht="15" x14ac:dyDescent="0.25">
      <c r="A386" s="179" t="s">
        <v>9423</v>
      </c>
      <c r="B386" s="179" t="s">
        <v>9423</v>
      </c>
      <c r="C386" s="154">
        <v>606</v>
      </c>
      <c r="D386" s="154" t="s">
        <v>9424</v>
      </c>
      <c r="E386" s="163" t="s">
        <v>7512</v>
      </c>
      <c r="F386" s="163">
        <v>1066</v>
      </c>
      <c r="G386" s="163" t="s">
        <v>7512</v>
      </c>
      <c r="H386" s="158" t="s">
        <v>14912</v>
      </c>
      <c r="I386" s="158">
        <v>516</v>
      </c>
      <c r="J386" s="158" t="s">
        <v>14912</v>
      </c>
      <c r="P386" s="155"/>
      <c r="Q386" s="18">
        <f t="shared" si="147"/>
        <v>0</v>
      </c>
      <c r="R386" s="18" t="str">
        <f t="shared" si="148"/>
        <v>Sussex OS - No Site Code</v>
      </c>
      <c r="S386" s="29"/>
      <c r="T386" s="18">
        <f t="shared" si="149"/>
        <v>0</v>
      </c>
      <c r="U386" s="18">
        <f t="shared" si="150"/>
        <v>0</v>
      </c>
      <c r="V386" s="19"/>
      <c r="W386" s="20"/>
      <c r="X386" s="21"/>
      <c r="Y386" s="30">
        <f t="shared" si="151"/>
        <v>0</v>
      </c>
      <c r="Z386" s="193"/>
      <c r="AA386" s="19"/>
      <c r="AB386" s="22"/>
      <c r="AC386" s="22"/>
      <c r="AD386" s="22"/>
      <c r="AE386" s="22"/>
      <c r="AF386" s="22"/>
      <c r="AG386" s="23"/>
      <c r="AH386" s="22"/>
      <c r="AI386" s="22"/>
      <c r="AJ386" s="24"/>
      <c r="AK386" s="17" t="str">
        <f t="shared" si="152"/>
        <v xml:space="preserve"> --- No Finder Code ---</v>
      </c>
      <c r="AL386" s="17">
        <f t="shared" si="153"/>
        <v>0</v>
      </c>
      <c r="AM386" s="17">
        <f t="shared" si="154"/>
        <v>0</v>
      </c>
      <c r="AN386" s="17">
        <f t="shared" si="155"/>
        <v>0</v>
      </c>
      <c r="AR386" s="63" t="str">
        <f t="shared" si="156"/>
        <v>Sussex OS - No Site Code</v>
      </c>
      <c r="AS386" s="63">
        <f t="shared" si="157"/>
        <v>0</v>
      </c>
      <c r="AT386" s="63">
        <f t="shared" si="158"/>
        <v>0</v>
      </c>
      <c r="AU386" s="63">
        <f t="shared" si="159"/>
        <v>0</v>
      </c>
      <c r="AV386" s="64">
        <f t="shared" si="160"/>
        <v>0</v>
      </c>
      <c r="AW386" s="64">
        <f t="shared" si="161"/>
        <v>0</v>
      </c>
      <c r="AX386" s="65">
        <f t="shared" si="162"/>
        <v>0</v>
      </c>
      <c r="AY386" s="63">
        <f t="shared" si="163"/>
        <v>0</v>
      </c>
      <c r="AZ386" s="63">
        <f t="shared" si="164"/>
        <v>0</v>
      </c>
      <c r="BA386" s="63">
        <f t="shared" si="165"/>
        <v>0</v>
      </c>
      <c r="BB386" s="63">
        <f t="shared" si="166"/>
        <v>0</v>
      </c>
      <c r="BC386" s="63">
        <f t="shared" si="167"/>
        <v>0</v>
      </c>
      <c r="BD386" s="63">
        <f t="shared" si="168"/>
        <v>0</v>
      </c>
      <c r="BE386" s="63">
        <f t="shared" si="169"/>
        <v>0</v>
      </c>
      <c r="BF386" s="63">
        <f t="shared" si="170"/>
        <v>0</v>
      </c>
      <c r="BG386" s="67" t="e">
        <f>INDEX(Records1!$N$4:$O$82,MATCH($X386,Records1!$N$4:$N$82,0),2)</f>
        <v>#N/A</v>
      </c>
      <c r="BH386" s="63">
        <f t="shared" si="171"/>
        <v>0</v>
      </c>
      <c r="BI386" s="68">
        <f t="shared" si="172"/>
        <v>0</v>
      </c>
      <c r="BJ386" s="63">
        <f t="shared" si="173"/>
        <v>0</v>
      </c>
      <c r="BK386" s="63" t="str">
        <f t="shared" si="174"/>
        <v xml:space="preserve"> --- No Finder Code ---</v>
      </c>
      <c r="BL386" s="63">
        <f t="shared" si="175"/>
        <v>0</v>
      </c>
    </row>
    <row r="387" spans="1:64" ht="15" x14ac:dyDescent="0.25">
      <c r="A387" s="179" t="s">
        <v>9419</v>
      </c>
      <c r="B387" s="179" t="s">
        <v>9419</v>
      </c>
      <c r="C387" s="154">
        <v>1708</v>
      </c>
      <c r="D387" s="154" t="s">
        <v>9420</v>
      </c>
      <c r="E387" s="163" t="s">
        <v>7513</v>
      </c>
      <c r="F387" s="163">
        <v>1069</v>
      </c>
      <c r="G387" s="163" t="s">
        <v>7513</v>
      </c>
      <c r="H387" s="158" t="s">
        <v>14913</v>
      </c>
      <c r="I387" s="158">
        <v>1285</v>
      </c>
      <c r="J387" s="158" t="s">
        <v>14913</v>
      </c>
      <c r="P387" s="155"/>
      <c r="Q387" s="18">
        <f t="shared" si="147"/>
        <v>0</v>
      </c>
      <c r="R387" s="18" t="str">
        <f t="shared" si="148"/>
        <v>Sussex OS - No Site Code</v>
      </c>
      <c r="S387" s="29"/>
      <c r="T387" s="18">
        <f t="shared" si="149"/>
        <v>0</v>
      </c>
      <c r="U387" s="18">
        <f t="shared" si="150"/>
        <v>0</v>
      </c>
      <c r="V387" s="19"/>
      <c r="W387" s="20"/>
      <c r="X387" s="21"/>
      <c r="Y387" s="30">
        <f t="shared" si="151"/>
        <v>0</v>
      </c>
      <c r="Z387" s="193"/>
      <c r="AA387" s="19"/>
      <c r="AB387" s="22"/>
      <c r="AC387" s="22"/>
      <c r="AD387" s="22"/>
      <c r="AE387" s="22"/>
      <c r="AF387" s="22"/>
      <c r="AG387" s="23"/>
      <c r="AH387" s="22"/>
      <c r="AI387" s="22"/>
      <c r="AJ387" s="24"/>
      <c r="AK387" s="17" t="str">
        <f t="shared" si="152"/>
        <v xml:space="preserve"> --- No Finder Code ---</v>
      </c>
      <c r="AL387" s="17">
        <f t="shared" si="153"/>
        <v>0</v>
      </c>
      <c r="AM387" s="17">
        <f t="shared" si="154"/>
        <v>0</v>
      </c>
      <c r="AN387" s="17">
        <f t="shared" si="155"/>
        <v>0</v>
      </c>
      <c r="AR387" s="63" t="str">
        <f t="shared" si="156"/>
        <v>Sussex OS - No Site Code</v>
      </c>
      <c r="AS387" s="63">
        <f t="shared" si="157"/>
        <v>0</v>
      </c>
      <c r="AT387" s="63">
        <f t="shared" si="158"/>
        <v>0</v>
      </c>
      <c r="AU387" s="63">
        <f t="shared" si="159"/>
        <v>0</v>
      </c>
      <c r="AV387" s="64">
        <f t="shared" si="160"/>
        <v>0</v>
      </c>
      <c r="AW387" s="64">
        <f t="shared" si="161"/>
        <v>0</v>
      </c>
      <c r="AX387" s="65">
        <f t="shared" si="162"/>
        <v>0</v>
      </c>
      <c r="AY387" s="63">
        <f t="shared" si="163"/>
        <v>0</v>
      </c>
      <c r="AZ387" s="63">
        <f t="shared" si="164"/>
        <v>0</v>
      </c>
      <c r="BA387" s="63">
        <f t="shared" si="165"/>
        <v>0</v>
      </c>
      <c r="BB387" s="63">
        <f t="shared" si="166"/>
        <v>0</v>
      </c>
      <c r="BC387" s="63">
        <f t="shared" si="167"/>
        <v>0</v>
      </c>
      <c r="BD387" s="63">
        <f t="shared" si="168"/>
        <v>0</v>
      </c>
      <c r="BE387" s="63">
        <f t="shared" si="169"/>
        <v>0</v>
      </c>
      <c r="BF387" s="63">
        <f t="shared" si="170"/>
        <v>0</v>
      </c>
      <c r="BG387" s="67" t="e">
        <f>INDEX(Records1!$N$4:$O$82,MATCH($X387,Records1!$N$4:$N$82,0),2)</f>
        <v>#N/A</v>
      </c>
      <c r="BH387" s="63">
        <f t="shared" si="171"/>
        <v>0</v>
      </c>
      <c r="BI387" s="68">
        <f t="shared" si="172"/>
        <v>0</v>
      </c>
      <c r="BJ387" s="63">
        <f t="shared" si="173"/>
        <v>0</v>
      </c>
      <c r="BK387" s="63" t="str">
        <f t="shared" si="174"/>
        <v xml:space="preserve"> --- No Finder Code ---</v>
      </c>
      <c r="BL387" s="63">
        <f t="shared" si="175"/>
        <v>0</v>
      </c>
    </row>
    <row r="388" spans="1:64" ht="15" x14ac:dyDescent="0.25">
      <c r="A388" s="179" t="s">
        <v>9421</v>
      </c>
      <c r="B388" s="179" t="s">
        <v>9421</v>
      </c>
      <c r="C388" s="154">
        <v>2488</v>
      </c>
      <c r="D388" s="154" t="s">
        <v>9422</v>
      </c>
      <c r="E388" s="163" t="s">
        <v>7514</v>
      </c>
      <c r="F388" s="163">
        <v>1084</v>
      </c>
      <c r="G388" s="163" t="s">
        <v>7514</v>
      </c>
      <c r="H388" s="158" t="s">
        <v>14914</v>
      </c>
      <c r="I388" s="158">
        <v>4630</v>
      </c>
      <c r="J388" s="158" t="s">
        <v>14914</v>
      </c>
      <c r="P388" s="155"/>
      <c r="Q388" s="18">
        <f t="shared" si="147"/>
        <v>0</v>
      </c>
      <c r="R388" s="18" t="str">
        <f t="shared" si="148"/>
        <v>Sussex OS - No Site Code</v>
      </c>
      <c r="S388" s="29"/>
      <c r="T388" s="18">
        <f t="shared" si="149"/>
        <v>0</v>
      </c>
      <c r="U388" s="18">
        <f t="shared" si="150"/>
        <v>0</v>
      </c>
      <c r="V388" s="19"/>
      <c r="W388" s="20"/>
      <c r="X388" s="21"/>
      <c r="Y388" s="30">
        <f t="shared" si="151"/>
        <v>0</v>
      </c>
      <c r="Z388" s="193"/>
      <c r="AA388" s="19"/>
      <c r="AB388" s="22"/>
      <c r="AC388" s="22"/>
      <c r="AD388" s="22"/>
      <c r="AE388" s="22"/>
      <c r="AF388" s="22"/>
      <c r="AG388" s="23"/>
      <c r="AH388" s="22"/>
      <c r="AI388" s="22"/>
      <c r="AJ388" s="24"/>
      <c r="AK388" s="17" t="str">
        <f t="shared" si="152"/>
        <v xml:space="preserve"> --- No Finder Code ---</v>
      </c>
      <c r="AL388" s="17">
        <f t="shared" si="153"/>
        <v>0</v>
      </c>
      <c r="AM388" s="17">
        <f t="shared" si="154"/>
        <v>0</v>
      </c>
      <c r="AN388" s="17">
        <f t="shared" si="155"/>
        <v>0</v>
      </c>
      <c r="AR388" s="63" t="str">
        <f t="shared" si="156"/>
        <v>Sussex OS - No Site Code</v>
      </c>
      <c r="AS388" s="63">
        <f t="shared" si="157"/>
        <v>0</v>
      </c>
      <c r="AT388" s="63">
        <f t="shared" si="158"/>
        <v>0</v>
      </c>
      <c r="AU388" s="63">
        <f t="shared" si="159"/>
        <v>0</v>
      </c>
      <c r="AV388" s="64">
        <f t="shared" si="160"/>
        <v>0</v>
      </c>
      <c r="AW388" s="64">
        <f t="shared" si="161"/>
        <v>0</v>
      </c>
      <c r="AX388" s="65">
        <f t="shared" si="162"/>
        <v>0</v>
      </c>
      <c r="AY388" s="63">
        <f t="shared" si="163"/>
        <v>0</v>
      </c>
      <c r="AZ388" s="63">
        <f t="shared" si="164"/>
        <v>0</v>
      </c>
      <c r="BA388" s="63">
        <f t="shared" si="165"/>
        <v>0</v>
      </c>
      <c r="BB388" s="63">
        <f t="shared" si="166"/>
        <v>0</v>
      </c>
      <c r="BC388" s="63">
        <f t="shared" si="167"/>
        <v>0</v>
      </c>
      <c r="BD388" s="63">
        <f t="shared" si="168"/>
        <v>0</v>
      </c>
      <c r="BE388" s="63">
        <f t="shared" si="169"/>
        <v>0</v>
      </c>
      <c r="BF388" s="63">
        <f t="shared" si="170"/>
        <v>0</v>
      </c>
      <c r="BG388" s="67" t="e">
        <f>INDEX(Records1!$N$4:$O$82,MATCH($X388,Records1!$N$4:$N$82,0),2)</f>
        <v>#N/A</v>
      </c>
      <c r="BH388" s="63">
        <f t="shared" si="171"/>
        <v>0</v>
      </c>
      <c r="BI388" s="68">
        <f t="shared" si="172"/>
        <v>0</v>
      </c>
      <c r="BJ388" s="63">
        <f t="shared" si="173"/>
        <v>0</v>
      </c>
      <c r="BK388" s="63" t="str">
        <f t="shared" si="174"/>
        <v xml:space="preserve"> --- No Finder Code ---</v>
      </c>
      <c r="BL388" s="63">
        <f t="shared" si="175"/>
        <v>0</v>
      </c>
    </row>
    <row r="389" spans="1:64" ht="15" x14ac:dyDescent="0.25">
      <c r="A389" s="179" t="s">
        <v>14105</v>
      </c>
      <c r="B389" s="179" t="s">
        <v>14105</v>
      </c>
      <c r="C389" s="154">
        <v>3173</v>
      </c>
      <c r="D389" s="154" t="s">
        <v>4916</v>
      </c>
      <c r="E389" s="163" t="s">
        <v>7515</v>
      </c>
      <c r="F389" s="163">
        <v>1094</v>
      </c>
      <c r="G389" s="163" t="s">
        <v>7515</v>
      </c>
      <c r="H389" s="158" t="s">
        <v>12221</v>
      </c>
      <c r="I389" s="158">
        <v>395</v>
      </c>
      <c r="J389" s="158" t="s">
        <v>12221</v>
      </c>
      <c r="P389" s="155"/>
      <c r="Q389" s="18">
        <f t="shared" ref="Q389:Q452" si="176">INDEX($A$3:$D$16000,MATCH($P389,$A$3:$A$16000,0),3)</f>
        <v>0</v>
      </c>
      <c r="R389" s="18" t="str">
        <f t="shared" ref="R389:R452" si="177">INDEX($A$3:$D$16000,MATCH($P389,$A$3:$A$16000,0),2)</f>
        <v>Sussex OS - No Site Code</v>
      </c>
      <c r="S389" s="29"/>
      <c r="T389" s="18">
        <f t="shared" ref="T389:T452" si="178">INDEX($E$3:$G$2100,MATCH($S389,$E$3:$E$2100,0),2)</f>
        <v>0</v>
      </c>
      <c r="U389" s="18">
        <f t="shared" ref="U389:U452" si="179">INDEX($E$3:$G$2100,MATCH($S389,$E$3:$E$2100,0),3)</f>
        <v>0</v>
      </c>
      <c r="V389" s="19"/>
      <c r="W389" s="20"/>
      <c r="X389" s="21"/>
      <c r="Y389" s="30">
        <f t="shared" ref="Y389:Y452" si="180">INDEX($A$3:$D$16000, MATCH($P389,$A$3:$A$16000,0),4)</f>
        <v>0</v>
      </c>
      <c r="Z389" s="193"/>
      <c r="AA389" s="19"/>
      <c r="AB389" s="22"/>
      <c r="AC389" s="22"/>
      <c r="AD389" s="22"/>
      <c r="AE389" s="22"/>
      <c r="AF389" s="22"/>
      <c r="AG389" s="23"/>
      <c r="AH389" s="22"/>
      <c r="AI389" s="22"/>
      <c r="AJ389" s="24"/>
      <c r="AK389" s="17" t="str">
        <f t="shared" ref="AK389:AK452" si="181">INDEX($H$3:$J$16000, MATCH($AH389,$H$3:$H$16000,0),3)</f>
        <v xml:space="preserve"> --- No Finder Code ---</v>
      </c>
      <c r="AL389" s="17">
        <f t="shared" ref="AL389:AL452" si="182">INDEX($H$3:$J$16000, MATCH($AH389,$H$3:$H$16000,0),2)</f>
        <v>0</v>
      </c>
      <c r="AM389" s="17">
        <f t="shared" ref="AM389:AM452" si="183">INDEX($K$3:$M$4000, MATCH($AI389,$K$3:$K$4000,0),3)</f>
        <v>0</v>
      </c>
      <c r="AN389" s="17">
        <f t="shared" ref="AN389:AN452" si="184">INDEX($K$3:$M$4000, MATCH($AI389,$K$3:$K$4000,0),2)</f>
        <v>0</v>
      </c>
      <c r="AR389" s="63" t="str">
        <f t="shared" ref="AR389:AR452" si="185">R389</f>
        <v>Sussex OS - No Site Code</v>
      </c>
      <c r="AS389" s="63">
        <f t="shared" ref="AS389:AS452" si="186">Q389</f>
        <v>0</v>
      </c>
      <c r="AT389" s="63">
        <f t="shared" ref="AT389:AT452" si="187">U389</f>
        <v>0</v>
      </c>
      <c r="AU389" s="63">
        <f t="shared" ref="AU389:AU452" si="188">T389</f>
        <v>0</v>
      </c>
      <c r="AV389" s="64">
        <f t="shared" ref="AV389:AV452" si="189">V389</f>
        <v>0</v>
      </c>
      <c r="AW389" s="64">
        <f t="shared" ref="AW389:AW452" si="190">AA389</f>
        <v>0</v>
      </c>
      <c r="AX389" s="65">
        <f t="shared" ref="AX389:AX452" si="191">W389</f>
        <v>0</v>
      </c>
      <c r="AY389" s="63">
        <f t="shared" ref="AY389:AY452" si="192">AB389</f>
        <v>0</v>
      </c>
      <c r="AZ389" s="63">
        <f t="shared" ref="AZ389:AZ452" si="193">AC389</f>
        <v>0</v>
      </c>
      <c r="BA389" s="63">
        <f t="shared" ref="BA389:BA452" si="194">AD389</f>
        <v>0</v>
      </c>
      <c r="BB389" s="63">
        <f t="shared" ref="BB389:BB452" si="195">AE389</f>
        <v>0</v>
      </c>
      <c r="BC389" s="63">
        <f t="shared" ref="BC389:BC452" si="196">AF389</f>
        <v>0</v>
      </c>
      <c r="BD389" s="63">
        <f t="shared" ref="BD389:BD452" si="197">AG389</f>
        <v>0</v>
      </c>
      <c r="BE389" s="63">
        <f t="shared" ref="BE389:BE452" si="198">AL389</f>
        <v>0</v>
      </c>
      <c r="BF389" s="63">
        <f t="shared" ref="BF389:BF452" si="199">AN389</f>
        <v>0</v>
      </c>
      <c r="BG389" s="67" t="e">
        <f>INDEX(Records1!$N$4:$O$82,MATCH($X389,Records1!$N$4:$N$82,0),2)</f>
        <v>#N/A</v>
      </c>
      <c r="BH389" s="63">
        <f t="shared" ref="BH389:BH452" si="200">Y389</f>
        <v>0</v>
      </c>
      <c r="BI389" s="68">
        <f t="shared" ref="BI389:BI452" si="201">Z389</f>
        <v>0</v>
      </c>
      <c r="BJ389" s="63">
        <f t="shared" ref="BJ389:BJ452" si="202">AJ389</f>
        <v>0</v>
      </c>
      <c r="BK389" s="63" t="str">
        <f t="shared" ref="BK389:BK452" si="203">AK389</f>
        <v xml:space="preserve"> --- No Finder Code ---</v>
      </c>
      <c r="BL389" s="63">
        <f t="shared" ref="BL389:BL452" si="204">AM389</f>
        <v>0</v>
      </c>
    </row>
    <row r="390" spans="1:64" ht="15" x14ac:dyDescent="0.25">
      <c r="A390" s="179" t="s">
        <v>9429</v>
      </c>
      <c r="B390" s="179" t="s">
        <v>9429</v>
      </c>
      <c r="C390" s="154">
        <v>880</v>
      </c>
      <c r="D390" s="154" t="s">
        <v>9430</v>
      </c>
      <c r="E390" s="163" t="s">
        <v>7516</v>
      </c>
      <c r="F390" s="163">
        <v>1095</v>
      </c>
      <c r="G390" s="163" t="s">
        <v>7516</v>
      </c>
      <c r="H390" s="158" t="s">
        <v>500</v>
      </c>
      <c r="I390" s="158">
        <v>3729</v>
      </c>
      <c r="J390" s="158" t="s">
        <v>500</v>
      </c>
      <c r="P390" s="155"/>
      <c r="Q390" s="18">
        <f t="shared" si="176"/>
        <v>0</v>
      </c>
      <c r="R390" s="18" t="str">
        <f t="shared" si="177"/>
        <v>Sussex OS - No Site Code</v>
      </c>
      <c r="S390" s="29"/>
      <c r="T390" s="18">
        <f t="shared" si="178"/>
        <v>0</v>
      </c>
      <c r="U390" s="18">
        <f t="shared" si="179"/>
        <v>0</v>
      </c>
      <c r="V390" s="19"/>
      <c r="W390" s="20"/>
      <c r="X390" s="21"/>
      <c r="Y390" s="30">
        <f t="shared" si="180"/>
        <v>0</v>
      </c>
      <c r="Z390" s="193"/>
      <c r="AA390" s="19"/>
      <c r="AB390" s="22"/>
      <c r="AC390" s="22"/>
      <c r="AD390" s="22"/>
      <c r="AE390" s="22"/>
      <c r="AF390" s="22"/>
      <c r="AG390" s="23"/>
      <c r="AH390" s="22"/>
      <c r="AI390" s="22"/>
      <c r="AJ390" s="24"/>
      <c r="AK390" s="17" t="str">
        <f t="shared" si="181"/>
        <v xml:space="preserve"> --- No Finder Code ---</v>
      </c>
      <c r="AL390" s="17">
        <f t="shared" si="182"/>
        <v>0</v>
      </c>
      <c r="AM390" s="17">
        <f t="shared" si="183"/>
        <v>0</v>
      </c>
      <c r="AN390" s="17">
        <f t="shared" si="184"/>
        <v>0</v>
      </c>
      <c r="AR390" s="63" t="str">
        <f t="shared" si="185"/>
        <v>Sussex OS - No Site Code</v>
      </c>
      <c r="AS390" s="63">
        <f t="shared" si="186"/>
        <v>0</v>
      </c>
      <c r="AT390" s="63">
        <f t="shared" si="187"/>
        <v>0</v>
      </c>
      <c r="AU390" s="63">
        <f t="shared" si="188"/>
        <v>0</v>
      </c>
      <c r="AV390" s="64">
        <f t="shared" si="189"/>
        <v>0</v>
      </c>
      <c r="AW390" s="64">
        <f t="shared" si="190"/>
        <v>0</v>
      </c>
      <c r="AX390" s="65">
        <f t="shared" si="191"/>
        <v>0</v>
      </c>
      <c r="AY390" s="63">
        <f t="shared" si="192"/>
        <v>0</v>
      </c>
      <c r="AZ390" s="63">
        <f t="shared" si="193"/>
        <v>0</v>
      </c>
      <c r="BA390" s="63">
        <f t="shared" si="194"/>
        <v>0</v>
      </c>
      <c r="BB390" s="63">
        <f t="shared" si="195"/>
        <v>0</v>
      </c>
      <c r="BC390" s="63">
        <f t="shared" si="196"/>
        <v>0</v>
      </c>
      <c r="BD390" s="63">
        <f t="shared" si="197"/>
        <v>0</v>
      </c>
      <c r="BE390" s="63">
        <f t="shared" si="198"/>
        <v>0</v>
      </c>
      <c r="BF390" s="63">
        <f t="shared" si="199"/>
        <v>0</v>
      </c>
      <c r="BG390" s="67" t="e">
        <f>INDEX(Records1!$N$4:$O$82,MATCH($X390,Records1!$N$4:$N$82,0),2)</f>
        <v>#N/A</v>
      </c>
      <c r="BH390" s="63">
        <f t="shared" si="200"/>
        <v>0</v>
      </c>
      <c r="BI390" s="68">
        <f t="shared" si="201"/>
        <v>0</v>
      </c>
      <c r="BJ390" s="63">
        <f t="shared" si="202"/>
        <v>0</v>
      </c>
      <c r="BK390" s="63" t="str">
        <f t="shared" si="203"/>
        <v xml:space="preserve"> --- No Finder Code ---</v>
      </c>
      <c r="BL390" s="63">
        <f t="shared" si="204"/>
        <v>0</v>
      </c>
    </row>
    <row r="391" spans="1:64" ht="15" x14ac:dyDescent="0.25">
      <c r="A391" s="179" t="s">
        <v>9425</v>
      </c>
      <c r="B391" s="179" t="s">
        <v>9425</v>
      </c>
      <c r="C391" s="154">
        <v>2505</v>
      </c>
      <c r="D391" s="154" t="s">
        <v>9426</v>
      </c>
      <c r="E391" s="163" t="s">
        <v>7517</v>
      </c>
      <c r="F391" s="163">
        <v>1099</v>
      </c>
      <c r="G391" s="163" t="s">
        <v>7517</v>
      </c>
      <c r="H391" s="158" t="s">
        <v>14915</v>
      </c>
      <c r="I391" s="158">
        <v>499</v>
      </c>
      <c r="J391" s="158" t="s">
        <v>14915</v>
      </c>
      <c r="P391" s="155"/>
      <c r="Q391" s="18">
        <f t="shared" si="176"/>
        <v>0</v>
      </c>
      <c r="R391" s="18" t="str">
        <f t="shared" si="177"/>
        <v>Sussex OS - No Site Code</v>
      </c>
      <c r="S391" s="29"/>
      <c r="T391" s="18">
        <f t="shared" si="178"/>
        <v>0</v>
      </c>
      <c r="U391" s="18">
        <f t="shared" si="179"/>
        <v>0</v>
      </c>
      <c r="V391" s="19"/>
      <c r="W391" s="20"/>
      <c r="X391" s="21"/>
      <c r="Y391" s="30">
        <f t="shared" si="180"/>
        <v>0</v>
      </c>
      <c r="Z391" s="193"/>
      <c r="AA391" s="19"/>
      <c r="AB391" s="22"/>
      <c r="AC391" s="22"/>
      <c r="AD391" s="22"/>
      <c r="AE391" s="22"/>
      <c r="AF391" s="22"/>
      <c r="AG391" s="23"/>
      <c r="AH391" s="22"/>
      <c r="AI391" s="22"/>
      <c r="AJ391" s="24"/>
      <c r="AK391" s="17" t="str">
        <f t="shared" si="181"/>
        <v xml:space="preserve"> --- No Finder Code ---</v>
      </c>
      <c r="AL391" s="17">
        <f t="shared" si="182"/>
        <v>0</v>
      </c>
      <c r="AM391" s="17">
        <f t="shared" si="183"/>
        <v>0</v>
      </c>
      <c r="AN391" s="17">
        <f t="shared" si="184"/>
        <v>0</v>
      </c>
      <c r="AR391" s="63" t="str">
        <f t="shared" si="185"/>
        <v>Sussex OS - No Site Code</v>
      </c>
      <c r="AS391" s="63">
        <f t="shared" si="186"/>
        <v>0</v>
      </c>
      <c r="AT391" s="63">
        <f t="shared" si="187"/>
        <v>0</v>
      </c>
      <c r="AU391" s="63">
        <f t="shared" si="188"/>
        <v>0</v>
      </c>
      <c r="AV391" s="64">
        <f t="shared" si="189"/>
        <v>0</v>
      </c>
      <c r="AW391" s="64">
        <f t="shared" si="190"/>
        <v>0</v>
      </c>
      <c r="AX391" s="65">
        <f t="shared" si="191"/>
        <v>0</v>
      </c>
      <c r="AY391" s="63">
        <f t="shared" si="192"/>
        <v>0</v>
      </c>
      <c r="AZ391" s="63">
        <f t="shared" si="193"/>
        <v>0</v>
      </c>
      <c r="BA391" s="63">
        <f t="shared" si="194"/>
        <v>0</v>
      </c>
      <c r="BB391" s="63">
        <f t="shared" si="195"/>
        <v>0</v>
      </c>
      <c r="BC391" s="63">
        <f t="shared" si="196"/>
        <v>0</v>
      </c>
      <c r="BD391" s="63">
        <f t="shared" si="197"/>
        <v>0</v>
      </c>
      <c r="BE391" s="63">
        <f t="shared" si="198"/>
        <v>0</v>
      </c>
      <c r="BF391" s="63">
        <f t="shared" si="199"/>
        <v>0</v>
      </c>
      <c r="BG391" s="67" t="e">
        <f>INDEX(Records1!$N$4:$O$82,MATCH($X391,Records1!$N$4:$N$82,0),2)</f>
        <v>#N/A</v>
      </c>
      <c r="BH391" s="63">
        <f t="shared" si="200"/>
        <v>0</v>
      </c>
      <c r="BI391" s="68">
        <f t="shared" si="201"/>
        <v>0</v>
      </c>
      <c r="BJ391" s="63">
        <f t="shared" si="202"/>
        <v>0</v>
      </c>
      <c r="BK391" s="63" t="str">
        <f t="shared" si="203"/>
        <v xml:space="preserve"> --- No Finder Code ---</v>
      </c>
      <c r="BL391" s="63">
        <f t="shared" si="204"/>
        <v>0</v>
      </c>
    </row>
    <row r="392" spans="1:64" ht="15" x14ac:dyDescent="0.25">
      <c r="A392" s="179" t="s">
        <v>9427</v>
      </c>
      <c r="B392" s="179" t="s">
        <v>9427</v>
      </c>
      <c r="C392" s="154">
        <v>468</v>
      </c>
      <c r="D392" s="154" t="s">
        <v>9428</v>
      </c>
      <c r="E392" s="163" t="s">
        <v>7518</v>
      </c>
      <c r="F392" s="163">
        <v>1103</v>
      </c>
      <c r="G392" s="163" t="s">
        <v>7518</v>
      </c>
      <c r="H392" s="158" t="s">
        <v>12222</v>
      </c>
      <c r="I392" s="158">
        <v>745</v>
      </c>
      <c r="J392" s="158" t="s">
        <v>12222</v>
      </c>
      <c r="P392" s="155"/>
      <c r="Q392" s="18">
        <f t="shared" si="176"/>
        <v>0</v>
      </c>
      <c r="R392" s="18" t="str">
        <f t="shared" si="177"/>
        <v>Sussex OS - No Site Code</v>
      </c>
      <c r="S392" s="29"/>
      <c r="T392" s="18">
        <f t="shared" si="178"/>
        <v>0</v>
      </c>
      <c r="U392" s="18">
        <f t="shared" si="179"/>
        <v>0</v>
      </c>
      <c r="V392" s="19"/>
      <c r="W392" s="20"/>
      <c r="X392" s="21"/>
      <c r="Y392" s="30">
        <f t="shared" si="180"/>
        <v>0</v>
      </c>
      <c r="Z392" s="193"/>
      <c r="AA392" s="19"/>
      <c r="AB392" s="22"/>
      <c r="AC392" s="22"/>
      <c r="AD392" s="22"/>
      <c r="AE392" s="22"/>
      <c r="AF392" s="22"/>
      <c r="AG392" s="23"/>
      <c r="AH392" s="22"/>
      <c r="AI392" s="22"/>
      <c r="AJ392" s="24"/>
      <c r="AK392" s="17" t="str">
        <f t="shared" si="181"/>
        <v xml:space="preserve"> --- No Finder Code ---</v>
      </c>
      <c r="AL392" s="17">
        <f t="shared" si="182"/>
        <v>0</v>
      </c>
      <c r="AM392" s="17">
        <f t="shared" si="183"/>
        <v>0</v>
      </c>
      <c r="AN392" s="17">
        <f t="shared" si="184"/>
        <v>0</v>
      </c>
      <c r="AR392" s="63" t="str">
        <f t="shared" si="185"/>
        <v>Sussex OS - No Site Code</v>
      </c>
      <c r="AS392" s="63">
        <f t="shared" si="186"/>
        <v>0</v>
      </c>
      <c r="AT392" s="63">
        <f t="shared" si="187"/>
        <v>0</v>
      </c>
      <c r="AU392" s="63">
        <f t="shared" si="188"/>
        <v>0</v>
      </c>
      <c r="AV392" s="64">
        <f t="shared" si="189"/>
        <v>0</v>
      </c>
      <c r="AW392" s="64">
        <f t="shared" si="190"/>
        <v>0</v>
      </c>
      <c r="AX392" s="65">
        <f t="shared" si="191"/>
        <v>0</v>
      </c>
      <c r="AY392" s="63">
        <f t="shared" si="192"/>
        <v>0</v>
      </c>
      <c r="AZ392" s="63">
        <f t="shared" si="193"/>
        <v>0</v>
      </c>
      <c r="BA392" s="63">
        <f t="shared" si="194"/>
        <v>0</v>
      </c>
      <c r="BB392" s="63">
        <f t="shared" si="195"/>
        <v>0</v>
      </c>
      <c r="BC392" s="63">
        <f t="shared" si="196"/>
        <v>0</v>
      </c>
      <c r="BD392" s="63">
        <f t="shared" si="197"/>
        <v>0</v>
      </c>
      <c r="BE392" s="63">
        <f t="shared" si="198"/>
        <v>0</v>
      </c>
      <c r="BF392" s="63">
        <f t="shared" si="199"/>
        <v>0</v>
      </c>
      <c r="BG392" s="67" t="e">
        <f>INDEX(Records1!$N$4:$O$82,MATCH($X392,Records1!$N$4:$N$82,0),2)</f>
        <v>#N/A</v>
      </c>
      <c r="BH392" s="63">
        <f t="shared" si="200"/>
        <v>0</v>
      </c>
      <c r="BI392" s="68">
        <f t="shared" si="201"/>
        <v>0</v>
      </c>
      <c r="BJ392" s="63">
        <f t="shared" si="202"/>
        <v>0</v>
      </c>
      <c r="BK392" s="63" t="str">
        <f t="shared" si="203"/>
        <v xml:space="preserve"> --- No Finder Code ---</v>
      </c>
      <c r="BL392" s="63">
        <f t="shared" si="204"/>
        <v>0</v>
      </c>
    </row>
    <row r="393" spans="1:64" ht="15" x14ac:dyDescent="0.25">
      <c r="A393" s="179" t="s">
        <v>9431</v>
      </c>
      <c r="B393" s="179" t="s">
        <v>9431</v>
      </c>
      <c r="C393" s="154">
        <v>1403</v>
      </c>
      <c r="D393" s="154" t="s">
        <v>9432</v>
      </c>
      <c r="E393" s="163" t="s">
        <v>3765</v>
      </c>
      <c r="F393" s="163">
        <v>1104</v>
      </c>
      <c r="G393" s="163" t="s">
        <v>3765</v>
      </c>
      <c r="H393" s="158" t="s">
        <v>14916</v>
      </c>
      <c r="I393" s="158">
        <v>570</v>
      </c>
      <c r="J393" s="158" t="s">
        <v>14916</v>
      </c>
      <c r="P393" s="155"/>
      <c r="Q393" s="18">
        <f t="shared" si="176"/>
        <v>0</v>
      </c>
      <c r="R393" s="18" t="str">
        <f t="shared" si="177"/>
        <v>Sussex OS - No Site Code</v>
      </c>
      <c r="S393" s="29"/>
      <c r="T393" s="18">
        <f t="shared" si="178"/>
        <v>0</v>
      </c>
      <c r="U393" s="18">
        <f t="shared" si="179"/>
        <v>0</v>
      </c>
      <c r="V393" s="19"/>
      <c r="W393" s="20"/>
      <c r="X393" s="21"/>
      <c r="Y393" s="30">
        <f t="shared" si="180"/>
        <v>0</v>
      </c>
      <c r="Z393" s="193"/>
      <c r="AA393" s="19"/>
      <c r="AB393" s="22"/>
      <c r="AC393" s="22"/>
      <c r="AD393" s="22"/>
      <c r="AE393" s="22"/>
      <c r="AF393" s="22"/>
      <c r="AG393" s="23"/>
      <c r="AH393" s="22"/>
      <c r="AI393" s="22"/>
      <c r="AJ393" s="24"/>
      <c r="AK393" s="17" t="str">
        <f t="shared" si="181"/>
        <v xml:space="preserve"> --- No Finder Code ---</v>
      </c>
      <c r="AL393" s="17">
        <f t="shared" si="182"/>
        <v>0</v>
      </c>
      <c r="AM393" s="17">
        <f t="shared" si="183"/>
        <v>0</v>
      </c>
      <c r="AN393" s="17">
        <f t="shared" si="184"/>
        <v>0</v>
      </c>
      <c r="AR393" s="63" t="str">
        <f t="shared" si="185"/>
        <v>Sussex OS - No Site Code</v>
      </c>
      <c r="AS393" s="63">
        <f t="shared" si="186"/>
        <v>0</v>
      </c>
      <c r="AT393" s="63">
        <f t="shared" si="187"/>
        <v>0</v>
      </c>
      <c r="AU393" s="63">
        <f t="shared" si="188"/>
        <v>0</v>
      </c>
      <c r="AV393" s="64">
        <f t="shared" si="189"/>
        <v>0</v>
      </c>
      <c r="AW393" s="64">
        <f t="shared" si="190"/>
        <v>0</v>
      </c>
      <c r="AX393" s="65">
        <f t="shared" si="191"/>
        <v>0</v>
      </c>
      <c r="AY393" s="63">
        <f t="shared" si="192"/>
        <v>0</v>
      </c>
      <c r="AZ393" s="63">
        <f t="shared" si="193"/>
        <v>0</v>
      </c>
      <c r="BA393" s="63">
        <f t="shared" si="194"/>
        <v>0</v>
      </c>
      <c r="BB393" s="63">
        <f t="shared" si="195"/>
        <v>0</v>
      </c>
      <c r="BC393" s="63">
        <f t="shared" si="196"/>
        <v>0</v>
      </c>
      <c r="BD393" s="63">
        <f t="shared" si="197"/>
        <v>0</v>
      </c>
      <c r="BE393" s="63">
        <f t="shared" si="198"/>
        <v>0</v>
      </c>
      <c r="BF393" s="63">
        <f t="shared" si="199"/>
        <v>0</v>
      </c>
      <c r="BG393" s="67" t="e">
        <f>INDEX(Records1!$N$4:$O$82,MATCH($X393,Records1!$N$4:$N$82,0),2)</f>
        <v>#N/A</v>
      </c>
      <c r="BH393" s="63">
        <f t="shared" si="200"/>
        <v>0</v>
      </c>
      <c r="BI393" s="68">
        <f t="shared" si="201"/>
        <v>0</v>
      </c>
      <c r="BJ393" s="63">
        <f t="shared" si="202"/>
        <v>0</v>
      </c>
      <c r="BK393" s="63" t="str">
        <f t="shared" si="203"/>
        <v xml:space="preserve"> --- No Finder Code ---</v>
      </c>
      <c r="BL393" s="63">
        <f t="shared" si="204"/>
        <v>0</v>
      </c>
    </row>
    <row r="394" spans="1:64" ht="15" x14ac:dyDescent="0.25">
      <c r="A394" s="179" t="s">
        <v>9271</v>
      </c>
      <c r="B394" s="179" t="s">
        <v>9271</v>
      </c>
      <c r="C394" s="154">
        <v>2283</v>
      </c>
      <c r="D394" s="154" t="s">
        <v>9272</v>
      </c>
      <c r="E394" s="163" t="s">
        <v>7519</v>
      </c>
      <c r="F394" s="163">
        <v>1105</v>
      </c>
      <c r="G394" s="163" t="s">
        <v>7519</v>
      </c>
      <c r="H394" s="158" t="s">
        <v>14917</v>
      </c>
      <c r="I394" s="158">
        <v>3243</v>
      </c>
      <c r="J394" s="158" t="s">
        <v>14917</v>
      </c>
      <c r="P394" s="155"/>
      <c r="Q394" s="18">
        <f t="shared" si="176"/>
        <v>0</v>
      </c>
      <c r="R394" s="18" t="str">
        <f t="shared" si="177"/>
        <v>Sussex OS - No Site Code</v>
      </c>
      <c r="S394" s="29"/>
      <c r="T394" s="18">
        <f t="shared" si="178"/>
        <v>0</v>
      </c>
      <c r="U394" s="18">
        <f t="shared" si="179"/>
        <v>0</v>
      </c>
      <c r="V394" s="19"/>
      <c r="W394" s="20"/>
      <c r="X394" s="21"/>
      <c r="Y394" s="30">
        <f t="shared" si="180"/>
        <v>0</v>
      </c>
      <c r="Z394" s="193"/>
      <c r="AA394" s="19"/>
      <c r="AB394" s="22"/>
      <c r="AC394" s="22"/>
      <c r="AD394" s="22"/>
      <c r="AE394" s="22"/>
      <c r="AF394" s="22"/>
      <c r="AG394" s="23"/>
      <c r="AH394" s="22"/>
      <c r="AI394" s="22"/>
      <c r="AJ394" s="24"/>
      <c r="AK394" s="17" t="str">
        <f t="shared" si="181"/>
        <v xml:space="preserve"> --- No Finder Code ---</v>
      </c>
      <c r="AL394" s="17">
        <f t="shared" si="182"/>
        <v>0</v>
      </c>
      <c r="AM394" s="17">
        <f t="shared" si="183"/>
        <v>0</v>
      </c>
      <c r="AN394" s="17">
        <f t="shared" si="184"/>
        <v>0</v>
      </c>
      <c r="AR394" s="63" t="str">
        <f t="shared" si="185"/>
        <v>Sussex OS - No Site Code</v>
      </c>
      <c r="AS394" s="63">
        <f t="shared" si="186"/>
        <v>0</v>
      </c>
      <c r="AT394" s="63">
        <f t="shared" si="187"/>
        <v>0</v>
      </c>
      <c r="AU394" s="63">
        <f t="shared" si="188"/>
        <v>0</v>
      </c>
      <c r="AV394" s="64">
        <f t="shared" si="189"/>
        <v>0</v>
      </c>
      <c r="AW394" s="64">
        <f t="shared" si="190"/>
        <v>0</v>
      </c>
      <c r="AX394" s="65">
        <f t="shared" si="191"/>
        <v>0</v>
      </c>
      <c r="AY394" s="63">
        <f t="shared" si="192"/>
        <v>0</v>
      </c>
      <c r="AZ394" s="63">
        <f t="shared" si="193"/>
        <v>0</v>
      </c>
      <c r="BA394" s="63">
        <f t="shared" si="194"/>
        <v>0</v>
      </c>
      <c r="BB394" s="63">
        <f t="shared" si="195"/>
        <v>0</v>
      </c>
      <c r="BC394" s="63">
        <f t="shared" si="196"/>
        <v>0</v>
      </c>
      <c r="BD394" s="63">
        <f t="shared" si="197"/>
        <v>0</v>
      </c>
      <c r="BE394" s="63">
        <f t="shared" si="198"/>
        <v>0</v>
      </c>
      <c r="BF394" s="63">
        <f t="shared" si="199"/>
        <v>0</v>
      </c>
      <c r="BG394" s="67" t="e">
        <f>INDEX(Records1!$N$4:$O$82,MATCH($X394,Records1!$N$4:$N$82,0),2)</f>
        <v>#N/A</v>
      </c>
      <c r="BH394" s="63">
        <f t="shared" si="200"/>
        <v>0</v>
      </c>
      <c r="BI394" s="68">
        <f t="shared" si="201"/>
        <v>0</v>
      </c>
      <c r="BJ394" s="63">
        <f t="shared" si="202"/>
        <v>0</v>
      </c>
      <c r="BK394" s="63" t="str">
        <f t="shared" si="203"/>
        <v xml:space="preserve"> --- No Finder Code ---</v>
      </c>
      <c r="BL394" s="63">
        <f t="shared" si="204"/>
        <v>0</v>
      </c>
    </row>
    <row r="395" spans="1:64" ht="15" x14ac:dyDescent="0.25">
      <c r="A395" s="179" t="s">
        <v>9273</v>
      </c>
      <c r="B395" s="179" t="s">
        <v>9273</v>
      </c>
      <c r="C395" s="154">
        <v>1237</v>
      </c>
      <c r="D395" s="154" t="s">
        <v>9274</v>
      </c>
      <c r="E395" s="163" t="s">
        <v>7520</v>
      </c>
      <c r="F395" s="163">
        <v>1106</v>
      </c>
      <c r="G395" s="163" t="s">
        <v>7520</v>
      </c>
      <c r="H395" s="158" t="s">
        <v>14918</v>
      </c>
      <c r="I395" s="158">
        <v>1762</v>
      </c>
      <c r="J395" s="158" t="s">
        <v>14918</v>
      </c>
      <c r="P395" s="155"/>
      <c r="Q395" s="18">
        <f t="shared" si="176"/>
        <v>0</v>
      </c>
      <c r="R395" s="18" t="str">
        <f t="shared" si="177"/>
        <v>Sussex OS - No Site Code</v>
      </c>
      <c r="S395" s="29"/>
      <c r="T395" s="18">
        <f t="shared" si="178"/>
        <v>0</v>
      </c>
      <c r="U395" s="18">
        <f t="shared" si="179"/>
        <v>0</v>
      </c>
      <c r="V395" s="19"/>
      <c r="W395" s="20"/>
      <c r="X395" s="21"/>
      <c r="Y395" s="30">
        <f t="shared" si="180"/>
        <v>0</v>
      </c>
      <c r="Z395" s="193"/>
      <c r="AA395" s="19"/>
      <c r="AB395" s="22"/>
      <c r="AC395" s="22"/>
      <c r="AD395" s="22"/>
      <c r="AE395" s="22"/>
      <c r="AF395" s="22"/>
      <c r="AG395" s="23"/>
      <c r="AH395" s="22"/>
      <c r="AI395" s="22"/>
      <c r="AJ395" s="24"/>
      <c r="AK395" s="17" t="str">
        <f t="shared" si="181"/>
        <v xml:space="preserve"> --- No Finder Code ---</v>
      </c>
      <c r="AL395" s="17">
        <f t="shared" si="182"/>
        <v>0</v>
      </c>
      <c r="AM395" s="17">
        <f t="shared" si="183"/>
        <v>0</v>
      </c>
      <c r="AN395" s="17">
        <f t="shared" si="184"/>
        <v>0</v>
      </c>
      <c r="AR395" s="63" t="str">
        <f t="shared" si="185"/>
        <v>Sussex OS - No Site Code</v>
      </c>
      <c r="AS395" s="63">
        <f t="shared" si="186"/>
        <v>0</v>
      </c>
      <c r="AT395" s="63">
        <f t="shared" si="187"/>
        <v>0</v>
      </c>
      <c r="AU395" s="63">
        <f t="shared" si="188"/>
        <v>0</v>
      </c>
      <c r="AV395" s="64">
        <f t="shared" si="189"/>
        <v>0</v>
      </c>
      <c r="AW395" s="64">
        <f t="shared" si="190"/>
        <v>0</v>
      </c>
      <c r="AX395" s="65">
        <f t="shared" si="191"/>
        <v>0</v>
      </c>
      <c r="AY395" s="63">
        <f t="shared" si="192"/>
        <v>0</v>
      </c>
      <c r="AZ395" s="63">
        <f t="shared" si="193"/>
        <v>0</v>
      </c>
      <c r="BA395" s="63">
        <f t="shared" si="194"/>
        <v>0</v>
      </c>
      <c r="BB395" s="63">
        <f t="shared" si="195"/>
        <v>0</v>
      </c>
      <c r="BC395" s="63">
        <f t="shared" si="196"/>
        <v>0</v>
      </c>
      <c r="BD395" s="63">
        <f t="shared" si="197"/>
        <v>0</v>
      </c>
      <c r="BE395" s="63">
        <f t="shared" si="198"/>
        <v>0</v>
      </c>
      <c r="BF395" s="63">
        <f t="shared" si="199"/>
        <v>0</v>
      </c>
      <c r="BG395" s="67" t="e">
        <f>INDEX(Records1!$N$4:$O$82,MATCH($X395,Records1!$N$4:$N$82,0),2)</f>
        <v>#N/A</v>
      </c>
      <c r="BH395" s="63">
        <f t="shared" si="200"/>
        <v>0</v>
      </c>
      <c r="BI395" s="68">
        <f t="shared" si="201"/>
        <v>0</v>
      </c>
      <c r="BJ395" s="63">
        <f t="shared" si="202"/>
        <v>0</v>
      </c>
      <c r="BK395" s="63" t="str">
        <f t="shared" si="203"/>
        <v xml:space="preserve"> --- No Finder Code ---</v>
      </c>
      <c r="BL395" s="63">
        <f t="shared" si="204"/>
        <v>0</v>
      </c>
    </row>
    <row r="396" spans="1:64" ht="15" x14ac:dyDescent="0.25">
      <c r="A396" s="179" t="s">
        <v>9275</v>
      </c>
      <c r="B396" s="179" t="s">
        <v>9275</v>
      </c>
      <c r="C396" s="154">
        <v>1297</v>
      </c>
      <c r="D396" s="154" t="s">
        <v>9276</v>
      </c>
      <c r="E396" s="163" t="s">
        <v>7521</v>
      </c>
      <c r="F396" s="163">
        <v>1113</v>
      </c>
      <c r="G396" s="163" t="s">
        <v>7521</v>
      </c>
      <c r="H396" s="158" t="s">
        <v>14919</v>
      </c>
      <c r="I396" s="158">
        <v>3138</v>
      </c>
      <c r="J396" s="158" t="s">
        <v>14919</v>
      </c>
      <c r="P396" s="155"/>
      <c r="Q396" s="18">
        <f t="shared" si="176"/>
        <v>0</v>
      </c>
      <c r="R396" s="18" t="str">
        <f t="shared" si="177"/>
        <v>Sussex OS - No Site Code</v>
      </c>
      <c r="S396" s="29"/>
      <c r="T396" s="18">
        <f t="shared" si="178"/>
        <v>0</v>
      </c>
      <c r="U396" s="18">
        <f t="shared" si="179"/>
        <v>0</v>
      </c>
      <c r="V396" s="19"/>
      <c r="W396" s="20"/>
      <c r="X396" s="21"/>
      <c r="Y396" s="30">
        <f t="shared" si="180"/>
        <v>0</v>
      </c>
      <c r="Z396" s="193"/>
      <c r="AA396" s="19"/>
      <c r="AB396" s="22"/>
      <c r="AC396" s="22"/>
      <c r="AD396" s="22"/>
      <c r="AE396" s="22"/>
      <c r="AF396" s="22"/>
      <c r="AG396" s="23"/>
      <c r="AH396" s="22"/>
      <c r="AI396" s="22"/>
      <c r="AJ396" s="24"/>
      <c r="AK396" s="17" t="str">
        <f t="shared" si="181"/>
        <v xml:space="preserve"> --- No Finder Code ---</v>
      </c>
      <c r="AL396" s="17">
        <f t="shared" si="182"/>
        <v>0</v>
      </c>
      <c r="AM396" s="17">
        <f t="shared" si="183"/>
        <v>0</v>
      </c>
      <c r="AN396" s="17">
        <f t="shared" si="184"/>
        <v>0</v>
      </c>
      <c r="AR396" s="63" t="str">
        <f t="shared" si="185"/>
        <v>Sussex OS - No Site Code</v>
      </c>
      <c r="AS396" s="63">
        <f t="shared" si="186"/>
        <v>0</v>
      </c>
      <c r="AT396" s="63">
        <f t="shared" si="187"/>
        <v>0</v>
      </c>
      <c r="AU396" s="63">
        <f t="shared" si="188"/>
        <v>0</v>
      </c>
      <c r="AV396" s="64">
        <f t="shared" si="189"/>
        <v>0</v>
      </c>
      <c r="AW396" s="64">
        <f t="shared" si="190"/>
        <v>0</v>
      </c>
      <c r="AX396" s="65">
        <f t="shared" si="191"/>
        <v>0</v>
      </c>
      <c r="AY396" s="63">
        <f t="shared" si="192"/>
        <v>0</v>
      </c>
      <c r="AZ396" s="63">
        <f t="shared" si="193"/>
        <v>0</v>
      </c>
      <c r="BA396" s="63">
        <f t="shared" si="194"/>
        <v>0</v>
      </c>
      <c r="BB396" s="63">
        <f t="shared" si="195"/>
        <v>0</v>
      </c>
      <c r="BC396" s="63">
        <f t="shared" si="196"/>
        <v>0</v>
      </c>
      <c r="BD396" s="63">
        <f t="shared" si="197"/>
        <v>0</v>
      </c>
      <c r="BE396" s="63">
        <f t="shared" si="198"/>
        <v>0</v>
      </c>
      <c r="BF396" s="63">
        <f t="shared" si="199"/>
        <v>0</v>
      </c>
      <c r="BG396" s="67" t="e">
        <f>INDEX(Records1!$N$4:$O$82,MATCH($X396,Records1!$N$4:$N$82,0),2)</f>
        <v>#N/A</v>
      </c>
      <c r="BH396" s="63">
        <f t="shared" si="200"/>
        <v>0</v>
      </c>
      <c r="BI396" s="68">
        <f t="shared" si="201"/>
        <v>0</v>
      </c>
      <c r="BJ396" s="63">
        <f t="shared" si="202"/>
        <v>0</v>
      </c>
      <c r="BK396" s="63" t="str">
        <f t="shared" si="203"/>
        <v xml:space="preserve"> --- No Finder Code ---</v>
      </c>
      <c r="BL396" s="63">
        <f t="shared" si="204"/>
        <v>0</v>
      </c>
    </row>
    <row r="397" spans="1:64" ht="15" x14ac:dyDescent="0.25">
      <c r="A397" s="179" t="s">
        <v>9277</v>
      </c>
      <c r="B397" s="179" t="s">
        <v>9277</v>
      </c>
      <c r="C397" s="154">
        <v>1274</v>
      </c>
      <c r="D397" s="154" t="s">
        <v>9278</v>
      </c>
      <c r="E397" s="163" t="s">
        <v>7522</v>
      </c>
      <c r="F397" s="163">
        <v>1121</v>
      </c>
      <c r="G397" s="163" t="s">
        <v>7522</v>
      </c>
      <c r="H397" s="158" t="s">
        <v>14919</v>
      </c>
      <c r="I397" s="158">
        <v>5474</v>
      </c>
      <c r="J397" s="158" t="s">
        <v>14919</v>
      </c>
      <c r="P397" s="155"/>
      <c r="Q397" s="18">
        <f t="shared" si="176"/>
        <v>0</v>
      </c>
      <c r="R397" s="18" t="str">
        <f t="shared" si="177"/>
        <v>Sussex OS - No Site Code</v>
      </c>
      <c r="S397" s="29"/>
      <c r="T397" s="18">
        <f t="shared" si="178"/>
        <v>0</v>
      </c>
      <c r="U397" s="18">
        <f t="shared" si="179"/>
        <v>0</v>
      </c>
      <c r="V397" s="19"/>
      <c r="W397" s="20"/>
      <c r="X397" s="21"/>
      <c r="Y397" s="30">
        <f t="shared" si="180"/>
        <v>0</v>
      </c>
      <c r="Z397" s="193"/>
      <c r="AA397" s="19"/>
      <c r="AB397" s="22"/>
      <c r="AC397" s="22"/>
      <c r="AD397" s="22"/>
      <c r="AE397" s="22"/>
      <c r="AF397" s="22"/>
      <c r="AG397" s="23"/>
      <c r="AH397" s="22"/>
      <c r="AI397" s="22"/>
      <c r="AJ397" s="24"/>
      <c r="AK397" s="17" t="str">
        <f t="shared" si="181"/>
        <v xml:space="preserve"> --- No Finder Code ---</v>
      </c>
      <c r="AL397" s="17">
        <f t="shared" si="182"/>
        <v>0</v>
      </c>
      <c r="AM397" s="17">
        <f t="shared" si="183"/>
        <v>0</v>
      </c>
      <c r="AN397" s="17">
        <f t="shared" si="184"/>
        <v>0</v>
      </c>
      <c r="AR397" s="63" t="str">
        <f t="shared" si="185"/>
        <v>Sussex OS - No Site Code</v>
      </c>
      <c r="AS397" s="63">
        <f t="shared" si="186"/>
        <v>0</v>
      </c>
      <c r="AT397" s="63">
        <f t="shared" si="187"/>
        <v>0</v>
      </c>
      <c r="AU397" s="63">
        <f t="shared" si="188"/>
        <v>0</v>
      </c>
      <c r="AV397" s="64">
        <f t="shared" si="189"/>
        <v>0</v>
      </c>
      <c r="AW397" s="64">
        <f t="shared" si="190"/>
        <v>0</v>
      </c>
      <c r="AX397" s="65">
        <f t="shared" si="191"/>
        <v>0</v>
      </c>
      <c r="AY397" s="63">
        <f t="shared" si="192"/>
        <v>0</v>
      </c>
      <c r="AZ397" s="63">
        <f t="shared" si="193"/>
        <v>0</v>
      </c>
      <c r="BA397" s="63">
        <f t="shared" si="194"/>
        <v>0</v>
      </c>
      <c r="BB397" s="63">
        <f t="shared" si="195"/>
        <v>0</v>
      </c>
      <c r="BC397" s="63">
        <f t="shared" si="196"/>
        <v>0</v>
      </c>
      <c r="BD397" s="63">
        <f t="shared" si="197"/>
        <v>0</v>
      </c>
      <c r="BE397" s="63">
        <f t="shared" si="198"/>
        <v>0</v>
      </c>
      <c r="BF397" s="63">
        <f t="shared" si="199"/>
        <v>0</v>
      </c>
      <c r="BG397" s="67" t="e">
        <f>INDEX(Records1!$N$4:$O$82,MATCH($X397,Records1!$N$4:$N$82,0),2)</f>
        <v>#N/A</v>
      </c>
      <c r="BH397" s="63">
        <f t="shared" si="200"/>
        <v>0</v>
      </c>
      <c r="BI397" s="68">
        <f t="shared" si="201"/>
        <v>0</v>
      </c>
      <c r="BJ397" s="63">
        <f t="shared" si="202"/>
        <v>0</v>
      </c>
      <c r="BK397" s="63" t="str">
        <f t="shared" si="203"/>
        <v xml:space="preserve"> --- No Finder Code ---</v>
      </c>
      <c r="BL397" s="63">
        <f t="shared" si="204"/>
        <v>0</v>
      </c>
    </row>
    <row r="398" spans="1:64" ht="15" x14ac:dyDescent="0.25">
      <c r="A398" s="179" t="s">
        <v>9279</v>
      </c>
      <c r="B398" s="179" t="s">
        <v>9279</v>
      </c>
      <c r="C398" s="154">
        <v>1086</v>
      </c>
      <c r="D398" s="154" t="s">
        <v>9280</v>
      </c>
      <c r="E398" s="163" t="s">
        <v>3766</v>
      </c>
      <c r="F398" s="163">
        <v>1122</v>
      </c>
      <c r="G398" s="163" t="s">
        <v>3766</v>
      </c>
      <c r="H398" s="158" t="s">
        <v>2837</v>
      </c>
      <c r="I398" s="158">
        <v>901</v>
      </c>
      <c r="J398" s="158" t="s">
        <v>2837</v>
      </c>
      <c r="P398" s="155"/>
      <c r="Q398" s="18">
        <f t="shared" si="176"/>
        <v>0</v>
      </c>
      <c r="R398" s="18" t="str">
        <f t="shared" si="177"/>
        <v>Sussex OS - No Site Code</v>
      </c>
      <c r="S398" s="29"/>
      <c r="T398" s="18">
        <f t="shared" si="178"/>
        <v>0</v>
      </c>
      <c r="U398" s="18">
        <f t="shared" si="179"/>
        <v>0</v>
      </c>
      <c r="V398" s="19"/>
      <c r="W398" s="20"/>
      <c r="X398" s="21"/>
      <c r="Y398" s="30">
        <f t="shared" si="180"/>
        <v>0</v>
      </c>
      <c r="Z398" s="193"/>
      <c r="AA398" s="19"/>
      <c r="AB398" s="22"/>
      <c r="AC398" s="22"/>
      <c r="AD398" s="22"/>
      <c r="AE398" s="22"/>
      <c r="AF398" s="22"/>
      <c r="AG398" s="23"/>
      <c r="AH398" s="22"/>
      <c r="AI398" s="22"/>
      <c r="AJ398" s="24"/>
      <c r="AK398" s="17" t="str">
        <f t="shared" si="181"/>
        <v xml:space="preserve"> --- No Finder Code ---</v>
      </c>
      <c r="AL398" s="17">
        <f t="shared" si="182"/>
        <v>0</v>
      </c>
      <c r="AM398" s="17">
        <f t="shared" si="183"/>
        <v>0</v>
      </c>
      <c r="AN398" s="17">
        <f t="shared" si="184"/>
        <v>0</v>
      </c>
      <c r="AR398" s="63" t="str">
        <f t="shared" si="185"/>
        <v>Sussex OS - No Site Code</v>
      </c>
      <c r="AS398" s="63">
        <f t="shared" si="186"/>
        <v>0</v>
      </c>
      <c r="AT398" s="63">
        <f t="shared" si="187"/>
        <v>0</v>
      </c>
      <c r="AU398" s="63">
        <f t="shared" si="188"/>
        <v>0</v>
      </c>
      <c r="AV398" s="64">
        <f t="shared" si="189"/>
        <v>0</v>
      </c>
      <c r="AW398" s="64">
        <f t="shared" si="190"/>
        <v>0</v>
      </c>
      <c r="AX398" s="65">
        <f t="shared" si="191"/>
        <v>0</v>
      </c>
      <c r="AY398" s="63">
        <f t="shared" si="192"/>
        <v>0</v>
      </c>
      <c r="AZ398" s="63">
        <f t="shared" si="193"/>
        <v>0</v>
      </c>
      <c r="BA398" s="63">
        <f t="shared" si="194"/>
        <v>0</v>
      </c>
      <c r="BB398" s="63">
        <f t="shared" si="195"/>
        <v>0</v>
      </c>
      <c r="BC398" s="63">
        <f t="shared" si="196"/>
        <v>0</v>
      </c>
      <c r="BD398" s="63">
        <f t="shared" si="197"/>
        <v>0</v>
      </c>
      <c r="BE398" s="63">
        <f t="shared" si="198"/>
        <v>0</v>
      </c>
      <c r="BF398" s="63">
        <f t="shared" si="199"/>
        <v>0</v>
      </c>
      <c r="BG398" s="67" t="e">
        <f>INDEX(Records1!$N$4:$O$82,MATCH($X398,Records1!$N$4:$N$82,0),2)</f>
        <v>#N/A</v>
      </c>
      <c r="BH398" s="63">
        <f t="shared" si="200"/>
        <v>0</v>
      </c>
      <c r="BI398" s="68">
        <f t="shared" si="201"/>
        <v>0</v>
      </c>
      <c r="BJ398" s="63">
        <f t="shared" si="202"/>
        <v>0</v>
      </c>
      <c r="BK398" s="63" t="str">
        <f t="shared" si="203"/>
        <v xml:space="preserve"> --- No Finder Code ---</v>
      </c>
      <c r="BL398" s="63">
        <f t="shared" si="204"/>
        <v>0</v>
      </c>
    </row>
    <row r="399" spans="1:64" ht="15" x14ac:dyDescent="0.25">
      <c r="A399" s="179" t="s">
        <v>13786</v>
      </c>
      <c r="B399" s="179" t="s">
        <v>13786</v>
      </c>
      <c r="C399" s="154">
        <v>3353</v>
      </c>
      <c r="D399" s="154" t="s">
        <v>9290</v>
      </c>
      <c r="E399" s="163" t="s">
        <v>7523</v>
      </c>
      <c r="F399" s="163">
        <v>1137</v>
      </c>
      <c r="G399" s="163" t="s">
        <v>7523</v>
      </c>
      <c r="H399" s="158" t="s">
        <v>14920</v>
      </c>
      <c r="I399" s="158">
        <v>2504</v>
      </c>
      <c r="J399" s="158" t="s">
        <v>14920</v>
      </c>
      <c r="P399" s="155"/>
      <c r="Q399" s="18">
        <f t="shared" si="176"/>
        <v>0</v>
      </c>
      <c r="R399" s="18" t="str">
        <f t="shared" si="177"/>
        <v>Sussex OS - No Site Code</v>
      </c>
      <c r="S399" s="29"/>
      <c r="T399" s="18">
        <f t="shared" si="178"/>
        <v>0</v>
      </c>
      <c r="U399" s="18">
        <f t="shared" si="179"/>
        <v>0</v>
      </c>
      <c r="V399" s="19"/>
      <c r="W399" s="20"/>
      <c r="X399" s="21"/>
      <c r="Y399" s="30">
        <f t="shared" si="180"/>
        <v>0</v>
      </c>
      <c r="Z399" s="193"/>
      <c r="AA399" s="19"/>
      <c r="AB399" s="22"/>
      <c r="AC399" s="22"/>
      <c r="AD399" s="22"/>
      <c r="AE399" s="22"/>
      <c r="AF399" s="22"/>
      <c r="AG399" s="23"/>
      <c r="AH399" s="22"/>
      <c r="AI399" s="22"/>
      <c r="AJ399" s="24"/>
      <c r="AK399" s="17" t="str">
        <f t="shared" si="181"/>
        <v xml:space="preserve"> --- No Finder Code ---</v>
      </c>
      <c r="AL399" s="17">
        <f t="shared" si="182"/>
        <v>0</v>
      </c>
      <c r="AM399" s="17">
        <f t="shared" si="183"/>
        <v>0</v>
      </c>
      <c r="AN399" s="17">
        <f t="shared" si="184"/>
        <v>0</v>
      </c>
      <c r="AR399" s="63" t="str">
        <f t="shared" si="185"/>
        <v>Sussex OS - No Site Code</v>
      </c>
      <c r="AS399" s="63">
        <f t="shared" si="186"/>
        <v>0</v>
      </c>
      <c r="AT399" s="63">
        <f t="shared" si="187"/>
        <v>0</v>
      </c>
      <c r="AU399" s="63">
        <f t="shared" si="188"/>
        <v>0</v>
      </c>
      <c r="AV399" s="64">
        <f t="shared" si="189"/>
        <v>0</v>
      </c>
      <c r="AW399" s="64">
        <f t="shared" si="190"/>
        <v>0</v>
      </c>
      <c r="AX399" s="65">
        <f t="shared" si="191"/>
        <v>0</v>
      </c>
      <c r="AY399" s="63">
        <f t="shared" si="192"/>
        <v>0</v>
      </c>
      <c r="AZ399" s="63">
        <f t="shared" si="193"/>
        <v>0</v>
      </c>
      <c r="BA399" s="63">
        <f t="shared" si="194"/>
        <v>0</v>
      </c>
      <c r="BB399" s="63">
        <f t="shared" si="195"/>
        <v>0</v>
      </c>
      <c r="BC399" s="63">
        <f t="shared" si="196"/>
        <v>0</v>
      </c>
      <c r="BD399" s="63">
        <f t="shared" si="197"/>
        <v>0</v>
      </c>
      <c r="BE399" s="63">
        <f t="shared" si="198"/>
        <v>0</v>
      </c>
      <c r="BF399" s="63">
        <f t="shared" si="199"/>
        <v>0</v>
      </c>
      <c r="BG399" s="67" t="e">
        <f>INDEX(Records1!$N$4:$O$82,MATCH($X399,Records1!$N$4:$N$82,0),2)</f>
        <v>#N/A</v>
      </c>
      <c r="BH399" s="63">
        <f t="shared" si="200"/>
        <v>0</v>
      </c>
      <c r="BI399" s="68">
        <f t="shared" si="201"/>
        <v>0</v>
      </c>
      <c r="BJ399" s="63">
        <f t="shared" si="202"/>
        <v>0</v>
      </c>
      <c r="BK399" s="63" t="str">
        <f t="shared" si="203"/>
        <v xml:space="preserve"> --- No Finder Code ---</v>
      </c>
      <c r="BL399" s="63">
        <f t="shared" si="204"/>
        <v>0</v>
      </c>
    </row>
    <row r="400" spans="1:64" ht="15" x14ac:dyDescent="0.25">
      <c r="A400" s="179" t="s">
        <v>661</v>
      </c>
      <c r="B400" s="179" t="s">
        <v>661</v>
      </c>
      <c r="C400" s="154">
        <v>3449</v>
      </c>
      <c r="D400" s="154" t="s">
        <v>9274</v>
      </c>
      <c r="E400" s="163" t="s">
        <v>582</v>
      </c>
      <c r="F400" s="163">
        <v>1139</v>
      </c>
      <c r="G400" s="163" t="s">
        <v>582</v>
      </c>
      <c r="H400" s="158" t="s">
        <v>14921</v>
      </c>
      <c r="I400" s="158">
        <v>4807</v>
      </c>
      <c r="J400" s="158" t="s">
        <v>14921</v>
      </c>
      <c r="K400" s="95">
        <f>'Look-ups'!$Y$2</f>
        <v>0</v>
      </c>
      <c r="L400" s="95">
        <f>'Look-ups'!$Y$2</f>
        <v>0</v>
      </c>
      <c r="M400" s="95">
        <f>'Look-ups'!$Z$2</f>
        <v>0</v>
      </c>
      <c r="N400" t="s">
        <v>4595</v>
      </c>
      <c r="P400" s="155"/>
      <c r="Q400" s="18">
        <f t="shared" si="176"/>
        <v>0</v>
      </c>
      <c r="R400" s="18" t="str">
        <f t="shared" si="177"/>
        <v>Sussex OS - No Site Code</v>
      </c>
      <c r="S400" s="29"/>
      <c r="T400" s="18">
        <f t="shared" si="178"/>
        <v>0</v>
      </c>
      <c r="U400" s="18">
        <f t="shared" si="179"/>
        <v>0</v>
      </c>
      <c r="V400" s="19"/>
      <c r="W400" s="20"/>
      <c r="X400" s="21"/>
      <c r="Y400" s="30">
        <f t="shared" si="180"/>
        <v>0</v>
      </c>
      <c r="Z400" s="193"/>
      <c r="AA400" s="19"/>
      <c r="AB400" s="22"/>
      <c r="AC400" s="22"/>
      <c r="AD400" s="22"/>
      <c r="AE400" s="22"/>
      <c r="AF400" s="22"/>
      <c r="AG400" s="23"/>
      <c r="AH400" s="22"/>
      <c r="AI400" s="22"/>
      <c r="AJ400" s="24"/>
      <c r="AK400" s="17" t="str">
        <f t="shared" si="181"/>
        <v xml:space="preserve"> --- No Finder Code ---</v>
      </c>
      <c r="AL400" s="17">
        <f t="shared" si="182"/>
        <v>0</v>
      </c>
      <c r="AM400" s="17">
        <f t="shared" si="183"/>
        <v>0</v>
      </c>
      <c r="AN400" s="17">
        <f t="shared" si="184"/>
        <v>0</v>
      </c>
      <c r="AR400" s="63" t="str">
        <f t="shared" si="185"/>
        <v>Sussex OS - No Site Code</v>
      </c>
      <c r="AS400" s="63">
        <f t="shared" si="186"/>
        <v>0</v>
      </c>
      <c r="AT400" s="63">
        <f t="shared" si="187"/>
        <v>0</v>
      </c>
      <c r="AU400" s="63">
        <f t="shared" si="188"/>
        <v>0</v>
      </c>
      <c r="AV400" s="64">
        <f t="shared" si="189"/>
        <v>0</v>
      </c>
      <c r="AW400" s="64">
        <f t="shared" si="190"/>
        <v>0</v>
      </c>
      <c r="AX400" s="65">
        <f t="shared" si="191"/>
        <v>0</v>
      </c>
      <c r="AY400" s="63">
        <f t="shared" si="192"/>
        <v>0</v>
      </c>
      <c r="AZ400" s="63">
        <f t="shared" si="193"/>
        <v>0</v>
      </c>
      <c r="BA400" s="63">
        <f t="shared" si="194"/>
        <v>0</v>
      </c>
      <c r="BB400" s="63">
        <f t="shared" si="195"/>
        <v>0</v>
      </c>
      <c r="BC400" s="63">
        <f t="shared" si="196"/>
        <v>0</v>
      </c>
      <c r="BD400" s="63">
        <f t="shared" si="197"/>
        <v>0</v>
      </c>
      <c r="BE400" s="63">
        <f t="shared" si="198"/>
        <v>0</v>
      </c>
      <c r="BF400" s="63">
        <f t="shared" si="199"/>
        <v>0</v>
      </c>
      <c r="BG400" s="67" t="e">
        <f>INDEX(Records1!$N$4:$O$82,MATCH($X400,Records1!$N$4:$N$82,0),2)</f>
        <v>#N/A</v>
      </c>
      <c r="BH400" s="63">
        <f t="shared" si="200"/>
        <v>0</v>
      </c>
      <c r="BI400" s="68">
        <f t="shared" si="201"/>
        <v>0</v>
      </c>
      <c r="BJ400" s="63">
        <f t="shared" si="202"/>
        <v>0</v>
      </c>
      <c r="BK400" s="63" t="str">
        <f t="shared" si="203"/>
        <v xml:space="preserve"> --- No Finder Code ---</v>
      </c>
      <c r="BL400" s="63">
        <f t="shared" si="204"/>
        <v>0</v>
      </c>
    </row>
    <row r="401" spans="1:64" ht="15" x14ac:dyDescent="0.25">
      <c r="A401" s="179" t="s">
        <v>13661</v>
      </c>
      <c r="B401" s="179" t="s">
        <v>13661</v>
      </c>
      <c r="C401" s="154">
        <v>78</v>
      </c>
      <c r="D401" s="154" t="s">
        <v>9374</v>
      </c>
      <c r="E401" s="163" t="s">
        <v>7525</v>
      </c>
      <c r="F401" s="163">
        <v>1139.01</v>
      </c>
      <c r="G401" s="163" t="s">
        <v>7525</v>
      </c>
      <c r="H401" s="158" t="s">
        <v>14922</v>
      </c>
      <c r="I401" s="158">
        <v>4299</v>
      </c>
      <c r="J401" s="158" t="s">
        <v>14922</v>
      </c>
      <c r="K401" s="95">
        <f>'Look-ups'!$Y$3</f>
        <v>0</v>
      </c>
      <c r="L401" s="95">
        <f>'Look-ups'!$Y$3</f>
        <v>0</v>
      </c>
      <c r="M401" s="95">
        <f>'Look-ups'!$Z$3</f>
        <v>0</v>
      </c>
      <c r="P401" s="155"/>
      <c r="Q401" s="18">
        <f t="shared" si="176"/>
        <v>0</v>
      </c>
      <c r="R401" s="18" t="str">
        <f t="shared" si="177"/>
        <v>Sussex OS - No Site Code</v>
      </c>
      <c r="S401" s="29"/>
      <c r="T401" s="18">
        <f t="shared" si="178"/>
        <v>0</v>
      </c>
      <c r="U401" s="18">
        <f t="shared" si="179"/>
        <v>0</v>
      </c>
      <c r="V401" s="19"/>
      <c r="W401" s="20"/>
      <c r="X401" s="21"/>
      <c r="Y401" s="30">
        <f t="shared" si="180"/>
        <v>0</v>
      </c>
      <c r="Z401" s="193"/>
      <c r="AA401" s="19"/>
      <c r="AB401" s="22"/>
      <c r="AC401" s="22"/>
      <c r="AD401" s="22"/>
      <c r="AE401" s="22"/>
      <c r="AF401" s="22"/>
      <c r="AG401" s="23"/>
      <c r="AH401" s="22"/>
      <c r="AI401" s="22"/>
      <c r="AJ401" s="24"/>
      <c r="AK401" s="17" t="str">
        <f t="shared" si="181"/>
        <v xml:space="preserve"> --- No Finder Code ---</v>
      </c>
      <c r="AL401" s="17">
        <f t="shared" si="182"/>
        <v>0</v>
      </c>
      <c r="AM401" s="17">
        <f t="shared" si="183"/>
        <v>0</v>
      </c>
      <c r="AN401" s="17">
        <f t="shared" si="184"/>
        <v>0</v>
      </c>
      <c r="AR401" s="63" t="str">
        <f t="shared" si="185"/>
        <v>Sussex OS - No Site Code</v>
      </c>
      <c r="AS401" s="63">
        <f t="shared" si="186"/>
        <v>0</v>
      </c>
      <c r="AT401" s="63">
        <f t="shared" si="187"/>
        <v>0</v>
      </c>
      <c r="AU401" s="63">
        <f t="shared" si="188"/>
        <v>0</v>
      </c>
      <c r="AV401" s="64">
        <f t="shared" si="189"/>
        <v>0</v>
      </c>
      <c r="AW401" s="64">
        <f t="shared" si="190"/>
        <v>0</v>
      </c>
      <c r="AX401" s="65">
        <f t="shared" si="191"/>
        <v>0</v>
      </c>
      <c r="AY401" s="63">
        <f t="shared" si="192"/>
        <v>0</v>
      </c>
      <c r="AZ401" s="63">
        <f t="shared" si="193"/>
        <v>0</v>
      </c>
      <c r="BA401" s="63">
        <f t="shared" si="194"/>
        <v>0</v>
      </c>
      <c r="BB401" s="63">
        <f t="shared" si="195"/>
        <v>0</v>
      </c>
      <c r="BC401" s="63">
        <f t="shared" si="196"/>
        <v>0</v>
      </c>
      <c r="BD401" s="63">
        <f t="shared" si="197"/>
        <v>0</v>
      </c>
      <c r="BE401" s="63">
        <f t="shared" si="198"/>
        <v>0</v>
      </c>
      <c r="BF401" s="63">
        <f t="shared" si="199"/>
        <v>0</v>
      </c>
      <c r="BG401" s="67" t="e">
        <f>INDEX(Records1!$N$4:$O$82,MATCH($X401,Records1!$N$4:$N$82,0),2)</f>
        <v>#N/A</v>
      </c>
      <c r="BH401" s="63">
        <f t="shared" si="200"/>
        <v>0</v>
      </c>
      <c r="BI401" s="68">
        <f t="shared" si="201"/>
        <v>0</v>
      </c>
      <c r="BJ401" s="63">
        <f t="shared" si="202"/>
        <v>0</v>
      </c>
      <c r="BK401" s="63" t="str">
        <f t="shared" si="203"/>
        <v xml:space="preserve"> --- No Finder Code ---</v>
      </c>
      <c r="BL401" s="63">
        <f t="shared" si="204"/>
        <v>0</v>
      </c>
    </row>
    <row r="402" spans="1:64" ht="15" x14ac:dyDescent="0.25">
      <c r="A402" s="179" t="s">
        <v>9281</v>
      </c>
      <c r="B402" s="179" t="s">
        <v>9281</v>
      </c>
      <c r="C402" s="154">
        <v>1088</v>
      </c>
      <c r="D402" s="154" t="s">
        <v>9282</v>
      </c>
      <c r="E402" s="163" t="s">
        <v>7526</v>
      </c>
      <c r="F402" s="163">
        <v>1144</v>
      </c>
      <c r="G402" s="163" t="s">
        <v>7526</v>
      </c>
      <c r="H402" s="158" t="s">
        <v>14923</v>
      </c>
      <c r="I402" s="158">
        <v>446</v>
      </c>
      <c r="J402" s="158" t="s">
        <v>14923</v>
      </c>
      <c r="K402" s="95">
        <f>'Look-ups'!$Y$4</f>
        <v>0</v>
      </c>
      <c r="L402" s="95">
        <f>'Look-ups'!$Y$4</f>
        <v>0</v>
      </c>
      <c r="M402" s="95">
        <f>'Look-ups'!$Z$4</f>
        <v>0</v>
      </c>
      <c r="P402" s="155"/>
      <c r="Q402" s="18">
        <f t="shared" si="176"/>
        <v>0</v>
      </c>
      <c r="R402" s="18" t="str">
        <f t="shared" si="177"/>
        <v>Sussex OS - No Site Code</v>
      </c>
      <c r="S402" s="29"/>
      <c r="T402" s="18">
        <f t="shared" si="178"/>
        <v>0</v>
      </c>
      <c r="U402" s="18">
        <f t="shared" si="179"/>
        <v>0</v>
      </c>
      <c r="V402" s="19"/>
      <c r="W402" s="20"/>
      <c r="X402" s="21"/>
      <c r="Y402" s="30">
        <f t="shared" si="180"/>
        <v>0</v>
      </c>
      <c r="Z402" s="193"/>
      <c r="AA402" s="19"/>
      <c r="AB402" s="22"/>
      <c r="AC402" s="22"/>
      <c r="AD402" s="22"/>
      <c r="AE402" s="22"/>
      <c r="AF402" s="22"/>
      <c r="AG402" s="23"/>
      <c r="AH402" s="22"/>
      <c r="AI402" s="22"/>
      <c r="AJ402" s="24"/>
      <c r="AK402" s="17" t="str">
        <f t="shared" si="181"/>
        <v xml:space="preserve"> --- No Finder Code ---</v>
      </c>
      <c r="AL402" s="17">
        <f t="shared" si="182"/>
        <v>0</v>
      </c>
      <c r="AM402" s="17">
        <f t="shared" si="183"/>
        <v>0</v>
      </c>
      <c r="AN402" s="17">
        <f t="shared" si="184"/>
        <v>0</v>
      </c>
      <c r="AR402" s="63" t="str">
        <f t="shared" si="185"/>
        <v>Sussex OS - No Site Code</v>
      </c>
      <c r="AS402" s="63">
        <f t="shared" si="186"/>
        <v>0</v>
      </c>
      <c r="AT402" s="63">
        <f t="shared" si="187"/>
        <v>0</v>
      </c>
      <c r="AU402" s="63">
        <f t="shared" si="188"/>
        <v>0</v>
      </c>
      <c r="AV402" s="64">
        <f t="shared" si="189"/>
        <v>0</v>
      </c>
      <c r="AW402" s="64">
        <f t="shared" si="190"/>
        <v>0</v>
      </c>
      <c r="AX402" s="65">
        <f t="shared" si="191"/>
        <v>0</v>
      </c>
      <c r="AY402" s="63">
        <f t="shared" si="192"/>
        <v>0</v>
      </c>
      <c r="AZ402" s="63">
        <f t="shared" si="193"/>
        <v>0</v>
      </c>
      <c r="BA402" s="63">
        <f t="shared" si="194"/>
        <v>0</v>
      </c>
      <c r="BB402" s="63">
        <f t="shared" si="195"/>
        <v>0</v>
      </c>
      <c r="BC402" s="63">
        <f t="shared" si="196"/>
        <v>0</v>
      </c>
      <c r="BD402" s="63">
        <f t="shared" si="197"/>
        <v>0</v>
      </c>
      <c r="BE402" s="63">
        <f t="shared" si="198"/>
        <v>0</v>
      </c>
      <c r="BF402" s="63">
        <f t="shared" si="199"/>
        <v>0</v>
      </c>
      <c r="BG402" s="67" t="e">
        <f>INDEX(Records1!$N$4:$O$82,MATCH($X402,Records1!$N$4:$N$82,0),2)</f>
        <v>#N/A</v>
      </c>
      <c r="BH402" s="63">
        <f t="shared" si="200"/>
        <v>0</v>
      </c>
      <c r="BI402" s="68">
        <f t="shared" si="201"/>
        <v>0</v>
      </c>
      <c r="BJ402" s="63">
        <f t="shared" si="202"/>
        <v>0</v>
      </c>
      <c r="BK402" s="63" t="str">
        <f t="shared" si="203"/>
        <v xml:space="preserve"> --- No Finder Code ---</v>
      </c>
      <c r="BL402" s="63">
        <f t="shared" si="204"/>
        <v>0</v>
      </c>
    </row>
    <row r="403" spans="1:64" ht="15" x14ac:dyDescent="0.25">
      <c r="A403" s="179" t="s">
        <v>9283</v>
      </c>
      <c r="B403" s="179" t="s">
        <v>9283</v>
      </c>
      <c r="C403" s="154">
        <v>1087</v>
      </c>
      <c r="D403" s="154" t="s">
        <v>9282</v>
      </c>
      <c r="E403" s="163" t="s">
        <v>3767</v>
      </c>
      <c r="F403" s="163">
        <v>1146</v>
      </c>
      <c r="G403" s="163" t="s">
        <v>3767</v>
      </c>
      <c r="H403" s="158" t="s">
        <v>14924</v>
      </c>
      <c r="I403" s="158">
        <v>5311</v>
      </c>
      <c r="J403" s="158" t="s">
        <v>14924</v>
      </c>
      <c r="K403" s="95">
        <f>'Look-ups'!$Y$5</f>
        <v>0</v>
      </c>
      <c r="L403" s="95">
        <f>'Look-ups'!$Y$5</f>
        <v>0</v>
      </c>
      <c r="M403" s="95">
        <f>'Look-ups'!$Z$5</f>
        <v>0</v>
      </c>
      <c r="P403" s="155"/>
      <c r="Q403" s="18">
        <f t="shared" si="176"/>
        <v>0</v>
      </c>
      <c r="R403" s="18" t="str">
        <f t="shared" si="177"/>
        <v>Sussex OS - No Site Code</v>
      </c>
      <c r="S403" s="29"/>
      <c r="T403" s="18">
        <f t="shared" si="178"/>
        <v>0</v>
      </c>
      <c r="U403" s="18">
        <f t="shared" si="179"/>
        <v>0</v>
      </c>
      <c r="V403" s="19"/>
      <c r="W403" s="20"/>
      <c r="X403" s="21"/>
      <c r="Y403" s="30">
        <f t="shared" si="180"/>
        <v>0</v>
      </c>
      <c r="Z403" s="193"/>
      <c r="AA403" s="19"/>
      <c r="AB403" s="22"/>
      <c r="AC403" s="22"/>
      <c r="AD403" s="22"/>
      <c r="AE403" s="22"/>
      <c r="AF403" s="22"/>
      <c r="AG403" s="23"/>
      <c r="AH403" s="22"/>
      <c r="AI403" s="22"/>
      <c r="AJ403" s="24"/>
      <c r="AK403" s="17" t="str">
        <f t="shared" si="181"/>
        <v xml:space="preserve"> --- No Finder Code ---</v>
      </c>
      <c r="AL403" s="17">
        <f t="shared" si="182"/>
        <v>0</v>
      </c>
      <c r="AM403" s="17">
        <f t="shared" si="183"/>
        <v>0</v>
      </c>
      <c r="AN403" s="17">
        <f t="shared" si="184"/>
        <v>0</v>
      </c>
      <c r="AR403" s="63" t="str">
        <f t="shared" si="185"/>
        <v>Sussex OS - No Site Code</v>
      </c>
      <c r="AS403" s="63">
        <f t="shared" si="186"/>
        <v>0</v>
      </c>
      <c r="AT403" s="63">
        <f t="shared" si="187"/>
        <v>0</v>
      </c>
      <c r="AU403" s="63">
        <f t="shared" si="188"/>
        <v>0</v>
      </c>
      <c r="AV403" s="64">
        <f t="shared" si="189"/>
        <v>0</v>
      </c>
      <c r="AW403" s="64">
        <f t="shared" si="190"/>
        <v>0</v>
      </c>
      <c r="AX403" s="65">
        <f t="shared" si="191"/>
        <v>0</v>
      </c>
      <c r="AY403" s="63">
        <f t="shared" si="192"/>
        <v>0</v>
      </c>
      <c r="AZ403" s="63">
        <f t="shared" si="193"/>
        <v>0</v>
      </c>
      <c r="BA403" s="63">
        <f t="shared" si="194"/>
        <v>0</v>
      </c>
      <c r="BB403" s="63">
        <f t="shared" si="195"/>
        <v>0</v>
      </c>
      <c r="BC403" s="63">
        <f t="shared" si="196"/>
        <v>0</v>
      </c>
      <c r="BD403" s="63">
        <f t="shared" si="197"/>
        <v>0</v>
      </c>
      <c r="BE403" s="63">
        <f t="shared" si="198"/>
        <v>0</v>
      </c>
      <c r="BF403" s="63">
        <f t="shared" si="199"/>
        <v>0</v>
      </c>
      <c r="BG403" s="67" t="e">
        <f>INDEX(Records1!$N$4:$O$82,MATCH($X403,Records1!$N$4:$N$82,0),2)</f>
        <v>#N/A</v>
      </c>
      <c r="BH403" s="63">
        <f t="shared" si="200"/>
        <v>0</v>
      </c>
      <c r="BI403" s="68">
        <f t="shared" si="201"/>
        <v>0</v>
      </c>
      <c r="BJ403" s="63">
        <f t="shared" si="202"/>
        <v>0</v>
      </c>
      <c r="BK403" s="63" t="str">
        <f t="shared" si="203"/>
        <v xml:space="preserve"> --- No Finder Code ---</v>
      </c>
      <c r="BL403" s="63">
        <f t="shared" si="204"/>
        <v>0</v>
      </c>
    </row>
    <row r="404" spans="1:64" ht="15" x14ac:dyDescent="0.25">
      <c r="A404" s="179" t="s">
        <v>13787</v>
      </c>
      <c r="B404" s="179" t="s">
        <v>13787</v>
      </c>
      <c r="C404" s="154">
        <v>3358</v>
      </c>
      <c r="D404" s="154" t="s">
        <v>9278</v>
      </c>
      <c r="E404" s="163" t="s">
        <v>3768</v>
      </c>
      <c r="F404" s="163">
        <v>1146.01</v>
      </c>
      <c r="G404" s="163" t="s">
        <v>3768</v>
      </c>
      <c r="H404" s="158" t="s">
        <v>10366</v>
      </c>
      <c r="I404" s="158">
        <v>2658</v>
      </c>
      <c r="J404" s="158" t="s">
        <v>10366</v>
      </c>
      <c r="K404" s="95">
        <f>'Look-ups'!$Y$6</f>
        <v>0</v>
      </c>
      <c r="L404" s="95">
        <f>'Look-ups'!$Y$6</f>
        <v>0</v>
      </c>
      <c r="M404" s="95">
        <f>'Look-ups'!$Z$6</f>
        <v>0</v>
      </c>
      <c r="P404" s="155"/>
      <c r="Q404" s="18">
        <f t="shared" si="176"/>
        <v>0</v>
      </c>
      <c r="R404" s="18" t="str">
        <f t="shared" si="177"/>
        <v>Sussex OS - No Site Code</v>
      </c>
      <c r="S404" s="29"/>
      <c r="T404" s="18">
        <f t="shared" si="178"/>
        <v>0</v>
      </c>
      <c r="U404" s="18">
        <f t="shared" si="179"/>
        <v>0</v>
      </c>
      <c r="V404" s="19"/>
      <c r="W404" s="20"/>
      <c r="X404" s="21"/>
      <c r="Y404" s="30">
        <f t="shared" si="180"/>
        <v>0</v>
      </c>
      <c r="Z404" s="193"/>
      <c r="AA404" s="19"/>
      <c r="AB404" s="22"/>
      <c r="AC404" s="22"/>
      <c r="AD404" s="22"/>
      <c r="AE404" s="22"/>
      <c r="AF404" s="22"/>
      <c r="AG404" s="23"/>
      <c r="AH404" s="22"/>
      <c r="AI404" s="22"/>
      <c r="AJ404" s="24"/>
      <c r="AK404" s="17" t="str">
        <f t="shared" si="181"/>
        <v xml:space="preserve"> --- No Finder Code ---</v>
      </c>
      <c r="AL404" s="17">
        <f t="shared" si="182"/>
        <v>0</v>
      </c>
      <c r="AM404" s="17">
        <f t="shared" si="183"/>
        <v>0</v>
      </c>
      <c r="AN404" s="17">
        <f t="shared" si="184"/>
        <v>0</v>
      </c>
      <c r="AR404" s="63" t="str">
        <f t="shared" si="185"/>
        <v>Sussex OS - No Site Code</v>
      </c>
      <c r="AS404" s="63">
        <f t="shared" si="186"/>
        <v>0</v>
      </c>
      <c r="AT404" s="63">
        <f t="shared" si="187"/>
        <v>0</v>
      </c>
      <c r="AU404" s="63">
        <f t="shared" si="188"/>
        <v>0</v>
      </c>
      <c r="AV404" s="64">
        <f t="shared" si="189"/>
        <v>0</v>
      </c>
      <c r="AW404" s="64">
        <f t="shared" si="190"/>
        <v>0</v>
      </c>
      <c r="AX404" s="65">
        <f t="shared" si="191"/>
        <v>0</v>
      </c>
      <c r="AY404" s="63">
        <f t="shared" si="192"/>
        <v>0</v>
      </c>
      <c r="AZ404" s="63">
        <f t="shared" si="193"/>
        <v>0</v>
      </c>
      <c r="BA404" s="63">
        <f t="shared" si="194"/>
        <v>0</v>
      </c>
      <c r="BB404" s="63">
        <f t="shared" si="195"/>
        <v>0</v>
      </c>
      <c r="BC404" s="63">
        <f t="shared" si="196"/>
        <v>0</v>
      </c>
      <c r="BD404" s="63">
        <f t="shared" si="197"/>
        <v>0</v>
      </c>
      <c r="BE404" s="63">
        <f t="shared" si="198"/>
        <v>0</v>
      </c>
      <c r="BF404" s="63">
        <f t="shared" si="199"/>
        <v>0</v>
      </c>
      <c r="BG404" s="67" t="e">
        <f>INDEX(Records1!$N$4:$O$82,MATCH($X404,Records1!$N$4:$N$82,0),2)</f>
        <v>#N/A</v>
      </c>
      <c r="BH404" s="63">
        <f t="shared" si="200"/>
        <v>0</v>
      </c>
      <c r="BI404" s="68">
        <f t="shared" si="201"/>
        <v>0</v>
      </c>
      <c r="BJ404" s="63">
        <f t="shared" si="202"/>
        <v>0</v>
      </c>
      <c r="BK404" s="63" t="str">
        <f t="shared" si="203"/>
        <v xml:space="preserve"> --- No Finder Code ---</v>
      </c>
      <c r="BL404" s="63">
        <f t="shared" si="204"/>
        <v>0</v>
      </c>
    </row>
    <row r="405" spans="1:64" ht="15" x14ac:dyDescent="0.25">
      <c r="A405" s="179" t="s">
        <v>13788</v>
      </c>
      <c r="B405" s="179" t="s">
        <v>13788</v>
      </c>
      <c r="C405" s="154">
        <v>3356</v>
      </c>
      <c r="D405" s="154" t="s">
        <v>13789</v>
      </c>
      <c r="E405" s="163" t="s">
        <v>7527</v>
      </c>
      <c r="F405" s="163">
        <v>1147</v>
      </c>
      <c r="G405" s="163" t="s">
        <v>7527</v>
      </c>
      <c r="H405" s="158" t="s">
        <v>501</v>
      </c>
      <c r="I405" s="158">
        <v>3804</v>
      </c>
      <c r="J405" s="158" t="s">
        <v>501</v>
      </c>
      <c r="K405" s="95">
        <f>'Look-ups'!$Y$7</f>
        <v>0</v>
      </c>
      <c r="L405" s="95">
        <f>'Look-ups'!$Y$7</f>
        <v>0</v>
      </c>
      <c r="M405" s="95">
        <f>'Look-ups'!$Z$7</f>
        <v>0</v>
      </c>
      <c r="P405" s="155"/>
      <c r="Q405" s="18">
        <f t="shared" si="176"/>
        <v>0</v>
      </c>
      <c r="R405" s="18" t="str">
        <f t="shared" si="177"/>
        <v>Sussex OS - No Site Code</v>
      </c>
      <c r="S405" s="29"/>
      <c r="T405" s="18">
        <f t="shared" si="178"/>
        <v>0</v>
      </c>
      <c r="U405" s="18">
        <f t="shared" si="179"/>
        <v>0</v>
      </c>
      <c r="V405" s="19"/>
      <c r="W405" s="20"/>
      <c r="X405" s="21"/>
      <c r="Y405" s="30">
        <f t="shared" si="180"/>
        <v>0</v>
      </c>
      <c r="Z405" s="193"/>
      <c r="AA405" s="19"/>
      <c r="AB405" s="22"/>
      <c r="AC405" s="22"/>
      <c r="AD405" s="22"/>
      <c r="AE405" s="22"/>
      <c r="AF405" s="22"/>
      <c r="AG405" s="23"/>
      <c r="AH405" s="22"/>
      <c r="AI405" s="22"/>
      <c r="AJ405" s="24"/>
      <c r="AK405" s="17" t="str">
        <f t="shared" si="181"/>
        <v xml:space="preserve"> --- No Finder Code ---</v>
      </c>
      <c r="AL405" s="17">
        <f t="shared" si="182"/>
        <v>0</v>
      </c>
      <c r="AM405" s="17">
        <f t="shared" si="183"/>
        <v>0</v>
      </c>
      <c r="AN405" s="17">
        <f t="shared" si="184"/>
        <v>0</v>
      </c>
      <c r="AR405" s="63" t="str">
        <f t="shared" si="185"/>
        <v>Sussex OS - No Site Code</v>
      </c>
      <c r="AS405" s="63">
        <f t="shared" si="186"/>
        <v>0</v>
      </c>
      <c r="AT405" s="63">
        <f t="shared" si="187"/>
        <v>0</v>
      </c>
      <c r="AU405" s="63">
        <f t="shared" si="188"/>
        <v>0</v>
      </c>
      <c r="AV405" s="64">
        <f t="shared" si="189"/>
        <v>0</v>
      </c>
      <c r="AW405" s="64">
        <f t="shared" si="190"/>
        <v>0</v>
      </c>
      <c r="AX405" s="65">
        <f t="shared" si="191"/>
        <v>0</v>
      </c>
      <c r="AY405" s="63">
        <f t="shared" si="192"/>
        <v>0</v>
      </c>
      <c r="AZ405" s="63">
        <f t="shared" si="193"/>
        <v>0</v>
      </c>
      <c r="BA405" s="63">
        <f t="shared" si="194"/>
        <v>0</v>
      </c>
      <c r="BB405" s="63">
        <f t="shared" si="195"/>
        <v>0</v>
      </c>
      <c r="BC405" s="63">
        <f t="shared" si="196"/>
        <v>0</v>
      </c>
      <c r="BD405" s="63">
        <f t="shared" si="197"/>
        <v>0</v>
      </c>
      <c r="BE405" s="63">
        <f t="shared" si="198"/>
        <v>0</v>
      </c>
      <c r="BF405" s="63">
        <f t="shared" si="199"/>
        <v>0</v>
      </c>
      <c r="BG405" s="67" t="e">
        <f>INDEX(Records1!$N$4:$O$82,MATCH($X405,Records1!$N$4:$N$82,0),2)</f>
        <v>#N/A</v>
      </c>
      <c r="BH405" s="63">
        <f t="shared" si="200"/>
        <v>0</v>
      </c>
      <c r="BI405" s="68">
        <f t="shared" si="201"/>
        <v>0</v>
      </c>
      <c r="BJ405" s="63">
        <f t="shared" si="202"/>
        <v>0</v>
      </c>
      <c r="BK405" s="63" t="str">
        <f t="shared" si="203"/>
        <v xml:space="preserve"> --- No Finder Code ---</v>
      </c>
      <c r="BL405" s="63">
        <f t="shared" si="204"/>
        <v>0</v>
      </c>
    </row>
    <row r="406" spans="1:64" ht="15" x14ac:dyDescent="0.25">
      <c r="A406" s="179" t="s">
        <v>9284</v>
      </c>
      <c r="B406" s="179" t="s">
        <v>9284</v>
      </c>
      <c r="C406" s="154">
        <v>1085</v>
      </c>
      <c r="D406" s="154" t="s">
        <v>9278</v>
      </c>
      <c r="E406" s="163" t="s">
        <v>7528</v>
      </c>
      <c r="F406" s="163">
        <v>1148</v>
      </c>
      <c r="G406" s="163" t="s">
        <v>7528</v>
      </c>
      <c r="H406" s="158" t="s">
        <v>502</v>
      </c>
      <c r="I406" s="158">
        <v>4115</v>
      </c>
      <c r="J406" s="158" t="s">
        <v>502</v>
      </c>
      <c r="K406" s="95">
        <f>'Look-ups'!$Y$8</f>
        <v>0</v>
      </c>
      <c r="L406" s="95">
        <f>'Look-ups'!$Y$8</f>
        <v>0</v>
      </c>
      <c r="M406" s="95">
        <f>'Look-ups'!$Z$8</f>
        <v>0</v>
      </c>
      <c r="P406" s="155"/>
      <c r="Q406" s="18">
        <f t="shared" si="176"/>
        <v>0</v>
      </c>
      <c r="R406" s="18" t="str">
        <f t="shared" si="177"/>
        <v>Sussex OS - No Site Code</v>
      </c>
      <c r="S406" s="29"/>
      <c r="T406" s="18">
        <f t="shared" si="178"/>
        <v>0</v>
      </c>
      <c r="U406" s="18">
        <f t="shared" si="179"/>
        <v>0</v>
      </c>
      <c r="V406" s="19"/>
      <c r="W406" s="20"/>
      <c r="X406" s="21"/>
      <c r="Y406" s="30">
        <f t="shared" si="180"/>
        <v>0</v>
      </c>
      <c r="Z406" s="193"/>
      <c r="AA406" s="19"/>
      <c r="AB406" s="22"/>
      <c r="AC406" s="22"/>
      <c r="AD406" s="22"/>
      <c r="AE406" s="22"/>
      <c r="AF406" s="22"/>
      <c r="AG406" s="23"/>
      <c r="AH406" s="22"/>
      <c r="AI406" s="22"/>
      <c r="AJ406" s="24"/>
      <c r="AK406" s="17" t="str">
        <f t="shared" si="181"/>
        <v xml:space="preserve"> --- No Finder Code ---</v>
      </c>
      <c r="AL406" s="17">
        <f t="shared" si="182"/>
        <v>0</v>
      </c>
      <c r="AM406" s="17">
        <f t="shared" si="183"/>
        <v>0</v>
      </c>
      <c r="AN406" s="17">
        <f t="shared" si="184"/>
        <v>0</v>
      </c>
      <c r="AR406" s="63" t="str">
        <f t="shared" si="185"/>
        <v>Sussex OS - No Site Code</v>
      </c>
      <c r="AS406" s="63">
        <f t="shared" si="186"/>
        <v>0</v>
      </c>
      <c r="AT406" s="63">
        <f t="shared" si="187"/>
        <v>0</v>
      </c>
      <c r="AU406" s="63">
        <f t="shared" si="188"/>
        <v>0</v>
      </c>
      <c r="AV406" s="64">
        <f t="shared" si="189"/>
        <v>0</v>
      </c>
      <c r="AW406" s="64">
        <f t="shared" si="190"/>
        <v>0</v>
      </c>
      <c r="AX406" s="65">
        <f t="shared" si="191"/>
        <v>0</v>
      </c>
      <c r="AY406" s="63">
        <f t="shared" si="192"/>
        <v>0</v>
      </c>
      <c r="AZ406" s="63">
        <f t="shared" si="193"/>
        <v>0</v>
      </c>
      <c r="BA406" s="63">
        <f t="shared" si="194"/>
        <v>0</v>
      </c>
      <c r="BB406" s="63">
        <f t="shared" si="195"/>
        <v>0</v>
      </c>
      <c r="BC406" s="63">
        <f t="shared" si="196"/>
        <v>0</v>
      </c>
      <c r="BD406" s="63">
        <f t="shared" si="197"/>
        <v>0</v>
      </c>
      <c r="BE406" s="63">
        <f t="shared" si="198"/>
        <v>0</v>
      </c>
      <c r="BF406" s="63">
        <f t="shared" si="199"/>
        <v>0</v>
      </c>
      <c r="BG406" s="67" t="e">
        <f>INDEX(Records1!$N$4:$O$82,MATCH($X406,Records1!$N$4:$N$82,0),2)</f>
        <v>#N/A</v>
      </c>
      <c r="BH406" s="63">
        <f t="shared" si="200"/>
        <v>0</v>
      </c>
      <c r="BI406" s="68">
        <f t="shared" si="201"/>
        <v>0</v>
      </c>
      <c r="BJ406" s="63">
        <f t="shared" si="202"/>
        <v>0</v>
      </c>
      <c r="BK406" s="63" t="str">
        <f t="shared" si="203"/>
        <v xml:space="preserve"> --- No Finder Code ---</v>
      </c>
      <c r="BL406" s="63">
        <f t="shared" si="204"/>
        <v>0</v>
      </c>
    </row>
    <row r="407" spans="1:64" ht="15" x14ac:dyDescent="0.25">
      <c r="A407" s="179" t="s">
        <v>9285</v>
      </c>
      <c r="B407" s="179" t="s">
        <v>9285</v>
      </c>
      <c r="C407" s="154">
        <v>1090</v>
      </c>
      <c r="D407" s="154" t="s">
        <v>9286</v>
      </c>
      <c r="E407" s="163" t="s">
        <v>7529</v>
      </c>
      <c r="F407" s="163">
        <v>1149</v>
      </c>
      <c r="G407" s="163" t="s">
        <v>7529</v>
      </c>
      <c r="H407" s="158" t="s">
        <v>14925</v>
      </c>
      <c r="I407" s="158">
        <v>5083</v>
      </c>
      <c r="J407" s="158" t="s">
        <v>14925</v>
      </c>
      <c r="K407" s="95">
        <f>'Look-ups'!$Y$9</f>
        <v>0</v>
      </c>
      <c r="L407" s="95">
        <f>'Look-ups'!$Y$9</f>
        <v>0</v>
      </c>
      <c r="M407" s="95">
        <f>'Look-ups'!$Z$9</f>
        <v>0</v>
      </c>
      <c r="P407" s="155"/>
      <c r="Q407" s="18">
        <f t="shared" si="176"/>
        <v>0</v>
      </c>
      <c r="R407" s="18" t="str">
        <f t="shared" si="177"/>
        <v>Sussex OS - No Site Code</v>
      </c>
      <c r="S407" s="29"/>
      <c r="T407" s="18">
        <f t="shared" si="178"/>
        <v>0</v>
      </c>
      <c r="U407" s="18">
        <f t="shared" si="179"/>
        <v>0</v>
      </c>
      <c r="V407" s="19"/>
      <c r="W407" s="20"/>
      <c r="X407" s="21"/>
      <c r="Y407" s="30">
        <f t="shared" si="180"/>
        <v>0</v>
      </c>
      <c r="Z407" s="193"/>
      <c r="AA407" s="19"/>
      <c r="AB407" s="22"/>
      <c r="AC407" s="22"/>
      <c r="AD407" s="22"/>
      <c r="AE407" s="22"/>
      <c r="AF407" s="22"/>
      <c r="AG407" s="23"/>
      <c r="AH407" s="22"/>
      <c r="AI407" s="22"/>
      <c r="AJ407" s="24"/>
      <c r="AK407" s="17" t="str">
        <f t="shared" si="181"/>
        <v xml:space="preserve"> --- No Finder Code ---</v>
      </c>
      <c r="AL407" s="17">
        <f t="shared" si="182"/>
        <v>0</v>
      </c>
      <c r="AM407" s="17">
        <f t="shared" si="183"/>
        <v>0</v>
      </c>
      <c r="AN407" s="17">
        <f t="shared" si="184"/>
        <v>0</v>
      </c>
      <c r="AR407" s="63" t="str">
        <f t="shared" si="185"/>
        <v>Sussex OS - No Site Code</v>
      </c>
      <c r="AS407" s="63">
        <f t="shared" si="186"/>
        <v>0</v>
      </c>
      <c r="AT407" s="63">
        <f t="shared" si="187"/>
        <v>0</v>
      </c>
      <c r="AU407" s="63">
        <f t="shared" si="188"/>
        <v>0</v>
      </c>
      <c r="AV407" s="64">
        <f t="shared" si="189"/>
        <v>0</v>
      </c>
      <c r="AW407" s="64">
        <f t="shared" si="190"/>
        <v>0</v>
      </c>
      <c r="AX407" s="65">
        <f t="shared" si="191"/>
        <v>0</v>
      </c>
      <c r="AY407" s="63">
        <f t="shared" si="192"/>
        <v>0</v>
      </c>
      <c r="AZ407" s="63">
        <f t="shared" si="193"/>
        <v>0</v>
      </c>
      <c r="BA407" s="63">
        <f t="shared" si="194"/>
        <v>0</v>
      </c>
      <c r="BB407" s="63">
        <f t="shared" si="195"/>
        <v>0</v>
      </c>
      <c r="BC407" s="63">
        <f t="shared" si="196"/>
        <v>0</v>
      </c>
      <c r="BD407" s="63">
        <f t="shared" si="197"/>
        <v>0</v>
      </c>
      <c r="BE407" s="63">
        <f t="shared" si="198"/>
        <v>0</v>
      </c>
      <c r="BF407" s="63">
        <f t="shared" si="199"/>
        <v>0</v>
      </c>
      <c r="BG407" s="67" t="e">
        <f>INDEX(Records1!$N$4:$O$82,MATCH($X407,Records1!$N$4:$N$82,0),2)</f>
        <v>#N/A</v>
      </c>
      <c r="BH407" s="63">
        <f t="shared" si="200"/>
        <v>0</v>
      </c>
      <c r="BI407" s="68">
        <f t="shared" si="201"/>
        <v>0</v>
      </c>
      <c r="BJ407" s="63">
        <f t="shared" si="202"/>
        <v>0</v>
      </c>
      <c r="BK407" s="63" t="str">
        <f t="shared" si="203"/>
        <v xml:space="preserve"> --- No Finder Code ---</v>
      </c>
      <c r="BL407" s="63">
        <f t="shared" si="204"/>
        <v>0</v>
      </c>
    </row>
    <row r="408" spans="1:64" ht="15" x14ac:dyDescent="0.25">
      <c r="A408" s="179" t="s">
        <v>13790</v>
      </c>
      <c r="B408" s="179" t="s">
        <v>13790</v>
      </c>
      <c r="C408" s="154">
        <v>79</v>
      </c>
      <c r="D408" s="154" t="s">
        <v>9276</v>
      </c>
      <c r="E408" s="163" t="s">
        <v>7530</v>
      </c>
      <c r="F408" s="163">
        <v>1157</v>
      </c>
      <c r="G408" s="163" t="s">
        <v>7530</v>
      </c>
      <c r="H408" s="158" t="s">
        <v>14926</v>
      </c>
      <c r="I408" s="158">
        <v>2454</v>
      </c>
      <c r="J408" s="158" t="s">
        <v>14926</v>
      </c>
      <c r="K408" s="95">
        <f>'Look-ups'!$Y$10</f>
        <v>0</v>
      </c>
      <c r="L408" s="95">
        <f>'Look-ups'!$Y$10</f>
        <v>0</v>
      </c>
      <c r="M408" s="95">
        <f>'Look-ups'!$Z$10</f>
        <v>0</v>
      </c>
      <c r="P408" s="155"/>
      <c r="Q408" s="18">
        <f t="shared" si="176"/>
        <v>0</v>
      </c>
      <c r="R408" s="18" t="str">
        <f t="shared" si="177"/>
        <v>Sussex OS - No Site Code</v>
      </c>
      <c r="S408" s="29"/>
      <c r="T408" s="18">
        <f t="shared" si="178"/>
        <v>0</v>
      </c>
      <c r="U408" s="18">
        <f t="shared" si="179"/>
        <v>0</v>
      </c>
      <c r="V408" s="19"/>
      <c r="W408" s="20"/>
      <c r="X408" s="21"/>
      <c r="Y408" s="30">
        <f t="shared" si="180"/>
        <v>0</v>
      </c>
      <c r="Z408" s="193"/>
      <c r="AA408" s="19"/>
      <c r="AB408" s="22"/>
      <c r="AC408" s="22"/>
      <c r="AD408" s="22"/>
      <c r="AE408" s="22"/>
      <c r="AF408" s="22"/>
      <c r="AG408" s="23"/>
      <c r="AH408" s="22"/>
      <c r="AI408" s="22"/>
      <c r="AJ408" s="24"/>
      <c r="AK408" s="17" t="str">
        <f t="shared" si="181"/>
        <v xml:space="preserve"> --- No Finder Code ---</v>
      </c>
      <c r="AL408" s="17">
        <f t="shared" si="182"/>
        <v>0</v>
      </c>
      <c r="AM408" s="17">
        <f t="shared" si="183"/>
        <v>0</v>
      </c>
      <c r="AN408" s="17">
        <f t="shared" si="184"/>
        <v>0</v>
      </c>
      <c r="AR408" s="63" t="str">
        <f t="shared" si="185"/>
        <v>Sussex OS - No Site Code</v>
      </c>
      <c r="AS408" s="63">
        <f t="shared" si="186"/>
        <v>0</v>
      </c>
      <c r="AT408" s="63">
        <f t="shared" si="187"/>
        <v>0</v>
      </c>
      <c r="AU408" s="63">
        <f t="shared" si="188"/>
        <v>0</v>
      </c>
      <c r="AV408" s="64">
        <f t="shared" si="189"/>
        <v>0</v>
      </c>
      <c r="AW408" s="64">
        <f t="shared" si="190"/>
        <v>0</v>
      </c>
      <c r="AX408" s="65">
        <f t="shared" si="191"/>
        <v>0</v>
      </c>
      <c r="AY408" s="63">
        <f t="shared" si="192"/>
        <v>0</v>
      </c>
      <c r="AZ408" s="63">
        <f t="shared" si="193"/>
        <v>0</v>
      </c>
      <c r="BA408" s="63">
        <f t="shared" si="194"/>
        <v>0</v>
      </c>
      <c r="BB408" s="63">
        <f t="shared" si="195"/>
        <v>0</v>
      </c>
      <c r="BC408" s="63">
        <f t="shared" si="196"/>
        <v>0</v>
      </c>
      <c r="BD408" s="63">
        <f t="shared" si="197"/>
        <v>0</v>
      </c>
      <c r="BE408" s="63">
        <f t="shared" si="198"/>
        <v>0</v>
      </c>
      <c r="BF408" s="63">
        <f t="shared" si="199"/>
        <v>0</v>
      </c>
      <c r="BG408" s="67" t="e">
        <f>INDEX(Records1!$N$4:$O$82,MATCH($X408,Records1!$N$4:$N$82,0),2)</f>
        <v>#N/A</v>
      </c>
      <c r="BH408" s="63">
        <f t="shared" si="200"/>
        <v>0</v>
      </c>
      <c r="BI408" s="68">
        <f t="shared" si="201"/>
        <v>0</v>
      </c>
      <c r="BJ408" s="63">
        <f t="shared" si="202"/>
        <v>0</v>
      </c>
      <c r="BK408" s="63" t="str">
        <f t="shared" si="203"/>
        <v xml:space="preserve"> --- No Finder Code ---</v>
      </c>
      <c r="BL408" s="63">
        <f t="shared" si="204"/>
        <v>0</v>
      </c>
    </row>
    <row r="409" spans="1:64" ht="15" x14ac:dyDescent="0.25">
      <c r="A409" s="179" t="s">
        <v>9287</v>
      </c>
      <c r="B409" s="179" t="s">
        <v>9287</v>
      </c>
      <c r="C409" s="154">
        <v>1275</v>
      </c>
      <c r="D409" s="154" t="s">
        <v>9374</v>
      </c>
      <c r="E409" s="163" t="s">
        <v>8009</v>
      </c>
      <c r="F409" s="163">
        <v>1158</v>
      </c>
      <c r="G409" s="163" t="s">
        <v>8009</v>
      </c>
      <c r="H409" s="158" t="s">
        <v>14927</v>
      </c>
      <c r="I409" s="158">
        <v>4577</v>
      </c>
      <c r="J409" s="158" t="s">
        <v>14927</v>
      </c>
      <c r="K409" s="95">
        <f>'Look-ups'!$Y$11</f>
        <v>0</v>
      </c>
      <c r="L409" s="95">
        <f>'Look-ups'!$Y$11</f>
        <v>0</v>
      </c>
      <c r="M409" s="95">
        <f>'Look-ups'!$Z$11</f>
        <v>0</v>
      </c>
      <c r="P409" s="155"/>
      <c r="Q409" s="18">
        <f t="shared" si="176"/>
        <v>0</v>
      </c>
      <c r="R409" s="18" t="str">
        <f t="shared" si="177"/>
        <v>Sussex OS - No Site Code</v>
      </c>
      <c r="S409" s="29"/>
      <c r="T409" s="18">
        <f t="shared" si="178"/>
        <v>0</v>
      </c>
      <c r="U409" s="18">
        <f t="shared" si="179"/>
        <v>0</v>
      </c>
      <c r="V409" s="19"/>
      <c r="W409" s="20"/>
      <c r="X409" s="21"/>
      <c r="Y409" s="30">
        <f t="shared" si="180"/>
        <v>0</v>
      </c>
      <c r="Z409" s="193"/>
      <c r="AA409" s="19"/>
      <c r="AB409" s="22"/>
      <c r="AC409" s="22"/>
      <c r="AD409" s="22"/>
      <c r="AE409" s="22"/>
      <c r="AF409" s="22"/>
      <c r="AG409" s="23"/>
      <c r="AH409" s="22"/>
      <c r="AI409" s="22"/>
      <c r="AJ409" s="24"/>
      <c r="AK409" s="17" t="str">
        <f t="shared" si="181"/>
        <v xml:space="preserve"> --- No Finder Code ---</v>
      </c>
      <c r="AL409" s="17">
        <f t="shared" si="182"/>
        <v>0</v>
      </c>
      <c r="AM409" s="17">
        <f t="shared" si="183"/>
        <v>0</v>
      </c>
      <c r="AN409" s="17">
        <f t="shared" si="184"/>
        <v>0</v>
      </c>
      <c r="AR409" s="63" t="str">
        <f t="shared" si="185"/>
        <v>Sussex OS - No Site Code</v>
      </c>
      <c r="AS409" s="63">
        <f t="shared" si="186"/>
        <v>0</v>
      </c>
      <c r="AT409" s="63">
        <f t="shared" si="187"/>
        <v>0</v>
      </c>
      <c r="AU409" s="63">
        <f t="shared" si="188"/>
        <v>0</v>
      </c>
      <c r="AV409" s="64">
        <f t="shared" si="189"/>
        <v>0</v>
      </c>
      <c r="AW409" s="64">
        <f t="shared" si="190"/>
        <v>0</v>
      </c>
      <c r="AX409" s="65">
        <f t="shared" si="191"/>
        <v>0</v>
      </c>
      <c r="AY409" s="63">
        <f t="shared" si="192"/>
        <v>0</v>
      </c>
      <c r="AZ409" s="63">
        <f t="shared" si="193"/>
        <v>0</v>
      </c>
      <c r="BA409" s="63">
        <f t="shared" si="194"/>
        <v>0</v>
      </c>
      <c r="BB409" s="63">
        <f t="shared" si="195"/>
        <v>0</v>
      </c>
      <c r="BC409" s="63">
        <f t="shared" si="196"/>
        <v>0</v>
      </c>
      <c r="BD409" s="63">
        <f t="shared" si="197"/>
        <v>0</v>
      </c>
      <c r="BE409" s="63">
        <f t="shared" si="198"/>
        <v>0</v>
      </c>
      <c r="BF409" s="63">
        <f t="shared" si="199"/>
        <v>0</v>
      </c>
      <c r="BG409" s="67" t="e">
        <f>INDEX(Records1!$N$4:$O$82,MATCH($X409,Records1!$N$4:$N$82,0),2)</f>
        <v>#N/A</v>
      </c>
      <c r="BH409" s="63">
        <f t="shared" si="200"/>
        <v>0</v>
      </c>
      <c r="BI409" s="68">
        <f t="shared" si="201"/>
        <v>0</v>
      </c>
      <c r="BJ409" s="63">
        <f t="shared" si="202"/>
        <v>0</v>
      </c>
      <c r="BK409" s="63" t="str">
        <f t="shared" si="203"/>
        <v xml:space="preserve"> --- No Finder Code ---</v>
      </c>
      <c r="BL409" s="63">
        <f t="shared" si="204"/>
        <v>0</v>
      </c>
    </row>
    <row r="410" spans="1:64" ht="15" x14ac:dyDescent="0.25">
      <c r="A410" s="179" t="s">
        <v>13791</v>
      </c>
      <c r="B410" s="179" t="s">
        <v>13791</v>
      </c>
      <c r="C410" s="154">
        <v>3355</v>
      </c>
      <c r="D410" s="154" t="s">
        <v>13603</v>
      </c>
      <c r="E410" s="163" t="s">
        <v>8010</v>
      </c>
      <c r="F410" s="163">
        <v>1162</v>
      </c>
      <c r="G410" s="163" t="s">
        <v>8010</v>
      </c>
      <c r="H410" s="158" t="s">
        <v>14928</v>
      </c>
      <c r="I410" s="158">
        <v>4495</v>
      </c>
      <c r="J410" s="158" t="s">
        <v>14928</v>
      </c>
      <c r="K410" s="95">
        <f>'Look-ups'!$Y$12</f>
        <v>0</v>
      </c>
      <c r="L410" s="95">
        <f>'Look-ups'!$Y$12</f>
        <v>0</v>
      </c>
      <c r="M410" s="95">
        <f>'Look-ups'!$Z$12</f>
        <v>0</v>
      </c>
      <c r="P410" s="155"/>
      <c r="Q410" s="18">
        <f t="shared" si="176"/>
        <v>0</v>
      </c>
      <c r="R410" s="18" t="str">
        <f t="shared" si="177"/>
        <v>Sussex OS - No Site Code</v>
      </c>
      <c r="S410" s="29"/>
      <c r="T410" s="18">
        <f t="shared" si="178"/>
        <v>0</v>
      </c>
      <c r="U410" s="18">
        <f t="shared" si="179"/>
        <v>0</v>
      </c>
      <c r="V410" s="19"/>
      <c r="W410" s="20"/>
      <c r="X410" s="21"/>
      <c r="Y410" s="30">
        <f t="shared" si="180"/>
        <v>0</v>
      </c>
      <c r="Z410" s="193"/>
      <c r="AA410" s="19"/>
      <c r="AB410" s="22"/>
      <c r="AC410" s="22"/>
      <c r="AD410" s="22"/>
      <c r="AE410" s="22"/>
      <c r="AF410" s="22"/>
      <c r="AG410" s="23"/>
      <c r="AH410" s="22"/>
      <c r="AI410" s="22"/>
      <c r="AJ410" s="24"/>
      <c r="AK410" s="17" t="str">
        <f t="shared" si="181"/>
        <v xml:space="preserve"> --- No Finder Code ---</v>
      </c>
      <c r="AL410" s="17">
        <f t="shared" si="182"/>
        <v>0</v>
      </c>
      <c r="AM410" s="17">
        <f t="shared" si="183"/>
        <v>0</v>
      </c>
      <c r="AN410" s="17">
        <f t="shared" si="184"/>
        <v>0</v>
      </c>
      <c r="AR410" s="63" t="str">
        <f t="shared" si="185"/>
        <v>Sussex OS - No Site Code</v>
      </c>
      <c r="AS410" s="63">
        <f t="shared" si="186"/>
        <v>0</v>
      </c>
      <c r="AT410" s="63">
        <f t="shared" si="187"/>
        <v>0</v>
      </c>
      <c r="AU410" s="63">
        <f t="shared" si="188"/>
        <v>0</v>
      </c>
      <c r="AV410" s="64">
        <f t="shared" si="189"/>
        <v>0</v>
      </c>
      <c r="AW410" s="64">
        <f t="shared" si="190"/>
        <v>0</v>
      </c>
      <c r="AX410" s="65">
        <f t="shared" si="191"/>
        <v>0</v>
      </c>
      <c r="AY410" s="63">
        <f t="shared" si="192"/>
        <v>0</v>
      </c>
      <c r="AZ410" s="63">
        <f t="shared" si="193"/>
        <v>0</v>
      </c>
      <c r="BA410" s="63">
        <f t="shared" si="194"/>
        <v>0</v>
      </c>
      <c r="BB410" s="63">
        <f t="shared" si="195"/>
        <v>0</v>
      </c>
      <c r="BC410" s="63">
        <f t="shared" si="196"/>
        <v>0</v>
      </c>
      <c r="BD410" s="63">
        <f t="shared" si="197"/>
        <v>0</v>
      </c>
      <c r="BE410" s="63">
        <f t="shared" si="198"/>
        <v>0</v>
      </c>
      <c r="BF410" s="63">
        <f t="shared" si="199"/>
        <v>0</v>
      </c>
      <c r="BG410" s="67" t="e">
        <f>INDEX(Records1!$N$4:$O$82,MATCH($X410,Records1!$N$4:$N$82,0),2)</f>
        <v>#N/A</v>
      </c>
      <c r="BH410" s="63">
        <f t="shared" si="200"/>
        <v>0</v>
      </c>
      <c r="BI410" s="68">
        <f t="shared" si="201"/>
        <v>0</v>
      </c>
      <c r="BJ410" s="63">
        <f t="shared" si="202"/>
        <v>0</v>
      </c>
      <c r="BK410" s="63" t="str">
        <f t="shared" si="203"/>
        <v xml:space="preserve"> --- No Finder Code ---</v>
      </c>
      <c r="BL410" s="63">
        <f t="shared" si="204"/>
        <v>0</v>
      </c>
    </row>
    <row r="411" spans="1:64" ht="15" x14ac:dyDescent="0.25">
      <c r="A411" s="179" t="s">
        <v>13794</v>
      </c>
      <c r="B411" s="179" t="s">
        <v>13794</v>
      </c>
      <c r="C411" s="154">
        <v>3357</v>
      </c>
      <c r="D411" s="154" t="s">
        <v>10319</v>
      </c>
      <c r="E411" s="163" t="s">
        <v>192</v>
      </c>
      <c r="F411" s="163">
        <v>1163</v>
      </c>
      <c r="G411" s="163" t="s">
        <v>192</v>
      </c>
      <c r="H411" s="158" t="s">
        <v>10367</v>
      </c>
      <c r="I411" s="158">
        <v>2659</v>
      </c>
      <c r="J411" s="158" t="s">
        <v>10367</v>
      </c>
      <c r="K411" s="95">
        <f>'Look-ups'!$Y$13</f>
        <v>0</v>
      </c>
      <c r="L411" s="95">
        <f>'Look-ups'!$Y$13</f>
        <v>0</v>
      </c>
      <c r="M411" s="95">
        <f>'Look-ups'!$Z$13</f>
        <v>0</v>
      </c>
      <c r="P411" s="155"/>
      <c r="Q411" s="18">
        <f t="shared" si="176"/>
        <v>0</v>
      </c>
      <c r="R411" s="18" t="str">
        <f t="shared" si="177"/>
        <v>Sussex OS - No Site Code</v>
      </c>
      <c r="S411" s="29"/>
      <c r="T411" s="18">
        <f t="shared" si="178"/>
        <v>0</v>
      </c>
      <c r="U411" s="18">
        <f t="shared" si="179"/>
        <v>0</v>
      </c>
      <c r="V411" s="19"/>
      <c r="W411" s="20"/>
      <c r="X411" s="21"/>
      <c r="Y411" s="30">
        <f t="shared" si="180"/>
        <v>0</v>
      </c>
      <c r="Z411" s="193"/>
      <c r="AA411" s="19"/>
      <c r="AB411" s="22"/>
      <c r="AC411" s="22"/>
      <c r="AD411" s="22"/>
      <c r="AE411" s="22"/>
      <c r="AF411" s="22"/>
      <c r="AG411" s="23"/>
      <c r="AH411" s="22"/>
      <c r="AI411" s="22"/>
      <c r="AJ411" s="24"/>
      <c r="AK411" s="17" t="str">
        <f t="shared" si="181"/>
        <v xml:space="preserve"> --- No Finder Code ---</v>
      </c>
      <c r="AL411" s="17">
        <f t="shared" si="182"/>
        <v>0</v>
      </c>
      <c r="AM411" s="17">
        <f t="shared" si="183"/>
        <v>0</v>
      </c>
      <c r="AN411" s="17">
        <f t="shared" si="184"/>
        <v>0</v>
      </c>
      <c r="AR411" s="63" t="str">
        <f t="shared" si="185"/>
        <v>Sussex OS - No Site Code</v>
      </c>
      <c r="AS411" s="63">
        <f t="shared" si="186"/>
        <v>0</v>
      </c>
      <c r="AT411" s="63">
        <f t="shared" si="187"/>
        <v>0</v>
      </c>
      <c r="AU411" s="63">
        <f t="shared" si="188"/>
        <v>0</v>
      </c>
      <c r="AV411" s="64">
        <f t="shared" si="189"/>
        <v>0</v>
      </c>
      <c r="AW411" s="64">
        <f t="shared" si="190"/>
        <v>0</v>
      </c>
      <c r="AX411" s="65">
        <f t="shared" si="191"/>
        <v>0</v>
      </c>
      <c r="AY411" s="63">
        <f t="shared" si="192"/>
        <v>0</v>
      </c>
      <c r="AZ411" s="63">
        <f t="shared" si="193"/>
        <v>0</v>
      </c>
      <c r="BA411" s="63">
        <f t="shared" si="194"/>
        <v>0</v>
      </c>
      <c r="BB411" s="63">
        <f t="shared" si="195"/>
        <v>0</v>
      </c>
      <c r="BC411" s="63">
        <f t="shared" si="196"/>
        <v>0</v>
      </c>
      <c r="BD411" s="63">
        <f t="shared" si="197"/>
        <v>0</v>
      </c>
      <c r="BE411" s="63">
        <f t="shared" si="198"/>
        <v>0</v>
      </c>
      <c r="BF411" s="63">
        <f t="shared" si="199"/>
        <v>0</v>
      </c>
      <c r="BG411" s="67" t="e">
        <f>INDEX(Records1!$N$4:$O$82,MATCH($X411,Records1!$N$4:$N$82,0),2)</f>
        <v>#N/A</v>
      </c>
      <c r="BH411" s="63">
        <f t="shared" si="200"/>
        <v>0</v>
      </c>
      <c r="BI411" s="68">
        <f t="shared" si="201"/>
        <v>0</v>
      </c>
      <c r="BJ411" s="63">
        <f t="shared" si="202"/>
        <v>0</v>
      </c>
      <c r="BK411" s="63" t="str">
        <f t="shared" si="203"/>
        <v xml:space="preserve"> --- No Finder Code ---</v>
      </c>
      <c r="BL411" s="63">
        <f t="shared" si="204"/>
        <v>0</v>
      </c>
    </row>
    <row r="412" spans="1:64" ht="15" x14ac:dyDescent="0.25">
      <c r="A412" s="179" t="s">
        <v>13604</v>
      </c>
      <c r="B412" s="179" t="s">
        <v>13604</v>
      </c>
      <c r="C412" s="154">
        <v>3359</v>
      </c>
      <c r="D412" s="154" t="s">
        <v>13795</v>
      </c>
      <c r="E412" s="163" t="s">
        <v>8011</v>
      </c>
      <c r="F412" s="163">
        <v>1170</v>
      </c>
      <c r="G412" s="163" t="s">
        <v>8011</v>
      </c>
      <c r="H412" s="158" t="s">
        <v>14929</v>
      </c>
      <c r="I412" s="158">
        <v>1898</v>
      </c>
      <c r="J412" s="158" t="s">
        <v>14929</v>
      </c>
      <c r="K412" s="95">
        <f>'Look-ups'!$Y$14</f>
        <v>0</v>
      </c>
      <c r="L412" s="95">
        <f>'Look-ups'!$Y$14</f>
        <v>0</v>
      </c>
      <c r="M412" s="95">
        <f>'Look-ups'!$Z$14</f>
        <v>0</v>
      </c>
      <c r="P412" s="155"/>
      <c r="Q412" s="18">
        <f t="shared" si="176"/>
        <v>0</v>
      </c>
      <c r="R412" s="18" t="str">
        <f t="shared" si="177"/>
        <v>Sussex OS - No Site Code</v>
      </c>
      <c r="S412" s="29"/>
      <c r="T412" s="18">
        <f t="shared" si="178"/>
        <v>0</v>
      </c>
      <c r="U412" s="18">
        <f t="shared" si="179"/>
        <v>0</v>
      </c>
      <c r="V412" s="19"/>
      <c r="W412" s="20"/>
      <c r="X412" s="21"/>
      <c r="Y412" s="30">
        <f t="shared" si="180"/>
        <v>0</v>
      </c>
      <c r="Z412" s="193"/>
      <c r="AA412" s="19"/>
      <c r="AB412" s="22"/>
      <c r="AC412" s="22"/>
      <c r="AD412" s="22"/>
      <c r="AE412" s="22"/>
      <c r="AF412" s="22"/>
      <c r="AG412" s="23"/>
      <c r="AH412" s="22"/>
      <c r="AI412" s="22"/>
      <c r="AJ412" s="24"/>
      <c r="AK412" s="17" t="str">
        <f t="shared" si="181"/>
        <v xml:space="preserve"> --- No Finder Code ---</v>
      </c>
      <c r="AL412" s="17">
        <f t="shared" si="182"/>
        <v>0</v>
      </c>
      <c r="AM412" s="17">
        <f t="shared" si="183"/>
        <v>0</v>
      </c>
      <c r="AN412" s="17">
        <f t="shared" si="184"/>
        <v>0</v>
      </c>
      <c r="AR412" s="63" t="str">
        <f t="shared" si="185"/>
        <v>Sussex OS - No Site Code</v>
      </c>
      <c r="AS412" s="63">
        <f t="shared" si="186"/>
        <v>0</v>
      </c>
      <c r="AT412" s="63">
        <f t="shared" si="187"/>
        <v>0</v>
      </c>
      <c r="AU412" s="63">
        <f t="shared" si="188"/>
        <v>0</v>
      </c>
      <c r="AV412" s="64">
        <f t="shared" si="189"/>
        <v>0</v>
      </c>
      <c r="AW412" s="64">
        <f t="shared" si="190"/>
        <v>0</v>
      </c>
      <c r="AX412" s="65">
        <f t="shared" si="191"/>
        <v>0</v>
      </c>
      <c r="AY412" s="63">
        <f t="shared" si="192"/>
        <v>0</v>
      </c>
      <c r="AZ412" s="63">
        <f t="shared" si="193"/>
        <v>0</v>
      </c>
      <c r="BA412" s="63">
        <f t="shared" si="194"/>
        <v>0</v>
      </c>
      <c r="BB412" s="63">
        <f t="shared" si="195"/>
        <v>0</v>
      </c>
      <c r="BC412" s="63">
        <f t="shared" si="196"/>
        <v>0</v>
      </c>
      <c r="BD412" s="63">
        <f t="shared" si="197"/>
        <v>0</v>
      </c>
      <c r="BE412" s="63">
        <f t="shared" si="198"/>
        <v>0</v>
      </c>
      <c r="BF412" s="63">
        <f t="shared" si="199"/>
        <v>0</v>
      </c>
      <c r="BG412" s="67" t="e">
        <f>INDEX(Records1!$N$4:$O$82,MATCH($X412,Records1!$N$4:$N$82,0),2)</f>
        <v>#N/A</v>
      </c>
      <c r="BH412" s="63">
        <f t="shared" si="200"/>
        <v>0</v>
      </c>
      <c r="BI412" s="68">
        <f t="shared" si="201"/>
        <v>0</v>
      </c>
      <c r="BJ412" s="63">
        <f t="shared" si="202"/>
        <v>0</v>
      </c>
      <c r="BK412" s="63" t="str">
        <f t="shared" si="203"/>
        <v xml:space="preserve"> --- No Finder Code ---</v>
      </c>
      <c r="BL412" s="63">
        <f t="shared" si="204"/>
        <v>0</v>
      </c>
    </row>
    <row r="413" spans="1:64" ht="15" x14ac:dyDescent="0.25">
      <c r="A413" s="179" t="s">
        <v>9288</v>
      </c>
      <c r="B413" s="179" t="s">
        <v>9288</v>
      </c>
      <c r="C413" s="154">
        <v>449</v>
      </c>
      <c r="D413" s="154" t="s">
        <v>9282</v>
      </c>
      <c r="E413" s="163" t="s">
        <v>8012</v>
      </c>
      <c r="F413" s="163">
        <v>1171</v>
      </c>
      <c r="G413" s="163" t="s">
        <v>8012</v>
      </c>
      <c r="H413" s="158" t="s">
        <v>14930</v>
      </c>
      <c r="I413" s="158">
        <v>4521</v>
      </c>
      <c r="J413" s="158" t="s">
        <v>14930</v>
      </c>
      <c r="K413" s="95">
        <f>'Look-ups'!$Y$15</f>
        <v>0</v>
      </c>
      <c r="L413" s="95">
        <f>'Look-ups'!$Y$15</f>
        <v>0</v>
      </c>
      <c r="M413" s="95">
        <f>'Look-ups'!$Z$15</f>
        <v>0</v>
      </c>
      <c r="P413" s="155"/>
      <c r="Q413" s="18">
        <f t="shared" si="176"/>
        <v>0</v>
      </c>
      <c r="R413" s="18" t="str">
        <f t="shared" si="177"/>
        <v>Sussex OS - No Site Code</v>
      </c>
      <c r="S413" s="29"/>
      <c r="T413" s="18">
        <f t="shared" si="178"/>
        <v>0</v>
      </c>
      <c r="U413" s="18">
        <f t="shared" si="179"/>
        <v>0</v>
      </c>
      <c r="V413" s="19"/>
      <c r="W413" s="20"/>
      <c r="X413" s="21"/>
      <c r="Y413" s="30">
        <f t="shared" si="180"/>
        <v>0</v>
      </c>
      <c r="Z413" s="193"/>
      <c r="AA413" s="19"/>
      <c r="AB413" s="22"/>
      <c r="AC413" s="22"/>
      <c r="AD413" s="22"/>
      <c r="AE413" s="22"/>
      <c r="AF413" s="22"/>
      <c r="AG413" s="23"/>
      <c r="AH413" s="22"/>
      <c r="AI413" s="22"/>
      <c r="AJ413" s="24"/>
      <c r="AK413" s="17" t="str">
        <f t="shared" si="181"/>
        <v xml:space="preserve"> --- No Finder Code ---</v>
      </c>
      <c r="AL413" s="17">
        <f t="shared" si="182"/>
        <v>0</v>
      </c>
      <c r="AM413" s="17">
        <f t="shared" si="183"/>
        <v>0</v>
      </c>
      <c r="AN413" s="17">
        <f t="shared" si="184"/>
        <v>0</v>
      </c>
      <c r="AR413" s="63" t="str">
        <f t="shared" si="185"/>
        <v>Sussex OS - No Site Code</v>
      </c>
      <c r="AS413" s="63">
        <f t="shared" si="186"/>
        <v>0</v>
      </c>
      <c r="AT413" s="63">
        <f t="shared" si="187"/>
        <v>0</v>
      </c>
      <c r="AU413" s="63">
        <f t="shared" si="188"/>
        <v>0</v>
      </c>
      <c r="AV413" s="64">
        <f t="shared" si="189"/>
        <v>0</v>
      </c>
      <c r="AW413" s="64">
        <f t="shared" si="190"/>
        <v>0</v>
      </c>
      <c r="AX413" s="65">
        <f t="shared" si="191"/>
        <v>0</v>
      </c>
      <c r="AY413" s="63">
        <f t="shared" si="192"/>
        <v>0</v>
      </c>
      <c r="AZ413" s="63">
        <f t="shared" si="193"/>
        <v>0</v>
      </c>
      <c r="BA413" s="63">
        <f t="shared" si="194"/>
        <v>0</v>
      </c>
      <c r="BB413" s="63">
        <f t="shared" si="195"/>
        <v>0</v>
      </c>
      <c r="BC413" s="63">
        <f t="shared" si="196"/>
        <v>0</v>
      </c>
      <c r="BD413" s="63">
        <f t="shared" si="197"/>
        <v>0</v>
      </c>
      <c r="BE413" s="63">
        <f t="shared" si="198"/>
        <v>0</v>
      </c>
      <c r="BF413" s="63">
        <f t="shared" si="199"/>
        <v>0</v>
      </c>
      <c r="BG413" s="67" t="e">
        <f>INDEX(Records1!$N$4:$O$82,MATCH($X413,Records1!$N$4:$N$82,0),2)</f>
        <v>#N/A</v>
      </c>
      <c r="BH413" s="63">
        <f t="shared" si="200"/>
        <v>0</v>
      </c>
      <c r="BI413" s="68">
        <f t="shared" si="201"/>
        <v>0</v>
      </c>
      <c r="BJ413" s="63">
        <f t="shared" si="202"/>
        <v>0</v>
      </c>
      <c r="BK413" s="63" t="str">
        <f t="shared" si="203"/>
        <v xml:space="preserve"> --- No Finder Code ---</v>
      </c>
      <c r="BL413" s="63">
        <f t="shared" si="204"/>
        <v>0</v>
      </c>
    </row>
    <row r="414" spans="1:64" ht="15" x14ac:dyDescent="0.25">
      <c r="A414" s="179" t="s">
        <v>9289</v>
      </c>
      <c r="B414" s="179" t="s">
        <v>9289</v>
      </c>
      <c r="C414" s="154">
        <v>1404</v>
      </c>
      <c r="D414" s="154" t="s">
        <v>9290</v>
      </c>
      <c r="E414" s="163" t="s">
        <v>8013</v>
      </c>
      <c r="F414" s="163">
        <v>1176</v>
      </c>
      <c r="G414" s="163" t="s">
        <v>8013</v>
      </c>
      <c r="H414" s="158" t="s">
        <v>14931</v>
      </c>
      <c r="I414" s="158">
        <v>3522</v>
      </c>
      <c r="J414" s="158" t="s">
        <v>14931</v>
      </c>
      <c r="K414" s="95">
        <f>'Look-ups'!$Y$16</f>
        <v>0</v>
      </c>
      <c r="L414" s="95">
        <f>'Look-ups'!$Y$16</f>
        <v>0</v>
      </c>
      <c r="M414" s="95">
        <f>'Look-ups'!$Z$16</f>
        <v>0</v>
      </c>
      <c r="P414" s="155"/>
      <c r="Q414" s="18">
        <f t="shared" si="176"/>
        <v>0</v>
      </c>
      <c r="R414" s="18" t="str">
        <f t="shared" si="177"/>
        <v>Sussex OS - No Site Code</v>
      </c>
      <c r="S414" s="29"/>
      <c r="T414" s="18">
        <f t="shared" si="178"/>
        <v>0</v>
      </c>
      <c r="U414" s="18">
        <f t="shared" si="179"/>
        <v>0</v>
      </c>
      <c r="V414" s="19"/>
      <c r="W414" s="20"/>
      <c r="X414" s="21"/>
      <c r="Y414" s="30">
        <f t="shared" si="180"/>
        <v>0</v>
      </c>
      <c r="Z414" s="193"/>
      <c r="AA414" s="19"/>
      <c r="AB414" s="22"/>
      <c r="AC414" s="22"/>
      <c r="AD414" s="22"/>
      <c r="AE414" s="22"/>
      <c r="AF414" s="22"/>
      <c r="AG414" s="23"/>
      <c r="AH414" s="22"/>
      <c r="AI414" s="22"/>
      <c r="AJ414" s="24"/>
      <c r="AK414" s="17" t="str">
        <f t="shared" si="181"/>
        <v xml:space="preserve"> --- No Finder Code ---</v>
      </c>
      <c r="AL414" s="17">
        <f t="shared" si="182"/>
        <v>0</v>
      </c>
      <c r="AM414" s="17">
        <f t="shared" si="183"/>
        <v>0</v>
      </c>
      <c r="AN414" s="17">
        <f t="shared" si="184"/>
        <v>0</v>
      </c>
      <c r="AR414" s="63" t="str">
        <f t="shared" si="185"/>
        <v>Sussex OS - No Site Code</v>
      </c>
      <c r="AS414" s="63">
        <f t="shared" si="186"/>
        <v>0</v>
      </c>
      <c r="AT414" s="63">
        <f t="shared" si="187"/>
        <v>0</v>
      </c>
      <c r="AU414" s="63">
        <f t="shared" si="188"/>
        <v>0</v>
      </c>
      <c r="AV414" s="64">
        <f t="shared" si="189"/>
        <v>0</v>
      </c>
      <c r="AW414" s="64">
        <f t="shared" si="190"/>
        <v>0</v>
      </c>
      <c r="AX414" s="65">
        <f t="shared" si="191"/>
        <v>0</v>
      </c>
      <c r="AY414" s="63">
        <f t="shared" si="192"/>
        <v>0</v>
      </c>
      <c r="AZ414" s="63">
        <f t="shared" si="193"/>
        <v>0</v>
      </c>
      <c r="BA414" s="63">
        <f t="shared" si="194"/>
        <v>0</v>
      </c>
      <c r="BB414" s="63">
        <f t="shared" si="195"/>
        <v>0</v>
      </c>
      <c r="BC414" s="63">
        <f t="shared" si="196"/>
        <v>0</v>
      </c>
      <c r="BD414" s="63">
        <f t="shared" si="197"/>
        <v>0</v>
      </c>
      <c r="BE414" s="63">
        <f t="shared" si="198"/>
        <v>0</v>
      </c>
      <c r="BF414" s="63">
        <f t="shared" si="199"/>
        <v>0</v>
      </c>
      <c r="BG414" s="67" t="e">
        <f>INDEX(Records1!$N$4:$O$82,MATCH($X414,Records1!$N$4:$N$82,0),2)</f>
        <v>#N/A</v>
      </c>
      <c r="BH414" s="63">
        <f t="shared" si="200"/>
        <v>0</v>
      </c>
      <c r="BI414" s="68">
        <f t="shared" si="201"/>
        <v>0</v>
      </c>
      <c r="BJ414" s="63">
        <f t="shared" si="202"/>
        <v>0</v>
      </c>
      <c r="BK414" s="63" t="str">
        <f t="shared" si="203"/>
        <v xml:space="preserve"> --- No Finder Code ---</v>
      </c>
      <c r="BL414" s="63">
        <f t="shared" si="204"/>
        <v>0</v>
      </c>
    </row>
    <row r="415" spans="1:64" ht="15" x14ac:dyDescent="0.25">
      <c r="A415" s="179" t="s">
        <v>13659</v>
      </c>
      <c r="B415" s="179" t="s">
        <v>13659</v>
      </c>
      <c r="C415" s="154">
        <v>1089</v>
      </c>
      <c r="D415" s="154" t="s">
        <v>13660</v>
      </c>
      <c r="E415" s="163" t="s">
        <v>8014</v>
      </c>
      <c r="F415" s="163">
        <v>1177</v>
      </c>
      <c r="G415" s="163" t="s">
        <v>8014</v>
      </c>
      <c r="H415" s="158" t="s">
        <v>14932</v>
      </c>
      <c r="I415" s="158">
        <v>1819</v>
      </c>
      <c r="J415" s="158" t="s">
        <v>14932</v>
      </c>
      <c r="K415" s="95">
        <f>'Look-ups'!$Y$17</f>
        <v>0</v>
      </c>
      <c r="L415" s="95">
        <f>'Look-ups'!$Y$17</f>
        <v>0</v>
      </c>
      <c r="M415" s="95">
        <f>'Look-ups'!$Z$17</f>
        <v>0</v>
      </c>
      <c r="P415" s="155"/>
      <c r="Q415" s="18">
        <f t="shared" si="176"/>
        <v>0</v>
      </c>
      <c r="R415" s="18" t="str">
        <f t="shared" si="177"/>
        <v>Sussex OS - No Site Code</v>
      </c>
      <c r="S415" s="29"/>
      <c r="T415" s="18">
        <f t="shared" si="178"/>
        <v>0</v>
      </c>
      <c r="U415" s="18">
        <f t="shared" si="179"/>
        <v>0</v>
      </c>
      <c r="V415" s="19"/>
      <c r="W415" s="20"/>
      <c r="X415" s="21"/>
      <c r="Y415" s="30">
        <f t="shared" si="180"/>
        <v>0</v>
      </c>
      <c r="Z415" s="193"/>
      <c r="AA415" s="19"/>
      <c r="AB415" s="22"/>
      <c r="AC415" s="22"/>
      <c r="AD415" s="22"/>
      <c r="AE415" s="22"/>
      <c r="AF415" s="22"/>
      <c r="AG415" s="23"/>
      <c r="AH415" s="22"/>
      <c r="AI415" s="22"/>
      <c r="AJ415" s="24"/>
      <c r="AK415" s="17" t="str">
        <f t="shared" si="181"/>
        <v xml:space="preserve"> --- No Finder Code ---</v>
      </c>
      <c r="AL415" s="17">
        <f t="shared" si="182"/>
        <v>0</v>
      </c>
      <c r="AM415" s="17">
        <f t="shared" si="183"/>
        <v>0</v>
      </c>
      <c r="AN415" s="17">
        <f t="shared" si="184"/>
        <v>0</v>
      </c>
      <c r="AR415" s="63" t="str">
        <f t="shared" si="185"/>
        <v>Sussex OS - No Site Code</v>
      </c>
      <c r="AS415" s="63">
        <f t="shared" si="186"/>
        <v>0</v>
      </c>
      <c r="AT415" s="63">
        <f t="shared" si="187"/>
        <v>0</v>
      </c>
      <c r="AU415" s="63">
        <f t="shared" si="188"/>
        <v>0</v>
      </c>
      <c r="AV415" s="64">
        <f t="shared" si="189"/>
        <v>0</v>
      </c>
      <c r="AW415" s="64">
        <f t="shared" si="190"/>
        <v>0</v>
      </c>
      <c r="AX415" s="65">
        <f t="shared" si="191"/>
        <v>0</v>
      </c>
      <c r="AY415" s="63">
        <f t="shared" si="192"/>
        <v>0</v>
      </c>
      <c r="AZ415" s="63">
        <f t="shared" si="193"/>
        <v>0</v>
      </c>
      <c r="BA415" s="63">
        <f t="shared" si="194"/>
        <v>0</v>
      </c>
      <c r="BB415" s="63">
        <f t="shared" si="195"/>
        <v>0</v>
      </c>
      <c r="BC415" s="63">
        <f t="shared" si="196"/>
        <v>0</v>
      </c>
      <c r="BD415" s="63">
        <f t="shared" si="197"/>
        <v>0</v>
      </c>
      <c r="BE415" s="63">
        <f t="shared" si="198"/>
        <v>0</v>
      </c>
      <c r="BF415" s="63">
        <f t="shared" si="199"/>
        <v>0</v>
      </c>
      <c r="BG415" s="67" t="e">
        <f>INDEX(Records1!$N$4:$O$82,MATCH($X415,Records1!$N$4:$N$82,0),2)</f>
        <v>#N/A</v>
      </c>
      <c r="BH415" s="63">
        <f t="shared" si="200"/>
        <v>0</v>
      </c>
      <c r="BI415" s="68">
        <f t="shared" si="201"/>
        <v>0</v>
      </c>
      <c r="BJ415" s="63">
        <f t="shared" si="202"/>
        <v>0</v>
      </c>
      <c r="BK415" s="63" t="str">
        <f t="shared" si="203"/>
        <v xml:space="preserve"> --- No Finder Code ---</v>
      </c>
      <c r="BL415" s="63">
        <f t="shared" si="204"/>
        <v>0</v>
      </c>
    </row>
    <row r="416" spans="1:64" ht="15" x14ac:dyDescent="0.25">
      <c r="A416" s="179" t="s">
        <v>13605</v>
      </c>
      <c r="B416" s="179" t="s">
        <v>13605</v>
      </c>
      <c r="C416" s="154">
        <v>3360</v>
      </c>
      <c r="D416" s="154" t="s">
        <v>13606</v>
      </c>
      <c r="E416" s="163" t="s">
        <v>8015</v>
      </c>
      <c r="F416" s="163">
        <v>1178</v>
      </c>
      <c r="G416" s="163" t="s">
        <v>8015</v>
      </c>
      <c r="H416" s="158" t="s">
        <v>14933</v>
      </c>
      <c r="I416" s="158">
        <v>3949</v>
      </c>
      <c r="J416" s="158" t="s">
        <v>14933</v>
      </c>
      <c r="K416" s="95">
        <f>'Look-ups'!$Y$18</f>
        <v>0</v>
      </c>
      <c r="L416" s="95">
        <f>'Look-ups'!$Y$18</f>
        <v>0</v>
      </c>
      <c r="M416" s="95">
        <f>'Look-ups'!$Z$18</f>
        <v>0</v>
      </c>
      <c r="P416" s="155"/>
      <c r="Q416" s="18">
        <f t="shared" si="176"/>
        <v>0</v>
      </c>
      <c r="R416" s="18" t="str">
        <f t="shared" si="177"/>
        <v>Sussex OS - No Site Code</v>
      </c>
      <c r="S416" s="29"/>
      <c r="T416" s="18">
        <f t="shared" si="178"/>
        <v>0</v>
      </c>
      <c r="U416" s="18">
        <f t="shared" si="179"/>
        <v>0</v>
      </c>
      <c r="V416" s="19"/>
      <c r="W416" s="20"/>
      <c r="X416" s="21"/>
      <c r="Y416" s="30">
        <f t="shared" si="180"/>
        <v>0</v>
      </c>
      <c r="Z416" s="193"/>
      <c r="AA416" s="19"/>
      <c r="AB416" s="22"/>
      <c r="AC416" s="22"/>
      <c r="AD416" s="22"/>
      <c r="AE416" s="22"/>
      <c r="AF416" s="22"/>
      <c r="AG416" s="23"/>
      <c r="AH416" s="22"/>
      <c r="AI416" s="22"/>
      <c r="AJ416" s="24"/>
      <c r="AK416" s="17" t="str">
        <f t="shared" si="181"/>
        <v xml:space="preserve"> --- No Finder Code ---</v>
      </c>
      <c r="AL416" s="17">
        <f t="shared" si="182"/>
        <v>0</v>
      </c>
      <c r="AM416" s="17">
        <f t="shared" si="183"/>
        <v>0</v>
      </c>
      <c r="AN416" s="17">
        <f t="shared" si="184"/>
        <v>0</v>
      </c>
      <c r="AR416" s="63" t="str">
        <f t="shared" si="185"/>
        <v>Sussex OS - No Site Code</v>
      </c>
      <c r="AS416" s="63">
        <f t="shared" si="186"/>
        <v>0</v>
      </c>
      <c r="AT416" s="63">
        <f t="shared" si="187"/>
        <v>0</v>
      </c>
      <c r="AU416" s="63">
        <f t="shared" si="188"/>
        <v>0</v>
      </c>
      <c r="AV416" s="64">
        <f t="shared" si="189"/>
        <v>0</v>
      </c>
      <c r="AW416" s="64">
        <f t="shared" si="190"/>
        <v>0</v>
      </c>
      <c r="AX416" s="65">
        <f t="shared" si="191"/>
        <v>0</v>
      </c>
      <c r="AY416" s="63">
        <f t="shared" si="192"/>
        <v>0</v>
      </c>
      <c r="AZ416" s="63">
        <f t="shared" si="193"/>
        <v>0</v>
      </c>
      <c r="BA416" s="63">
        <f t="shared" si="194"/>
        <v>0</v>
      </c>
      <c r="BB416" s="63">
        <f t="shared" si="195"/>
        <v>0</v>
      </c>
      <c r="BC416" s="63">
        <f t="shared" si="196"/>
        <v>0</v>
      </c>
      <c r="BD416" s="63">
        <f t="shared" si="197"/>
        <v>0</v>
      </c>
      <c r="BE416" s="63">
        <f t="shared" si="198"/>
        <v>0</v>
      </c>
      <c r="BF416" s="63">
        <f t="shared" si="199"/>
        <v>0</v>
      </c>
      <c r="BG416" s="67" t="e">
        <f>INDEX(Records1!$N$4:$O$82,MATCH($X416,Records1!$N$4:$N$82,0),2)</f>
        <v>#N/A</v>
      </c>
      <c r="BH416" s="63">
        <f t="shared" si="200"/>
        <v>0</v>
      </c>
      <c r="BI416" s="68">
        <f t="shared" si="201"/>
        <v>0</v>
      </c>
      <c r="BJ416" s="63">
        <f t="shared" si="202"/>
        <v>0</v>
      </c>
      <c r="BK416" s="63" t="str">
        <f t="shared" si="203"/>
        <v xml:space="preserve"> --- No Finder Code ---</v>
      </c>
      <c r="BL416" s="63">
        <f t="shared" si="204"/>
        <v>0</v>
      </c>
    </row>
    <row r="417" spans="1:64" ht="15" x14ac:dyDescent="0.25">
      <c r="A417" s="179" t="s">
        <v>13687</v>
      </c>
      <c r="B417" s="179" t="s">
        <v>13687</v>
      </c>
      <c r="C417" s="154">
        <v>440</v>
      </c>
      <c r="D417" s="154" t="s">
        <v>13669</v>
      </c>
      <c r="E417" s="163" t="s">
        <v>8016</v>
      </c>
      <c r="F417" s="163">
        <v>1179</v>
      </c>
      <c r="G417" s="163" t="s">
        <v>8016</v>
      </c>
      <c r="H417" s="158" t="s">
        <v>14934</v>
      </c>
      <c r="I417" s="158">
        <v>2967</v>
      </c>
      <c r="J417" s="158" t="s">
        <v>14934</v>
      </c>
      <c r="K417" s="95">
        <f>'Look-ups'!$Y$19</f>
        <v>0</v>
      </c>
      <c r="L417" s="95">
        <f>'Look-ups'!$Y$19</f>
        <v>0</v>
      </c>
      <c r="M417" s="95">
        <f>'Look-ups'!$Z$19</f>
        <v>0</v>
      </c>
      <c r="P417" s="155"/>
      <c r="Q417" s="18">
        <f t="shared" si="176"/>
        <v>0</v>
      </c>
      <c r="R417" s="18" t="str">
        <f t="shared" si="177"/>
        <v>Sussex OS - No Site Code</v>
      </c>
      <c r="S417" s="29"/>
      <c r="T417" s="18">
        <f t="shared" si="178"/>
        <v>0</v>
      </c>
      <c r="U417" s="18">
        <f t="shared" si="179"/>
        <v>0</v>
      </c>
      <c r="V417" s="19"/>
      <c r="W417" s="20"/>
      <c r="X417" s="21"/>
      <c r="Y417" s="30">
        <f t="shared" si="180"/>
        <v>0</v>
      </c>
      <c r="Z417" s="193"/>
      <c r="AA417" s="19"/>
      <c r="AB417" s="22"/>
      <c r="AC417" s="22"/>
      <c r="AD417" s="22"/>
      <c r="AE417" s="22"/>
      <c r="AF417" s="22"/>
      <c r="AG417" s="23"/>
      <c r="AH417" s="22"/>
      <c r="AI417" s="22"/>
      <c r="AJ417" s="24"/>
      <c r="AK417" s="17" t="str">
        <f t="shared" si="181"/>
        <v xml:space="preserve"> --- No Finder Code ---</v>
      </c>
      <c r="AL417" s="17">
        <f t="shared" si="182"/>
        <v>0</v>
      </c>
      <c r="AM417" s="17">
        <f t="shared" si="183"/>
        <v>0</v>
      </c>
      <c r="AN417" s="17">
        <f t="shared" si="184"/>
        <v>0</v>
      </c>
      <c r="AR417" s="63" t="str">
        <f t="shared" si="185"/>
        <v>Sussex OS - No Site Code</v>
      </c>
      <c r="AS417" s="63">
        <f t="shared" si="186"/>
        <v>0</v>
      </c>
      <c r="AT417" s="63">
        <f t="shared" si="187"/>
        <v>0</v>
      </c>
      <c r="AU417" s="63">
        <f t="shared" si="188"/>
        <v>0</v>
      </c>
      <c r="AV417" s="64">
        <f t="shared" si="189"/>
        <v>0</v>
      </c>
      <c r="AW417" s="64">
        <f t="shared" si="190"/>
        <v>0</v>
      </c>
      <c r="AX417" s="65">
        <f t="shared" si="191"/>
        <v>0</v>
      </c>
      <c r="AY417" s="63">
        <f t="shared" si="192"/>
        <v>0</v>
      </c>
      <c r="AZ417" s="63">
        <f t="shared" si="193"/>
        <v>0</v>
      </c>
      <c r="BA417" s="63">
        <f t="shared" si="194"/>
        <v>0</v>
      </c>
      <c r="BB417" s="63">
        <f t="shared" si="195"/>
        <v>0</v>
      </c>
      <c r="BC417" s="63">
        <f t="shared" si="196"/>
        <v>0</v>
      </c>
      <c r="BD417" s="63">
        <f t="shared" si="197"/>
        <v>0</v>
      </c>
      <c r="BE417" s="63">
        <f t="shared" si="198"/>
        <v>0</v>
      </c>
      <c r="BF417" s="63">
        <f t="shared" si="199"/>
        <v>0</v>
      </c>
      <c r="BG417" s="67" t="e">
        <f>INDEX(Records1!$N$4:$O$82,MATCH($X417,Records1!$N$4:$N$82,0),2)</f>
        <v>#N/A</v>
      </c>
      <c r="BH417" s="63">
        <f t="shared" si="200"/>
        <v>0</v>
      </c>
      <c r="BI417" s="68">
        <f t="shared" si="201"/>
        <v>0</v>
      </c>
      <c r="BJ417" s="63">
        <f t="shared" si="202"/>
        <v>0</v>
      </c>
      <c r="BK417" s="63" t="str">
        <f t="shared" si="203"/>
        <v xml:space="preserve"> --- No Finder Code ---</v>
      </c>
      <c r="BL417" s="63">
        <f t="shared" si="204"/>
        <v>0</v>
      </c>
    </row>
    <row r="418" spans="1:64" ht="15" x14ac:dyDescent="0.25">
      <c r="A418" s="179" t="s">
        <v>13662</v>
      </c>
      <c r="B418" s="179" t="s">
        <v>13662</v>
      </c>
      <c r="C418" s="154">
        <v>2786</v>
      </c>
      <c r="D418" s="154" t="s">
        <v>12340</v>
      </c>
      <c r="E418" s="163" t="s">
        <v>8017</v>
      </c>
      <c r="F418" s="163">
        <v>1186</v>
      </c>
      <c r="G418" s="163" t="s">
        <v>8017</v>
      </c>
      <c r="H418" s="158" t="s">
        <v>14935</v>
      </c>
      <c r="I418" s="158">
        <v>1775</v>
      </c>
      <c r="J418" s="158" t="s">
        <v>14935</v>
      </c>
      <c r="K418" s="95">
        <f>'Look-ups'!$Y$20</f>
        <v>0</v>
      </c>
      <c r="L418" s="95">
        <f>'Look-ups'!$Y$20</f>
        <v>0</v>
      </c>
      <c r="M418" s="95">
        <f>'Look-ups'!$Z$20</f>
        <v>0</v>
      </c>
      <c r="P418" s="155"/>
      <c r="Q418" s="18">
        <f t="shared" si="176"/>
        <v>0</v>
      </c>
      <c r="R418" s="18" t="str">
        <f t="shared" si="177"/>
        <v>Sussex OS - No Site Code</v>
      </c>
      <c r="S418" s="29"/>
      <c r="T418" s="18">
        <f t="shared" si="178"/>
        <v>0</v>
      </c>
      <c r="U418" s="18">
        <f t="shared" si="179"/>
        <v>0</v>
      </c>
      <c r="V418" s="19"/>
      <c r="W418" s="20"/>
      <c r="X418" s="21"/>
      <c r="Y418" s="30">
        <f t="shared" si="180"/>
        <v>0</v>
      </c>
      <c r="Z418" s="193"/>
      <c r="AA418" s="19"/>
      <c r="AB418" s="22"/>
      <c r="AC418" s="22"/>
      <c r="AD418" s="22"/>
      <c r="AE418" s="22"/>
      <c r="AF418" s="22"/>
      <c r="AG418" s="23"/>
      <c r="AH418" s="22"/>
      <c r="AI418" s="22"/>
      <c r="AJ418" s="24"/>
      <c r="AK418" s="17" t="str">
        <f t="shared" si="181"/>
        <v xml:space="preserve"> --- No Finder Code ---</v>
      </c>
      <c r="AL418" s="17">
        <f t="shared" si="182"/>
        <v>0</v>
      </c>
      <c r="AM418" s="17">
        <f t="shared" si="183"/>
        <v>0</v>
      </c>
      <c r="AN418" s="17">
        <f t="shared" si="184"/>
        <v>0</v>
      </c>
      <c r="AR418" s="63" t="str">
        <f t="shared" si="185"/>
        <v>Sussex OS - No Site Code</v>
      </c>
      <c r="AS418" s="63">
        <f t="shared" si="186"/>
        <v>0</v>
      </c>
      <c r="AT418" s="63">
        <f t="shared" si="187"/>
        <v>0</v>
      </c>
      <c r="AU418" s="63">
        <f t="shared" si="188"/>
        <v>0</v>
      </c>
      <c r="AV418" s="64">
        <f t="shared" si="189"/>
        <v>0</v>
      </c>
      <c r="AW418" s="64">
        <f t="shared" si="190"/>
        <v>0</v>
      </c>
      <c r="AX418" s="65">
        <f t="shared" si="191"/>
        <v>0</v>
      </c>
      <c r="AY418" s="63">
        <f t="shared" si="192"/>
        <v>0</v>
      </c>
      <c r="AZ418" s="63">
        <f t="shared" si="193"/>
        <v>0</v>
      </c>
      <c r="BA418" s="63">
        <f t="shared" si="194"/>
        <v>0</v>
      </c>
      <c r="BB418" s="63">
        <f t="shared" si="195"/>
        <v>0</v>
      </c>
      <c r="BC418" s="63">
        <f t="shared" si="196"/>
        <v>0</v>
      </c>
      <c r="BD418" s="63">
        <f t="shared" si="197"/>
        <v>0</v>
      </c>
      <c r="BE418" s="63">
        <f t="shared" si="198"/>
        <v>0</v>
      </c>
      <c r="BF418" s="63">
        <f t="shared" si="199"/>
        <v>0</v>
      </c>
      <c r="BG418" s="67" t="e">
        <f>INDEX(Records1!$N$4:$O$82,MATCH($X418,Records1!$N$4:$N$82,0),2)</f>
        <v>#N/A</v>
      </c>
      <c r="BH418" s="63">
        <f t="shared" si="200"/>
        <v>0</v>
      </c>
      <c r="BI418" s="68">
        <f t="shared" si="201"/>
        <v>0</v>
      </c>
      <c r="BJ418" s="63">
        <f t="shared" si="202"/>
        <v>0</v>
      </c>
      <c r="BK418" s="63" t="str">
        <f t="shared" si="203"/>
        <v xml:space="preserve"> --- No Finder Code ---</v>
      </c>
      <c r="BL418" s="63">
        <f t="shared" si="204"/>
        <v>0</v>
      </c>
    </row>
    <row r="419" spans="1:64" ht="15" x14ac:dyDescent="0.25">
      <c r="A419" s="179" t="s">
        <v>13663</v>
      </c>
      <c r="B419" s="179" t="s">
        <v>13663</v>
      </c>
      <c r="C419" s="154">
        <v>505</v>
      </c>
      <c r="D419" s="154" t="s">
        <v>13664</v>
      </c>
      <c r="E419" s="163" t="s">
        <v>8018</v>
      </c>
      <c r="F419" s="163">
        <v>1187</v>
      </c>
      <c r="G419" s="163" t="s">
        <v>8018</v>
      </c>
      <c r="H419" s="158" t="s">
        <v>503</v>
      </c>
      <c r="I419" s="158">
        <v>3325</v>
      </c>
      <c r="J419" s="158" t="s">
        <v>503</v>
      </c>
      <c r="K419" s="95">
        <f>'Look-ups'!$Z$2</f>
        <v>0</v>
      </c>
      <c r="L419" s="95">
        <f>'Look-ups'!$Y$2</f>
        <v>0</v>
      </c>
      <c r="M419" s="95">
        <f>'Look-ups'!$Z$2</f>
        <v>0</v>
      </c>
      <c r="P419" s="155"/>
      <c r="Q419" s="18">
        <f t="shared" si="176"/>
        <v>0</v>
      </c>
      <c r="R419" s="18" t="str">
        <f t="shared" si="177"/>
        <v>Sussex OS - No Site Code</v>
      </c>
      <c r="S419" s="29"/>
      <c r="T419" s="18">
        <f t="shared" si="178"/>
        <v>0</v>
      </c>
      <c r="U419" s="18">
        <f t="shared" si="179"/>
        <v>0</v>
      </c>
      <c r="V419" s="19"/>
      <c r="W419" s="20"/>
      <c r="X419" s="21"/>
      <c r="Y419" s="30">
        <f t="shared" si="180"/>
        <v>0</v>
      </c>
      <c r="Z419" s="193"/>
      <c r="AA419" s="19"/>
      <c r="AB419" s="22"/>
      <c r="AC419" s="22"/>
      <c r="AD419" s="22"/>
      <c r="AE419" s="22"/>
      <c r="AF419" s="22"/>
      <c r="AG419" s="23"/>
      <c r="AH419" s="22"/>
      <c r="AI419" s="22"/>
      <c r="AJ419" s="24"/>
      <c r="AK419" s="17" t="str">
        <f t="shared" si="181"/>
        <v xml:space="preserve"> --- No Finder Code ---</v>
      </c>
      <c r="AL419" s="17">
        <f t="shared" si="182"/>
        <v>0</v>
      </c>
      <c r="AM419" s="17">
        <f t="shared" si="183"/>
        <v>0</v>
      </c>
      <c r="AN419" s="17">
        <f t="shared" si="184"/>
        <v>0</v>
      </c>
      <c r="AR419" s="63" t="str">
        <f t="shared" si="185"/>
        <v>Sussex OS - No Site Code</v>
      </c>
      <c r="AS419" s="63">
        <f t="shared" si="186"/>
        <v>0</v>
      </c>
      <c r="AT419" s="63">
        <f t="shared" si="187"/>
        <v>0</v>
      </c>
      <c r="AU419" s="63">
        <f t="shared" si="188"/>
        <v>0</v>
      </c>
      <c r="AV419" s="64">
        <f t="shared" si="189"/>
        <v>0</v>
      </c>
      <c r="AW419" s="64">
        <f t="shared" si="190"/>
        <v>0</v>
      </c>
      <c r="AX419" s="65">
        <f t="shared" si="191"/>
        <v>0</v>
      </c>
      <c r="AY419" s="63">
        <f t="shared" si="192"/>
        <v>0</v>
      </c>
      <c r="AZ419" s="63">
        <f t="shared" si="193"/>
        <v>0</v>
      </c>
      <c r="BA419" s="63">
        <f t="shared" si="194"/>
        <v>0</v>
      </c>
      <c r="BB419" s="63">
        <f t="shared" si="195"/>
        <v>0</v>
      </c>
      <c r="BC419" s="63">
        <f t="shared" si="196"/>
        <v>0</v>
      </c>
      <c r="BD419" s="63">
        <f t="shared" si="197"/>
        <v>0</v>
      </c>
      <c r="BE419" s="63">
        <f t="shared" si="198"/>
        <v>0</v>
      </c>
      <c r="BF419" s="63">
        <f t="shared" si="199"/>
        <v>0</v>
      </c>
      <c r="BG419" s="67" t="e">
        <f>INDEX(Records1!$N$4:$O$82,MATCH($X419,Records1!$N$4:$N$82,0),2)</f>
        <v>#N/A</v>
      </c>
      <c r="BH419" s="63">
        <f t="shared" si="200"/>
        <v>0</v>
      </c>
      <c r="BI419" s="68">
        <f t="shared" si="201"/>
        <v>0</v>
      </c>
      <c r="BJ419" s="63">
        <f t="shared" si="202"/>
        <v>0</v>
      </c>
      <c r="BK419" s="63" t="str">
        <f t="shared" si="203"/>
        <v xml:space="preserve"> --- No Finder Code ---</v>
      </c>
      <c r="BL419" s="63">
        <f t="shared" si="204"/>
        <v>0</v>
      </c>
    </row>
    <row r="420" spans="1:64" ht="15" x14ac:dyDescent="0.25">
      <c r="A420" s="179" t="s">
        <v>8630</v>
      </c>
      <c r="B420" s="179" t="s">
        <v>8630</v>
      </c>
      <c r="C420" s="154">
        <v>3025</v>
      </c>
      <c r="D420" s="154" t="s">
        <v>8631</v>
      </c>
      <c r="E420" s="163" t="s">
        <v>8019</v>
      </c>
      <c r="F420" s="163">
        <v>1195</v>
      </c>
      <c r="G420" s="163" t="s">
        <v>8019</v>
      </c>
      <c r="H420" s="158" t="s">
        <v>3399</v>
      </c>
      <c r="I420" s="158">
        <v>15</v>
      </c>
      <c r="J420" s="158" t="s">
        <v>3399</v>
      </c>
      <c r="K420" s="95">
        <f>'Look-ups'!$Z$3</f>
        <v>0</v>
      </c>
      <c r="L420" s="95">
        <f>'Look-ups'!$Y$3</f>
        <v>0</v>
      </c>
      <c r="M420" s="95">
        <f>'Look-ups'!$Z$3</f>
        <v>0</v>
      </c>
      <c r="P420" s="155"/>
      <c r="Q420" s="18">
        <f t="shared" si="176"/>
        <v>0</v>
      </c>
      <c r="R420" s="18" t="str">
        <f t="shared" si="177"/>
        <v>Sussex OS - No Site Code</v>
      </c>
      <c r="S420" s="29"/>
      <c r="T420" s="18">
        <f t="shared" si="178"/>
        <v>0</v>
      </c>
      <c r="U420" s="18">
        <f t="shared" si="179"/>
        <v>0</v>
      </c>
      <c r="V420" s="19"/>
      <c r="W420" s="20"/>
      <c r="X420" s="21"/>
      <c r="Y420" s="30">
        <f t="shared" si="180"/>
        <v>0</v>
      </c>
      <c r="Z420" s="193"/>
      <c r="AA420" s="19"/>
      <c r="AB420" s="22"/>
      <c r="AC420" s="22"/>
      <c r="AD420" s="22"/>
      <c r="AE420" s="22"/>
      <c r="AF420" s="22"/>
      <c r="AG420" s="23"/>
      <c r="AH420" s="22"/>
      <c r="AI420" s="22"/>
      <c r="AJ420" s="24"/>
      <c r="AK420" s="17" t="str">
        <f t="shared" si="181"/>
        <v xml:space="preserve"> --- No Finder Code ---</v>
      </c>
      <c r="AL420" s="17">
        <f t="shared" si="182"/>
        <v>0</v>
      </c>
      <c r="AM420" s="17">
        <f t="shared" si="183"/>
        <v>0</v>
      </c>
      <c r="AN420" s="17">
        <f t="shared" si="184"/>
        <v>0</v>
      </c>
      <c r="AR420" s="63" t="str">
        <f t="shared" si="185"/>
        <v>Sussex OS - No Site Code</v>
      </c>
      <c r="AS420" s="63">
        <f t="shared" si="186"/>
        <v>0</v>
      </c>
      <c r="AT420" s="63">
        <f t="shared" si="187"/>
        <v>0</v>
      </c>
      <c r="AU420" s="63">
        <f t="shared" si="188"/>
        <v>0</v>
      </c>
      <c r="AV420" s="64">
        <f t="shared" si="189"/>
        <v>0</v>
      </c>
      <c r="AW420" s="64">
        <f t="shared" si="190"/>
        <v>0</v>
      </c>
      <c r="AX420" s="65">
        <f t="shared" si="191"/>
        <v>0</v>
      </c>
      <c r="AY420" s="63">
        <f t="shared" si="192"/>
        <v>0</v>
      </c>
      <c r="AZ420" s="63">
        <f t="shared" si="193"/>
        <v>0</v>
      </c>
      <c r="BA420" s="63">
        <f t="shared" si="194"/>
        <v>0</v>
      </c>
      <c r="BB420" s="63">
        <f t="shared" si="195"/>
        <v>0</v>
      </c>
      <c r="BC420" s="63">
        <f t="shared" si="196"/>
        <v>0</v>
      </c>
      <c r="BD420" s="63">
        <f t="shared" si="197"/>
        <v>0</v>
      </c>
      <c r="BE420" s="63">
        <f t="shared" si="198"/>
        <v>0</v>
      </c>
      <c r="BF420" s="63">
        <f t="shared" si="199"/>
        <v>0</v>
      </c>
      <c r="BG420" s="67" t="e">
        <f>INDEX(Records1!$N$4:$O$82,MATCH($X420,Records1!$N$4:$N$82,0),2)</f>
        <v>#N/A</v>
      </c>
      <c r="BH420" s="63">
        <f t="shared" si="200"/>
        <v>0</v>
      </c>
      <c r="BI420" s="68">
        <f t="shared" si="201"/>
        <v>0</v>
      </c>
      <c r="BJ420" s="63">
        <f t="shared" si="202"/>
        <v>0</v>
      </c>
      <c r="BK420" s="63" t="str">
        <f t="shared" si="203"/>
        <v xml:space="preserve"> --- No Finder Code ---</v>
      </c>
      <c r="BL420" s="63">
        <f t="shared" si="204"/>
        <v>0</v>
      </c>
    </row>
    <row r="421" spans="1:64" ht="15" x14ac:dyDescent="0.25">
      <c r="A421" s="179" t="s">
        <v>13665</v>
      </c>
      <c r="B421" s="179" t="s">
        <v>13665</v>
      </c>
      <c r="C421" s="154">
        <v>2620</v>
      </c>
      <c r="D421" s="154" t="s">
        <v>13666</v>
      </c>
      <c r="E421" s="163" t="s">
        <v>8020</v>
      </c>
      <c r="F421" s="163">
        <v>1196</v>
      </c>
      <c r="G421" s="163" t="s">
        <v>8020</v>
      </c>
      <c r="H421" s="158" t="s">
        <v>14936</v>
      </c>
      <c r="I421" s="158">
        <v>4300</v>
      </c>
      <c r="J421" s="158" t="s">
        <v>14936</v>
      </c>
      <c r="K421" s="95">
        <f>'Look-ups'!$Z$4</f>
        <v>0</v>
      </c>
      <c r="L421" s="95">
        <f>'Look-ups'!$Y$4</f>
        <v>0</v>
      </c>
      <c r="M421" s="95">
        <f>'Look-ups'!$Z$4</f>
        <v>0</v>
      </c>
      <c r="P421" s="155"/>
      <c r="Q421" s="18">
        <f t="shared" si="176"/>
        <v>0</v>
      </c>
      <c r="R421" s="18" t="str">
        <f t="shared" si="177"/>
        <v>Sussex OS - No Site Code</v>
      </c>
      <c r="S421" s="29"/>
      <c r="T421" s="18">
        <f t="shared" si="178"/>
        <v>0</v>
      </c>
      <c r="U421" s="18">
        <f t="shared" si="179"/>
        <v>0</v>
      </c>
      <c r="V421" s="19"/>
      <c r="W421" s="20"/>
      <c r="X421" s="21"/>
      <c r="Y421" s="30">
        <f t="shared" si="180"/>
        <v>0</v>
      </c>
      <c r="Z421" s="193"/>
      <c r="AA421" s="19"/>
      <c r="AB421" s="22"/>
      <c r="AC421" s="22"/>
      <c r="AD421" s="22"/>
      <c r="AE421" s="22"/>
      <c r="AF421" s="22"/>
      <c r="AG421" s="23"/>
      <c r="AH421" s="22"/>
      <c r="AI421" s="22"/>
      <c r="AJ421" s="24"/>
      <c r="AK421" s="17" t="str">
        <f t="shared" si="181"/>
        <v xml:space="preserve"> --- No Finder Code ---</v>
      </c>
      <c r="AL421" s="17">
        <f t="shared" si="182"/>
        <v>0</v>
      </c>
      <c r="AM421" s="17">
        <f t="shared" si="183"/>
        <v>0</v>
      </c>
      <c r="AN421" s="17">
        <f t="shared" si="184"/>
        <v>0</v>
      </c>
      <c r="AR421" s="63" t="str">
        <f t="shared" si="185"/>
        <v>Sussex OS - No Site Code</v>
      </c>
      <c r="AS421" s="63">
        <f t="shared" si="186"/>
        <v>0</v>
      </c>
      <c r="AT421" s="63">
        <f t="shared" si="187"/>
        <v>0</v>
      </c>
      <c r="AU421" s="63">
        <f t="shared" si="188"/>
        <v>0</v>
      </c>
      <c r="AV421" s="64">
        <f t="shared" si="189"/>
        <v>0</v>
      </c>
      <c r="AW421" s="64">
        <f t="shared" si="190"/>
        <v>0</v>
      </c>
      <c r="AX421" s="65">
        <f t="shared" si="191"/>
        <v>0</v>
      </c>
      <c r="AY421" s="63">
        <f t="shared" si="192"/>
        <v>0</v>
      </c>
      <c r="AZ421" s="63">
        <f t="shared" si="193"/>
        <v>0</v>
      </c>
      <c r="BA421" s="63">
        <f t="shared" si="194"/>
        <v>0</v>
      </c>
      <c r="BB421" s="63">
        <f t="shared" si="195"/>
        <v>0</v>
      </c>
      <c r="BC421" s="63">
        <f t="shared" si="196"/>
        <v>0</v>
      </c>
      <c r="BD421" s="63">
        <f t="shared" si="197"/>
        <v>0</v>
      </c>
      <c r="BE421" s="63">
        <f t="shared" si="198"/>
        <v>0</v>
      </c>
      <c r="BF421" s="63">
        <f t="shared" si="199"/>
        <v>0</v>
      </c>
      <c r="BG421" s="67" t="e">
        <f>INDEX(Records1!$N$4:$O$82,MATCH($X421,Records1!$N$4:$N$82,0),2)</f>
        <v>#N/A</v>
      </c>
      <c r="BH421" s="63">
        <f t="shared" si="200"/>
        <v>0</v>
      </c>
      <c r="BI421" s="68">
        <f t="shared" si="201"/>
        <v>0</v>
      </c>
      <c r="BJ421" s="63">
        <f t="shared" si="202"/>
        <v>0</v>
      </c>
      <c r="BK421" s="63" t="str">
        <f t="shared" si="203"/>
        <v xml:space="preserve"> --- No Finder Code ---</v>
      </c>
      <c r="BL421" s="63">
        <f t="shared" si="204"/>
        <v>0</v>
      </c>
    </row>
    <row r="422" spans="1:64" ht="15" x14ac:dyDescent="0.25">
      <c r="A422" s="179" t="s">
        <v>14106</v>
      </c>
      <c r="B422" s="179" t="s">
        <v>14106</v>
      </c>
      <c r="C422" s="154">
        <v>439</v>
      </c>
      <c r="D422" s="154" t="s">
        <v>13667</v>
      </c>
      <c r="E422" s="163" t="s">
        <v>8021</v>
      </c>
      <c r="F422" s="163">
        <v>1197</v>
      </c>
      <c r="G422" s="163" t="s">
        <v>8021</v>
      </c>
      <c r="H422" s="158" t="s">
        <v>14937</v>
      </c>
      <c r="I422" s="158">
        <v>3996</v>
      </c>
      <c r="J422" s="158" t="s">
        <v>14937</v>
      </c>
      <c r="K422" s="95">
        <f>'Look-ups'!$Z$5</f>
        <v>0</v>
      </c>
      <c r="L422" s="95">
        <f>'Look-ups'!$Y$5</f>
        <v>0</v>
      </c>
      <c r="M422" s="95">
        <f>'Look-ups'!$Z$5</f>
        <v>0</v>
      </c>
      <c r="P422" s="155"/>
      <c r="Q422" s="18">
        <f t="shared" si="176"/>
        <v>0</v>
      </c>
      <c r="R422" s="18" t="str">
        <f t="shared" si="177"/>
        <v>Sussex OS - No Site Code</v>
      </c>
      <c r="S422" s="29"/>
      <c r="T422" s="18">
        <f t="shared" si="178"/>
        <v>0</v>
      </c>
      <c r="U422" s="18">
        <f t="shared" si="179"/>
        <v>0</v>
      </c>
      <c r="V422" s="19"/>
      <c r="W422" s="20"/>
      <c r="X422" s="21"/>
      <c r="Y422" s="30">
        <f t="shared" si="180"/>
        <v>0</v>
      </c>
      <c r="Z422" s="193"/>
      <c r="AA422" s="19"/>
      <c r="AB422" s="22"/>
      <c r="AC422" s="22"/>
      <c r="AD422" s="22"/>
      <c r="AE422" s="22"/>
      <c r="AF422" s="22"/>
      <c r="AG422" s="23"/>
      <c r="AH422" s="22"/>
      <c r="AI422" s="22"/>
      <c r="AJ422" s="24"/>
      <c r="AK422" s="17" t="str">
        <f t="shared" si="181"/>
        <v xml:space="preserve"> --- No Finder Code ---</v>
      </c>
      <c r="AL422" s="17">
        <f t="shared" si="182"/>
        <v>0</v>
      </c>
      <c r="AM422" s="17">
        <f t="shared" si="183"/>
        <v>0</v>
      </c>
      <c r="AN422" s="17">
        <f t="shared" si="184"/>
        <v>0</v>
      </c>
      <c r="AR422" s="63" t="str">
        <f t="shared" si="185"/>
        <v>Sussex OS - No Site Code</v>
      </c>
      <c r="AS422" s="63">
        <f t="shared" si="186"/>
        <v>0</v>
      </c>
      <c r="AT422" s="63">
        <f t="shared" si="187"/>
        <v>0</v>
      </c>
      <c r="AU422" s="63">
        <f t="shared" si="188"/>
        <v>0</v>
      </c>
      <c r="AV422" s="64">
        <f t="shared" si="189"/>
        <v>0</v>
      </c>
      <c r="AW422" s="64">
        <f t="shared" si="190"/>
        <v>0</v>
      </c>
      <c r="AX422" s="65">
        <f t="shared" si="191"/>
        <v>0</v>
      </c>
      <c r="AY422" s="63">
        <f t="shared" si="192"/>
        <v>0</v>
      </c>
      <c r="AZ422" s="63">
        <f t="shared" si="193"/>
        <v>0</v>
      </c>
      <c r="BA422" s="63">
        <f t="shared" si="194"/>
        <v>0</v>
      </c>
      <c r="BB422" s="63">
        <f t="shared" si="195"/>
        <v>0</v>
      </c>
      <c r="BC422" s="63">
        <f t="shared" si="196"/>
        <v>0</v>
      </c>
      <c r="BD422" s="63">
        <f t="shared" si="197"/>
        <v>0</v>
      </c>
      <c r="BE422" s="63">
        <f t="shared" si="198"/>
        <v>0</v>
      </c>
      <c r="BF422" s="63">
        <f t="shared" si="199"/>
        <v>0</v>
      </c>
      <c r="BG422" s="67" t="e">
        <f>INDEX(Records1!$N$4:$O$82,MATCH($X422,Records1!$N$4:$N$82,0),2)</f>
        <v>#N/A</v>
      </c>
      <c r="BH422" s="63">
        <f t="shared" si="200"/>
        <v>0</v>
      </c>
      <c r="BI422" s="68">
        <f t="shared" si="201"/>
        <v>0</v>
      </c>
      <c r="BJ422" s="63">
        <f t="shared" si="202"/>
        <v>0</v>
      </c>
      <c r="BK422" s="63" t="str">
        <f t="shared" si="203"/>
        <v xml:space="preserve"> --- No Finder Code ---</v>
      </c>
      <c r="BL422" s="63">
        <f t="shared" si="204"/>
        <v>0</v>
      </c>
    </row>
    <row r="423" spans="1:64" ht="15" x14ac:dyDescent="0.25">
      <c r="A423" s="179" t="s">
        <v>662</v>
      </c>
      <c r="B423" s="179" t="s">
        <v>662</v>
      </c>
      <c r="C423" s="154">
        <v>3460</v>
      </c>
      <c r="D423" s="154" t="s">
        <v>13686</v>
      </c>
      <c r="E423" s="163" t="s">
        <v>8022</v>
      </c>
      <c r="F423" s="163">
        <v>1198</v>
      </c>
      <c r="G423" s="163" t="s">
        <v>8022</v>
      </c>
      <c r="H423" s="158" t="s">
        <v>8963</v>
      </c>
      <c r="I423" s="158">
        <v>2134</v>
      </c>
      <c r="J423" s="158" t="s">
        <v>8963</v>
      </c>
      <c r="K423" s="95">
        <f>'Look-ups'!$Z$6</f>
        <v>0</v>
      </c>
      <c r="L423" s="95">
        <f>'Look-ups'!$Y$6</f>
        <v>0</v>
      </c>
      <c r="M423" s="95">
        <f>'Look-ups'!$Z$6</f>
        <v>0</v>
      </c>
      <c r="P423" s="155"/>
      <c r="Q423" s="18">
        <f t="shared" si="176"/>
        <v>0</v>
      </c>
      <c r="R423" s="18" t="str">
        <f t="shared" si="177"/>
        <v>Sussex OS - No Site Code</v>
      </c>
      <c r="S423" s="29"/>
      <c r="T423" s="18">
        <f t="shared" si="178"/>
        <v>0</v>
      </c>
      <c r="U423" s="18">
        <f t="shared" si="179"/>
        <v>0</v>
      </c>
      <c r="V423" s="19"/>
      <c r="W423" s="20"/>
      <c r="X423" s="21"/>
      <c r="Y423" s="30">
        <f t="shared" si="180"/>
        <v>0</v>
      </c>
      <c r="Z423" s="193"/>
      <c r="AA423" s="19"/>
      <c r="AB423" s="22"/>
      <c r="AC423" s="22"/>
      <c r="AD423" s="22"/>
      <c r="AE423" s="22"/>
      <c r="AF423" s="22"/>
      <c r="AG423" s="23"/>
      <c r="AH423" s="22"/>
      <c r="AI423" s="22"/>
      <c r="AJ423" s="24"/>
      <c r="AK423" s="17" t="str">
        <f t="shared" si="181"/>
        <v xml:space="preserve"> --- No Finder Code ---</v>
      </c>
      <c r="AL423" s="17">
        <f t="shared" si="182"/>
        <v>0</v>
      </c>
      <c r="AM423" s="17">
        <f t="shared" si="183"/>
        <v>0</v>
      </c>
      <c r="AN423" s="17">
        <f t="shared" si="184"/>
        <v>0</v>
      </c>
      <c r="AR423" s="63" t="str">
        <f t="shared" si="185"/>
        <v>Sussex OS - No Site Code</v>
      </c>
      <c r="AS423" s="63">
        <f t="shared" si="186"/>
        <v>0</v>
      </c>
      <c r="AT423" s="63">
        <f t="shared" si="187"/>
        <v>0</v>
      </c>
      <c r="AU423" s="63">
        <f t="shared" si="188"/>
        <v>0</v>
      </c>
      <c r="AV423" s="64">
        <f t="shared" si="189"/>
        <v>0</v>
      </c>
      <c r="AW423" s="64">
        <f t="shared" si="190"/>
        <v>0</v>
      </c>
      <c r="AX423" s="65">
        <f t="shared" si="191"/>
        <v>0</v>
      </c>
      <c r="AY423" s="63">
        <f t="shared" si="192"/>
        <v>0</v>
      </c>
      <c r="AZ423" s="63">
        <f t="shared" si="193"/>
        <v>0</v>
      </c>
      <c r="BA423" s="63">
        <f t="shared" si="194"/>
        <v>0</v>
      </c>
      <c r="BB423" s="63">
        <f t="shared" si="195"/>
        <v>0</v>
      </c>
      <c r="BC423" s="63">
        <f t="shared" si="196"/>
        <v>0</v>
      </c>
      <c r="BD423" s="63">
        <f t="shared" si="197"/>
        <v>0</v>
      </c>
      <c r="BE423" s="63">
        <f t="shared" si="198"/>
        <v>0</v>
      </c>
      <c r="BF423" s="63">
        <f t="shared" si="199"/>
        <v>0</v>
      </c>
      <c r="BG423" s="67" t="e">
        <f>INDEX(Records1!$N$4:$O$82,MATCH($X423,Records1!$N$4:$N$82,0),2)</f>
        <v>#N/A</v>
      </c>
      <c r="BH423" s="63">
        <f t="shared" si="200"/>
        <v>0</v>
      </c>
      <c r="BI423" s="68">
        <f t="shared" si="201"/>
        <v>0</v>
      </c>
      <c r="BJ423" s="63">
        <f t="shared" si="202"/>
        <v>0</v>
      </c>
      <c r="BK423" s="63" t="str">
        <f t="shared" si="203"/>
        <v xml:space="preserve"> --- No Finder Code ---</v>
      </c>
      <c r="BL423" s="63">
        <f t="shared" si="204"/>
        <v>0</v>
      </c>
    </row>
    <row r="424" spans="1:64" ht="15" x14ac:dyDescent="0.25">
      <c r="A424" s="179" t="s">
        <v>8632</v>
      </c>
      <c r="B424" s="179" t="s">
        <v>8632</v>
      </c>
      <c r="C424" s="154">
        <v>3026</v>
      </c>
      <c r="D424" s="154" t="s">
        <v>13682</v>
      </c>
      <c r="E424" s="163" t="s">
        <v>8023</v>
      </c>
      <c r="F424" s="163">
        <v>1200</v>
      </c>
      <c r="G424" s="163" t="s">
        <v>8023</v>
      </c>
      <c r="H424" s="158" t="s">
        <v>14938</v>
      </c>
      <c r="I424" s="158">
        <v>4615</v>
      </c>
      <c r="J424" s="158" t="s">
        <v>14938</v>
      </c>
      <c r="K424" s="95">
        <f>'Look-ups'!$Z$7</f>
        <v>0</v>
      </c>
      <c r="L424" s="95">
        <f>'Look-ups'!$Y$7</f>
        <v>0</v>
      </c>
      <c r="M424" s="95">
        <f>'Look-ups'!$Z$7</f>
        <v>0</v>
      </c>
      <c r="P424" s="155"/>
      <c r="Q424" s="18">
        <f t="shared" si="176"/>
        <v>0</v>
      </c>
      <c r="R424" s="18" t="str">
        <f t="shared" si="177"/>
        <v>Sussex OS - No Site Code</v>
      </c>
      <c r="S424" s="29"/>
      <c r="T424" s="18">
        <f t="shared" si="178"/>
        <v>0</v>
      </c>
      <c r="U424" s="18">
        <f t="shared" si="179"/>
        <v>0</v>
      </c>
      <c r="V424" s="19"/>
      <c r="W424" s="20"/>
      <c r="X424" s="21"/>
      <c r="Y424" s="30">
        <f t="shared" si="180"/>
        <v>0</v>
      </c>
      <c r="Z424" s="193"/>
      <c r="AA424" s="19"/>
      <c r="AB424" s="22"/>
      <c r="AC424" s="22"/>
      <c r="AD424" s="22"/>
      <c r="AE424" s="22"/>
      <c r="AF424" s="22"/>
      <c r="AG424" s="23"/>
      <c r="AH424" s="22"/>
      <c r="AI424" s="22"/>
      <c r="AJ424" s="24"/>
      <c r="AK424" s="17" t="str">
        <f t="shared" si="181"/>
        <v xml:space="preserve"> --- No Finder Code ---</v>
      </c>
      <c r="AL424" s="17">
        <f t="shared" si="182"/>
        <v>0</v>
      </c>
      <c r="AM424" s="17">
        <f t="shared" si="183"/>
        <v>0</v>
      </c>
      <c r="AN424" s="17">
        <f t="shared" si="184"/>
        <v>0</v>
      </c>
      <c r="AR424" s="63" t="str">
        <f t="shared" si="185"/>
        <v>Sussex OS - No Site Code</v>
      </c>
      <c r="AS424" s="63">
        <f t="shared" si="186"/>
        <v>0</v>
      </c>
      <c r="AT424" s="63">
        <f t="shared" si="187"/>
        <v>0</v>
      </c>
      <c r="AU424" s="63">
        <f t="shared" si="188"/>
        <v>0</v>
      </c>
      <c r="AV424" s="64">
        <f t="shared" si="189"/>
        <v>0</v>
      </c>
      <c r="AW424" s="64">
        <f t="shared" si="190"/>
        <v>0</v>
      </c>
      <c r="AX424" s="65">
        <f t="shared" si="191"/>
        <v>0</v>
      </c>
      <c r="AY424" s="63">
        <f t="shared" si="192"/>
        <v>0</v>
      </c>
      <c r="AZ424" s="63">
        <f t="shared" si="193"/>
        <v>0</v>
      </c>
      <c r="BA424" s="63">
        <f t="shared" si="194"/>
        <v>0</v>
      </c>
      <c r="BB424" s="63">
        <f t="shared" si="195"/>
        <v>0</v>
      </c>
      <c r="BC424" s="63">
        <f t="shared" si="196"/>
        <v>0</v>
      </c>
      <c r="BD424" s="63">
        <f t="shared" si="197"/>
        <v>0</v>
      </c>
      <c r="BE424" s="63">
        <f t="shared" si="198"/>
        <v>0</v>
      </c>
      <c r="BF424" s="63">
        <f t="shared" si="199"/>
        <v>0</v>
      </c>
      <c r="BG424" s="67" t="e">
        <f>INDEX(Records1!$N$4:$O$82,MATCH($X424,Records1!$N$4:$N$82,0),2)</f>
        <v>#N/A</v>
      </c>
      <c r="BH424" s="63">
        <f t="shared" si="200"/>
        <v>0</v>
      </c>
      <c r="BI424" s="68">
        <f t="shared" si="201"/>
        <v>0</v>
      </c>
      <c r="BJ424" s="63">
        <f t="shared" si="202"/>
        <v>0</v>
      </c>
      <c r="BK424" s="63" t="str">
        <f t="shared" si="203"/>
        <v xml:space="preserve"> --- No Finder Code ---</v>
      </c>
      <c r="BL424" s="63">
        <f t="shared" si="204"/>
        <v>0</v>
      </c>
    </row>
    <row r="425" spans="1:64" ht="15" x14ac:dyDescent="0.25">
      <c r="A425" s="179" t="s">
        <v>13668</v>
      </c>
      <c r="B425" s="179" t="s">
        <v>13668</v>
      </c>
      <c r="C425" s="154">
        <v>2612</v>
      </c>
      <c r="D425" s="154" t="s">
        <v>13669</v>
      </c>
      <c r="E425" s="163" t="s">
        <v>4572</v>
      </c>
      <c r="F425" s="163">
        <v>1200.01</v>
      </c>
      <c r="G425" s="163" t="s">
        <v>4572</v>
      </c>
      <c r="H425" s="158" t="s">
        <v>14939</v>
      </c>
      <c r="I425" s="158">
        <v>3660</v>
      </c>
      <c r="J425" s="158" t="s">
        <v>14939</v>
      </c>
      <c r="K425" s="95">
        <f>'Look-ups'!$Z$8</f>
        <v>0</v>
      </c>
      <c r="L425" s="95">
        <f>'Look-ups'!$Y$8</f>
        <v>0</v>
      </c>
      <c r="M425" s="95">
        <f>'Look-ups'!$Z$8</f>
        <v>0</v>
      </c>
      <c r="P425" s="155"/>
      <c r="Q425" s="18">
        <f t="shared" si="176"/>
        <v>0</v>
      </c>
      <c r="R425" s="18" t="str">
        <f t="shared" si="177"/>
        <v>Sussex OS - No Site Code</v>
      </c>
      <c r="S425" s="29"/>
      <c r="T425" s="18">
        <f t="shared" si="178"/>
        <v>0</v>
      </c>
      <c r="U425" s="18">
        <f t="shared" si="179"/>
        <v>0</v>
      </c>
      <c r="V425" s="19"/>
      <c r="W425" s="20"/>
      <c r="X425" s="21"/>
      <c r="Y425" s="30">
        <f t="shared" si="180"/>
        <v>0</v>
      </c>
      <c r="Z425" s="193"/>
      <c r="AA425" s="19"/>
      <c r="AB425" s="22"/>
      <c r="AC425" s="22"/>
      <c r="AD425" s="22"/>
      <c r="AE425" s="22"/>
      <c r="AF425" s="22"/>
      <c r="AG425" s="23"/>
      <c r="AH425" s="22"/>
      <c r="AI425" s="22"/>
      <c r="AJ425" s="24"/>
      <c r="AK425" s="17" t="str">
        <f t="shared" si="181"/>
        <v xml:space="preserve"> --- No Finder Code ---</v>
      </c>
      <c r="AL425" s="17">
        <f t="shared" si="182"/>
        <v>0</v>
      </c>
      <c r="AM425" s="17">
        <f t="shared" si="183"/>
        <v>0</v>
      </c>
      <c r="AN425" s="17">
        <f t="shared" si="184"/>
        <v>0</v>
      </c>
      <c r="AR425" s="63" t="str">
        <f t="shared" si="185"/>
        <v>Sussex OS - No Site Code</v>
      </c>
      <c r="AS425" s="63">
        <f t="shared" si="186"/>
        <v>0</v>
      </c>
      <c r="AT425" s="63">
        <f t="shared" si="187"/>
        <v>0</v>
      </c>
      <c r="AU425" s="63">
        <f t="shared" si="188"/>
        <v>0</v>
      </c>
      <c r="AV425" s="64">
        <f t="shared" si="189"/>
        <v>0</v>
      </c>
      <c r="AW425" s="64">
        <f t="shared" si="190"/>
        <v>0</v>
      </c>
      <c r="AX425" s="65">
        <f t="shared" si="191"/>
        <v>0</v>
      </c>
      <c r="AY425" s="63">
        <f t="shared" si="192"/>
        <v>0</v>
      </c>
      <c r="AZ425" s="63">
        <f t="shared" si="193"/>
        <v>0</v>
      </c>
      <c r="BA425" s="63">
        <f t="shared" si="194"/>
        <v>0</v>
      </c>
      <c r="BB425" s="63">
        <f t="shared" si="195"/>
        <v>0</v>
      </c>
      <c r="BC425" s="63">
        <f t="shared" si="196"/>
        <v>0</v>
      </c>
      <c r="BD425" s="63">
        <f t="shared" si="197"/>
        <v>0</v>
      </c>
      <c r="BE425" s="63">
        <f t="shared" si="198"/>
        <v>0</v>
      </c>
      <c r="BF425" s="63">
        <f t="shared" si="199"/>
        <v>0</v>
      </c>
      <c r="BG425" s="67" t="e">
        <f>INDEX(Records1!$N$4:$O$82,MATCH($X425,Records1!$N$4:$N$82,0),2)</f>
        <v>#N/A</v>
      </c>
      <c r="BH425" s="63">
        <f t="shared" si="200"/>
        <v>0</v>
      </c>
      <c r="BI425" s="68">
        <f t="shared" si="201"/>
        <v>0</v>
      </c>
      <c r="BJ425" s="63">
        <f t="shared" si="202"/>
        <v>0</v>
      </c>
      <c r="BK425" s="63" t="str">
        <f t="shared" si="203"/>
        <v xml:space="preserve"> --- No Finder Code ---</v>
      </c>
      <c r="BL425" s="63">
        <f t="shared" si="204"/>
        <v>0</v>
      </c>
    </row>
    <row r="426" spans="1:64" ht="15" x14ac:dyDescent="0.25">
      <c r="A426" s="179" t="s">
        <v>13670</v>
      </c>
      <c r="B426" s="179" t="s">
        <v>13670</v>
      </c>
      <c r="C426" s="154">
        <v>925</v>
      </c>
      <c r="D426" s="154" t="s">
        <v>13671</v>
      </c>
      <c r="E426" s="163" t="s">
        <v>8024</v>
      </c>
      <c r="F426" s="163">
        <v>1201</v>
      </c>
      <c r="G426" s="163" t="s">
        <v>8024</v>
      </c>
      <c r="H426" s="158" t="s">
        <v>14940</v>
      </c>
      <c r="I426" s="158">
        <v>1216</v>
      </c>
      <c r="J426" s="158" t="s">
        <v>14940</v>
      </c>
      <c r="K426" s="95">
        <f>'Look-ups'!$Z$9</f>
        <v>0</v>
      </c>
      <c r="L426" s="95">
        <f>'Look-ups'!$Y$9</f>
        <v>0</v>
      </c>
      <c r="M426" s="95">
        <f>'Look-ups'!$Z$9</f>
        <v>0</v>
      </c>
      <c r="P426" s="155"/>
      <c r="Q426" s="18">
        <f t="shared" si="176"/>
        <v>0</v>
      </c>
      <c r="R426" s="18" t="str">
        <f t="shared" si="177"/>
        <v>Sussex OS - No Site Code</v>
      </c>
      <c r="S426" s="29"/>
      <c r="T426" s="18">
        <f t="shared" si="178"/>
        <v>0</v>
      </c>
      <c r="U426" s="18">
        <f t="shared" si="179"/>
        <v>0</v>
      </c>
      <c r="V426" s="19"/>
      <c r="W426" s="20"/>
      <c r="X426" s="21"/>
      <c r="Y426" s="30">
        <f t="shared" si="180"/>
        <v>0</v>
      </c>
      <c r="Z426" s="193"/>
      <c r="AA426" s="19"/>
      <c r="AB426" s="22"/>
      <c r="AC426" s="22"/>
      <c r="AD426" s="22"/>
      <c r="AE426" s="22"/>
      <c r="AF426" s="22"/>
      <c r="AG426" s="23"/>
      <c r="AH426" s="22"/>
      <c r="AI426" s="22"/>
      <c r="AJ426" s="24"/>
      <c r="AK426" s="17" t="str">
        <f t="shared" si="181"/>
        <v xml:space="preserve"> --- No Finder Code ---</v>
      </c>
      <c r="AL426" s="17">
        <f t="shared" si="182"/>
        <v>0</v>
      </c>
      <c r="AM426" s="17">
        <f t="shared" si="183"/>
        <v>0</v>
      </c>
      <c r="AN426" s="17">
        <f t="shared" si="184"/>
        <v>0</v>
      </c>
      <c r="AR426" s="63" t="str">
        <f t="shared" si="185"/>
        <v>Sussex OS - No Site Code</v>
      </c>
      <c r="AS426" s="63">
        <f t="shared" si="186"/>
        <v>0</v>
      </c>
      <c r="AT426" s="63">
        <f t="shared" si="187"/>
        <v>0</v>
      </c>
      <c r="AU426" s="63">
        <f t="shared" si="188"/>
        <v>0</v>
      </c>
      <c r="AV426" s="64">
        <f t="shared" si="189"/>
        <v>0</v>
      </c>
      <c r="AW426" s="64">
        <f t="shared" si="190"/>
        <v>0</v>
      </c>
      <c r="AX426" s="65">
        <f t="shared" si="191"/>
        <v>0</v>
      </c>
      <c r="AY426" s="63">
        <f t="shared" si="192"/>
        <v>0</v>
      </c>
      <c r="AZ426" s="63">
        <f t="shared" si="193"/>
        <v>0</v>
      </c>
      <c r="BA426" s="63">
        <f t="shared" si="194"/>
        <v>0</v>
      </c>
      <c r="BB426" s="63">
        <f t="shared" si="195"/>
        <v>0</v>
      </c>
      <c r="BC426" s="63">
        <f t="shared" si="196"/>
        <v>0</v>
      </c>
      <c r="BD426" s="63">
        <f t="shared" si="197"/>
        <v>0</v>
      </c>
      <c r="BE426" s="63">
        <f t="shared" si="198"/>
        <v>0</v>
      </c>
      <c r="BF426" s="63">
        <f t="shared" si="199"/>
        <v>0</v>
      </c>
      <c r="BG426" s="67" t="e">
        <f>INDEX(Records1!$N$4:$O$82,MATCH($X426,Records1!$N$4:$N$82,0),2)</f>
        <v>#N/A</v>
      </c>
      <c r="BH426" s="63">
        <f t="shared" si="200"/>
        <v>0</v>
      </c>
      <c r="BI426" s="68">
        <f t="shared" si="201"/>
        <v>0</v>
      </c>
      <c r="BJ426" s="63">
        <f t="shared" si="202"/>
        <v>0</v>
      </c>
      <c r="BK426" s="63" t="str">
        <f t="shared" si="203"/>
        <v xml:space="preserve"> --- No Finder Code ---</v>
      </c>
      <c r="BL426" s="63">
        <f t="shared" si="204"/>
        <v>0</v>
      </c>
    </row>
    <row r="427" spans="1:64" ht="15" x14ac:dyDescent="0.25">
      <c r="A427" s="179" t="s">
        <v>14107</v>
      </c>
      <c r="B427" s="179" t="s">
        <v>14107</v>
      </c>
      <c r="C427" s="154">
        <v>3283</v>
      </c>
      <c r="D427" s="154" t="s">
        <v>5636</v>
      </c>
      <c r="E427" s="163" t="s">
        <v>8025</v>
      </c>
      <c r="F427" s="163">
        <v>1202</v>
      </c>
      <c r="G427" s="163" t="s">
        <v>8025</v>
      </c>
      <c r="H427" s="158" t="s">
        <v>3092</v>
      </c>
      <c r="I427" s="158">
        <v>753</v>
      </c>
      <c r="J427" s="158" t="s">
        <v>3092</v>
      </c>
      <c r="K427" s="95">
        <f>'Look-ups'!$Z$10</f>
        <v>0</v>
      </c>
      <c r="L427" s="95">
        <f>'Look-ups'!$Y$10</f>
        <v>0</v>
      </c>
      <c r="M427" s="95">
        <f>'Look-ups'!$Z$10</f>
        <v>0</v>
      </c>
      <c r="P427" s="155"/>
      <c r="Q427" s="18">
        <f t="shared" si="176"/>
        <v>0</v>
      </c>
      <c r="R427" s="18" t="str">
        <f t="shared" si="177"/>
        <v>Sussex OS - No Site Code</v>
      </c>
      <c r="S427" s="29"/>
      <c r="T427" s="18">
        <f t="shared" si="178"/>
        <v>0</v>
      </c>
      <c r="U427" s="18">
        <f t="shared" si="179"/>
        <v>0</v>
      </c>
      <c r="V427" s="19"/>
      <c r="W427" s="20"/>
      <c r="X427" s="21"/>
      <c r="Y427" s="30">
        <f t="shared" si="180"/>
        <v>0</v>
      </c>
      <c r="Z427" s="193"/>
      <c r="AA427" s="19"/>
      <c r="AB427" s="22"/>
      <c r="AC427" s="22"/>
      <c r="AD427" s="22"/>
      <c r="AE427" s="22"/>
      <c r="AF427" s="22"/>
      <c r="AG427" s="23"/>
      <c r="AH427" s="22"/>
      <c r="AI427" s="22"/>
      <c r="AJ427" s="24"/>
      <c r="AK427" s="17" t="str">
        <f t="shared" si="181"/>
        <v xml:space="preserve"> --- No Finder Code ---</v>
      </c>
      <c r="AL427" s="17">
        <f t="shared" si="182"/>
        <v>0</v>
      </c>
      <c r="AM427" s="17">
        <f t="shared" si="183"/>
        <v>0</v>
      </c>
      <c r="AN427" s="17">
        <f t="shared" si="184"/>
        <v>0</v>
      </c>
      <c r="AR427" s="63" t="str">
        <f t="shared" si="185"/>
        <v>Sussex OS - No Site Code</v>
      </c>
      <c r="AS427" s="63">
        <f t="shared" si="186"/>
        <v>0</v>
      </c>
      <c r="AT427" s="63">
        <f t="shared" si="187"/>
        <v>0</v>
      </c>
      <c r="AU427" s="63">
        <f t="shared" si="188"/>
        <v>0</v>
      </c>
      <c r="AV427" s="64">
        <f t="shared" si="189"/>
        <v>0</v>
      </c>
      <c r="AW427" s="64">
        <f t="shared" si="190"/>
        <v>0</v>
      </c>
      <c r="AX427" s="65">
        <f t="shared" si="191"/>
        <v>0</v>
      </c>
      <c r="AY427" s="63">
        <f t="shared" si="192"/>
        <v>0</v>
      </c>
      <c r="AZ427" s="63">
        <f t="shared" si="193"/>
        <v>0</v>
      </c>
      <c r="BA427" s="63">
        <f t="shared" si="194"/>
        <v>0</v>
      </c>
      <c r="BB427" s="63">
        <f t="shared" si="195"/>
        <v>0</v>
      </c>
      <c r="BC427" s="63">
        <f t="shared" si="196"/>
        <v>0</v>
      </c>
      <c r="BD427" s="63">
        <f t="shared" si="197"/>
        <v>0</v>
      </c>
      <c r="BE427" s="63">
        <f t="shared" si="198"/>
        <v>0</v>
      </c>
      <c r="BF427" s="63">
        <f t="shared" si="199"/>
        <v>0</v>
      </c>
      <c r="BG427" s="67" t="e">
        <f>INDEX(Records1!$N$4:$O$82,MATCH($X427,Records1!$N$4:$N$82,0),2)</f>
        <v>#N/A</v>
      </c>
      <c r="BH427" s="63">
        <f t="shared" si="200"/>
        <v>0</v>
      </c>
      <c r="BI427" s="68">
        <f t="shared" si="201"/>
        <v>0</v>
      </c>
      <c r="BJ427" s="63">
        <f t="shared" si="202"/>
        <v>0</v>
      </c>
      <c r="BK427" s="63" t="str">
        <f t="shared" si="203"/>
        <v xml:space="preserve"> --- No Finder Code ---</v>
      </c>
      <c r="BL427" s="63">
        <f t="shared" si="204"/>
        <v>0</v>
      </c>
    </row>
    <row r="428" spans="1:64" ht="15" x14ac:dyDescent="0.25">
      <c r="A428" s="179" t="s">
        <v>13676</v>
      </c>
      <c r="B428" s="179" t="s">
        <v>13676</v>
      </c>
      <c r="C428" s="154">
        <v>89</v>
      </c>
      <c r="D428" s="154" t="s">
        <v>13673</v>
      </c>
      <c r="E428" s="163" t="s">
        <v>8026</v>
      </c>
      <c r="F428" s="163">
        <v>1203</v>
      </c>
      <c r="G428" s="163" t="s">
        <v>8026</v>
      </c>
      <c r="H428" s="158" t="s">
        <v>14941</v>
      </c>
      <c r="I428" s="158">
        <v>1776</v>
      </c>
      <c r="J428" s="158" t="s">
        <v>14941</v>
      </c>
      <c r="K428" s="95">
        <f>'Look-ups'!$Z$11</f>
        <v>0</v>
      </c>
      <c r="L428" s="95">
        <f>'Look-ups'!$Y$11</f>
        <v>0</v>
      </c>
      <c r="M428" s="95">
        <f>'Look-ups'!$Z$11</f>
        <v>0</v>
      </c>
      <c r="P428" s="155"/>
      <c r="Q428" s="18">
        <f t="shared" si="176"/>
        <v>0</v>
      </c>
      <c r="R428" s="18" t="str">
        <f t="shared" si="177"/>
        <v>Sussex OS - No Site Code</v>
      </c>
      <c r="S428" s="29"/>
      <c r="T428" s="18">
        <f t="shared" si="178"/>
        <v>0</v>
      </c>
      <c r="U428" s="18">
        <f t="shared" si="179"/>
        <v>0</v>
      </c>
      <c r="V428" s="19"/>
      <c r="W428" s="20"/>
      <c r="X428" s="21"/>
      <c r="Y428" s="30">
        <f t="shared" si="180"/>
        <v>0</v>
      </c>
      <c r="Z428" s="193"/>
      <c r="AA428" s="19"/>
      <c r="AB428" s="22"/>
      <c r="AC428" s="22"/>
      <c r="AD428" s="22"/>
      <c r="AE428" s="22"/>
      <c r="AF428" s="22"/>
      <c r="AG428" s="23"/>
      <c r="AH428" s="22"/>
      <c r="AI428" s="22"/>
      <c r="AJ428" s="24"/>
      <c r="AK428" s="17" t="str">
        <f t="shared" si="181"/>
        <v xml:space="preserve"> --- No Finder Code ---</v>
      </c>
      <c r="AL428" s="17">
        <f t="shared" si="182"/>
        <v>0</v>
      </c>
      <c r="AM428" s="17">
        <f t="shared" si="183"/>
        <v>0</v>
      </c>
      <c r="AN428" s="17">
        <f t="shared" si="184"/>
        <v>0</v>
      </c>
      <c r="AR428" s="63" t="str">
        <f t="shared" si="185"/>
        <v>Sussex OS - No Site Code</v>
      </c>
      <c r="AS428" s="63">
        <f t="shared" si="186"/>
        <v>0</v>
      </c>
      <c r="AT428" s="63">
        <f t="shared" si="187"/>
        <v>0</v>
      </c>
      <c r="AU428" s="63">
        <f t="shared" si="188"/>
        <v>0</v>
      </c>
      <c r="AV428" s="64">
        <f t="shared" si="189"/>
        <v>0</v>
      </c>
      <c r="AW428" s="64">
        <f t="shared" si="190"/>
        <v>0</v>
      </c>
      <c r="AX428" s="65">
        <f t="shared" si="191"/>
        <v>0</v>
      </c>
      <c r="AY428" s="63">
        <f t="shared" si="192"/>
        <v>0</v>
      </c>
      <c r="AZ428" s="63">
        <f t="shared" si="193"/>
        <v>0</v>
      </c>
      <c r="BA428" s="63">
        <f t="shared" si="194"/>
        <v>0</v>
      </c>
      <c r="BB428" s="63">
        <f t="shared" si="195"/>
        <v>0</v>
      </c>
      <c r="BC428" s="63">
        <f t="shared" si="196"/>
        <v>0</v>
      </c>
      <c r="BD428" s="63">
        <f t="shared" si="197"/>
        <v>0</v>
      </c>
      <c r="BE428" s="63">
        <f t="shared" si="198"/>
        <v>0</v>
      </c>
      <c r="BF428" s="63">
        <f t="shared" si="199"/>
        <v>0</v>
      </c>
      <c r="BG428" s="67" t="e">
        <f>INDEX(Records1!$N$4:$O$82,MATCH($X428,Records1!$N$4:$N$82,0),2)</f>
        <v>#N/A</v>
      </c>
      <c r="BH428" s="63">
        <f t="shared" si="200"/>
        <v>0</v>
      </c>
      <c r="BI428" s="68">
        <f t="shared" si="201"/>
        <v>0</v>
      </c>
      <c r="BJ428" s="63">
        <f t="shared" si="202"/>
        <v>0</v>
      </c>
      <c r="BK428" s="63" t="str">
        <f t="shared" si="203"/>
        <v xml:space="preserve"> --- No Finder Code ---</v>
      </c>
      <c r="BL428" s="63">
        <f t="shared" si="204"/>
        <v>0</v>
      </c>
    </row>
    <row r="429" spans="1:64" ht="15" x14ac:dyDescent="0.25">
      <c r="A429" s="179" t="s">
        <v>13672</v>
      </c>
      <c r="B429" s="179" t="s">
        <v>13672</v>
      </c>
      <c r="C429" s="154">
        <v>2621</v>
      </c>
      <c r="D429" s="154" t="s">
        <v>13673</v>
      </c>
      <c r="E429" s="163" t="s">
        <v>8027</v>
      </c>
      <c r="F429" s="163">
        <v>1220</v>
      </c>
      <c r="G429" s="163" t="s">
        <v>8027</v>
      </c>
      <c r="H429" s="158" t="s">
        <v>14942</v>
      </c>
      <c r="I429" s="158">
        <v>2558</v>
      </c>
      <c r="J429" s="158" t="s">
        <v>14942</v>
      </c>
      <c r="K429" s="95">
        <f>'Look-ups'!$Z$12</f>
        <v>0</v>
      </c>
      <c r="L429" s="95">
        <f>'Look-ups'!$Y$12</f>
        <v>0</v>
      </c>
      <c r="M429" s="95">
        <f>'Look-ups'!$Z$12</f>
        <v>0</v>
      </c>
      <c r="P429" s="155"/>
      <c r="Q429" s="18">
        <f t="shared" si="176"/>
        <v>0</v>
      </c>
      <c r="R429" s="18" t="str">
        <f t="shared" si="177"/>
        <v>Sussex OS - No Site Code</v>
      </c>
      <c r="S429" s="29"/>
      <c r="T429" s="18">
        <f t="shared" si="178"/>
        <v>0</v>
      </c>
      <c r="U429" s="18">
        <f t="shared" si="179"/>
        <v>0</v>
      </c>
      <c r="V429" s="19"/>
      <c r="W429" s="20"/>
      <c r="X429" s="21"/>
      <c r="Y429" s="30">
        <f t="shared" si="180"/>
        <v>0</v>
      </c>
      <c r="Z429" s="193"/>
      <c r="AA429" s="19"/>
      <c r="AB429" s="22"/>
      <c r="AC429" s="22"/>
      <c r="AD429" s="22"/>
      <c r="AE429" s="22"/>
      <c r="AF429" s="22"/>
      <c r="AG429" s="23"/>
      <c r="AH429" s="22"/>
      <c r="AI429" s="22"/>
      <c r="AJ429" s="24"/>
      <c r="AK429" s="17" t="str">
        <f t="shared" si="181"/>
        <v xml:space="preserve"> --- No Finder Code ---</v>
      </c>
      <c r="AL429" s="17">
        <f t="shared" si="182"/>
        <v>0</v>
      </c>
      <c r="AM429" s="17">
        <f t="shared" si="183"/>
        <v>0</v>
      </c>
      <c r="AN429" s="17">
        <f t="shared" si="184"/>
        <v>0</v>
      </c>
      <c r="AR429" s="63" t="str">
        <f t="shared" si="185"/>
        <v>Sussex OS - No Site Code</v>
      </c>
      <c r="AS429" s="63">
        <f t="shared" si="186"/>
        <v>0</v>
      </c>
      <c r="AT429" s="63">
        <f t="shared" si="187"/>
        <v>0</v>
      </c>
      <c r="AU429" s="63">
        <f t="shared" si="188"/>
        <v>0</v>
      </c>
      <c r="AV429" s="64">
        <f t="shared" si="189"/>
        <v>0</v>
      </c>
      <c r="AW429" s="64">
        <f t="shared" si="190"/>
        <v>0</v>
      </c>
      <c r="AX429" s="65">
        <f t="shared" si="191"/>
        <v>0</v>
      </c>
      <c r="AY429" s="63">
        <f t="shared" si="192"/>
        <v>0</v>
      </c>
      <c r="AZ429" s="63">
        <f t="shared" si="193"/>
        <v>0</v>
      </c>
      <c r="BA429" s="63">
        <f t="shared" si="194"/>
        <v>0</v>
      </c>
      <c r="BB429" s="63">
        <f t="shared" si="195"/>
        <v>0</v>
      </c>
      <c r="BC429" s="63">
        <f t="shared" si="196"/>
        <v>0</v>
      </c>
      <c r="BD429" s="63">
        <f t="shared" si="197"/>
        <v>0</v>
      </c>
      <c r="BE429" s="63">
        <f t="shared" si="198"/>
        <v>0</v>
      </c>
      <c r="BF429" s="63">
        <f t="shared" si="199"/>
        <v>0</v>
      </c>
      <c r="BG429" s="67" t="e">
        <f>INDEX(Records1!$N$4:$O$82,MATCH($X429,Records1!$N$4:$N$82,0),2)</f>
        <v>#N/A</v>
      </c>
      <c r="BH429" s="63">
        <f t="shared" si="200"/>
        <v>0</v>
      </c>
      <c r="BI429" s="68">
        <f t="shared" si="201"/>
        <v>0</v>
      </c>
      <c r="BJ429" s="63">
        <f t="shared" si="202"/>
        <v>0</v>
      </c>
      <c r="BK429" s="63" t="str">
        <f t="shared" si="203"/>
        <v xml:space="preserve"> --- No Finder Code ---</v>
      </c>
      <c r="BL429" s="63">
        <f t="shared" si="204"/>
        <v>0</v>
      </c>
    </row>
    <row r="430" spans="1:64" ht="15" x14ac:dyDescent="0.25">
      <c r="A430" s="179" t="s">
        <v>13674</v>
      </c>
      <c r="B430" s="179" t="s">
        <v>13674</v>
      </c>
      <c r="C430" s="154">
        <v>2622</v>
      </c>
      <c r="D430" s="154" t="s">
        <v>13675</v>
      </c>
      <c r="E430" s="163" t="s">
        <v>8028</v>
      </c>
      <c r="F430" s="163">
        <v>1226</v>
      </c>
      <c r="G430" s="163" t="s">
        <v>8028</v>
      </c>
      <c r="H430" s="158" t="s">
        <v>14943</v>
      </c>
      <c r="I430" s="158">
        <v>5371</v>
      </c>
      <c r="J430" s="158" t="s">
        <v>14943</v>
      </c>
      <c r="K430" s="95">
        <f>'Look-ups'!$Z$13</f>
        <v>0</v>
      </c>
      <c r="L430" s="95">
        <f>'Look-ups'!$Y$13</f>
        <v>0</v>
      </c>
      <c r="M430" s="95">
        <f>'Look-ups'!$Z$13</f>
        <v>0</v>
      </c>
      <c r="P430" s="155"/>
      <c r="Q430" s="18">
        <f t="shared" si="176"/>
        <v>0</v>
      </c>
      <c r="R430" s="18" t="str">
        <f t="shared" si="177"/>
        <v>Sussex OS - No Site Code</v>
      </c>
      <c r="S430" s="29"/>
      <c r="T430" s="18">
        <f t="shared" si="178"/>
        <v>0</v>
      </c>
      <c r="U430" s="18">
        <f t="shared" si="179"/>
        <v>0</v>
      </c>
      <c r="V430" s="19"/>
      <c r="W430" s="20"/>
      <c r="X430" s="21"/>
      <c r="Y430" s="30">
        <f t="shared" si="180"/>
        <v>0</v>
      </c>
      <c r="Z430" s="193"/>
      <c r="AA430" s="19"/>
      <c r="AB430" s="22"/>
      <c r="AC430" s="22"/>
      <c r="AD430" s="22"/>
      <c r="AE430" s="22"/>
      <c r="AF430" s="22"/>
      <c r="AG430" s="23"/>
      <c r="AH430" s="22"/>
      <c r="AI430" s="22"/>
      <c r="AJ430" s="24"/>
      <c r="AK430" s="17" t="str">
        <f t="shared" si="181"/>
        <v xml:space="preserve"> --- No Finder Code ---</v>
      </c>
      <c r="AL430" s="17">
        <f t="shared" si="182"/>
        <v>0</v>
      </c>
      <c r="AM430" s="17">
        <f t="shared" si="183"/>
        <v>0</v>
      </c>
      <c r="AN430" s="17">
        <f t="shared" si="184"/>
        <v>0</v>
      </c>
      <c r="AR430" s="63" t="str">
        <f t="shared" si="185"/>
        <v>Sussex OS - No Site Code</v>
      </c>
      <c r="AS430" s="63">
        <f t="shared" si="186"/>
        <v>0</v>
      </c>
      <c r="AT430" s="63">
        <f t="shared" si="187"/>
        <v>0</v>
      </c>
      <c r="AU430" s="63">
        <f t="shared" si="188"/>
        <v>0</v>
      </c>
      <c r="AV430" s="64">
        <f t="shared" si="189"/>
        <v>0</v>
      </c>
      <c r="AW430" s="64">
        <f t="shared" si="190"/>
        <v>0</v>
      </c>
      <c r="AX430" s="65">
        <f t="shared" si="191"/>
        <v>0</v>
      </c>
      <c r="AY430" s="63">
        <f t="shared" si="192"/>
        <v>0</v>
      </c>
      <c r="AZ430" s="63">
        <f t="shared" si="193"/>
        <v>0</v>
      </c>
      <c r="BA430" s="63">
        <f t="shared" si="194"/>
        <v>0</v>
      </c>
      <c r="BB430" s="63">
        <f t="shared" si="195"/>
        <v>0</v>
      </c>
      <c r="BC430" s="63">
        <f t="shared" si="196"/>
        <v>0</v>
      </c>
      <c r="BD430" s="63">
        <f t="shared" si="197"/>
        <v>0</v>
      </c>
      <c r="BE430" s="63">
        <f t="shared" si="198"/>
        <v>0</v>
      </c>
      <c r="BF430" s="63">
        <f t="shared" si="199"/>
        <v>0</v>
      </c>
      <c r="BG430" s="67" t="e">
        <f>INDEX(Records1!$N$4:$O$82,MATCH($X430,Records1!$N$4:$N$82,0),2)</f>
        <v>#N/A</v>
      </c>
      <c r="BH430" s="63">
        <f t="shared" si="200"/>
        <v>0</v>
      </c>
      <c r="BI430" s="68">
        <f t="shared" si="201"/>
        <v>0</v>
      </c>
      <c r="BJ430" s="63">
        <f t="shared" si="202"/>
        <v>0</v>
      </c>
      <c r="BK430" s="63" t="str">
        <f t="shared" si="203"/>
        <v xml:space="preserve"> --- No Finder Code ---</v>
      </c>
      <c r="BL430" s="63">
        <f t="shared" si="204"/>
        <v>0</v>
      </c>
    </row>
    <row r="431" spans="1:64" ht="15" x14ac:dyDescent="0.25">
      <c r="A431" s="179" t="s">
        <v>13677</v>
      </c>
      <c r="B431" s="179" t="s">
        <v>13677</v>
      </c>
      <c r="C431" s="154">
        <v>443</v>
      </c>
      <c r="D431" s="154" t="s">
        <v>13678</v>
      </c>
      <c r="E431" s="163" t="s">
        <v>8029</v>
      </c>
      <c r="F431" s="163">
        <v>1233</v>
      </c>
      <c r="G431" s="163" t="s">
        <v>8029</v>
      </c>
      <c r="H431" s="158" t="s">
        <v>14944</v>
      </c>
      <c r="I431" s="158">
        <v>3836</v>
      </c>
      <c r="J431" s="158" t="s">
        <v>14944</v>
      </c>
      <c r="K431" s="95">
        <f>'Look-ups'!$Z$14</f>
        <v>0</v>
      </c>
      <c r="L431" s="95">
        <f>'Look-ups'!$Y$14</f>
        <v>0</v>
      </c>
      <c r="M431" s="95">
        <f>'Look-ups'!$Z$14</f>
        <v>0</v>
      </c>
      <c r="P431" s="155"/>
      <c r="Q431" s="18">
        <f t="shared" si="176"/>
        <v>0</v>
      </c>
      <c r="R431" s="18" t="str">
        <f t="shared" si="177"/>
        <v>Sussex OS - No Site Code</v>
      </c>
      <c r="S431" s="29"/>
      <c r="T431" s="18">
        <f t="shared" si="178"/>
        <v>0</v>
      </c>
      <c r="U431" s="18">
        <f t="shared" si="179"/>
        <v>0</v>
      </c>
      <c r="V431" s="19"/>
      <c r="W431" s="20"/>
      <c r="X431" s="21"/>
      <c r="Y431" s="30">
        <f t="shared" si="180"/>
        <v>0</v>
      </c>
      <c r="Z431" s="193"/>
      <c r="AA431" s="19"/>
      <c r="AB431" s="22"/>
      <c r="AC431" s="22"/>
      <c r="AD431" s="22"/>
      <c r="AE431" s="22"/>
      <c r="AF431" s="22"/>
      <c r="AG431" s="23"/>
      <c r="AH431" s="22"/>
      <c r="AI431" s="22"/>
      <c r="AJ431" s="24"/>
      <c r="AK431" s="17" t="str">
        <f t="shared" si="181"/>
        <v xml:space="preserve"> --- No Finder Code ---</v>
      </c>
      <c r="AL431" s="17">
        <f t="shared" si="182"/>
        <v>0</v>
      </c>
      <c r="AM431" s="17">
        <f t="shared" si="183"/>
        <v>0</v>
      </c>
      <c r="AN431" s="17">
        <f t="shared" si="184"/>
        <v>0</v>
      </c>
      <c r="AR431" s="63" t="str">
        <f t="shared" si="185"/>
        <v>Sussex OS - No Site Code</v>
      </c>
      <c r="AS431" s="63">
        <f t="shared" si="186"/>
        <v>0</v>
      </c>
      <c r="AT431" s="63">
        <f t="shared" si="187"/>
        <v>0</v>
      </c>
      <c r="AU431" s="63">
        <f t="shared" si="188"/>
        <v>0</v>
      </c>
      <c r="AV431" s="64">
        <f t="shared" si="189"/>
        <v>0</v>
      </c>
      <c r="AW431" s="64">
        <f t="shared" si="190"/>
        <v>0</v>
      </c>
      <c r="AX431" s="65">
        <f t="shared" si="191"/>
        <v>0</v>
      </c>
      <c r="AY431" s="63">
        <f t="shared" si="192"/>
        <v>0</v>
      </c>
      <c r="AZ431" s="63">
        <f t="shared" si="193"/>
        <v>0</v>
      </c>
      <c r="BA431" s="63">
        <f t="shared" si="194"/>
        <v>0</v>
      </c>
      <c r="BB431" s="63">
        <f t="shared" si="195"/>
        <v>0</v>
      </c>
      <c r="BC431" s="63">
        <f t="shared" si="196"/>
        <v>0</v>
      </c>
      <c r="BD431" s="63">
        <f t="shared" si="197"/>
        <v>0</v>
      </c>
      <c r="BE431" s="63">
        <f t="shared" si="198"/>
        <v>0</v>
      </c>
      <c r="BF431" s="63">
        <f t="shared" si="199"/>
        <v>0</v>
      </c>
      <c r="BG431" s="67" t="e">
        <f>INDEX(Records1!$N$4:$O$82,MATCH($X431,Records1!$N$4:$N$82,0),2)</f>
        <v>#N/A</v>
      </c>
      <c r="BH431" s="63">
        <f t="shared" si="200"/>
        <v>0</v>
      </c>
      <c r="BI431" s="68">
        <f t="shared" si="201"/>
        <v>0</v>
      </c>
      <c r="BJ431" s="63">
        <f t="shared" si="202"/>
        <v>0</v>
      </c>
      <c r="BK431" s="63" t="str">
        <f t="shared" si="203"/>
        <v xml:space="preserve"> --- No Finder Code ---</v>
      </c>
      <c r="BL431" s="63">
        <f t="shared" si="204"/>
        <v>0</v>
      </c>
    </row>
    <row r="432" spans="1:64" ht="15" x14ac:dyDescent="0.25">
      <c r="A432" s="179" t="s">
        <v>13679</v>
      </c>
      <c r="B432" s="179" t="s">
        <v>13679</v>
      </c>
      <c r="C432" s="154">
        <v>1441</v>
      </c>
      <c r="D432" s="154" t="s">
        <v>13680</v>
      </c>
      <c r="E432" s="163" t="s">
        <v>8030</v>
      </c>
      <c r="F432" s="163">
        <v>1235</v>
      </c>
      <c r="G432" s="163" t="s">
        <v>8030</v>
      </c>
      <c r="H432" s="158" t="s">
        <v>14945</v>
      </c>
      <c r="I432" s="158">
        <v>699</v>
      </c>
      <c r="J432" s="158" t="s">
        <v>14945</v>
      </c>
      <c r="K432" s="95">
        <f>'Look-ups'!$Z$15</f>
        <v>0</v>
      </c>
      <c r="L432" s="95">
        <f>'Look-ups'!$Y$15</f>
        <v>0</v>
      </c>
      <c r="M432" s="95">
        <f>'Look-ups'!$Z$15</f>
        <v>0</v>
      </c>
      <c r="P432" s="155"/>
      <c r="Q432" s="18">
        <f t="shared" si="176"/>
        <v>0</v>
      </c>
      <c r="R432" s="18" t="str">
        <f t="shared" si="177"/>
        <v>Sussex OS - No Site Code</v>
      </c>
      <c r="S432" s="29"/>
      <c r="T432" s="18">
        <f t="shared" si="178"/>
        <v>0</v>
      </c>
      <c r="U432" s="18">
        <f t="shared" si="179"/>
        <v>0</v>
      </c>
      <c r="V432" s="19"/>
      <c r="W432" s="20"/>
      <c r="X432" s="21"/>
      <c r="Y432" s="30">
        <f t="shared" si="180"/>
        <v>0</v>
      </c>
      <c r="Z432" s="193"/>
      <c r="AA432" s="19"/>
      <c r="AB432" s="22"/>
      <c r="AC432" s="22"/>
      <c r="AD432" s="22"/>
      <c r="AE432" s="22"/>
      <c r="AF432" s="22"/>
      <c r="AG432" s="23"/>
      <c r="AH432" s="22"/>
      <c r="AI432" s="22"/>
      <c r="AJ432" s="24"/>
      <c r="AK432" s="17" t="str">
        <f t="shared" si="181"/>
        <v xml:space="preserve"> --- No Finder Code ---</v>
      </c>
      <c r="AL432" s="17">
        <f t="shared" si="182"/>
        <v>0</v>
      </c>
      <c r="AM432" s="17">
        <f t="shared" si="183"/>
        <v>0</v>
      </c>
      <c r="AN432" s="17">
        <f t="shared" si="184"/>
        <v>0</v>
      </c>
      <c r="AR432" s="63" t="str">
        <f t="shared" si="185"/>
        <v>Sussex OS - No Site Code</v>
      </c>
      <c r="AS432" s="63">
        <f t="shared" si="186"/>
        <v>0</v>
      </c>
      <c r="AT432" s="63">
        <f t="shared" si="187"/>
        <v>0</v>
      </c>
      <c r="AU432" s="63">
        <f t="shared" si="188"/>
        <v>0</v>
      </c>
      <c r="AV432" s="64">
        <f t="shared" si="189"/>
        <v>0</v>
      </c>
      <c r="AW432" s="64">
        <f t="shared" si="190"/>
        <v>0</v>
      </c>
      <c r="AX432" s="65">
        <f t="shared" si="191"/>
        <v>0</v>
      </c>
      <c r="AY432" s="63">
        <f t="shared" si="192"/>
        <v>0</v>
      </c>
      <c r="AZ432" s="63">
        <f t="shared" si="193"/>
        <v>0</v>
      </c>
      <c r="BA432" s="63">
        <f t="shared" si="194"/>
        <v>0</v>
      </c>
      <c r="BB432" s="63">
        <f t="shared" si="195"/>
        <v>0</v>
      </c>
      <c r="BC432" s="63">
        <f t="shared" si="196"/>
        <v>0</v>
      </c>
      <c r="BD432" s="63">
        <f t="shared" si="197"/>
        <v>0</v>
      </c>
      <c r="BE432" s="63">
        <f t="shared" si="198"/>
        <v>0</v>
      </c>
      <c r="BF432" s="63">
        <f t="shared" si="199"/>
        <v>0</v>
      </c>
      <c r="BG432" s="67" t="e">
        <f>INDEX(Records1!$N$4:$O$82,MATCH($X432,Records1!$N$4:$N$82,0),2)</f>
        <v>#N/A</v>
      </c>
      <c r="BH432" s="63">
        <f t="shared" si="200"/>
        <v>0</v>
      </c>
      <c r="BI432" s="68">
        <f t="shared" si="201"/>
        <v>0</v>
      </c>
      <c r="BJ432" s="63">
        <f t="shared" si="202"/>
        <v>0</v>
      </c>
      <c r="BK432" s="63" t="str">
        <f t="shared" si="203"/>
        <v xml:space="preserve"> --- No Finder Code ---</v>
      </c>
      <c r="BL432" s="63">
        <f t="shared" si="204"/>
        <v>0</v>
      </c>
    </row>
    <row r="433" spans="1:64" ht="15" x14ac:dyDescent="0.25">
      <c r="A433" s="179" t="s">
        <v>13681</v>
      </c>
      <c r="B433" s="179" t="s">
        <v>13681</v>
      </c>
      <c r="C433" s="154">
        <v>2529</v>
      </c>
      <c r="D433" s="154" t="s">
        <v>13682</v>
      </c>
      <c r="E433" s="163" t="s">
        <v>8031</v>
      </c>
      <c r="F433" s="163">
        <v>1236</v>
      </c>
      <c r="G433" s="163" t="s">
        <v>8031</v>
      </c>
      <c r="H433" s="158" t="s">
        <v>504</v>
      </c>
      <c r="I433" s="158">
        <v>3997</v>
      </c>
      <c r="J433" s="158" t="s">
        <v>504</v>
      </c>
      <c r="K433" s="95">
        <f>'Look-ups'!$Z$16</f>
        <v>0</v>
      </c>
      <c r="L433" s="95">
        <f>'Look-ups'!$Y$16</f>
        <v>0</v>
      </c>
      <c r="M433" s="95">
        <f>'Look-ups'!$Z$16</f>
        <v>0</v>
      </c>
      <c r="P433" s="155"/>
      <c r="Q433" s="18">
        <f t="shared" si="176"/>
        <v>0</v>
      </c>
      <c r="R433" s="18" t="str">
        <f t="shared" si="177"/>
        <v>Sussex OS - No Site Code</v>
      </c>
      <c r="S433" s="29"/>
      <c r="T433" s="18">
        <f t="shared" si="178"/>
        <v>0</v>
      </c>
      <c r="U433" s="18">
        <f t="shared" si="179"/>
        <v>0</v>
      </c>
      <c r="V433" s="19"/>
      <c r="W433" s="20"/>
      <c r="X433" s="21"/>
      <c r="Y433" s="30">
        <f t="shared" si="180"/>
        <v>0</v>
      </c>
      <c r="Z433" s="193"/>
      <c r="AA433" s="19"/>
      <c r="AB433" s="22"/>
      <c r="AC433" s="22"/>
      <c r="AD433" s="22"/>
      <c r="AE433" s="22"/>
      <c r="AF433" s="22"/>
      <c r="AG433" s="23"/>
      <c r="AH433" s="22"/>
      <c r="AI433" s="22"/>
      <c r="AJ433" s="24"/>
      <c r="AK433" s="17" t="str">
        <f t="shared" si="181"/>
        <v xml:space="preserve"> --- No Finder Code ---</v>
      </c>
      <c r="AL433" s="17">
        <f t="shared" si="182"/>
        <v>0</v>
      </c>
      <c r="AM433" s="17">
        <f t="shared" si="183"/>
        <v>0</v>
      </c>
      <c r="AN433" s="17">
        <f t="shared" si="184"/>
        <v>0</v>
      </c>
      <c r="AR433" s="63" t="str">
        <f t="shared" si="185"/>
        <v>Sussex OS - No Site Code</v>
      </c>
      <c r="AS433" s="63">
        <f t="shared" si="186"/>
        <v>0</v>
      </c>
      <c r="AT433" s="63">
        <f t="shared" si="187"/>
        <v>0</v>
      </c>
      <c r="AU433" s="63">
        <f t="shared" si="188"/>
        <v>0</v>
      </c>
      <c r="AV433" s="64">
        <f t="shared" si="189"/>
        <v>0</v>
      </c>
      <c r="AW433" s="64">
        <f t="shared" si="190"/>
        <v>0</v>
      </c>
      <c r="AX433" s="65">
        <f t="shared" si="191"/>
        <v>0</v>
      </c>
      <c r="AY433" s="63">
        <f t="shared" si="192"/>
        <v>0</v>
      </c>
      <c r="AZ433" s="63">
        <f t="shared" si="193"/>
        <v>0</v>
      </c>
      <c r="BA433" s="63">
        <f t="shared" si="194"/>
        <v>0</v>
      </c>
      <c r="BB433" s="63">
        <f t="shared" si="195"/>
        <v>0</v>
      </c>
      <c r="BC433" s="63">
        <f t="shared" si="196"/>
        <v>0</v>
      </c>
      <c r="BD433" s="63">
        <f t="shared" si="197"/>
        <v>0</v>
      </c>
      <c r="BE433" s="63">
        <f t="shared" si="198"/>
        <v>0</v>
      </c>
      <c r="BF433" s="63">
        <f t="shared" si="199"/>
        <v>0</v>
      </c>
      <c r="BG433" s="67" t="e">
        <f>INDEX(Records1!$N$4:$O$82,MATCH($X433,Records1!$N$4:$N$82,0),2)</f>
        <v>#N/A</v>
      </c>
      <c r="BH433" s="63">
        <f t="shared" si="200"/>
        <v>0</v>
      </c>
      <c r="BI433" s="68">
        <f t="shared" si="201"/>
        <v>0</v>
      </c>
      <c r="BJ433" s="63">
        <f t="shared" si="202"/>
        <v>0</v>
      </c>
      <c r="BK433" s="63" t="str">
        <f t="shared" si="203"/>
        <v xml:space="preserve"> --- No Finder Code ---</v>
      </c>
      <c r="BL433" s="63">
        <f t="shared" si="204"/>
        <v>0</v>
      </c>
    </row>
    <row r="434" spans="1:64" ht="15" x14ac:dyDescent="0.25">
      <c r="A434" s="179" t="s">
        <v>13683</v>
      </c>
      <c r="B434" s="179" t="s">
        <v>13683</v>
      </c>
      <c r="C434" s="154">
        <v>507</v>
      </c>
      <c r="D434" s="154" t="s">
        <v>13684</v>
      </c>
      <c r="E434" s="163" t="s">
        <v>8032</v>
      </c>
      <c r="F434" s="163">
        <v>1237</v>
      </c>
      <c r="G434" s="163" t="s">
        <v>8032</v>
      </c>
      <c r="H434" s="158" t="s">
        <v>14946</v>
      </c>
      <c r="I434" s="158">
        <v>2511</v>
      </c>
      <c r="J434" s="158" t="s">
        <v>14946</v>
      </c>
      <c r="K434" s="95">
        <f>'Look-ups'!$Z$17</f>
        <v>0</v>
      </c>
      <c r="L434" s="95">
        <f>'Look-ups'!$Y$17</f>
        <v>0</v>
      </c>
      <c r="M434" s="95">
        <f>'Look-ups'!$Z$17</f>
        <v>0</v>
      </c>
      <c r="P434" s="155"/>
      <c r="Q434" s="18">
        <f t="shared" si="176"/>
        <v>0</v>
      </c>
      <c r="R434" s="18" t="str">
        <f t="shared" si="177"/>
        <v>Sussex OS - No Site Code</v>
      </c>
      <c r="S434" s="29"/>
      <c r="T434" s="18">
        <f t="shared" si="178"/>
        <v>0</v>
      </c>
      <c r="U434" s="18">
        <f t="shared" si="179"/>
        <v>0</v>
      </c>
      <c r="V434" s="19"/>
      <c r="W434" s="20"/>
      <c r="X434" s="21"/>
      <c r="Y434" s="30">
        <f t="shared" si="180"/>
        <v>0</v>
      </c>
      <c r="Z434" s="193"/>
      <c r="AA434" s="19"/>
      <c r="AB434" s="22"/>
      <c r="AC434" s="22"/>
      <c r="AD434" s="22"/>
      <c r="AE434" s="22"/>
      <c r="AF434" s="22"/>
      <c r="AG434" s="23"/>
      <c r="AH434" s="22"/>
      <c r="AI434" s="22"/>
      <c r="AJ434" s="24"/>
      <c r="AK434" s="17" t="str">
        <f t="shared" si="181"/>
        <v xml:space="preserve"> --- No Finder Code ---</v>
      </c>
      <c r="AL434" s="17">
        <f t="shared" si="182"/>
        <v>0</v>
      </c>
      <c r="AM434" s="17">
        <f t="shared" si="183"/>
        <v>0</v>
      </c>
      <c r="AN434" s="17">
        <f t="shared" si="184"/>
        <v>0</v>
      </c>
      <c r="AR434" s="63" t="str">
        <f t="shared" si="185"/>
        <v>Sussex OS - No Site Code</v>
      </c>
      <c r="AS434" s="63">
        <f t="shared" si="186"/>
        <v>0</v>
      </c>
      <c r="AT434" s="63">
        <f t="shared" si="187"/>
        <v>0</v>
      </c>
      <c r="AU434" s="63">
        <f t="shared" si="188"/>
        <v>0</v>
      </c>
      <c r="AV434" s="64">
        <f t="shared" si="189"/>
        <v>0</v>
      </c>
      <c r="AW434" s="64">
        <f t="shared" si="190"/>
        <v>0</v>
      </c>
      <c r="AX434" s="65">
        <f t="shared" si="191"/>
        <v>0</v>
      </c>
      <c r="AY434" s="63">
        <f t="shared" si="192"/>
        <v>0</v>
      </c>
      <c r="AZ434" s="63">
        <f t="shared" si="193"/>
        <v>0</v>
      </c>
      <c r="BA434" s="63">
        <f t="shared" si="194"/>
        <v>0</v>
      </c>
      <c r="BB434" s="63">
        <f t="shared" si="195"/>
        <v>0</v>
      </c>
      <c r="BC434" s="63">
        <f t="shared" si="196"/>
        <v>0</v>
      </c>
      <c r="BD434" s="63">
        <f t="shared" si="197"/>
        <v>0</v>
      </c>
      <c r="BE434" s="63">
        <f t="shared" si="198"/>
        <v>0</v>
      </c>
      <c r="BF434" s="63">
        <f t="shared" si="199"/>
        <v>0</v>
      </c>
      <c r="BG434" s="67" t="e">
        <f>INDEX(Records1!$N$4:$O$82,MATCH($X434,Records1!$N$4:$N$82,0),2)</f>
        <v>#N/A</v>
      </c>
      <c r="BH434" s="63">
        <f t="shared" si="200"/>
        <v>0</v>
      </c>
      <c r="BI434" s="68">
        <f t="shared" si="201"/>
        <v>0</v>
      </c>
      <c r="BJ434" s="63">
        <f t="shared" si="202"/>
        <v>0</v>
      </c>
      <c r="BK434" s="63" t="str">
        <f t="shared" si="203"/>
        <v xml:space="preserve"> --- No Finder Code ---</v>
      </c>
      <c r="BL434" s="63">
        <f t="shared" si="204"/>
        <v>0</v>
      </c>
    </row>
    <row r="435" spans="1:64" ht="15" x14ac:dyDescent="0.25">
      <c r="A435" s="179" t="s">
        <v>13685</v>
      </c>
      <c r="B435" s="179" t="s">
        <v>13685</v>
      </c>
      <c r="C435" s="154">
        <v>2057</v>
      </c>
      <c r="D435" s="154" t="s">
        <v>13686</v>
      </c>
      <c r="E435" s="163" t="s">
        <v>8033</v>
      </c>
      <c r="F435" s="163">
        <v>1238</v>
      </c>
      <c r="G435" s="163" t="s">
        <v>8033</v>
      </c>
      <c r="H435" s="158" t="s">
        <v>14947</v>
      </c>
      <c r="I435" s="158">
        <v>278</v>
      </c>
      <c r="J435" s="158" t="s">
        <v>14947</v>
      </c>
      <c r="K435" s="95">
        <f>'Look-ups'!$Z$18</f>
        <v>0</v>
      </c>
      <c r="L435" s="95">
        <f>'Look-ups'!$Y$18</f>
        <v>0</v>
      </c>
      <c r="M435" s="95">
        <f>'Look-ups'!$Z$18</f>
        <v>0</v>
      </c>
      <c r="P435" s="155"/>
      <c r="Q435" s="18">
        <f t="shared" si="176"/>
        <v>0</v>
      </c>
      <c r="R435" s="18" t="str">
        <f t="shared" si="177"/>
        <v>Sussex OS - No Site Code</v>
      </c>
      <c r="S435" s="29"/>
      <c r="T435" s="18">
        <f t="shared" si="178"/>
        <v>0</v>
      </c>
      <c r="U435" s="18">
        <f t="shared" si="179"/>
        <v>0</v>
      </c>
      <c r="V435" s="19"/>
      <c r="W435" s="20"/>
      <c r="X435" s="21"/>
      <c r="Y435" s="30">
        <f t="shared" si="180"/>
        <v>0</v>
      </c>
      <c r="Z435" s="193"/>
      <c r="AA435" s="19"/>
      <c r="AB435" s="22"/>
      <c r="AC435" s="22"/>
      <c r="AD435" s="22"/>
      <c r="AE435" s="22"/>
      <c r="AF435" s="22"/>
      <c r="AG435" s="23"/>
      <c r="AH435" s="22"/>
      <c r="AI435" s="22"/>
      <c r="AJ435" s="24"/>
      <c r="AK435" s="17" t="str">
        <f t="shared" si="181"/>
        <v xml:space="preserve"> --- No Finder Code ---</v>
      </c>
      <c r="AL435" s="17">
        <f t="shared" si="182"/>
        <v>0</v>
      </c>
      <c r="AM435" s="17">
        <f t="shared" si="183"/>
        <v>0</v>
      </c>
      <c r="AN435" s="17">
        <f t="shared" si="184"/>
        <v>0</v>
      </c>
      <c r="AR435" s="63" t="str">
        <f t="shared" si="185"/>
        <v>Sussex OS - No Site Code</v>
      </c>
      <c r="AS435" s="63">
        <f t="shared" si="186"/>
        <v>0</v>
      </c>
      <c r="AT435" s="63">
        <f t="shared" si="187"/>
        <v>0</v>
      </c>
      <c r="AU435" s="63">
        <f t="shared" si="188"/>
        <v>0</v>
      </c>
      <c r="AV435" s="64">
        <f t="shared" si="189"/>
        <v>0</v>
      </c>
      <c r="AW435" s="64">
        <f t="shared" si="190"/>
        <v>0</v>
      </c>
      <c r="AX435" s="65">
        <f t="shared" si="191"/>
        <v>0</v>
      </c>
      <c r="AY435" s="63">
        <f t="shared" si="192"/>
        <v>0</v>
      </c>
      <c r="AZ435" s="63">
        <f t="shared" si="193"/>
        <v>0</v>
      </c>
      <c r="BA435" s="63">
        <f t="shared" si="194"/>
        <v>0</v>
      </c>
      <c r="BB435" s="63">
        <f t="shared" si="195"/>
        <v>0</v>
      </c>
      <c r="BC435" s="63">
        <f t="shared" si="196"/>
        <v>0</v>
      </c>
      <c r="BD435" s="63">
        <f t="shared" si="197"/>
        <v>0</v>
      </c>
      <c r="BE435" s="63">
        <f t="shared" si="198"/>
        <v>0</v>
      </c>
      <c r="BF435" s="63">
        <f t="shared" si="199"/>
        <v>0</v>
      </c>
      <c r="BG435" s="67" t="e">
        <f>INDEX(Records1!$N$4:$O$82,MATCH($X435,Records1!$N$4:$N$82,0),2)</f>
        <v>#N/A</v>
      </c>
      <c r="BH435" s="63">
        <f t="shared" si="200"/>
        <v>0</v>
      </c>
      <c r="BI435" s="68">
        <f t="shared" si="201"/>
        <v>0</v>
      </c>
      <c r="BJ435" s="63">
        <f t="shared" si="202"/>
        <v>0</v>
      </c>
      <c r="BK435" s="63" t="str">
        <f t="shared" si="203"/>
        <v xml:space="preserve"> --- No Finder Code ---</v>
      </c>
      <c r="BL435" s="63">
        <f t="shared" si="204"/>
        <v>0</v>
      </c>
    </row>
    <row r="436" spans="1:64" ht="15" x14ac:dyDescent="0.25">
      <c r="A436" s="179" t="s">
        <v>13503</v>
      </c>
      <c r="B436" s="179" t="s">
        <v>13503</v>
      </c>
      <c r="C436" s="154">
        <v>1101</v>
      </c>
      <c r="D436" s="154" t="s">
        <v>13504</v>
      </c>
      <c r="E436" s="163" t="s">
        <v>8034</v>
      </c>
      <c r="F436" s="163">
        <v>1241</v>
      </c>
      <c r="G436" s="163" t="s">
        <v>8034</v>
      </c>
      <c r="H436" s="158" t="s">
        <v>14948</v>
      </c>
      <c r="I436" s="158">
        <v>4816</v>
      </c>
      <c r="J436" s="158" t="s">
        <v>14948</v>
      </c>
      <c r="K436" s="95">
        <f>'Look-ups'!$Z$19</f>
        <v>0</v>
      </c>
      <c r="L436" s="95">
        <f>'Look-ups'!$Y$19</f>
        <v>0</v>
      </c>
      <c r="M436" s="95">
        <f>'Look-ups'!$Z$19</f>
        <v>0</v>
      </c>
      <c r="P436" s="155"/>
      <c r="Q436" s="18">
        <f t="shared" si="176"/>
        <v>0</v>
      </c>
      <c r="R436" s="18" t="str">
        <f t="shared" si="177"/>
        <v>Sussex OS - No Site Code</v>
      </c>
      <c r="S436" s="29"/>
      <c r="T436" s="18">
        <f t="shared" si="178"/>
        <v>0</v>
      </c>
      <c r="U436" s="18">
        <f t="shared" si="179"/>
        <v>0</v>
      </c>
      <c r="V436" s="19"/>
      <c r="W436" s="20"/>
      <c r="X436" s="21"/>
      <c r="Y436" s="30">
        <f t="shared" si="180"/>
        <v>0</v>
      </c>
      <c r="Z436" s="193"/>
      <c r="AA436" s="19"/>
      <c r="AB436" s="22"/>
      <c r="AC436" s="22"/>
      <c r="AD436" s="22"/>
      <c r="AE436" s="22"/>
      <c r="AF436" s="22"/>
      <c r="AG436" s="23"/>
      <c r="AH436" s="22"/>
      <c r="AI436" s="22"/>
      <c r="AJ436" s="24"/>
      <c r="AK436" s="17" t="str">
        <f t="shared" si="181"/>
        <v xml:space="preserve"> --- No Finder Code ---</v>
      </c>
      <c r="AL436" s="17">
        <f t="shared" si="182"/>
        <v>0</v>
      </c>
      <c r="AM436" s="17">
        <f t="shared" si="183"/>
        <v>0</v>
      </c>
      <c r="AN436" s="17">
        <f t="shared" si="184"/>
        <v>0</v>
      </c>
      <c r="AR436" s="63" t="str">
        <f t="shared" si="185"/>
        <v>Sussex OS - No Site Code</v>
      </c>
      <c r="AS436" s="63">
        <f t="shared" si="186"/>
        <v>0</v>
      </c>
      <c r="AT436" s="63">
        <f t="shared" si="187"/>
        <v>0</v>
      </c>
      <c r="AU436" s="63">
        <f t="shared" si="188"/>
        <v>0</v>
      </c>
      <c r="AV436" s="64">
        <f t="shared" si="189"/>
        <v>0</v>
      </c>
      <c r="AW436" s="64">
        <f t="shared" si="190"/>
        <v>0</v>
      </c>
      <c r="AX436" s="65">
        <f t="shared" si="191"/>
        <v>0</v>
      </c>
      <c r="AY436" s="63">
        <f t="shared" si="192"/>
        <v>0</v>
      </c>
      <c r="AZ436" s="63">
        <f t="shared" si="193"/>
        <v>0</v>
      </c>
      <c r="BA436" s="63">
        <f t="shared" si="194"/>
        <v>0</v>
      </c>
      <c r="BB436" s="63">
        <f t="shared" si="195"/>
        <v>0</v>
      </c>
      <c r="BC436" s="63">
        <f t="shared" si="196"/>
        <v>0</v>
      </c>
      <c r="BD436" s="63">
        <f t="shared" si="197"/>
        <v>0</v>
      </c>
      <c r="BE436" s="63">
        <f t="shared" si="198"/>
        <v>0</v>
      </c>
      <c r="BF436" s="63">
        <f t="shared" si="199"/>
        <v>0</v>
      </c>
      <c r="BG436" s="67" t="e">
        <f>INDEX(Records1!$N$4:$O$82,MATCH($X436,Records1!$N$4:$N$82,0),2)</f>
        <v>#N/A</v>
      </c>
      <c r="BH436" s="63">
        <f t="shared" si="200"/>
        <v>0</v>
      </c>
      <c r="BI436" s="68">
        <f t="shared" si="201"/>
        <v>0</v>
      </c>
      <c r="BJ436" s="63">
        <f t="shared" si="202"/>
        <v>0</v>
      </c>
      <c r="BK436" s="63" t="str">
        <f t="shared" si="203"/>
        <v xml:space="preserve"> --- No Finder Code ---</v>
      </c>
      <c r="BL436" s="63">
        <f t="shared" si="204"/>
        <v>0</v>
      </c>
    </row>
    <row r="437" spans="1:64" ht="15" x14ac:dyDescent="0.25">
      <c r="A437" s="179" t="s">
        <v>9249</v>
      </c>
      <c r="B437" s="179" t="s">
        <v>9249</v>
      </c>
      <c r="C437" s="154">
        <v>890</v>
      </c>
      <c r="D437" s="154" t="s">
        <v>9250</v>
      </c>
      <c r="E437" s="163" t="s">
        <v>8035</v>
      </c>
      <c r="F437" s="163">
        <v>1242</v>
      </c>
      <c r="G437" s="163" t="s">
        <v>8035</v>
      </c>
      <c r="H437" s="158" t="s">
        <v>4924</v>
      </c>
      <c r="I437" s="158">
        <v>3646</v>
      </c>
      <c r="J437" s="158" t="s">
        <v>4924</v>
      </c>
      <c r="K437" s="95">
        <f>'Look-ups'!$Z$20</f>
        <v>0</v>
      </c>
      <c r="L437" s="95">
        <f>'Look-ups'!$Y$20</f>
        <v>0</v>
      </c>
      <c r="M437" s="95">
        <f>'Look-ups'!$Z$20</f>
        <v>0</v>
      </c>
      <c r="P437" s="155"/>
      <c r="Q437" s="18">
        <f t="shared" si="176"/>
        <v>0</v>
      </c>
      <c r="R437" s="18" t="str">
        <f t="shared" si="177"/>
        <v>Sussex OS - No Site Code</v>
      </c>
      <c r="S437" s="29"/>
      <c r="T437" s="18">
        <f t="shared" si="178"/>
        <v>0</v>
      </c>
      <c r="U437" s="18">
        <f t="shared" si="179"/>
        <v>0</v>
      </c>
      <c r="V437" s="19"/>
      <c r="W437" s="20"/>
      <c r="X437" s="21"/>
      <c r="Y437" s="30">
        <f t="shared" si="180"/>
        <v>0</v>
      </c>
      <c r="Z437" s="193"/>
      <c r="AA437" s="19"/>
      <c r="AB437" s="22"/>
      <c r="AC437" s="22"/>
      <c r="AD437" s="22"/>
      <c r="AE437" s="22"/>
      <c r="AF437" s="22"/>
      <c r="AG437" s="23"/>
      <c r="AH437" s="22"/>
      <c r="AI437" s="22"/>
      <c r="AJ437" s="24"/>
      <c r="AK437" s="17" t="str">
        <f t="shared" si="181"/>
        <v xml:space="preserve"> --- No Finder Code ---</v>
      </c>
      <c r="AL437" s="17">
        <f t="shared" si="182"/>
        <v>0</v>
      </c>
      <c r="AM437" s="17">
        <f t="shared" si="183"/>
        <v>0</v>
      </c>
      <c r="AN437" s="17">
        <f t="shared" si="184"/>
        <v>0</v>
      </c>
      <c r="AR437" s="63" t="str">
        <f t="shared" si="185"/>
        <v>Sussex OS - No Site Code</v>
      </c>
      <c r="AS437" s="63">
        <f t="shared" si="186"/>
        <v>0</v>
      </c>
      <c r="AT437" s="63">
        <f t="shared" si="187"/>
        <v>0</v>
      </c>
      <c r="AU437" s="63">
        <f t="shared" si="188"/>
        <v>0</v>
      </c>
      <c r="AV437" s="64">
        <f t="shared" si="189"/>
        <v>0</v>
      </c>
      <c r="AW437" s="64">
        <f t="shared" si="190"/>
        <v>0</v>
      </c>
      <c r="AX437" s="65">
        <f t="shared" si="191"/>
        <v>0</v>
      </c>
      <c r="AY437" s="63">
        <f t="shared" si="192"/>
        <v>0</v>
      </c>
      <c r="AZ437" s="63">
        <f t="shared" si="193"/>
        <v>0</v>
      </c>
      <c r="BA437" s="63">
        <f t="shared" si="194"/>
        <v>0</v>
      </c>
      <c r="BB437" s="63">
        <f t="shared" si="195"/>
        <v>0</v>
      </c>
      <c r="BC437" s="63">
        <f t="shared" si="196"/>
        <v>0</v>
      </c>
      <c r="BD437" s="63">
        <f t="shared" si="197"/>
        <v>0</v>
      </c>
      <c r="BE437" s="63">
        <f t="shared" si="198"/>
        <v>0</v>
      </c>
      <c r="BF437" s="63">
        <f t="shared" si="199"/>
        <v>0</v>
      </c>
      <c r="BG437" s="67" t="e">
        <f>INDEX(Records1!$N$4:$O$82,MATCH($X437,Records1!$N$4:$N$82,0),2)</f>
        <v>#N/A</v>
      </c>
      <c r="BH437" s="63">
        <f t="shared" si="200"/>
        <v>0</v>
      </c>
      <c r="BI437" s="68">
        <f t="shared" si="201"/>
        <v>0</v>
      </c>
      <c r="BJ437" s="63">
        <f t="shared" si="202"/>
        <v>0</v>
      </c>
      <c r="BK437" s="63" t="str">
        <f t="shared" si="203"/>
        <v xml:space="preserve"> --- No Finder Code ---</v>
      </c>
      <c r="BL437" s="63">
        <f t="shared" si="204"/>
        <v>0</v>
      </c>
    </row>
    <row r="438" spans="1:64" ht="15" x14ac:dyDescent="0.25">
      <c r="A438" s="179" t="s">
        <v>13505</v>
      </c>
      <c r="B438" s="179" t="s">
        <v>13505</v>
      </c>
      <c r="C438" s="154">
        <v>676</v>
      </c>
      <c r="D438" s="154" t="s">
        <v>13506</v>
      </c>
      <c r="E438" s="163" t="s">
        <v>8036</v>
      </c>
      <c r="F438" s="163">
        <v>1243</v>
      </c>
      <c r="G438" s="163" t="s">
        <v>8036</v>
      </c>
      <c r="H438" s="158" t="s">
        <v>505</v>
      </c>
      <c r="I438" s="158">
        <v>4129</v>
      </c>
      <c r="J438" s="158" t="s">
        <v>505</v>
      </c>
      <c r="P438" s="155"/>
      <c r="Q438" s="18">
        <f t="shared" si="176"/>
        <v>0</v>
      </c>
      <c r="R438" s="18" t="str">
        <f t="shared" si="177"/>
        <v>Sussex OS - No Site Code</v>
      </c>
      <c r="S438" s="29"/>
      <c r="T438" s="18">
        <f t="shared" si="178"/>
        <v>0</v>
      </c>
      <c r="U438" s="18">
        <f t="shared" si="179"/>
        <v>0</v>
      </c>
      <c r="V438" s="19"/>
      <c r="W438" s="20"/>
      <c r="X438" s="21"/>
      <c r="Y438" s="30">
        <f t="shared" si="180"/>
        <v>0</v>
      </c>
      <c r="Z438" s="193"/>
      <c r="AA438" s="19"/>
      <c r="AB438" s="22"/>
      <c r="AC438" s="22"/>
      <c r="AD438" s="22"/>
      <c r="AE438" s="22"/>
      <c r="AF438" s="22"/>
      <c r="AG438" s="23"/>
      <c r="AH438" s="22"/>
      <c r="AI438" s="22"/>
      <c r="AJ438" s="24"/>
      <c r="AK438" s="17" t="str">
        <f t="shared" si="181"/>
        <v xml:space="preserve"> --- No Finder Code ---</v>
      </c>
      <c r="AL438" s="17">
        <f t="shared" si="182"/>
        <v>0</v>
      </c>
      <c r="AM438" s="17">
        <f t="shared" si="183"/>
        <v>0</v>
      </c>
      <c r="AN438" s="17">
        <f t="shared" si="184"/>
        <v>0</v>
      </c>
      <c r="AR438" s="63" t="str">
        <f t="shared" si="185"/>
        <v>Sussex OS - No Site Code</v>
      </c>
      <c r="AS438" s="63">
        <f t="shared" si="186"/>
        <v>0</v>
      </c>
      <c r="AT438" s="63">
        <f t="shared" si="187"/>
        <v>0</v>
      </c>
      <c r="AU438" s="63">
        <f t="shared" si="188"/>
        <v>0</v>
      </c>
      <c r="AV438" s="64">
        <f t="shared" si="189"/>
        <v>0</v>
      </c>
      <c r="AW438" s="64">
        <f t="shared" si="190"/>
        <v>0</v>
      </c>
      <c r="AX438" s="65">
        <f t="shared" si="191"/>
        <v>0</v>
      </c>
      <c r="AY438" s="63">
        <f t="shared" si="192"/>
        <v>0</v>
      </c>
      <c r="AZ438" s="63">
        <f t="shared" si="193"/>
        <v>0</v>
      </c>
      <c r="BA438" s="63">
        <f t="shared" si="194"/>
        <v>0</v>
      </c>
      <c r="BB438" s="63">
        <f t="shared" si="195"/>
        <v>0</v>
      </c>
      <c r="BC438" s="63">
        <f t="shared" si="196"/>
        <v>0</v>
      </c>
      <c r="BD438" s="63">
        <f t="shared" si="197"/>
        <v>0</v>
      </c>
      <c r="BE438" s="63">
        <f t="shared" si="198"/>
        <v>0</v>
      </c>
      <c r="BF438" s="63">
        <f t="shared" si="199"/>
        <v>0</v>
      </c>
      <c r="BG438" s="67" t="e">
        <f>INDEX(Records1!$N$4:$O$82,MATCH($X438,Records1!$N$4:$N$82,0),2)</f>
        <v>#N/A</v>
      </c>
      <c r="BH438" s="63">
        <f t="shared" si="200"/>
        <v>0</v>
      </c>
      <c r="BI438" s="68">
        <f t="shared" si="201"/>
        <v>0</v>
      </c>
      <c r="BJ438" s="63">
        <f t="shared" si="202"/>
        <v>0</v>
      </c>
      <c r="BK438" s="63" t="str">
        <f t="shared" si="203"/>
        <v xml:space="preserve"> --- No Finder Code ---</v>
      </c>
      <c r="BL438" s="63">
        <f t="shared" si="204"/>
        <v>0</v>
      </c>
    </row>
    <row r="439" spans="1:64" ht="15" x14ac:dyDescent="0.25">
      <c r="A439" s="179" t="s">
        <v>13507</v>
      </c>
      <c r="B439" s="179" t="s">
        <v>13507</v>
      </c>
      <c r="C439" s="154">
        <v>776</v>
      </c>
      <c r="D439" s="154" t="s">
        <v>9246</v>
      </c>
      <c r="E439" s="163" t="s">
        <v>4905</v>
      </c>
      <c r="F439" s="163">
        <v>1247</v>
      </c>
      <c r="G439" s="163" t="s">
        <v>4905</v>
      </c>
      <c r="H439" s="158" t="s">
        <v>14949</v>
      </c>
      <c r="I439" s="158">
        <v>4817</v>
      </c>
      <c r="J439" s="158" t="s">
        <v>14949</v>
      </c>
      <c r="P439" s="155"/>
      <c r="Q439" s="18">
        <f t="shared" si="176"/>
        <v>0</v>
      </c>
      <c r="R439" s="18" t="str">
        <f t="shared" si="177"/>
        <v>Sussex OS - No Site Code</v>
      </c>
      <c r="S439" s="29"/>
      <c r="T439" s="18">
        <f t="shared" si="178"/>
        <v>0</v>
      </c>
      <c r="U439" s="18">
        <f t="shared" si="179"/>
        <v>0</v>
      </c>
      <c r="V439" s="19"/>
      <c r="W439" s="20"/>
      <c r="X439" s="21"/>
      <c r="Y439" s="30">
        <f t="shared" si="180"/>
        <v>0</v>
      </c>
      <c r="Z439" s="193"/>
      <c r="AA439" s="19"/>
      <c r="AB439" s="22"/>
      <c r="AC439" s="22"/>
      <c r="AD439" s="22"/>
      <c r="AE439" s="22"/>
      <c r="AF439" s="22"/>
      <c r="AG439" s="23"/>
      <c r="AH439" s="22"/>
      <c r="AI439" s="22"/>
      <c r="AJ439" s="24"/>
      <c r="AK439" s="17" t="str">
        <f t="shared" si="181"/>
        <v xml:space="preserve"> --- No Finder Code ---</v>
      </c>
      <c r="AL439" s="17">
        <f t="shared" si="182"/>
        <v>0</v>
      </c>
      <c r="AM439" s="17">
        <f t="shared" si="183"/>
        <v>0</v>
      </c>
      <c r="AN439" s="17">
        <f t="shared" si="184"/>
        <v>0</v>
      </c>
      <c r="AR439" s="63" t="str">
        <f t="shared" si="185"/>
        <v>Sussex OS - No Site Code</v>
      </c>
      <c r="AS439" s="63">
        <f t="shared" si="186"/>
        <v>0</v>
      </c>
      <c r="AT439" s="63">
        <f t="shared" si="187"/>
        <v>0</v>
      </c>
      <c r="AU439" s="63">
        <f t="shared" si="188"/>
        <v>0</v>
      </c>
      <c r="AV439" s="64">
        <f t="shared" si="189"/>
        <v>0</v>
      </c>
      <c r="AW439" s="64">
        <f t="shared" si="190"/>
        <v>0</v>
      </c>
      <c r="AX439" s="65">
        <f t="shared" si="191"/>
        <v>0</v>
      </c>
      <c r="AY439" s="63">
        <f t="shared" si="192"/>
        <v>0</v>
      </c>
      <c r="AZ439" s="63">
        <f t="shared" si="193"/>
        <v>0</v>
      </c>
      <c r="BA439" s="63">
        <f t="shared" si="194"/>
        <v>0</v>
      </c>
      <c r="BB439" s="63">
        <f t="shared" si="195"/>
        <v>0</v>
      </c>
      <c r="BC439" s="63">
        <f t="shared" si="196"/>
        <v>0</v>
      </c>
      <c r="BD439" s="63">
        <f t="shared" si="197"/>
        <v>0</v>
      </c>
      <c r="BE439" s="63">
        <f t="shared" si="198"/>
        <v>0</v>
      </c>
      <c r="BF439" s="63">
        <f t="shared" si="199"/>
        <v>0</v>
      </c>
      <c r="BG439" s="67" t="e">
        <f>INDEX(Records1!$N$4:$O$82,MATCH($X439,Records1!$N$4:$N$82,0),2)</f>
        <v>#N/A</v>
      </c>
      <c r="BH439" s="63">
        <f t="shared" si="200"/>
        <v>0</v>
      </c>
      <c r="BI439" s="68">
        <f t="shared" si="201"/>
        <v>0</v>
      </c>
      <c r="BJ439" s="63">
        <f t="shared" si="202"/>
        <v>0</v>
      </c>
      <c r="BK439" s="63" t="str">
        <f t="shared" si="203"/>
        <v xml:space="preserve"> --- No Finder Code ---</v>
      </c>
      <c r="BL439" s="63">
        <f t="shared" si="204"/>
        <v>0</v>
      </c>
    </row>
    <row r="440" spans="1:64" ht="15" x14ac:dyDescent="0.25">
      <c r="A440" s="179" t="s">
        <v>9247</v>
      </c>
      <c r="B440" s="179" t="s">
        <v>9247</v>
      </c>
      <c r="C440" s="154">
        <v>467</v>
      </c>
      <c r="D440" s="154" t="s">
        <v>9248</v>
      </c>
      <c r="E440" s="163" t="s">
        <v>4906</v>
      </c>
      <c r="F440" s="163">
        <v>1248</v>
      </c>
      <c r="G440" s="163" t="s">
        <v>4906</v>
      </c>
      <c r="H440" s="158" t="s">
        <v>8964</v>
      </c>
      <c r="I440" s="158">
        <v>2135</v>
      </c>
      <c r="J440" s="158" t="s">
        <v>8964</v>
      </c>
      <c r="P440" s="155"/>
      <c r="Q440" s="18">
        <f t="shared" si="176"/>
        <v>0</v>
      </c>
      <c r="R440" s="18" t="str">
        <f t="shared" si="177"/>
        <v>Sussex OS - No Site Code</v>
      </c>
      <c r="S440" s="29"/>
      <c r="T440" s="18">
        <f t="shared" si="178"/>
        <v>0</v>
      </c>
      <c r="U440" s="18">
        <f t="shared" si="179"/>
        <v>0</v>
      </c>
      <c r="V440" s="19"/>
      <c r="W440" s="20"/>
      <c r="X440" s="21"/>
      <c r="Y440" s="30">
        <f t="shared" si="180"/>
        <v>0</v>
      </c>
      <c r="Z440" s="193"/>
      <c r="AA440" s="19"/>
      <c r="AB440" s="22"/>
      <c r="AC440" s="22"/>
      <c r="AD440" s="22"/>
      <c r="AE440" s="22"/>
      <c r="AF440" s="22"/>
      <c r="AG440" s="23"/>
      <c r="AH440" s="22"/>
      <c r="AI440" s="22"/>
      <c r="AJ440" s="24"/>
      <c r="AK440" s="17" t="str">
        <f t="shared" si="181"/>
        <v xml:space="preserve"> --- No Finder Code ---</v>
      </c>
      <c r="AL440" s="17">
        <f t="shared" si="182"/>
        <v>0</v>
      </c>
      <c r="AM440" s="17">
        <f t="shared" si="183"/>
        <v>0</v>
      </c>
      <c r="AN440" s="17">
        <f t="shared" si="184"/>
        <v>0</v>
      </c>
      <c r="AR440" s="63" t="str">
        <f t="shared" si="185"/>
        <v>Sussex OS - No Site Code</v>
      </c>
      <c r="AS440" s="63">
        <f t="shared" si="186"/>
        <v>0</v>
      </c>
      <c r="AT440" s="63">
        <f t="shared" si="187"/>
        <v>0</v>
      </c>
      <c r="AU440" s="63">
        <f t="shared" si="188"/>
        <v>0</v>
      </c>
      <c r="AV440" s="64">
        <f t="shared" si="189"/>
        <v>0</v>
      </c>
      <c r="AW440" s="64">
        <f t="shared" si="190"/>
        <v>0</v>
      </c>
      <c r="AX440" s="65">
        <f t="shared" si="191"/>
        <v>0</v>
      </c>
      <c r="AY440" s="63">
        <f t="shared" si="192"/>
        <v>0</v>
      </c>
      <c r="AZ440" s="63">
        <f t="shared" si="193"/>
        <v>0</v>
      </c>
      <c r="BA440" s="63">
        <f t="shared" si="194"/>
        <v>0</v>
      </c>
      <c r="BB440" s="63">
        <f t="shared" si="195"/>
        <v>0</v>
      </c>
      <c r="BC440" s="63">
        <f t="shared" si="196"/>
        <v>0</v>
      </c>
      <c r="BD440" s="63">
        <f t="shared" si="197"/>
        <v>0</v>
      </c>
      <c r="BE440" s="63">
        <f t="shared" si="198"/>
        <v>0</v>
      </c>
      <c r="BF440" s="63">
        <f t="shared" si="199"/>
        <v>0</v>
      </c>
      <c r="BG440" s="67" t="e">
        <f>INDEX(Records1!$N$4:$O$82,MATCH($X440,Records1!$N$4:$N$82,0),2)</f>
        <v>#N/A</v>
      </c>
      <c r="BH440" s="63">
        <f t="shared" si="200"/>
        <v>0</v>
      </c>
      <c r="BI440" s="68">
        <f t="shared" si="201"/>
        <v>0</v>
      </c>
      <c r="BJ440" s="63">
        <f t="shared" si="202"/>
        <v>0</v>
      </c>
      <c r="BK440" s="63" t="str">
        <f t="shared" si="203"/>
        <v xml:space="preserve"> --- No Finder Code ---</v>
      </c>
      <c r="BL440" s="63">
        <f t="shared" si="204"/>
        <v>0</v>
      </c>
    </row>
    <row r="441" spans="1:64" ht="15" x14ac:dyDescent="0.25">
      <c r="A441" s="179" t="s">
        <v>9251</v>
      </c>
      <c r="B441" s="179" t="s">
        <v>9251</v>
      </c>
      <c r="C441" s="154">
        <v>702</v>
      </c>
      <c r="D441" s="154" t="s">
        <v>9252</v>
      </c>
      <c r="E441" s="163" t="s">
        <v>4907</v>
      </c>
      <c r="F441" s="163">
        <v>1250</v>
      </c>
      <c r="G441" s="163" t="s">
        <v>4907</v>
      </c>
      <c r="H441" s="158" t="s">
        <v>3093</v>
      </c>
      <c r="I441" s="158">
        <v>348</v>
      </c>
      <c r="J441" s="158" t="s">
        <v>3093</v>
      </c>
      <c r="P441" s="155"/>
      <c r="Q441" s="18">
        <f t="shared" si="176"/>
        <v>0</v>
      </c>
      <c r="R441" s="18" t="str">
        <f t="shared" si="177"/>
        <v>Sussex OS - No Site Code</v>
      </c>
      <c r="S441" s="29"/>
      <c r="T441" s="18">
        <f t="shared" si="178"/>
        <v>0</v>
      </c>
      <c r="U441" s="18">
        <f t="shared" si="179"/>
        <v>0</v>
      </c>
      <c r="V441" s="19"/>
      <c r="W441" s="20"/>
      <c r="X441" s="21"/>
      <c r="Y441" s="30">
        <f t="shared" si="180"/>
        <v>0</v>
      </c>
      <c r="Z441" s="193"/>
      <c r="AA441" s="19"/>
      <c r="AB441" s="22"/>
      <c r="AC441" s="22"/>
      <c r="AD441" s="22"/>
      <c r="AE441" s="22"/>
      <c r="AF441" s="22"/>
      <c r="AG441" s="23"/>
      <c r="AH441" s="22"/>
      <c r="AI441" s="22"/>
      <c r="AJ441" s="24"/>
      <c r="AK441" s="17" t="str">
        <f t="shared" si="181"/>
        <v xml:space="preserve"> --- No Finder Code ---</v>
      </c>
      <c r="AL441" s="17">
        <f t="shared" si="182"/>
        <v>0</v>
      </c>
      <c r="AM441" s="17">
        <f t="shared" si="183"/>
        <v>0</v>
      </c>
      <c r="AN441" s="17">
        <f t="shared" si="184"/>
        <v>0</v>
      </c>
      <c r="AR441" s="63" t="str">
        <f t="shared" si="185"/>
        <v>Sussex OS - No Site Code</v>
      </c>
      <c r="AS441" s="63">
        <f t="shared" si="186"/>
        <v>0</v>
      </c>
      <c r="AT441" s="63">
        <f t="shared" si="187"/>
        <v>0</v>
      </c>
      <c r="AU441" s="63">
        <f t="shared" si="188"/>
        <v>0</v>
      </c>
      <c r="AV441" s="64">
        <f t="shared" si="189"/>
        <v>0</v>
      </c>
      <c r="AW441" s="64">
        <f t="shared" si="190"/>
        <v>0</v>
      </c>
      <c r="AX441" s="65">
        <f t="shared" si="191"/>
        <v>0</v>
      </c>
      <c r="AY441" s="63">
        <f t="shared" si="192"/>
        <v>0</v>
      </c>
      <c r="AZ441" s="63">
        <f t="shared" si="193"/>
        <v>0</v>
      </c>
      <c r="BA441" s="63">
        <f t="shared" si="194"/>
        <v>0</v>
      </c>
      <c r="BB441" s="63">
        <f t="shared" si="195"/>
        <v>0</v>
      </c>
      <c r="BC441" s="63">
        <f t="shared" si="196"/>
        <v>0</v>
      </c>
      <c r="BD441" s="63">
        <f t="shared" si="197"/>
        <v>0</v>
      </c>
      <c r="BE441" s="63">
        <f t="shared" si="198"/>
        <v>0</v>
      </c>
      <c r="BF441" s="63">
        <f t="shared" si="199"/>
        <v>0</v>
      </c>
      <c r="BG441" s="67" t="e">
        <f>INDEX(Records1!$N$4:$O$82,MATCH($X441,Records1!$N$4:$N$82,0),2)</f>
        <v>#N/A</v>
      </c>
      <c r="BH441" s="63">
        <f t="shared" si="200"/>
        <v>0</v>
      </c>
      <c r="BI441" s="68">
        <f t="shared" si="201"/>
        <v>0</v>
      </c>
      <c r="BJ441" s="63">
        <f t="shared" si="202"/>
        <v>0</v>
      </c>
      <c r="BK441" s="63" t="str">
        <f t="shared" si="203"/>
        <v xml:space="preserve"> --- No Finder Code ---</v>
      </c>
      <c r="BL441" s="63">
        <f t="shared" si="204"/>
        <v>0</v>
      </c>
    </row>
    <row r="442" spans="1:64" ht="15" x14ac:dyDescent="0.25">
      <c r="A442" s="179" t="s">
        <v>9253</v>
      </c>
      <c r="B442" s="179" t="s">
        <v>9253</v>
      </c>
      <c r="C442" s="154">
        <v>602</v>
      </c>
      <c r="D442" s="154" t="s">
        <v>9254</v>
      </c>
      <c r="E442" s="163" t="s">
        <v>5253</v>
      </c>
      <c r="F442" s="163">
        <v>1251</v>
      </c>
      <c r="G442" s="163" t="s">
        <v>5253</v>
      </c>
      <c r="H442" s="158" t="s">
        <v>14950</v>
      </c>
      <c r="I442" s="158">
        <v>3768</v>
      </c>
      <c r="J442" s="158" t="s">
        <v>14950</v>
      </c>
      <c r="P442" s="155"/>
      <c r="Q442" s="18">
        <f t="shared" si="176"/>
        <v>0</v>
      </c>
      <c r="R442" s="18" t="str">
        <f t="shared" si="177"/>
        <v>Sussex OS - No Site Code</v>
      </c>
      <c r="S442" s="29"/>
      <c r="T442" s="18">
        <f t="shared" si="178"/>
        <v>0</v>
      </c>
      <c r="U442" s="18">
        <f t="shared" si="179"/>
        <v>0</v>
      </c>
      <c r="V442" s="19"/>
      <c r="W442" s="20"/>
      <c r="X442" s="21"/>
      <c r="Y442" s="30">
        <f t="shared" si="180"/>
        <v>0</v>
      </c>
      <c r="Z442" s="193"/>
      <c r="AA442" s="19"/>
      <c r="AB442" s="22"/>
      <c r="AC442" s="22"/>
      <c r="AD442" s="22"/>
      <c r="AE442" s="22"/>
      <c r="AF442" s="22"/>
      <c r="AG442" s="23"/>
      <c r="AH442" s="22"/>
      <c r="AI442" s="22"/>
      <c r="AJ442" s="24"/>
      <c r="AK442" s="17" t="str">
        <f t="shared" si="181"/>
        <v xml:space="preserve"> --- No Finder Code ---</v>
      </c>
      <c r="AL442" s="17">
        <f t="shared" si="182"/>
        <v>0</v>
      </c>
      <c r="AM442" s="17">
        <f t="shared" si="183"/>
        <v>0</v>
      </c>
      <c r="AN442" s="17">
        <f t="shared" si="184"/>
        <v>0</v>
      </c>
      <c r="AR442" s="63" t="str">
        <f t="shared" si="185"/>
        <v>Sussex OS - No Site Code</v>
      </c>
      <c r="AS442" s="63">
        <f t="shared" si="186"/>
        <v>0</v>
      </c>
      <c r="AT442" s="63">
        <f t="shared" si="187"/>
        <v>0</v>
      </c>
      <c r="AU442" s="63">
        <f t="shared" si="188"/>
        <v>0</v>
      </c>
      <c r="AV442" s="64">
        <f t="shared" si="189"/>
        <v>0</v>
      </c>
      <c r="AW442" s="64">
        <f t="shared" si="190"/>
        <v>0</v>
      </c>
      <c r="AX442" s="65">
        <f t="shared" si="191"/>
        <v>0</v>
      </c>
      <c r="AY442" s="63">
        <f t="shared" si="192"/>
        <v>0</v>
      </c>
      <c r="AZ442" s="63">
        <f t="shared" si="193"/>
        <v>0</v>
      </c>
      <c r="BA442" s="63">
        <f t="shared" si="194"/>
        <v>0</v>
      </c>
      <c r="BB442" s="63">
        <f t="shared" si="195"/>
        <v>0</v>
      </c>
      <c r="BC442" s="63">
        <f t="shared" si="196"/>
        <v>0</v>
      </c>
      <c r="BD442" s="63">
        <f t="shared" si="197"/>
        <v>0</v>
      </c>
      <c r="BE442" s="63">
        <f t="shared" si="198"/>
        <v>0</v>
      </c>
      <c r="BF442" s="63">
        <f t="shared" si="199"/>
        <v>0</v>
      </c>
      <c r="BG442" s="67" t="e">
        <f>INDEX(Records1!$N$4:$O$82,MATCH($X442,Records1!$N$4:$N$82,0),2)</f>
        <v>#N/A</v>
      </c>
      <c r="BH442" s="63">
        <f t="shared" si="200"/>
        <v>0</v>
      </c>
      <c r="BI442" s="68">
        <f t="shared" si="201"/>
        <v>0</v>
      </c>
      <c r="BJ442" s="63">
        <f t="shared" si="202"/>
        <v>0</v>
      </c>
      <c r="BK442" s="63" t="str">
        <f t="shared" si="203"/>
        <v xml:space="preserve"> --- No Finder Code ---</v>
      </c>
      <c r="BL442" s="63">
        <f t="shared" si="204"/>
        <v>0</v>
      </c>
    </row>
    <row r="443" spans="1:64" ht="15" x14ac:dyDescent="0.25">
      <c r="A443" s="179" t="s">
        <v>9255</v>
      </c>
      <c r="B443" s="179" t="s">
        <v>9255</v>
      </c>
      <c r="C443" s="154">
        <v>605</v>
      </c>
      <c r="D443" s="154" t="s">
        <v>9256</v>
      </c>
      <c r="E443" s="163" t="s">
        <v>4908</v>
      </c>
      <c r="F443" s="163">
        <v>1253</v>
      </c>
      <c r="G443" s="163" t="s">
        <v>4908</v>
      </c>
      <c r="H443" s="158" t="s">
        <v>3094</v>
      </c>
      <c r="I443" s="158">
        <v>963</v>
      </c>
      <c r="J443" s="158" t="s">
        <v>3094</v>
      </c>
      <c r="P443" s="155"/>
      <c r="Q443" s="18">
        <f t="shared" si="176"/>
        <v>0</v>
      </c>
      <c r="R443" s="18" t="str">
        <f t="shared" si="177"/>
        <v>Sussex OS - No Site Code</v>
      </c>
      <c r="S443" s="29"/>
      <c r="T443" s="18">
        <f t="shared" si="178"/>
        <v>0</v>
      </c>
      <c r="U443" s="18">
        <f t="shared" si="179"/>
        <v>0</v>
      </c>
      <c r="V443" s="19"/>
      <c r="W443" s="20"/>
      <c r="X443" s="21"/>
      <c r="Y443" s="30">
        <f t="shared" si="180"/>
        <v>0</v>
      </c>
      <c r="Z443" s="193"/>
      <c r="AA443" s="19"/>
      <c r="AB443" s="22"/>
      <c r="AC443" s="22"/>
      <c r="AD443" s="22"/>
      <c r="AE443" s="22"/>
      <c r="AF443" s="22"/>
      <c r="AG443" s="23"/>
      <c r="AH443" s="22"/>
      <c r="AI443" s="22"/>
      <c r="AJ443" s="24"/>
      <c r="AK443" s="17" t="str">
        <f t="shared" si="181"/>
        <v xml:space="preserve"> --- No Finder Code ---</v>
      </c>
      <c r="AL443" s="17">
        <f t="shared" si="182"/>
        <v>0</v>
      </c>
      <c r="AM443" s="17">
        <f t="shared" si="183"/>
        <v>0</v>
      </c>
      <c r="AN443" s="17">
        <f t="shared" si="184"/>
        <v>0</v>
      </c>
      <c r="AR443" s="63" t="str">
        <f t="shared" si="185"/>
        <v>Sussex OS - No Site Code</v>
      </c>
      <c r="AS443" s="63">
        <f t="shared" si="186"/>
        <v>0</v>
      </c>
      <c r="AT443" s="63">
        <f t="shared" si="187"/>
        <v>0</v>
      </c>
      <c r="AU443" s="63">
        <f t="shared" si="188"/>
        <v>0</v>
      </c>
      <c r="AV443" s="64">
        <f t="shared" si="189"/>
        <v>0</v>
      </c>
      <c r="AW443" s="64">
        <f t="shared" si="190"/>
        <v>0</v>
      </c>
      <c r="AX443" s="65">
        <f t="shared" si="191"/>
        <v>0</v>
      </c>
      <c r="AY443" s="63">
        <f t="shared" si="192"/>
        <v>0</v>
      </c>
      <c r="AZ443" s="63">
        <f t="shared" si="193"/>
        <v>0</v>
      </c>
      <c r="BA443" s="63">
        <f t="shared" si="194"/>
        <v>0</v>
      </c>
      <c r="BB443" s="63">
        <f t="shared" si="195"/>
        <v>0</v>
      </c>
      <c r="BC443" s="63">
        <f t="shared" si="196"/>
        <v>0</v>
      </c>
      <c r="BD443" s="63">
        <f t="shared" si="197"/>
        <v>0</v>
      </c>
      <c r="BE443" s="63">
        <f t="shared" si="198"/>
        <v>0</v>
      </c>
      <c r="BF443" s="63">
        <f t="shared" si="199"/>
        <v>0</v>
      </c>
      <c r="BG443" s="67" t="e">
        <f>INDEX(Records1!$N$4:$O$82,MATCH($X443,Records1!$N$4:$N$82,0),2)</f>
        <v>#N/A</v>
      </c>
      <c r="BH443" s="63">
        <f t="shared" si="200"/>
        <v>0</v>
      </c>
      <c r="BI443" s="68">
        <f t="shared" si="201"/>
        <v>0</v>
      </c>
      <c r="BJ443" s="63">
        <f t="shared" si="202"/>
        <v>0</v>
      </c>
      <c r="BK443" s="63" t="str">
        <f t="shared" si="203"/>
        <v xml:space="preserve"> --- No Finder Code ---</v>
      </c>
      <c r="BL443" s="63">
        <f t="shared" si="204"/>
        <v>0</v>
      </c>
    </row>
    <row r="444" spans="1:64" ht="15" x14ac:dyDescent="0.25">
      <c r="A444" s="179" t="s">
        <v>9257</v>
      </c>
      <c r="B444" s="179" t="s">
        <v>9257</v>
      </c>
      <c r="C444" s="154">
        <v>598</v>
      </c>
      <c r="D444" s="154" t="s">
        <v>9256</v>
      </c>
      <c r="E444" s="163" t="s">
        <v>4909</v>
      </c>
      <c r="F444" s="163">
        <v>1254</v>
      </c>
      <c r="G444" s="163" t="s">
        <v>4909</v>
      </c>
      <c r="H444" s="158" t="s">
        <v>14951</v>
      </c>
      <c r="I444" s="158">
        <v>1236</v>
      </c>
      <c r="J444" s="158" t="s">
        <v>14951</v>
      </c>
      <c r="P444" s="155"/>
      <c r="Q444" s="18">
        <f t="shared" si="176"/>
        <v>0</v>
      </c>
      <c r="R444" s="18" t="str">
        <f t="shared" si="177"/>
        <v>Sussex OS - No Site Code</v>
      </c>
      <c r="S444" s="29"/>
      <c r="T444" s="18">
        <f t="shared" si="178"/>
        <v>0</v>
      </c>
      <c r="U444" s="18">
        <f t="shared" si="179"/>
        <v>0</v>
      </c>
      <c r="V444" s="19"/>
      <c r="W444" s="20"/>
      <c r="X444" s="21"/>
      <c r="Y444" s="30">
        <f t="shared" si="180"/>
        <v>0</v>
      </c>
      <c r="Z444" s="193"/>
      <c r="AA444" s="19"/>
      <c r="AB444" s="22"/>
      <c r="AC444" s="22"/>
      <c r="AD444" s="22"/>
      <c r="AE444" s="22"/>
      <c r="AF444" s="22"/>
      <c r="AG444" s="23"/>
      <c r="AH444" s="22"/>
      <c r="AI444" s="22"/>
      <c r="AJ444" s="24"/>
      <c r="AK444" s="17" t="str">
        <f t="shared" si="181"/>
        <v xml:space="preserve"> --- No Finder Code ---</v>
      </c>
      <c r="AL444" s="17">
        <f t="shared" si="182"/>
        <v>0</v>
      </c>
      <c r="AM444" s="17">
        <f t="shared" si="183"/>
        <v>0</v>
      </c>
      <c r="AN444" s="17">
        <f t="shared" si="184"/>
        <v>0</v>
      </c>
      <c r="AR444" s="63" t="str">
        <f t="shared" si="185"/>
        <v>Sussex OS - No Site Code</v>
      </c>
      <c r="AS444" s="63">
        <f t="shared" si="186"/>
        <v>0</v>
      </c>
      <c r="AT444" s="63">
        <f t="shared" si="187"/>
        <v>0</v>
      </c>
      <c r="AU444" s="63">
        <f t="shared" si="188"/>
        <v>0</v>
      </c>
      <c r="AV444" s="64">
        <f t="shared" si="189"/>
        <v>0</v>
      </c>
      <c r="AW444" s="64">
        <f t="shared" si="190"/>
        <v>0</v>
      </c>
      <c r="AX444" s="65">
        <f t="shared" si="191"/>
        <v>0</v>
      </c>
      <c r="AY444" s="63">
        <f t="shared" si="192"/>
        <v>0</v>
      </c>
      <c r="AZ444" s="63">
        <f t="shared" si="193"/>
        <v>0</v>
      </c>
      <c r="BA444" s="63">
        <f t="shared" si="194"/>
        <v>0</v>
      </c>
      <c r="BB444" s="63">
        <f t="shared" si="195"/>
        <v>0</v>
      </c>
      <c r="BC444" s="63">
        <f t="shared" si="196"/>
        <v>0</v>
      </c>
      <c r="BD444" s="63">
        <f t="shared" si="197"/>
        <v>0</v>
      </c>
      <c r="BE444" s="63">
        <f t="shared" si="198"/>
        <v>0</v>
      </c>
      <c r="BF444" s="63">
        <f t="shared" si="199"/>
        <v>0</v>
      </c>
      <c r="BG444" s="67" t="e">
        <f>INDEX(Records1!$N$4:$O$82,MATCH($X444,Records1!$N$4:$N$82,0),2)</f>
        <v>#N/A</v>
      </c>
      <c r="BH444" s="63">
        <f t="shared" si="200"/>
        <v>0</v>
      </c>
      <c r="BI444" s="68">
        <f t="shared" si="201"/>
        <v>0</v>
      </c>
      <c r="BJ444" s="63">
        <f t="shared" si="202"/>
        <v>0</v>
      </c>
      <c r="BK444" s="63" t="str">
        <f t="shared" si="203"/>
        <v xml:space="preserve"> --- No Finder Code ---</v>
      </c>
      <c r="BL444" s="63">
        <f t="shared" si="204"/>
        <v>0</v>
      </c>
    </row>
    <row r="445" spans="1:64" ht="15" x14ac:dyDescent="0.25">
      <c r="A445" s="179" t="s">
        <v>9258</v>
      </c>
      <c r="B445" s="179" t="s">
        <v>9258</v>
      </c>
      <c r="C445" s="154">
        <v>1446</v>
      </c>
      <c r="D445" s="154" t="s">
        <v>9087</v>
      </c>
      <c r="E445" s="163" t="s">
        <v>4910</v>
      </c>
      <c r="F445" s="163">
        <v>1255</v>
      </c>
      <c r="G445" s="163" t="s">
        <v>4910</v>
      </c>
      <c r="H445" s="158" t="s">
        <v>4925</v>
      </c>
      <c r="I445" s="158">
        <v>3592</v>
      </c>
      <c r="J445" s="158" t="s">
        <v>4925</v>
      </c>
      <c r="P445" s="155"/>
      <c r="Q445" s="18">
        <f t="shared" si="176"/>
        <v>0</v>
      </c>
      <c r="R445" s="18" t="str">
        <f t="shared" si="177"/>
        <v>Sussex OS - No Site Code</v>
      </c>
      <c r="S445" s="29"/>
      <c r="T445" s="18">
        <f t="shared" si="178"/>
        <v>0</v>
      </c>
      <c r="U445" s="18">
        <f t="shared" si="179"/>
        <v>0</v>
      </c>
      <c r="V445" s="19"/>
      <c r="W445" s="20"/>
      <c r="X445" s="21"/>
      <c r="Y445" s="30">
        <f t="shared" si="180"/>
        <v>0</v>
      </c>
      <c r="Z445" s="193"/>
      <c r="AA445" s="19"/>
      <c r="AB445" s="22"/>
      <c r="AC445" s="22"/>
      <c r="AD445" s="22"/>
      <c r="AE445" s="22"/>
      <c r="AF445" s="22"/>
      <c r="AG445" s="23"/>
      <c r="AH445" s="22"/>
      <c r="AI445" s="22"/>
      <c r="AJ445" s="24"/>
      <c r="AK445" s="17" t="str">
        <f t="shared" si="181"/>
        <v xml:space="preserve"> --- No Finder Code ---</v>
      </c>
      <c r="AL445" s="17">
        <f t="shared" si="182"/>
        <v>0</v>
      </c>
      <c r="AM445" s="17">
        <f t="shared" si="183"/>
        <v>0</v>
      </c>
      <c r="AN445" s="17">
        <f t="shared" si="184"/>
        <v>0</v>
      </c>
      <c r="AR445" s="63" t="str">
        <f t="shared" si="185"/>
        <v>Sussex OS - No Site Code</v>
      </c>
      <c r="AS445" s="63">
        <f t="shared" si="186"/>
        <v>0</v>
      </c>
      <c r="AT445" s="63">
        <f t="shared" si="187"/>
        <v>0</v>
      </c>
      <c r="AU445" s="63">
        <f t="shared" si="188"/>
        <v>0</v>
      </c>
      <c r="AV445" s="64">
        <f t="shared" si="189"/>
        <v>0</v>
      </c>
      <c r="AW445" s="64">
        <f t="shared" si="190"/>
        <v>0</v>
      </c>
      <c r="AX445" s="65">
        <f t="shared" si="191"/>
        <v>0</v>
      </c>
      <c r="AY445" s="63">
        <f t="shared" si="192"/>
        <v>0</v>
      </c>
      <c r="AZ445" s="63">
        <f t="shared" si="193"/>
        <v>0</v>
      </c>
      <c r="BA445" s="63">
        <f t="shared" si="194"/>
        <v>0</v>
      </c>
      <c r="BB445" s="63">
        <f t="shared" si="195"/>
        <v>0</v>
      </c>
      <c r="BC445" s="63">
        <f t="shared" si="196"/>
        <v>0</v>
      </c>
      <c r="BD445" s="63">
        <f t="shared" si="197"/>
        <v>0</v>
      </c>
      <c r="BE445" s="63">
        <f t="shared" si="198"/>
        <v>0</v>
      </c>
      <c r="BF445" s="63">
        <f t="shared" si="199"/>
        <v>0</v>
      </c>
      <c r="BG445" s="67" t="e">
        <f>INDEX(Records1!$N$4:$O$82,MATCH($X445,Records1!$N$4:$N$82,0),2)</f>
        <v>#N/A</v>
      </c>
      <c r="BH445" s="63">
        <f t="shared" si="200"/>
        <v>0</v>
      </c>
      <c r="BI445" s="68">
        <f t="shared" si="201"/>
        <v>0</v>
      </c>
      <c r="BJ445" s="63">
        <f t="shared" si="202"/>
        <v>0</v>
      </c>
      <c r="BK445" s="63" t="str">
        <f t="shared" si="203"/>
        <v xml:space="preserve"> --- No Finder Code ---</v>
      </c>
      <c r="BL445" s="63">
        <f t="shared" si="204"/>
        <v>0</v>
      </c>
    </row>
    <row r="446" spans="1:64" ht="15" x14ac:dyDescent="0.25">
      <c r="A446" s="179" t="s">
        <v>9088</v>
      </c>
      <c r="B446" s="179" t="s">
        <v>9088</v>
      </c>
      <c r="C446" s="154">
        <v>601</v>
      </c>
      <c r="D446" s="154" t="s">
        <v>9089</v>
      </c>
      <c r="E446" s="163" t="s">
        <v>4911</v>
      </c>
      <c r="F446" s="163">
        <v>1256</v>
      </c>
      <c r="G446" s="163" t="s">
        <v>4911</v>
      </c>
      <c r="H446" s="158" t="s">
        <v>12223</v>
      </c>
      <c r="I446" s="158">
        <v>951</v>
      </c>
      <c r="J446" s="158" t="s">
        <v>12223</v>
      </c>
      <c r="P446" s="155"/>
      <c r="Q446" s="18">
        <f t="shared" si="176"/>
        <v>0</v>
      </c>
      <c r="R446" s="18" t="str">
        <f t="shared" si="177"/>
        <v>Sussex OS - No Site Code</v>
      </c>
      <c r="S446" s="29"/>
      <c r="T446" s="18">
        <f t="shared" si="178"/>
        <v>0</v>
      </c>
      <c r="U446" s="18">
        <f t="shared" si="179"/>
        <v>0</v>
      </c>
      <c r="V446" s="19"/>
      <c r="W446" s="20"/>
      <c r="X446" s="21"/>
      <c r="Y446" s="30">
        <f t="shared" si="180"/>
        <v>0</v>
      </c>
      <c r="Z446" s="193"/>
      <c r="AA446" s="19"/>
      <c r="AB446" s="22"/>
      <c r="AC446" s="22"/>
      <c r="AD446" s="22"/>
      <c r="AE446" s="22"/>
      <c r="AF446" s="22"/>
      <c r="AG446" s="23"/>
      <c r="AH446" s="22"/>
      <c r="AI446" s="22"/>
      <c r="AJ446" s="24"/>
      <c r="AK446" s="17" t="str">
        <f t="shared" si="181"/>
        <v xml:space="preserve"> --- No Finder Code ---</v>
      </c>
      <c r="AL446" s="17">
        <f t="shared" si="182"/>
        <v>0</v>
      </c>
      <c r="AM446" s="17">
        <f t="shared" si="183"/>
        <v>0</v>
      </c>
      <c r="AN446" s="17">
        <f t="shared" si="184"/>
        <v>0</v>
      </c>
      <c r="AR446" s="63" t="str">
        <f t="shared" si="185"/>
        <v>Sussex OS - No Site Code</v>
      </c>
      <c r="AS446" s="63">
        <f t="shared" si="186"/>
        <v>0</v>
      </c>
      <c r="AT446" s="63">
        <f t="shared" si="187"/>
        <v>0</v>
      </c>
      <c r="AU446" s="63">
        <f t="shared" si="188"/>
        <v>0</v>
      </c>
      <c r="AV446" s="64">
        <f t="shared" si="189"/>
        <v>0</v>
      </c>
      <c r="AW446" s="64">
        <f t="shared" si="190"/>
        <v>0</v>
      </c>
      <c r="AX446" s="65">
        <f t="shared" si="191"/>
        <v>0</v>
      </c>
      <c r="AY446" s="63">
        <f t="shared" si="192"/>
        <v>0</v>
      </c>
      <c r="AZ446" s="63">
        <f t="shared" si="193"/>
        <v>0</v>
      </c>
      <c r="BA446" s="63">
        <f t="shared" si="194"/>
        <v>0</v>
      </c>
      <c r="BB446" s="63">
        <f t="shared" si="195"/>
        <v>0</v>
      </c>
      <c r="BC446" s="63">
        <f t="shared" si="196"/>
        <v>0</v>
      </c>
      <c r="BD446" s="63">
        <f t="shared" si="197"/>
        <v>0</v>
      </c>
      <c r="BE446" s="63">
        <f t="shared" si="198"/>
        <v>0</v>
      </c>
      <c r="BF446" s="63">
        <f t="shared" si="199"/>
        <v>0</v>
      </c>
      <c r="BG446" s="67" t="e">
        <f>INDEX(Records1!$N$4:$O$82,MATCH($X446,Records1!$N$4:$N$82,0),2)</f>
        <v>#N/A</v>
      </c>
      <c r="BH446" s="63">
        <f t="shared" si="200"/>
        <v>0</v>
      </c>
      <c r="BI446" s="68">
        <f t="shared" si="201"/>
        <v>0</v>
      </c>
      <c r="BJ446" s="63">
        <f t="shared" si="202"/>
        <v>0</v>
      </c>
      <c r="BK446" s="63" t="str">
        <f t="shared" si="203"/>
        <v xml:space="preserve"> --- No Finder Code ---</v>
      </c>
      <c r="BL446" s="63">
        <f t="shared" si="204"/>
        <v>0</v>
      </c>
    </row>
    <row r="447" spans="1:64" ht="15" x14ac:dyDescent="0.25">
      <c r="A447" s="179" t="s">
        <v>3250</v>
      </c>
      <c r="B447" s="179" t="s">
        <v>3250</v>
      </c>
      <c r="C447" s="154">
        <v>599</v>
      </c>
      <c r="D447" s="154" t="s">
        <v>3245</v>
      </c>
      <c r="E447" s="163" t="s">
        <v>3770</v>
      </c>
      <c r="F447" s="163">
        <v>1256.01</v>
      </c>
      <c r="G447" s="163" t="s">
        <v>3770</v>
      </c>
      <c r="H447" s="158" t="s">
        <v>14952</v>
      </c>
      <c r="I447" s="158">
        <v>3406</v>
      </c>
      <c r="J447" s="158" t="s">
        <v>14952</v>
      </c>
      <c r="P447" s="155"/>
      <c r="Q447" s="18">
        <f t="shared" si="176"/>
        <v>0</v>
      </c>
      <c r="R447" s="18" t="str">
        <f t="shared" si="177"/>
        <v>Sussex OS - No Site Code</v>
      </c>
      <c r="S447" s="29"/>
      <c r="T447" s="18">
        <f t="shared" si="178"/>
        <v>0</v>
      </c>
      <c r="U447" s="18">
        <f t="shared" si="179"/>
        <v>0</v>
      </c>
      <c r="V447" s="19"/>
      <c r="W447" s="20"/>
      <c r="X447" s="21"/>
      <c r="Y447" s="30">
        <f t="shared" si="180"/>
        <v>0</v>
      </c>
      <c r="Z447" s="193"/>
      <c r="AA447" s="19"/>
      <c r="AB447" s="22"/>
      <c r="AC447" s="22"/>
      <c r="AD447" s="22"/>
      <c r="AE447" s="22"/>
      <c r="AF447" s="22"/>
      <c r="AG447" s="23"/>
      <c r="AH447" s="22"/>
      <c r="AI447" s="22"/>
      <c r="AJ447" s="24"/>
      <c r="AK447" s="17" t="str">
        <f t="shared" si="181"/>
        <v xml:space="preserve"> --- No Finder Code ---</v>
      </c>
      <c r="AL447" s="17">
        <f t="shared" si="182"/>
        <v>0</v>
      </c>
      <c r="AM447" s="17">
        <f t="shared" si="183"/>
        <v>0</v>
      </c>
      <c r="AN447" s="17">
        <f t="shared" si="184"/>
        <v>0</v>
      </c>
      <c r="AR447" s="63" t="str">
        <f t="shared" si="185"/>
        <v>Sussex OS - No Site Code</v>
      </c>
      <c r="AS447" s="63">
        <f t="shared" si="186"/>
        <v>0</v>
      </c>
      <c r="AT447" s="63">
        <f t="shared" si="187"/>
        <v>0</v>
      </c>
      <c r="AU447" s="63">
        <f t="shared" si="188"/>
        <v>0</v>
      </c>
      <c r="AV447" s="64">
        <f t="shared" si="189"/>
        <v>0</v>
      </c>
      <c r="AW447" s="64">
        <f t="shared" si="190"/>
        <v>0</v>
      </c>
      <c r="AX447" s="65">
        <f t="shared" si="191"/>
        <v>0</v>
      </c>
      <c r="AY447" s="63">
        <f t="shared" si="192"/>
        <v>0</v>
      </c>
      <c r="AZ447" s="63">
        <f t="shared" si="193"/>
        <v>0</v>
      </c>
      <c r="BA447" s="63">
        <f t="shared" si="194"/>
        <v>0</v>
      </c>
      <c r="BB447" s="63">
        <f t="shared" si="195"/>
        <v>0</v>
      </c>
      <c r="BC447" s="63">
        <f t="shared" si="196"/>
        <v>0</v>
      </c>
      <c r="BD447" s="63">
        <f t="shared" si="197"/>
        <v>0</v>
      </c>
      <c r="BE447" s="63">
        <f t="shared" si="198"/>
        <v>0</v>
      </c>
      <c r="BF447" s="63">
        <f t="shared" si="199"/>
        <v>0</v>
      </c>
      <c r="BG447" s="67" t="e">
        <f>INDEX(Records1!$N$4:$O$82,MATCH($X447,Records1!$N$4:$N$82,0),2)</f>
        <v>#N/A</v>
      </c>
      <c r="BH447" s="63">
        <f t="shared" si="200"/>
        <v>0</v>
      </c>
      <c r="BI447" s="68">
        <f t="shared" si="201"/>
        <v>0</v>
      </c>
      <c r="BJ447" s="63">
        <f t="shared" si="202"/>
        <v>0</v>
      </c>
      <c r="BK447" s="63" t="str">
        <f t="shared" si="203"/>
        <v xml:space="preserve"> --- No Finder Code ---</v>
      </c>
      <c r="BL447" s="63">
        <f t="shared" si="204"/>
        <v>0</v>
      </c>
    </row>
    <row r="448" spans="1:64" ht="15" x14ac:dyDescent="0.25">
      <c r="A448" s="179" t="s">
        <v>9090</v>
      </c>
      <c r="B448" s="179" t="s">
        <v>9090</v>
      </c>
      <c r="C448" s="154">
        <v>1261</v>
      </c>
      <c r="D448" s="154" t="s">
        <v>9091</v>
      </c>
      <c r="E448" s="163" t="s">
        <v>4912</v>
      </c>
      <c r="F448" s="163">
        <v>1259</v>
      </c>
      <c r="G448" s="163" t="s">
        <v>4912</v>
      </c>
      <c r="H448" s="158" t="s">
        <v>14953</v>
      </c>
      <c r="I448" s="158">
        <v>1258</v>
      </c>
      <c r="J448" s="158" t="s">
        <v>14953</v>
      </c>
      <c r="P448" s="155"/>
      <c r="Q448" s="18">
        <f t="shared" si="176"/>
        <v>0</v>
      </c>
      <c r="R448" s="18" t="str">
        <f t="shared" si="177"/>
        <v>Sussex OS - No Site Code</v>
      </c>
      <c r="S448" s="29"/>
      <c r="T448" s="18">
        <f t="shared" si="178"/>
        <v>0</v>
      </c>
      <c r="U448" s="18">
        <f t="shared" si="179"/>
        <v>0</v>
      </c>
      <c r="V448" s="19"/>
      <c r="W448" s="20"/>
      <c r="X448" s="21"/>
      <c r="Y448" s="30">
        <f t="shared" si="180"/>
        <v>0</v>
      </c>
      <c r="Z448" s="193"/>
      <c r="AA448" s="19"/>
      <c r="AB448" s="22"/>
      <c r="AC448" s="22"/>
      <c r="AD448" s="22"/>
      <c r="AE448" s="22"/>
      <c r="AF448" s="22"/>
      <c r="AG448" s="23"/>
      <c r="AH448" s="22"/>
      <c r="AI448" s="22"/>
      <c r="AJ448" s="24"/>
      <c r="AK448" s="17" t="str">
        <f t="shared" si="181"/>
        <v xml:space="preserve"> --- No Finder Code ---</v>
      </c>
      <c r="AL448" s="17">
        <f t="shared" si="182"/>
        <v>0</v>
      </c>
      <c r="AM448" s="17">
        <f t="shared" si="183"/>
        <v>0</v>
      </c>
      <c r="AN448" s="17">
        <f t="shared" si="184"/>
        <v>0</v>
      </c>
      <c r="AR448" s="63" t="str">
        <f t="shared" si="185"/>
        <v>Sussex OS - No Site Code</v>
      </c>
      <c r="AS448" s="63">
        <f t="shared" si="186"/>
        <v>0</v>
      </c>
      <c r="AT448" s="63">
        <f t="shared" si="187"/>
        <v>0</v>
      </c>
      <c r="AU448" s="63">
        <f t="shared" si="188"/>
        <v>0</v>
      </c>
      <c r="AV448" s="64">
        <f t="shared" si="189"/>
        <v>0</v>
      </c>
      <c r="AW448" s="64">
        <f t="shared" si="190"/>
        <v>0</v>
      </c>
      <c r="AX448" s="65">
        <f t="shared" si="191"/>
        <v>0</v>
      </c>
      <c r="AY448" s="63">
        <f t="shared" si="192"/>
        <v>0</v>
      </c>
      <c r="AZ448" s="63">
        <f t="shared" si="193"/>
        <v>0</v>
      </c>
      <c r="BA448" s="63">
        <f t="shared" si="194"/>
        <v>0</v>
      </c>
      <c r="BB448" s="63">
        <f t="shared" si="195"/>
        <v>0</v>
      </c>
      <c r="BC448" s="63">
        <f t="shared" si="196"/>
        <v>0</v>
      </c>
      <c r="BD448" s="63">
        <f t="shared" si="197"/>
        <v>0</v>
      </c>
      <c r="BE448" s="63">
        <f t="shared" si="198"/>
        <v>0</v>
      </c>
      <c r="BF448" s="63">
        <f t="shared" si="199"/>
        <v>0</v>
      </c>
      <c r="BG448" s="67" t="e">
        <f>INDEX(Records1!$N$4:$O$82,MATCH($X448,Records1!$N$4:$N$82,0),2)</f>
        <v>#N/A</v>
      </c>
      <c r="BH448" s="63">
        <f t="shared" si="200"/>
        <v>0</v>
      </c>
      <c r="BI448" s="68">
        <f t="shared" si="201"/>
        <v>0</v>
      </c>
      <c r="BJ448" s="63">
        <f t="shared" si="202"/>
        <v>0</v>
      </c>
      <c r="BK448" s="63" t="str">
        <f t="shared" si="203"/>
        <v xml:space="preserve"> --- No Finder Code ---</v>
      </c>
      <c r="BL448" s="63">
        <f t="shared" si="204"/>
        <v>0</v>
      </c>
    </row>
    <row r="449" spans="1:64" ht="15" x14ac:dyDescent="0.25">
      <c r="A449" s="179" t="s">
        <v>9092</v>
      </c>
      <c r="B449" s="179" t="s">
        <v>9092</v>
      </c>
      <c r="C449" s="154">
        <v>845</v>
      </c>
      <c r="D449" s="154" t="s">
        <v>9093</v>
      </c>
      <c r="E449" s="163" t="s">
        <v>2868</v>
      </c>
      <c r="F449" s="163">
        <v>1260</v>
      </c>
      <c r="G449" s="163" t="s">
        <v>2868</v>
      </c>
      <c r="H449" s="158" t="s">
        <v>14954</v>
      </c>
      <c r="I449" s="158">
        <v>1199</v>
      </c>
      <c r="J449" s="158" t="s">
        <v>14954</v>
      </c>
      <c r="P449" s="155"/>
      <c r="Q449" s="18">
        <f t="shared" si="176"/>
        <v>0</v>
      </c>
      <c r="R449" s="18" t="str">
        <f t="shared" si="177"/>
        <v>Sussex OS - No Site Code</v>
      </c>
      <c r="S449" s="29"/>
      <c r="T449" s="18">
        <f t="shared" si="178"/>
        <v>0</v>
      </c>
      <c r="U449" s="18">
        <f t="shared" si="179"/>
        <v>0</v>
      </c>
      <c r="V449" s="19"/>
      <c r="W449" s="20"/>
      <c r="X449" s="21"/>
      <c r="Y449" s="30">
        <f t="shared" si="180"/>
        <v>0</v>
      </c>
      <c r="Z449" s="193"/>
      <c r="AA449" s="19"/>
      <c r="AB449" s="22"/>
      <c r="AC449" s="22"/>
      <c r="AD449" s="22"/>
      <c r="AE449" s="22"/>
      <c r="AF449" s="22"/>
      <c r="AG449" s="23"/>
      <c r="AH449" s="22"/>
      <c r="AI449" s="22"/>
      <c r="AJ449" s="24"/>
      <c r="AK449" s="17" t="str">
        <f t="shared" si="181"/>
        <v xml:space="preserve"> --- No Finder Code ---</v>
      </c>
      <c r="AL449" s="17">
        <f t="shared" si="182"/>
        <v>0</v>
      </c>
      <c r="AM449" s="17">
        <f t="shared" si="183"/>
        <v>0</v>
      </c>
      <c r="AN449" s="17">
        <f t="shared" si="184"/>
        <v>0</v>
      </c>
      <c r="AR449" s="63" t="str">
        <f t="shared" si="185"/>
        <v>Sussex OS - No Site Code</v>
      </c>
      <c r="AS449" s="63">
        <f t="shared" si="186"/>
        <v>0</v>
      </c>
      <c r="AT449" s="63">
        <f t="shared" si="187"/>
        <v>0</v>
      </c>
      <c r="AU449" s="63">
        <f t="shared" si="188"/>
        <v>0</v>
      </c>
      <c r="AV449" s="64">
        <f t="shared" si="189"/>
        <v>0</v>
      </c>
      <c r="AW449" s="64">
        <f t="shared" si="190"/>
        <v>0</v>
      </c>
      <c r="AX449" s="65">
        <f t="shared" si="191"/>
        <v>0</v>
      </c>
      <c r="AY449" s="63">
        <f t="shared" si="192"/>
        <v>0</v>
      </c>
      <c r="AZ449" s="63">
        <f t="shared" si="193"/>
        <v>0</v>
      </c>
      <c r="BA449" s="63">
        <f t="shared" si="194"/>
        <v>0</v>
      </c>
      <c r="BB449" s="63">
        <f t="shared" si="195"/>
        <v>0</v>
      </c>
      <c r="BC449" s="63">
        <f t="shared" si="196"/>
        <v>0</v>
      </c>
      <c r="BD449" s="63">
        <f t="shared" si="197"/>
        <v>0</v>
      </c>
      <c r="BE449" s="63">
        <f t="shared" si="198"/>
        <v>0</v>
      </c>
      <c r="BF449" s="63">
        <f t="shared" si="199"/>
        <v>0</v>
      </c>
      <c r="BG449" s="67" t="e">
        <f>INDEX(Records1!$N$4:$O$82,MATCH($X449,Records1!$N$4:$N$82,0),2)</f>
        <v>#N/A</v>
      </c>
      <c r="BH449" s="63">
        <f t="shared" si="200"/>
        <v>0</v>
      </c>
      <c r="BI449" s="68">
        <f t="shared" si="201"/>
        <v>0</v>
      </c>
      <c r="BJ449" s="63">
        <f t="shared" si="202"/>
        <v>0</v>
      </c>
      <c r="BK449" s="63" t="str">
        <f t="shared" si="203"/>
        <v xml:space="preserve"> --- No Finder Code ---</v>
      </c>
      <c r="BL449" s="63">
        <f t="shared" si="204"/>
        <v>0</v>
      </c>
    </row>
    <row r="450" spans="1:64" ht="15" x14ac:dyDescent="0.25">
      <c r="A450" s="179" t="s">
        <v>9094</v>
      </c>
      <c r="B450" s="179" t="s">
        <v>9094</v>
      </c>
      <c r="C450" s="154">
        <v>2226</v>
      </c>
      <c r="D450" s="154" t="s">
        <v>9095</v>
      </c>
      <c r="E450" s="163" t="s">
        <v>2869</v>
      </c>
      <c r="F450" s="163">
        <v>1261</v>
      </c>
      <c r="G450" s="163" t="s">
        <v>2869</v>
      </c>
      <c r="H450" s="158" t="s">
        <v>14955</v>
      </c>
      <c r="I450" s="158">
        <v>3386</v>
      </c>
      <c r="J450" s="158" t="s">
        <v>14955</v>
      </c>
      <c r="P450" s="155"/>
      <c r="Q450" s="18">
        <f t="shared" si="176"/>
        <v>0</v>
      </c>
      <c r="R450" s="18" t="str">
        <f t="shared" si="177"/>
        <v>Sussex OS - No Site Code</v>
      </c>
      <c r="S450" s="29"/>
      <c r="T450" s="18">
        <f t="shared" si="178"/>
        <v>0</v>
      </c>
      <c r="U450" s="18">
        <f t="shared" si="179"/>
        <v>0</v>
      </c>
      <c r="V450" s="19"/>
      <c r="W450" s="20"/>
      <c r="X450" s="21"/>
      <c r="Y450" s="30">
        <f t="shared" si="180"/>
        <v>0</v>
      </c>
      <c r="Z450" s="193"/>
      <c r="AA450" s="19"/>
      <c r="AB450" s="22"/>
      <c r="AC450" s="22"/>
      <c r="AD450" s="22"/>
      <c r="AE450" s="22"/>
      <c r="AF450" s="22"/>
      <c r="AG450" s="23"/>
      <c r="AH450" s="22"/>
      <c r="AI450" s="22"/>
      <c r="AJ450" s="24"/>
      <c r="AK450" s="17" t="str">
        <f t="shared" si="181"/>
        <v xml:space="preserve"> --- No Finder Code ---</v>
      </c>
      <c r="AL450" s="17">
        <f t="shared" si="182"/>
        <v>0</v>
      </c>
      <c r="AM450" s="17">
        <f t="shared" si="183"/>
        <v>0</v>
      </c>
      <c r="AN450" s="17">
        <f t="shared" si="184"/>
        <v>0</v>
      </c>
      <c r="AR450" s="63" t="str">
        <f t="shared" si="185"/>
        <v>Sussex OS - No Site Code</v>
      </c>
      <c r="AS450" s="63">
        <f t="shared" si="186"/>
        <v>0</v>
      </c>
      <c r="AT450" s="63">
        <f t="shared" si="187"/>
        <v>0</v>
      </c>
      <c r="AU450" s="63">
        <f t="shared" si="188"/>
        <v>0</v>
      </c>
      <c r="AV450" s="64">
        <f t="shared" si="189"/>
        <v>0</v>
      </c>
      <c r="AW450" s="64">
        <f t="shared" si="190"/>
        <v>0</v>
      </c>
      <c r="AX450" s="65">
        <f t="shared" si="191"/>
        <v>0</v>
      </c>
      <c r="AY450" s="63">
        <f t="shared" si="192"/>
        <v>0</v>
      </c>
      <c r="AZ450" s="63">
        <f t="shared" si="193"/>
        <v>0</v>
      </c>
      <c r="BA450" s="63">
        <f t="shared" si="194"/>
        <v>0</v>
      </c>
      <c r="BB450" s="63">
        <f t="shared" si="195"/>
        <v>0</v>
      </c>
      <c r="BC450" s="63">
        <f t="shared" si="196"/>
        <v>0</v>
      </c>
      <c r="BD450" s="63">
        <f t="shared" si="197"/>
        <v>0</v>
      </c>
      <c r="BE450" s="63">
        <f t="shared" si="198"/>
        <v>0</v>
      </c>
      <c r="BF450" s="63">
        <f t="shared" si="199"/>
        <v>0</v>
      </c>
      <c r="BG450" s="67" t="e">
        <f>INDEX(Records1!$N$4:$O$82,MATCH($X450,Records1!$N$4:$N$82,0),2)</f>
        <v>#N/A</v>
      </c>
      <c r="BH450" s="63">
        <f t="shared" si="200"/>
        <v>0</v>
      </c>
      <c r="BI450" s="68">
        <f t="shared" si="201"/>
        <v>0</v>
      </c>
      <c r="BJ450" s="63">
        <f t="shared" si="202"/>
        <v>0</v>
      </c>
      <c r="BK450" s="63" t="str">
        <f t="shared" si="203"/>
        <v xml:space="preserve"> --- No Finder Code ---</v>
      </c>
      <c r="BL450" s="63">
        <f t="shared" si="204"/>
        <v>0</v>
      </c>
    </row>
    <row r="451" spans="1:64" ht="15" x14ac:dyDescent="0.25">
      <c r="A451" s="179" t="s">
        <v>9096</v>
      </c>
      <c r="B451" s="179" t="s">
        <v>9096</v>
      </c>
      <c r="C451" s="154">
        <v>603</v>
      </c>
      <c r="D451" s="154" t="s">
        <v>9097</v>
      </c>
      <c r="E451" s="163" t="s">
        <v>2870</v>
      </c>
      <c r="F451" s="163">
        <v>1262</v>
      </c>
      <c r="G451" s="163" t="s">
        <v>2870</v>
      </c>
      <c r="H451" s="158" t="s">
        <v>14956</v>
      </c>
      <c r="I451" s="158">
        <v>2622</v>
      </c>
      <c r="J451" s="158" t="s">
        <v>14956</v>
      </c>
      <c r="P451" s="155"/>
      <c r="Q451" s="18">
        <f t="shared" si="176"/>
        <v>0</v>
      </c>
      <c r="R451" s="18" t="str">
        <f t="shared" si="177"/>
        <v>Sussex OS - No Site Code</v>
      </c>
      <c r="S451" s="29"/>
      <c r="T451" s="18">
        <f t="shared" si="178"/>
        <v>0</v>
      </c>
      <c r="U451" s="18">
        <f t="shared" si="179"/>
        <v>0</v>
      </c>
      <c r="V451" s="19"/>
      <c r="W451" s="20"/>
      <c r="X451" s="21"/>
      <c r="Y451" s="30">
        <f t="shared" si="180"/>
        <v>0</v>
      </c>
      <c r="Z451" s="193"/>
      <c r="AA451" s="19"/>
      <c r="AB451" s="22"/>
      <c r="AC451" s="22"/>
      <c r="AD451" s="22"/>
      <c r="AE451" s="22"/>
      <c r="AF451" s="22"/>
      <c r="AG451" s="23"/>
      <c r="AH451" s="22"/>
      <c r="AI451" s="22"/>
      <c r="AJ451" s="24"/>
      <c r="AK451" s="17" t="str">
        <f t="shared" si="181"/>
        <v xml:space="preserve"> --- No Finder Code ---</v>
      </c>
      <c r="AL451" s="17">
        <f t="shared" si="182"/>
        <v>0</v>
      </c>
      <c r="AM451" s="17">
        <f t="shared" si="183"/>
        <v>0</v>
      </c>
      <c r="AN451" s="17">
        <f t="shared" si="184"/>
        <v>0</v>
      </c>
      <c r="AR451" s="63" t="str">
        <f t="shared" si="185"/>
        <v>Sussex OS - No Site Code</v>
      </c>
      <c r="AS451" s="63">
        <f t="shared" si="186"/>
        <v>0</v>
      </c>
      <c r="AT451" s="63">
        <f t="shared" si="187"/>
        <v>0</v>
      </c>
      <c r="AU451" s="63">
        <f t="shared" si="188"/>
        <v>0</v>
      </c>
      <c r="AV451" s="64">
        <f t="shared" si="189"/>
        <v>0</v>
      </c>
      <c r="AW451" s="64">
        <f t="shared" si="190"/>
        <v>0</v>
      </c>
      <c r="AX451" s="65">
        <f t="shared" si="191"/>
        <v>0</v>
      </c>
      <c r="AY451" s="63">
        <f t="shared" si="192"/>
        <v>0</v>
      </c>
      <c r="AZ451" s="63">
        <f t="shared" si="193"/>
        <v>0</v>
      </c>
      <c r="BA451" s="63">
        <f t="shared" si="194"/>
        <v>0</v>
      </c>
      <c r="BB451" s="63">
        <f t="shared" si="195"/>
        <v>0</v>
      </c>
      <c r="BC451" s="63">
        <f t="shared" si="196"/>
        <v>0</v>
      </c>
      <c r="BD451" s="63">
        <f t="shared" si="197"/>
        <v>0</v>
      </c>
      <c r="BE451" s="63">
        <f t="shared" si="198"/>
        <v>0</v>
      </c>
      <c r="BF451" s="63">
        <f t="shared" si="199"/>
        <v>0</v>
      </c>
      <c r="BG451" s="67" t="e">
        <f>INDEX(Records1!$N$4:$O$82,MATCH($X451,Records1!$N$4:$N$82,0),2)</f>
        <v>#N/A</v>
      </c>
      <c r="BH451" s="63">
        <f t="shared" si="200"/>
        <v>0</v>
      </c>
      <c r="BI451" s="68">
        <f t="shared" si="201"/>
        <v>0</v>
      </c>
      <c r="BJ451" s="63">
        <f t="shared" si="202"/>
        <v>0</v>
      </c>
      <c r="BK451" s="63" t="str">
        <f t="shared" si="203"/>
        <v xml:space="preserve"> --- No Finder Code ---</v>
      </c>
      <c r="BL451" s="63">
        <f t="shared" si="204"/>
        <v>0</v>
      </c>
    </row>
    <row r="452" spans="1:64" ht="15" x14ac:dyDescent="0.25">
      <c r="A452" s="179" t="s">
        <v>7072</v>
      </c>
      <c r="B452" s="179" t="s">
        <v>7072</v>
      </c>
      <c r="C452" s="154">
        <v>1930</v>
      </c>
      <c r="D452" s="154" t="s">
        <v>7073</v>
      </c>
      <c r="E452" s="163" t="s">
        <v>2871</v>
      </c>
      <c r="F452" s="163">
        <v>1264</v>
      </c>
      <c r="G452" s="163" t="s">
        <v>2871</v>
      </c>
      <c r="H452" s="158" t="s">
        <v>10368</v>
      </c>
      <c r="I452" s="158">
        <v>2660</v>
      </c>
      <c r="J452" s="158" t="s">
        <v>10368</v>
      </c>
      <c r="P452" s="155"/>
      <c r="Q452" s="18">
        <f t="shared" si="176"/>
        <v>0</v>
      </c>
      <c r="R452" s="18" t="str">
        <f t="shared" si="177"/>
        <v>Sussex OS - No Site Code</v>
      </c>
      <c r="S452" s="29"/>
      <c r="T452" s="18">
        <f t="shared" si="178"/>
        <v>0</v>
      </c>
      <c r="U452" s="18">
        <f t="shared" si="179"/>
        <v>0</v>
      </c>
      <c r="V452" s="19"/>
      <c r="W452" s="20"/>
      <c r="X452" s="21"/>
      <c r="Y452" s="30">
        <f t="shared" si="180"/>
        <v>0</v>
      </c>
      <c r="Z452" s="193"/>
      <c r="AA452" s="19"/>
      <c r="AB452" s="22"/>
      <c r="AC452" s="22"/>
      <c r="AD452" s="22"/>
      <c r="AE452" s="22"/>
      <c r="AF452" s="22"/>
      <c r="AG452" s="23"/>
      <c r="AH452" s="22"/>
      <c r="AI452" s="22"/>
      <c r="AJ452" s="24"/>
      <c r="AK452" s="17" t="str">
        <f t="shared" si="181"/>
        <v xml:space="preserve"> --- No Finder Code ---</v>
      </c>
      <c r="AL452" s="17">
        <f t="shared" si="182"/>
        <v>0</v>
      </c>
      <c r="AM452" s="17">
        <f t="shared" si="183"/>
        <v>0</v>
      </c>
      <c r="AN452" s="17">
        <f t="shared" si="184"/>
        <v>0</v>
      </c>
      <c r="AR452" s="63" t="str">
        <f t="shared" si="185"/>
        <v>Sussex OS - No Site Code</v>
      </c>
      <c r="AS452" s="63">
        <f t="shared" si="186"/>
        <v>0</v>
      </c>
      <c r="AT452" s="63">
        <f t="shared" si="187"/>
        <v>0</v>
      </c>
      <c r="AU452" s="63">
        <f t="shared" si="188"/>
        <v>0</v>
      </c>
      <c r="AV452" s="64">
        <f t="shared" si="189"/>
        <v>0</v>
      </c>
      <c r="AW452" s="64">
        <f t="shared" si="190"/>
        <v>0</v>
      </c>
      <c r="AX452" s="65">
        <f t="shared" si="191"/>
        <v>0</v>
      </c>
      <c r="AY452" s="63">
        <f t="shared" si="192"/>
        <v>0</v>
      </c>
      <c r="AZ452" s="63">
        <f t="shared" si="193"/>
        <v>0</v>
      </c>
      <c r="BA452" s="63">
        <f t="shared" si="194"/>
        <v>0</v>
      </c>
      <c r="BB452" s="63">
        <f t="shared" si="195"/>
        <v>0</v>
      </c>
      <c r="BC452" s="63">
        <f t="shared" si="196"/>
        <v>0</v>
      </c>
      <c r="BD452" s="63">
        <f t="shared" si="197"/>
        <v>0</v>
      </c>
      <c r="BE452" s="63">
        <f t="shared" si="198"/>
        <v>0</v>
      </c>
      <c r="BF452" s="63">
        <f t="shared" si="199"/>
        <v>0</v>
      </c>
      <c r="BG452" s="67" t="e">
        <f>INDEX(Records1!$N$4:$O$82,MATCH($X452,Records1!$N$4:$N$82,0),2)</f>
        <v>#N/A</v>
      </c>
      <c r="BH452" s="63">
        <f t="shared" si="200"/>
        <v>0</v>
      </c>
      <c r="BI452" s="68">
        <f t="shared" si="201"/>
        <v>0</v>
      </c>
      <c r="BJ452" s="63">
        <f t="shared" si="202"/>
        <v>0</v>
      </c>
      <c r="BK452" s="63" t="str">
        <f t="shared" si="203"/>
        <v xml:space="preserve"> --- No Finder Code ---</v>
      </c>
      <c r="BL452" s="63">
        <f t="shared" si="204"/>
        <v>0</v>
      </c>
    </row>
    <row r="453" spans="1:64" ht="15" x14ac:dyDescent="0.25">
      <c r="A453" s="179" t="s">
        <v>7074</v>
      </c>
      <c r="B453" s="179" t="s">
        <v>7074</v>
      </c>
      <c r="C453" s="154">
        <v>2492</v>
      </c>
      <c r="D453" s="154" t="s">
        <v>7075</v>
      </c>
      <c r="E453" s="163" t="s">
        <v>2872</v>
      </c>
      <c r="F453" s="163">
        <v>1265</v>
      </c>
      <c r="G453" s="163" t="s">
        <v>2872</v>
      </c>
      <c r="H453" s="158" t="s">
        <v>10369</v>
      </c>
      <c r="I453" s="158">
        <v>2661</v>
      </c>
      <c r="J453" s="158" t="s">
        <v>10369</v>
      </c>
      <c r="P453" s="155"/>
      <c r="Q453" s="18">
        <f t="shared" ref="Q453:Q516" si="205">INDEX($A$3:$D$16000,MATCH($P453,$A$3:$A$16000,0),3)</f>
        <v>0</v>
      </c>
      <c r="R453" s="18" t="str">
        <f t="shared" ref="R453:R516" si="206">INDEX($A$3:$D$16000,MATCH($P453,$A$3:$A$16000,0),2)</f>
        <v>Sussex OS - No Site Code</v>
      </c>
      <c r="S453" s="29"/>
      <c r="T453" s="18">
        <f t="shared" ref="T453:T516" si="207">INDEX($E$3:$G$2100,MATCH($S453,$E$3:$E$2100,0),2)</f>
        <v>0</v>
      </c>
      <c r="U453" s="18">
        <f t="shared" ref="U453:U516" si="208">INDEX($E$3:$G$2100,MATCH($S453,$E$3:$E$2100,0),3)</f>
        <v>0</v>
      </c>
      <c r="V453" s="19"/>
      <c r="W453" s="20"/>
      <c r="X453" s="21"/>
      <c r="Y453" s="30">
        <f t="shared" ref="Y453:Y516" si="209">INDEX($A$3:$D$16000, MATCH($P453,$A$3:$A$16000,0),4)</f>
        <v>0</v>
      </c>
      <c r="Z453" s="193"/>
      <c r="AA453" s="19"/>
      <c r="AB453" s="22"/>
      <c r="AC453" s="22"/>
      <c r="AD453" s="22"/>
      <c r="AE453" s="22"/>
      <c r="AF453" s="22"/>
      <c r="AG453" s="23"/>
      <c r="AH453" s="22"/>
      <c r="AI453" s="22"/>
      <c r="AJ453" s="24"/>
      <c r="AK453" s="17" t="str">
        <f t="shared" ref="AK453:AK516" si="210">INDEX($H$3:$J$16000, MATCH($AH453,$H$3:$H$16000,0),3)</f>
        <v xml:space="preserve"> --- No Finder Code ---</v>
      </c>
      <c r="AL453" s="17">
        <f t="shared" ref="AL453:AL516" si="211">INDEX($H$3:$J$16000, MATCH($AH453,$H$3:$H$16000,0),2)</f>
        <v>0</v>
      </c>
      <c r="AM453" s="17">
        <f t="shared" ref="AM453:AM516" si="212">INDEX($K$3:$M$4000, MATCH($AI453,$K$3:$K$4000,0),3)</f>
        <v>0</v>
      </c>
      <c r="AN453" s="17">
        <f t="shared" ref="AN453:AN516" si="213">INDEX($K$3:$M$4000, MATCH($AI453,$K$3:$K$4000,0),2)</f>
        <v>0</v>
      </c>
      <c r="AR453" s="63" t="str">
        <f t="shared" ref="AR453:AR516" si="214">R453</f>
        <v>Sussex OS - No Site Code</v>
      </c>
      <c r="AS453" s="63">
        <f t="shared" ref="AS453:AS516" si="215">Q453</f>
        <v>0</v>
      </c>
      <c r="AT453" s="63">
        <f t="shared" ref="AT453:AT516" si="216">U453</f>
        <v>0</v>
      </c>
      <c r="AU453" s="63">
        <f t="shared" ref="AU453:AU516" si="217">T453</f>
        <v>0</v>
      </c>
      <c r="AV453" s="64">
        <f t="shared" ref="AV453:AV516" si="218">V453</f>
        <v>0</v>
      </c>
      <c r="AW453" s="64">
        <f t="shared" ref="AW453:AW516" si="219">AA453</f>
        <v>0</v>
      </c>
      <c r="AX453" s="65">
        <f t="shared" ref="AX453:AX516" si="220">W453</f>
        <v>0</v>
      </c>
      <c r="AY453" s="63">
        <f t="shared" ref="AY453:AY516" si="221">AB453</f>
        <v>0</v>
      </c>
      <c r="AZ453" s="63">
        <f t="shared" ref="AZ453:AZ516" si="222">AC453</f>
        <v>0</v>
      </c>
      <c r="BA453" s="63">
        <f t="shared" ref="BA453:BA516" si="223">AD453</f>
        <v>0</v>
      </c>
      <c r="BB453" s="63">
        <f t="shared" ref="BB453:BB516" si="224">AE453</f>
        <v>0</v>
      </c>
      <c r="BC453" s="63">
        <f t="shared" ref="BC453:BC516" si="225">AF453</f>
        <v>0</v>
      </c>
      <c r="BD453" s="63">
        <f t="shared" ref="BD453:BD516" si="226">AG453</f>
        <v>0</v>
      </c>
      <c r="BE453" s="63">
        <f t="shared" ref="BE453:BE516" si="227">AL453</f>
        <v>0</v>
      </c>
      <c r="BF453" s="63">
        <f t="shared" ref="BF453:BF516" si="228">AN453</f>
        <v>0</v>
      </c>
      <c r="BG453" s="67" t="e">
        <f>INDEX(Records1!$N$4:$O$82,MATCH($X453,Records1!$N$4:$N$82,0),2)</f>
        <v>#N/A</v>
      </c>
      <c r="BH453" s="63">
        <f t="shared" ref="BH453:BH516" si="229">Y453</f>
        <v>0</v>
      </c>
      <c r="BI453" s="68">
        <f t="shared" ref="BI453:BI516" si="230">Z453</f>
        <v>0</v>
      </c>
      <c r="BJ453" s="63">
        <f t="shared" ref="BJ453:BJ516" si="231">AJ453</f>
        <v>0</v>
      </c>
      <c r="BK453" s="63" t="str">
        <f t="shared" ref="BK453:BK516" si="232">AK453</f>
        <v xml:space="preserve"> --- No Finder Code ---</v>
      </c>
      <c r="BL453" s="63">
        <f t="shared" ref="BL453:BL516" si="233">AM453</f>
        <v>0</v>
      </c>
    </row>
    <row r="454" spans="1:64" ht="15" x14ac:dyDescent="0.25">
      <c r="A454" s="179" t="s">
        <v>7076</v>
      </c>
      <c r="B454" s="179" t="s">
        <v>7076</v>
      </c>
      <c r="C454" s="154">
        <v>2028</v>
      </c>
      <c r="D454" s="154" t="s">
        <v>7077</v>
      </c>
      <c r="E454" s="163" t="s">
        <v>2873</v>
      </c>
      <c r="F454" s="163">
        <v>1267</v>
      </c>
      <c r="G454" s="163" t="s">
        <v>2873</v>
      </c>
      <c r="H454" s="158" t="s">
        <v>14957</v>
      </c>
      <c r="I454" s="158">
        <v>4778</v>
      </c>
      <c r="J454" s="158" t="s">
        <v>14957</v>
      </c>
      <c r="P454" s="155"/>
      <c r="Q454" s="18">
        <f t="shared" si="205"/>
        <v>0</v>
      </c>
      <c r="R454" s="18" t="str">
        <f t="shared" si="206"/>
        <v>Sussex OS - No Site Code</v>
      </c>
      <c r="S454" s="29"/>
      <c r="T454" s="18">
        <f t="shared" si="207"/>
        <v>0</v>
      </c>
      <c r="U454" s="18">
        <f t="shared" si="208"/>
        <v>0</v>
      </c>
      <c r="V454" s="19"/>
      <c r="W454" s="20"/>
      <c r="X454" s="21"/>
      <c r="Y454" s="30">
        <f t="shared" si="209"/>
        <v>0</v>
      </c>
      <c r="Z454" s="193"/>
      <c r="AA454" s="19"/>
      <c r="AB454" s="22"/>
      <c r="AC454" s="22"/>
      <c r="AD454" s="22"/>
      <c r="AE454" s="22"/>
      <c r="AF454" s="22"/>
      <c r="AG454" s="23"/>
      <c r="AH454" s="22"/>
      <c r="AI454" s="22"/>
      <c r="AJ454" s="24"/>
      <c r="AK454" s="17" t="str">
        <f t="shared" si="210"/>
        <v xml:space="preserve"> --- No Finder Code ---</v>
      </c>
      <c r="AL454" s="17">
        <f t="shared" si="211"/>
        <v>0</v>
      </c>
      <c r="AM454" s="17">
        <f t="shared" si="212"/>
        <v>0</v>
      </c>
      <c r="AN454" s="17">
        <f t="shared" si="213"/>
        <v>0</v>
      </c>
      <c r="AR454" s="63" t="str">
        <f t="shared" si="214"/>
        <v>Sussex OS - No Site Code</v>
      </c>
      <c r="AS454" s="63">
        <f t="shared" si="215"/>
        <v>0</v>
      </c>
      <c r="AT454" s="63">
        <f t="shared" si="216"/>
        <v>0</v>
      </c>
      <c r="AU454" s="63">
        <f t="shared" si="217"/>
        <v>0</v>
      </c>
      <c r="AV454" s="64">
        <f t="shared" si="218"/>
        <v>0</v>
      </c>
      <c r="AW454" s="64">
        <f t="shared" si="219"/>
        <v>0</v>
      </c>
      <c r="AX454" s="65">
        <f t="shared" si="220"/>
        <v>0</v>
      </c>
      <c r="AY454" s="63">
        <f t="shared" si="221"/>
        <v>0</v>
      </c>
      <c r="AZ454" s="63">
        <f t="shared" si="222"/>
        <v>0</v>
      </c>
      <c r="BA454" s="63">
        <f t="shared" si="223"/>
        <v>0</v>
      </c>
      <c r="BB454" s="63">
        <f t="shared" si="224"/>
        <v>0</v>
      </c>
      <c r="BC454" s="63">
        <f t="shared" si="225"/>
        <v>0</v>
      </c>
      <c r="BD454" s="63">
        <f t="shared" si="226"/>
        <v>0</v>
      </c>
      <c r="BE454" s="63">
        <f t="shared" si="227"/>
        <v>0</v>
      </c>
      <c r="BF454" s="63">
        <f t="shared" si="228"/>
        <v>0</v>
      </c>
      <c r="BG454" s="67" t="e">
        <f>INDEX(Records1!$N$4:$O$82,MATCH($X454,Records1!$N$4:$N$82,0),2)</f>
        <v>#N/A</v>
      </c>
      <c r="BH454" s="63">
        <f t="shared" si="229"/>
        <v>0</v>
      </c>
      <c r="BI454" s="68">
        <f t="shared" si="230"/>
        <v>0</v>
      </c>
      <c r="BJ454" s="63">
        <f t="shared" si="231"/>
        <v>0</v>
      </c>
      <c r="BK454" s="63" t="str">
        <f t="shared" si="232"/>
        <v xml:space="preserve"> --- No Finder Code ---</v>
      </c>
      <c r="BL454" s="63">
        <f t="shared" si="233"/>
        <v>0</v>
      </c>
    </row>
    <row r="455" spans="1:64" ht="15" x14ac:dyDescent="0.25">
      <c r="A455" s="179" t="s">
        <v>7078</v>
      </c>
      <c r="B455" s="179" t="s">
        <v>7078</v>
      </c>
      <c r="C455" s="154">
        <v>1753</v>
      </c>
      <c r="D455" s="154" t="s">
        <v>7079</v>
      </c>
      <c r="E455" s="163" t="s">
        <v>14658</v>
      </c>
      <c r="F455" s="163">
        <v>1269</v>
      </c>
      <c r="G455" s="163" t="s">
        <v>14658</v>
      </c>
      <c r="H455" s="158" t="s">
        <v>14958</v>
      </c>
      <c r="I455" s="158">
        <v>4796</v>
      </c>
      <c r="J455" s="158" t="s">
        <v>14958</v>
      </c>
      <c r="P455" s="155"/>
      <c r="Q455" s="18">
        <f t="shared" si="205"/>
        <v>0</v>
      </c>
      <c r="R455" s="18" t="str">
        <f t="shared" si="206"/>
        <v>Sussex OS - No Site Code</v>
      </c>
      <c r="S455" s="29"/>
      <c r="T455" s="18">
        <f t="shared" si="207"/>
        <v>0</v>
      </c>
      <c r="U455" s="18">
        <f t="shared" si="208"/>
        <v>0</v>
      </c>
      <c r="V455" s="19"/>
      <c r="W455" s="20"/>
      <c r="X455" s="21"/>
      <c r="Y455" s="30">
        <f t="shared" si="209"/>
        <v>0</v>
      </c>
      <c r="Z455" s="193"/>
      <c r="AA455" s="19"/>
      <c r="AB455" s="22"/>
      <c r="AC455" s="22"/>
      <c r="AD455" s="22"/>
      <c r="AE455" s="22"/>
      <c r="AF455" s="22"/>
      <c r="AG455" s="23"/>
      <c r="AH455" s="22"/>
      <c r="AI455" s="22"/>
      <c r="AJ455" s="24"/>
      <c r="AK455" s="17" t="str">
        <f t="shared" si="210"/>
        <v xml:space="preserve"> --- No Finder Code ---</v>
      </c>
      <c r="AL455" s="17">
        <f t="shared" si="211"/>
        <v>0</v>
      </c>
      <c r="AM455" s="17">
        <f t="shared" si="212"/>
        <v>0</v>
      </c>
      <c r="AN455" s="17">
        <f t="shared" si="213"/>
        <v>0</v>
      </c>
      <c r="AR455" s="63" t="str">
        <f t="shared" si="214"/>
        <v>Sussex OS - No Site Code</v>
      </c>
      <c r="AS455" s="63">
        <f t="shared" si="215"/>
        <v>0</v>
      </c>
      <c r="AT455" s="63">
        <f t="shared" si="216"/>
        <v>0</v>
      </c>
      <c r="AU455" s="63">
        <f t="shared" si="217"/>
        <v>0</v>
      </c>
      <c r="AV455" s="64">
        <f t="shared" si="218"/>
        <v>0</v>
      </c>
      <c r="AW455" s="64">
        <f t="shared" si="219"/>
        <v>0</v>
      </c>
      <c r="AX455" s="65">
        <f t="shared" si="220"/>
        <v>0</v>
      </c>
      <c r="AY455" s="63">
        <f t="shared" si="221"/>
        <v>0</v>
      </c>
      <c r="AZ455" s="63">
        <f t="shared" si="222"/>
        <v>0</v>
      </c>
      <c r="BA455" s="63">
        <f t="shared" si="223"/>
        <v>0</v>
      </c>
      <c r="BB455" s="63">
        <f t="shared" si="224"/>
        <v>0</v>
      </c>
      <c r="BC455" s="63">
        <f t="shared" si="225"/>
        <v>0</v>
      </c>
      <c r="BD455" s="63">
        <f t="shared" si="226"/>
        <v>0</v>
      </c>
      <c r="BE455" s="63">
        <f t="shared" si="227"/>
        <v>0</v>
      </c>
      <c r="BF455" s="63">
        <f t="shared" si="228"/>
        <v>0</v>
      </c>
      <c r="BG455" s="67" t="e">
        <f>INDEX(Records1!$N$4:$O$82,MATCH($X455,Records1!$N$4:$N$82,0),2)</f>
        <v>#N/A</v>
      </c>
      <c r="BH455" s="63">
        <f t="shared" si="229"/>
        <v>0</v>
      </c>
      <c r="BI455" s="68">
        <f t="shared" si="230"/>
        <v>0</v>
      </c>
      <c r="BJ455" s="63">
        <f t="shared" si="231"/>
        <v>0</v>
      </c>
      <c r="BK455" s="63" t="str">
        <f t="shared" si="232"/>
        <v xml:space="preserve"> --- No Finder Code ---</v>
      </c>
      <c r="BL455" s="63">
        <f t="shared" si="233"/>
        <v>0</v>
      </c>
    </row>
    <row r="456" spans="1:64" ht="15" x14ac:dyDescent="0.25">
      <c r="A456" s="179" t="s">
        <v>11148</v>
      </c>
      <c r="B456" s="179" t="s">
        <v>11148</v>
      </c>
      <c r="C456" s="154">
        <v>2949</v>
      </c>
      <c r="D456" s="154" t="s">
        <v>11149</v>
      </c>
      <c r="E456" s="163" t="s">
        <v>2875</v>
      </c>
      <c r="F456" s="163">
        <v>1270</v>
      </c>
      <c r="G456" s="163" t="s">
        <v>2875</v>
      </c>
      <c r="H456" s="158" t="s">
        <v>152</v>
      </c>
      <c r="I456" s="158">
        <v>5108</v>
      </c>
      <c r="J456" s="158" t="s">
        <v>152</v>
      </c>
      <c r="P456" s="155"/>
      <c r="Q456" s="18">
        <f t="shared" si="205"/>
        <v>0</v>
      </c>
      <c r="R456" s="18" t="str">
        <f t="shared" si="206"/>
        <v>Sussex OS - No Site Code</v>
      </c>
      <c r="S456" s="29"/>
      <c r="T456" s="18">
        <f t="shared" si="207"/>
        <v>0</v>
      </c>
      <c r="U456" s="18">
        <f t="shared" si="208"/>
        <v>0</v>
      </c>
      <c r="V456" s="19"/>
      <c r="W456" s="20"/>
      <c r="X456" s="21"/>
      <c r="Y456" s="30">
        <f t="shared" si="209"/>
        <v>0</v>
      </c>
      <c r="Z456" s="193"/>
      <c r="AA456" s="19"/>
      <c r="AB456" s="22"/>
      <c r="AC456" s="22"/>
      <c r="AD456" s="22"/>
      <c r="AE456" s="22"/>
      <c r="AF456" s="22"/>
      <c r="AG456" s="23"/>
      <c r="AH456" s="22"/>
      <c r="AI456" s="22"/>
      <c r="AJ456" s="24"/>
      <c r="AK456" s="17" t="str">
        <f t="shared" si="210"/>
        <v xml:space="preserve"> --- No Finder Code ---</v>
      </c>
      <c r="AL456" s="17">
        <f t="shared" si="211"/>
        <v>0</v>
      </c>
      <c r="AM456" s="17">
        <f t="shared" si="212"/>
        <v>0</v>
      </c>
      <c r="AN456" s="17">
        <f t="shared" si="213"/>
        <v>0</v>
      </c>
      <c r="AR456" s="63" t="str">
        <f t="shared" si="214"/>
        <v>Sussex OS - No Site Code</v>
      </c>
      <c r="AS456" s="63">
        <f t="shared" si="215"/>
        <v>0</v>
      </c>
      <c r="AT456" s="63">
        <f t="shared" si="216"/>
        <v>0</v>
      </c>
      <c r="AU456" s="63">
        <f t="shared" si="217"/>
        <v>0</v>
      </c>
      <c r="AV456" s="64">
        <f t="shared" si="218"/>
        <v>0</v>
      </c>
      <c r="AW456" s="64">
        <f t="shared" si="219"/>
        <v>0</v>
      </c>
      <c r="AX456" s="65">
        <f t="shared" si="220"/>
        <v>0</v>
      </c>
      <c r="AY456" s="63">
        <f t="shared" si="221"/>
        <v>0</v>
      </c>
      <c r="AZ456" s="63">
        <f t="shared" si="222"/>
        <v>0</v>
      </c>
      <c r="BA456" s="63">
        <f t="shared" si="223"/>
        <v>0</v>
      </c>
      <c r="BB456" s="63">
        <f t="shared" si="224"/>
        <v>0</v>
      </c>
      <c r="BC456" s="63">
        <f t="shared" si="225"/>
        <v>0</v>
      </c>
      <c r="BD456" s="63">
        <f t="shared" si="226"/>
        <v>0</v>
      </c>
      <c r="BE456" s="63">
        <f t="shared" si="227"/>
        <v>0</v>
      </c>
      <c r="BF456" s="63">
        <f t="shared" si="228"/>
        <v>0</v>
      </c>
      <c r="BG456" s="67" t="e">
        <f>INDEX(Records1!$N$4:$O$82,MATCH($X456,Records1!$N$4:$N$82,0),2)</f>
        <v>#N/A</v>
      </c>
      <c r="BH456" s="63">
        <f t="shared" si="229"/>
        <v>0</v>
      </c>
      <c r="BI456" s="68">
        <f t="shared" si="230"/>
        <v>0</v>
      </c>
      <c r="BJ456" s="63">
        <f t="shared" si="231"/>
        <v>0</v>
      </c>
      <c r="BK456" s="63" t="str">
        <f t="shared" si="232"/>
        <v xml:space="preserve"> --- No Finder Code ---</v>
      </c>
      <c r="BL456" s="63">
        <f t="shared" si="233"/>
        <v>0</v>
      </c>
    </row>
    <row r="457" spans="1:64" ht="15" x14ac:dyDescent="0.25">
      <c r="A457" s="179" t="s">
        <v>7080</v>
      </c>
      <c r="B457" s="179" t="s">
        <v>7080</v>
      </c>
      <c r="C457" s="154">
        <v>1929</v>
      </c>
      <c r="D457" s="154" t="s">
        <v>9375</v>
      </c>
      <c r="E457" s="163" t="s">
        <v>2876</v>
      </c>
      <c r="F457" s="163">
        <v>1272</v>
      </c>
      <c r="G457" s="163" t="s">
        <v>2876</v>
      </c>
      <c r="H457" s="158" t="s">
        <v>14959</v>
      </c>
      <c r="I457" s="158">
        <v>4277</v>
      </c>
      <c r="J457" s="158" t="s">
        <v>14959</v>
      </c>
      <c r="P457" s="155"/>
      <c r="Q457" s="18">
        <f t="shared" si="205"/>
        <v>0</v>
      </c>
      <c r="R457" s="18" t="str">
        <f t="shared" si="206"/>
        <v>Sussex OS - No Site Code</v>
      </c>
      <c r="S457" s="29"/>
      <c r="T457" s="18">
        <f t="shared" si="207"/>
        <v>0</v>
      </c>
      <c r="U457" s="18">
        <f t="shared" si="208"/>
        <v>0</v>
      </c>
      <c r="V457" s="19"/>
      <c r="W457" s="20"/>
      <c r="X457" s="21"/>
      <c r="Y457" s="30">
        <f t="shared" si="209"/>
        <v>0</v>
      </c>
      <c r="Z457" s="193"/>
      <c r="AA457" s="19"/>
      <c r="AB457" s="22"/>
      <c r="AC457" s="22"/>
      <c r="AD457" s="22"/>
      <c r="AE457" s="22"/>
      <c r="AF457" s="22"/>
      <c r="AG457" s="23"/>
      <c r="AH457" s="22"/>
      <c r="AI457" s="22"/>
      <c r="AJ457" s="24"/>
      <c r="AK457" s="17" t="str">
        <f t="shared" si="210"/>
        <v xml:space="preserve"> --- No Finder Code ---</v>
      </c>
      <c r="AL457" s="17">
        <f t="shared" si="211"/>
        <v>0</v>
      </c>
      <c r="AM457" s="17">
        <f t="shared" si="212"/>
        <v>0</v>
      </c>
      <c r="AN457" s="17">
        <f t="shared" si="213"/>
        <v>0</v>
      </c>
      <c r="AR457" s="63" t="str">
        <f t="shared" si="214"/>
        <v>Sussex OS - No Site Code</v>
      </c>
      <c r="AS457" s="63">
        <f t="shared" si="215"/>
        <v>0</v>
      </c>
      <c r="AT457" s="63">
        <f t="shared" si="216"/>
        <v>0</v>
      </c>
      <c r="AU457" s="63">
        <f t="shared" si="217"/>
        <v>0</v>
      </c>
      <c r="AV457" s="64">
        <f t="shared" si="218"/>
        <v>0</v>
      </c>
      <c r="AW457" s="64">
        <f t="shared" si="219"/>
        <v>0</v>
      </c>
      <c r="AX457" s="65">
        <f t="shared" si="220"/>
        <v>0</v>
      </c>
      <c r="AY457" s="63">
        <f t="shared" si="221"/>
        <v>0</v>
      </c>
      <c r="AZ457" s="63">
        <f t="shared" si="222"/>
        <v>0</v>
      </c>
      <c r="BA457" s="63">
        <f t="shared" si="223"/>
        <v>0</v>
      </c>
      <c r="BB457" s="63">
        <f t="shared" si="224"/>
        <v>0</v>
      </c>
      <c r="BC457" s="63">
        <f t="shared" si="225"/>
        <v>0</v>
      </c>
      <c r="BD457" s="63">
        <f t="shared" si="226"/>
        <v>0</v>
      </c>
      <c r="BE457" s="63">
        <f t="shared" si="227"/>
        <v>0</v>
      </c>
      <c r="BF457" s="63">
        <f t="shared" si="228"/>
        <v>0</v>
      </c>
      <c r="BG457" s="67" t="e">
        <f>INDEX(Records1!$N$4:$O$82,MATCH($X457,Records1!$N$4:$N$82,0),2)</f>
        <v>#N/A</v>
      </c>
      <c r="BH457" s="63">
        <f t="shared" si="229"/>
        <v>0</v>
      </c>
      <c r="BI457" s="68">
        <f t="shared" si="230"/>
        <v>0</v>
      </c>
      <c r="BJ457" s="63">
        <f t="shared" si="231"/>
        <v>0</v>
      </c>
      <c r="BK457" s="63" t="str">
        <f t="shared" si="232"/>
        <v xml:space="preserve"> --- No Finder Code ---</v>
      </c>
      <c r="BL457" s="63">
        <f t="shared" si="233"/>
        <v>0</v>
      </c>
    </row>
    <row r="458" spans="1:64" ht="15" x14ac:dyDescent="0.25">
      <c r="A458" s="179" t="s">
        <v>7081</v>
      </c>
      <c r="B458" s="179" t="s">
        <v>7081</v>
      </c>
      <c r="C458" s="154">
        <v>1613</v>
      </c>
      <c r="D458" s="154" t="s">
        <v>3245</v>
      </c>
      <c r="E458" s="163" t="s">
        <v>2877</v>
      </c>
      <c r="F458" s="163">
        <v>1273</v>
      </c>
      <c r="G458" s="163" t="s">
        <v>2877</v>
      </c>
      <c r="H458" s="158" t="s">
        <v>10370</v>
      </c>
      <c r="I458" s="158">
        <v>2611</v>
      </c>
      <c r="J458" s="158" t="s">
        <v>10370</v>
      </c>
      <c r="P458" s="155"/>
      <c r="Q458" s="18">
        <f t="shared" si="205"/>
        <v>0</v>
      </c>
      <c r="R458" s="18" t="str">
        <f t="shared" si="206"/>
        <v>Sussex OS - No Site Code</v>
      </c>
      <c r="S458" s="29"/>
      <c r="T458" s="18">
        <f t="shared" si="207"/>
        <v>0</v>
      </c>
      <c r="U458" s="18">
        <f t="shared" si="208"/>
        <v>0</v>
      </c>
      <c r="V458" s="19"/>
      <c r="W458" s="20"/>
      <c r="X458" s="21"/>
      <c r="Y458" s="30">
        <f t="shared" si="209"/>
        <v>0</v>
      </c>
      <c r="Z458" s="193"/>
      <c r="AA458" s="19"/>
      <c r="AB458" s="22"/>
      <c r="AC458" s="22"/>
      <c r="AD458" s="22"/>
      <c r="AE458" s="22"/>
      <c r="AF458" s="22"/>
      <c r="AG458" s="23"/>
      <c r="AH458" s="22"/>
      <c r="AI458" s="22"/>
      <c r="AJ458" s="24"/>
      <c r="AK458" s="17" t="str">
        <f t="shared" si="210"/>
        <v xml:space="preserve"> --- No Finder Code ---</v>
      </c>
      <c r="AL458" s="17">
        <f t="shared" si="211"/>
        <v>0</v>
      </c>
      <c r="AM458" s="17">
        <f t="shared" si="212"/>
        <v>0</v>
      </c>
      <c r="AN458" s="17">
        <f t="shared" si="213"/>
        <v>0</v>
      </c>
      <c r="AR458" s="63" t="str">
        <f t="shared" si="214"/>
        <v>Sussex OS - No Site Code</v>
      </c>
      <c r="AS458" s="63">
        <f t="shared" si="215"/>
        <v>0</v>
      </c>
      <c r="AT458" s="63">
        <f t="shared" si="216"/>
        <v>0</v>
      </c>
      <c r="AU458" s="63">
        <f t="shared" si="217"/>
        <v>0</v>
      </c>
      <c r="AV458" s="64">
        <f t="shared" si="218"/>
        <v>0</v>
      </c>
      <c r="AW458" s="64">
        <f t="shared" si="219"/>
        <v>0</v>
      </c>
      <c r="AX458" s="65">
        <f t="shared" si="220"/>
        <v>0</v>
      </c>
      <c r="AY458" s="63">
        <f t="shared" si="221"/>
        <v>0</v>
      </c>
      <c r="AZ458" s="63">
        <f t="shared" si="222"/>
        <v>0</v>
      </c>
      <c r="BA458" s="63">
        <f t="shared" si="223"/>
        <v>0</v>
      </c>
      <c r="BB458" s="63">
        <f t="shared" si="224"/>
        <v>0</v>
      </c>
      <c r="BC458" s="63">
        <f t="shared" si="225"/>
        <v>0</v>
      </c>
      <c r="BD458" s="63">
        <f t="shared" si="226"/>
        <v>0</v>
      </c>
      <c r="BE458" s="63">
        <f t="shared" si="227"/>
        <v>0</v>
      </c>
      <c r="BF458" s="63">
        <f t="shared" si="228"/>
        <v>0</v>
      </c>
      <c r="BG458" s="67" t="e">
        <f>INDEX(Records1!$N$4:$O$82,MATCH($X458,Records1!$N$4:$N$82,0),2)</f>
        <v>#N/A</v>
      </c>
      <c r="BH458" s="63">
        <f t="shared" si="229"/>
        <v>0</v>
      </c>
      <c r="BI458" s="68">
        <f t="shared" si="230"/>
        <v>0</v>
      </c>
      <c r="BJ458" s="63">
        <f t="shared" si="231"/>
        <v>0</v>
      </c>
      <c r="BK458" s="63" t="str">
        <f t="shared" si="232"/>
        <v xml:space="preserve"> --- No Finder Code ---</v>
      </c>
      <c r="BL458" s="63">
        <f t="shared" si="233"/>
        <v>0</v>
      </c>
    </row>
    <row r="459" spans="1:64" ht="15" x14ac:dyDescent="0.25">
      <c r="A459" s="179" t="s">
        <v>14108</v>
      </c>
      <c r="B459" s="179" t="s">
        <v>14108</v>
      </c>
      <c r="C459" s="154">
        <v>3193</v>
      </c>
      <c r="D459" s="154" t="s">
        <v>10940</v>
      </c>
      <c r="E459" s="163" t="s">
        <v>2878</v>
      </c>
      <c r="F459" s="163">
        <v>1274</v>
      </c>
      <c r="G459" s="163" t="s">
        <v>2878</v>
      </c>
      <c r="H459" s="158" t="s">
        <v>4926</v>
      </c>
      <c r="I459" s="158">
        <v>3387</v>
      </c>
      <c r="J459" s="158" t="s">
        <v>4926</v>
      </c>
      <c r="P459" s="155"/>
      <c r="Q459" s="18">
        <f t="shared" si="205"/>
        <v>0</v>
      </c>
      <c r="R459" s="18" t="str">
        <f t="shared" si="206"/>
        <v>Sussex OS - No Site Code</v>
      </c>
      <c r="S459" s="29"/>
      <c r="T459" s="18">
        <f t="shared" si="207"/>
        <v>0</v>
      </c>
      <c r="U459" s="18">
        <f t="shared" si="208"/>
        <v>0</v>
      </c>
      <c r="V459" s="19"/>
      <c r="W459" s="20"/>
      <c r="X459" s="21"/>
      <c r="Y459" s="30">
        <f t="shared" si="209"/>
        <v>0</v>
      </c>
      <c r="Z459" s="193"/>
      <c r="AA459" s="19"/>
      <c r="AB459" s="22"/>
      <c r="AC459" s="22"/>
      <c r="AD459" s="22"/>
      <c r="AE459" s="22"/>
      <c r="AF459" s="22"/>
      <c r="AG459" s="23"/>
      <c r="AH459" s="22"/>
      <c r="AI459" s="22"/>
      <c r="AJ459" s="24"/>
      <c r="AK459" s="17" t="str">
        <f t="shared" si="210"/>
        <v xml:space="preserve"> --- No Finder Code ---</v>
      </c>
      <c r="AL459" s="17">
        <f t="shared" si="211"/>
        <v>0</v>
      </c>
      <c r="AM459" s="17">
        <f t="shared" si="212"/>
        <v>0</v>
      </c>
      <c r="AN459" s="17">
        <f t="shared" si="213"/>
        <v>0</v>
      </c>
      <c r="AR459" s="63" t="str">
        <f t="shared" si="214"/>
        <v>Sussex OS - No Site Code</v>
      </c>
      <c r="AS459" s="63">
        <f t="shared" si="215"/>
        <v>0</v>
      </c>
      <c r="AT459" s="63">
        <f t="shared" si="216"/>
        <v>0</v>
      </c>
      <c r="AU459" s="63">
        <f t="shared" si="217"/>
        <v>0</v>
      </c>
      <c r="AV459" s="64">
        <f t="shared" si="218"/>
        <v>0</v>
      </c>
      <c r="AW459" s="64">
        <f t="shared" si="219"/>
        <v>0</v>
      </c>
      <c r="AX459" s="65">
        <f t="shared" si="220"/>
        <v>0</v>
      </c>
      <c r="AY459" s="63">
        <f t="shared" si="221"/>
        <v>0</v>
      </c>
      <c r="AZ459" s="63">
        <f t="shared" si="222"/>
        <v>0</v>
      </c>
      <c r="BA459" s="63">
        <f t="shared" si="223"/>
        <v>0</v>
      </c>
      <c r="BB459" s="63">
        <f t="shared" si="224"/>
        <v>0</v>
      </c>
      <c r="BC459" s="63">
        <f t="shared" si="225"/>
        <v>0</v>
      </c>
      <c r="BD459" s="63">
        <f t="shared" si="226"/>
        <v>0</v>
      </c>
      <c r="BE459" s="63">
        <f t="shared" si="227"/>
        <v>0</v>
      </c>
      <c r="BF459" s="63">
        <f t="shared" si="228"/>
        <v>0</v>
      </c>
      <c r="BG459" s="67" t="e">
        <f>INDEX(Records1!$N$4:$O$82,MATCH($X459,Records1!$N$4:$N$82,0),2)</f>
        <v>#N/A</v>
      </c>
      <c r="BH459" s="63">
        <f t="shared" si="229"/>
        <v>0</v>
      </c>
      <c r="BI459" s="68">
        <f t="shared" si="230"/>
        <v>0</v>
      </c>
      <c r="BJ459" s="63">
        <f t="shared" si="231"/>
        <v>0</v>
      </c>
      <c r="BK459" s="63" t="str">
        <f t="shared" si="232"/>
        <v xml:space="preserve"> --- No Finder Code ---</v>
      </c>
      <c r="BL459" s="63">
        <f t="shared" si="233"/>
        <v>0</v>
      </c>
    </row>
    <row r="460" spans="1:64" ht="15" x14ac:dyDescent="0.25">
      <c r="A460" s="179" t="s">
        <v>3246</v>
      </c>
      <c r="B460" s="179" t="s">
        <v>3246</v>
      </c>
      <c r="C460" s="154">
        <v>604</v>
      </c>
      <c r="D460" s="154" t="s">
        <v>3247</v>
      </c>
      <c r="E460" s="163" t="s">
        <v>3771</v>
      </c>
      <c r="F460" s="163">
        <v>1275</v>
      </c>
      <c r="G460" s="163" t="s">
        <v>3771</v>
      </c>
      <c r="H460" s="158" t="s">
        <v>14960</v>
      </c>
      <c r="I460" s="158">
        <v>4167</v>
      </c>
      <c r="J460" s="158" t="s">
        <v>14960</v>
      </c>
      <c r="P460" s="155"/>
      <c r="Q460" s="18">
        <f t="shared" si="205"/>
        <v>0</v>
      </c>
      <c r="R460" s="18" t="str">
        <f t="shared" si="206"/>
        <v>Sussex OS - No Site Code</v>
      </c>
      <c r="S460" s="29"/>
      <c r="T460" s="18">
        <f t="shared" si="207"/>
        <v>0</v>
      </c>
      <c r="U460" s="18">
        <f t="shared" si="208"/>
        <v>0</v>
      </c>
      <c r="V460" s="19"/>
      <c r="W460" s="20"/>
      <c r="X460" s="21"/>
      <c r="Y460" s="30">
        <f t="shared" si="209"/>
        <v>0</v>
      </c>
      <c r="Z460" s="193"/>
      <c r="AA460" s="19"/>
      <c r="AB460" s="22"/>
      <c r="AC460" s="22"/>
      <c r="AD460" s="22"/>
      <c r="AE460" s="22"/>
      <c r="AF460" s="22"/>
      <c r="AG460" s="23"/>
      <c r="AH460" s="22"/>
      <c r="AI460" s="22"/>
      <c r="AJ460" s="24"/>
      <c r="AK460" s="17" t="str">
        <f t="shared" si="210"/>
        <v xml:space="preserve"> --- No Finder Code ---</v>
      </c>
      <c r="AL460" s="17">
        <f t="shared" si="211"/>
        <v>0</v>
      </c>
      <c r="AM460" s="17">
        <f t="shared" si="212"/>
        <v>0</v>
      </c>
      <c r="AN460" s="17">
        <f t="shared" si="213"/>
        <v>0</v>
      </c>
      <c r="AR460" s="63" t="str">
        <f t="shared" si="214"/>
        <v>Sussex OS - No Site Code</v>
      </c>
      <c r="AS460" s="63">
        <f t="shared" si="215"/>
        <v>0</v>
      </c>
      <c r="AT460" s="63">
        <f t="shared" si="216"/>
        <v>0</v>
      </c>
      <c r="AU460" s="63">
        <f t="shared" si="217"/>
        <v>0</v>
      </c>
      <c r="AV460" s="64">
        <f t="shared" si="218"/>
        <v>0</v>
      </c>
      <c r="AW460" s="64">
        <f t="shared" si="219"/>
        <v>0</v>
      </c>
      <c r="AX460" s="65">
        <f t="shared" si="220"/>
        <v>0</v>
      </c>
      <c r="AY460" s="63">
        <f t="shared" si="221"/>
        <v>0</v>
      </c>
      <c r="AZ460" s="63">
        <f t="shared" si="222"/>
        <v>0</v>
      </c>
      <c r="BA460" s="63">
        <f t="shared" si="223"/>
        <v>0</v>
      </c>
      <c r="BB460" s="63">
        <f t="shared" si="224"/>
        <v>0</v>
      </c>
      <c r="BC460" s="63">
        <f t="shared" si="225"/>
        <v>0</v>
      </c>
      <c r="BD460" s="63">
        <f t="shared" si="226"/>
        <v>0</v>
      </c>
      <c r="BE460" s="63">
        <f t="shared" si="227"/>
        <v>0</v>
      </c>
      <c r="BF460" s="63">
        <f t="shared" si="228"/>
        <v>0</v>
      </c>
      <c r="BG460" s="67" t="e">
        <f>INDEX(Records1!$N$4:$O$82,MATCH($X460,Records1!$N$4:$N$82,0),2)</f>
        <v>#N/A</v>
      </c>
      <c r="BH460" s="63">
        <f t="shared" si="229"/>
        <v>0</v>
      </c>
      <c r="BI460" s="68">
        <f t="shared" si="230"/>
        <v>0</v>
      </c>
      <c r="BJ460" s="63">
        <f t="shared" si="231"/>
        <v>0</v>
      </c>
      <c r="BK460" s="63" t="str">
        <f t="shared" si="232"/>
        <v xml:space="preserve"> --- No Finder Code ---</v>
      </c>
      <c r="BL460" s="63">
        <f t="shared" si="233"/>
        <v>0</v>
      </c>
    </row>
    <row r="461" spans="1:64" ht="15" x14ac:dyDescent="0.25">
      <c r="A461" s="179" t="s">
        <v>3248</v>
      </c>
      <c r="B461" s="179" t="s">
        <v>3248</v>
      </c>
      <c r="C461" s="154">
        <v>1984</v>
      </c>
      <c r="D461" s="154" t="s">
        <v>3249</v>
      </c>
      <c r="E461" s="163" t="s">
        <v>2879</v>
      </c>
      <c r="F461" s="163">
        <v>1276</v>
      </c>
      <c r="G461" s="163" t="s">
        <v>2879</v>
      </c>
      <c r="H461" s="158" t="s">
        <v>14961</v>
      </c>
      <c r="I461" s="158">
        <v>3960</v>
      </c>
      <c r="J461" s="158" t="s">
        <v>14961</v>
      </c>
      <c r="P461" s="155"/>
      <c r="Q461" s="18">
        <f t="shared" si="205"/>
        <v>0</v>
      </c>
      <c r="R461" s="18" t="str">
        <f t="shared" si="206"/>
        <v>Sussex OS - No Site Code</v>
      </c>
      <c r="S461" s="29"/>
      <c r="T461" s="18">
        <f t="shared" si="207"/>
        <v>0</v>
      </c>
      <c r="U461" s="18">
        <f t="shared" si="208"/>
        <v>0</v>
      </c>
      <c r="V461" s="19"/>
      <c r="W461" s="20"/>
      <c r="X461" s="21"/>
      <c r="Y461" s="30">
        <f t="shared" si="209"/>
        <v>0</v>
      </c>
      <c r="Z461" s="193"/>
      <c r="AA461" s="19"/>
      <c r="AB461" s="22"/>
      <c r="AC461" s="22"/>
      <c r="AD461" s="22"/>
      <c r="AE461" s="22"/>
      <c r="AF461" s="22"/>
      <c r="AG461" s="23"/>
      <c r="AH461" s="22"/>
      <c r="AI461" s="22"/>
      <c r="AJ461" s="24"/>
      <c r="AK461" s="17" t="str">
        <f t="shared" si="210"/>
        <v xml:space="preserve"> --- No Finder Code ---</v>
      </c>
      <c r="AL461" s="17">
        <f t="shared" si="211"/>
        <v>0</v>
      </c>
      <c r="AM461" s="17">
        <f t="shared" si="212"/>
        <v>0</v>
      </c>
      <c r="AN461" s="17">
        <f t="shared" si="213"/>
        <v>0</v>
      </c>
      <c r="AR461" s="63" t="str">
        <f t="shared" si="214"/>
        <v>Sussex OS - No Site Code</v>
      </c>
      <c r="AS461" s="63">
        <f t="shared" si="215"/>
        <v>0</v>
      </c>
      <c r="AT461" s="63">
        <f t="shared" si="216"/>
        <v>0</v>
      </c>
      <c r="AU461" s="63">
        <f t="shared" si="217"/>
        <v>0</v>
      </c>
      <c r="AV461" s="64">
        <f t="shared" si="218"/>
        <v>0</v>
      </c>
      <c r="AW461" s="64">
        <f t="shared" si="219"/>
        <v>0</v>
      </c>
      <c r="AX461" s="65">
        <f t="shared" si="220"/>
        <v>0</v>
      </c>
      <c r="AY461" s="63">
        <f t="shared" si="221"/>
        <v>0</v>
      </c>
      <c r="AZ461" s="63">
        <f t="shared" si="222"/>
        <v>0</v>
      </c>
      <c r="BA461" s="63">
        <f t="shared" si="223"/>
        <v>0</v>
      </c>
      <c r="BB461" s="63">
        <f t="shared" si="224"/>
        <v>0</v>
      </c>
      <c r="BC461" s="63">
        <f t="shared" si="225"/>
        <v>0</v>
      </c>
      <c r="BD461" s="63">
        <f t="shared" si="226"/>
        <v>0</v>
      </c>
      <c r="BE461" s="63">
        <f t="shared" si="227"/>
        <v>0</v>
      </c>
      <c r="BF461" s="63">
        <f t="shared" si="228"/>
        <v>0</v>
      </c>
      <c r="BG461" s="67" t="e">
        <f>INDEX(Records1!$N$4:$O$82,MATCH($X461,Records1!$N$4:$N$82,0),2)</f>
        <v>#N/A</v>
      </c>
      <c r="BH461" s="63">
        <f t="shared" si="229"/>
        <v>0</v>
      </c>
      <c r="BI461" s="68">
        <f t="shared" si="230"/>
        <v>0</v>
      </c>
      <c r="BJ461" s="63">
        <f t="shared" si="231"/>
        <v>0</v>
      </c>
      <c r="BK461" s="63" t="str">
        <f t="shared" si="232"/>
        <v xml:space="preserve"> --- No Finder Code ---</v>
      </c>
      <c r="BL461" s="63">
        <f t="shared" si="233"/>
        <v>0</v>
      </c>
    </row>
    <row r="462" spans="1:64" ht="15" x14ac:dyDescent="0.25">
      <c r="A462" s="179" t="s">
        <v>3251</v>
      </c>
      <c r="B462" s="179" t="s">
        <v>3251</v>
      </c>
      <c r="C462" s="154">
        <v>2380</v>
      </c>
      <c r="D462" s="154" t="s">
        <v>3252</v>
      </c>
      <c r="E462" s="163" t="s">
        <v>2880</v>
      </c>
      <c r="F462" s="163">
        <v>1277</v>
      </c>
      <c r="G462" s="163" t="s">
        <v>2880</v>
      </c>
      <c r="H462" s="158" t="s">
        <v>4927</v>
      </c>
      <c r="I462" s="158">
        <v>3579</v>
      </c>
      <c r="J462" s="158" t="s">
        <v>4927</v>
      </c>
      <c r="P462" s="155"/>
      <c r="Q462" s="18">
        <f t="shared" si="205"/>
        <v>0</v>
      </c>
      <c r="R462" s="18" t="str">
        <f t="shared" si="206"/>
        <v>Sussex OS - No Site Code</v>
      </c>
      <c r="S462" s="29"/>
      <c r="T462" s="18">
        <f t="shared" si="207"/>
        <v>0</v>
      </c>
      <c r="U462" s="18">
        <f t="shared" si="208"/>
        <v>0</v>
      </c>
      <c r="V462" s="19"/>
      <c r="W462" s="20"/>
      <c r="X462" s="21"/>
      <c r="Y462" s="30">
        <f t="shared" si="209"/>
        <v>0</v>
      </c>
      <c r="Z462" s="193"/>
      <c r="AA462" s="19"/>
      <c r="AB462" s="22"/>
      <c r="AC462" s="22"/>
      <c r="AD462" s="22"/>
      <c r="AE462" s="22"/>
      <c r="AF462" s="22"/>
      <c r="AG462" s="23"/>
      <c r="AH462" s="22"/>
      <c r="AI462" s="22"/>
      <c r="AJ462" s="24"/>
      <c r="AK462" s="17" t="str">
        <f t="shared" si="210"/>
        <v xml:space="preserve"> --- No Finder Code ---</v>
      </c>
      <c r="AL462" s="17">
        <f t="shared" si="211"/>
        <v>0</v>
      </c>
      <c r="AM462" s="17">
        <f t="shared" si="212"/>
        <v>0</v>
      </c>
      <c r="AN462" s="17">
        <f t="shared" si="213"/>
        <v>0</v>
      </c>
      <c r="AR462" s="63" t="str">
        <f t="shared" si="214"/>
        <v>Sussex OS - No Site Code</v>
      </c>
      <c r="AS462" s="63">
        <f t="shared" si="215"/>
        <v>0</v>
      </c>
      <c r="AT462" s="63">
        <f t="shared" si="216"/>
        <v>0</v>
      </c>
      <c r="AU462" s="63">
        <f t="shared" si="217"/>
        <v>0</v>
      </c>
      <c r="AV462" s="64">
        <f t="shared" si="218"/>
        <v>0</v>
      </c>
      <c r="AW462" s="64">
        <f t="shared" si="219"/>
        <v>0</v>
      </c>
      <c r="AX462" s="65">
        <f t="shared" si="220"/>
        <v>0</v>
      </c>
      <c r="AY462" s="63">
        <f t="shared" si="221"/>
        <v>0</v>
      </c>
      <c r="AZ462" s="63">
        <f t="shared" si="222"/>
        <v>0</v>
      </c>
      <c r="BA462" s="63">
        <f t="shared" si="223"/>
        <v>0</v>
      </c>
      <c r="BB462" s="63">
        <f t="shared" si="224"/>
        <v>0</v>
      </c>
      <c r="BC462" s="63">
        <f t="shared" si="225"/>
        <v>0</v>
      </c>
      <c r="BD462" s="63">
        <f t="shared" si="226"/>
        <v>0</v>
      </c>
      <c r="BE462" s="63">
        <f t="shared" si="227"/>
        <v>0</v>
      </c>
      <c r="BF462" s="63">
        <f t="shared" si="228"/>
        <v>0</v>
      </c>
      <c r="BG462" s="67" t="e">
        <f>INDEX(Records1!$N$4:$O$82,MATCH($X462,Records1!$N$4:$N$82,0),2)</f>
        <v>#N/A</v>
      </c>
      <c r="BH462" s="63">
        <f t="shared" si="229"/>
        <v>0</v>
      </c>
      <c r="BI462" s="68">
        <f t="shared" si="230"/>
        <v>0</v>
      </c>
      <c r="BJ462" s="63">
        <f t="shared" si="231"/>
        <v>0</v>
      </c>
      <c r="BK462" s="63" t="str">
        <f t="shared" si="232"/>
        <v xml:space="preserve"> --- No Finder Code ---</v>
      </c>
      <c r="BL462" s="63">
        <f t="shared" si="233"/>
        <v>0</v>
      </c>
    </row>
    <row r="463" spans="1:64" ht="15" x14ac:dyDescent="0.25">
      <c r="A463" s="179" t="s">
        <v>3253</v>
      </c>
      <c r="B463" s="179" t="s">
        <v>3253</v>
      </c>
      <c r="C463" s="154">
        <v>385</v>
      </c>
      <c r="D463" s="154" t="s">
        <v>3255</v>
      </c>
      <c r="E463" s="163" t="s">
        <v>2881</v>
      </c>
      <c r="F463" s="163">
        <v>1293</v>
      </c>
      <c r="G463" s="163" t="s">
        <v>2881</v>
      </c>
      <c r="H463" s="158" t="s">
        <v>14962</v>
      </c>
      <c r="I463" s="158">
        <v>3672</v>
      </c>
      <c r="J463" s="158" t="s">
        <v>14962</v>
      </c>
      <c r="P463" s="155"/>
      <c r="Q463" s="18">
        <f t="shared" si="205"/>
        <v>0</v>
      </c>
      <c r="R463" s="18" t="str">
        <f t="shared" si="206"/>
        <v>Sussex OS - No Site Code</v>
      </c>
      <c r="S463" s="29"/>
      <c r="T463" s="18">
        <f t="shared" si="207"/>
        <v>0</v>
      </c>
      <c r="U463" s="18">
        <f t="shared" si="208"/>
        <v>0</v>
      </c>
      <c r="V463" s="19"/>
      <c r="W463" s="20"/>
      <c r="X463" s="21"/>
      <c r="Y463" s="30">
        <f t="shared" si="209"/>
        <v>0</v>
      </c>
      <c r="Z463" s="193"/>
      <c r="AA463" s="19"/>
      <c r="AB463" s="22"/>
      <c r="AC463" s="22"/>
      <c r="AD463" s="22"/>
      <c r="AE463" s="22"/>
      <c r="AF463" s="22"/>
      <c r="AG463" s="23"/>
      <c r="AH463" s="22"/>
      <c r="AI463" s="22"/>
      <c r="AJ463" s="24"/>
      <c r="AK463" s="17" t="str">
        <f t="shared" si="210"/>
        <v xml:space="preserve"> --- No Finder Code ---</v>
      </c>
      <c r="AL463" s="17">
        <f t="shared" si="211"/>
        <v>0</v>
      </c>
      <c r="AM463" s="17">
        <f t="shared" si="212"/>
        <v>0</v>
      </c>
      <c r="AN463" s="17">
        <f t="shared" si="213"/>
        <v>0</v>
      </c>
      <c r="AR463" s="63" t="str">
        <f t="shared" si="214"/>
        <v>Sussex OS - No Site Code</v>
      </c>
      <c r="AS463" s="63">
        <f t="shared" si="215"/>
        <v>0</v>
      </c>
      <c r="AT463" s="63">
        <f t="shared" si="216"/>
        <v>0</v>
      </c>
      <c r="AU463" s="63">
        <f t="shared" si="217"/>
        <v>0</v>
      </c>
      <c r="AV463" s="64">
        <f t="shared" si="218"/>
        <v>0</v>
      </c>
      <c r="AW463" s="64">
        <f t="shared" si="219"/>
        <v>0</v>
      </c>
      <c r="AX463" s="65">
        <f t="shared" si="220"/>
        <v>0</v>
      </c>
      <c r="AY463" s="63">
        <f t="shared" si="221"/>
        <v>0</v>
      </c>
      <c r="AZ463" s="63">
        <f t="shared" si="222"/>
        <v>0</v>
      </c>
      <c r="BA463" s="63">
        <f t="shared" si="223"/>
        <v>0</v>
      </c>
      <c r="BB463" s="63">
        <f t="shared" si="224"/>
        <v>0</v>
      </c>
      <c r="BC463" s="63">
        <f t="shared" si="225"/>
        <v>0</v>
      </c>
      <c r="BD463" s="63">
        <f t="shared" si="226"/>
        <v>0</v>
      </c>
      <c r="BE463" s="63">
        <f t="shared" si="227"/>
        <v>0</v>
      </c>
      <c r="BF463" s="63">
        <f t="shared" si="228"/>
        <v>0</v>
      </c>
      <c r="BG463" s="67" t="e">
        <f>INDEX(Records1!$N$4:$O$82,MATCH($X463,Records1!$N$4:$N$82,0),2)</f>
        <v>#N/A</v>
      </c>
      <c r="BH463" s="63">
        <f t="shared" si="229"/>
        <v>0</v>
      </c>
      <c r="BI463" s="68">
        <f t="shared" si="230"/>
        <v>0</v>
      </c>
      <c r="BJ463" s="63">
        <f t="shared" si="231"/>
        <v>0</v>
      </c>
      <c r="BK463" s="63" t="str">
        <f t="shared" si="232"/>
        <v xml:space="preserve"> --- No Finder Code ---</v>
      </c>
      <c r="BL463" s="63">
        <f t="shared" si="233"/>
        <v>0</v>
      </c>
    </row>
    <row r="464" spans="1:64" ht="15" x14ac:dyDescent="0.25">
      <c r="A464" s="179" t="s">
        <v>12671</v>
      </c>
      <c r="B464" s="179" t="s">
        <v>12671</v>
      </c>
      <c r="C464" s="154">
        <v>3122</v>
      </c>
      <c r="D464" s="154" t="s">
        <v>3746</v>
      </c>
      <c r="E464" s="163" t="s">
        <v>2882</v>
      </c>
      <c r="F464" s="163">
        <v>1293.01</v>
      </c>
      <c r="G464" s="163" t="s">
        <v>2882</v>
      </c>
      <c r="H464" s="158" t="s">
        <v>14963</v>
      </c>
      <c r="I464" s="158">
        <v>1478</v>
      </c>
      <c r="J464" s="158" t="s">
        <v>14963</v>
      </c>
      <c r="P464" s="155"/>
      <c r="Q464" s="18">
        <f t="shared" si="205"/>
        <v>0</v>
      </c>
      <c r="R464" s="18" t="str">
        <f t="shared" si="206"/>
        <v>Sussex OS - No Site Code</v>
      </c>
      <c r="S464" s="29"/>
      <c r="T464" s="18">
        <f t="shared" si="207"/>
        <v>0</v>
      </c>
      <c r="U464" s="18">
        <f t="shared" si="208"/>
        <v>0</v>
      </c>
      <c r="V464" s="19"/>
      <c r="W464" s="20"/>
      <c r="X464" s="21"/>
      <c r="Y464" s="30">
        <f t="shared" si="209"/>
        <v>0</v>
      </c>
      <c r="Z464" s="193"/>
      <c r="AA464" s="19"/>
      <c r="AB464" s="22"/>
      <c r="AC464" s="22"/>
      <c r="AD464" s="22"/>
      <c r="AE464" s="22"/>
      <c r="AF464" s="22"/>
      <c r="AG464" s="23"/>
      <c r="AH464" s="22"/>
      <c r="AI464" s="22"/>
      <c r="AJ464" s="24"/>
      <c r="AK464" s="17" t="str">
        <f t="shared" si="210"/>
        <v xml:space="preserve"> --- No Finder Code ---</v>
      </c>
      <c r="AL464" s="17">
        <f t="shared" si="211"/>
        <v>0</v>
      </c>
      <c r="AM464" s="17">
        <f t="shared" si="212"/>
        <v>0</v>
      </c>
      <c r="AN464" s="17">
        <f t="shared" si="213"/>
        <v>0</v>
      </c>
      <c r="AR464" s="63" t="str">
        <f t="shared" si="214"/>
        <v>Sussex OS - No Site Code</v>
      </c>
      <c r="AS464" s="63">
        <f t="shared" si="215"/>
        <v>0</v>
      </c>
      <c r="AT464" s="63">
        <f t="shared" si="216"/>
        <v>0</v>
      </c>
      <c r="AU464" s="63">
        <f t="shared" si="217"/>
        <v>0</v>
      </c>
      <c r="AV464" s="64">
        <f t="shared" si="218"/>
        <v>0</v>
      </c>
      <c r="AW464" s="64">
        <f t="shared" si="219"/>
        <v>0</v>
      </c>
      <c r="AX464" s="65">
        <f t="shared" si="220"/>
        <v>0</v>
      </c>
      <c r="AY464" s="63">
        <f t="shared" si="221"/>
        <v>0</v>
      </c>
      <c r="AZ464" s="63">
        <f t="shared" si="222"/>
        <v>0</v>
      </c>
      <c r="BA464" s="63">
        <f t="shared" si="223"/>
        <v>0</v>
      </c>
      <c r="BB464" s="63">
        <f t="shared" si="224"/>
        <v>0</v>
      </c>
      <c r="BC464" s="63">
        <f t="shared" si="225"/>
        <v>0</v>
      </c>
      <c r="BD464" s="63">
        <f t="shared" si="226"/>
        <v>0</v>
      </c>
      <c r="BE464" s="63">
        <f t="shared" si="227"/>
        <v>0</v>
      </c>
      <c r="BF464" s="63">
        <f t="shared" si="228"/>
        <v>0</v>
      </c>
      <c r="BG464" s="67" t="e">
        <f>INDEX(Records1!$N$4:$O$82,MATCH($X464,Records1!$N$4:$N$82,0),2)</f>
        <v>#N/A</v>
      </c>
      <c r="BH464" s="63">
        <f t="shared" si="229"/>
        <v>0</v>
      </c>
      <c r="BI464" s="68">
        <f t="shared" si="230"/>
        <v>0</v>
      </c>
      <c r="BJ464" s="63">
        <f t="shared" si="231"/>
        <v>0</v>
      </c>
      <c r="BK464" s="63" t="str">
        <f t="shared" si="232"/>
        <v xml:space="preserve"> --- No Finder Code ---</v>
      </c>
      <c r="BL464" s="63">
        <f t="shared" si="233"/>
        <v>0</v>
      </c>
    </row>
    <row r="465" spans="1:64" ht="15" x14ac:dyDescent="0.25">
      <c r="A465" s="179" t="s">
        <v>3254</v>
      </c>
      <c r="B465" s="179" t="s">
        <v>3254</v>
      </c>
      <c r="C465" s="154">
        <v>410</v>
      </c>
      <c r="D465" s="154" t="s">
        <v>3255</v>
      </c>
      <c r="E465" s="163" t="s">
        <v>2883</v>
      </c>
      <c r="F465" s="163">
        <v>1293.02</v>
      </c>
      <c r="G465" s="163" t="s">
        <v>2883</v>
      </c>
      <c r="H465" s="158" t="s">
        <v>14964</v>
      </c>
      <c r="I465" s="158">
        <v>2042</v>
      </c>
      <c r="J465" s="158" t="s">
        <v>14964</v>
      </c>
      <c r="P465" s="155"/>
      <c r="Q465" s="18">
        <f t="shared" si="205"/>
        <v>0</v>
      </c>
      <c r="R465" s="18" t="str">
        <f t="shared" si="206"/>
        <v>Sussex OS - No Site Code</v>
      </c>
      <c r="S465" s="29"/>
      <c r="T465" s="18">
        <f t="shared" si="207"/>
        <v>0</v>
      </c>
      <c r="U465" s="18">
        <f t="shared" si="208"/>
        <v>0</v>
      </c>
      <c r="V465" s="19"/>
      <c r="W465" s="20"/>
      <c r="X465" s="21"/>
      <c r="Y465" s="30">
        <f t="shared" si="209"/>
        <v>0</v>
      </c>
      <c r="Z465" s="193"/>
      <c r="AA465" s="19"/>
      <c r="AB465" s="22"/>
      <c r="AC465" s="22"/>
      <c r="AD465" s="22"/>
      <c r="AE465" s="22"/>
      <c r="AF465" s="22"/>
      <c r="AG465" s="23"/>
      <c r="AH465" s="22"/>
      <c r="AI465" s="22"/>
      <c r="AJ465" s="24"/>
      <c r="AK465" s="17" t="str">
        <f t="shared" si="210"/>
        <v xml:space="preserve"> --- No Finder Code ---</v>
      </c>
      <c r="AL465" s="17">
        <f t="shared" si="211"/>
        <v>0</v>
      </c>
      <c r="AM465" s="17">
        <f t="shared" si="212"/>
        <v>0</v>
      </c>
      <c r="AN465" s="17">
        <f t="shared" si="213"/>
        <v>0</v>
      </c>
      <c r="AR465" s="63" t="str">
        <f t="shared" si="214"/>
        <v>Sussex OS - No Site Code</v>
      </c>
      <c r="AS465" s="63">
        <f t="shared" si="215"/>
        <v>0</v>
      </c>
      <c r="AT465" s="63">
        <f t="shared" si="216"/>
        <v>0</v>
      </c>
      <c r="AU465" s="63">
        <f t="shared" si="217"/>
        <v>0</v>
      </c>
      <c r="AV465" s="64">
        <f t="shared" si="218"/>
        <v>0</v>
      </c>
      <c r="AW465" s="64">
        <f t="shared" si="219"/>
        <v>0</v>
      </c>
      <c r="AX465" s="65">
        <f t="shared" si="220"/>
        <v>0</v>
      </c>
      <c r="AY465" s="63">
        <f t="shared" si="221"/>
        <v>0</v>
      </c>
      <c r="AZ465" s="63">
        <f t="shared" si="222"/>
        <v>0</v>
      </c>
      <c r="BA465" s="63">
        <f t="shared" si="223"/>
        <v>0</v>
      </c>
      <c r="BB465" s="63">
        <f t="shared" si="224"/>
        <v>0</v>
      </c>
      <c r="BC465" s="63">
        <f t="shared" si="225"/>
        <v>0</v>
      </c>
      <c r="BD465" s="63">
        <f t="shared" si="226"/>
        <v>0</v>
      </c>
      <c r="BE465" s="63">
        <f t="shared" si="227"/>
        <v>0</v>
      </c>
      <c r="BF465" s="63">
        <f t="shared" si="228"/>
        <v>0</v>
      </c>
      <c r="BG465" s="67" t="e">
        <f>INDEX(Records1!$N$4:$O$82,MATCH($X465,Records1!$N$4:$N$82,0),2)</f>
        <v>#N/A</v>
      </c>
      <c r="BH465" s="63">
        <f t="shared" si="229"/>
        <v>0</v>
      </c>
      <c r="BI465" s="68">
        <f t="shared" si="230"/>
        <v>0</v>
      </c>
      <c r="BJ465" s="63">
        <f t="shared" si="231"/>
        <v>0</v>
      </c>
      <c r="BK465" s="63" t="str">
        <f t="shared" si="232"/>
        <v xml:space="preserve"> --- No Finder Code ---</v>
      </c>
      <c r="BL465" s="63">
        <f t="shared" si="233"/>
        <v>0</v>
      </c>
    </row>
    <row r="466" spans="1:64" ht="15" x14ac:dyDescent="0.25">
      <c r="A466" s="179" t="s">
        <v>3256</v>
      </c>
      <c r="B466" s="179" t="s">
        <v>3256</v>
      </c>
      <c r="C466" s="154">
        <v>1277</v>
      </c>
      <c r="D466" s="154" t="s">
        <v>3257</v>
      </c>
      <c r="E466" s="163" t="s">
        <v>4573</v>
      </c>
      <c r="F466" s="163">
        <v>1294</v>
      </c>
      <c r="G466" s="163" t="s">
        <v>4573</v>
      </c>
      <c r="H466" s="158" t="s">
        <v>8965</v>
      </c>
      <c r="I466" s="158">
        <v>2215</v>
      </c>
      <c r="J466" s="158" t="s">
        <v>8965</v>
      </c>
      <c r="P466" s="155"/>
      <c r="Q466" s="18">
        <f t="shared" si="205"/>
        <v>0</v>
      </c>
      <c r="R466" s="18" t="str">
        <f t="shared" si="206"/>
        <v>Sussex OS - No Site Code</v>
      </c>
      <c r="S466" s="29"/>
      <c r="T466" s="18">
        <f t="shared" si="207"/>
        <v>0</v>
      </c>
      <c r="U466" s="18">
        <f t="shared" si="208"/>
        <v>0</v>
      </c>
      <c r="V466" s="19"/>
      <c r="W466" s="20"/>
      <c r="X466" s="21"/>
      <c r="Y466" s="30">
        <f t="shared" si="209"/>
        <v>0</v>
      </c>
      <c r="Z466" s="193"/>
      <c r="AA466" s="19"/>
      <c r="AB466" s="22"/>
      <c r="AC466" s="22"/>
      <c r="AD466" s="22"/>
      <c r="AE466" s="22"/>
      <c r="AF466" s="22"/>
      <c r="AG466" s="23"/>
      <c r="AH466" s="22"/>
      <c r="AI466" s="22"/>
      <c r="AJ466" s="24"/>
      <c r="AK466" s="17" t="str">
        <f t="shared" si="210"/>
        <v xml:space="preserve"> --- No Finder Code ---</v>
      </c>
      <c r="AL466" s="17">
        <f t="shared" si="211"/>
        <v>0</v>
      </c>
      <c r="AM466" s="17">
        <f t="shared" si="212"/>
        <v>0</v>
      </c>
      <c r="AN466" s="17">
        <f t="shared" si="213"/>
        <v>0</v>
      </c>
      <c r="AR466" s="63" t="str">
        <f t="shared" si="214"/>
        <v>Sussex OS - No Site Code</v>
      </c>
      <c r="AS466" s="63">
        <f t="shared" si="215"/>
        <v>0</v>
      </c>
      <c r="AT466" s="63">
        <f t="shared" si="216"/>
        <v>0</v>
      </c>
      <c r="AU466" s="63">
        <f t="shared" si="217"/>
        <v>0</v>
      </c>
      <c r="AV466" s="64">
        <f t="shared" si="218"/>
        <v>0</v>
      </c>
      <c r="AW466" s="64">
        <f t="shared" si="219"/>
        <v>0</v>
      </c>
      <c r="AX466" s="65">
        <f t="shared" si="220"/>
        <v>0</v>
      </c>
      <c r="AY466" s="63">
        <f t="shared" si="221"/>
        <v>0</v>
      </c>
      <c r="AZ466" s="63">
        <f t="shared" si="222"/>
        <v>0</v>
      </c>
      <c r="BA466" s="63">
        <f t="shared" si="223"/>
        <v>0</v>
      </c>
      <c r="BB466" s="63">
        <f t="shared" si="224"/>
        <v>0</v>
      </c>
      <c r="BC466" s="63">
        <f t="shared" si="225"/>
        <v>0</v>
      </c>
      <c r="BD466" s="63">
        <f t="shared" si="226"/>
        <v>0</v>
      </c>
      <c r="BE466" s="63">
        <f t="shared" si="227"/>
        <v>0</v>
      </c>
      <c r="BF466" s="63">
        <f t="shared" si="228"/>
        <v>0</v>
      </c>
      <c r="BG466" s="67" t="e">
        <f>INDEX(Records1!$N$4:$O$82,MATCH($X466,Records1!$N$4:$N$82,0),2)</f>
        <v>#N/A</v>
      </c>
      <c r="BH466" s="63">
        <f t="shared" si="229"/>
        <v>0</v>
      </c>
      <c r="BI466" s="68">
        <f t="shared" si="230"/>
        <v>0</v>
      </c>
      <c r="BJ466" s="63">
        <f t="shared" si="231"/>
        <v>0</v>
      </c>
      <c r="BK466" s="63" t="str">
        <f t="shared" si="232"/>
        <v xml:space="preserve"> --- No Finder Code ---</v>
      </c>
      <c r="BL466" s="63">
        <f t="shared" si="233"/>
        <v>0</v>
      </c>
    </row>
    <row r="467" spans="1:64" ht="15" x14ac:dyDescent="0.25">
      <c r="A467" s="179" t="s">
        <v>3258</v>
      </c>
      <c r="B467" s="179" t="s">
        <v>3258</v>
      </c>
      <c r="C467" s="154">
        <v>2576</v>
      </c>
      <c r="D467" s="154" t="s">
        <v>3259</v>
      </c>
      <c r="E467" s="163" t="s">
        <v>2884</v>
      </c>
      <c r="F467" s="163">
        <v>1295</v>
      </c>
      <c r="G467" s="163" t="s">
        <v>2884</v>
      </c>
      <c r="H467" s="158" t="s">
        <v>3095</v>
      </c>
      <c r="I467" s="158">
        <v>527</v>
      </c>
      <c r="J467" s="158" t="s">
        <v>3095</v>
      </c>
      <c r="P467" s="155"/>
      <c r="Q467" s="18">
        <f t="shared" si="205"/>
        <v>0</v>
      </c>
      <c r="R467" s="18" t="str">
        <f t="shared" si="206"/>
        <v>Sussex OS - No Site Code</v>
      </c>
      <c r="S467" s="29"/>
      <c r="T467" s="18">
        <f t="shared" si="207"/>
        <v>0</v>
      </c>
      <c r="U467" s="18">
        <f t="shared" si="208"/>
        <v>0</v>
      </c>
      <c r="V467" s="19"/>
      <c r="W467" s="20"/>
      <c r="X467" s="21"/>
      <c r="Y467" s="30">
        <f t="shared" si="209"/>
        <v>0</v>
      </c>
      <c r="Z467" s="193"/>
      <c r="AA467" s="19"/>
      <c r="AB467" s="22"/>
      <c r="AC467" s="22"/>
      <c r="AD467" s="22"/>
      <c r="AE467" s="22"/>
      <c r="AF467" s="22"/>
      <c r="AG467" s="23"/>
      <c r="AH467" s="22"/>
      <c r="AI467" s="22"/>
      <c r="AJ467" s="24"/>
      <c r="AK467" s="17" t="str">
        <f t="shared" si="210"/>
        <v xml:space="preserve"> --- No Finder Code ---</v>
      </c>
      <c r="AL467" s="17">
        <f t="shared" si="211"/>
        <v>0</v>
      </c>
      <c r="AM467" s="17">
        <f t="shared" si="212"/>
        <v>0</v>
      </c>
      <c r="AN467" s="17">
        <f t="shared" si="213"/>
        <v>0</v>
      </c>
      <c r="AR467" s="63" t="str">
        <f t="shared" si="214"/>
        <v>Sussex OS - No Site Code</v>
      </c>
      <c r="AS467" s="63">
        <f t="shared" si="215"/>
        <v>0</v>
      </c>
      <c r="AT467" s="63">
        <f t="shared" si="216"/>
        <v>0</v>
      </c>
      <c r="AU467" s="63">
        <f t="shared" si="217"/>
        <v>0</v>
      </c>
      <c r="AV467" s="64">
        <f t="shared" si="218"/>
        <v>0</v>
      </c>
      <c r="AW467" s="64">
        <f t="shared" si="219"/>
        <v>0</v>
      </c>
      <c r="AX467" s="65">
        <f t="shared" si="220"/>
        <v>0</v>
      </c>
      <c r="AY467" s="63">
        <f t="shared" si="221"/>
        <v>0</v>
      </c>
      <c r="AZ467" s="63">
        <f t="shared" si="222"/>
        <v>0</v>
      </c>
      <c r="BA467" s="63">
        <f t="shared" si="223"/>
        <v>0</v>
      </c>
      <c r="BB467" s="63">
        <f t="shared" si="224"/>
        <v>0</v>
      </c>
      <c r="BC467" s="63">
        <f t="shared" si="225"/>
        <v>0</v>
      </c>
      <c r="BD467" s="63">
        <f t="shared" si="226"/>
        <v>0</v>
      </c>
      <c r="BE467" s="63">
        <f t="shared" si="227"/>
        <v>0</v>
      </c>
      <c r="BF467" s="63">
        <f t="shared" si="228"/>
        <v>0</v>
      </c>
      <c r="BG467" s="67" t="e">
        <f>INDEX(Records1!$N$4:$O$82,MATCH($X467,Records1!$N$4:$N$82,0),2)</f>
        <v>#N/A</v>
      </c>
      <c r="BH467" s="63">
        <f t="shared" si="229"/>
        <v>0</v>
      </c>
      <c r="BI467" s="68">
        <f t="shared" si="230"/>
        <v>0</v>
      </c>
      <c r="BJ467" s="63">
        <f t="shared" si="231"/>
        <v>0</v>
      </c>
      <c r="BK467" s="63" t="str">
        <f t="shared" si="232"/>
        <v xml:space="preserve"> --- No Finder Code ---</v>
      </c>
      <c r="BL467" s="63">
        <f t="shared" si="233"/>
        <v>0</v>
      </c>
    </row>
    <row r="468" spans="1:64" ht="15" x14ac:dyDescent="0.25">
      <c r="A468" s="179" t="s">
        <v>7802</v>
      </c>
      <c r="B468" s="179" t="s">
        <v>7802</v>
      </c>
      <c r="C468" s="154">
        <v>2454</v>
      </c>
      <c r="D468" s="154" t="s">
        <v>7803</v>
      </c>
      <c r="E468" s="163" t="s">
        <v>4574</v>
      </c>
      <c r="F468" s="163">
        <v>1298</v>
      </c>
      <c r="G468" s="163" t="s">
        <v>4574</v>
      </c>
      <c r="H468" s="158" t="s">
        <v>3096</v>
      </c>
      <c r="I468" s="158">
        <v>824</v>
      </c>
      <c r="J468" s="158" t="s">
        <v>3096</v>
      </c>
      <c r="P468" s="155"/>
      <c r="Q468" s="18">
        <f t="shared" si="205"/>
        <v>0</v>
      </c>
      <c r="R468" s="18" t="str">
        <f t="shared" si="206"/>
        <v>Sussex OS - No Site Code</v>
      </c>
      <c r="S468" s="29"/>
      <c r="T468" s="18">
        <f t="shared" si="207"/>
        <v>0</v>
      </c>
      <c r="U468" s="18">
        <f t="shared" si="208"/>
        <v>0</v>
      </c>
      <c r="V468" s="19"/>
      <c r="W468" s="20"/>
      <c r="X468" s="21"/>
      <c r="Y468" s="30">
        <f t="shared" si="209"/>
        <v>0</v>
      </c>
      <c r="Z468" s="193"/>
      <c r="AA468" s="19"/>
      <c r="AB468" s="22"/>
      <c r="AC468" s="22"/>
      <c r="AD468" s="22"/>
      <c r="AE468" s="22"/>
      <c r="AF468" s="22"/>
      <c r="AG468" s="23"/>
      <c r="AH468" s="22"/>
      <c r="AI468" s="22"/>
      <c r="AJ468" s="24"/>
      <c r="AK468" s="17" t="str">
        <f t="shared" si="210"/>
        <v xml:space="preserve"> --- No Finder Code ---</v>
      </c>
      <c r="AL468" s="17">
        <f t="shared" si="211"/>
        <v>0</v>
      </c>
      <c r="AM468" s="17">
        <f t="shared" si="212"/>
        <v>0</v>
      </c>
      <c r="AN468" s="17">
        <f t="shared" si="213"/>
        <v>0</v>
      </c>
      <c r="AR468" s="63" t="str">
        <f t="shared" si="214"/>
        <v>Sussex OS - No Site Code</v>
      </c>
      <c r="AS468" s="63">
        <f t="shared" si="215"/>
        <v>0</v>
      </c>
      <c r="AT468" s="63">
        <f t="shared" si="216"/>
        <v>0</v>
      </c>
      <c r="AU468" s="63">
        <f t="shared" si="217"/>
        <v>0</v>
      </c>
      <c r="AV468" s="64">
        <f t="shared" si="218"/>
        <v>0</v>
      </c>
      <c r="AW468" s="64">
        <f t="shared" si="219"/>
        <v>0</v>
      </c>
      <c r="AX468" s="65">
        <f t="shared" si="220"/>
        <v>0</v>
      </c>
      <c r="AY468" s="63">
        <f t="shared" si="221"/>
        <v>0</v>
      </c>
      <c r="AZ468" s="63">
        <f t="shared" si="222"/>
        <v>0</v>
      </c>
      <c r="BA468" s="63">
        <f t="shared" si="223"/>
        <v>0</v>
      </c>
      <c r="BB468" s="63">
        <f t="shared" si="224"/>
        <v>0</v>
      </c>
      <c r="BC468" s="63">
        <f t="shared" si="225"/>
        <v>0</v>
      </c>
      <c r="BD468" s="63">
        <f t="shared" si="226"/>
        <v>0</v>
      </c>
      <c r="BE468" s="63">
        <f t="shared" si="227"/>
        <v>0</v>
      </c>
      <c r="BF468" s="63">
        <f t="shared" si="228"/>
        <v>0</v>
      </c>
      <c r="BG468" s="67" t="e">
        <f>INDEX(Records1!$N$4:$O$82,MATCH($X468,Records1!$N$4:$N$82,0),2)</f>
        <v>#N/A</v>
      </c>
      <c r="BH468" s="63">
        <f t="shared" si="229"/>
        <v>0</v>
      </c>
      <c r="BI468" s="68">
        <f t="shared" si="230"/>
        <v>0</v>
      </c>
      <c r="BJ468" s="63">
        <f t="shared" si="231"/>
        <v>0</v>
      </c>
      <c r="BK468" s="63" t="str">
        <f t="shared" si="232"/>
        <v xml:space="preserve"> --- No Finder Code ---</v>
      </c>
      <c r="BL468" s="63">
        <f t="shared" si="233"/>
        <v>0</v>
      </c>
    </row>
    <row r="469" spans="1:64" ht="15" x14ac:dyDescent="0.25">
      <c r="A469" s="179" t="s">
        <v>7804</v>
      </c>
      <c r="B469" s="179" t="s">
        <v>7804</v>
      </c>
      <c r="C469" s="154">
        <v>996</v>
      </c>
      <c r="D469" s="154" t="s">
        <v>9376</v>
      </c>
      <c r="E469" s="163" t="s">
        <v>2886</v>
      </c>
      <c r="F469" s="163">
        <v>1300</v>
      </c>
      <c r="G469" s="163" t="s">
        <v>2886</v>
      </c>
      <c r="H469" s="158" t="s">
        <v>14965</v>
      </c>
      <c r="I469" s="158">
        <v>3135</v>
      </c>
      <c r="J469" s="158" t="s">
        <v>14965</v>
      </c>
      <c r="P469" s="155"/>
      <c r="Q469" s="18">
        <f t="shared" si="205"/>
        <v>0</v>
      </c>
      <c r="R469" s="18" t="str">
        <f t="shared" si="206"/>
        <v>Sussex OS - No Site Code</v>
      </c>
      <c r="S469" s="29"/>
      <c r="T469" s="18">
        <f t="shared" si="207"/>
        <v>0</v>
      </c>
      <c r="U469" s="18">
        <f t="shared" si="208"/>
        <v>0</v>
      </c>
      <c r="V469" s="19"/>
      <c r="W469" s="20"/>
      <c r="X469" s="21"/>
      <c r="Y469" s="30">
        <f t="shared" si="209"/>
        <v>0</v>
      </c>
      <c r="Z469" s="193"/>
      <c r="AA469" s="19"/>
      <c r="AB469" s="22"/>
      <c r="AC469" s="22"/>
      <c r="AD469" s="22"/>
      <c r="AE469" s="22"/>
      <c r="AF469" s="22"/>
      <c r="AG469" s="23"/>
      <c r="AH469" s="22"/>
      <c r="AI469" s="22"/>
      <c r="AJ469" s="24"/>
      <c r="AK469" s="17" t="str">
        <f t="shared" si="210"/>
        <v xml:space="preserve"> --- No Finder Code ---</v>
      </c>
      <c r="AL469" s="17">
        <f t="shared" si="211"/>
        <v>0</v>
      </c>
      <c r="AM469" s="17">
        <f t="shared" si="212"/>
        <v>0</v>
      </c>
      <c r="AN469" s="17">
        <f t="shared" si="213"/>
        <v>0</v>
      </c>
      <c r="AR469" s="63" t="str">
        <f t="shared" si="214"/>
        <v>Sussex OS - No Site Code</v>
      </c>
      <c r="AS469" s="63">
        <f t="shared" si="215"/>
        <v>0</v>
      </c>
      <c r="AT469" s="63">
        <f t="shared" si="216"/>
        <v>0</v>
      </c>
      <c r="AU469" s="63">
        <f t="shared" si="217"/>
        <v>0</v>
      </c>
      <c r="AV469" s="64">
        <f t="shared" si="218"/>
        <v>0</v>
      </c>
      <c r="AW469" s="64">
        <f t="shared" si="219"/>
        <v>0</v>
      </c>
      <c r="AX469" s="65">
        <f t="shared" si="220"/>
        <v>0</v>
      </c>
      <c r="AY469" s="63">
        <f t="shared" si="221"/>
        <v>0</v>
      </c>
      <c r="AZ469" s="63">
        <f t="shared" si="222"/>
        <v>0</v>
      </c>
      <c r="BA469" s="63">
        <f t="shared" si="223"/>
        <v>0</v>
      </c>
      <c r="BB469" s="63">
        <f t="shared" si="224"/>
        <v>0</v>
      </c>
      <c r="BC469" s="63">
        <f t="shared" si="225"/>
        <v>0</v>
      </c>
      <c r="BD469" s="63">
        <f t="shared" si="226"/>
        <v>0</v>
      </c>
      <c r="BE469" s="63">
        <f t="shared" si="227"/>
        <v>0</v>
      </c>
      <c r="BF469" s="63">
        <f t="shared" si="228"/>
        <v>0</v>
      </c>
      <c r="BG469" s="67" t="e">
        <f>INDEX(Records1!$N$4:$O$82,MATCH($X469,Records1!$N$4:$N$82,0),2)</f>
        <v>#N/A</v>
      </c>
      <c r="BH469" s="63">
        <f t="shared" si="229"/>
        <v>0</v>
      </c>
      <c r="BI469" s="68">
        <f t="shared" si="230"/>
        <v>0</v>
      </c>
      <c r="BJ469" s="63">
        <f t="shared" si="231"/>
        <v>0</v>
      </c>
      <c r="BK469" s="63" t="str">
        <f t="shared" si="232"/>
        <v xml:space="preserve"> --- No Finder Code ---</v>
      </c>
      <c r="BL469" s="63">
        <f t="shared" si="233"/>
        <v>0</v>
      </c>
    </row>
    <row r="470" spans="1:64" ht="15" x14ac:dyDescent="0.25">
      <c r="A470" s="179" t="s">
        <v>7805</v>
      </c>
      <c r="B470" s="179" t="s">
        <v>7805</v>
      </c>
      <c r="C470" s="154">
        <v>2346</v>
      </c>
      <c r="D470" s="154" t="s">
        <v>7806</v>
      </c>
      <c r="E470" s="163" t="s">
        <v>583</v>
      </c>
      <c r="F470" s="163">
        <v>1300.01</v>
      </c>
      <c r="G470" s="163" t="s">
        <v>583</v>
      </c>
      <c r="H470" s="158" t="s">
        <v>4928</v>
      </c>
      <c r="I470" s="158">
        <v>3513</v>
      </c>
      <c r="J470" s="158" t="s">
        <v>4928</v>
      </c>
      <c r="P470" s="155"/>
      <c r="Q470" s="18">
        <f t="shared" si="205"/>
        <v>0</v>
      </c>
      <c r="R470" s="18" t="str">
        <f t="shared" si="206"/>
        <v>Sussex OS - No Site Code</v>
      </c>
      <c r="S470" s="29"/>
      <c r="T470" s="18">
        <f t="shared" si="207"/>
        <v>0</v>
      </c>
      <c r="U470" s="18">
        <f t="shared" si="208"/>
        <v>0</v>
      </c>
      <c r="V470" s="19"/>
      <c r="W470" s="20"/>
      <c r="X470" s="21"/>
      <c r="Y470" s="30">
        <f t="shared" si="209"/>
        <v>0</v>
      </c>
      <c r="Z470" s="193"/>
      <c r="AA470" s="19"/>
      <c r="AB470" s="22"/>
      <c r="AC470" s="22"/>
      <c r="AD470" s="22"/>
      <c r="AE470" s="22"/>
      <c r="AF470" s="22"/>
      <c r="AG470" s="23"/>
      <c r="AH470" s="22"/>
      <c r="AI470" s="22"/>
      <c r="AJ470" s="24"/>
      <c r="AK470" s="17" t="str">
        <f t="shared" si="210"/>
        <v xml:space="preserve"> --- No Finder Code ---</v>
      </c>
      <c r="AL470" s="17">
        <f t="shared" si="211"/>
        <v>0</v>
      </c>
      <c r="AM470" s="17">
        <f t="shared" si="212"/>
        <v>0</v>
      </c>
      <c r="AN470" s="17">
        <f t="shared" si="213"/>
        <v>0</v>
      </c>
      <c r="AR470" s="63" t="str">
        <f t="shared" si="214"/>
        <v>Sussex OS - No Site Code</v>
      </c>
      <c r="AS470" s="63">
        <f t="shared" si="215"/>
        <v>0</v>
      </c>
      <c r="AT470" s="63">
        <f t="shared" si="216"/>
        <v>0</v>
      </c>
      <c r="AU470" s="63">
        <f t="shared" si="217"/>
        <v>0</v>
      </c>
      <c r="AV470" s="64">
        <f t="shared" si="218"/>
        <v>0</v>
      </c>
      <c r="AW470" s="64">
        <f t="shared" si="219"/>
        <v>0</v>
      </c>
      <c r="AX470" s="65">
        <f t="shared" si="220"/>
        <v>0</v>
      </c>
      <c r="AY470" s="63">
        <f t="shared" si="221"/>
        <v>0</v>
      </c>
      <c r="AZ470" s="63">
        <f t="shared" si="222"/>
        <v>0</v>
      </c>
      <c r="BA470" s="63">
        <f t="shared" si="223"/>
        <v>0</v>
      </c>
      <c r="BB470" s="63">
        <f t="shared" si="224"/>
        <v>0</v>
      </c>
      <c r="BC470" s="63">
        <f t="shared" si="225"/>
        <v>0</v>
      </c>
      <c r="BD470" s="63">
        <f t="shared" si="226"/>
        <v>0</v>
      </c>
      <c r="BE470" s="63">
        <f t="shared" si="227"/>
        <v>0</v>
      </c>
      <c r="BF470" s="63">
        <f t="shared" si="228"/>
        <v>0</v>
      </c>
      <c r="BG470" s="67" t="e">
        <f>INDEX(Records1!$N$4:$O$82,MATCH($X470,Records1!$N$4:$N$82,0),2)</f>
        <v>#N/A</v>
      </c>
      <c r="BH470" s="63">
        <f t="shared" si="229"/>
        <v>0</v>
      </c>
      <c r="BI470" s="68">
        <f t="shared" si="230"/>
        <v>0</v>
      </c>
      <c r="BJ470" s="63">
        <f t="shared" si="231"/>
        <v>0</v>
      </c>
      <c r="BK470" s="63" t="str">
        <f t="shared" si="232"/>
        <v xml:space="preserve"> --- No Finder Code ---</v>
      </c>
      <c r="BL470" s="63">
        <f t="shared" si="233"/>
        <v>0</v>
      </c>
    </row>
    <row r="471" spans="1:64" ht="15" x14ac:dyDescent="0.25">
      <c r="A471" s="179" t="s">
        <v>7807</v>
      </c>
      <c r="B471" s="179" t="s">
        <v>7807</v>
      </c>
      <c r="C471" s="154">
        <v>1931</v>
      </c>
      <c r="D471" s="154" t="s">
        <v>7808</v>
      </c>
      <c r="E471" s="163" t="s">
        <v>2888</v>
      </c>
      <c r="F471" s="163">
        <v>1301</v>
      </c>
      <c r="G471" s="163" t="s">
        <v>2888</v>
      </c>
      <c r="H471" s="158" t="s">
        <v>14966</v>
      </c>
      <c r="I471" s="158">
        <v>2216</v>
      </c>
      <c r="J471" s="158" t="s">
        <v>14966</v>
      </c>
      <c r="P471" s="155"/>
      <c r="Q471" s="18">
        <f t="shared" si="205"/>
        <v>0</v>
      </c>
      <c r="R471" s="18" t="str">
        <f t="shared" si="206"/>
        <v>Sussex OS - No Site Code</v>
      </c>
      <c r="S471" s="29"/>
      <c r="T471" s="18">
        <f t="shared" si="207"/>
        <v>0</v>
      </c>
      <c r="U471" s="18">
        <f t="shared" si="208"/>
        <v>0</v>
      </c>
      <c r="V471" s="19"/>
      <c r="W471" s="20"/>
      <c r="X471" s="21"/>
      <c r="Y471" s="30">
        <f t="shared" si="209"/>
        <v>0</v>
      </c>
      <c r="Z471" s="193"/>
      <c r="AA471" s="19"/>
      <c r="AB471" s="22"/>
      <c r="AC471" s="22"/>
      <c r="AD471" s="22"/>
      <c r="AE471" s="22"/>
      <c r="AF471" s="22"/>
      <c r="AG471" s="23"/>
      <c r="AH471" s="22"/>
      <c r="AI471" s="22"/>
      <c r="AJ471" s="24"/>
      <c r="AK471" s="17" t="str">
        <f t="shared" si="210"/>
        <v xml:space="preserve"> --- No Finder Code ---</v>
      </c>
      <c r="AL471" s="17">
        <f t="shared" si="211"/>
        <v>0</v>
      </c>
      <c r="AM471" s="17">
        <f t="shared" si="212"/>
        <v>0</v>
      </c>
      <c r="AN471" s="17">
        <f t="shared" si="213"/>
        <v>0</v>
      </c>
      <c r="AR471" s="63" t="str">
        <f t="shared" si="214"/>
        <v>Sussex OS - No Site Code</v>
      </c>
      <c r="AS471" s="63">
        <f t="shared" si="215"/>
        <v>0</v>
      </c>
      <c r="AT471" s="63">
        <f t="shared" si="216"/>
        <v>0</v>
      </c>
      <c r="AU471" s="63">
        <f t="shared" si="217"/>
        <v>0</v>
      </c>
      <c r="AV471" s="64">
        <f t="shared" si="218"/>
        <v>0</v>
      </c>
      <c r="AW471" s="64">
        <f t="shared" si="219"/>
        <v>0</v>
      </c>
      <c r="AX471" s="65">
        <f t="shared" si="220"/>
        <v>0</v>
      </c>
      <c r="AY471" s="63">
        <f t="shared" si="221"/>
        <v>0</v>
      </c>
      <c r="AZ471" s="63">
        <f t="shared" si="222"/>
        <v>0</v>
      </c>
      <c r="BA471" s="63">
        <f t="shared" si="223"/>
        <v>0</v>
      </c>
      <c r="BB471" s="63">
        <f t="shared" si="224"/>
        <v>0</v>
      </c>
      <c r="BC471" s="63">
        <f t="shared" si="225"/>
        <v>0</v>
      </c>
      <c r="BD471" s="63">
        <f t="shared" si="226"/>
        <v>0</v>
      </c>
      <c r="BE471" s="63">
        <f t="shared" si="227"/>
        <v>0</v>
      </c>
      <c r="BF471" s="63">
        <f t="shared" si="228"/>
        <v>0</v>
      </c>
      <c r="BG471" s="67" t="e">
        <f>INDEX(Records1!$N$4:$O$82,MATCH($X471,Records1!$N$4:$N$82,0),2)</f>
        <v>#N/A</v>
      </c>
      <c r="BH471" s="63">
        <f t="shared" si="229"/>
        <v>0</v>
      </c>
      <c r="BI471" s="68">
        <f t="shared" si="230"/>
        <v>0</v>
      </c>
      <c r="BJ471" s="63">
        <f t="shared" si="231"/>
        <v>0</v>
      </c>
      <c r="BK471" s="63" t="str">
        <f t="shared" si="232"/>
        <v xml:space="preserve"> --- No Finder Code ---</v>
      </c>
      <c r="BL471" s="63">
        <f t="shared" si="233"/>
        <v>0</v>
      </c>
    </row>
    <row r="472" spans="1:64" ht="15" x14ac:dyDescent="0.25">
      <c r="A472" s="179" t="s">
        <v>7809</v>
      </c>
      <c r="B472" s="179" t="s">
        <v>7809</v>
      </c>
      <c r="C472" s="154">
        <v>2667</v>
      </c>
      <c r="D472" s="154" t="s">
        <v>7629</v>
      </c>
      <c r="E472" s="163" t="s">
        <v>2889</v>
      </c>
      <c r="F472" s="163">
        <v>1303</v>
      </c>
      <c r="G472" s="163" t="s">
        <v>2889</v>
      </c>
      <c r="H472" s="158" t="s">
        <v>14967</v>
      </c>
      <c r="I472" s="158">
        <v>3402</v>
      </c>
      <c r="J472" s="158" t="s">
        <v>14967</v>
      </c>
      <c r="P472" s="155"/>
      <c r="Q472" s="18">
        <f t="shared" si="205"/>
        <v>0</v>
      </c>
      <c r="R472" s="18" t="str">
        <f t="shared" si="206"/>
        <v>Sussex OS - No Site Code</v>
      </c>
      <c r="S472" s="29"/>
      <c r="T472" s="18">
        <f t="shared" si="207"/>
        <v>0</v>
      </c>
      <c r="U472" s="18">
        <f t="shared" si="208"/>
        <v>0</v>
      </c>
      <c r="V472" s="19"/>
      <c r="W472" s="20"/>
      <c r="X472" s="21"/>
      <c r="Y472" s="30">
        <f t="shared" si="209"/>
        <v>0</v>
      </c>
      <c r="Z472" s="193"/>
      <c r="AA472" s="19"/>
      <c r="AB472" s="22"/>
      <c r="AC472" s="22"/>
      <c r="AD472" s="22"/>
      <c r="AE472" s="22"/>
      <c r="AF472" s="22"/>
      <c r="AG472" s="23"/>
      <c r="AH472" s="22"/>
      <c r="AI472" s="22"/>
      <c r="AJ472" s="24"/>
      <c r="AK472" s="17" t="str">
        <f t="shared" si="210"/>
        <v xml:space="preserve"> --- No Finder Code ---</v>
      </c>
      <c r="AL472" s="17">
        <f t="shared" si="211"/>
        <v>0</v>
      </c>
      <c r="AM472" s="17">
        <f t="shared" si="212"/>
        <v>0</v>
      </c>
      <c r="AN472" s="17">
        <f t="shared" si="213"/>
        <v>0</v>
      </c>
      <c r="AR472" s="63" t="str">
        <f t="shared" si="214"/>
        <v>Sussex OS - No Site Code</v>
      </c>
      <c r="AS472" s="63">
        <f t="shared" si="215"/>
        <v>0</v>
      </c>
      <c r="AT472" s="63">
        <f t="shared" si="216"/>
        <v>0</v>
      </c>
      <c r="AU472" s="63">
        <f t="shared" si="217"/>
        <v>0</v>
      </c>
      <c r="AV472" s="64">
        <f t="shared" si="218"/>
        <v>0</v>
      </c>
      <c r="AW472" s="64">
        <f t="shared" si="219"/>
        <v>0</v>
      </c>
      <c r="AX472" s="65">
        <f t="shared" si="220"/>
        <v>0</v>
      </c>
      <c r="AY472" s="63">
        <f t="shared" si="221"/>
        <v>0</v>
      </c>
      <c r="AZ472" s="63">
        <f t="shared" si="222"/>
        <v>0</v>
      </c>
      <c r="BA472" s="63">
        <f t="shared" si="223"/>
        <v>0</v>
      </c>
      <c r="BB472" s="63">
        <f t="shared" si="224"/>
        <v>0</v>
      </c>
      <c r="BC472" s="63">
        <f t="shared" si="225"/>
        <v>0</v>
      </c>
      <c r="BD472" s="63">
        <f t="shared" si="226"/>
        <v>0</v>
      </c>
      <c r="BE472" s="63">
        <f t="shared" si="227"/>
        <v>0</v>
      </c>
      <c r="BF472" s="63">
        <f t="shared" si="228"/>
        <v>0</v>
      </c>
      <c r="BG472" s="67" t="e">
        <f>INDEX(Records1!$N$4:$O$82,MATCH($X472,Records1!$N$4:$N$82,0),2)</f>
        <v>#N/A</v>
      </c>
      <c r="BH472" s="63">
        <f t="shared" si="229"/>
        <v>0</v>
      </c>
      <c r="BI472" s="68">
        <f t="shared" si="230"/>
        <v>0</v>
      </c>
      <c r="BJ472" s="63">
        <f t="shared" si="231"/>
        <v>0</v>
      </c>
      <c r="BK472" s="63" t="str">
        <f t="shared" si="232"/>
        <v xml:space="preserve"> --- No Finder Code ---</v>
      </c>
      <c r="BL472" s="63">
        <f t="shared" si="233"/>
        <v>0</v>
      </c>
    </row>
    <row r="473" spans="1:64" ht="15" x14ac:dyDescent="0.25">
      <c r="A473" s="179" t="s">
        <v>7632</v>
      </c>
      <c r="B473" s="179" t="s">
        <v>7632</v>
      </c>
      <c r="C473" s="154">
        <v>1194</v>
      </c>
      <c r="D473" s="154" t="s">
        <v>8830</v>
      </c>
      <c r="E473" s="163" t="s">
        <v>584</v>
      </c>
      <c r="F473" s="163">
        <v>1307</v>
      </c>
      <c r="G473" s="163" t="s">
        <v>584</v>
      </c>
      <c r="H473" s="158" t="s">
        <v>153</v>
      </c>
      <c r="I473" s="158">
        <v>1777</v>
      </c>
      <c r="J473" s="158" t="s">
        <v>153</v>
      </c>
      <c r="P473" s="155"/>
      <c r="Q473" s="18">
        <f t="shared" si="205"/>
        <v>0</v>
      </c>
      <c r="R473" s="18" t="str">
        <f t="shared" si="206"/>
        <v>Sussex OS - No Site Code</v>
      </c>
      <c r="S473" s="29"/>
      <c r="T473" s="18">
        <f t="shared" si="207"/>
        <v>0</v>
      </c>
      <c r="U473" s="18">
        <f t="shared" si="208"/>
        <v>0</v>
      </c>
      <c r="V473" s="19"/>
      <c r="W473" s="20"/>
      <c r="X473" s="21"/>
      <c r="Y473" s="30">
        <f t="shared" si="209"/>
        <v>0</v>
      </c>
      <c r="Z473" s="193"/>
      <c r="AA473" s="19"/>
      <c r="AB473" s="22"/>
      <c r="AC473" s="22"/>
      <c r="AD473" s="22"/>
      <c r="AE473" s="22"/>
      <c r="AF473" s="22"/>
      <c r="AG473" s="23"/>
      <c r="AH473" s="22"/>
      <c r="AI473" s="22"/>
      <c r="AJ473" s="24"/>
      <c r="AK473" s="17" t="str">
        <f t="shared" si="210"/>
        <v xml:space="preserve"> --- No Finder Code ---</v>
      </c>
      <c r="AL473" s="17">
        <f t="shared" si="211"/>
        <v>0</v>
      </c>
      <c r="AM473" s="17">
        <f t="shared" si="212"/>
        <v>0</v>
      </c>
      <c r="AN473" s="17">
        <f t="shared" si="213"/>
        <v>0</v>
      </c>
      <c r="AR473" s="63" t="str">
        <f t="shared" si="214"/>
        <v>Sussex OS - No Site Code</v>
      </c>
      <c r="AS473" s="63">
        <f t="shared" si="215"/>
        <v>0</v>
      </c>
      <c r="AT473" s="63">
        <f t="shared" si="216"/>
        <v>0</v>
      </c>
      <c r="AU473" s="63">
        <f t="shared" si="217"/>
        <v>0</v>
      </c>
      <c r="AV473" s="64">
        <f t="shared" si="218"/>
        <v>0</v>
      </c>
      <c r="AW473" s="64">
        <f t="shared" si="219"/>
        <v>0</v>
      </c>
      <c r="AX473" s="65">
        <f t="shared" si="220"/>
        <v>0</v>
      </c>
      <c r="AY473" s="63">
        <f t="shared" si="221"/>
        <v>0</v>
      </c>
      <c r="AZ473" s="63">
        <f t="shared" si="222"/>
        <v>0</v>
      </c>
      <c r="BA473" s="63">
        <f t="shared" si="223"/>
        <v>0</v>
      </c>
      <c r="BB473" s="63">
        <f t="shared" si="224"/>
        <v>0</v>
      </c>
      <c r="BC473" s="63">
        <f t="shared" si="225"/>
        <v>0</v>
      </c>
      <c r="BD473" s="63">
        <f t="shared" si="226"/>
        <v>0</v>
      </c>
      <c r="BE473" s="63">
        <f t="shared" si="227"/>
        <v>0</v>
      </c>
      <c r="BF473" s="63">
        <f t="shared" si="228"/>
        <v>0</v>
      </c>
      <c r="BG473" s="67" t="e">
        <f>INDEX(Records1!$N$4:$O$82,MATCH($X473,Records1!$N$4:$N$82,0),2)</f>
        <v>#N/A</v>
      </c>
      <c r="BH473" s="63">
        <f t="shared" si="229"/>
        <v>0</v>
      </c>
      <c r="BI473" s="68">
        <f t="shared" si="230"/>
        <v>0</v>
      </c>
      <c r="BJ473" s="63">
        <f t="shared" si="231"/>
        <v>0</v>
      </c>
      <c r="BK473" s="63" t="str">
        <f t="shared" si="232"/>
        <v xml:space="preserve"> --- No Finder Code ---</v>
      </c>
      <c r="BL473" s="63">
        <f t="shared" si="233"/>
        <v>0</v>
      </c>
    </row>
    <row r="474" spans="1:64" ht="15" x14ac:dyDescent="0.25">
      <c r="A474" s="179" t="s">
        <v>7633</v>
      </c>
      <c r="B474" s="179" t="s">
        <v>7633</v>
      </c>
      <c r="C474" s="154">
        <v>1764</v>
      </c>
      <c r="D474" s="154" t="s">
        <v>9200</v>
      </c>
      <c r="E474" s="163" t="s">
        <v>2891</v>
      </c>
      <c r="F474" s="163">
        <v>1308</v>
      </c>
      <c r="G474" s="163" t="s">
        <v>2891</v>
      </c>
      <c r="H474" s="158" t="s">
        <v>8966</v>
      </c>
      <c r="I474" s="158">
        <v>2264</v>
      </c>
      <c r="J474" s="158" t="s">
        <v>8966</v>
      </c>
      <c r="P474" s="155"/>
      <c r="Q474" s="18">
        <f t="shared" si="205"/>
        <v>0</v>
      </c>
      <c r="R474" s="18" t="str">
        <f t="shared" si="206"/>
        <v>Sussex OS - No Site Code</v>
      </c>
      <c r="S474" s="29"/>
      <c r="T474" s="18">
        <f t="shared" si="207"/>
        <v>0</v>
      </c>
      <c r="U474" s="18">
        <f t="shared" si="208"/>
        <v>0</v>
      </c>
      <c r="V474" s="19"/>
      <c r="W474" s="20"/>
      <c r="X474" s="21"/>
      <c r="Y474" s="30">
        <f t="shared" si="209"/>
        <v>0</v>
      </c>
      <c r="Z474" s="193"/>
      <c r="AA474" s="19"/>
      <c r="AB474" s="22"/>
      <c r="AC474" s="22"/>
      <c r="AD474" s="22"/>
      <c r="AE474" s="22"/>
      <c r="AF474" s="22"/>
      <c r="AG474" s="23"/>
      <c r="AH474" s="22"/>
      <c r="AI474" s="22"/>
      <c r="AJ474" s="24"/>
      <c r="AK474" s="17" t="str">
        <f t="shared" si="210"/>
        <v xml:space="preserve"> --- No Finder Code ---</v>
      </c>
      <c r="AL474" s="17">
        <f t="shared" si="211"/>
        <v>0</v>
      </c>
      <c r="AM474" s="17">
        <f t="shared" si="212"/>
        <v>0</v>
      </c>
      <c r="AN474" s="17">
        <f t="shared" si="213"/>
        <v>0</v>
      </c>
      <c r="AR474" s="63" t="str">
        <f t="shared" si="214"/>
        <v>Sussex OS - No Site Code</v>
      </c>
      <c r="AS474" s="63">
        <f t="shared" si="215"/>
        <v>0</v>
      </c>
      <c r="AT474" s="63">
        <f t="shared" si="216"/>
        <v>0</v>
      </c>
      <c r="AU474" s="63">
        <f t="shared" si="217"/>
        <v>0</v>
      </c>
      <c r="AV474" s="64">
        <f t="shared" si="218"/>
        <v>0</v>
      </c>
      <c r="AW474" s="64">
        <f t="shared" si="219"/>
        <v>0</v>
      </c>
      <c r="AX474" s="65">
        <f t="shared" si="220"/>
        <v>0</v>
      </c>
      <c r="AY474" s="63">
        <f t="shared" si="221"/>
        <v>0</v>
      </c>
      <c r="AZ474" s="63">
        <f t="shared" si="222"/>
        <v>0</v>
      </c>
      <c r="BA474" s="63">
        <f t="shared" si="223"/>
        <v>0</v>
      </c>
      <c r="BB474" s="63">
        <f t="shared" si="224"/>
        <v>0</v>
      </c>
      <c r="BC474" s="63">
        <f t="shared" si="225"/>
        <v>0</v>
      </c>
      <c r="BD474" s="63">
        <f t="shared" si="226"/>
        <v>0</v>
      </c>
      <c r="BE474" s="63">
        <f t="shared" si="227"/>
        <v>0</v>
      </c>
      <c r="BF474" s="63">
        <f t="shared" si="228"/>
        <v>0</v>
      </c>
      <c r="BG474" s="67" t="e">
        <f>INDEX(Records1!$N$4:$O$82,MATCH($X474,Records1!$N$4:$N$82,0),2)</f>
        <v>#N/A</v>
      </c>
      <c r="BH474" s="63">
        <f t="shared" si="229"/>
        <v>0</v>
      </c>
      <c r="BI474" s="68">
        <f t="shared" si="230"/>
        <v>0</v>
      </c>
      <c r="BJ474" s="63">
        <f t="shared" si="231"/>
        <v>0</v>
      </c>
      <c r="BK474" s="63" t="str">
        <f t="shared" si="232"/>
        <v xml:space="preserve"> --- No Finder Code ---</v>
      </c>
      <c r="BL474" s="63">
        <f t="shared" si="233"/>
        <v>0</v>
      </c>
    </row>
    <row r="475" spans="1:64" ht="15" x14ac:dyDescent="0.25">
      <c r="A475" s="179" t="s">
        <v>7643</v>
      </c>
      <c r="B475" s="179" t="s">
        <v>7643</v>
      </c>
      <c r="C475" s="154">
        <v>904</v>
      </c>
      <c r="D475" s="154" t="s">
        <v>7644</v>
      </c>
      <c r="E475" s="163" t="s">
        <v>12647</v>
      </c>
      <c r="F475" s="163">
        <v>1311</v>
      </c>
      <c r="G475" s="163" t="s">
        <v>12647</v>
      </c>
      <c r="H475" s="158" t="s">
        <v>14968</v>
      </c>
      <c r="I475" s="158">
        <v>4429</v>
      </c>
      <c r="J475" s="158" t="s">
        <v>14968</v>
      </c>
      <c r="P475" s="155"/>
      <c r="Q475" s="18">
        <f t="shared" si="205"/>
        <v>0</v>
      </c>
      <c r="R475" s="18" t="str">
        <f t="shared" si="206"/>
        <v>Sussex OS - No Site Code</v>
      </c>
      <c r="S475" s="29"/>
      <c r="T475" s="18">
        <f t="shared" si="207"/>
        <v>0</v>
      </c>
      <c r="U475" s="18">
        <f t="shared" si="208"/>
        <v>0</v>
      </c>
      <c r="V475" s="19"/>
      <c r="W475" s="20"/>
      <c r="X475" s="21"/>
      <c r="Y475" s="30">
        <f t="shared" si="209"/>
        <v>0</v>
      </c>
      <c r="Z475" s="193"/>
      <c r="AA475" s="19"/>
      <c r="AB475" s="22"/>
      <c r="AC475" s="22"/>
      <c r="AD475" s="22"/>
      <c r="AE475" s="22"/>
      <c r="AF475" s="22"/>
      <c r="AG475" s="23"/>
      <c r="AH475" s="22"/>
      <c r="AI475" s="22"/>
      <c r="AJ475" s="24"/>
      <c r="AK475" s="17" t="str">
        <f t="shared" si="210"/>
        <v xml:space="preserve"> --- No Finder Code ---</v>
      </c>
      <c r="AL475" s="17">
        <f t="shared" si="211"/>
        <v>0</v>
      </c>
      <c r="AM475" s="17">
        <f t="shared" si="212"/>
        <v>0</v>
      </c>
      <c r="AN475" s="17">
        <f t="shared" si="213"/>
        <v>0</v>
      </c>
      <c r="AR475" s="63" t="str">
        <f t="shared" si="214"/>
        <v>Sussex OS - No Site Code</v>
      </c>
      <c r="AS475" s="63">
        <f t="shared" si="215"/>
        <v>0</v>
      </c>
      <c r="AT475" s="63">
        <f t="shared" si="216"/>
        <v>0</v>
      </c>
      <c r="AU475" s="63">
        <f t="shared" si="217"/>
        <v>0</v>
      </c>
      <c r="AV475" s="64">
        <f t="shared" si="218"/>
        <v>0</v>
      </c>
      <c r="AW475" s="64">
        <f t="shared" si="219"/>
        <v>0</v>
      </c>
      <c r="AX475" s="65">
        <f t="shared" si="220"/>
        <v>0</v>
      </c>
      <c r="AY475" s="63">
        <f t="shared" si="221"/>
        <v>0</v>
      </c>
      <c r="AZ475" s="63">
        <f t="shared" si="222"/>
        <v>0</v>
      </c>
      <c r="BA475" s="63">
        <f t="shared" si="223"/>
        <v>0</v>
      </c>
      <c r="BB475" s="63">
        <f t="shared" si="224"/>
        <v>0</v>
      </c>
      <c r="BC475" s="63">
        <f t="shared" si="225"/>
        <v>0</v>
      </c>
      <c r="BD475" s="63">
        <f t="shared" si="226"/>
        <v>0</v>
      </c>
      <c r="BE475" s="63">
        <f t="shared" si="227"/>
        <v>0</v>
      </c>
      <c r="BF475" s="63">
        <f t="shared" si="228"/>
        <v>0</v>
      </c>
      <c r="BG475" s="67" t="e">
        <f>INDEX(Records1!$N$4:$O$82,MATCH($X475,Records1!$N$4:$N$82,0),2)</f>
        <v>#N/A</v>
      </c>
      <c r="BH475" s="63">
        <f t="shared" si="229"/>
        <v>0</v>
      </c>
      <c r="BI475" s="68">
        <f t="shared" si="230"/>
        <v>0</v>
      </c>
      <c r="BJ475" s="63">
        <f t="shared" si="231"/>
        <v>0</v>
      </c>
      <c r="BK475" s="63" t="str">
        <f t="shared" si="232"/>
        <v xml:space="preserve"> --- No Finder Code ---</v>
      </c>
      <c r="BL475" s="63">
        <f t="shared" si="233"/>
        <v>0</v>
      </c>
    </row>
    <row r="476" spans="1:64" ht="15" x14ac:dyDescent="0.25">
      <c r="A476" s="179" t="s">
        <v>7634</v>
      </c>
      <c r="B476" s="179" t="s">
        <v>7634</v>
      </c>
      <c r="C476" s="154">
        <v>2022</v>
      </c>
      <c r="D476" s="154" t="s">
        <v>7635</v>
      </c>
      <c r="E476" s="163" t="s">
        <v>585</v>
      </c>
      <c r="F476" s="163">
        <v>1311.01</v>
      </c>
      <c r="G476" s="163" t="s">
        <v>585</v>
      </c>
      <c r="H476" s="158" t="s">
        <v>14969</v>
      </c>
      <c r="I476" s="158">
        <v>2662</v>
      </c>
      <c r="J476" s="158" t="s">
        <v>14969</v>
      </c>
      <c r="P476" s="155"/>
      <c r="Q476" s="18">
        <f t="shared" si="205"/>
        <v>0</v>
      </c>
      <c r="R476" s="18" t="str">
        <f t="shared" si="206"/>
        <v>Sussex OS - No Site Code</v>
      </c>
      <c r="S476" s="29"/>
      <c r="T476" s="18">
        <f t="shared" si="207"/>
        <v>0</v>
      </c>
      <c r="U476" s="18">
        <f t="shared" si="208"/>
        <v>0</v>
      </c>
      <c r="V476" s="19"/>
      <c r="W476" s="20"/>
      <c r="X476" s="21"/>
      <c r="Y476" s="30">
        <f t="shared" si="209"/>
        <v>0</v>
      </c>
      <c r="Z476" s="193"/>
      <c r="AA476" s="19"/>
      <c r="AB476" s="22"/>
      <c r="AC476" s="22"/>
      <c r="AD476" s="22"/>
      <c r="AE476" s="22"/>
      <c r="AF476" s="22"/>
      <c r="AG476" s="23"/>
      <c r="AH476" s="22"/>
      <c r="AI476" s="22"/>
      <c r="AJ476" s="24"/>
      <c r="AK476" s="17" t="str">
        <f t="shared" si="210"/>
        <v xml:space="preserve"> --- No Finder Code ---</v>
      </c>
      <c r="AL476" s="17">
        <f t="shared" si="211"/>
        <v>0</v>
      </c>
      <c r="AM476" s="17">
        <f t="shared" si="212"/>
        <v>0</v>
      </c>
      <c r="AN476" s="17">
        <f t="shared" si="213"/>
        <v>0</v>
      </c>
      <c r="AR476" s="63" t="str">
        <f t="shared" si="214"/>
        <v>Sussex OS - No Site Code</v>
      </c>
      <c r="AS476" s="63">
        <f t="shared" si="215"/>
        <v>0</v>
      </c>
      <c r="AT476" s="63">
        <f t="shared" si="216"/>
        <v>0</v>
      </c>
      <c r="AU476" s="63">
        <f t="shared" si="217"/>
        <v>0</v>
      </c>
      <c r="AV476" s="64">
        <f t="shared" si="218"/>
        <v>0</v>
      </c>
      <c r="AW476" s="64">
        <f t="shared" si="219"/>
        <v>0</v>
      </c>
      <c r="AX476" s="65">
        <f t="shared" si="220"/>
        <v>0</v>
      </c>
      <c r="AY476" s="63">
        <f t="shared" si="221"/>
        <v>0</v>
      </c>
      <c r="AZ476" s="63">
        <f t="shared" si="222"/>
        <v>0</v>
      </c>
      <c r="BA476" s="63">
        <f t="shared" si="223"/>
        <v>0</v>
      </c>
      <c r="BB476" s="63">
        <f t="shared" si="224"/>
        <v>0</v>
      </c>
      <c r="BC476" s="63">
        <f t="shared" si="225"/>
        <v>0</v>
      </c>
      <c r="BD476" s="63">
        <f t="shared" si="226"/>
        <v>0</v>
      </c>
      <c r="BE476" s="63">
        <f t="shared" si="227"/>
        <v>0</v>
      </c>
      <c r="BF476" s="63">
        <f t="shared" si="228"/>
        <v>0</v>
      </c>
      <c r="BG476" s="67" t="e">
        <f>INDEX(Records1!$N$4:$O$82,MATCH($X476,Records1!$N$4:$N$82,0),2)</f>
        <v>#N/A</v>
      </c>
      <c r="BH476" s="63">
        <f t="shared" si="229"/>
        <v>0</v>
      </c>
      <c r="BI476" s="68">
        <f t="shared" si="230"/>
        <v>0</v>
      </c>
      <c r="BJ476" s="63">
        <f t="shared" si="231"/>
        <v>0</v>
      </c>
      <c r="BK476" s="63" t="str">
        <f t="shared" si="232"/>
        <v xml:space="preserve"> --- No Finder Code ---</v>
      </c>
      <c r="BL476" s="63">
        <f t="shared" si="233"/>
        <v>0</v>
      </c>
    </row>
    <row r="477" spans="1:64" ht="15" x14ac:dyDescent="0.25">
      <c r="A477" s="179" t="s">
        <v>7636</v>
      </c>
      <c r="B477" s="179" t="s">
        <v>7636</v>
      </c>
      <c r="C477" s="154">
        <v>2147</v>
      </c>
      <c r="D477" s="154" t="s">
        <v>7637</v>
      </c>
      <c r="E477" s="163" t="s">
        <v>586</v>
      </c>
      <c r="F477" s="163">
        <v>1311.02</v>
      </c>
      <c r="G477" s="163" t="s">
        <v>586</v>
      </c>
      <c r="H477" s="158" t="s">
        <v>14970</v>
      </c>
      <c r="I477" s="158">
        <v>1578</v>
      </c>
      <c r="J477" s="158" t="s">
        <v>14970</v>
      </c>
      <c r="P477" s="155"/>
      <c r="Q477" s="18">
        <f t="shared" si="205"/>
        <v>0</v>
      </c>
      <c r="R477" s="18" t="str">
        <f t="shared" si="206"/>
        <v>Sussex OS - No Site Code</v>
      </c>
      <c r="S477" s="29"/>
      <c r="T477" s="18">
        <f t="shared" si="207"/>
        <v>0</v>
      </c>
      <c r="U477" s="18">
        <f t="shared" si="208"/>
        <v>0</v>
      </c>
      <c r="V477" s="19"/>
      <c r="W477" s="20"/>
      <c r="X477" s="21"/>
      <c r="Y477" s="30">
        <f t="shared" si="209"/>
        <v>0</v>
      </c>
      <c r="Z477" s="193"/>
      <c r="AA477" s="19"/>
      <c r="AB477" s="22"/>
      <c r="AC477" s="22"/>
      <c r="AD477" s="22"/>
      <c r="AE477" s="22"/>
      <c r="AF477" s="22"/>
      <c r="AG477" s="23"/>
      <c r="AH477" s="22"/>
      <c r="AI477" s="22"/>
      <c r="AJ477" s="24"/>
      <c r="AK477" s="17" t="str">
        <f t="shared" si="210"/>
        <v xml:space="preserve"> --- No Finder Code ---</v>
      </c>
      <c r="AL477" s="17">
        <f t="shared" si="211"/>
        <v>0</v>
      </c>
      <c r="AM477" s="17">
        <f t="shared" si="212"/>
        <v>0</v>
      </c>
      <c r="AN477" s="17">
        <f t="shared" si="213"/>
        <v>0</v>
      </c>
      <c r="AR477" s="63" t="str">
        <f t="shared" si="214"/>
        <v>Sussex OS - No Site Code</v>
      </c>
      <c r="AS477" s="63">
        <f t="shared" si="215"/>
        <v>0</v>
      </c>
      <c r="AT477" s="63">
        <f t="shared" si="216"/>
        <v>0</v>
      </c>
      <c r="AU477" s="63">
        <f t="shared" si="217"/>
        <v>0</v>
      </c>
      <c r="AV477" s="64">
        <f t="shared" si="218"/>
        <v>0</v>
      </c>
      <c r="AW477" s="64">
        <f t="shared" si="219"/>
        <v>0</v>
      </c>
      <c r="AX477" s="65">
        <f t="shared" si="220"/>
        <v>0</v>
      </c>
      <c r="AY477" s="63">
        <f t="shared" si="221"/>
        <v>0</v>
      </c>
      <c r="AZ477" s="63">
        <f t="shared" si="222"/>
        <v>0</v>
      </c>
      <c r="BA477" s="63">
        <f t="shared" si="223"/>
        <v>0</v>
      </c>
      <c r="BB477" s="63">
        <f t="shared" si="224"/>
        <v>0</v>
      </c>
      <c r="BC477" s="63">
        <f t="shared" si="225"/>
        <v>0</v>
      </c>
      <c r="BD477" s="63">
        <f t="shared" si="226"/>
        <v>0</v>
      </c>
      <c r="BE477" s="63">
        <f t="shared" si="227"/>
        <v>0</v>
      </c>
      <c r="BF477" s="63">
        <f t="shared" si="228"/>
        <v>0</v>
      </c>
      <c r="BG477" s="67" t="e">
        <f>INDEX(Records1!$N$4:$O$82,MATCH($X477,Records1!$N$4:$N$82,0),2)</f>
        <v>#N/A</v>
      </c>
      <c r="BH477" s="63">
        <f t="shared" si="229"/>
        <v>0</v>
      </c>
      <c r="BI477" s="68">
        <f t="shared" si="230"/>
        <v>0</v>
      </c>
      <c r="BJ477" s="63">
        <f t="shared" si="231"/>
        <v>0</v>
      </c>
      <c r="BK477" s="63" t="str">
        <f t="shared" si="232"/>
        <v xml:space="preserve"> --- No Finder Code ---</v>
      </c>
      <c r="BL477" s="63">
        <f t="shared" si="233"/>
        <v>0</v>
      </c>
    </row>
    <row r="478" spans="1:64" ht="15" x14ac:dyDescent="0.25">
      <c r="A478" s="179" t="s">
        <v>7638</v>
      </c>
      <c r="B478" s="179" t="s">
        <v>7638</v>
      </c>
      <c r="C478" s="154">
        <v>2421</v>
      </c>
      <c r="D478" s="154" t="s">
        <v>7639</v>
      </c>
      <c r="E478" s="163" t="s">
        <v>2893</v>
      </c>
      <c r="F478" s="163">
        <v>1312</v>
      </c>
      <c r="G478" s="163" t="s">
        <v>2893</v>
      </c>
      <c r="H478" s="158" t="s">
        <v>14971</v>
      </c>
      <c r="I478" s="158">
        <v>4134</v>
      </c>
      <c r="J478" s="158" t="s">
        <v>14971</v>
      </c>
      <c r="P478" s="155"/>
      <c r="Q478" s="18">
        <f t="shared" si="205"/>
        <v>0</v>
      </c>
      <c r="R478" s="18" t="str">
        <f t="shared" si="206"/>
        <v>Sussex OS - No Site Code</v>
      </c>
      <c r="S478" s="29"/>
      <c r="T478" s="18">
        <f t="shared" si="207"/>
        <v>0</v>
      </c>
      <c r="U478" s="18">
        <f t="shared" si="208"/>
        <v>0</v>
      </c>
      <c r="V478" s="19"/>
      <c r="W478" s="20"/>
      <c r="X478" s="21"/>
      <c r="Y478" s="30">
        <f t="shared" si="209"/>
        <v>0</v>
      </c>
      <c r="Z478" s="193"/>
      <c r="AA478" s="19"/>
      <c r="AB478" s="22"/>
      <c r="AC478" s="22"/>
      <c r="AD478" s="22"/>
      <c r="AE478" s="22"/>
      <c r="AF478" s="22"/>
      <c r="AG478" s="23"/>
      <c r="AH478" s="22"/>
      <c r="AI478" s="22"/>
      <c r="AJ478" s="24"/>
      <c r="AK478" s="17" t="str">
        <f t="shared" si="210"/>
        <v xml:space="preserve"> --- No Finder Code ---</v>
      </c>
      <c r="AL478" s="17">
        <f t="shared" si="211"/>
        <v>0</v>
      </c>
      <c r="AM478" s="17">
        <f t="shared" si="212"/>
        <v>0</v>
      </c>
      <c r="AN478" s="17">
        <f t="shared" si="213"/>
        <v>0</v>
      </c>
      <c r="AR478" s="63" t="str">
        <f t="shared" si="214"/>
        <v>Sussex OS - No Site Code</v>
      </c>
      <c r="AS478" s="63">
        <f t="shared" si="215"/>
        <v>0</v>
      </c>
      <c r="AT478" s="63">
        <f t="shared" si="216"/>
        <v>0</v>
      </c>
      <c r="AU478" s="63">
        <f t="shared" si="217"/>
        <v>0</v>
      </c>
      <c r="AV478" s="64">
        <f t="shared" si="218"/>
        <v>0</v>
      </c>
      <c r="AW478" s="64">
        <f t="shared" si="219"/>
        <v>0</v>
      </c>
      <c r="AX478" s="65">
        <f t="shared" si="220"/>
        <v>0</v>
      </c>
      <c r="AY478" s="63">
        <f t="shared" si="221"/>
        <v>0</v>
      </c>
      <c r="AZ478" s="63">
        <f t="shared" si="222"/>
        <v>0</v>
      </c>
      <c r="BA478" s="63">
        <f t="shared" si="223"/>
        <v>0</v>
      </c>
      <c r="BB478" s="63">
        <f t="shared" si="224"/>
        <v>0</v>
      </c>
      <c r="BC478" s="63">
        <f t="shared" si="225"/>
        <v>0</v>
      </c>
      <c r="BD478" s="63">
        <f t="shared" si="226"/>
        <v>0</v>
      </c>
      <c r="BE478" s="63">
        <f t="shared" si="227"/>
        <v>0</v>
      </c>
      <c r="BF478" s="63">
        <f t="shared" si="228"/>
        <v>0</v>
      </c>
      <c r="BG478" s="67" t="e">
        <f>INDEX(Records1!$N$4:$O$82,MATCH($X478,Records1!$N$4:$N$82,0),2)</f>
        <v>#N/A</v>
      </c>
      <c r="BH478" s="63">
        <f t="shared" si="229"/>
        <v>0</v>
      </c>
      <c r="BI478" s="68">
        <f t="shared" si="230"/>
        <v>0</v>
      </c>
      <c r="BJ478" s="63">
        <f t="shared" si="231"/>
        <v>0</v>
      </c>
      <c r="BK478" s="63" t="str">
        <f t="shared" si="232"/>
        <v xml:space="preserve"> --- No Finder Code ---</v>
      </c>
      <c r="BL478" s="63">
        <f t="shared" si="233"/>
        <v>0</v>
      </c>
    </row>
    <row r="479" spans="1:64" ht="15" x14ac:dyDescent="0.25">
      <c r="A479" s="179" t="s">
        <v>7640</v>
      </c>
      <c r="B479" s="179" t="s">
        <v>7640</v>
      </c>
      <c r="C479" s="154">
        <v>195</v>
      </c>
      <c r="D479" s="154" t="s">
        <v>7641</v>
      </c>
      <c r="E479" s="163" t="s">
        <v>2894</v>
      </c>
      <c r="F479" s="163">
        <v>1312.01</v>
      </c>
      <c r="G479" s="163" t="s">
        <v>2894</v>
      </c>
      <c r="H479" s="158" t="s">
        <v>14972</v>
      </c>
      <c r="I479" s="158">
        <v>1048</v>
      </c>
      <c r="J479" s="158" t="s">
        <v>14972</v>
      </c>
      <c r="P479" s="155"/>
      <c r="Q479" s="18">
        <f t="shared" si="205"/>
        <v>0</v>
      </c>
      <c r="R479" s="18" t="str">
        <f t="shared" si="206"/>
        <v>Sussex OS - No Site Code</v>
      </c>
      <c r="S479" s="29"/>
      <c r="T479" s="18">
        <f t="shared" si="207"/>
        <v>0</v>
      </c>
      <c r="U479" s="18">
        <f t="shared" si="208"/>
        <v>0</v>
      </c>
      <c r="V479" s="19"/>
      <c r="W479" s="20"/>
      <c r="X479" s="21"/>
      <c r="Y479" s="30">
        <f t="shared" si="209"/>
        <v>0</v>
      </c>
      <c r="Z479" s="193"/>
      <c r="AA479" s="19"/>
      <c r="AB479" s="22"/>
      <c r="AC479" s="22"/>
      <c r="AD479" s="22"/>
      <c r="AE479" s="22"/>
      <c r="AF479" s="22"/>
      <c r="AG479" s="23"/>
      <c r="AH479" s="22"/>
      <c r="AI479" s="22"/>
      <c r="AJ479" s="24"/>
      <c r="AK479" s="17" t="str">
        <f t="shared" si="210"/>
        <v xml:space="preserve"> --- No Finder Code ---</v>
      </c>
      <c r="AL479" s="17">
        <f t="shared" si="211"/>
        <v>0</v>
      </c>
      <c r="AM479" s="17">
        <f t="shared" si="212"/>
        <v>0</v>
      </c>
      <c r="AN479" s="17">
        <f t="shared" si="213"/>
        <v>0</v>
      </c>
      <c r="AR479" s="63" t="str">
        <f t="shared" si="214"/>
        <v>Sussex OS - No Site Code</v>
      </c>
      <c r="AS479" s="63">
        <f t="shared" si="215"/>
        <v>0</v>
      </c>
      <c r="AT479" s="63">
        <f t="shared" si="216"/>
        <v>0</v>
      </c>
      <c r="AU479" s="63">
        <f t="shared" si="217"/>
        <v>0</v>
      </c>
      <c r="AV479" s="64">
        <f t="shared" si="218"/>
        <v>0</v>
      </c>
      <c r="AW479" s="64">
        <f t="shared" si="219"/>
        <v>0</v>
      </c>
      <c r="AX479" s="65">
        <f t="shared" si="220"/>
        <v>0</v>
      </c>
      <c r="AY479" s="63">
        <f t="shared" si="221"/>
        <v>0</v>
      </c>
      <c r="AZ479" s="63">
        <f t="shared" si="222"/>
        <v>0</v>
      </c>
      <c r="BA479" s="63">
        <f t="shared" si="223"/>
        <v>0</v>
      </c>
      <c r="BB479" s="63">
        <f t="shared" si="224"/>
        <v>0</v>
      </c>
      <c r="BC479" s="63">
        <f t="shared" si="225"/>
        <v>0</v>
      </c>
      <c r="BD479" s="63">
        <f t="shared" si="226"/>
        <v>0</v>
      </c>
      <c r="BE479" s="63">
        <f t="shared" si="227"/>
        <v>0</v>
      </c>
      <c r="BF479" s="63">
        <f t="shared" si="228"/>
        <v>0</v>
      </c>
      <c r="BG479" s="67" t="e">
        <f>INDEX(Records1!$N$4:$O$82,MATCH($X479,Records1!$N$4:$N$82,0),2)</f>
        <v>#N/A</v>
      </c>
      <c r="BH479" s="63">
        <f t="shared" si="229"/>
        <v>0</v>
      </c>
      <c r="BI479" s="68">
        <f t="shared" si="230"/>
        <v>0</v>
      </c>
      <c r="BJ479" s="63">
        <f t="shared" si="231"/>
        <v>0</v>
      </c>
      <c r="BK479" s="63" t="str">
        <f t="shared" si="232"/>
        <v xml:space="preserve"> --- No Finder Code ---</v>
      </c>
      <c r="BL479" s="63">
        <f t="shared" si="233"/>
        <v>0</v>
      </c>
    </row>
    <row r="480" spans="1:64" ht="15" x14ac:dyDescent="0.25">
      <c r="A480" s="179" t="s">
        <v>7642</v>
      </c>
      <c r="B480" s="179" t="s">
        <v>7642</v>
      </c>
      <c r="C480" s="154">
        <v>2361</v>
      </c>
      <c r="D480" s="154" t="s">
        <v>7639</v>
      </c>
      <c r="E480" s="163" t="s">
        <v>2895</v>
      </c>
      <c r="F480" s="163">
        <v>1314</v>
      </c>
      <c r="G480" s="163" t="s">
        <v>2895</v>
      </c>
      <c r="H480" s="158" t="s">
        <v>14973</v>
      </c>
      <c r="I480" s="158">
        <v>4818</v>
      </c>
      <c r="J480" s="158" t="s">
        <v>14973</v>
      </c>
      <c r="P480" s="155"/>
      <c r="Q480" s="18">
        <f t="shared" si="205"/>
        <v>0</v>
      </c>
      <c r="R480" s="18" t="str">
        <f t="shared" si="206"/>
        <v>Sussex OS - No Site Code</v>
      </c>
      <c r="S480" s="29"/>
      <c r="T480" s="18">
        <f t="shared" si="207"/>
        <v>0</v>
      </c>
      <c r="U480" s="18">
        <f t="shared" si="208"/>
        <v>0</v>
      </c>
      <c r="V480" s="19"/>
      <c r="W480" s="20"/>
      <c r="X480" s="21"/>
      <c r="Y480" s="30">
        <f t="shared" si="209"/>
        <v>0</v>
      </c>
      <c r="Z480" s="193"/>
      <c r="AA480" s="19"/>
      <c r="AB480" s="22"/>
      <c r="AC480" s="22"/>
      <c r="AD480" s="22"/>
      <c r="AE480" s="22"/>
      <c r="AF480" s="22"/>
      <c r="AG480" s="23"/>
      <c r="AH480" s="22"/>
      <c r="AI480" s="22"/>
      <c r="AJ480" s="24"/>
      <c r="AK480" s="17" t="str">
        <f t="shared" si="210"/>
        <v xml:space="preserve"> --- No Finder Code ---</v>
      </c>
      <c r="AL480" s="17">
        <f t="shared" si="211"/>
        <v>0</v>
      </c>
      <c r="AM480" s="17">
        <f t="shared" si="212"/>
        <v>0</v>
      </c>
      <c r="AN480" s="17">
        <f t="shared" si="213"/>
        <v>0</v>
      </c>
      <c r="AR480" s="63" t="str">
        <f t="shared" si="214"/>
        <v>Sussex OS - No Site Code</v>
      </c>
      <c r="AS480" s="63">
        <f t="shared" si="215"/>
        <v>0</v>
      </c>
      <c r="AT480" s="63">
        <f t="shared" si="216"/>
        <v>0</v>
      </c>
      <c r="AU480" s="63">
        <f t="shared" si="217"/>
        <v>0</v>
      </c>
      <c r="AV480" s="64">
        <f t="shared" si="218"/>
        <v>0</v>
      </c>
      <c r="AW480" s="64">
        <f t="shared" si="219"/>
        <v>0</v>
      </c>
      <c r="AX480" s="65">
        <f t="shared" si="220"/>
        <v>0</v>
      </c>
      <c r="AY480" s="63">
        <f t="shared" si="221"/>
        <v>0</v>
      </c>
      <c r="AZ480" s="63">
        <f t="shared" si="222"/>
        <v>0</v>
      </c>
      <c r="BA480" s="63">
        <f t="shared" si="223"/>
        <v>0</v>
      </c>
      <c r="BB480" s="63">
        <f t="shared" si="224"/>
        <v>0</v>
      </c>
      <c r="BC480" s="63">
        <f t="shared" si="225"/>
        <v>0</v>
      </c>
      <c r="BD480" s="63">
        <f t="shared" si="226"/>
        <v>0</v>
      </c>
      <c r="BE480" s="63">
        <f t="shared" si="227"/>
        <v>0</v>
      </c>
      <c r="BF480" s="63">
        <f t="shared" si="228"/>
        <v>0</v>
      </c>
      <c r="BG480" s="67" t="e">
        <f>INDEX(Records1!$N$4:$O$82,MATCH($X480,Records1!$N$4:$N$82,0),2)</f>
        <v>#N/A</v>
      </c>
      <c r="BH480" s="63">
        <f t="shared" si="229"/>
        <v>0</v>
      </c>
      <c r="BI480" s="68">
        <f t="shared" si="230"/>
        <v>0</v>
      </c>
      <c r="BJ480" s="63">
        <f t="shared" si="231"/>
        <v>0</v>
      </c>
      <c r="BK480" s="63" t="str">
        <f t="shared" si="232"/>
        <v xml:space="preserve"> --- No Finder Code ---</v>
      </c>
      <c r="BL480" s="63">
        <f t="shared" si="233"/>
        <v>0</v>
      </c>
    </row>
    <row r="481" spans="1:64" ht="15" x14ac:dyDescent="0.25">
      <c r="A481" s="179" t="s">
        <v>12228</v>
      </c>
      <c r="B481" s="179" t="s">
        <v>12228</v>
      </c>
      <c r="C481" s="154">
        <v>3102</v>
      </c>
      <c r="D481" s="154" t="s">
        <v>10995</v>
      </c>
      <c r="E481" s="163" t="s">
        <v>2896</v>
      </c>
      <c r="F481" s="163">
        <v>1315</v>
      </c>
      <c r="G481" s="163" t="s">
        <v>2896</v>
      </c>
      <c r="H481" s="158" t="s">
        <v>14974</v>
      </c>
      <c r="I481" s="158">
        <v>4517</v>
      </c>
      <c r="J481" s="158" t="s">
        <v>14974</v>
      </c>
      <c r="P481" s="155"/>
      <c r="Q481" s="18">
        <f t="shared" si="205"/>
        <v>0</v>
      </c>
      <c r="R481" s="18" t="str">
        <f t="shared" si="206"/>
        <v>Sussex OS - No Site Code</v>
      </c>
      <c r="S481" s="29"/>
      <c r="T481" s="18">
        <f t="shared" si="207"/>
        <v>0</v>
      </c>
      <c r="U481" s="18">
        <f t="shared" si="208"/>
        <v>0</v>
      </c>
      <c r="V481" s="19"/>
      <c r="W481" s="20"/>
      <c r="X481" s="21"/>
      <c r="Y481" s="30">
        <f t="shared" si="209"/>
        <v>0</v>
      </c>
      <c r="Z481" s="193"/>
      <c r="AA481" s="19"/>
      <c r="AB481" s="22"/>
      <c r="AC481" s="22"/>
      <c r="AD481" s="22"/>
      <c r="AE481" s="22"/>
      <c r="AF481" s="22"/>
      <c r="AG481" s="23"/>
      <c r="AH481" s="22"/>
      <c r="AI481" s="22"/>
      <c r="AJ481" s="24"/>
      <c r="AK481" s="17" t="str">
        <f t="shared" si="210"/>
        <v xml:space="preserve"> --- No Finder Code ---</v>
      </c>
      <c r="AL481" s="17">
        <f t="shared" si="211"/>
        <v>0</v>
      </c>
      <c r="AM481" s="17">
        <f t="shared" si="212"/>
        <v>0</v>
      </c>
      <c r="AN481" s="17">
        <f t="shared" si="213"/>
        <v>0</v>
      </c>
      <c r="AR481" s="63" t="str">
        <f t="shared" si="214"/>
        <v>Sussex OS - No Site Code</v>
      </c>
      <c r="AS481" s="63">
        <f t="shared" si="215"/>
        <v>0</v>
      </c>
      <c r="AT481" s="63">
        <f t="shared" si="216"/>
        <v>0</v>
      </c>
      <c r="AU481" s="63">
        <f t="shared" si="217"/>
        <v>0</v>
      </c>
      <c r="AV481" s="64">
        <f t="shared" si="218"/>
        <v>0</v>
      </c>
      <c r="AW481" s="64">
        <f t="shared" si="219"/>
        <v>0</v>
      </c>
      <c r="AX481" s="65">
        <f t="shared" si="220"/>
        <v>0</v>
      </c>
      <c r="AY481" s="63">
        <f t="shared" si="221"/>
        <v>0</v>
      </c>
      <c r="AZ481" s="63">
        <f t="shared" si="222"/>
        <v>0</v>
      </c>
      <c r="BA481" s="63">
        <f t="shared" si="223"/>
        <v>0</v>
      </c>
      <c r="BB481" s="63">
        <f t="shared" si="224"/>
        <v>0</v>
      </c>
      <c r="BC481" s="63">
        <f t="shared" si="225"/>
        <v>0</v>
      </c>
      <c r="BD481" s="63">
        <f t="shared" si="226"/>
        <v>0</v>
      </c>
      <c r="BE481" s="63">
        <f t="shared" si="227"/>
        <v>0</v>
      </c>
      <c r="BF481" s="63">
        <f t="shared" si="228"/>
        <v>0</v>
      </c>
      <c r="BG481" s="67" t="e">
        <f>INDEX(Records1!$N$4:$O$82,MATCH($X481,Records1!$N$4:$N$82,0),2)</f>
        <v>#N/A</v>
      </c>
      <c r="BH481" s="63">
        <f t="shared" si="229"/>
        <v>0</v>
      </c>
      <c r="BI481" s="68">
        <f t="shared" si="230"/>
        <v>0</v>
      </c>
      <c r="BJ481" s="63">
        <f t="shared" si="231"/>
        <v>0</v>
      </c>
      <c r="BK481" s="63" t="str">
        <f t="shared" si="232"/>
        <v xml:space="preserve"> --- No Finder Code ---</v>
      </c>
      <c r="BL481" s="63">
        <f t="shared" si="233"/>
        <v>0</v>
      </c>
    </row>
    <row r="482" spans="1:64" ht="15" x14ac:dyDescent="0.25">
      <c r="A482" s="179" t="s">
        <v>7645</v>
      </c>
      <c r="B482" s="179" t="s">
        <v>7645</v>
      </c>
      <c r="C482" s="154">
        <v>2673</v>
      </c>
      <c r="D482" s="154" t="s">
        <v>7646</v>
      </c>
      <c r="E482" s="163" t="s">
        <v>2897</v>
      </c>
      <c r="F482" s="163">
        <v>1335</v>
      </c>
      <c r="G482" s="163" t="s">
        <v>2897</v>
      </c>
      <c r="H482" s="158" t="s">
        <v>10434</v>
      </c>
      <c r="I482" s="158">
        <v>484</v>
      </c>
      <c r="J482" s="158" t="s">
        <v>10434</v>
      </c>
      <c r="P482" s="155"/>
      <c r="Q482" s="18">
        <f t="shared" si="205"/>
        <v>0</v>
      </c>
      <c r="R482" s="18" t="str">
        <f t="shared" si="206"/>
        <v>Sussex OS - No Site Code</v>
      </c>
      <c r="S482" s="29"/>
      <c r="T482" s="18">
        <f t="shared" si="207"/>
        <v>0</v>
      </c>
      <c r="U482" s="18">
        <f t="shared" si="208"/>
        <v>0</v>
      </c>
      <c r="V482" s="19"/>
      <c r="W482" s="20"/>
      <c r="X482" s="21"/>
      <c r="Y482" s="30">
        <f t="shared" si="209"/>
        <v>0</v>
      </c>
      <c r="Z482" s="193"/>
      <c r="AA482" s="19"/>
      <c r="AB482" s="22"/>
      <c r="AC482" s="22"/>
      <c r="AD482" s="22"/>
      <c r="AE482" s="22"/>
      <c r="AF482" s="22"/>
      <c r="AG482" s="23"/>
      <c r="AH482" s="22"/>
      <c r="AI482" s="22"/>
      <c r="AJ482" s="24"/>
      <c r="AK482" s="17" t="str">
        <f t="shared" si="210"/>
        <v xml:space="preserve"> --- No Finder Code ---</v>
      </c>
      <c r="AL482" s="17">
        <f t="shared" si="211"/>
        <v>0</v>
      </c>
      <c r="AM482" s="17">
        <f t="shared" si="212"/>
        <v>0</v>
      </c>
      <c r="AN482" s="17">
        <f t="shared" si="213"/>
        <v>0</v>
      </c>
      <c r="AR482" s="63" t="str">
        <f t="shared" si="214"/>
        <v>Sussex OS - No Site Code</v>
      </c>
      <c r="AS482" s="63">
        <f t="shared" si="215"/>
        <v>0</v>
      </c>
      <c r="AT482" s="63">
        <f t="shared" si="216"/>
        <v>0</v>
      </c>
      <c r="AU482" s="63">
        <f t="shared" si="217"/>
        <v>0</v>
      </c>
      <c r="AV482" s="64">
        <f t="shared" si="218"/>
        <v>0</v>
      </c>
      <c r="AW482" s="64">
        <f t="shared" si="219"/>
        <v>0</v>
      </c>
      <c r="AX482" s="65">
        <f t="shared" si="220"/>
        <v>0</v>
      </c>
      <c r="AY482" s="63">
        <f t="shared" si="221"/>
        <v>0</v>
      </c>
      <c r="AZ482" s="63">
        <f t="shared" si="222"/>
        <v>0</v>
      </c>
      <c r="BA482" s="63">
        <f t="shared" si="223"/>
        <v>0</v>
      </c>
      <c r="BB482" s="63">
        <f t="shared" si="224"/>
        <v>0</v>
      </c>
      <c r="BC482" s="63">
        <f t="shared" si="225"/>
        <v>0</v>
      </c>
      <c r="BD482" s="63">
        <f t="shared" si="226"/>
        <v>0</v>
      </c>
      <c r="BE482" s="63">
        <f t="shared" si="227"/>
        <v>0</v>
      </c>
      <c r="BF482" s="63">
        <f t="shared" si="228"/>
        <v>0</v>
      </c>
      <c r="BG482" s="67" t="e">
        <f>INDEX(Records1!$N$4:$O$82,MATCH($X482,Records1!$N$4:$N$82,0),2)</f>
        <v>#N/A</v>
      </c>
      <c r="BH482" s="63">
        <f t="shared" si="229"/>
        <v>0</v>
      </c>
      <c r="BI482" s="68">
        <f t="shared" si="230"/>
        <v>0</v>
      </c>
      <c r="BJ482" s="63">
        <f t="shared" si="231"/>
        <v>0</v>
      </c>
      <c r="BK482" s="63" t="str">
        <f t="shared" si="232"/>
        <v xml:space="preserve"> --- No Finder Code ---</v>
      </c>
      <c r="BL482" s="63">
        <f t="shared" si="233"/>
        <v>0</v>
      </c>
    </row>
    <row r="483" spans="1:64" ht="15" x14ac:dyDescent="0.25">
      <c r="A483" s="179" t="s">
        <v>7647</v>
      </c>
      <c r="B483" s="179" t="s">
        <v>7647</v>
      </c>
      <c r="C483" s="154">
        <v>755</v>
      </c>
      <c r="D483" s="154" t="s">
        <v>7648</v>
      </c>
      <c r="E483" s="163" t="s">
        <v>2898</v>
      </c>
      <c r="F483" s="163">
        <v>1343</v>
      </c>
      <c r="G483" s="163" t="s">
        <v>2898</v>
      </c>
      <c r="H483" s="158" t="s">
        <v>4929</v>
      </c>
      <c r="I483" s="158">
        <v>3439</v>
      </c>
      <c r="J483" s="158" t="s">
        <v>4929</v>
      </c>
      <c r="P483" s="155"/>
      <c r="Q483" s="18">
        <f t="shared" si="205"/>
        <v>0</v>
      </c>
      <c r="R483" s="18" t="str">
        <f t="shared" si="206"/>
        <v>Sussex OS - No Site Code</v>
      </c>
      <c r="S483" s="29"/>
      <c r="T483" s="18">
        <f t="shared" si="207"/>
        <v>0</v>
      </c>
      <c r="U483" s="18">
        <f t="shared" si="208"/>
        <v>0</v>
      </c>
      <c r="V483" s="19"/>
      <c r="W483" s="20"/>
      <c r="X483" s="21"/>
      <c r="Y483" s="30">
        <f t="shared" si="209"/>
        <v>0</v>
      </c>
      <c r="Z483" s="193"/>
      <c r="AA483" s="19"/>
      <c r="AB483" s="22"/>
      <c r="AC483" s="22"/>
      <c r="AD483" s="22"/>
      <c r="AE483" s="22"/>
      <c r="AF483" s="22"/>
      <c r="AG483" s="23"/>
      <c r="AH483" s="22"/>
      <c r="AI483" s="22"/>
      <c r="AJ483" s="24"/>
      <c r="AK483" s="17" t="str">
        <f t="shared" si="210"/>
        <v xml:space="preserve"> --- No Finder Code ---</v>
      </c>
      <c r="AL483" s="17">
        <f t="shared" si="211"/>
        <v>0</v>
      </c>
      <c r="AM483" s="17">
        <f t="shared" si="212"/>
        <v>0</v>
      </c>
      <c r="AN483" s="17">
        <f t="shared" si="213"/>
        <v>0</v>
      </c>
      <c r="AR483" s="63" t="str">
        <f t="shared" si="214"/>
        <v>Sussex OS - No Site Code</v>
      </c>
      <c r="AS483" s="63">
        <f t="shared" si="215"/>
        <v>0</v>
      </c>
      <c r="AT483" s="63">
        <f t="shared" si="216"/>
        <v>0</v>
      </c>
      <c r="AU483" s="63">
        <f t="shared" si="217"/>
        <v>0</v>
      </c>
      <c r="AV483" s="64">
        <f t="shared" si="218"/>
        <v>0</v>
      </c>
      <c r="AW483" s="64">
        <f t="shared" si="219"/>
        <v>0</v>
      </c>
      <c r="AX483" s="65">
        <f t="shared" si="220"/>
        <v>0</v>
      </c>
      <c r="AY483" s="63">
        <f t="shared" si="221"/>
        <v>0</v>
      </c>
      <c r="AZ483" s="63">
        <f t="shared" si="222"/>
        <v>0</v>
      </c>
      <c r="BA483" s="63">
        <f t="shared" si="223"/>
        <v>0</v>
      </c>
      <c r="BB483" s="63">
        <f t="shared" si="224"/>
        <v>0</v>
      </c>
      <c r="BC483" s="63">
        <f t="shared" si="225"/>
        <v>0</v>
      </c>
      <c r="BD483" s="63">
        <f t="shared" si="226"/>
        <v>0</v>
      </c>
      <c r="BE483" s="63">
        <f t="shared" si="227"/>
        <v>0</v>
      </c>
      <c r="BF483" s="63">
        <f t="shared" si="228"/>
        <v>0</v>
      </c>
      <c r="BG483" s="67" t="e">
        <f>INDEX(Records1!$N$4:$O$82,MATCH($X483,Records1!$N$4:$N$82,0),2)</f>
        <v>#N/A</v>
      </c>
      <c r="BH483" s="63">
        <f t="shared" si="229"/>
        <v>0</v>
      </c>
      <c r="BI483" s="68">
        <f t="shared" si="230"/>
        <v>0</v>
      </c>
      <c r="BJ483" s="63">
        <f t="shared" si="231"/>
        <v>0</v>
      </c>
      <c r="BK483" s="63" t="str">
        <f t="shared" si="232"/>
        <v xml:space="preserve"> --- No Finder Code ---</v>
      </c>
      <c r="BL483" s="63">
        <f t="shared" si="233"/>
        <v>0</v>
      </c>
    </row>
    <row r="484" spans="1:64" ht="15" x14ac:dyDescent="0.25">
      <c r="A484" s="179" t="s">
        <v>7651</v>
      </c>
      <c r="B484" s="179" t="s">
        <v>7651</v>
      </c>
      <c r="C484" s="154">
        <v>1472</v>
      </c>
      <c r="D484" s="154" t="s">
        <v>7652</v>
      </c>
      <c r="E484" s="163" t="s">
        <v>2899</v>
      </c>
      <c r="F484" s="163">
        <v>1348</v>
      </c>
      <c r="G484" s="163" t="s">
        <v>2899</v>
      </c>
      <c r="H484" s="158" t="s">
        <v>14975</v>
      </c>
      <c r="I484" s="158">
        <v>3154</v>
      </c>
      <c r="J484" s="158" t="s">
        <v>14975</v>
      </c>
      <c r="P484" s="155"/>
      <c r="Q484" s="18">
        <f t="shared" si="205"/>
        <v>0</v>
      </c>
      <c r="R484" s="18" t="str">
        <f t="shared" si="206"/>
        <v>Sussex OS - No Site Code</v>
      </c>
      <c r="S484" s="29"/>
      <c r="T484" s="18">
        <f t="shared" si="207"/>
        <v>0</v>
      </c>
      <c r="U484" s="18">
        <f t="shared" si="208"/>
        <v>0</v>
      </c>
      <c r="V484" s="19"/>
      <c r="W484" s="20"/>
      <c r="X484" s="21"/>
      <c r="Y484" s="30">
        <f t="shared" si="209"/>
        <v>0</v>
      </c>
      <c r="Z484" s="193"/>
      <c r="AA484" s="19"/>
      <c r="AB484" s="22"/>
      <c r="AC484" s="22"/>
      <c r="AD484" s="22"/>
      <c r="AE484" s="22"/>
      <c r="AF484" s="22"/>
      <c r="AG484" s="23"/>
      <c r="AH484" s="22"/>
      <c r="AI484" s="22"/>
      <c r="AJ484" s="24"/>
      <c r="AK484" s="17" t="str">
        <f t="shared" si="210"/>
        <v xml:space="preserve"> --- No Finder Code ---</v>
      </c>
      <c r="AL484" s="17">
        <f t="shared" si="211"/>
        <v>0</v>
      </c>
      <c r="AM484" s="17">
        <f t="shared" si="212"/>
        <v>0</v>
      </c>
      <c r="AN484" s="17">
        <f t="shared" si="213"/>
        <v>0</v>
      </c>
      <c r="AR484" s="63" t="str">
        <f t="shared" si="214"/>
        <v>Sussex OS - No Site Code</v>
      </c>
      <c r="AS484" s="63">
        <f t="shared" si="215"/>
        <v>0</v>
      </c>
      <c r="AT484" s="63">
        <f t="shared" si="216"/>
        <v>0</v>
      </c>
      <c r="AU484" s="63">
        <f t="shared" si="217"/>
        <v>0</v>
      </c>
      <c r="AV484" s="64">
        <f t="shared" si="218"/>
        <v>0</v>
      </c>
      <c r="AW484" s="64">
        <f t="shared" si="219"/>
        <v>0</v>
      </c>
      <c r="AX484" s="65">
        <f t="shared" si="220"/>
        <v>0</v>
      </c>
      <c r="AY484" s="63">
        <f t="shared" si="221"/>
        <v>0</v>
      </c>
      <c r="AZ484" s="63">
        <f t="shared" si="222"/>
        <v>0</v>
      </c>
      <c r="BA484" s="63">
        <f t="shared" si="223"/>
        <v>0</v>
      </c>
      <c r="BB484" s="63">
        <f t="shared" si="224"/>
        <v>0</v>
      </c>
      <c r="BC484" s="63">
        <f t="shared" si="225"/>
        <v>0</v>
      </c>
      <c r="BD484" s="63">
        <f t="shared" si="226"/>
        <v>0</v>
      </c>
      <c r="BE484" s="63">
        <f t="shared" si="227"/>
        <v>0</v>
      </c>
      <c r="BF484" s="63">
        <f t="shared" si="228"/>
        <v>0</v>
      </c>
      <c r="BG484" s="67" t="e">
        <f>INDEX(Records1!$N$4:$O$82,MATCH($X484,Records1!$N$4:$N$82,0),2)</f>
        <v>#N/A</v>
      </c>
      <c r="BH484" s="63">
        <f t="shared" si="229"/>
        <v>0</v>
      </c>
      <c r="BI484" s="68">
        <f t="shared" si="230"/>
        <v>0</v>
      </c>
      <c r="BJ484" s="63">
        <f t="shared" si="231"/>
        <v>0</v>
      </c>
      <c r="BK484" s="63" t="str">
        <f t="shared" si="232"/>
        <v xml:space="preserve"> --- No Finder Code ---</v>
      </c>
      <c r="BL484" s="63">
        <f t="shared" si="233"/>
        <v>0</v>
      </c>
    </row>
    <row r="485" spans="1:64" ht="15" x14ac:dyDescent="0.25">
      <c r="A485" s="179" t="s">
        <v>7649</v>
      </c>
      <c r="B485" s="179" t="s">
        <v>7649</v>
      </c>
      <c r="C485" s="154">
        <v>2577</v>
      </c>
      <c r="D485" s="154" t="s">
        <v>7650</v>
      </c>
      <c r="E485" s="163" t="s">
        <v>10658</v>
      </c>
      <c r="F485" s="163">
        <v>1349</v>
      </c>
      <c r="G485" s="163" t="s">
        <v>10658</v>
      </c>
      <c r="H485" s="158" t="s">
        <v>506</v>
      </c>
      <c r="I485" s="158">
        <v>3797</v>
      </c>
      <c r="J485" s="158" t="s">
        <v>506</v>
      </c>
      <c r="P485" s="155"/>
      <c r="Q485" s="18">
        <f t="shared" si="205"/>
        <v>0</v>
      </c>
      <c r="R485" s="18" t="str">
        <f t="shared" si="206"/>
        <v>Sussex OS - No Site Code</v>
      </c>
      <c r="S485" s="29"/>
      <c r="T485" s="18">
        <f t="shared" si="207"/>
        <v>0</v>
      </c>
      <c r="U485" s="18">
        <f t="shared" si="208"/>
        <v>0</v>
      </c>
      <c r="V485" s="19"/>
      <c r="W485" s="20"/>
      <c r="X485" s="21"/>
      <c r="Y485" s="30">
        <f t="shared" si="209"/>
        <v>0</v>
      </c>
      <c r="Z485" s="193"/>
      <c r="AA485" s="19"/>
      <c r="AB485" s="22"/>
      <c r="AC485" s="22"/>
      <c r="AD485" s="22"/>
      <c r="AE485" s="22"/>
      <c r="AF485" s="22"/>
      <c r="AG485" s="23"/>
      <c r="AH485" s="22"/>
      <c r="AI485" s="22"/>
      <c r="AJ485" s="24"/>
      <c r="AK485" s="17" t="str">
        <f t="shared" si="210"/>
        <v xml:space="preserve"> --- No Finder Code ---</v>
      </c>
      <c r="AL485" s="17">
        <f t="shared" si="211"/>
        <v>0</v>
      </c>
      <c r="AM485" s="17">
        <f t="shared" si="212"/>
        <v>0</v>
      </c>
      <c r="AN485" s="17">
        <f t="shared" si="213"/>
        <v>0</v>
      </c>
      <c r="AR485" s="63" t="str">
        <f t="shared" si="214"/>
        <v>Sussex OS - No Site Code</v>
      </c>
      <c r="AS485" s="63">
        <f t="shared" si="215"/>
        <v>0</v>
      </c>
      <c r="AT485" s="63">
        <f t="shared" si="216"/>
        <v>0</v>
      </c>
      <c r="AU485" s="63">
        <f t="shared" si="217"/>
        <v>0</v>
      </c>
      <c r="AV485" s="64">
        <f t="shared" si="218"/>
        <v>0</v>
      </c>
      <c r="AW485" s="64">
        <f t="shared" si="219"/>
        <v>0</v>
      </c>
      <c r="AX485" s="65">
        <f t="shared" si="220"/>
        <v>0</v>
      </c>
      <c r="AY485" s="63">
        <f t="shared" si="221"/>
        <v>0</v>
      </c>
      <c r="AZ485" s="63">
        <f t="shared" si="222"/>
        <v>0</v>
      </c>
      <c r="BA485" s="63">
        <f t="shared" si="223"/>
        <v>0</v>
      </c>
      <c r="BB485" s="63">
        <f t="shared" si="224"/>
        <v>0</v>
      </c>
      <c r="BC485" s="63">
        <f t="shared" si="225"/>
        <v>0</v>
      </c>
      <c r="BD485" s="63">
        <f t="shared" si="226"/>
        <v>0</v>
      </c>
      <c r="BE485" s="63">
        <f t="shared" si="227"/>
        <v>0</v>
      </c>
      <c r="BF485" s="63">
        <f t="shared" si="228"/>
        <v>0</v>
      </c>
      <c r="BG485" s="67" t="e">
        <f>INDEX(Records1!$N$4:$O$82,MATCH($X485,Records1!$N$4:$N$82,0),2)</f>
        <v>#N/A</v>
      </c>
      <c r="BH485" s="63">
        <f t="shared" si="229"/>
        <v>0</v>
      </c>
      <c r="BI485" s="68">
        <f t="shared" si="230"/>
        <v>0</v>
      </c>
      <c r="BJ485" s="63">
        <f t="shared" si="231"/>
        <v>0</v>
      </c>
      <c r="BK485" s="63" t="str">
        <f t="shared" si="232"/>
        <v xml:space="preserve"> --- No Finder Code ---</v>
      </c>
      <c r="BL485" s="63">
        <f t="shared" si="233"/>
        <v>0</v>
      </c>
    </row>
    <row r="486" spans="1:64" ht="15" x14ac:dyDescent="0.25">
      <c r="A486" s="179" t="s">
        <v>14109</v>
      </c>
      <c r="B486" s="179" t="s">
        <v>14109</v>
      </c>
      <c r="C486" s="154">
        <v>3248</v>
      </c>
      <c r="D486" s="154" t="s">
        <v>6923</v>
      </c>
      <c r="E486" s="163" t="s">
        <v>4575</v>
      </c>
      <c r="F486" s="163">
        <v>1349.01</v>
      </c>
      <c r="G486" s="163" t="s">
        <v>4575</v>
      </c>
      <c r="H486" s="158" t="s">
        <v>14976</v>
      </c>
      <c r="I486" s="158">
        <v>3440</v>
      </c>
      <c r="J486" s="158" t="s">
        <v>14976</v>
      </c>
      <c r="P486" s="155"/>
      <c r="Q486" s="18">
        <f t="shared" si="205"/>
        <v>0</v>
      </c>
      <c r="R486" s="18" t="str">
        <f t="shared" si="206"/>
        <v>Sussex OS - No Site Code</v>
      </c>
      <c r="S486" s="29"/>
      <c r="T486" s="18">
        <f t="shared" si="207"/>
        <v>0</v>
      </c>
      <c r="U486" s="18">
        <f t="shared" si="208"/>
        <v>0</v>
      </c>
      <c r="V486" s="19"/>
      <c r="W486" s="20"/>
      <c r="X486" s="21"/>
      <c r="Y486" s="30">
        <f t="shared" si="209"/>
        <v>0</v>
      </c>
      <c r="Z486" s="193"/>
      <c r="AA486" s="19"/>
      <c r="AB486" s="22"/>
      <c r="AC486" s="22"/>
      <c r="AD486" s="22"/>
      <c r="AE486" s="22"/>
      <c r="AF486" s="22"/>
      <c r="AG486" s="23"/>
      <c r="AH486" s="22"/>
      <c r="AI486" s="22"/>
      <c r="AJ486" s="24"/>
      <c r="AK486" s="17" t="str">
        <f t="shared" si="210"/>
        <v xml:space="preserve"> --- No Finder Code ---</v>
      </c>
      <c r="AL486" s="17">
        <f t="shared" si="211"/>
        <v>0</v>
      </c>
      <c r="AM486" s="17">
        <f t="shared" si="212"/>
        <v>0</v>
      </c>
      <c r="AN486" s="17">
        <f t="shared" si="213"/>
        <v>0</v>
      </c>
      <c r="AR486" s="63" t="str">
        <f t="shared" si="214"/>
        <v>Sussex OS - No Site Code</v>
      </c>
      <c r="AS486" s="63">
        <f t="shared" si="215"/>
        <v>0</v>
      </c>
      <c r="AT486" s="63">
        <f t="shared" si="216"/>
        <v>0</v>
      </c>
      <c r="AU486" s="63">
        <f t="shared" si="217"/>
        <v>0</v>
      </c>
      <c r="AV486" s="64">
        <f t="shared" si="218"/>
        <v>0</v>
      </c>
      <c r="AW486" s="64">
        <f t="shared" si="219"/>
        <v>0</v>
      </c>
      <c r="AX486" s="65">
        <f t="shared" si="220"/>
        <v>0</v>
      </c>
      <c r="AY486" s="63">
        <f t="shared" si="221"/>
        <v>0</v>
      </c>
      <c r="AZ486" s="63">
        <f t="shared" si="222"/>
        <v>0</v>
      </c>
      <c r="BA486" s="63">
        <f t="shared" si="223"/>
        <v>0</v>
      </c>
      <c r="BB486" s="63">
        <f t="shared" si="224"/>
        <v>0</v>
      </c>
      <c r="BC486" s="63">
        <f t="shared" si="225"/>
        <v>0</v>
      </c>
      <c r="BD486" s="63">
        <f t="shared" si="226"/>
        <v>0</v>
      </c>
      <c r="BE486" s="63">
        <f t="shared" si="227"/>
        <v>0</v>
      </c>
      <c r="BF486" s="63">
        <f t="shared" si="228"/>
        <v>0</v>
      </c>
      <c r="BG486" s="67" t="e">
        <f>INDEX(Records1!$N$4:$O$82,MATCH($X486,Records1!$N$4:$N$82,0),2)</f>
        <v>#N/A</v>
      </c>
      <c r="BH486" s="63">
        <f t="shared" si="229"/>
        <v>0</v>
      </c>
      <c r="BI486" s="68">
        <f t="shared" si="230"/>
        <v>0</v>
      </c>
      <c r="BJ486" s="63">
        <f t="shared" si="231"/>
        <v>0</v>
      </c>
      <c r="BK486" s="63" t="str">
        <f t="shared" si="232"/>
        <v xml:space="preserve"> --- No Finder Code ---</v>
      </c>
      <c r="BL486" s="63">
        <f t="shared" si="233"/>
        <v>0</v>
      </c>
    </row>
    <row r="487" spans="1:64" ht="15" x14ac:dyDescent="0.25">
      <c r="A487" s="179" t="s">
        <v>13963</v>
      </c>
      <c r="B487" s="179" t="s">
        <v>13963</v>
      </c>
      <c r="C487" s="154">
        <v>3269</v>
      </c>
      <c r="D487" s="154" t="s">
        <v>6926</v>
      </c>
      <c r="E487" s="163" t="s">
        <v>10659</v>
      </c>
      <c r="F487" s="163">
        <v>1364</v>
      </c>
      <c r="G487" s="163" t="s">
        <v>10659</v>
      </c>
      <c r="H487" s="158" t="s">
        <v>14977</v>
      </c>
      <c r="I487" s="158">
        <v>3998</v>
      </c>
      <c r="J487" s="158" t="s">
        <v>14977</v>
      </c>
      <c r="P487" s="155"/>
      <c r="Q487" s="18">
        <f t="shared" si="205"/>
        <v>0</v>
      </c>
      <c r="R487" s="18" t="str">
        <f t="shared" si="206"/>
        <v>Sussex OS - No Site Code</v>
      </c>
      <c r="S487" s="29"/>
      <c r="T487" s="18">
        <f t="shared" si="207"/>
        <v>0</v>
      </c>
      <c r="U487" s="18">
        <f t="shared" si="208"/>
        <v>0</v>
      </c>
      <c r="V487" s="19"/>
      <c r="W487" s="20"/>
      <c r="X487" s="21"/>
      <c r="Y487" s="30">
        <f t="shared" si="209"/>
        <v>0</v>
      </c>
      <c r="Z487" s="193"/>
      <c r="AA487" s="19"/>
      <c r="AB487" s="22"/>
      <c r="AC487" s="22"/>
      <c r="AD487" s="22"/>
      <c r="AE487" s="22"/>
      <c r="AF487" s="22"/>
      <c r="AG487" s="23"/>
      <c r="AH487" s="22"/>
      <c r="AI487" s="22"/>
      <c r="AJ487" s="24"/>
      <c r="AK487" s="17" t="str">
        <f t="shared" si="210"/>
        <v xml:space="preserve"> --- No Finder Code ---</v>
      </c>
      <c r="AL487" s="17">
        <f t="shared" si="211"/>
        <v>0</v>
      </c>
      <c r="AM487" s="17">
        <f t="shared" si="212"/>
        <v>0</v>
      </c>
      <c r="AN487" s="17">
        <f t="shared" si="213"/>
        <v>0</v>
      </c>
      <c r="AR487" s="63" t="str">
        <f t="shared" si="214"/>
        <v>Sussex OS - No Site Code</v>
      </c>
      <c r="AS487" s="63">
        <f t="shared" si="215"/>
        <v>0</v>
      </c>
      <c r="AT487" s="63">
        <f t="shared" si="216"/>
        <v>0</v>
      </c>
      <c r="AU487" s="63">
        <f t="shared" si="217"/>
        <v>0</v>
      </c>
      <c r="AV487" s="64">
        <f t="shared" si="218"/>
        <v>0</v>
      </c>
      <c r="AW487" s="64">
        <f t="shared" si="219"/>
        <v>0</v>
      </c>
      <c r="AX487" s="65">
        <f t="shared" si="220"/>
        <v>0</v>
      </c>
      <c r="AY487" s="63">
        <f t="shared" si="221"/>
        <v>0</v>
      </c>
      <c r="AZ487" s="63">
        <f t="shared" si="222"/>
        <v>0</v>
      </c>
      <c r="BA487" s="63">
        <f t="shared" si="223"/>
        <v>0</v>
      </c>
      <c r="BB487" s="63">
        <f t="shared" si="224"/>
        <v>0</v>
      </c>
      <c r="BC487" s="63">
        <f t="shared" si="225"/>
        <v>0</v>
      </c>
      <c r="BD487" s="63">
        <f t="shared" si="226"/>
        <v>0</v>
      </c>
      <c r="BE487" s="63">
        <f t="shared" si="227"/>
        <v>0</v>
      </c>
      <c r="BF487" s="63">
        <f t="shared" si="228"/>
        <v>0</v>
      </c>
      <c r="BG487" s="67" t="e">
        <f>INDEX(Records1!$N$4:$O$82,MATCH($X487,Records1!$N$4:$N$82,0),2)</f>
        <v>#N/A</v>
      </c>
      <c r="BH487" s="63">
        <f t="shared" si="229"/>
        <v>0</v>
      </c>
      <c r="BI487" s="68">
        <f t="shared" si="230"/>
        <v>0</v>
      </c>
      <c r="BJ487" s="63">
        <f t="shared" si="231"/>
        <v>0</v>
      </c>
      <c r="BK487" s="63" t="str">
        <f t="shared" si="232"/>
        <v xml:space="preserve"> --- No Finder Code ---</v>
      </c>
      <c r="BL487" s="63">
        <f t="shared" si="233"/>
        <v>0</v>
      </c>
    </row>
    <row r="488" spans="1:64" ht="15" x14ac:dyDescent="0.25">
      <c r="A488" s="179" t="s">
        <v>7653</v>
      </c>
      <c r="B488" s="179" t="s">
        <v>7653</v>
      </c>
      <c r="C488" s="154">
        <v>1375</v>
      </c>
      <c r="D488" s="154" t="s">
        <v>3225</v>
      </c>
      <c r="E488" s="163" t="s">
        <v>10660</v>
      </c>
      <c r="F488" s="163">
        <v>1437</v>
      </c>
      <c r="G488" s="163" t="s">
        <v>10660</v>
      </c>
      <c r="H488" s="158" t="s">
        <v>14978</v>
      </c>
      <c r="I488" s="158">
        <v>5291</v>
      </c>
      <c r="J488" s="158" t="s">
        <v>14978</v>
      </c>
      <c r="P488" s="155"/>
      <c r="Q488" s="18">
        <f t="shared" si="205"/>
        <v>0</v>
      </c>
      <c r="R488" s="18" t="str">
        <f t="shared" si="206"/>
        <v>Sussex OS - No Site Code</v>
      </c>
      <c r="S488" s="29"/>
      <c r="T488" s="18">
        <f t="shared" si="207"/>
        <v>0</v>
      </c>
      <c r="U488" s="18">
        <f t="shared" si="208"/>
        <v>0</v>
      </c>
      <c r="V488" s="19"/>
      <c r="W488" s="20"/>
      <c r="X488" s="21"/>
      <c r="Y488" s="30">
        <f t="shared" si="209"/>
        <v>0</v>
      </c>
      <c r="Z488" s="193"/>
      <c r="AA488" s="19"/>
      <c r="AB488" s="22"/>
      <c r="AC488" s="22"/>
      <c r="AD488" s="22"/>
      <c r="AE488" s="22"/>
      <c r="AF488" s="22"/>
      <c r="AG488" s="23"/>
      <c r="AH488" s="22"/>
      <c r="AI488" s="22"/>
      <c r="AJ488" s="24"/>
      <c r="AK488" s="17" t="str">
        <f t="shared" si="210"/>
        <v xml:space="preserve"> --- No Finder Code ---</v>
      </c>
      <c r="AL488" s="17">
        <f t="shared" si="211"/>
        <v>0</v>
      </c>
      <c r="AM488" s="17">
        <f t="shared" si="212"/>
        <v>0</v>
      </c>
      <c r="AN488" s="17">
        <f t="shared" si="213"/>
        <v>0</v>
      </c>
      <c r="AR488" s="63" t="str">
        <f t="shared" si="214"/>
        <v>Sussex OS - No Site Code</v>
      </c>
      <c r="AS488" s="63">
        <f t="shared" si="215"/>
        <v>0</v>
      </c>
      <c r="AT488" s="63">
        <f t="shared" si="216"/>
        <v>0</v>
      </c>
      <c r="AU488" s="63">
        <f t="shared" si="217"/>
        <v>0</v>
      </c>
      <c r="AV488" s="64">
        <f t="shared" si="218"/>
        <v>0</v>
      </c>
      <c r="AW488" s="64">
        <f t="shared" si="219"/>
        <v>0</v>
      </c>
      <c r="AX488" s="65">
        <f t="shared" si="220"/>
        <v>0</v>
      </c>
      <c r="AY488" s="63">
        <f t="shared" si="221"/>
        <v>0</v>
      </c>
      <c r="AZ488" s="63">
        <f t="shared" si="222"/>
        <v>0</v>
      </c>
      <c r="BA488" s="63">
        <f t="shared" si="223"/>
        <v>0</v>
      </c>
      <c r="BB488" s="63">
        <f t="shared" si="224"/>
        <v>0</v>
      </c>
      <c r="BC488" s="63">
        <f t="shared" si="225"/>
        <v>0</v>
      </c>
      <c r="BD488" s="63">
        <f t="shared" si="226"/>
        <v>0</v>
      </c>
      <c r="BE488" s="63">
        <f t="shared" si="227"/>
        <v>0</v>
      </c>
      <c r="BF488" s="63">
        <f t="shared" si="228"/>
        <v>0</v>
      </c>
      <c r="BG488" s="67" t="e">
        <f>INDEX(Records1!$N$4:$O$82,MATCH($X488,Records1!$N$4:$N$82,0),2)</f>
        <v>#N/A</v>
      </c>
      <c r="BH488" s="63">
        <f t="shared" si="229"/>
        <v>0</v>
      </c>
      <c r="BI488" s="68">
        <f t="shared" si="230"/>
        <v>0</v>
      </c>
      <c r="BJ488" s="63">
        <f t="shared" si="231"/>
        <v>0</v>
      </c>
      <c r="BK488" s="63" t="str">
        <f t="shared" si="232"/>
        <v xml:space="preserve"> --- No Finder Code ---</v>
      </c>
      <c r="BL488" s="63">
        <f t="shared" si="233"/>
        <v>0</v>
      </c>
    </row>
    <row r="489" spans="1:64" ht="15" x14ac:dyDescent="0.25">
      <c r="A489" s="179" t="s">
        <v>3226</v>
      </c>
      <c r="B489" s="179" t="s">
        <v>3226</v>
      </c>
      <c r="C489" s="154">
        <v>542</v>
      </c>
      <c r="D489" s="154" t="s">
        <v>3227</v>
      </c>
      <c r="E489" s="163" t="s">
        <v>10661</v>
      </c>
      <c r="F489" s="163">
        <v>1437.01</v>
      </c>
      <c r="G489" s="163" t="s">
        <v>10661</v>
      </c>
      <c r="H489" s="158" t="s">
        <v>11442</v>
      </c>
      <c r="I489" s="158">
        <v>1314</v>
      </c>
      <c r="J489" s="158" t="s">
        <v>11442</v>
      </c>
      <c r="P489" s="155"/>
      <c r="Q489" s="18">
        <f t="shared" si="205"/>
        <v>0</v>
      </c>
      <c r="R489" s="18" t="str">
        <f t="shared" si="206"/>
        <v>Sussex OS - No Site Code</v>
      </c>
      <c r="S489" s="29"/>
      <c r="T489" s="18">
        <f t="shared" si="207"/>
        <v>0</v>
      </c>
      <c r="U489" s="18">
        <f t="shared" si="208"/>
        <v>0</v>
      </c>
      <c r="V489" s="19"/>
      <c r="W489" s="20"/>
      <c r="X489" s="21"/>
      <c r="Y489" s="30">
        <f t="shared" si="209"/>
        <v>0</v>
      </c>
      <c r="Z489" s="193"/>
      <c r="AA489" s="19"/>
      <c r="AB489" s="22"/>
      <c r="AC489" s="22"/>
      <c r="AD489" s="22"/>
      <c r="AE489" s="22"/>
      <c r="AF489" s="22"/>
      <c r="AG489" s="23"/>
      <c r="AH489" s="22"/>
      <c r="AI489" s="22"/>
      <c r="AJ489" s="24"/>
      <c r="AK489" s="17" t="str">
        <f t="shared" si="210"/>
        <v xml:space="preserve"> --- No Finder Code ---</v>
      </c>
      <c r="AL489" s="17">
        <f t="shared" si="211"/>
        <v>0</v>
      </c>
      <c r="AM489" s="17">
        <f t="shared" si="212"/>
        <v>0</v>
      </c>
      <c r="AN489" s="17">
        <f t="shared" si="213"/>
        <v>0</v>
      </c>
      <c r="AR489" s="63" t="str">
        <f t="shared" si="214"/>
        <v>Sussex OS - No Site Code</v>
      </c>
      <c r="AS489" s="63">
        <f t="shared" si="215"/>
        <v>0</v>
      </c>
      <c r="AT489" s="63">
        <f t="shared" si="216"/>
        <v>0</v>
      </c>
      <c r="AU489" s="63">
        <f t="shared" si="217"/>
        <v>0</v>
      </c>
      <c r="AV489" s="64">
        <f t="shared" si="218"/>
        <v>0</v>
      </c>
      <c r="AW489" s="64">
        <f t="shared" si="219"/>
        <v>0</v>
      </c>
      <c r="AX489" s="65">
        <f t="shared" si="220"/>
        <v>0</v>
      </c>
      <c r="AY489" s="63">
        <f t="shared" si="221"/>
        <v>0</v>
      </c>
      <c r="AZ489" s="63">
        <f t="shared" si="222"/>
        <v>0</v>
      </c>
      <c r="BA489" s="63">
        <f t="shared" si="223"/>
        <v>0</v>
      </c>
      <c r="BB489" s="63">
        <f t="shared" si="224"/>
        <v>0</v>
      </c>
      <c r="BC489" s="63">
        <f t="shared" si="225"/>
        <v>0</v>
      </c>
      <c r="BD489" s="63">
        <f t="shared" si="226"/>
        <v>0</v>
      </c>
      <c r="BE489" s="63">
        <f t="shared" si="227"/>
        <v>0</v>
      </c>
      <c r="BF489" s="63">
        <f t="shared" si="228"/>
        <v>0</v>
      </c>
      <c r="BG489" s="67" t="e">
        <f>INDEX(Records1!$N$4:$O$82,MATCH($X489,Records1!$N$4:$N$82,0),2)</f>
        <v>#N/A</v>
      </c>
      <c r="BH489" s="63">
        <f t="shared" si="229"/>
        <v>0</v>
      </c>
      <c r="BI489" s="68">
        <f t="shared" si="230"/>
        <v>0</v>
      </c>
      <c r="BJ489" s="63">
        <f t="shared" si="231"/>
        <v>0</v>
      </c>
      <c r="BK489" s="63" t="str">
        <f t="shared" si="232"/>
        <v xml:space="preserve"> --- No Finder Code ---</v>
      </c>
      <c r="BL489" s="63">
        <f t="shared" si="233"/>
        <v>0</v>
      </c>
    </row>
    <row r="490" spans="1:64" ht="15" x14ac:dyDescent="0.25">
      <c r="A490" s="179" t="s">
        <v>3228</v>
      </c>
      <c r="B490" s="179" t="s">
        <v>3228</v>
      </c>
      <c r="C490" s="154">
        <v>250</v>
      </c>
      <c r="D490" s="154" t="s">
        <v>8187</v>
      </c>
      <c r="E490" s="163" t="s">
        <v>10662</v>
      </c>
      <c r="F490" s="163">
        <v>1440</v>
      </c>
      <c r="G490" s="163" t="s">
        <v>10662</v>
      </c>
      <c r="H490" s="158" t="s">
        <v>14979</v>
      </c>
      <c r="I490" s="158">
        <v>3999</v>
      </c>
      <c r="J490" s="158" t="s">
        <v>14979</v>
      </c>
      <c r="P490" s="155"/>
      <c r="Q490" s="18">
        <f t="shared" si="205"/>
        <v>0</v>
      </c>
      <c r="R490" s="18" t="str">
        <f t="shared" si="206"/>
        <v>Sussex OS - No Site Code</v>
      </c>
      <c r="S490" s="29"/>
      <c r="T490" s="18">
        <f t="shared" si="207"/>
        <v>0</v>
      </c>
      <c r="U490" s="18">
        <f t="shared" si="208"/>
        <v>0</v>
      </c>
      <c r="V490" s="19"/>
      <c r="W490" s="20"/>
      <c r="X490" s="21"/>
      <c r="Y490" s="30">
        <f t="shared" si="209"/>
        <v>0</v>
      </c>
      <c r="Z490" s="193"/>
      <c r="AA490" s="19"/>
      <c r="AB490" s="22"/>
      <c r="AC490" s="22"/>
      <c r="AD490" s="22"/>
      <c r="AE490" s="22"/>
      <c r="AF490" s="22"/>
      <c r="AG490" s="23"/>
      <c r="AH490" s="22"/>
      <c r="AI490" s="22"/>
      <c r="AJ490" s="24"/>
      <c r="AK490" s="17" t="str">
        <f t="shared" si="210"/>
        <v xml:space="preserve"> --- No Finder Code ---</v>
      </c>
      <c r="AL490" s="17">
        <f t="shared" si="211"/>
        <v>0</v>
      </c>
      <c r="AM490" s="17">
        <f t="shared" si="212"/>
        <v>0</v>
      </c>
      <c r="AN490" s="17">
        <f t="shared" si="213"/>
        <v>0</v>
      </c>
      <c r="AR490" s="63" t="str">
        <f t="shared" si="214"/>
        <v>Sussex OS - No Site Code</v>
      </c>
      <c r="AS490" s="63">
        <f t="shared" si="215"/>
        <v>0</v>
      </c>
      <c r="AT490" s="63">
        <f t="shared" si="216"/>
        <v>0</v>
      </c>
      <c r="AU490" s="63">
        <f t="shared" si="217"/>
        <v>0</v>
      </c>
      <c r="AV490" s="64">
        <f t="shared" si="218"/>
        <v>0</v>
      </c>
      <c r="AW490" s="64">
        <f t="shared" si="219"/>
        <v>0</v>
      </c>
      <c r="AX490" s="65">
        <f t="shared" si="220"/>
        <v>0</v>
      </c>
      <c r="AY490" s="63">
        <f t="shared" si="221"/>
        <v>0</v>
      </c>
      <c r="AZ490" s="63">
        <f t="shared" si="222"/>
        <v>0</v>
      </c>
      <c r="BA490" s="63">
        <f t="shared" si="223"/>
        <v>0</v>
      </c>
      <c r="BB490" s="63">
        <f t="shared" si="224"/>
        <v>0</v>
      </c>
      <c r="BC490" s="63">
        <f t="shared" si="225"/>
        <v>0</v>
      </c>
      <c r="BD490" s="63">
        <f t="shared" si="226"/>
        <v>0</v>
      </c>
      <c r="BE490" s="63">
        <f t="shared" si="227"/>
        <v>0</v>
      </c>
      <c r="BF490" s="63">
        <f t="shared" si="228"/>
        <v>0</v>
      </c>
      <c r="BG490" s="67" t="e">
        <f>INDEX(Records1!$N$4:$O$82,MATCH($X490,Records1!$N$4:$N$82,0),2)</f>
        <v>#N/A</v>
      </c>
      <c r="BH490" s="63">
        <f t="shared" si="229"/>
        <v>0</v>
      </c>
      <c r="BI490" s="68">
        <f t="shared" si="230"/>
        <v>0</v>
      </c>
      <c r="BJ490" s="63">
        <f t="shared" si="231"/>
        <v>0</v>
      </c>
      <c r="BK490" s="63" t="str">
        <f t="shared" si="232"/>
        <v xml:space="preserve"> --- No Finder Code ---</v>
      </c>
      <c r="BL490" s="63">
        <f t="shared" si="233"/>
        <v>0</v>
      </c>
    </row>
    <row r="491" spans="1:64" ht="15" x14ac:dyDescent="0.25">
      <c r="A491" s="179" t="s">
        <v>3235</v>
      </c>
      <c r="B491" s="179" t="s">
        <v>3235</v>
      </c>
      <c r="C491" s="154">
        <v>1141</v>
      </c>
      <c r="D491" s="154" t="s">
        <v>9377</v>
      </c>
      <c r="E491" s="163" t="s">
        <v>10663</v>
      </c>
      <c r="F491" s="163">
        <v>1442</v>
      </c>
      <c r="G491" s="163" t="s">
        <v>10663</v>
      </c>
      <c r="H491" s="158" t="s">
        <v>14980</v>
      </c>
      <c r="I491" s="158">
        <v>3087</v>
      </c>
      <c r="J491" s="158" t="s">
        <v>14980</v>
      </c>
      <c r="P491" s="155"/>
      <c r="Q491" s="18">
        <f t="shared" si="205"/>
        <v>0</v>
      </c>
      <c r="R491" s="18" t="str">
        <f t="shared" si="206"/>
        <v>Sussex OS - No Site Code</v>
      </c>
      <c r="S491" s="29"/>
      <c r="T491" s="18">
        <f t="shared" si="207"/>
        <v>0</v>
      </c>
      <c r="U491" s="18">
        <f t="shared" si="208"/>
        <v>0</v>
      </c>
      <c r="V491" s="19"/>
      <c r="W491" s="20"/>
      <c r="X491" s="21"/>
      <c r="Y491" s="30">
        <f t="shared" si="209"/>
        <v>0</v>
      </c>
      <c r="Z491" s="193"/>
      <c r="AA491" s="19"/>
      <c r="AB491" s="22"/>
      <c r="AC491" s="22"/>
      <c r="AD491" s="22"/>
      <c r="AE491" s="22"/>
      <c r="AF491" s="22"/>
      <c r="AG491" s="23"/>
      <c r="AH491" s="22"/>
      <c r="AI491" s="22"/>
      <c r="AJ491" s="24"/>
      <c r="AK491" s="17" t="str">
        <f t="shared" si="210"/>
        <v xml:space="preserve"> --- No Finder Code ---</v>
      </c>
      <c r="AL491" s="17">
        <f t="shared" si="211"/>
        <v>0</v>
      </c>
      <c r="AM491" s="17">
        <f t="shared" si="212"/>
        <v>0</v>
      </c>
      <c r="AN491" s="17">
        <f t="shared" si="213"/>
        <v>0</v>
      </c>
      <c r="AR491" s="63" t="str">
        <f t="shared" si="214"/>
        <v>Sussex OS - No Site Code</v>
      </c>
      <c r="AS491" s="63">
        <f t="shared" si="215"/>
        <v>0</v>
      </c>
      <c r="AT491" s="63">
        <f t="shared" si="216"/>
        <v>0</v>
      </c>
      <c r="AU491" s="63">
        <f t="shared" si="217"/>
        <v>0</v>
      </c>
      <c r="AV491" s="64">
        <f t="shared" si="218"/>
        <v>0</v>
      </c>
      <c r="AW491" s="64">
        <f t="shared" si="219"/>
        <v>0</v>
      </c>
      <c r="AX491" s="65">
        <f t="shared" si="220"/>
        <v>0</v>
      </c>
      <c r="AY491" s="63">
        <f t="shared" si="221"/>
        <v>0</v>
      </c>
      <c r="AZ491" s="63">
        <f t="shared" si="222"/>
        <v>0</v>
      </c>
      <c r="BA491" s="63">
        <f t="shared" si="223"/>
        <v>0</v>
      </c>
      <c r="BB491" s="63">
        <f t="shared" si="224"/>
        <v>0</v>
      </c>
      <c r="BC491" s="63">
        <f t="shared" si="225"/>
        <v>0</v>
      </c>
      <c r="BD491" s="63">
        <f t="shared" si="226"/>
        <v>0</v>
      </c>
      <c r="BE491" s="63">
        <f t="shared" si="227"/>
        <v>0</v>
      </c>
      <c r="BF491" s="63">
        <f t="shared" si="228"/>
        <v>0</v>
      </c>
      <c r="BG491" s="67" t="e">
        <f>INDEX(Records1!$N$4:$O$82,MATCH($X491,Records1!$N$4:$N$82,0),2)</f>
        <v>#N/A</v>
      </c>
      <c r="BH491" s="63">
        <f t="shared" si="229"/>
        <v>0</v>
      </c>
      <c r="BI491" s="68">
        <f t="shared" si="230"/>
        <v>0</v>
      </c>
      <c r="BJ491" s="63">
        <f t="shared" si="231"/>
        <v>0</v>
      </c>
      <c r="BK491" s="63" t="str">
        <f t="shared" si="232"/>
        <v xml:space="preserve"> --- No Finder Code ---</v>
      </c>
      <c r="BL491" s="63">
        <f t="shared" si="233"/>
        <v>0</v>
      </c>
    </row>
    <row r="492" spans="1:64" ht="15" x14ac:dyDescent="0.25">
      <c r="A492" s="179" t="s">
        <v>14596</v>
      </c>
      <c r="B492" s="179" t="s">
        <v>14596</v>
      </c>
      <c r="C492" s="154">
        <v>3566</v>
      </c>
      <c r="D492" s="154" t="s">
        <v>9377</v>
      </c>
      <c r="E492" s="163" t="s">
        <v>10664</v>
      </c>
      <c r="F492" s="163">
        <v>1454</v>
      </c>
      <c r="G492" s="163" t="s">
        <v>10664</v>
      </c>
      <c r="H492" s="158" t="s">
        <v>14981</v>
      </c>
      <c r="I492" s="158">
        <v>1370</v>
      </c>
      <c r="J492" s="158" t="s">
        <v>14981</v>
      </c>
      <c r="P492" s="155"/>
      <c r="Q492" s="18">
        <f t="shared" si="205"/>
        <v>0</v>
      </c>
      <c r="R492" s="18" t="str">
        <f t="shared" si="206"/>
        <v>Sussex OS - No Site Code</v>
      </c>
      <c r="S492" s="29"/>
      <c r="T492" s="18">
        <f t="shared" si="207"/>
        <v>0</v>
      </c>
      <c r="U492" s="18">
        <f t="shared" si="208"/>
        <v>0</v>
      </c>
      <c r="V492" s="19"/>
      <c r="W492" s="20"/>
      <c r="X492" s="21"/>
      <c r="Y492" s="30">
        <f t="shared" si="209"/>
        <v>0</v>
      </c>
      <c r="Z492" s="193"/>
      <c r="AA492" s="19"/>
      <c r="AB492" s="22"/>
      <c r="AC492" s="22"/>
      <c r="AD492" s="22"/>
      <c r="AE492" s="22"/>
      <c r="AF492" s="22"/>
      <c r="AG492" s="23"/>
      <c r="AH492" s="22"/>
      <c r="AI492" s="22"/>
      <c r="AJ492" s="24"/>
      <c r="AK492" s="17" t="str">
        <f t="shared" si="210"/>
        <v xml:space="preserve"> --- No Finder Code ---</v>
      </c>
      <c r="AL492" s="17">
        <f t="shared" si="211"/>
        <v>0</v>
      </c>
      <c r="AM492" s="17">
        <f t="shared" si="212"/>
        <v>0</v>
      </c>
      <c r="AN492" s="17">
        <f t="shared" si="213"/>
        <v>0</v>
      </c>
      <c r="AR492" s="63" t="str">
        <f t="shared" si="214"/>
        <v>Sussex OS - No Site Code</v>
      </c>
      <c r="AS492" s="63">
        <f t="shared" si="215"/>
        <v>0</v>
      </c>
      <c r="AT492" s="63">
        <f t="shared" si="216"/>
        <v>0</v>
      </c>
      <c r="AU492" s="63">
        <f t="shared" si="217"/>
        <v>0</v>
      </c>
      <c r="AV492" s="64">
        <f t="shared" si="218"/>
        <v>0</v>
      </c>
      <c r="AW492" s="64">
        <f t="shared" si="219"/>
        <v>0</v>
      </c>
      <c r="AX492" s="65">
        <f t="shared" si="220"/>
        <v>0</v>
      </c>
      <c r="AY492" s="63">
        <f t="shared" si="221"/>
        <v>0</v>
      </c>
      <c r="AZ492" s="63">
        <f t="shared" si="222"/>
        <v>0</v>
      </c>
      <c r="BA492" s="63">
        <f t="shared" si="223"/>
        <v>0</v>
      </c>
      <c r="BB492" s="63">
        <f t="shared" si="224"/>
        <v>0</v>
      </c>
      <c r="BC492" s="63">
        <f t="shared" si="225"/>
        <v>0</v>
      </c>
      <c r="BD492" s="63">
        <f t="shared" si="226"/>
        <v>0</v>
      </c>
      <c r="BE492" s="63">
        <f t="shared" si="227"/>
        <v>0</v>
      </c>
      <c r="BF492" s="63">
        <f t="shared" si="228"/>
        <v>0</v>
      </c>
      <c r="BG492" s="67" t="e">
        <f>INDEX(Records1!$N$4:$O$82,MATCH($X492,Records1!$N$4:$N$82,0),2)</f>
        <v>#N/A</v>
      </c>
      <c r="BH492" s="63">
        <f t="shared" si="229"/>
        <v>0</v>
      </c>
      <c r="BI492" s="68">
        <f t="shared" si="230"/>
        <v>0</v>
      </c>
      <c r="BJ492" s="63">
        <f t="shared" si="231"/>
        <v>0</v>
      </c>
      <c r="BK492" s="63" t="str">
        <f t="shared" si="232"/>
        <v xml:space="preserve"> --- No Finder Code ---</v>
      </c>
      <c r="BL492" s="63">
        <f t="shared" si="233"/>
        <v>0</v>
      </c>
    </row>
    <row r="493" spans="1:64" ht="15" x14ac:dyDescent="0.25">
      <c r="A493" s="179" t="s">
        <v>3229</v>
      </c>
      <c r="B493" s="179" t="s">
        <v>3229</v>
      </c>
      <c r="C493" s="154">
        <v>2606</v>
      </c>
      <c r="D493" s="154" t="s">
        <v>3230</v>
      </c>
      <c r="E493" s="163" t="s">
        <v>10665</v>
      </c>
      <c r="F493" s="163">
        <v>1461</v>
      </c>
      <c r="G493" s="163" t="s">
        <v>10665</v>
      </c>
      <c r="H493" s="158" t="s">
        <v>154</v>
      </c>
      <c r="I493" s="158">
        <v>4258</v>
      </c>
      <c r="J493" s="158" t="s">
        <v>154</v>
      </c>
      <c r="P493" s="155"/>
      <c r="Q493" s="18">
        <f t="shared" si="205"/>
        <v>0</v>
      </c>
      <c r="R493" s="18" t="str">
        <f t="shared" si="206"/>
        <v>Sussex OS - No Site Code</v>
      </c>
      <c r="S493" s="29"/>
      <c r="T493" s="18">
        <f t="shared" si="207"/>
        <v>0</v>
      </c>
      <c r="U493" s="18">
        <f t="shared" si="208"/>
        <v>0</v>
      </c>
      <c r="V493" s="19"/>
      <c r="W493" s="20"/>
      <c r="X493" s="21"/>
      <c r="Y493" s="30">
        <f t="shared" si="209"/>
        <v>0</v>
      </c>
      <c r="Z493" s="193"/>
      <c r="AA493" s="19"/>
      <c r="AB493" s="22"/>
      <c r="AC493" s="22"/>
      <c r="AD493" s="22"/>
      <c r="AE493" s="22"/>
      <c r="AF493" s="22"/>
      <c r="AG493" s="23"/>
      <c r="AH493" s="22"/>
      <c r="AI493" s="22"/>
      <c r="AJ493" s="24"/>
      <c r="AK493" s="17" t="str">
        <f t="shared" si="210"/>
        <v xml:space="preserve"> --- No Finder Code ---</v>
      </c>
      <c r="AL493" s="17">
        <f t="shared" si="211"/>
        <v>0</v>
      </c>
      <c r="AM493" s="17">
        <f t="shared" si="212"/>
        <v>0</v>
      </c>
      <c r="AN493" s="17">
        <f t="shared" si="213"/>
        <v>0</v>
      </c>
      <c r="AR493" s="63" t="str">
        <f t="shared" si="214"/>
        <v>Sussex OS - No Site Code</v>
      </c>
      <c r="AS493" s="63">
        <f t="shared" si="215"/>
        <v>0</v>
      </c>
      <c r="AT493" s="63">
        <f t="shared" si="216"/>
        <v>0</v>
      </c>
      <c r="AU493" s="63">
        <f t="shared" si="217"/>
        <v>0</v>
      </c>
      <c r="AV493" s="64">
        <f t="shared" si="218"/>
        <v>0</v>
      </c>
      <c r="AW493" s="64">
        <f t="shared" si="219"/>
        <v>0</v>
      </c>
      <c r="AX493" s="65">
        <f t="shared" si="220"/>
        <v>0</v>
      </c>
      <c r="AY493" s="63">
        <f t="shared" si="221"/>
        <v>0</v>
      </c>
      <c r="AZ493" s="63">
        <f t="shared" si="222"/>
        <v>0</v>
      </c>
      <c r="BA493" s="63">
        <f t="shared" si="223"/>
        <v>0</v>
      </c>
      <c r="BB493" s="63">
        <f t="shared" si="224"/>
        <v>0</v>
      </c>
      <c r="BC493" s="63">
        <f t="shared" si="225"/>
        <v>0</v>
      </c>
      <c r="BD493" s="63">
        <f t="shared" si="226"/>
        <v>0</v>
      </c>
      <c r="BE493" s="63">
        <f t="shared" si="227"/>
        <v>0</v>
      </c>
      <c r="BF493" s="63">
        <f t="shared" si="228"/>
        <v>0</v>
      </c>
      <c r="BG493" s="67" t="e">
        <f>INDEX(Records1!$N$4:$O$82,MATCH($X493,Records1!$N$4:$N$82,0),2)</f>
        <v>#N/A</v>
      </c>
      <c r="BH493" s="63">
        <f t="shared" si="229"/>
        <v>0</v>
      </c>
      <c r="BI493" s="68">
        <f t="shared" si="230"/>
        <v>0</v>
      </c>
      <c r="BJ493" s="63">
        <f t="shared" si="231"/>
        <v>0</v>
      </c>
      <c r="BK493" s="63" t="str">
        <f t="shared" si="232"/>
        <v xml:space="preserve"> --- No Finder Code ---</v>
      </c>
      <c r="BL493" s="63">
        <f t="shared" si="233"/>
        <v>0</v>
      </c>
    </row>
    <row r="494" spans="1:64" ht="15" x14ac:dyDescent="0.25">
      <c r="A494" s="179" t="s">
        <v>3231</v>
      </c>
      <c r="B494" s="179" t="s">
        <v>3231</v>
      </c>
      <c r="C494" s="154">
        <v>2513</v>
      </c>
      <c r="D494" s="154" t="s">
        <v>3232</v>
      </c>
      <c r="E494" s="163" t="s">
        <v>10666</v>
      </c>
      <c r="F494" s="163">
        <v>1461.01</v>
      </c>
      <c r="G494" s="163" t="s">
        <v>10666</v>
      </c>
      <c r="H494" s="158" t="s">
        <v>14982</v>
      </c>
      <c r="I494" s="158">
        <v>1278</v>
      </c>
      <c r="J494" s="158" t="s">
        <v>14982</v>
      </c>
      <c r="P494" s="155"/>
      <c r="Q494" s="18">
        <f t="shared" si="205"/>
        <v>0</v>
      </c>
      <c r="R494" s="18" t="str">
        <f t="shared" si="206"/>
        <v>Sussex OS - No Site Code</v>
      </c>
      <c r="S494" s="29"/>
      <c r="T494" s="18">
        <f t="shared" si="207"/>
        <v>0</v>
      </c>
      <c r="U494" s="18">
        <f t="shared" si="208"/>
        <v>0</v>
      </c>
      <c r="V494" s="19"/>
      <c r="W494" s="20"/>
      <c r="X494" s="21"/>
      <c r="Y494" s="30">
        <f t="shared" si="209"/>
        <v>0</v>
      </c>
      <c r="Z494" s="193"/>
      <c r="AA494" s="19"/>
      <c r="AB494" s="22"/>
      <c r="AC494" s="22"/>
      <c r="AD494" s="22"/>
      <c r="AE494" s="22"/>
      <c r="AF494" s="22"/>
      <c r="AG494" s="23"/>
      <c r="AH494" s="22"/>
      <c r="AI494" s="22"/>
      <c r="AJ494" s="24"/>
      <c r="AK494" s="17" t="str">
        <f t="shared" si="210"/>
        <v xml:space="preserve"> --- No Finder Code ---</v>
      </c>
      <c r="AL494" s="17">
        <f t="shared" si="211"/>
        <v>0</v>
      </c>
      <c r="AM494" s="17">
        <f t="shared" si="212"/>
        <v>0</v>
      </c>
      <c r="AN494" s="17">
        <f t="shared" si="213"/>
        <v>0</v>
      </c>
      <c r="AR494" s="63" t="str">
        <f t="shared" si="214"/>
        <v>Sussex OS - No Site Code</v>
      </c>
      <c r="AS494" s="63">
        <f t="shared" si="215"/>
        <v>0</v>
      </c>
      <c r="AT494" s="63">
        <f t="shared" si="216"/>
        <v>0</v>
      </c>
      <c r="AU494" s="63">
        <f t="shared" si="217"/>
        <v>0</v>
      </c>
      <c r="AV494" s="64">
        <f t="shared" si="218"/>
        <v>0</v>
      </c>
      <c r="AW494" s="64">
        <f t="shared" si="219"/>
        <v>0</v>
      </c>
      <c r="AX494" s="65">
        <f t="shared" si="220"/>
        <v>0</v>
      </c>
      <c r="AY494" s="63">
        <f t="shared" si="221"/>
        <v>0</v>
      </c>
      <c r="AZ494" s="63">
        <f t="shared" si="222"/>
        <v>0</v>
      </c>
      <c r="BA494" s="63">
        <f t="shared" si="223"/>
        <v>0</v>
      </c>
      <c r="BB494" s="63">
        <f t="shared" si="224"/>
        <v>0</v>
      </c>
      <c r="BC494" s="63">
        <f t="shared" si="225"/>
        <v>0</v>
      </c>
      <c r="BD494" s="63">
        <f t="shared" si="226"/>
        <v>0</v>
      </c>
      <c r="BE494" s="63">
        <f t="shared" si="227"/>
        <v>0</v>
      </c>
      <c r="BF494" s="63">
        <f t="shared" si="228"/>
        <v>0</v>
      </c>
      <c r="BG494" s="67" t="e">
        <f>INDEX(Records1!$N$4:$O$82,MATCH($X494,Records1!$N$4:$N$82,0),2)</f>
        <v>#N/A</v>
      </c>
      <c r="BH494" s="63">
        <f t="shared" si="229"/>
        <v>0</v>
      </c>
      <c r="BI494" s="68">
        <f t="shared" si="230"/>
        <v>0</v>
      </c>
      <c r="BJ494" s="63">
        <f t="shared" si="231"/>
        <v>0</v>
      </c>
      <c r="BK494" s="63" t="str">
        <f t="shared" si="232"/>
        <v xml:space="preserve"> --- No Finder Code ---</v>
      </c>
      <c r="BL494" s="63">
        <f t="shared" si="233"/>
        <v>0</v>
      </c>
    </row>
    <row r="495" spans="1:64" ht="15" x14ac:dyDescent="0.25">
      <c r="A495" s="179" t="s">
        <v>8633</v>
      </c>
      <c r="B495" s="179" t="s">
        <v>8633</v>
      </c>
      <c r="C495" s="154">
        <v>3005</v>
      </c>
      <c r="D495" s="154" t="s">
        <v>8634</v>
      </c>
      <c r="E495" s="163" t="s">
        <v>10667</v>
      </c>
      <c r="F495" s="163">
        <v>1462</v>
      </c>
      <c r="G495" s="163" t="s">
        <v>10667</v>
      </c>
      <c r="H495" s="158" t="s">
        <v>14983</v>
      </c>
      <c r="I495" s="158">
        <v>1171</v>
      </c>
      <c r="J495" s="158" t="s">
        <v>14983</v>
      </c>
      <c r="P495" s="155"/>
      <c r="Q495" s="18">
        <f t="shared" si="205"/>
        <v>0</v>
      </c>
      <c r="R495" s="18" t="str">
        <f t="shared" si="206"/>
        <v>Sussex OS - No Site Code</v>
      </c>
      <c r="S495" s="29"/>
      <c r="T495" s="18">
        <f t="shared" si="207"/>
        <v>0</v>
      </c>
      <c r="U495" s="18">
        <f t="shared" si="208"/>
        <v>0</v>
      </c>
      <c r="V495" s="19"/>
      <c r="W495" s="20"/>
      <c r="X495" s="21"/>
      <c r="Y495" s="30">
        <f t="shared" si="209"/>
        <v>0</v>
      </c>
      <c r="Z495" s="193"/>
      <c r="AA495" s="19"/>
      <c r="AB495" s="22"/>
      <c r="AC495" s="22"/>
      <c r="AD495" s="22"/>
      <c r="AE495" s="22"/>
      <c r="AF495" s="22"/>
      <c r="AG495" s="23"/>
      <c r="AH495" s="22"/>
      <c r="AI495" s="22"/>
      <c r="AJ495" s="24"/>
      <c r="AK495" s="17" t="str">
        <f t="shared" si="210"/>
        <v xml:space="preserve"> --- No Finder Code ---</v>
      </c>
      <c r="AL495" s="17">
        <f t="shared" si="211"/>
        <v>0</v>
      </c>
      <c r="AM495" s="17">
        <f t="shared" si="212"/>
        <v>0</v>
      </c>
      <c r="AN495" s="17">
        <f t="shared" si="213"/>
        <v>0</v>
      </c>
      <c r="AR495" s="63" t="str">
        <f t="shared" si="214"/>
        <v>Sussex OS - No Site Code</v>
      </c>
      <c r="AS495" s="63">
        <f t="shared" si="215"/>
        <v>0</v>
      </c>
      <c r="AT495" s="63">
        <f t="shared" si="216"/>
        <v>0</v>
      </c>
      <c r="AU495" s="63">
        <f t="shared" si="217"/>
        <v>0</v>
      </c>
      <c r="AV495" s="64">
        <f t="shared" si="218"/>
        <v>0</v>
      </c>
      <c r="AW495" s="64">
        <f t="shared" si="219"/>
        <v>0</v>
      </c>
      <c r="AX495" s="65">
        <f t="shared" si="220"/>
        <v>0</v>
      </c>
      <c r="AY495" s="63">
        <f t="shared" si="221"/>
        <v>0</v>
      </c>
      <c r="AZ495" s="63">
        <f t="shared" si="222"/>
        <v>0</v>
      </c>
      <c r="BA495" s="63">
        <f t="shared" si="223"/>
        <v>0</v>
      </c>
      <c r="BB495" s="63">
        <f t="shared" si="224"/>
        <v>0</v>
      </c>
      <c r="BC495" s="63">
        <f t="shared" si="225"/>
        <v>0</v>
      </c>
      <c r="BD495" s="63">
        <f t="shared" si="226"/>
        <v>0</v>
      </c>
      <c r="BE495" s="63">
        <f t="shared" si="227"/>
        <v>0</v>
      </c>
      <c r="BF495" s="63">
        <f t="shared" si="228"/>
        <v>0</v>
      </c>
      <c r="BG495" s="67" t="e">
        <f>INDEX(Records1!$N$4:$O$82,MATCH($X495,Records1!$N$4:$N$82,0),2)</f>
        <v>#N/A</v>
      </c>
      <c r="BH495" s="63">
        <f t="shared" si="229"/>
        <v>0</v>
      </c>
      <c r="BI495" s="68">
        <f t="shared" si="230"/>
        <v>0</v>
      </c>
      <c r="BJ495" s="63">
        <f t="shared" si="231"/>
        <v>0</v>
      </c>
      <c r="BK495" s="63" t="str">
        <f t="shared" si="232"/>
        <v xml:space="preserve"> --- No Finder Code ---</v>
      </c>
      <c r="BL495" s="63">
        <f t="shared" si="233"/>
        <v>0</v>
      </c>
    </row>
    <row r="496" spans="1:64" ht="15" x14ac:dyDescent="0.25">
      <c r="A496" s="179" t="s">
        <v>13964</v>
      </c>
      <c r="B496" s="179" t="s">
        <v>13964</v>
      </c>
      <c r="C496" s="154">
        <v>3292</v>
      </c>
      <c r="D496" s="154" t="s">
        <v>4956</v>
      </c>
      <c r="E496" s="163" t="s">
        <v>10668</v>
      </c>
      <c r="F496" s="163">
        <v>1464</v>
      </c>
      <c r="G496" s="163" t="s">
        <v>10668</v>
      </c>
      <c r="H496" s="158" t="s">
        <v>14984</v>
      </c>
      <c r="I496" s="158">
        <v>941</v>
      </c>
      <c r="J496" s="158" t="s">
        <v>14984</v>
      </c>
      <c r="P496" s="155"/>
      <c r="Q496" s="18">
        <f t="shared" si="205"/>
        <v>0</v>
      </c>
      <c r="R496" s="18" t="str">
        <f t="shared" si="206"/>
        <v>Sussex OS - No Site Code</v>
      </c>
      <c r="S496" s="29"/>
      <c r="T496" s="18">
        <f t="shared" si="207"/>
        <v>0</v>
      </c>
      <c r="U496" s="18">
        <f t="shared" si="208"/>
        <v>0</v>
      </c>
      <c r="V496" s="19"/>
      <c r="W496" s="20"/>
      <c r="X496" s="21"/>
      <c r="Y496" s="30">
        <f t="shared" si="209"/>
        <v>0</v>
      </c>
      <c r="Z496" s="193"/>
      <c r="AA496" s="19"/>
      <c r="AB496" s="22"/>
      <c r="AC496" s="22"/>
      <c r="AD496" s="22"/>
      <c r="AE496" s="22"/>
      <c r="AF496" s="22"/>
      <c r="AG496" s="23"/>
      <c r="AH496" s="22"/>
      <c r="AI496" s="22"/>
      <c r="AJ496" s="24"/>
      <c r="AK496" s="17" t="str">
        <f t="shared" si="210"/>
        <v xml:space="preserve"> --- No Finder Code ---</v>
      </c>
      <c r="AL496" s="17">
        <f t="shared" si="211"/>
        <v>0</v>
      </c>
      <c r="AM496" s="17">
        <f t="shared" si="212"/>
        <v>0</v>
      </c>
      <c r="AN496" s="17">
        <f t="shared" si="213"/>
        <v>0</v>
      </c>
      <c r="AR496" s="63" t="str">
        <f t="shared" si="214"/>
        <v>Sussex OS - No Site Code</v>
      </c>
      <c r="AS496" s="63">
        <f t="shared" si="215"/>
        <v>0</v>
      </c>
      <c r="AT496" s="63">
        <f t="shared" si="216"/>
        <v>0</v>
      </c>
      <c r="AU496" s="63">
        <f t="shared" si="217"/>
        <v>0</v>
      </c>
      <c r="AV496" s="64">
        <f t="shared" si="218"/>
        <v>0</v>
      </c>
      <c r="AW496" s="64">
        <f t="shared" si="219"/>
        <v>0</v>
      </c>
      <c r="AX496" s="65">
        <f t="shared" si="220"/>
        <v>0</v>
      </c>
      <c r="AY496" s="63">
        <f t="shared" si="221"/>
        <v>0</v>
      </c>
      <c r="AZ496" s="63">
        <f t="shared" si="222"/>
        <v>0</v>
      </c>
      <c r="BA496" s="63">
        <f t="shared" si="223"/>
        <v>0</v>
      </c>
      <c r="BB496" s="63">
        <f t="shared" si="224"/>
        <v>0</v>
      </c>
      <c r="BC496" s="63">
        <f t="shared" si="225"/>
        <v>0</v>
      </c>
      <c r="BD496" s="63">
        <f t="shared" si="226"/>
        <v>0</v>
      </c>
      <c r="BE496" s="63">
        <f t="shared" si="227"/>
        <v>0</v>
      </c>
      <c r="BF496" s="63">
        <f t="shared" si="228"/>
        <v>0</v>
      </c>
      <c r="BG496" s="67" t="e">
        <f>INDEX(Records1!$N$4:$O$82,MATCH($X496,Records1!$N$4:$N$82,0),2)</f>
        <v>#N/A</v>
      </c>
      <c r="BH496" s="63">
        <f t="shared" si="229"/>
        <v>0</v>
      </c>
      <c r="BI496" s="68">
        <f t="shared" si="230"/>
        <v>0</v>
      </c>
      <c r="BJ496" s="63">
        <f t="shared" si="231"/>
        <v>0</v>
      </c>
      <c r="BK496" s="63" t="str">
        <f t="shared" si="232"/>
        <v xml:space="preserve"> --- No Finder Code ---</v>
      </c>
      <c r="BL496" s="63">
        <f t="shared" si="233"/>
        <v>0</v>
      </c>
    </row>
    <row r="497" spans="1:64" ht="15" x14ac:dyDescent="0.25">
      <c r="A497" s="179" t="s">
        <v>3233</v>
      </c>
      <c r="B497" s="179" t="s">
        <v>3233</v>
      </c>
      <c r="C497" s="154">
        <v>2021</v>
      </c>
      <c r="D497" s="154" t="s">
        <v>3234</v>
      </c>
      <c r="E497" s="163" t="s">
        <v>10669</v>
      </c>
      <c r="F497" s="163">
        <v>1472</v>
      </c>
      <c r="G497" s="163" t="s">
        <v>10669</v>
      </c>
      <c r="H497" s="158" t="s">
        <v>14985</v>
      </c>
      <c r="I497" s="158">
        <v>349</v>
      </c>
      <c r="J497" s="158" t="s">
        <v>14985</v>
      </c>
      <c r="P497" s="155"/>
      <c r="Q497" s="18">
        <f t="shared" si="205"/>
        <v>0</v>
      </c>
      <c r="R497" s="18" t="str">
        <f t="shared" si="206"/>
        <v>Sussex OS - No Site Code</v>
      </c>
      <c r="S497" s="29"/>
      <c r="T497" s="18">
        <f t="shared" si="207"/>
        <v>0</v>
      </c>
      <c r="U497" s="18">
        <f t="shared" si="208"/>
        <v>0</v>
      </c>
      <c r="V497" s="19"/>
      <c r="W497" s="20"/>
      <c r="X497" s="21"/>
      <c r="Y497" s="30">
        <f t="shared" si="209"/>
        <v>0</v>
      </c>
      <c r="Z497" s="193"/>
      <c r="AA497" s="19"/>
      <c r="AB497" s="22"/>
      <c r="AC497" s="22"/>
      <c r="AD497" s="22"/>
      <c r="AE497" s="22"/>
      <c r="AF497" s="22"/>
      <c r="AG497" s="23"/>
      <c r="AH497" s="22"/>
      <c r="AI497" s="22"/>
      <c r="AJ497" s="24"/>
      <c r="AK497" s="17" t="str">
        <f t="shared" si="210"/>
        <v xml:space="preserve"> --- No Finder Code ---</v>
      </c>
      <c r="AL497" s="17">
        <f t="shared" si="211"/>
        <v>0</v>
      </c>
      <c r="AM497" s="17">
        <f t="shared" si="212"/>
        <v>0</v>
      </c>
      <c r="AN497" s="17">
        <f t="shared" si="213"/>
        <v>0</v>
      </c>
      <c r="AR497" s="63" t="str">
        <f t="shared" si="214"/>
        <v>Sussex OS - No Site Code</v>
      </c>
      <c r="AS497" s="63">
        <f t="shared" si="215"/>
        <v>0</v>
      </c>
      <c r="AT497" s="63">
        <f t="shared" si="216"/>
        <v>0</v>
      </c>
      <c r="AU497" s="63">
        <f t="shared" si="217"/>
        <v>0</v>
      </c>
      <c r="AV497" s="64">
        <f t="shared" si="218"/>
        <v>0</v>
      </c>
      <c r="AW497" s="64">
        <f t="shared" si="219"/>
        <v>0</v>
      </c>
      <c r="AX497" s="65">
        <f t="shared" si="220"/>
        <v>0</v>
      </c>
      <c r="AY497" s="63">
        <f t="shared" si="221"/>
        <v>0</v>
      </c>
      <c r="AZ497" s="63">
        <f t="shared" si="222"/>
        <v>0</v>
      </c>
      <c r="BA497" s="63">
        <f t="shared" si="223"/>
        <v>0</v>
      </c>
      <c r="BB497" s="63">
        <f t="shared" si="224"/>
        <v>0</v>
      </c>
      <c r="BC497" s="63">
        <f t="shared" si="225"/>
        <v>0</v>
      </c>
      <c r="BD497" s="63">
        <f t="shared" si="226"/>
        <v>0</v>
      </c>
      <c r="BE497" s="63">
        <f t="shared" si="227"/>
        <v>0</v>
      </c>
      <c r="BF497" s="63">
        <f t="shared" si="228"/>
        <v>0</v>
      </c>
      <c r="BG497" s="67" t="e">
        <f>INDEX(Records1!$N$4:$O$82,MATCH($X497,Records1!$N$4:$N$82,0),2)</f>
        <v>#N/A</v>
      </c>
      <c r="BH497" s="63">
        <f t="shared" si="229"/>
        <v>0</v>
      </c>
      <c r="BI497" s="68">
        <f t="shared" si="230"/>
        <v>0</v>
      </c>
      <c r="BJ497" s="63">
        <f t="shared" si="231"/>
        <v>0</v>
      </c>
      <c r="BK497" s="63" t="str">
        <f t="shared" si="232"/>
        <v xml:space="preserve"> --- No Finder Code ---</v>
      </c>
      <c r="BL497" s="63">
        <f t="shared" si="233"/>
        <v>0</v>
      </c>
    </row>
    <row r="498" spans="1:64" ht="15" x14ac:dyDescent="0.25">
      <c r="A498" s="179" t="s">
        <v>3236</v>
      </c>
      <c r="B498" s="179" t="s">
        <v>3236</v>
      </c>
      <c r="C498" s="154">
        <v>2806</v>
      </c>
      <c r="D498" s="154" t="s">
        <v>3237</v>
      </c>
      <c r="E498" s="163" t="s">
        <v>10670</v>
      </c>
      <c r="F498" s="163">
        <v>1479</v>
      </c>
      <c r="G498" s="163" t="s">
        <v>10670</v>
      </c>
      <c r="H498" s="158" t="s">
        <v>14986</v>
      </c>
      <c r="I498" s="158">
        <v>1643</v>
      </c>
      <c r="J498" s="158" t="s">
        <v>14986</v>
      </c>
      <c r="P498" s="155"/>
      <c r="Q498" s="18">
        <f t="shared" si="205"/>
        <v>0</v>
      </c>
      <c r="R498" s="18" t="str">
        <f t="shared" si="206"/>
        <v>Sussex OS - No Site Code</v>
      </c>
      <c r="S498" s="29"/>
      <c r="T498" s="18">
        <f t="shared" si="207"/>
        <v>0</v>
      </c>
      <c r="U498" s="18">
        <f t="shared" si="208"/>
        <v>0</v>
      </c>
      <c r="V498" s="19"/>
      <c r="W498" s="20"/>
      <c r="X498" s="21"/>
      <c r="Y498" s="30">
        <f t="shared" si="209"/>
        <v>0</v>
      </c>
      <c r="Z498" s="193"/>
      <c r="AA498" s="19"/>
      <c r="AB498" s="22"/>
      <c r="AC498" s="22"/>
      <c r="AD498" s="22"/>
      <c r="AE498" s="22"/>
      <c r="AF498" s="22"/>
      <c r="AG498" s="23"/>
      <c r="AH498" s="22"/>
      <c r="AI498" s="22"/>
      <c r="AJ498" s="24"/>
      <c r="AK498" s="17" t="str">
        <f t="shared" si="210"/>
        <v xml:space="preserve"> --- No Finder Code ---</v>
      </c>
      <c r="AL498" s="17">
        <f t="shared" si="211"/>
        <v>0</v>
      </c>
      <c r="AM498" s="17">
        <f t="shared" si="212"/>
        <v>0</v>
      </c>
      <c r="AN498" s="17">
        <f t="shared" si="213"/>
        <v>0</v>
      </c>
      <c r="AR498" s="63" t="str">
        <f t="shared" si="214"/>
        <v>Sussex OS - No Site Code</v>
      </c>
      <c r="AS498" s="63">
        <f t="shared" si="215"/>
        <v>0</v>
      </c>
      <c r="AT498" s="63">
        <f t="shared" si="216"/>
        <v>0</v>
      </c>
      <c r="AU498" s="63">
        <f t="shared" si="217"/>
        <v>0</v>
      </c>
      <c r="AV498" s="64">
        <f t="shared" si="218"/>
        <v>0</v>
      </c>
      <c r="AW498" s="64">
        <f t="shared" si="219"/>
        <v>0</v>
      </c>
      <c r="AX498" s="65">
        <f t="shared" si="220"/>
        <v>0</v>
      </c>
      <c r="AY498" s="63">
        <f t="shared" si="221"/>
        <v>0</v>
      </c>
      <c r="AZ498" s="63">
        <f t="shared" si="222"/>
        <v>0</v>
      </c>
      <c r="BA498" s="63">
        <f t="shared" si="223"/>
        <v>0</v>
      </c>
      <c r="BB498" s="63">
        <f t="shared" si="224"/>
        <v>0</v>
      </c>
      <c r="BC498" s="63">
        <f t="shared" si="225"/>
        <v>0</v>
      </c>
      <c r="BD498" s="63">
        <f t="shared" si="226"/>
        <v>0</v>
      </c>
      <c r="BE498" s="63">
        <f t="shared" si="227"/>
        <v>0</v>
      </c>
      <c r="BF498" s="63">
        <f t="shared" si="228"/>
        <v>0</v>
      </c>
      <c r="BG498" s="67" t="e">
        <f>INDEX(Records1!$N$4:$O$82,MATCH($X498,Records1!$N$4:$N$82,0),2)</f>
        <v>#N/A</v>
      </c>
      <c r="BH498" s="63">
        <f t="shared" si="229"/>
        <v>0</v>
      </c>
      <c r="BI498" s="68">
        <f t="shared" si="230"/>
        <v>0</v>
      </c>
      <c r="BJ498" s="63">
        <f t="shared" si="231"/>
        <v>0</v>
      </c>
      <c r="BK498" s="63" t="str">
        <f t="shared" si="232"/>
        <v xml:space="preserve"> --- No Finder Code ---</v>
      </c>
      <c r="BL498" s="63">
        <f t="shared" si="233"/>
        <v>0</v>
      </c>
    </row>
    <row r="499" spans="1:64" ht="15" x14ac:dyDescent="0.25">
      <c r="A499" s="179" t="s">
        <v>3238</v>
      </c>
      <c r="B499" s="179" t="s">
        <v>3238</v>
      </c>
      <c r="C499" s="154">
        <v>95</v>
      </c>
      <c r="D499" s="154" t="s">
        <v>9378</v>
      </c>
      <c r="E499" s="163" t="s">
        <v>10671</v>
      </c>
      <c r="F499" s="163">
        <v>1482</v>
      </c>
      <c r="G499" s="163" t="s">
        <v>10671</v>
      </c>
      <c r="H499" s="158" t="s">
        <v>14987</v>
      </c>
      <c r="I499" s="158">
        <v>4427</v>
      </c>
      <c r="J499" s="158" t="s">
        <v>14987</v>
      </c>
      <c r="P499" s="155"/>
      <c r="Q499" s="18">
        <f t="shared" si="205"/>
        <v>0</v>
      </c>
      <c r="R499" s="18" t="str">
        <f t="shared" si="206"/>
        <v>Sussex OS - No Site Code</v>
      </c>
      <c r="S499" s="29"/>
      <c r="T499" s="18">
        <f t="shared" si="207"/>
        <v>0</v>
      </c>
      <c r="U499" s="18">
        <f t="shared" si="208"/>
        <v>0</v>
      </c>
      <c r="V499" s="19"/>
      <c r="W499" s="20"/>
      <c r="X499" s="21"/>
      <c r="Y499" s="30">
        <f t="shared" si="209"/>
        <v>0</v>
      </c>
      <c r="Z499" s="193"/>
      <c r="AA499" s="19"/>
      <c r="AB499" s="22"/>
      <c r="AC499" s="22"/>
      <c r="AD499" s="22"/>
      <c r="AE499" s="22"/>
      <c r="AF499" s="22"/>
      <c r="AG499" s="23"/>
      <c r="AH499" s="22"/>
      <c r="AI499" s="22"/>
      <c r="AJ499" s="24"/>
      <c r="AK499" s="17" t="str">
        <f t="shared" si="210"/>
        <v xml:space="preserve"> --- No Finder Code ---</v>
      </c>
      <c r="AL499" s="17">
        <f t="shared" si="211"/>
        <v>0</v>
      </c>
      <c r="AM499" s="17">
        <f t="shared" si="212"/>
        <v>0</v>
      </c>
      <c r="AN499" s="17">
        <f t="shared" si="213"/>
        <v>0</v>
      </c>
      <c r="AR499" s="63" t="str">
        <f t="shared" si="214"/>
        <v>Sussex OS - No Site Code</v>
      </c>
      <c r="AS499" s="63">
        <f t="shared" si="215"/>
        <v>0</v>
      </c>
      <c r="AT499" s="63">
        <f t="shared" si="216"/>
        <v>0</v>
      </c>
      <c r="AU499" s="63">
        <f t="shared" si="217"/>
        <v>0</v>
      </c>
      <c r="AV499" s="64">
        <f t="shared" si="218"/>
        <v>0</v>
      </c>
      <c r="AW499" s="64">
        <f t="shared" si="219"/>
        <v>0</v>
      </c>
      <c r="AX499" s="65">
        <f t="shared" si="220"/>
        <v>0</v>
      </c>
      <c r="AY499" s="63">
        <f t="shared" si="221"/>
        <v>0</v>
      </c>
      <c r="AZ499" s="63">
        <f t="shared" si="222"/>
        <v>0</v>
      </c>
      <c r="BA499" s="63">
        <f t="shared" si="223"/>
        <v>0</v>
      </c>
      <c r="BB499" s="63">
        <f t="shared" si="224"/>
        <v>0</v>
      </c>
      <c r="BC499" s="63">
        <f t="shared" si="225"/>
        <v>0</v>
      </c>
      <c r="BD499" s="63">
        <f t="shared" si="226"/>
        <v>0</v>
      </c>
      <c r="BE499" s="63">
        <f t="shared" si="227"/>
        <v>0</v>
      </c>
      <c r="BF499" s="63">
        <f t="shared" si="228"/>
        <v>0</v>
      </c>
      <c r="BG499" s="67" t="e">
        <f>INDEX(Records1!$N$4:$O$82,MATCH($X499,Records1!$N$4:$N$82,0),2)</f>
        <v>#N/A</v>
      </c>
      <c r="BH499" s="63">
        <f t="shared" si="229"/>
        <v>0</v>
      </c>
      <c r="BI499" s="68">
        <f t="shared" si="230"/>
        <v>0</v>
      </c>
      <c r="BJ499" s="63">
        <f t="shared" si="231"/>
        <v>0</v>
      </c>
      <c r="BK499" s="63" t="str">
        <f t="shared" si="232"/>
        <v xml:space="preserve"> --- No Finder Code ---</v>
      </c>
      <c r="BL499" s="63">
        <f t="shared" si="233"/>
        <v>0</v>
      </c>
    </row>
    <row r="500" spans="1:64" ht="15" x14ac:dyDescent="0.25">
      <c r="A500" s="179" t="s">
        <v>3239</v>
      </c>
      <c r="B500" s="179" t="s">
        <v>3239</v>
      </c>
      <c r="C500" s="154">
        <v>402</v>
      </c>
      <c r="D500" s="154" t="s">
        <v>3240</v>
      </c>
      <c r="E500" s="163" t="s">
        <v>5262</v>
      </c>
      <c r="F500" s="163">
        <v>1486</v>
      </c>
      <c r="G500" s="163" t="s">
        <v>5262</v>
      </c>
      <c r="H500" s="158" t="s">
        <v>14988</v>
      </c>
      <c r="I500" s="158">
        <v>1778</v>
      </c>
      <c r="J500" s="158" t="s">
        <v>14988</v>
      </c>
      <c r="P500" s="155"/>
      <c r="Q500" s="18">
        <f t="shared" si="205"/>
        <v>0</v>
      </c>
      <c r="R500" s="18" t="str">
        <f t="shared" si="206"/>
        <v>Sussex OS - No Site Code</v>
      </c>
      <c r="S500" s="29"/>
      <c r="T500" s="18">
        <f t="shared" si="207"/>
        <v>0</v>
      </c>
      <c r="U500" s="18">
        <f t="shared" si="208"/>
        <v>0</v>
      </c>
      <c r="V500" s="19"/>
      <c r="W500" s="20"/>
      <c r="X500" s="21"/>
      <c r="Y500" s="30">
        <f t="shared" si="209"/>
        <v>0</v>
      </c>
      <c r="Z500" s="193"/>
      <c r="AA500" s="19"/>
      <c r="AB500" s="22"/>
      <c r="AC500" s="22"/>
      <c r="AD500" s="22"/>
      <c r="AE500" s="22"/>
      <c r="AF500" s="22"/>
      <c r="AG500" s="23"/>
      <c r="AH500" s="22"/>
      <c r="AI500" s="22"/>
      <c r="AJ500" s="24"/>
      <c r="AK500" s="17" t="str">
        <f t="shared" si="210"/>
        <v xml:space="preserve"> --- No Finder Code ---</v>
      </c>
      <c r="AL500" s="17">
        <f t="shared" si="211"/>
        <v>0</v>
      </c>
      <c r="AM500" s="17">
        <f t="shared" si="212"/>
        <v>0</v>
      </c>
      <c r="AN500" s="17">
        <f t="shared" si="213"/>
        <v>0</v>
      </c>
      <c r="AR500" s="63" t="str">
        <f t="shared" si="214"/>
        <v>Sussex OS - No Site Code</v>
      </c>
      <c r="AS500" s="63">
        <f t="shared" si="215"/>
        <v>0</v>
      </c>
      <c r="AT500" s="63">
        <f t="shared" si="216"/>
        <v>0</v>
      </c>
      <c r="AU500" s="63">
        <f t="shared" si="217"/>
        <v>0</v>
      </c>
      <c r="AV500" s="64">
        <f t="shared" si="218"/>
        <v>0</v>
      </c>
      <c r="AW500" s="64">
        <f t="shared" si="219"/>
        <v>0</v>
      </c>
      <c r="AX500" s="65">
        <f t="shared" si="220"/>
        <v>0</v>
      </c>
      <c r="AY500" s="63">
        <f t="shared" si="221"/>
        <v>0</v>
      </c>
      <c r="AZ500" s="63">
        <f t="shared" si="222"/>
        <v>0</v>
      </c>
      <c r="BA500" s="63">
        <f t="shared" si="223"/>
        <v>0</v>
      </c>
      <c r="BB500" s="63">
        <f t="shared" si="224"/>
        <v>0</v>
      </c>
      <c r="BC500" s="63">
        <f t="shared" si="225"/>
        <v>0</v>
      </c>
      <c r="BD500" s="63">
        <f t="shared" si="226"/>
        <v>0</v>
      </c>
      <c r="BE500" s="63">
        <f t="shared" si="227"/>
        <v>0</v>
      </c>
      <c r="BF500" s="63">
        <f t="shared" si="228"/>
        <v>0</v>
      </c>
      <c r="BG500" s="67" t="e">
        <f>INDEX(Records1!$N$4:$O$82,MATCH($X500,Records1!$N$4:$N$82,0),2)</f>
        <v>#N/A</v>
      </c>
      <c r="BH500" s="63">
        <f t="shared" si="229"/>
        <v>0</v>
      </c>
      <c r="BI500" s="68">
        <f t="shared" si="230"/>
        <v>0</v>
      </c>
      <c r="BJ500" s="63">
        <f t="shared" si="231"/>
        <v>0</v>
      </c>
      <c r="BK500" s="63" t="str">
        <f t="shared" si="232"/>
        <v xml:space="preserve"> --- No Finder Code ---</v>
      </c>
      <c r="BL500" s="63">
        <f t="shared" si="233"/>
        <v>0</v>
      </c>
    </row>
    <row r="501" spans="1:64" ht="15" x14ac:dyDescent="0.25">
      <c r="A501" s="179" t="s">
        <v>3241</v>
      </c>
      <c r="B501" s="179" t="s">
        <v>3241</v>
      </c>
      <c r="C501" s="154">
        <v>386</v>
      </c>
      <c r="D501" s="154" t="s">
        <v>3242</v>
      </c>
      <c r="E501" s="163" t="s">
        <v>10672</v>
      </c>
      <c r="F501" s="163">
        <v>1487</v>
      </c>
      <c r="G501" s="163" t="s">
        <v>10672</v>
      </c>
      <c r="H501" s="158" t="s">
        <v>14989</v>
      </c>
      <c r="I501" s="158">
        <v>4168</v>
      </c>
      <c r="J501" s="158" t="s">
        <v>14989</v>
      </c>
      <c r="P501" s="155"/>
      <c r="Q501" s="18">
        <f t="shared" si="205"/>
        <v>0</v>
      </c>
      <c r="R501" s="18" t="str">
        <f t="shared" si="206"/>
        <v>Sussex OS - No Site Code</v>
      </c>
      <c r="S501" s="29"/>
      <c r="T501" s="18">
        <f t="shared" si="207"/>
        <v>0</v>
      </c>
      <c r="U501" s="18">
        <f t="shared" si="208"/>
        <v>0</v>
      </c>
      <c r="V501" s="19"/>
      <c r="W501" s="20"/>
      <c r="X501" s="21"/>
      <c r="Y501" s="30">
        <f t="shared" si="209"/>
        <v>0</v>
      </c>
      <c r="Z501" s="193"/>
      <c r="AA501" s="19"/>
      <c r="AB501" s="22"/>
      <c r="AC501" s="22"/>
      <c r="AD501" s="22"/>
      <c r="AE501" s="22"/>
      <c r="AF501" s="22"/>
      <c r="AG501" s="23"/>
      <c r="AH501" s="22"/>
      <c r="AI501" s="22"/>
      <c r="AJ501" s="24"/>
      <c r="AK501" s="17" t="str">
        <f t="shared" si="210"/>
        <v xml:space="preserve"> --- No Finder Code ---</v>
      </c>
      <c r="AL501" s="17">
        <f t="shared" si="211"/>
        <v>0</v>
      </c>
      <c r="AM501" s="17">
        <f t="shared" si="212"/>
        <v>0</v>
      </c>
      <c r="AN501" s="17">
        <f t="shared" si="213"/>
        <v>0</v>
      </c>
      <c r="AR501" s="63" t="str">
        <f t="shared" si="214"/>
        <v>Sussex OS - No Site Code</v>
      </c>
      <c r="AS501" s="63">
        <f t="shared" si="215"/>
        <v>0</v>
      </c>
      <c r="AT501" s="63">
        <f t="shared" si="216"/>
        <v>0</v>
      </c>
      <c r="AU501" s="63">
        <f t="shared" si="217"/>
        <v>0</v>
      </c>
      <c r="AV501" s="64">
        <f t="shared" si="218"/>
        <v>0</v>
      </c>
      <c r="AW501" s="64">
        <f t="shared" si="219"/>
        <v>0</v>
      </c>
      <c r="AX501" s="65">
        <f t="shared" si="220"/>
        <v>0</v>
      </c>
      <c r="AY501" s="63">
        <f t="shared" si="221"/>
        <v>0</v>
      </c>
      <c r="AZ501" s="63">
        <f t="shared" si="222"/>
        <v>0</v>
      </c>
      <c r="BA501" s="63">
        <f t="shared" si="223"/>
        <v>0</v>
      </c>
      <c r="BB501" s="63">
        <f t="shared" si="224"/>
        <v>0</v>
      </c>
      <c r="BC501" s="63">
        <f t="shared" si="225"/>
        <v>0</v>
      </c>
      <c r="BD501" s="63">
        <f t="shared" si="226"/>
        <v>0</v>
      </c>
      <c r="BE501" s="63">
        <f t="shared" si="227"/>
        <v>0</v>
      </c>
      <c r="BF501" s="63">
        <f t="shared" si="228"/>
        <v>0</v>
      </c>
      <c r="BG501" s="67" t="e">
        <f>INDEX(Records1!$N$4:$O$82,MATCH($X501,Records1!$N$4:$N$82,0),2)</f>
        <v>#N/A</v>
      </c>
      <c r="BH501" s="63">
        <f t="shared" si="229"/>
        <v>0</v>
      </c>
      <c r="BI501" s="68">
        <f t="shared" si="230"/>
        <v>0</v>
      </c>
      <c r="BJ501" s="63">
        <f t="shared" si="231"/>
        <v>0</v>
      </c>
      <c r="BK501" s="63" t="str">
        <f t="shared" si="232"/>
        <v xml:space="preserve"> --- No Finder Code ---</v>
      </c>
      <c r="BL501" s="63">
        <f t="shared" si="233"/>
        <v>0</v>
      </c>
    </row>
    <row r="502" spans="1:64" ht="15" x14ac:dyDescent="0.25">
      <c r="A502" s="179" t="s">
        <v>3243</v>
      </c>
      <c r="B502" s="179" t="s">
        <v>3243</v>
      </c>
      <c r="C502" s="154">
        <v>1054</v>
      </c>
      <c r="D502" s="154" t="s">
        <v>3244</v>
      </c>
      <c r="E502" s="163" t="s">
        <v>10673</v>
      </c>
      <c r="F502" s="163">
        <v>1490</v>
      </c>
      <c r="G502" s="163" t="s">
        <v>10673</v>
      </c>
      <c r="H502" s="158" t="s">
        <v>14990</v>
      </c>
      <c r="I502" s="158">
        <v>1033</v>
      </c>
      <c r="J502" s="158" t="s">
        <v>14990</v>
      </c>
      <c r="P502" s="155"/>
      <c r="Q502" s="18">
        <f t="shared" si="205"/>
        <v>0</v>
      </c>
      <c r="R502" s="18" t="str">
        <f t="shared" si="206"/>
        <v>Sussex OS - No Site Code</v>
      </c>
      <c r="S502" s="29"/>
      <c r="T502" s="18">
        <f t="shared" si="207"/>
        <v>0</v>
      </c>
      <c r="U502" s="18">
        <f t="shared" si="208"/>
        <v>0</v>
      </c>
      <c r="V502" s="19"/>
      <c r="W502" s="20"/>
      <c r="X502" s="21"/>
      <c r="Y502" s="30">
        <f t="shared" si="209"/>
        <v>0</v>
      </c>
      <c r="Z502" s="193"/>
      <c r="AA502" s="19"/>
      <c r="AB502" s="22"/>
      <c r="AC502" s="22"/>
      <c r="AD502" s="22"/>
      <c r="AE502" s="22"/>
      <c r="AF502" s="22"/>
      <c r="AG502" s="23"/>
      <c r="AH502" s="22"/>
      <c r="AI502" s="22"/>
      <c r="AJ502" s="24"/>
      <c r="AK502" s="17" t="str">
        <f t="shared" si="210"/>
        <v xml:space="preserve"> --- No Finder Code ---</v>
      </c>
      <c r="AL502" s="17">
        <f t="shared" si="211"/>
        <v>0</v>
      </c>
      <c r="AM502" s="17">
        <f t="shared" si="212"/>
        <v>0</v>
      </c>
      <c r="AN502" s="17">
        <f t="shared" si="213"/>
        <v>0</v>
      </c>
      <c r="AR502" s="63" t="str">
        <f t="shared" si="214"/>
        <v>Sussex OS - No Site Code</v>
      </c>
      <c r="AS502" s="63">
        <f t="shared" si="215"/>
        <v>0</v>
      </c>
      <c r="AT502" s="63">
        <f t="shared" si="216"/>
        <v>0</v>
      </c>
      <c r="AU502" s="63">
        <f t="shared" si="217"/>
        <v>0</v>
      </c>
      <c r="AV502" s="64">
        <f t="shared" si="218"/>
        <v>0</v>
      </c>
      <c r="AW502" s="64">
        <f t="shared" si="219"/>
        <v>0</v>
      </c>
      <c r="AX502" s="65">
        <f t="shared" si="220"/>
        <v>0</v>
      </c>
      <c r="AY502" s="63">
        <f t="shared" si="221"/>
        <v>0</v>
      </c>
      <c r="AZ502" s="63">
        <f t="shared" si="222"/>
        <v>0</v>
      </c>
      <c r="BA502" s="63">
        <f t="shared" si="223"/>
        <v>0</v>
      </c>
      <c r="BB502" s="63">
        <f t="shared" si="224"/>
        <v>0</v>
      </c>
      <c r="BC502" s="63">
        <f t="shared" si="225"/>
        <v>0</v>
      </c>
      <c r="BD502" s="63">
        <f t="shared" si="226"/>
        <v>0</v>
      </c>
      <c r="BE502" s="63">
        <f t="shared" si="227"/>
        <v>0</v>
      </c>
      <c r="BF502" s="63">
        <f t="shared" si="228"/>
        <v>0</v>
      </c>
      <c r="BG502" s="67" t="e">
        <f>INDEX(Records1!$N$4:$O$82,MATCH($X502,Records1!$N$4:$N$82,0),2)</f>
        <v>#N/A</v>
      </c>
      <c r="BH502" s="63">
        <f t="shared" si="229"/>
        <v>0</v>
      </c>
      <c r="BI502" s="68">
        <f t="shared" si="230"/>
        <v>0</v>
      </c>
      <c r="BJ502" s="63">
        <f t="shared" si="231"/>
        <v>0</v>
      </c>
      <c r="BK502" s="63" t="str">
        <f t="shared" si="232"/>
        <v xml:space="preserve"> --- No Finder Code ---</v>
      </c>
      <c r="BL502" s="63">
        <f t="shared" si="233"/>
        <v>0</v>
      </c>
    </row>
    <row r="503" spans="1:64" ht="15" x14ac:dyDescent="0.25">
      <c r="A503" s="179" t="s">
        <v>5591</v>
      </c>
      <c r="B503" s="179" t="s">
        <v>5591</v>
      </c>
      <c r="C503" s="154">
        <v>2348</v>
      </c>
      <c r="D503" s="154" t="s">
        <v>5592</v>
      </c>
      <c r="E503" s="163" t="s">
        <v>10674</v>
      </c>
      <c r="F503" s="163">
        <v>1508</v>
      </c>
      <c r="G503" s="163" t="s">
        <v>10674</v>
      </c>
      <c r="H503" s="158" t="s">
        <v>12224</v>
      </c>
      <c r="I503" s="158">
        <v>1091</v>
      </c>
      <c r="J503" s="158" t="s">
        <v>12224</v>
      </c>
      <c r="P503" s="155"/>
      <c r="Q503" s="18">
        <f t="shared" si="205"/>
        <v>0</v>
      </c>
      <c r="R503" s="18" t="str">
        <f t="shared" si="206"/>
        <v>Sussex OS - No Site Code</v>
      </c>
      <c r="S503" s="29"/>
      <c r="T503" s="18">
        <f t="shared" si="207"/>
        <v>0</v>
      </c>
      <c r="U503" s="18">
        <f t="shared" si="208"/>
        <v>0</v>
      </c>
      <c r="V503" s="19"/>
      <c r="W503" s="20"/>
      <c r="X503" s="21"/>
      <c r="Y503" s="30">
        <f t="shared" si="209"/>
        <v>0</v>
      </c>
      <c r="Z503" s="193"/>
      <c r="AA503" s="19"/>
      <c r="AB503" s="22"/>
      <c r="AC503" s="22"/>
      <c r="AD503" s="22"/>
      <c r="AE503" s="22"/>
      <c r="AF503" s="22"/>
      <c r="AG503" s="23"/>
      <c r="AH503" s="22"/>
      <c r="AI503" s="22"/>
      <c r="AJ503" s="24"/>
      <c r="AK503" s="17" t="str">
        <f t="shared" si="210"/>
        <v xml:space="preserve"> --- No Finder Code ---</v>
      </c>
      <c r="AL503" s="17">
        <f t="shared" si="211"/>
        <v>0</v>
      </c>
      <c r="AM503" s="17">
        <f t="shared" si="212"/>
        <v>0</v>
      </c>
      <c r="AN503" s="17">
        <f t="shared" si="213"/>
        <v>0</v>
      </c>
      <c r="AR503" s="63" t="str">
        <f t="shared" si="214"/>
        <v>Sussex OS - No Site Code</v>
      </c>
      <c r="AS503" s="63">
        <f t="shared" si="215"/>
        <v>0</v>
      </c>
      <c r="AT503" s="63">
        <f t="shared" si="216"/>
        <v>0</v>
      </c>
      <c r="AU503" s="63">
        <f t="shared" si="217"/>
        <v>0</v>
      </c>
      <c r="AV503" s="64">
        <f t="shared" si="218"/>
        <v>0</v>
      </c>
      <c r="AW503" s="64">
        <f t="shared" si="219"/>
        <v>0</v>
      </c>
      <c r="AX503" s="65">
        <f t="shared" si="220"/>
        <v>0</v>
      </c>
      <c r="AY503" s="63">
        <f t="shared" si="221"/>
        <v>0</v>
      </c>
      <c r="AZ503" s="63">
        <f t="shared" si="222"/>
        <v>0</v>
      </c>
      <c r="BA503" s="63">
        <f t="shared" si="223"/>
        <v>0</v>
      </c>
      <c r="BB503" s="63">
        <f t="shared" si="224"/>
        <v>0</v>
      </c>
      <c r="BC503" s="63">
        <f t="shared" si="225"/>
        <v>0</v>
      </c>
      <c r="BD503" s="63">
        <f t="shared" si="226"/>
        <v>0</v>
      </c>
      <c r="BE503" s="63">
        <f t="shared" si="227"/>
        <v>0</v>
      </c>
      <c r="BF503" s="63">
        <f t="shared" si="228"/>
        <v>0</v>
      </c>
      <c r="BG503" s="67" t="e">
        <f>INDEX(Records1!$N$4:$O$82,MATCH($X503,Records1!$N$4:$N$82,0),2)</f>
        <v>#N/A</v>
      </c>
      <c r="BH503" s="63">
        <f t="shared" si="229"/>
        <v>0</v>
      </c>
      <c r="BI503" s="68">
        <f t="shared" si="230"/>
        <v>0</v>
      </c>
      <c r="BJ503" s="63">
        <f t="shared" si="231"/>
        <v>0</v>
      </c>
      <c r="BK503" s="63" t="str">
        <f t="shared" si="232"/>
        <v xml:space="preserve"> --- No Finder Code ---</v>
      </c>
      <c r="BL503" s="63">
        <f t="shared" si="233"/>
        <v>0</v>
      </c>
    </row>
    <row r="504" spans="1:64" ht="15" x14ac:dyDescent="0.25">
      <c r="A504" s="179" t="s">
        <v>5593</v>
      </c>
      <c r="B504" s="179" t="s">
        <v>5593</v>
      </c>
      <c r="C504" s="154">
        <v>1674</v>
      </c>
      <c r="D504" s="154" t="s">
        <v>9379</v>
      </c>
      <c r="E504" s="163" t="s">
        <v>10675</v>
      </c>
      <c r="F504" s="163">
        <v>1514</v>
      </c>
      <c r="G504" s="163" t="s">
        <v>10675</v>
      </c>
      <c r="H504" s="158" t="s">
        <v>14991</v>
      </c>
      <c r="I504" s="158">
        <v>5449</v>
      </c>
      <c r="J504" s="158" t="s">
        <v>14991</v>
      </c>
      <c r="P504" s="155"/>
      <c r="Q504" s="18">
        <f t="shared" si="205"/>
        <v>0</v>
      </c>
      <c r="R504" s="18" t="str">
        <f t="shared" si="206"/>
        <v>Sussex OS - No Site Code</v>
      </c>
      <c r="S504" s="29"/>
      <c r="T504" s="18">
        <f t="shared" si="207"/>
        <v>0</v>
      </c>
      <c r="U504" s="18">
        <f t="shared" si="208"/>
        <v>0</v>
      </c>
      <c r="V504" s="19"/>
      <c r="W504" s="20"/>
      <c r="X504" s="21"/>
      <c r="Y504" s="30">
        <f t="shared" si="209"/>
        <v>0</v>
      </c>
      <c r="Z504" s="193"/>
      <c r="AA504" s="19"/>
      <c r="AB504" s="22"/>
      <c r="AC504" s="22"/>
      <c r="AD504" s="22"/>
      <c r="AE504" s="22"/>
      <c r="AF504" s="22"/>
      <c r="AG504" s="23"/>
      <c r="AH504" s="22"/>
      <c r="AI504" s="22"/>
      <c r="AJ504" s="24"/>
      <c r="AK504" s="17" t="str">
        <f t="shared" si="210"/>
        <v xml:space="preserve"> --- No Finder Code ---</v>
      </c>
      <c r="AL504" s="17">
        <f t="shared" si="211"/>
        <v>0</v>
      </c>
      <c r="AM504" s="17">
        <f t="shared" si="212"/>
        <v>0</v>
      </c>
      <c r="AN504" s="17">
        <f t="shared" si="213"/>
        <v>0</v>
      </c>
      <c r="AR504" s="63" t="str">
        <f t="shared" si="214"/>
        <v>Sussex OS - No Site Code</v>
      </c>
      <c r="AS504" s="63">
        <f t="shared" si="215"/>
        <v>0</v>
      </c>
      <c r="AT504" s="63">
        <f t="shared" si="216"/>
        <v>0</v>
      </c>
      <c r="AU504" s="63">
        <f t="shared" si="217"/>
        <v>0</v>
      </c>
      <c r="AV504" s="64">
        <f t="shared" si="218"/>
        <v>0</v>
      </c>
      <c r="AW504" s="64">
        <f t="shared" si="219"/>
        <v>0</v>
      </c>
      <c r="AX504" s="65">
        <f t="shared" si="220"/>
        <v>0</v>
      </c>
      <c r="AY504" s="63">
        <f t="shared" si="221"/>
        <v>0</v>
      </c>
      <c r="AZ504" s="63">
        <f t="shared" si="222"/>
        <v>0</v>
      </c>
      <c r="BA504" s="63">
        <f t="shared" si="223"/>
        <v>0</v>
      </c>
      <c r="BB504" s="63">
        <f t="shared" si="224"/>
        <v>0</v>
      </c>
      <c r="BC504" s="63">
        <f t="shared" si="225"/>
        <v>0</v>
      </c>
      <c r="BD504" s="63">
        <f t="shared" si="226"/>
        <v>0</v>
      </c>
      <c r="BE504" s="63">
        <f t="shared" si="227"/>
        <v>0</v>
      </c>
      <c r="BF504" s="63">
        <f t="shared" si="228"/>
        <v>0</v>
      </c>
      <c r="BG504" s="67" t="e">
        <f>INDEX(Records1!$N$4:$O$82,MATCH($X504,Records1!$N$4:$N$82,0),2)</f>
        <v>#N/A</v>
      </c>
      <c r="BH504" s="63">
        <f t="shared" si="229"/>
        <v>0</v>
      </c>
      <c r="BI504" s="68">
        <f t="shared" si="230"/>
        <v>0</v>
      </c>
      <c r="BJ504" s="63">
        <f t="shared" si="231"/>
        <v>0</v>
      </c>
      <c r="BK504" s="63" t="str">
        <f t="shared" si="232"/>
        <v xml:space="preserve"> --- No Finder Code ---</v>
      </c>
      <c r="BL504" s="63">
        <f t="shared" si="233"/>
        <v>0</v>
      </c>
    </row>
    <row r="505" spans="1:64" ht="15" x14ac:dyDescent="0.25">
      <c r="A505" s="179" t="s">
        <v>13965</v>
      </c>
      <c r="B505" s="179" t="s">
        <v>13965</v>
      </c>
      <c r="C505" s="154">
        <v>3175</v>
      </c>
      <c r="D505" s="154" t="s">
        <v>4751</v>
      </c>
      <c r="E505" s="163" t="s">
        <v>10676</v>
      </c>
      <c r="F505" s="163">
        <v>1515</v>
      </c>
      <c r="G505" s="163" t="s">
        <v>10676</v>
      </c>
      <c r="H505" s="158" t="s">
        <v>14991</v>
      </c>
      <c r="I505" s="158">
        <v>5109</v>
      </c>
      <c r="J505" s="158" t="s">
        <v>14991</v>
      </c>
      <c r="P505" s="155"/>
      <c r="Q505" s="18">
        <f t="shared" si="205"/>
        <v>0</v>
      </c>
      <c r="R505" s="18" t="str">
        <f t="shared" si="206"/>
        <v>Sussex OS - No Site Code</v>
      </c>
      <c r="S505" s="29"/>
      <c r="T505" s="18">
        <f t="shared" si="207"/>
        <v>0</v>
      </c>
      <c r="U505" s="18">
        <f t="shared" si="208"/>
        <v>0</v>
      </c>
      <c r="V505" s="19"/>
      <c r="W505" s="20"/>
      <c r="X505" s="21"/>
      <c r="Y505" s="30">
        <f t="shared" si="209"/>
        <v>0</v>
      </c>
      <c r="Z505" s="193"/>
      <c r="AA505" s="19"/>
      <c r="AB505" s="22"/>
      <c r="AC505" s="22"/>
      <c r="AD505" s="22"/>
      <c r="AE505" s="22"/>
      <c r="AF505" s="22"/>
      <c r="AG505" s="23"/>
      <c r="AH505" s="22"/>
      <c r="AI505" s="22"/>
      <c r="AJ505" s="24"/>
      <c r="AK505" s="17" t="str">
        <f t="shared" si="210"/>
        <v xml:space="preserve"> --- No Finder Code ---</v>
      </c>
      <c r="AL505" s="17">
        <f t="shared" si="211"/>
        <v>0</v>
      </c>
      <c r="AM505" s="17">
        <f t="shared" si="212"/>
        <v>0</v>
      </c>
      <c r="AN505" s="17">
        <f t="shared" si="213"/>
        <v>0</v>
      </c>
      <c r="AR505" s="63" t="str">
        <f t="shared" si="214"/>
        <v>Sussex OS - No Site Code</v>
      </c>
      <c r="AS505" s="63">
        <f t="shared" si="215"/>
        <v>0</v>
      </c>
      <c r="AT505" s="63">
        <f t="shared" si="216"/>
        <v>0</v>
      </c>
      <c r="AU505" s="63">
        <f t="shared" si="217"/>
        <v>0</v>
      </c>
      <c r="AV505" s="64">
        <f t="shared" si="218"/>
        <v>0</v>
      </c>
      <c r="AW505" s="64">
        <f t="shared" si="219"/>
        <v>0</v>
      </c>
      <c r="AX505" s="65">
        <f t="shared" si="220"/>
        <v>0</v>
      </c>
      <c r="AY505" s="63">
        <f t="shared" si="221"/>
        <v>0</v>
      </c>
      <c r="AZ505" s="63">
        <f t="shared" si="222"/>
        <v>0</v>
      </c>
      <c r="BA505" s="63">
        <f t="shared" si="223"/>
        <v>0</v>
      </c>
      <c r="BB505" s="63">
        <f t="shared" si="224"/>
        <v>0</v>
      </c>
      <c r="BC505" s="63">
        <f t="shared" si="225"/>
        <v>0</v>
      </c>
      <c r="BD505" s="63">
        <f t="shared" si="226"/>
        <v>0</v>
      </c>
      <c r="BE505" s="63">
        <f t="shared" si="227"/>
        <v>0</v>
      </c>
      <c r="BF505" s="63">
        <f t="shared" si="228"/>
        <v>0</v>
      </c>
      <c r="BG505" s="67" t="e">
        <f>INDEX(Records1!$N$4:$O$82,MATCH($X505,Records1!$N$4:$N$82,0),2)</f>
        <v>#N/A</v>
      </c>
      <c r="BH505" s="63">
        <f t="shared" si="229"/>
        <v>0</v>
      </c>
      <c r="BI505" s="68">
        <f t="shared" si="230"/>
        <v>0</v>
      </c>
      <c r="BJ505" s="63">
        <f t="shared" si="231"/>
        <v>0</v>
      </c>
      <c r="BK505" s="63" t="str">
        <f t="shared" si="232"/>
        <v xml:space="preserve"> --- No Finder Code ---</v>
      </c>
      <c r="BL505" s="63">
        <f t="shared" si="233"/>
        <v>0</v>
      </c>
    </row>
    <row r="506" spans="1:64" ht="15" x14ac:dyDescent="0.25">
      <c r="A506" s="179" t="s">
        <v>5597</v>
      </c>
      <c r="B506" s="179" t="s">
        <v>5597</v>
      </c>
      <c r="C506" s="154">
        <v>337</v>
      </c>
      <c r="D506" s="154" t="s">
        <v>3242</v>
      </c>
      <c r="E506" s="163" t="s">
        <v>10677</v>
      </c>
      <c r="F506" s="163">
        <v>1519</v>
      </c>
      <c r="G506" s="163" t="s">
        <v>10677</v>
      </c>
      <c r="H506" s="158" t="s">
        <v>14992</v>
      </c>
      <c r="I506" s="158">
        <v>4913</v>
      </c>
      <c r="J506" s="158" t="s">
        <v>14992</v>
      </c>
      <c r="P506" s="155"/>
      <c r="Q506" s="18">
        <f t="shared" si="205"/>
        <v>0</v>
      </c>
      <c r="R506" s="18" t="str">
        <f t="shared" si="206"/>
        <v>Sussex OS - No Site Code</v>
      </c>
      <c r="S506" s="29"/>
      <c r="T506" s="18">
        <f t="shared" si="207"/>
        <v>0</v>
      </c>
      <c r="U506" s="18">
        <f t="shared" si="208"/>
        <v>0</v>
      </c>
      <c r="V506" s="19"/>
      <c r="W506" s="20"/>
      <c r="X506" s="21"/>
      <c r="Y506" s="30">
        <f t="shared" si="209"/>
        <v>0</v>
      </c>
      <c r="Z506" s="193"/>
      <c r="AA506" s="19"/>
      <c r="AB506" s="22"/>
      <c r="AC506" s="22"/>
      <c r="AD506" s="22"/>
      <c r="AE506" s="22"/>
      <c r="AF506" s="22"/>
      <c r="AG506" s="23"/>
      <c r="AH506" s="22"/>
      <c r="AI506" s="22"/>
      <c r="AJ506" s="24"/>
      <c r="AK506" s="17" t="str">
        <f t="shared" si="210"/>
        <v xml:space="preserve"> --- No Finder Code ---</v>
      </c>
      <c r="AL506" s="17">
        <f t="shared" si="211"/>
        <v>0</v>
      </c>
      <c r="AM506" s="17">
        <f t="shared" si="212"/>
        <v>0</v>
      </c>
      <c r="AN506" s="17">
        <f t="shared" si="213"/>
        <v>0</v>
      </c>
      <c r="AR506" s="63" t="str">
        <f t="shared" si="214"/>
        <v>Sussex OS - No Site Code</v>
      </c>
      <c r="AS506" s="63">
        <f t="shared" si="215"/>
        <v>0</v>
      </c>
      <c r="AT506" s="63">
        <f t="shared" si="216"/>
        <v>0</v>
      </c>
      <c r="AU506" s="63">
        <f t="shared" si="217"/>
        <v>0</v>
      </c>
      <c r="AV506" s="64">
        <f t="shared" si="218"/>
        <v>0</v>
      </c>
      <c r="AW506" s="64">
        <f t="shared" si="219"/>
        <v>0</v>
      </c>
      <c r="AX506" s="65">
        <f t="shared" si="220"/>
        <v>0</v>
      </c>
      <c r="AY506" s="63">
        <f t="shared" si="221"/>
        <v>0</v>
      </c>
      <c r="AZ506" s="63">
        <f t="shared" si="222"/>
        <v>0</v>
      </c>
      <c r="BA506" s="63">
        <f t="shared" si="223"/>
        <v>0</v>
      </c>
      <c r="BB506" s="63">
        <f t="shared" si="224"/>
        <v>0</v>
      </c>
      <c r="BC506" s="63">
        <f t="shared" si="225"/>
        <v>0</v>
      </c>
      <c r="BD506" s="63">
        <f t="shared" si="226"/>
        <v>0</v>
      </c>
      <c r="BE506" s="63">
        <f t="shared" si="227"/>
        <v>0</v>
      </c>
      <c r="BF506" s="63">
        <f t="shared" si="228"/>
        <v>0</v>
      </c>
      <c r="BG506" s="67" t="e">
        <f>INDEX(Records1!$N$4:$O$82,MATCH($X506,Records1!$N$4:$N$82,0),2)</f>
        <v>#N/A</v>
      </c>
      <c r="BH506" s="63">
        <f t="shared" si="229"/>
        <v>0</v>
      </c>
      <c r="BI506" s="68">
        <f t="shared" si="230"/>
        <v>0</v>
      </c>
      <c r="BJ506" s="63">
        <f t="shared" si="231"/>
        <v>0</v>
      </c>
      <c r="BK506" s="63" t="str">
        <f t="shared" si="232"/>
        <v xml:space="preserve"> --- No Finder Code ---</v>
      </c>
      <c r="BL506" s="63">
        <f t="shared" si="233"/>
        <v>0</v>
      </c>
    </row>
    <row r="507" spans="1:64" ht="15" x14ac:dyDescent="0.25">
      <c r="A507" s="179" t="s">
        <v>13966</v>
      </c>
      <c r="B507" s="179" t="s">
        <v>13966</v>
      </c>
      <c r="C507" s="154">
        <v>3187</v>
      </c>
      <c r="D507" s="154" t="s">
        <v>7674</v>
      </c>
      <c r="E507" s="163" t="s">
        <v>10678</v>
      </c>
      <c r="F507" s="163">
        <v>1520</v>
      </c>
      <c r="G507" s="163" t="s">
        <v>10678</v>
      </c>
      <c r="H507" s="158" t="s">
        <v>14993</v>
      </c>
      <c r="I507" s="158">
        <v>3419</v>
      </c>
      <c r="J507" s="158" t="s">
        <v>14993</v>
      </c>
      <c r="P507" s="155"/>
      <c r="Q507" s="18">
        <f t="shared" si="205"/>
        <v>0</v>
      </c>
      <c r="R507" s="18" t="str">
        <f t="shared" si="206"/>
        <v>Sussex OS - No Site Code</v>
      </c>
      <c r="S507" s="29"/>
      <c r="T507" s="18">
        <f t="shared" si="207"/>
        <v>0</v>
      </c>
      <c r="U507" s="18">
        <f t="shared" si="208"/>
        <v>0</v>
      </c>
      <c r="V507" s="19"/>
      <c r="W507" s="20"/>
      <c r="X507" s="21"/>
      <c r="Y507" s="30">
        <f t="shared" si="209"/>
        <v>0</v>
      </c>
      <c r="Z507" s="193"/>
      <c r="AA507" s="19"/>
      <c r="AB507" s="22"/>
      <c r="AC507" s="22"/>
      <c r="AD507" s="22"/>
      <c r="AE507" s="22"/>
      <c r="AF507" s="22"/>
      <c r="AG507" s="23"/>
      <c r="AH507" s="22"/>
      <c r="AI507" s="22"/>
      <c r="AJ507" s="24"/>
      <c r="AK507" s="17" t="str">
        <f t="shared" si="210"/>
        <v xml:space="preserve"> --- No Finder Code ---</v>
      </c>
      <c r="AL507" s="17">
        <f t="shared" si="211"/>
        <v>0</v>
      </c>
      <c r="AM507" s="17">
        <f t="shared" si="212"/>
        <v>0</v>
      </c>
      <c r="AN507" s="17">
        <f t="shared" si="213"/>
        <v>0</v>
      </c>
      <c r="AR507" s="63" t="str">
        <f t="shared" si="214"/>
        <v>Sussex OS - No Site Code</v>
      </c>
      <c r="AS507" s="63">
        <f t="shared" si="215"/>
        <v>0</v>
      </c>
      <c r="AT507" s="63">
        <f t="shared" si="216"/>
        <v>0</v>
      </c>
      <c r="AU507" s="63">
        <f t="shared" si="217"/>
        <v>0</v>
      </c>
      <c r="AV507" s="64">
        <f t="shared" si="218"/>
        <v>0</v>
      </c>
      <c r="AW507" s="64">
        <f t="shared" si="219"/>
        <v>0</v>
      </c>
      <c r="AX507" s="65">
        <f t="shared" si="220"/>
        <v>0</v>
      </c>
      <c r="AY507" s="63">
        <f t="shared" si="221"/>
        <v>0</v>
      </c>
      <c r="AZ507" s="63">
        <f t="shared" si="222"/>
        <v>0</v>
      </c>
      <c r="BA507" s="63">
        <f t="shared" si="223"/>
        <v>0</v>
      </c>
      <c r="BB507" s="63">
        <f t="shared" si="224"/>
        <v>0</v>
      </c>
      <c r="BC507" s="63">
        <f t="shared" si="225"/>
        <v>0</v>
      </c>
      <c r="BD507" s="63">
        <f t="shared" si="226"/>
        <v>0</v>
      </c>
      <c r="BE507" s="63">
        <f t="shared" si="227"/>
        <v>0</v>
      </c>
      <c r="BF507" s="63">
        <f t="shared" si="228"/>
        <v>0</v>
      </c>
      <c r="BG507" s="67" t="e">
        <f>INDEX(Records1!$N$4:$O$82,MATCH($X507,Records1!$N$4:$N$82,0),2)</f>
        <v>#N/A</v>
      </c>
      <c r="BH507" s="63">
        <f t="shared" si="229"/>
        <v>0</v>
      </c>
      <c r="BI507" s="68">
        <f t="shared" si="230"/>
        <v>0</v>
      </c>
      <c r="BJ507" s="63">
        <f t="shared" si="231"/>
        <v>0</v>
      </c>
      <c r="BK507" s="63" t="str">
        <f t="shared" si="232"/>
        <v xml:space="preserve"> --- No Finder Code ---</v>
      </c>
      <c r="BL507" s="63">
        <f t="shared" si="233"/>
        <v>0</v>
      </c>
    </row>
    <row r="508" spans="1:64" ht="15" x14ac:dyDescent="0.25">
      <c r="A508" s="179" t="s">
        <v>13967</v>
      </c>
      <c r="B508" s="179" t="s">
        <v>13967</v>
      </c>
      <c r="C508" s="154">
        <v>3189</v>
      </c>
      <c r="D508" s="154" t="s">
        <v>5599</v>
      </c>
      <c r="E508" s="163" t="s">
        <v>193</v>
      </c>
      <c r="F508" s="163">
        <v>1520.01</v>
      </c>
      <c r="G508" s="163" t="s">
        <v>193</v>
      </c>
      <c r="H508" s="158" t="s">
        <v>10371</v>
      </c>
      <c r="I508" s="158">
        <v>2663</v>
      </c>
      <c r="J508" s="158" t="s">
        <v>10371</v>
      </c>
      <c r="P508" s="155"/>
      <c r="Q508" s="18">
        <f t="shared" si="205"/>
        <v>0</v>
      </c>
      <c r="R508" s="18" t="str">
        <f t="shared" si="206"/>
        <v>Sussex OS - No Site Code</v>
      </c>
      <c r="S508" s="29"/>
      <c r="T508" s="18">
        <f t="shared" si="207"/>
        <v>0</v>
      </c>
      <c r="U508" s="18">
        <f t="shared" si="208"/>
        <v>0</v>
      </c>
      <c r="V508" s="19"/>
      <c r="W508" s="20"/>
      <c r="X508" s="21"/>
      <c r="Y508" s="30">
        <f t="shared" si="209"/>
        <v>0</v>
      </c>
      <c r="Z508" s="193"/>
      <c r="AA508" s="19"/>
      <c r="AB508" s="22"/>
      <c r="AC508" s="22"/>
      <c r="AD508" s="22"/>
      <c r="AE508" s="22"/>
      <c r="AF508" s="22"/>
      <c r="AG508" s="23"/>
      <c r="AH508" s="22"/>
      <c r="AI508" s="22"/>
      <c r="AJ508" s="24"/>
      <c r="AK508" s="17" t="str">
        <f t="shared" si="210"/>
        <v xml:space="preserve"> --- No Finder Code ---</v>
      </c>
      <c r="AL508" s="17">
        <f t="shared" si="211"/>
        <v>0</v>
      </c>
      <c r="AM508" s="17">
        <f t="shared" si="212"/>
        <v>0</v>
      </c>
      <c r="AN508" s="17">
        <f t="shared" si="213"/>
        <v>0</v>
      </c>
      <c r="AR508" s="63" t="str">
        <f t="shared" si="214"/>
        <v>Sussex OS - No Site Code</v>
      </c>
      <c r="AS508" s="63">
        <f t="shared" si="215"/>
        <v>0</v>
      </c>
      <c r="AT508" s="63">
        <f t="shared" si="216"/>
        <v>0</v>
      </c>
      <c r="AU508" s="63">
        <f t="shared" si="217"/>
        <v>0</v>
      </c>
      <c r="AV508" s="64">
        <f t="shared" si="218"/>
        <v>0</v>
      </c>
      <c r="AW508" s="64">
        <f t="shared" si="219"/>
        <v>0</v>
      </c>
      <c r="AX508" s="65">
        <f t="shared" si="220"/>
        <v>0</v>
      </c>
      <c r="AY508" s="63">
        <f t="shared" si="221"/>
        <v>0</v>
      </c>
      <c r="AZ508" s="63">
        <f t="shared" si="222"/>
        <v>0</v>
      </c>
      <c r="BA508" s="63">
        <f t="shared" si="223"/>
        <v>0</v>
      </c>
      <c r="BB508" s="63">
        <f t="shared" si="224"/>
        <v>0</v>
      </c>
      <c r="BC508" s="63">
        <f t="shared" si="225"/>
        <v>0</v>
      </c>
      <c r="BD508" s="63">
        <f t="shared" si="226"/>
        <v>0</v>
      </c>
      <c r="BE508" s="63">
        <f t="shared" si="227"/>
        <v>0</v>
      </c>
      <c r="BF508" s="63">
        <f t="shared" si="228"/>
        <v>0</v>
      </c>
      <c r="BG508" s="67" t="e">
        <f>INDEX(Records1!$N$4:$O$82,MATCH($X508,Records1!$N$4:$N$82,0),2)</f>
        <v>#N/A</v>
      </c>
      <c r="BH508" s="63">
        <f t="shared" si="229"/>
        <v>0</v>
      </c>
      <c r="BI508" s="68">
        <f t="shared" si="230"/>
        <v>0</v>
      </c>
      <c r="BJ508" s="63">
        <f t="shared" si="231"/>
        <v>0</v>
      </c>
      <c r="BK508" s="63" t="str">
        <f t="shared" si="232"/>
        <v xml:space="preserve"> --- No Finder Code ---</v>
      </c>
      <c r="BL508" s="63">
        <f t="shared" si="233"/>
        <v>0</v>
      </c>
    </row>
    <row r="509" spans="1:64" ht="15" x14ac:dyDescent="0.25">
      <c r="A509" s="179" t="s">
        <v>5594</v>
      </c>
      <c r="B509" s="179" t="s">
        <v>5594</v>
      </c>
      <c r="C509" s="154">
        <v>388</v>
      </c>
      <c r="D509" s="154" t="s">
        <v>9380</v>
      </c>
      <c r="E509" s="163" t="s">
        <v>10680</v>
      </c>
      <c r="F509" s="163">
        <v>1523</v>
      </c>
      <c r="G509" s="163" t="s">
        <v>10680</v>
      </c>
      <c r="H509" s="158" t="s">
        <v>12225</v>
      </c>
      <c r="I509" s="158">
        <v>1248</v>
      </c>
      <c r="J509" s="158" t="s">
        <v>12225</v>
      </c>
      <c r="P509" s="155"/>
      <c r="Q509" s="18">
        <f t="shared" si="205"/>
        <v>0</v>
      </c>
      <c r="R509" s="18" t="str">
        <f t="shared" si="206"/>
        <v>Sussex OS - No Site Code</v>
      </c>
      <c r="S509" s="29"/>
      <c r="T509" s="18">
        <f t="shared" si="207"/>
        <v>0</v>
      </c>
      <c r="U509" s="18">
        <f t="shared" si="208"/>
        <v>0</v>
      </c>
      <c r="V509" s="19"/>
      <c r="W509" s="20"/>
      <c r="X509" s="21"/>
      <c r="Y509" s="30">
        <f t="shared" si="209"/>
        <v>0</v>
      </c>
      <c r="Z509" s="193"/>
      <c r="AA509" s="19"/>
      <c r="AB509" s="22"/>
      <c r="AC509" s="22"/>
      <c r="AD509" s="22"/>
      <c r="AE509" s="22"/>
      <c r="AF509" s="22"/>
      <c r="AG509" s="23"/>
      <c r="AH509" s="22"/>
      <c r="AI509" s="22"/>
      <c r="AJ509" s="24"/>
      <c r="AK509" s="17" t="str">
        <f t="shared" si="210"/>
        <v xml:space="preserve"> --- No Finder Code ---</v>
      </c>
      <c r="AL509" s="17">
        <f t="shared" si="211"/>
        <v>0</v>
      </c>
      <c r="AM509" s="17">
        <f t="shared" si="212"/>
        <v>0</v>
      </c>
      <c r="AN509" s="17">
        <f t="shared" si="213"/>
        <v>0</v>
      </c>
      <c r="AR509" s="63" t="str">
        <f t="shared" si="214"/>
        <v>Sussex OS - No Site Code</v>
      </c>
      <c r="AS509" s="63">
        <f t="shared" si="215"/>
        <v>0</v>
      </c>
      <c r="AT509" s="63">
        <f t="shared" si="216"/>
        <v>0</v>
      </c>
      <c r="AU509" s="63">
        <f t="shared" si="217"/>
        <v>0</v>
      </c>
      <c r="AV509" s="64">
        <f t="shared" si="218"/>
        <v>0</v>
      </c>
      <c r="AW509" s="64">
        <f t="shared" si="219"/>
        <v>0</v>
      </c>
      <c r="AX509" s="65">
        <f t="shared" si="220"/>
        <v>0</v>
      </c>
      <c r="AY509" s="63">
        <f t="shared" si="221"/>
        <v>0</v>
      </c>
      <c r="AZ509" s="63">
        <f t="shared" si="222"/>
        <v>0</v>
      </c>
      <c r="BA509" s="63">
        <f t="shared" si="223"/>
        <v>0</v>
      </c>
      <c r="BB509" s="63">
        <f t="shared" si="224"/>
        <v>0</v>
      </c>
      <c r="BC509" s="63">
        <f t="shared" si="225"/>
        <v>0</v>
      </c>
      <c r="BD509" s="63">
        <f t="shared" si="226"/>
        <v>0</v>
      </c>
      <c r="BE509" s="63">
        <f t="shared" si="227"/>
        <v>0</v>
      </c>
      <c r="BF509" s="63">
        <f t="shared" si="228"/>
        <v>0</v>
      </c>
      <c r="BG509" s="67" t="e">
        <f>INDEX(Records1!$N$4:$O$82,MATCH($X509,Records1!$N$4:$N$82,0),2)</f>
        <v>#N/A</v>
      </c>
      <c r="BH509" s="63">
        <f t="shared" si="229"/>
        <v>0</v>
      </c>
      <c r="BI509" s="68">
        <f t="shared" si="230"/>
        <v>0</v>
      </c>
      <c r="BJ509" s="63">
        <f t="shared" si="231"/>
        <v>0</v>
      </c>
      <c r="BK509" s="63" t="str">
        <f t="shared" si="232"/>
        <v xml:space="preserve"> --- No Finder Code ---</v>
      </c>
      <c r="BL509" s="63">
        <f t="shared" si="233"/>
        <v>0</v>
      </c>
    </row>
    <row r="510" spans="1:64" ht="15" x14ac:dyDescent="0.25">
      <c r="A510" s="179" t="s">
        <v>5595</v>
      </c>
      <c r="B510" s="179" t="s">
        <v>5595</v>
      </c>
      <c r="C510" s="154">
        <v>1259</v>
      </c>
      <c r="D510" s="154" t="s">
        <v>5596</v>
      </c>
      <c r="E510" s="163" t="s">
        <v>10681</v>
      </c>
      <c r="F510" s="163">
        <v>1539</v>
      </c>
      <c r="G510" s="163" t="s">
        <v>10681</v>
      </c>
      <c r="H510" s="158" t="s">
        <v>12226</v>
      </c>
      <c r="I510" s="158">
        <v>1249</v>
      </c>
      <c r="J510" s="158" t="s">
        <v>12226</v>
      </c>
      <c r="P510" s="155"/>
      <c r="Q510" s="18">
        <f t="shared" si="205"/>
        <v>0</v>
      </c>
      <c r="R510" s="18" t="str">
        <f t="shared" si="206"/>
        <v>Sussex OS - No Site Code</v>
      </c>
      <c r="S510" s="29"/>
      <c r="T510" s="18">
        <f t="shared" si="207"/>
        <v>0</v>
      </c>
      <c r="U510" s="18">
        <f t="shared" si="208"/>
        <v>0</v>
      </c>
      <c r="V510" s="19"/>
      <c r="W510" s="20"/>
      <c r="X510" s="21"/>
      <c r="Y510" s="30">
        <f t="shared" si="209"/>
        <v>0</v>
      </c>
      <c r="Z510" s="193"/>
      <c r="AA510" s="19"/>
      <c r="AB510" s="22"/>
      <c r="AC510" s="22"/>
      <c r="AD510" s="22"/>
      <c r="AE510" s="22"/>
      <c r="AF510" s="22"/>
      <c r="AG510" s="23"/>
      <c r="AH510" s="22"/>
      <c r="AI510" s="22"/>
      <c r="AJ510" s="24"/>
      <c r="AK510" s="17" t="str">
        <f t="shared" si="210"/>
        <v xml:space="preserve"> --- No Finder Code ---</v>
      </c>
      <c r="AL510" s="17">
        <f t="shared" si="211"/>
        <v>0</v>
      </c>
      <c r="AM510" s="17">
        <f t="shared" si="212"/>
        <v>0</v>
      </c>
      <c r="AN510" s="17">
        <f t="shared" si="213"/>
        <v>0</v>
      </c>
      <c r="AR510" s="63" t="str">
        <f t="shared" si="214"/>
        <v>Sussex OS - No Site Code</v>
      </c>
      <c r="AS510" s="63">
        <f t="shared" si="215"/>
        <v>0</v>
      </c>
      <c r="AT510" s="63">
        <f t="shared" si="216"/>
        <v>0</v>
      </c>
      <c r="AU510" s="63">
        <f t="shared" si="217"/>
        <v>0</v>
      </c>
      <c r="AV510" s="64">
        <f t="shared" si="218"/>
        <v>0</v>
      </c>
      <c r="AW510" s="64">
        <f t="shared" si="219"/>
        <v>0</v>
      </c>
      <c r="AX510" s="65">
        <f t="shared" si="220"/>
        <v>0</v>
      </c>
      <c r="AY510" s="63">
        <f t="shared" si="221"/>
        <v>0</v>
      </c>
      <c r="AZ510" s="63">
        <f t="shared" si="222"/>
        <v>0</v>
      </c>
      <c r="BA510" s="63">
        <f t="shared" si="223"/>
        <v>0</v>
      </c>
      <c r="BB510" s="63">
        <f t="shared" si="224"/>
        <v>0</v>
      </c>
      <c r="BC510" s="63">
        <f t="shared" si="225"/>
        <v>0</v>
      </c>
      <c r="BD510" s="63">
        <f t="shared" si="226"/>
        <v>0</v>
      </c>
      <c r="BE510" s="63">
        <f t="shared" si="227"/>
        <v>0</v>
      </c>
      <c r="BF510" s="63">
        <f t="shared" si="228"/>
        <v>0</v>
      </c>
      <c r="BG510" s="67" t="e">
        <f>INDEX(Records1!$N$4:$O$82,MATCH($X510,Records1!$N$4:$N$82,0),2)</f>
        <v>#N/A</v>
      </c>
      <c r="BH510" s="63">
        <f t="shared" si="229"/>
        <v>0</v>
      </c>
      <c r="BI510" s="68">
        <f t="shared" si="230"/>
        <v>0</v>
      </c>
      <c r="BJ510" s="63">
        <f t="shared" si="231"/>
        <v>0</v>
      </c>
      <c r="BK510" s="63" t="str">
        <f t="shared" si="232"/>
        <v xml:space="preserve"> --- No Finder Code ---</v>
      </c>
      <c r="BL510" s="63">
        <f t="shared" si="233"/>
        <v>0</v>
      </c>
    </row>
    <row r="511" spans="1:64" ht="15" x14ac:dyDescent="0.25">
      <c r="A511" s="179" t="s">
        <v>13796</v>
      </c>
      <c r="B511" s="179" t="s">
        <v>13796</v>
      </c>
      <c r="C511" s="154">
        <v>3369</v>
      </c>
      <c r="D511" s="154" t="s">
        <v>4756</v>
      </c>
      <c r="E511" s="163" t="s">
        <v>10682</v>
      </c>
      <c r="F511" s="163">
        <v>1549</v>
      </c>
      <c r="G511" s="163" t="s">
        <v>10682</v>
      </c>
      <c r="H511" s="158" t="s">
        <v>11792</v>
      </c>
      <c r="I511" s="158">
        <v>3023</v>
      </c>
      <c r="J511" s="158" t="s">
        <v>11792</v>
      </c>
      <c r="P511" s="155"/>
      <c r="Q511" s="18">
        <f t="shared" si="205"/>
        <v>0</v>
      </c>
      <c r="R511" s="18" t="str">
        <f t="shared" si="206"/>
        <v>Sussex OS - No Site Code</v>
      </c>
      <c r="S511" s="29"/>
      <c r="T511" s="18">
        <f t="shared" si="207"/>
        <v>0</v>
      </c>
      <c r="U511" s="18">
        <f t="shared" si="208"/>
        <v>0</v>
      </c>
      <c r="V511" s="19"/>
      <c r="W511" s="20"/>
      <c r="X511" s="21"/>
      <c r="Y511" s="30">
        <f t="shared" si="209"/>
        <v>0</v>
      </c>
      <c r="Z511" s="193"/>
      <c r="AA511" s="19"/>
      <c r="AB511" s="22"/>
      <c r="AC511" s="22"/>
      <c r="AD511" s="22"/>
      <c r="AE511" s="22"/>
      <c r="AF511" s="22"/>
      <c r="AG511" s="23"/>
      <c r="AH511" s="22"/>
      <c r="AI511" s="22"/>
      <c r="AJ511" s="24"/>
      <c r="AK511" s="17" t="str">
        <f t="shared" si="210"/>
        <v xml:space="preserve"> --- No Finder Code ---</v>
      </c>
      <c r="AL511" s="17">
        <f t="shared" si="211"/>
        <v>0</v>
      </c>
      <c r="AM511" s="17">
        <f t="shared" si="212"/>
        <v>0</v>
      </c>
      <c r="AN511" s="17">
        <f t="shared" si="213"/>
        <v>0</v>
      </c>
      <c r="AR511" s="63" t="str">
        <f t="shared" si="214"/>
        <v>Sussex OS - No Site Code</v>
      </c>
      <c r="AS511" s="63">
        <f t="shared" si="215"/>
        <v>0</v>
      </c>
      <c r="AT511" s="63">
        <f t="shared" si="216"/>
        <v>0</v>
      </c>
      <c r="AU511" s="63">
        <f t="shared" si="217"/>
        <v>0</v>
      </c>
      <c r="AV511" s="64">
        <f t="shared" si="218"/>
        <v>0</v>
      </c>
      <c r="AW511" s="64">
        <f t="shared" si="219"/>
        <v>0</v>
      </c>
      <c r="AX511" s="65">
        <f t="shared" si="220"/>
        <v>0</v>
      </c>
      <c r="AY511" s="63">
        <f t="shared" si="221"/>
        <v>0</v>
      </c>
      <c r="AZ511" s="63">
        <f t="shared" si="222"/>
        <v>0</v>
      </c>
      <c r="BA511" s="63">
        <f t="shared" si="223"/>
        <v>0</v>
      </c>
      <c r="BB511" s="63">
        <f t="shared" si="224"/>
        <v>0</v>
      </c>
      <c r="BC511" s="63">
        <f t="shared" si="225"/>
        <v>0</v>
      </c>
      <c r="BD511" s="63">
        <f t="shared" si="226"/>
        <v>0</v>
      </c>
      <c r="BE511" s="63">
        <f t="shared" si="227"/>
        <v>0</v>
      </c>
      <c r="BF511" s="63">
        <f t="shared" si="228"/>
        <v>0</v>
      </c>
      <c r="BG511" s="67" t="e">
        <f>INDEX(Records1!$N$4:$O$82,MATCH($X511,Records1!$N$4:$N$82,0),2)</f>
        <v>#N/A</v>
      </c>
      <c r="BH511" s="63">
        <f t="shared" si="229"/>
        <v>0</v>
      </c>
      <c r="BI511" s="68">
        <f t="shared" si="230"/>
        <v>0</v>
      </c>
      <c r="BJ511" s="63">
        <f t="shared" si="231"/>
        <v>0</v>
      </c>
      <c r="BK511" s="63" t="str">
        <f t="shared" si="232"/>
        <v xml:space="preserve"> --- No Finder Code ---</v>
      </c>
      <c r="BL511" s="63">
        <f t="shared" si="233"/>
        <v>0</v>
      </c>
    </row>
    <row r="512" spans="1:64" ht="15" x14ac:dyDescent="0.25">
      <c r="A512" s="179" t="s">
        <v>5598</v>
      </c>
      <c r="B512" s="179" t="s">
        <v>5598</v>
      </c>
      <c r="C512" s="154">
        <v>472</v>
      </c>
      <c r="D512" s="154" t="s">
        <v>5599</v>
      </c>
      <c r="E512" s="163" t="s">
        <v>10683</v>
      </c>
      <c r="F512" s="163">
        <v>1557</v>
      </c>
      <c r="G512" s="163" t="s">
        <v>10683</v>
      </c>
      <c r="H512" s="158" t="s">
        <v>14994</v>
      </c>
      <c r="I512" s="158">
        <v>4443</v>
      </c>
      <c r="J512" s="158" t="s">
        <v>14994</v>
      </c>
      <c r="P512" s="155"/>
      <c r="Q512" s="18">
        <f t="shared" si="205"/>
        <v>0</v>
      </c>
      <c r="R512" s="18" t="str">
        <f t="shared" si="206"/>
        <v>Sussex OS - No Site Code</v>
      </c>
      <c r="S512" s="29"/>
      <c r="T512" s="18">
        <f t="shared" si="207"/>
        <v>0</v>
      </c>
      <c r="U512" s="18">
        <f t="shared" si="208"/>
        <v>0</v>
      </c>
      <c r="V512" s="19"/>
      <c r="W512" s="20"/>
      <c r="X512" s="21"/>
      <c r="Y512" s="30">
        <f t="shared" si="209"/>
        <v>0</v>
      </c>
      <c r="Z512" s="193"/>
      <c r="AA512" s="19"/>
      <c r="AB512" s="22"/>
      <c r="AC512" s="22"/>
      <c r="AD512" s="22"/>
      <c r="AE512" s="22"/>
      <c r="AF512" s="22"/>
      <c r="AG512" s="23"/>
      <c r="AH512" s="22"/>
      <c r="AI512" s="22"/>
      <c r="AJ512" s="24"/>
      <c r="AK512" s="17" t="str">
        <f t="shared" si="210"/>
        <v xml:space="preserve"> --- No Finder Code ---</v>
      </c>
      <c r="AL512" s="17">
        <f t="shared" si="211"/>
        <v>0</v>
      </c>
      <c r="AM512" s="17">
        <f t="shared" si="212"/>
        <v>0</v>
      </c>
      <c r="AN512" s="17">
        <f t="shared" si="213"/>
        <v>0</v>
      </c>
      <c r="AR512" s="63" t="str">
        <f t="shared" si="214"/>
        <v>Sussex OS - No Site Code</v>
      </c>
      <c r="AS512" s="63">
        <f t="shared" si="215"/>
        <v>0</v>
      </c>
      <c r="AT512" s="63">
        <f t="shared" si="216"/>
        <v>0</v>
      </c>
      <c r="AU512" s="63">
        <f t="shared" si="217"/>
        <v>0</v>
      </c>
      <c r="AV512" s="64">
        <f t="shared" si="218"/>
        <v>0</v>
      </c>
      <c r="AW512" s="64">
        <f t="shared" si="219"/>
        <v>0</v>
      </c>
      <c r="AX512" s="65">
        <f t="shared" si="220"/>
        <v>0</v>
      </c>
      <c r="AY512" s="63">
        <f t="shared" si="221"/>
        <v>0</v>
      </c>
      <c r="AZ512" s="63">
        <f t="shared" si="222"/>
        <v>0</v>
      </c>
      <c r="BA512" s="63">
        <f t="shared" si="223"/>
        <v>0</v>
      </c>
      <c r="BB512" s="63">
        <f t="shared" si="224"/>
        <v>0</v>
      </c>
      <c r="BC512" s="63">
        <f t="shared" si="225"/>
        <v>0</v>
      </c>
      <c r="BD512" s="63">
        <f t="shared" si="226"/>
        <v>0</v>
      </c>
      <c r="BE512" s="63">
        <f t="shared" si="227"/>
        <v>0</v>
      </c>
      <c r="BF512" s="63">
        <f t="shared" si="228"/>
        <v>0</v>
      </c>
      <c r="BG512" s="67" t="e">
        <f>INDEX(Records1!$N$4:$O$82,MATCH($X512,Records1!$N$4:$N$82,0),2)</f>
        <v>#N/A</v>
      </c>
      <c r="BH512" s="63">
        <f t="shared" si="229"/>
        <v>0</v>
      </c>
      <c r="BI512" s="68">
        <f t="shared" si="230"/>
        <v>0</v>
      </c>
      <c r="BJ512" s="63">
        <f t="shared" si="231"/>
        <v>0</v>
      </c>
      <c r="BK512" s="63" t="str">
        <f t="shared" si="232"/>
        <v xml:space="preserve"> --- No Finder Code ---</v>
      </c>
      <c r="BL512" s="63">
        <f t="shared" si="233"/>
        <v>0</v>
      </c>
    </row>
    <row r="513" spans="1:64" ht="15" x14ac:dyDescent="0.25">
      <c r="A513" s="179" t="s">
        <v>5614</v>
      </c>
      <c r="B513" s="179" t="s">
        <v>5614</v>
      </c>
      <c r="C513" s="154">
        <v>912</v>
      </c>
      <c r="D513" s="154" t="s">
        <v>9381</v>
      </c>
      <c r="E513" s="163" t="s">
        <v>10684</v>
      </c>
      <c r="F513" s="163">
        <v>1559</v>
      </c>
      <c r="G513" s="163" t="s">
        <v>10684</v>
      </c>
      <c r="H513" s="158" t="s">
        <v>3097</v>
      </c>
      <c r="I513" s="158">
        <v>56</v>
      </c>
      <c r="J513" s="158" t="s">
        <v>3097</v>
      </c>
      <c r="P513" s="155"/>
      <c r="Q513" s="18">
        <f t="shared" si="205"/>
        <v>0</v>
      </c>
      <c r="R513" s="18" t="str">
        <f t="shared" si="206"/>
        <v>Sussex OS - No Site Code</v>
      </c>
      <c r="S513" s="29"/>
      <c r="T513" s="18">
        <f t="shared" si="207"/>
        <v>0</v>
      </c>
      <c r="U513" s="18">
        <f t="shared" si="208"/>
        <v>0</v>
      </c>
      <c r="V513" s="19"/>
      <c r="W513" s="20"/>
      <c r="X513" s="21"/>
      <c r="Y513" s="30">
        <f t="shared" si="209"/>
        <v>0</v>
      </c>
      <c r="Z513" s="193"/>
      <c r="AA513" s="19"/>
      <c r="AB513" s="22"/>
      <c r="AC513" s="22"/>
      <c r="AD513" s="22"/>
      <c r="AE513" s="22"/>
      <c r="AF513" s="22"/>
      <c r="AG513" s="23"/>
      <c r="AH513" s="22"/>
      <c r="AI513" s="22"/>
      <c r="AJ513" s="24"/>
      <c r="AK513" s="17" t="str">
        <f t="shared" si="210"/>
        <v xml:space="preserve"> --- No Finder Code ---</v>
      </c>
      <c r="AL513" s="17">
        <f t="shared" si="211"/>
        <v>0</v>
      </c>
      <c r="AM513" s="17">
        <f t="shared" si="212"/>
        <v>0</v>
      </c>
      <c r="AN513" s="17">
        <f t="shared" si="213"/>
        <v>0</v>
      </c>
      <c r="AR513" s="63" t="str">
        <f t="shared" si="214"/>
        <v>Sussex OS - No Site Code</v>
      </c>
      <c r="AS513" s="63">
        <f t="shared" si="215"/>
        <v>0</v>
      </c>
      <c r="AT513" s="63">
        <f t="shared" si="216"/>
        <v>0</v>
      </c>
      <c r="AU513" s="63">
        <f t="shared" si="217"/>
        <v>0</v>
      </c>
      <c r="AV513" s="64">
        <f t="shared" si="218"/>
        <v>0</v>
      </c>
      <c r="AW513" s="64">
        <f t="shared" si="219"/>
        <v>0</v>
      </c>
      <c r="AX513" s="65">
        <f t="shared" si="220"/>
        <v>0</v>
      </c>
      <c r="AY513" s="63">
        <f t="shared" si="221"/>
        <v>0</v>
      </c>
      <c r="AZ513" s="63">
        <f t="shared" si="222"/>
        <v>0</v>
      </c>
      <c r="BA513" s="63">
        <f t="shared" si="223"/>
        <v>0</v>
      </c>
      <c r="BB513" s="63">
        <f t="shared" si="224"/>
        <v>0</v>
      </c>
      <c r="BC513" s="63">
        <f t="shared" si="225"/>
        <v>0</v>
      </c>
      <c r="BD513" s="63">
        <f t="shared" si="226"/>
        <v>0</v>
      </c>
      <c r="BE513" s="63">
        <f t="shared" si="227"/>
        <v>0</v>
      </c>
      <c r="BF513" s="63">
        <f t="shared" si="228"/>
        <v>0</v>
      </c>
      <c r="BG513" s="67" t="e">
        <f>INDEX(Records1!$N$4:$O$82,MATCH($X513,Records1!$N$4:$N$82,0),2)</f>
        <v>#N/A</v>
      </c>
      <c r="BH513" s="63">
        <f t="shared" si="229"/>
        <v>0</v>
      </c>
      <c r="BI513" s="68">
        <f t="shared" si="230"/>
        <v>0</v>
      </c>
      <c r="BJ513" s="63">
        <f t="shared" si="231"/>
        <v>0</v>
      </c>
      <c r="BK513" s="63" t="str">
        <f t="shared" si="232"/>
        <v xml:space="preserve"> --- No Finder Code ---</v>
      </c>
      <c r="BL513" s="63">
        <f t="shared" si="233"/>
        <v>0</v>
      </c>
    </row>
    <row r="514" spans="1:64" ht="15" x14ac:dyDescent="0.25">
      <c r="A514" s="179" t="s">
        <v>5600</v>
      </c>
      <c r="B514" s="179" t="s">
        <v>5600</v>
      </c>
      <c r="C514" s="154">
        <v>2466</v>
      </c>
      <c r="D514" s="154" t="s">
        <v>5601</v>
      </c>
      <c r="E514" s="163" t="s">
        <v>4890</v>
      </c>
      <c r="F514" s="163">
        <v>1560</v>
      </c>
      <c r="G514" s="163" t="s">
        <v>4890</v>
      </c>
      <c r="H514" s="158" t="s">
        <v>14995</v>
      </c>
      <c r="I514" s="158">
        <v>4735</v>
      </c>
      <c r="J514" s="158" t="s">
        <v>14995</v>
      </c>
      <c r="P514" s="155"/>
      <c r="Q514" s="18">
        <f t="shared" si="205"/>
        <v>0</v>
      </c>
      <c r="R514" s="18" t="str">
        <f t="shared" si="206"/>
        <v>Sussex OS - No Site Code</v>
      </c>
      <c r="S514" s="29"/>
      <c r="T514" s="18">
        <f t="shared" si="207"/>
        <v>0</v>
      </c>
      <c r="U514" s="18">
        <f t="shared" si="208"/>
        <v>0</v>
      </c>
      <c r="V514" s="19"/>
      <c r="W514" s="20"/>
      <c r="X514" s="21"/>
      <c r="Y514" s="30">
        <f t="shared" si="209"/>
        <v>0</v>
      </c>
      <c r="Z514" s="193"/>
      <c r="AA514" s="19"/>
      <c r="AB514" s="22"/>
      <c r="AC514" s="22"/>
      <c r="AD514" s="22"/>
      <c r="AE514" s="22"/>
      <c r="AF514" s="22"/>
      <c r="AG514" s="23"/>
      <c r="AH514" s="22"/>
      <c r="AI514" s="22"/>
      <c r="AJ514" s="24"/>
      <c r="AK514" s="17" t="str">
        <f t="shared" si="210"/>
        <v xml:space="preserve"> --- No Finder Code ---</v>
      </c>
      <c r="AL514" s="17">
        <f t="shared" si="211"/>
        <v>0</v>
      </c>
      <c r="AM514" s="17">
        <f t="shared" si="212"/>
        <v>0</v>
      </c>
      <c r="AN514" s="17">
        <f t="shared" si="213"/>
        <v>0</v>
      </c>
      <c r="AR514" s="63" t="str">
        <f t="shared" si="214"/>
        <v>Sussex OS - No Site Code</v>
      </c>
      <c r="AS514" s="63">
        <f t="shared" si="215"/>
        <v>0</v>
      </c>
      <c r="AT514" s="63">
        <f t="shared" si="216"/>
        <v>0</v>
      </c>
      <c r="AU514" s="63">
        <f t="shared" si="217"/>
        <v>0</v>
      </c>
      <c r="AV514" s="64">
        <f t="shared" si="218"/>
        <v>0</v>
      </c>
      <c r="AW514" s="64">
        <f t="shared" si="219"/>
        <v>0</v>
      </c>
      <c r="AX514" s="65">
        <f t="shared" si="220"/>
        <v>0</v>
      </c>
      <c r="AY514" s="63">
        <f t="shared" si="221"/>
        <v>0</v>
      </c>
      <c r="AZ514" s="63">
        <f t="shared" si="222"/>
        <v>0</v>
      </c>
      <c r="BA514" s="63">
        <f t="shared" si="223"/>
        <v>0</v>
      </c>
      <c r="BB514" s="63">
        <f t="shared" si="224"/>
        <v>0</v>
      </c>
      <c r="BC514" s="63">
        <f t="shared" si="225"/>
        <v>0</v>
      </c>
      <c r="BD514" s="63">
        <f t="shared" si="226"/>
        <v>0</v>
      </c>
      <c r="BE514" s="63">
        <f t="shared" si="227"/>
        <v>0</v>
      </c>
      <c r="BF514" s="63">
        <f t="shared" si="228"/>
        <v>0</v>
      </c>
      <c r="BG514" s="67" t="e">
        <f>INDEX(Records1!$N$4:$O$82,MATCH($X514,Records1!$N$4:$N$82,0),2)</f>
        <v>#N/A</v>
      </c>
      <c r="BH514" s="63">
        <f t="shared" si="229"/>
        <v>0</v>
      </c>
      <c r="BI514" s="68">
        <f t="shared" si="230"/>
        <v>0</v>
      </c>
      <c r="BJ514" s="63">
        <f t="shared" si="231"/>
        <v>0</v>
      </c>
      <c r="BK514" s="63" t="str">
        <f t="shared" si="232"/>
        <v xml:space="preserve"> --- No Finder Code ---</v>
      </c>
      <c r="BL514" s="63">
        <f t="shared" si="233"/>
        <v>0</v>
      </c>
    </row>
    <row r="515" spans="1:64" ht="15" x14ac:dyDescent="0.25">
      <c r="A515" s="179" t="s">
        <v>5602</v>
      </c>
      <c r="B515" s="179" t="s">
        <v>5602</v>
      </c>
      <c r="C515" s="154">
        <v>2068</v>
      </c>
      <c r="D515" s="154" t="s">
        <v>5603</v>
      </c>
      <c r="E515" s="163" t="s">
        <v>14653</v>
      </c>
      <c r="F515" s="163">
        <v>1560.01</v>
      </c>
      <c r="G515" s="163" t="s">
        <v>14653</v>
      </c>
      <c r="H515" s="158" t="s">
        <v>10372</v>
      </c>
      <c r="I515" s="158">
        <v>2664</v>
      </c>
      <c r="J515" s="158" t="s">
        <v>10372</v>
      </c>
      <c r="P515" s="155"/>
      <c r="Q515" s="18">
        <f t="shared" si="205"/>
        <v>0</v>
      </c>
      <c r="R515" s="18" t="str">
        <f t="shared" si="206"/>
        <v>Sussex OS - No Site Code</v>
      </c>
      <c r="S515" s="29"/>
      <c r="T515" s="18">
        <f t="shared" si="207"/>
        <v>0</v>
      </c>
      <c r="U515" s="18">
        <f t="shared" si="208"/>
        <v>0</v>
      </c>
      <c r="V515" s="19"/>
      <c r="W515" s="20"/>
      <c r="X515" s="21"/>
      <c r="Y515" s="30">
        <f t="shared" si="209"/>
        <v>0</v>
      </c>
      <c r="Z515" s="193"/>
      <c r="AA515" s="19"/>
      <c r="AB515" s="22"/>
      <c r="AC515" s="22"/>
      <c r="AD515" s="22"/>
      <c r="AE515" s="22"/>
      <c r="AF515" s="22"/>
      <c r="AG515" s="23"/>
      <c r="AH515" s="22"/>
      <c r="AI515" s="22"/>
      <c r="AJ515" s="24"/>
      <c r="AK515" s="17" t="str">
        <f t="shared" si="210"/>
        <v xml:space="preserve"> --- No Finder Code ---</v>
      </c>
      <c r="AL515" s="17">
        <f t="shared" si="211"/>
        <v>0</v>
      </c>
      <c r="AM515" s="17">
        <f t="shared" si="212"/>
        <v>0</v>
      </c>
      <c r="AN515" s="17">
        <f t="shared" si="213"/>
        <v>0</v>
      </c>
      <c r="AR515" s="63" t="str">
        <f t="shared" si="214"/>
        <v>Sussex OS - No Site Code</v>
      </c>
      <c r="AS515" s="63">
        <f t="shared" si="215"/>
        <v>0</v>
      </c>
      <c r="AT515" s="63">
        <f t="shared" si="216"/>
        <v>0</v>
      </c>
      <c r="AU515" s="63">
        <f t="shared" si="217"/>
        <v>0</v>
      </c>
      <c r="AV515" s="64">
        <f t="shared" si="218"/>
        <v>0</v>
      </c>
      <c r="AW515" s="64">
        <f t="shared" si="219"/>
        <v>0</v>
      </c>
      <c r="AX515" s="65">
        <f t="shared" si="220"/>
        <v>0</v>
      </c>
      <c r="AY515" s="63">
        <f t="shared" si="221"/>
        <v>0</v>
      </c>
      <c r="AZ515" s="63">
        <f t="shared" si="222"/>
        <v>0</v>
      </c>
      <c r="BA515" s="63">
        <f t="shared" si="223"/>
        <v>0</v>
      </c>
      <c r="BB515" s="63">
        <f t="shared" si="224"/>
        <v>0</v>
      </c>
      <c r="BC515" s="63">
        <f t="shared" si="225"/>
        <v>0</v>
      </c>
      <c r="BD515" s="63">
        <f t="shared" si="226"/>
        <v>0</v>
      </c>
      <c r="BE515" s="63">
        <f t="shared" si="227"/>
        <v>0</v>
      </c>
      <c r="BF515" s="63">
        <f t="shared" si="228"/>
        <v>0</v>
      </c>
      <c r="BG515" s="67" t="e">
        <f>INDEX(Records1!$N$4:$O$82,MATCH($X515,Records1!$N$4:$N$82,0),2)</f>
        <v>#N/A</v>
      </c>
      <c r="BH515" s="63">
        <f t="shared" si="229"/>
        <v>0</v>
      </c>
      <c r="BI515" s="68">
        <f t="shared" si="230"/>
        <v>0</v>
      </c>
      <c r="BJ515" s="63">
        <f t="shared" si="231"/>
        <v>0</v>
      </c>
      <c r="BK515" s="63" t="str">
        <f t="shared" si="232"/>
        <v xml:space="preserve"> --- No Finder Code ---</v>
      </c>
      <c r="BL515" s="63">
        <f t="shared" si="233"/>
        <v>0</v>
      </c>
    </row>
    <row r="516" spans="1:64" ht="15" x14ac:dyDescent="0.25">
      <c r="A516" s="179" t="s">
        <v>13968</v>
      </c>
      <c r="B516" s="179" t="s">
        <v>13968</v>
      </c>
      <c r="C516" s="154">
        <v>3221</v>
      </c>
      <c r="D516" s="154" t="s">
        <v>11918</v>
      </c>
      <c r="E516" s="163" t="s">
        <v>4891</v>
      </c>
      <c r="F516" s="163">
        <v>1563</v>
      </c>
      <c r="G516" s="163" t="s">
        <v>4891</v>
      </c>
      <c r="H516" s="158" t="s">
        <v>14996</v>
      </c>
      <c r="I516" s="158">
        <v>934</v>
      </c>
      <c r="J516" s="158" t="s">
        <v>14996</v>
      </c>
      <c r="P516" s="155"/>
      <c r="Q516" s="18">
        <f t="shared" si="205"/>
        <v>0</v>
      </c>
      <c r="R516" s="18" t="str">
        <f t="shared" si="206"/>
        <v>Sussex OS - No Site Code</v>
      </c>
      <c r="S516" s="29"/>
      <c r="T516" s="18">
        <f t="shared" si="207"/>
        <v>0</v>
      </c>
      <c r="U516" s="18">
        <f t="shared" si="208"/>
        <v>0</v>
      </c>
      <c r="V516" s="19"/>
      <c r="W516" s="20"/>
      <c r="X516" s="21"/>
      <c r="Y516" s="30">
        <f t="shared" si="209"/>
        <v>0</v>
      </c>
      <c r="Z516" s="193"/>
      <c r="AA516" s="19"/>
      <c r="AB516" s="22"/>
      <c r="AC516" s="22"/>
      <c r="AD516" s="22"/>
      <c r="AE516" s="22"/>
      <c r="AF516" s="22"/>
      <c r="AG516" s="23"/>
      <c r="AH516" s="22"/>
      <c r="AI516" s="22"/>
      <c r="AJ516" s="24"/>
      <c r="AK516" s="17" t="str">
        <f t="shared" si="210"/>
        <v xml:space="preserve"> --- No Finder Code ---</v>
      </c>
      <c r="AL516" s="17">
        <f t="shared" si="211"/>
        <v>0</v>
      </c>
      <c r="AM516" s="17">
        <f t="shared" si="212"/>
        <v>0</v>
      </c>
      <c r="AN516" s="17">
        <f t="shared" si="213"/>
        <v>0</v>
      </c>
      <c r="AR516" s="63" t="str">
        <f t="shared" si="214"/>
        <v>Sussex OS - No Site Code</v>
      </c>
      <c r="AS516" s="63">
        <f t="shared" si="215"/>
        <v>0</v>
      </c>
      <c r="AT516" s="63">
        <f t="shared" si="216"/>
        <v>0</v>
      </c>
      <c r="AU516" s="63">
        <f t="shared" si="217"/>
        <v>0</v>
      </c>
      <c r="AV516" s="64">
        <f t="shared" si="218"/>
        <v>0</v>
      </c>
      <c r="AW516" s="64">
        <f t="shared" si="219"/>
        <v>0</v>
      </c>
      <c r="AX516" s="65">
        <f t="shared" si="220"/>
        <v>0</v>
      </c>
      <c r="AY516" s="63">
        <f t="shared" si="221"/>
        <v>0</v>
      </c>
      <c r="AZ516" s="63">
        <f t="shared" si="222"/>
        <v>0</v>
      </c>
      <c r="BA516" s="63">
        <f t="shared" si="223"/>
        <v>0</v>
      </c>
      <c r="BB516" s="63">
        <f t="shared" si="224"/>
        <v>0</v>
      </c>
      <c r="BC516" s="63">
        <f t="shared" si="225"/>
        <v>0</v>
      </c>
      <c r="BD516" s="63">
        <f t="shared" si="226"/>
        <v>0</v>
      </c>
      <c r="BE516" s="63">
        <f t="shared" si="227"/>
        <v>0</v>
      </c>
      <c r="BF516" s="63">
        <f t="shared" si="228"/>
        <v>0</v>
      </c>
      <c r="BG516" s="67" t="e">
        <f>INDEX(Records1!$N$4:$O$82,MATCH($X516,Records1!$N$4:$N$82,0),2)</f>
        <v>#N/A</v>
      </c>
      <c r="BH516" s="63">
        <f t="shared" si="229"/>
        <v>0</v>
      </c>
      <c r="BI516" s="68">
        <f t="shared" si="230"/>
        <v>0</v>
      </c>
      <c r="BJ516" s="63">
        <f t="shared" si="231"/>
        <v>0</v>
      </c>
      <c r="BK516" s="63" t="str">
        <f t="shared" si="232"/>
        <v xml:space="preserve"> --- No Finder Code ---</v>
      </c>
      <c r="BL516" s="63">
        <f t="shared" si="233"/>
        <v>0</v>
      </c>
    </row>
    <row r="517" spans="1:64" ht="15" x14ac:dyDescent="0.25">
      <c r="A517" s="179" t="s">
        <v>5604</v>
      </c>
      <c r="B517" s="179" t="s">
        <v>5604</v>
      </c>
      <c r="C517" s="154">
        <v>2251</v>
      </c>
      <c r="D517" s="154" t="s">
        <v>5605</v>
      </c>
      <c r="E517" s="163" t="s">
        <v>4892</v>
      </c>
      <c r="F517" s="163">
        <v>1567</v>
      </c>
      <c r="G517" s="163" t="s">
        <v>4892</v>
      </c>
      <c r="H517" s="158" t="s">
        <v>3098</v>
      </c>
      <c r="I517" s="158">
        <v>939</v>
      </c>
      <c r="J517" s="158" t="s">
        <v>3098</v>
      </c>
      <c r="P517" s="155"/>
      <c r="Q517" s="18">
        <f t="shared" ref="Q517:Q580" si="234">INDEX($A$3:$D$16000,MATCH($P517,$A$3:$A$16000,0),3)</f>
        <v>0</v>
      </c>
      <c r="R517" s="18" t="str">
        <f t="shared" ref="R517:R580" si="235">INDEX($A$3:$D$16000,MATCH($P517,$A$3:$A$16000,0),2)</f>
        <v>Sussex OS - No Site Code</v>
      </c>
      <c r="S517" s="29"/>
      <c r="T517" s="18">
        <f t="shared" ref="T517:T580" si="236">INDEX($E$3:$G$2100,MATCH($S517,$E$3:$E$2100,0),2)</f>
        <v>0</v>
      </c>
      <c r="U517" s="18">
        <f t="shared" ref="U517:U580" si="237">INDEX($E$3:$G$2100,MATCH($S517,$E$3:$E$2100,0),3)</f>
        <v>0</v>
      </c>
      <c r="V517" s="19"/>
      <c r="W517" s="20"/>
      <c r="X517" s="21"/>
      <c r="Y517" s="30">
        <f t="shared" ref="Y517:Y580" si="238">INDEX($A$3:$D$16000, MATCH($P517,$A$3:$A$16000,0),4)</f>
        <v>0</v>
      </c>
      <c r="Z517" s="193"/>
      <c r="AA517" s="19"/>
      <c r="AB517" s="22"/>
      <c r="AC517" s="22"/>
      <c r="AD517" s="22"/>
      <c r="AE517" s="22"/>
      <c r="AF517" s="22"/>
      <c r="AG517" s="23"/>
      <c r="AH517" s="22"/>
      <c r="AI517" s="22"/>
      <c r="AJ517" s="24"/>
      <c r="AK517" s="17" t="str">
        <f t="shared" ref="AK517:AK580" si="239">INDEX($H$3:$J$16000, MATCH($AH517,$H$3:$H$16000,0),3)</f>
        <v xml:space="preserve"> --- No Finder Code ---</v>
      </c>
      <c r="AL517" s="17">
        <f t="shared" ref="AL517:AL580" si="240">INDEX($H$3:$J$16000, MATCH($AH517,$H$3:$H$16000,0),2)</f>
        <v>0</v>
      </c>
      <c r="AM517" s="17">
        <f t="shared" ref="AM517:AM580" si="241">INDEX($K$3:$M$4000, MATCH($AI517,$K$3:$K$4000,0),3)</f>
        <v>0</v>
      </c>
      <c r="AN517" s="17">
        <f t="shared" ref="AN517:AN580" si="242">INDEX($K$3:$M$4000, MATCH($AI517,$K$3:$K$4000,0),2)</f>
        <v>0</v>
      </c>
      <c r="AR517" s="63" t="str">
        <f t="shared" ref="AR517:AR580" si="243">R517</f>
        <v>Sussex OS - No Site Code</v>
      </c>
      <c r="AS517" s="63">
        <f t="shared" ref="AS517:AS580" si="244">Q517</f>
        <v>0</v>
      </c>
      <c r="AT517" s="63">
        <f t="shared" ref="AT517:AT580" si="245">U517</f>
        <v>0</v>
      </c>
      <c r="AU517" s="63">
        <f t="shared" ref="AU517:AU580" si="246">T517</f>
        <v>0</v>
      </c>
      <c r="AV517" s="64">
        <f t="shared" ref="AV517:AV580" si="247">V517</f>
        <v>0</v>
      </c>
      <c r="AW517" s="64">
        <f t="shared" ref="AW517:AW580" si="248">AA517</f>
        <v>0</v>
      </c>
      <c r="AX517" s="65">
        <f t="shared" ref="AX517:AX580" si="249">W517</f>
        <v>0</v>
      </c>
      <c r="AY517" s="63">
        <f t="shared" ref="AY517:AY580" si="250">AB517</f>
        <v>0</v>
      </c>
      <c r="AZ517" s="63">
        <f t="shared" ref="AZ517:AZ580" si="251">AC517</f>
        <v>0</v>
      </c>
      <c r="BA517" s="63">
        <f t="shared" ref="BA517:BA580" si="252">AD517</f>
        <v>0</v>
      </c>
      <c r="BB517" s="63">
        <f t="shared" ref="BB517:BB580" si="253">AE517</f>
        <v>0</v>
      </c>
      <c r="BC517" s="63">
        <f t="shared" ref="BC517:BC580" si="254">AF517</f>
        <v>0</v>
      </c>
      <c r="BD517" s="63">
        <f t="shared" ref="BD517:BD580" si="255">AG517</f>
        <v>0</v>
      </c>
      <c r="BE517" s="63">
        <f t="shared" ref="BE517:BE580" si="256">AL517</f>
        <v>0</v>
      </c>
      <c r="BF517" s="63">
        <f t="shared" ref="BF517:BF580" si="257">AN517</f>
        <v>0</v>
      </c>
      <c r="BG517" s="67" t="e">
        <f>INDEX(Records1!$N$4:$O$82,MATCH($X517,Records1!$N$4:$N$82,0),2)</f>
        <v>#N/A</v>
      </c>
      <c r="BH517" s="63">
        <f t="shared" ref="BH517:BH580" si="258">Y517</f>
        <v>0</v>
      </c>
      <c r="BI517" s="68">
        <f t="shared" ref="BI517:BI580" si="259">Z517</f>
        <v>0</v>
      </c>
      <c r="BJ517" s="63">
        <f t="shared" ref="BJ517:BJ580" si="260">AJ517</f>
        <v>0</v>
      </c>
      <c r="BK517" s="63" t="str">
        <f t="shared" ref="BK517:BK580" si="261">AK517</f>
        <v xml:space="preserve"> --- No Finder Code ---</v>
      </c>
      <c r="BL517" s="63">
        <f t="shared" ref="BL517:BL580" si="262">AM517</f>
        <v>0</v>
      </c>
    </row>
    <row r="518" spans="1:64" ht="15" x14ac:dyDescent="0.25">
      <c r="A518" s="179" t="s">
        <v>663</v>
      </c>
      <c r="B518" s="179" t="s">
        <v>663</v>
      </c>
      <c r="C518" s="154">
        <v>3455</v>
      </c>
      <c r="D518" s="154" t="s">
        <v>5601</v>
      </c>
      <c r="E518" s="163" t="s">
        <v>4893</v>
      </c>
      <c r="F518" s="163">
        <v>1567.01</v>
      </c>
      <c r="G518" s="163" t="s">
        <v>4893</v>
      </c>
      <c r="H518" s="158" t="s">
        <v>14997</v>
      </c>
      <c r="I518" s="158">
        <v>3150</v>
      </c>
      <c r="J518" s="158" t="s">
        <v>14997</v>
      </c>
      <c r="P518" s="155"/>
      <c r="Q518" s="18">
        <f t="shared" si="234"/>
        <v>0</v>
      </c>
      <c r="R518" s="18" t="str">
        <f t="shared" si="235"/>
        <v>Sussex OS - No Site Code</v>
      </c>
      <c r="S518" s="29"/>
      <c r="T518" s="18">
        <f t="shared" si="236"/>
        <v>0</v>
      </c>
      <c r="U518" s="18">
        <f t="shared" si="237"/>
        <v>0</v>
      </c>
      <c r="V518" s="19"/>
      <c r="W518" s="20"/>
      <c r="X518" s="21"/>
      <c r="Y518" s="30">
        <f t="shared" si="238"/>
        <v>0</v>
      </c>
      <c r="Z518" s="193"/>
      <c r="AA518" s="19"/>
      <c r="AB518" s="22"/>
      <c r="AC518" s="22"/>
      <c r="AD518" s="22"/>
      <c r="AE518" s="22"/>
      <c r="AF518" s="22"/>
      <c r="AG518" s="23"/>
      <c r="AH518" s="22"/>
      <c r="AI518" s="22"/>
      <c r="AJ518" s="24"/>
      <c r="AK518" s="17" t="str">
        <f t="shared" si="239"/>
        <v xml:space="preserve"> --- No Finder Code ---</v>
      </c>
      <c r="AL518" s="17">
        <f t="shared" si="240"/>
        <v>0</v>
      </c>
      <c r="AM518" s="17">
        <f t="shared" si="241"/>
        <v>0</v>
      </c>
      <c r="AN518" s="17">
        <f t="shared" si="242"/>
        <v>0</v>
      </c>
      <c r="AR518" s="63" t="str">
        <f t="shared" si="243"/>
        <v>Sussex OS - No Site Code</v>
      </c>
      <c r="AS518" s="63">
        <f t="shared" si="244"/>
        <v>0</v>
      </c>
      <c r="AT518" s="63">
        <f t="shared" si="245"/>
        <v>0</v>
      </c>
      <c r="AU518" s="63">
        <f t="shared" si="246"/>
        <v>0</v>
      </c>
      <c r="AV518" s="64">
        <f t="shared" si="247"/>
        <v>0</v>
      </c>
      <c r="AW518" s="64">
        <f t="shared" si="248"/>
        <v>0</v>
      </c>
      <c r="AX518" s="65">
        <f t="shared" si="249"/>
        <v>0</v>
      </c>
      <c r="AY518" s="63">
        <f t="shared" si="250"/>
        <v>0</v>
      </c>
      <c r="AZ518" s="63">
        <f t="shared" si="251"/>
        <v>0</v>
      </c>
      <c r="BA518" s="63">
        <f t="shared" si="252"/>
        <v>0</v>
      </c>
      <c r="BB518" s="63">
        <f t="shared" si="253"/>
        <v>0</v>
      </c>
      <c r="BC518" s="63">
        <f t="shared" si="254"/>
        <v>0</v>
      </c>
      <c r="BD518" s="63">
        <f t="shared" si="255"/>
        <v>0</v>
      </c>
      <c r="BE518" s="63">
        <f t="shared" si="256"/>
        <v>0</v>
      </c>
      <c r="BF518" s="63">
        <f t="shared" si="257"/>
        <v>0</v>
      </c>
      <c r="BG518" s="67" t="e">
        <f>INDEX(Records1!$N$4:$O$82,MATCH($X518,Records1!$N$4:$N$82,0),2)</f>
        <v>#N/A</v>
      </c>
      <c r="BH518" s="63">
        <f t="shared" si="258"/>
        <v>0</v>
      </c>
      <c r="BI518" s="68">
        <f t="shared" si="259"/>
        <v>0</v>
      </c>
      <c r="BJ518" s="63">
        <f t="shared" si="260"/>
        <v>0</v>
      </c>
      <c r="BK518" s="63" t="str">
        <f t="shared" si="261"/>
        <v xml:space="preserve"> --- No Finder Code ---</v>
      </c>
      <c r="BL518" s="63">
        <f t="shared" si="262"/>
        <v>0</v>
      </c>
    </row>
    <row r="519" spans="1:64" ht="15" x14ac:dyDescent="0.25">
      <c r="A519" s="179" t="s">
        <v>5606</v>
      </c>
      <c r="B519" s="179" t="s">
        <v>5606</v>
      </c>
      <c r="C519" s="154">
        <v>2252</v>
      </c>
      <c r="D519" s="154" t="s">
        <v>5607</v>
      </c>
      <c r="E519" s="163" t="s">
        <v>9929</v>
      </c>
      <c r="F519" s="163">
        <v>1572</v>
      </c>
      <c r="G519" s="163" t="s">
        <v>9929</v>
      </c>
      <c r="H519" s="158" t="s">
        <v>14998</v>
      </c>
      <c r="I519" s="158">
        <v>4995</v>
      </c>
      <c r="J519" s="158" t="s">
        <v>14998</v>
      </c>
      <c r="P519" s="155"/>
      <c r="Q519" s="18">
        <f t="shared" si="234"/>
        <v>0</v>
      </c>
      <c r="R519" s="18" t="str">
        <f t="shared" si="235"/>
        <v>Sussex OS - No Site Code</v>
      </c>
      <c r="S519" s="29"/>
      <c r="T519" s="18">
        <f t="shared" si="236"/>
        <v>0</v>
      </c>
      <c r="U519" s="18">
        <f t="shared" si="237"/>
        <v>0</v>
      </c>
      <c r="V519" s="19"/>
      <c r="W519" s="20"/>
      <c r="X519" s="21"/>
      <c r="Y519" s="30">
        <f t="shared" si="238"/>
        <v>0</v>
      </c>
      <c r="Z519" s="193"/>
      <c r="AA519" s="19"/>
      <c r="AB519" s="22"/>
      <c r="AC519" s="22"/>
      <c r="AD519" s="22"/>
      <c r="AE519" s="22"/>
      <c r="AF519" s="22"/>
      <c r="AG519" s="23"/>
      <c r="AH519" s="22"/>
      <c r="AI519" s="22"/>
      <c r="AJ519" s="24"/>
      <c r="AK519" s="17" t="str">
        <f t="shared" si="239"/>
        <v xml:space="preserve"> --- No Finder Code ---</v>
      </c>
      <c r="AL519" s="17">
        <f t="shared" si="240"/>
        <v>0</v>
      </c>
      <c r="AM519" s="17">
        <f t="shared" si="241"/>
        <v>0</v>
      </c>
      <c r="AN519" s="17">
        <f t="shared" si="242"/>
        <v>0</v>
      </c>
      <c r="AR519" s="63" t="str">
        <f t="shared" si="243"/>
        <v>Sussex OS - No Site Code</v>
      </c>
      <c r="AS519" s="63">
        <f t="shared" si="244"/>
        <v>0</v>
      </c>
      <c r="AT519" s="63">
        <f t="shared" si="245"/>
        <v>0</v>
      </c>
      <c r="AU519" s="63">
        <f t="shared" si="246"/>
        <v>0</v>
      </c>
      <c r="AV519" s="64">
        <f t="shared" si="247"/>
        <v>0</v>
      </c>
      <c r="AW519" s="64">
        <f t="shared" si="248"/>
        <v>0</v>
      </c>
      <c r="AX519" s="65">
        <f t="shared" si="249"/>
        <v>0</v>
      </c>
      <c r="AY519" s="63">
        <f t="shared" si="250"/>
        <v>0</v>
      </c>
      <c r="AZ519" s="63">
        <f t="shared" si="251"/>
        <v>0</v>
      </c>
      <c r="BA519" s="63">
        <f t="shared" si="252"/>
        <v>0</v>
      </c>
      <c r="BB519" s="63">
        <f t="shared" si="253"/>
        <v>0</v>
      </c>
      <c r="BC519" s="63">
        <f t="shared" si="254"/>
        <v>0</v>
      </c>
      <c r="BD519" s="63">
        <f t="shared" si="255"/>
        <v>0</v>
      </c>
      <c r="BE519" s="63">
        <f t="shared" si="256"/>
        <v>0</v>
      </c>
      <c r="BF519" s="63">
        <f t="shared" si="257"/>
        <v>0</v>
      </c>
      <c r="BG519" s="67" t="e">
        <f>INDEX(Records1!$N$4:$O$82,MATCH($X519,Records1!$N$4:$N$82,0),2)</f>
        <v>#N/A</v>
      </c>
      <c r="BH519" s="63">
        <f t="shared" si="258"/>
        <v>0</v>
      </c>
      <c r="BI519" s="68">
        <f t="shared" si="259"/>
        <v>0</v>
      </c>
      <c r="BJ519" s="63">
        <f t="shared" si="260"/>
        <v>0</v>
      </c>
      <c r="BK519" s="63" t="str">
        <f t="shared" si="261"/>
        <v xml:space="preserve"> --- No Finder Code ---</v>
      </c>
      <c r="BL519" s="63">
        <f t="shared" si="262"/>
        <v>0</v>
      </c>
    </row>
    <row r="520" spans="1:64" ht="15" x14ac:dyDescent="0.25">
      <c r="A520" s="179" t="s">
        <v>5608</v>
      </c>
      <c r="B520" s="179" t="s">
        <v>5608</v>
      </c>
      <c r="C520" s="154">
        <v>2362</v>
      </c>
      <c r="D520" s="154" t="s">
        <v>5609</v>
      </c>
      <c r="E520" s="163" t="s">
        <v>3774</v>
      </c>
      <c r="F520" s="163">
        <v>1582</v>
      </c>
      <c r="G520" s="163" t="s">
        <v>3774</v>
      </c>
      <c r="H520" s="158" t="s">
        <v>14999</v>
      </c>
      <c r="I520" s="158">
        <v>3803</v>
      </c>
      <c r="J520" s="158" t="s">
        <v>14999</v>
      </c>
      <c r="P520" s="155"/>
      <c r="Q520" s="18">
        <f t="shared" si="234"/>
        <v>0</v>
      </c>
      <c r="R520" s="18" t="str">
        <f t="shared" si="235"/>
        <v>Sussex OS - No Site Code</v>
      </c>
      <c r="S520" s="29"/>
      <c r="T520" s="18">
        <f t="shared" si="236"/>
        <v>0</v>
      </c>
      <c r="U520" s="18">
        <f t="shared" si="237"/>
        <v>0</v>
      </c>
      <c r="V520" s="19"/>
      <c r="W520" s="20"/>
      <c r="X520" s="21"/>
      <c r="Y520" s="30">
        <f t="shared" si="238"/>
        <v>0</v>
      </c>
      <c r="Z520" s="193"/>
      <c r="AA520" s="19"/>
      <c r="AB520" s="22"/>
      <c r="AC520" s="22"/>
      <c r="AD520" s="22"/>
      <c r="AE520" s="22"/>
      <c r="AF520" s="22"/>
      <c r="AG520" s="23"/>
      <c r="AH520" s="22"/>
      <c r="AI520" s="22"/>
      <c r="AJ520" s="24"/>
      <c r="AK520" s="17" t="str">
        <f t="shared" si="239"/>
        <v xml:space="preserve"> --- No Finder Code ---</v>
      </c>
      <c r="AL520" s="17">
        <f t="shared" si="240"/>
        <v>0</v>
      </c>
      <c r="AM520" s="17">
        <f t="shared" si="241"/>
        <v>0</v>
      </c>
      <c r="AN520" s="17">
        <f t="shared" si="242"/>
        <v>0</v>
      </c>
      <c r="AR520" s="63" t="str">
        <f t="shared" si="243"/>
        <v>Sussex OS - No Site Code</v>
      </c>
      <c r="AS520" s="63">
        <f t="shared" si="244"/>
        <v>0</v>
      </c>
      <c r="AT520" s="63">
        <f t="shared" si="245"/>
        <v>0</v>
      </c>
      <c r="AU520" s="63">
        <f t="shared" si="246"/>
        <v>0</v>
      </c>
      <c r="AV520" s="64">
        <f t="shared" si="247"/>
        <v>0</v>
      </c>
      <c r="AW520" s="64">
        <f t="shared" si="248"/>
        <v>0</v>
      </c>
      <c r="AX520" s="65">
        <f t="shared" si="249"/>
        <v>0</v>
      </c>
      <c r="AY520" s="63">
        <f t="shared" si="250"/>
        <v>0</v>
      </c>
      <c r="AZ520" s="63">
        <f t="shared" si="251"/>
        <v>0</v>
      </c>
      <c r="BA520" s="63">
        <f t="shared" si="252"/>
        <v>0</v>
      </c>
      <c r="BB520" s="63">
        <f t="shared" si="253"/>
        <v>0</v>
      </c>
      <c r="BC520" s="63">
        <f t="shared" si="254"/>
        <v>0</v>
      </c>
      <c r="BD520" s="63">
        <f t="shared" si="255"/>
        <v>0</v>
      </c>
      <c r="BE520" s="63">
        <f t="shared" si="256"/>
        <v>0</v>
      </c>
      <c r="BF520" s="63">
        <f t="shared" si="257"/>
        <v>0</v>
      </c>
      <c r="BG520" s="67" t="e">
        <f>INDEX(Records1!$N$4:$O$82,MATCH($X520,Records1!$N$4:$N$82,0),2)</f>
        <v>#N/A</v>
      </c>
      <c r="BH520" s="63">
        <f t="shared" si="258"/>
        <v>0</v>
      </c>
      <c r="BI520" s="68">
        <f t="shared" si="259"/>
        <v>0</v>
      </c>
      <c r="BJ520" s="63">
        <f t="shared" si="260"/>
        <v>0</v>
      </c>
      <c r="BK520" s="63" t="str">
        <f t="shared" si="261"/>
        <v xml:space="preserve"> --- No Finder Code ---</v>
      </c>
      <c r="BL520" s="63">
        <f t="shared" si="262"/>
        <v>0</v>
      </c>
    </row>
    <row r="521" spans="1:64" ht="15" x14ac:dyDescent="0.25">
      <c r="A521" s="179" t="s">
        <v>5610</v>
      </c>
      <c r="B521" s="179" t="s">
        <v>5610</v>
      </c>
      <c r="C521" s="154">
        <v>1380</v>
      </c>
      <c r="D521" s="154" t="s">
        <v>5611</v>
      </c>
      <c r="E521" s="163" t="s">
        <v>9930</v>
      </c>
      <c r="F521" s="163">
        <v>1584</v>
      </c>
      <c r="G521" s="163" t="s">
        <v>9930</v>
      </c>
      <c r="H521" s="158" t="s">
        <v>15000</v>
      </c>
      <c r="I521" s="158">
        <v>3953</v>
      </c>
      <c r="J521" s="158" t="s">
        <v>15000</v>
      </c>
      <c r="P521" s="155"/>
      <c r="Q521" s="18">
        <f t="shared" si="234"/>
        <v>0</v>
      </c>
      <c r="R521" s="18" t="str">
        <f t="shared" si="235"/>
        <v>Sussex OS - No Site Code</v>
      </c>
      <c r="S521" s="29"/>
      <c r="T521" s="18">
        <f t="shared" si="236"/>
        <v>0</v>
      </c>
      <c r="U521" s="18">
        <f t="shared" si="237"/>
        <v>0</v>
      </c>
      <c r="V521" s="19"/>
      <c r="W521" s="20"/>
      <c r="X521" s="21"/>
      <c r="Y521" s="30">
        <f t="shared" si="238"/>
        <v>0</v>
      </c>
      <c r="Z521" s="193"/>
      <c r="AA521" s="19"/>
      <c r="AB521" s="22"/>
      <c r="AC521" s="22"/>
      <c r="AD521" s="22"/>
      <c r="AE521" s="22"/>
      <c r="AF521" s="22"/>
      <c r="AG521" s="23"/>
      <c r="AH521" s="22"/>
      <c r="AI521" s="22"/>
      <c r="AJ521" s="24"/>
      <c r="AK521" s="17" t="str">
        <f t="shared" si="239"/>
        <v xml:space="preserve"> --- No Finder Code ---</v>
      </c>
      <c r="AL521" s="17">
        <f t="shared" si="240"/>
        <v>0</v>
      </c>
      <c r="AM521" s="17">
        <f t="shared" si="241"/>
        <v>0</v>
      </c>
      <c r="AN521" s="17">
        <f t="shared" si="242"/>
        <v>0</v>
      </c>
      <c r="AR521" s="63" t="str">
        <f t="shared" si="243"/>
        <v>Sussex OS - No Site Code</v>
      </c>
      <c r="AS521" s="63">
        <f t="shared" si="244"/>
        <v>0</v>
      </c>
      <c r="AT521" s="63">
        <f t="shared" si="245"/>
        <v>0</v>
      </c>
      <c r="AU521" s="63">
        <f t="shared" si="246"/>
        <v>0</v>
      </c>
      <c r="AV521" s="64">
        <f t="shared" si="247"/>
        <v>0</v>
      </c>
      <c r="AW521" s="64">
        <f t="shared" si="248"/>
        <v>0</v>
      </c>
      <c r="AX521" s="65">
        <f t="shared" si="249"/>
        <v>0</v>
      </c>
      <c r="AY521" s="63">
        <f t="shared" si="250"/>
        <v>0</v>
      </c>
      <c r="AZ521" s="63">
        <f t="shared" si="251"/>
        <v>0</v>
      </c>
      <c r="BA521" s="63">
        <f t="shared" si="252"/>
        <v>0</v>
      </c>
      <c r="BB521" s="63">
        <f t="shared" si="253"/>
        <v>0</v>
      </c>
      <c r="BC521" s="63">
        <f t="shared" si="254"/>
        <v>0</v>
      </c>
      <c r="BD521" s="63">
        <f t="shared" si="255"/>
        <v>0</v>
      </c>
      <c r="BE521" s="63">
        <f t="shared" si="256"/>
        <v>0</v>
      </c>
      <c r="BF521" s="63">
        <f t="shared" si="257"/>
        <v>0</v>
      </c>
      <c r="BG521" s="67" t="e">
        <f>INDEX(Records1!$N$4:$O$82,MATCH($X521,Records1!$N$4:$N$82,0),2)</f>
        <v>#N/A</v>
      </c>
      <c r="BH521" s="63">
        <f t="shared" si="258"/>
        <v>0</v>
      </c>
      <c r="BI521" s="68">
        <f t="shared" si="259"/>
        <v>0</v>
      </c>
      <c r="BJ521" s="63">
        <f t="shared" si="260"/>
        <v>0</v>
      </c>
      <c r="BK521" s="63" t="str">
        <f t="shared" si="261"/>
        <v xml:space="preserve"> --- No Finder Code ---</v>
      </c>
      <c r="BL521" s="63">
        <f t="shared" si="262"/>
        <v>0</v>
      </c>
    </row>
    <row r="522" spans="1:64" ht="15" x14ac:dyDescent="0.25">
      <c r="A522" s="179" t="s">
        <v>5612</v>
      </c>
      <c r="B522" s="179" t="s">
        <v>5612</v>
      </c>
      <c r="C522" s="154">
        <v>2067</v>
      </c>
      <c r="D522" s="154" t="s">
        <v>5613</v>
      </c>
      <c r="E522" s="163" t="s">
        <v>9931</v>
      </c>
      <c r="F522" s="163">
        <v>1591</v>
      </c>
      <c r="G522" s="163" t="s">
        <v>9931</v>
      </c>
      <c r="H522" s="158" t="s">
        <v>15001</v>
      </c>
      <c r="I522" s="158">
        <v>2452</v>
      </c>
      <c r="J522" s="158" t="s">
        <v>15001</v>
      </c>
      <c r="P522" s="155"/>
      <c r="Q522" s="18">
        <f t="shared" si="234"/>
        <v>0</v>
      </c>
      <c r="R522" s="18" t="str">
        <f t="shared" si="235"/>
        <v>Sussex OS - No Site Code</v>
      </c>
      <c r="S522" s="29"/>
      <c r="T522" s="18">
        <f t="shared" si="236"/>
        <v>0</v>
      </c>
      <c r="U522" s="18">
        <f t="shared" si="237"/>
        <v>0</v>
      </c>
      <c r="V522" s="19"/>
      <c r="W522" s="20"/>
      <c r="X522" s="21"/>
      <c r="Y522" s="30">
        <f t="shared" si="238"/>
        <v>0</v>
      </c>
      <c r="Z522" s="193"/>
      <c r="AA522" s="19"/>
      <c r="AB522" s="22"/>
      <c r="AC522" s="22"/>
      <c r="AD522" s="22"/>
      <c r="AE522" s="22"/>
      <c r="AF522" s="22"/>
      <c r="AG522" s="23"/>
      <c r="AH522" s="22"/>
      <c r="AI522" s="22"/>
      <c r="AJ522" s="24"/>
      <c r="AK522" s="17" t="str">
        <f t="shared" si="239"/>
        <v xml:space="preserve"> --- No Finder Code ---</v>
      </c>
      <c r="AL522" s="17">
        <f t="shared" si="240"/>
        <v>0</v>
      </c>
      <c r="AM522" s="17">
        <f t="shared" si="241"/>
        <v>0</v>
      </c>
      <c r="AN522" s="17">
        <f t="shared" si="242"/>
        <v>0</v>
      </c>
      <c r="AR522" s="63" t="str">
        <f t="shared" si="243"/>
        <v>Sussex OS - No Site Code</v>
      </c>
      <c r="AS522" s="63">
        <f t="shared" si="244"/>
        <v>0</v>
      </c>
      <c r="AT522" s="63">
        <f t="shared" si="245"/>
        <v>0</v>
      </c>
      <c r="AU522" s="63">
        <f t="shared" si="246"/>
        <v>0</v>
      </c>
      <c r="AV522" s="64">
        <f t="shared" si="247"/>
        <v>0</v>
      </c>
      <c r="AW522" s="64">
        <f t="shared" si="248"/>
        <v>0</v>
      </c>
      <c r="AX522" s="65">
        <f t="shared" si="249"/>
        <v>0</v>
      </c>
      <c r="AY522" s="63">
        <f t="shared" si="250"/>
        <v>0</v>
      </c>
      <c r="AZ522" s="63">
        <f t="shared" si="251"/>
        <v>0</v>
      </c>
      <c r="BA522" s="63">
        <f t="shared" si="252"/>
        <v>0</v>
      </c>
      <c r="BB522" s="63">
        <f t="shared" si="253"/>
        <v>0</v>
      </c>
      <c r="BC522" s="63">
        <f t="shared" si="254"/>
        <v>0</v>
      </c>
      <c r="BD522" s="63">
        <f t="shared" si="255"/>
        <v>0</v>
      </c>
      <c r="BE522" s="63">
        <f t="shared" si="256"/>
        <v>0</v>
      </c>
      <c r="BF522" s="63">
        <f t="shared" si="257"/>
        <v>0</v>
      </c>
      <c r="BG522" s="67" t="e">
        <f>INDEX(Records1!$N$4:$O$82,MATCH($X522,Records1!$N$4:$N$82,0),2)</f>
        <v>#N/A</v>
      </c>
      <c r="BH522" s="63">
        <f t="shared" si="258"/>
        <v>0</v>
      </c>
      <c r="BI522" s="68">
        <f t="shared" si="259"/>
        <v>0</v>
      </c>
      <c r="BJ522" s="63">
        <f t="shared" si="260"/>
        <v>0</v>
      </c>
      <c r="BK522" s="63" t="str">
        <f t="shared" si="261"/>
        <v xml:space="preserve"> --- No Finder Code ---</v>
      </c>
      <c r="BL522" s="63">
        <f t="shared" si="262"/>
        <v>0</v>
      </c>
    </row>
    <row r="523" spans="1:64" ht="15" x14ac:dyDescent="0.25">
      <c r="A523" s="179" t="s">
        <v>5615</v>
      </c>
      <c r="B523" s="179" t="s">
        <v>5615</v>
      </c>
      <c r="C523" s="154">
        <v>2792</v>
      </c>
      <c r="D523" s="154" t="s">
        <v>5616</v>
      </c>
      <c r="E523" s="163" t="s">
        <v>9932</v>
      </c>
      <c r="F523" s="163">
        <v>1592</v>
      </c>
      <c r="G523" s="163" t="s">
        <v>9932</v>
      </c>
      <c r="H523" s="158" t="s">
        <v>15002</v>
      </c>
      <c r="I523" s="158">
        <v>2453</v>
      </c>
      <c r="J523" s="158" t="s">
        <v>15002</v>
      </c>
      <c r="P523" s="155"/>
      <c r="Q523" s="18">
        <f t="shared" si="234"/>
        <v>0</v>
      </c>
      <c r="R523" s="18" t="str">
        <f t="shared" si="235"/>
        <v>Sussex OS - No Site Code</v>
      </c>
      <c r="S523" s="29"/>
      <c r="T523" s="18">
        <f t="shared" si="236"/>
        <v>0</v>
      </c>
      <c r="U523" s="18">
        <f t="shared" si="237"/>
        <v>0</v>
      </c>
      <c r="V523" s="19"/>
      <c r="W523" s="20"/>
      <c r="X523" s="21"/>
      <c r="Y523" s="30">
        <f t="shared" si="238"/>
        <v>0</v>
      </c>
      <c r="Z523" s="193"/>
      <c r="AA523" s="19"/>
      <c r="AB523" s="22"/>
      <c r="AC523" s="22"/>
      <c r="AD523" s="22"/>
      <c r="AE523" s="22"/>
      <c r="AF523" s="22"/>
      <c r="AG523" s="23"/>
      <c r="AH523" s="22"/>
      <c r="AI523" s="22"/>
      <c r="AJ523" s="24"/>
      <c r="AK523" s="17" t="str">
        <f t="shared" si="239"/>
        <v xml:space="preserve"> --- No Finder Code ---</v>
      </c>
      <c r="AL523" s="17">
        <f t="shared" si="240"/>
        <v>0</v>
      </c>
      <c r="AM523" s="17">
        <f t="shared" si="241"/>
        <v>0</v>
      </c>
      <c r="AN523" s="17">
        <f t="shared" si="242"/>
        <v>0</v>
      </c>
      <c r="AR523" s="63" t="str">
        <f t="shared" si="243"/>
        <v>Sussex OS - No Site Code</v>
      </c>
      <c r="AS523" s="63">
        <f t="shared" si="244"/>
        <v>0</v>
      </c>
      <c r="AT523" s="63">
        <f t="shared" si="245"/>
        <v>0</v>
      </c>
      <c r="AU523" s="63">
        <f t="shared" si="246"/>
        <v>0</v>
      </c>
      <c r="AV523" s="64">
        <f t="shared" si="247"/>
        <v>0</v>
      </c>
      <c r="AW523" s="64">
        <f t="shared" si="248"/>
        <v>0</v>
      </c>
      <c r="AX523" s="65">
        <f t="shared" si="249"/>
        <v>0</v>
      </c>
      <c r="AY523" s="63">
        <f t="shared" si="250"/>
        <v>0</v>
      </c>
      <c r="AZ523" s="63">
        <f t="shared" si="251"/>
        <v>0</v>
      </c>
      <c r="BA523" s="63">
        <f t="shared" si="252"/>
        <v>0</v>
      </c>
      <c r="BB523" s="63">
        <f t="shared" si="253"/>
        <v>0</v>
      </c>
      <c r="BC523" s="63">
        <f t="shared" si="254"/>
        <v>0</v>
      </c>
      <c r="BD523" s="63">
        <f t="shared" si="255"/>
        <v>0</v>
      </c>
      <c r="BE523" s="63">
        <f t="shared" si="256"/>
        <v>0</v>
      </c>
      <c r="BF523" s="63">
        <f t="shared" si="257"/>
        <v>0</v>
      </c>
      <c r="BG523" s="67" t="e">
        <f>INDEX(Records1!$N$4:$O$82,MATCH($X523,Records1!$N$4:$N$82,0),2)</f>
        <v>#N/A</v>
      </c>
      <c r="BH523" s="63">
        <f t="shared" si="258"/>
        <v>0</v>
      </c>
      <c r="BI523" s="68">
        <f t="shared" si="259"/>
        <v>0</v>
      </c>
      <c r="BJ523" s="63">
        <f t="shared" si="260"/>
        <v>0</v>
      </c>
      <c r="BK523" s="63" t="str">
        <f t="shared" si="261"/>
        <v xml:space="preserve"> --- No Finder Code ---</v>
      </c>
      <c r="BL523" s="63">
        <f t="shared" si="262"/>
        <v>0</v>
      </c>
    </row>
    <row r="524" spans="1:64" ht="15" x14ac:dyDescent="0.25">
      <c r="A524" s="179" t="s">
        <v>5617</v>
      </c>
      <c r="B524" s="179" t="s">
        <v>5617</v>
      </c>
      <c r="C524" s="154">
        <v>835</v>
      </c>
      <c r="D524" s="154" t="s">
        <v>5618</v>
      </c>
      <c r="E524" s="163" t="s">
        <v>9933</v>
      </c>
      <c r="F524" s="163">
        <v>1598</v>
      </c>
      <c r="G524" s="163" t="s">
        <v>9933</v>
      </c>
      <c r="H524" s="158" t="s">
        <v>15003</v>
      </c>
      <c r="I524" s="158">
        <v>4301</v>
      </c>
      <c r="J524" s="158" t="s">
        <v>15003</v>
      </c>
      <c r="P524" s="155"/>
      <c r="Q524" s="18">
        <f t="shared" si="234"/>
        <v>0</v>
      </c>
      <c r="R524" s="18" t="str">
        <f t="shared" si="235"/>
        <v>Sussex OS - No Site Code</v>
      </c>
      <c r="S524" s="29"/>
      <c r="T524" s="18">
        <f t="shared" si="236"/>
        <v>0</v>
      </c>
      <c r="U524" s="18">
        <f t="shared" si="237"/>
        <v>0</v>
      </c>
      <c r="V524" s="19"/>
      <c r="W524" s="20"/>
      <c r="X524" s="21"/>
      <c r="Y524" s="30">
        <f t="shared" si="238"/>
        <v>0</v>
      </c>
      <c r="Z524" s="193"/>
      <c r="AA524" s="19"/>
      <c r="AB524" s="22"/>
      <c r="AC524" s="22"/>
      <c r="AD524" s="22"/>
      <c r="AE524" s="22"/>
      <c r="AF524" s="22"/>
      <c r="AG524" s="23"/>
      <c r="AH524" s="22"/>
      <c r="AI524" s="22"/>
      <c r="AJ524" s="24"/>
      <c r="AK524" s="17" t="str">
        <f t="shared" si="239"/>
        <v xml:space="preserve"> --- No Finder Code ---</v>
      </c>
      <c r="AL524" s="17">
        <f t="shared" si="240"/>
        <v>0</v>
      </c>
      <c r="AM524" s="17">
        <f t="shared" si="241"/>
        <v>0</v>
      </c>
      <c r="AN524" s="17">
        <f t="shared" si="242"/>
        <v>0</v>
      </c>
      <c r="AR524" s="63" t="str">
        <f t="shared" si="243"/>
        <v>Sussex OS - No Site Code</v>
      </c>
      <c r="AS524" s="63">
        <f t="shared" si="244"/>
        <v>0</v>
      </c>
      <c r="AT524" s="63">
        <f t="shared" si="245"/>
        <v>0</v>
      </c>
      <c r="AU524" s="63">
        <f t="shared" si="246"/>
        <v>0</v>
      </c>
      <c r="AV524" s="64">
        <f t="shared" si="247"/>
        <v>0</v>
      </c>
      <c r="AW524" s="64">
        <f t="shared" si="248"/>
        <v>0</v>
      </c>
      <c r="AX524" s="65">
        <f t="shared" si="249"/>
        <v>0</v>
      </c>
      <c r="AY524" s="63">
        <f t="shared" si="250"/>
        <v>0</v>
      </c>
      <c r="AZ524" s="63">
        <f t="shared" si="251"/>
        <v>0</v>
      </c>
      <c r="BA524" s="63">
        <f t="shared" si="252"/>
        <v>0</v>
      </c>
      <c r="BB524" s="63">
        <f t="shared" si="253"/>
        <v>0</v>
      </c>
      <c r="BC524" s="63">
        <f t="shared" si="254"/>
        <v>0</v>
      </c>
      <c r="BD524" s="63">
        <f t="shared" si="255"/>
        <v>0</v>
      </c>
      <c r="BE524" s="63">
        <f t="shared" si="256"/>
        <v>0</v>
      </c>
      <c r="BF524" s="63">
        <f t="shared" si="257"/>
        <v>0</v>
      </c>
      <c r="BG524" s="67" t="e">
        <f>INDEX(Records1!$N$4:$O$82,MATCH($X524,Records1!$N$4:$N$82,0),2)</f>
        <v>#N/A</v>
      </c>
      <c r="BH524" s="63">
        <f t="shared" si="258"/>
        <v>0</v>
      </c>
      <c r="BI524" s="68">
        <f t="shared" si="259"/>
        <v>0</v>
      </c>
      <c r="BJ524" s="63">
        <f t="shared" si="260"/>
        <v>0</v>
      </c>
      <c r="BK524" s="63" t="str">
        <f t="shared" si="261"/>
        <v xml:space="preserve"> --- No Finder Code ---</v>
      </c>
      <c r="BL524" s="63">
        <f t="shared" si="262"/>
        <v>0</v>
      </c>
    </row>
    <row r="525" spans="1:64" ht="15" x14ac:dyDescent="0.25">
      <c r="A525" s="179" t="s">
        <v>5619</v>
      </c>
      <c r="B525" s="179" t="s">
        <v>5619</v>
      </c>
      <c r="C525" s="154">
        <v>1890</v>
      </c>
      <c r="D525" s="154" t="s">
        <v>5620</v>
      </c>
      <c r="E525" s="163" t="s">
        <v>9934</v>
      </c>
      <c r="F525" s="163">
        <v>1604</v>
      </c>
      <c r="G525" s="163" t="s">
        <v>9934</v>
      </c>
      <c r="H525" s="158" t="s">
        <v>15004</v>
      </c>
      <c r="I525" s="158">
        <v>3059</v>
      </c>
      <c r="J525" s="158" t="s">
        <v>15004</v>
      </c>
      <c r="P525" s="155"/>
      <c r="Q525" s="18">
        <f t="shared" si="234"/>
        <v>0</v>
      </c>
      <c r="R525" s="18" t="str">
        <f t="shared" si="235"/>
        <v>Sussex OS - No Site Code</v>
      </c>
      <c r="S525" s="29"/>
      <c r="T525" s="18">
        <f t="shared" si="236"/>
        <v>0</v>
      </c>
      <c r="U525" s="18">
        <f t="shared" si="237"/>
        <v>0</v>
      </c>
      <c r="V525" s="19"/>
      <c r="W525" s="20"/>
      <c r="X525" s="21"/>
      <c r="Y525" s="30">
        <f t="shared" si="238"/>
        <v>0</v>
      </c>
      <c r="Z525" s="193"/>
      <c r="AA525" s="19"/>
      <c r="AB525" s="22"/>
      <c r="AC525" s="22"/>
      <c r="AD525" s="22"/>
      <c r="AE525" s="22"/>
      <c r="AF525" s="22"/>
      <c r="AG525" s="23"/>
      <c r="AH525" s="22"/>
      <c r="AI525" s="22"/>
      <c r="AJ525" s="24"/>
      <c r="AK525" s="17" t="str">
        <f t="shared" si="239"/>
        <v xml:space="preserve"> --- No Finder Code ---</v>
      </c>
      <c r="AL525" s="17">
        <f t="shared" si="240"/>
        <v>0</v>
      </c>
      <c r="AM525" s="17">
        <f t="shared" si="241"/>
        <v>0</v>
      </c>
      <c r="AN525" s="17">
        <f t="shared" si="242"/>
        <v>0</v>
      </c>
      <c r="AR525" s="63" t="str">
        <f t="shared" si="243"/>
        <v>Sussex OS - No Site Code</v>
      </c>
      <c r="AS525" s="63">
        <f t="shared" si="244"/>
        <v>0</v>
      </c>
      <c r="AT525" s="63">
        <f t="shared" si="245"/>
        <v>0</v>
      </c>
      <c r="AU525" s="63">
        <f t="shared" si="246"/>
        <v>0</v>
      </c>
      <c r="AV525" s="64">
        <f t="shared" si="247"/>
        <v>0</v>
      </c>
      <c r="AW525" s="64">
        <f t="shared" si="248"/>
        <v>0</v>
      </c>
      <c r="AX525" s="65">
        <f t="shared" si="249"/>
        <v>0</v>
      </c>
      <c r="AY525" s="63">
        <f t="shared" si="250"/>
        <v>0</v>
      </c>
      <c r="AZ525" s="63">
        <f t="shared" si="251"/>
        <v>0</v>
      </c>
      <c r="BA525" s="63">
        <f t="shared" si="252"/>
        <v>0</v>
      </c>
      <c r="BB525" s="63">
        <f t="shared" si="253"/>
        <v>0</v>
      </c>
      <c r="BC525" s="63">
        <f t="shared" si="254"/>
        <v>0</v>
      </c>
      <c r="BD525" s="63">
        <f t="shared" si="255"/>
        <v>0</v>
      </c>
      <c r="BE525" s="63">
        <f t="shared" si="256"/>
        <v>0</v>
      </c>
      <c r="BF525" s="63">
        <f t="shared" si="257"/>
        <v>0</v>
      </c>
      <c r="BG525" s="67" t="e">
        <f>INDEX(Records1!$N$4:$O$82,MATCH($X525,Records1!$N$4:$N$82,0),2)</f>
        <v>#N/A</v>
      </c>
      <c r="BH525" s="63">
        <f t="shared" si="258"/>
        <v>0</v>
      </c>
      <c r="BI525" s="68">
        <f t="shared" si="259"/>
        <v>0</v>
      </c>
      <c r="BJ525" s="63">
        <f t="shared" si="260"/>
        <v>0</v>
      </c>
      <c r="BK525" s="63" t="str">
        <f t="shared" si="261"/>
        <v xml:space="preserve"> --- No Finder Code ---</v>
      </c>
      <c r="BL525" s="63">
        <f t="shared" si="262"/>
        <v>0</v>
      </c>
    </row>
    <row r="526" spans="1:64" ht="15" x14ac:dyDescent="0.25">
      <c r="A526" s="179" t="s">
        <v>5621</v>
      </c>
      <c r="B526" s="179" t="s">
        <v>5621</v>
      </c>
      <c r="C526" s="154">
        <v>1132</v>
      </c>
      <c r="D526" s="154" t="s">
        <v>5622</v>
      </c>
      <c r="E526" s="163" t="s">
        <v>9935</v>
      </c>
      <c r="F526" s="163">
        <v>1630</v>
      </c>
      <c r="G526" s="163" t="s">
        <v>9935</v>
      </c>
      <c r="H526" s="158" t="s">
        <v>3099</v>
      </c>
      <c r="I526" s="158">
        <v>561</v>
      </c>
      <c r="J526" s="158" t="s">
        <v>3099</v>
      </c>
      <c r="P526" s="155"/>
      <c r="Q526" s="18">
        <f t="shared" si="234"/>
        <v>0</v>
      </c>
      <c r="R526" s="18" t="str">
        <f t="shared" si="235"/>
        <v>Sussex OS - No Site Code</v>
      </c>
      <c r="S526" s="29"/>
      <c r="T526" s="18">
        <f t="shared" si="236"/>
        <v>0</v>
      </c>
      <c r="U526" s="18">
        <f t="shared" si="237"/>
        <v>0</v>
      </c>
      <c r="V526" s="19"/>
      <c r="W526" s="20"/>
      <c r="X526" s="21"/>
      <c r="Y526" s="30">
        <f t="shared" si="238"/>
        <v>0</v>
      </c>
      <c r="Z526" s="193"/>
      <c r="AA526" s="19"/>
      <c r="AB526" s="22"/>
      <c r="AC526" s="22"/>
      <c r="AD526" s="22"/>
      <c r="AE526" s="22"/>
      <c r="AF526" s="22"/>
      <c r="AG526" s="23"/>
      <c r="AH526" s="22"/>
      <c r="AI526" s="22"/>
      <c r="AJ526" s="24"/>
      <c r="AK526" s="17" t="str">
        <f t="shared" si="239"/>
        <v xml:space="preserve"> --- No Finder Code ---</v>
      </c>
      <c r="AL526" s="17">
        <f t="shared" si="240"/>
        <v>0</v>
      </c>
      <c r="AM526" s="17">
        <f t="shared" si="241"/>
        <v>0</v>
      </c>
      <c r="AN526" s="17">
        <f t="shared" si="242"/>
        <v>0</v>
      </c>
      <c r="AR526" s="63" t="str">
        <f t="shared" si="243"/>
        <v>Sussex OS - No Site Code</v>
      </c>
      <c r="AS526" s="63">
        <f t="shared" si="244"/>
        <v>0</v>
      </c>
      <c r="AT526" s="63">
        <f t="shared" si="245"/>
        <v>0</v>
      </c>
      <c r="AU526" s="63">
        <f t="shared" si="246"/>
        <v>0</v>
      </c>
      <c r="AV526" s="64">
        <f t="shared" si="247"/>
        <v>0</v>
      </c>
      <c r="AW526" s="64">
        <f t="shared" si="248"/>
        <v>0</v>
      </c>
      <c r="AX526" s="65">
        <f t="shared" si="249"/>
        <v>0</v>
      </c>
      <c r="AY526" s="63">
        <f t="shared" si="250"/>
        <v>0</v>
      </c>
      <c r="AZ526" s="63">
        <f t="shared" si="251"/>
        <v>0</v>
      </c>
      <c r="BA526" s="63">
        <f t="shared" si="252"/>
        <v>0</v>
      </c>
      <c r="BB526" s="63">
        <f t="shared" si="253"/>
        <v>0</v>
      </c>
      <c r="BC526" s="63">
        <f t="shared" si="254"/>
        <v>0</v>
      </c>
      <c r="BD526" s="63">
        <f t="shared" si="255"/>
        <v>0</v>
      </c>
      <c r="BE526" s="63">
        <f t="shared" si="256"/>
        <v>0</v>
      </c>
      <c r="BF526" s="63">
        <f t="shared" si="257"/>
        <v>0</v>
      </c>
      <c r="BG526" s="67" t="e">
        <f>INDEX(Records1!$N$4:$O$82,MATCH($X526,Records1!$N$4:$N$82,0),2)</f>
        <v>#N/A</v>
      </c>
      <c r="BH526" s="63">
        <f t="shared" si="258"/>
        <v>0</v>
      </c>
      <c r="BI526" s="68">
        <f t="shared" si="259"/>
        <v>0</v>
      </c>
      <c r="BJ526" s="63">
        <f t="shared" si="260"/>
        <v>0</v>
      </c>
      <c r="BK526" s="63" t="str">
        <f t="shared" si="261"/>
        <v xml:space="preserve"> --- No Finder Code ---</v>
      </c>
      <c r="BL526" s="63">
        <f t="shared" si="262"/>
        <v>0</v>
      </c>
    </row>
    <row r="527" spans="1:64" ht="15" x14ac:dyDescent="0.25">
      <c r="A527" s="179" t="s">
        <v>13969</v>
      </c>
      <c r="B527" s="179" t="s">
        <v>13969</v>
      </c>
      <c r="C527" s="154">
        <v>2602</v>
      </c>
      <c r="D527" s="154" t="s">
        <v>13068</v>
      </c>
      <c r="E527" s="163" t="s">
        <v>9936</v>
      </c>
      <c r="F527" s="163">
        <v>1631</v>
      </c>
      <c r="G527" s="163" t="s">
        <v>9936</v>
      </c>
      <c r="H527" s="158" t="s">
        <v>15005</v>
      </c>
      <c r="I527" s="158">
        <v>2121</v>
      </c>
      <c r="J527" s="158" t="s">
        <v>15005</v>
      </c>
      <c r="P527" s="155"/>
      <c r="Q527" s="18">
        <f t="shared" si="234"/>
        <v>0</v>
      </c>
      <c r="R527" s="18" t="str">
        <f t="shared" si="235"/>
        <v>Sussex OS - No Site Code</v>
      </c>
      <c r="S527" s="29"/>
      <c r="T527" s="18">
        <f t="shared" si="236"/>
        <v>0</v>
      </c>
      <c r="U527" s="18">
        <f t="shared" si="237"/>
        <v>0</v>
      </c>
      <c r="V527" s="19"/>
      <c r="W527" s="20"/>
      <c r="X527" s="21"/>
      <c r="Y527" s="30">
        <f t="shared" si="238"/>
        <v>0</v>
      </c>
      <c r="Z527" s="193"/>
      <c r="AA527" s="19"/>
      <c r="AB527" s="22"/>
      <c r="AC527" s="22"/>
      <c r="AD527" s="22"/>
      <c r="AE527" s="22"/>
      <c r="AF527" s="22"/>
      <c r="AG527" s="23"/>
      <c r="AH527" s="22"/>
      <c r="AI527" s="22"/>
      <c r="AJ527" s="24"/>
      <c r="AK527" s="17" t="str">
        <f t="shared" si="239"/>
        <v xml:space="preserve"> --- No Finder Code ---</v>
      </c>
      <c r="AL527" s="17">
        <f t="shared" si="240"/>
        <v>0</v>
      </c>
      <c r="AM527" s="17">
        <f t="shared" si="241"/>
        <v>0</v>
      </c>
      <c r="AN527" s="17">
        <f t="shared" si="242"/>
        <v>0</v>
      </c>
      <c r="AR527" s="63" t="str">
        <f t="shared" si="243"/>
        <v>Sussex OS - No Site Code</v>
      </c>
      <c r="AS527" s="63">
        <f t="shared" si="244"/>
        <v>0</v>
      </c>
      <c r="AT527" s="63">
        <f t="shared" si="245"/>
        <v>0</v>
      </c>
      <c r="AU527" s="63">
        <f t="shared" si="246"/>
        <v>0</v>
      </c>
      <c r="AV527" s="64">
        <f t="shared" si="247"/>
        <v>0</v>
      </c>
      <c r="AW527" s="64">
        <f t="shared" si="248"/>
        <v>0</v>
      </c>
      <c r="AX527" s="65">
        <f t="shared" si="249"/>
        <v>0</v>
      </c>
      <c r="AY527" s="63">
        <f t="shared" si="250"/>
        <v>0</v>
      </c>
      <c r="AZ527" s="63">
        <f t="shared" si="251"/>
        <v>0</v>
      </c>
      <c r="BA527" s="63">
        <f t="shared" si="252"/>
        <v>0</v>
      </c>
      <c r="BB527" s="63">
        <f t="shared" si="253"/>
        <v>0</v>
      </c>
      <c r="BC527" s="63">
        <f t="shared" si="254"/>
        <v>0</v>
      </c>
      <c r="BD527" s="63">
        <f t="shared" si="255"/>
        <v>0</v>
      </c>
      <c r="BE527" s="63">
        <f t="shared" si="256"/>
        <v>0</v>
      </c>
      <c r="BF527" s="63">
        <f t="shared" si="257"/>
        <v>0</v>
      </c>
      <c r="BG527" s="67" t="e">
        <f>INDEX(Records1!$N$4:$O$82,MATCH($X527,Records1!$N$4:$N$82,0),2)</f>
        <v>#N/A</v>
      </c>
      <c r="BH527" s="63">
        <f t="shared" si="258"/>
        <v>0</v>
      </c>
      <c r="BI527" s="68">
        <f t="shared" si="259"/>
        <v>0</v>
      </c>
      <c r="BJ527" s="63">
        <f t="shared" si="260"/>
        <v>0</v>
      </c>
      <c r="BK527" s="63" t="str">
        <f t="shared" si="261"/>
        <v xml:space="preserve"> --- No Finder Code ---</v>
      </c>
      <c r="BL527" s="63">
        <f t="shared" si="262"/>
        <v>0</v>
      </c>
    </row>
    <row r="528" spans="1:64" ht="15" x14ac:dyDescent="0.25">
      <c r="A528" s="179" t="s">
        <v>5623</v>
      </c>
      <c r="B528" s="179" t="s">
        <v>5623</v>
      </c>
      <c r="C528" s="154">
        <v>548</v>
      </c>
      <c r="D528" s="154" t="s">
        <v>7151</v>
      </c>
      <c r="E528" s="163" t="s">
        <v>9937</v>
      </c>
      <c r="F528" s="163">
        <v>1633</v>
      </c>
      <c r="G528" s="163" t="s">
        <v>9937</v>
      </c>
      <c r="H528" s="158" t="s">
        <v>15006</v>
      </c>
      <c r="I528" s="158">
        <v>5319</v>
      </c>
      <c r="J528" s="158" t="s">
        <v>15006</v>
      </c>
      <c r="P528" s="155"/>
      <c r="Q528" s="18">
        <f t="shared" si="234"/>
        <v>0</v>
      </c>
      <c r="R528" s="18" t="str">
        <f t="shared" si="235"/>
        <v>Sussex OS - No Site Code</v>
      </c>
      <c r="S528" s="29"/>
      <c r="T528" s="18">
        <f t="shared" si="236"/>
        <v>0</v>
      </c>
      <c r="U528" s="18">
        <f t="shared" si="237"/>
        <v>0</v>
      </c>
      <c r="V528" s="19"/>
      <c r="W528" s="20"/>
      <c r="X528" s="21"/>
      <c r="Y528" s="30">
        <f t="shared" si="238"/>
        <v>0</v>
      </c>
      <c r="Z528" s="193"/>
      <c r="AA528" s="19"/>
      <c r="AB528" s="22"/>
      <c r="AC528" s="22"/>
      <c r="AD528" s="22"/>
      <c r="AE528" s="22"/>
      <c r="AF528" s="22"/>
      <c r="AG528" s="23"/>
      <c r="AH528" s="22"/>
      <c r="AI528" s="22"/>
      <c r="AJ528" s="24"/>
      <c r="AK528" s="17" t="str">
        <f t="shared" si="239"/>
        <v xml:space="preserve"> --- No Finder Code ---</v>
      </c>
      <c r="AL528" s="17">
        <f t="shared" si="240"/>
        <v>0</v>
      </c>
      <c r="AM528" s="17">
        <f t="shared" si="241"/>
        <v>0</v>
      </c>
      <c r="AN528" s="17">
        <f t="shared" si="242"/>
        <v>0</v>
      </c>
      <c r="AR528" s="63" t="str">
        <f t="shared" si="243"/>
        <v>Sussex OS - No Site Code</v>
      </c>
      <c r="AS528" s="63">
        <f t="shared" si="244"/>
        <v>0</v>
      </c>
      <c r="AT528" s="63">
        <f t="shared" si="245"/>
        <v>0</v>
      </c>
      <c r="AU528" s="63">
        <f t="shared" si="246"/>
        <v>0</v>
      </c>
      <c r="AV528" s="64">
        <f t="shared" si="247"/>
        <v>0</v>
      </c>
      <c r="AW528" s="64">
        <f t="shared" si="248"/>
        <v>0</v>
      </c>
      <c r="AX528" s="65">
        <f t="shared" si="249"/>
        <v>0</v>
      </c>
      <c r="AY528" s="63">
        <f t="shared" si="250"/>
        <v>0</v>
      </c>
      <c r="AZ528" s="63">
        <f t="shared" si="251"/>
        <v>0</v>
      </c>
      <c r="BA528" s="63">
        <f t="shared" si="252"/>
        <v>0</v>
      </c>
      <c r="BB528" s="63">
        <f t="shared" si="253"/>
        <v>0</v>
      </c>
      <c r="BC528" s="63">
        <f t="shared" si="254"/>
        <v>0</v>
      </c>
      <c r="BD528" s="63">
        <f t="shared" si="255"/>
        <v>0</v>
      </c>
      <c r="BE528" s="63">
        <f t="shared" si="256"/>
        <v>0</v>
      </c>
      <c r="BF528" s="63">
        <f t="shared" si="257"/>
        <v>0</v>
      </c>
      <c r="BG528" s="67" t="e">
        <f>INDEX(Records1!$N$4:$O$82,MATCH($X528,Records1!$N$4:$N$82,0),2)</f>
        <v>#N/A</v>
      </c>
      <c r="BH528" s="63">
        <f t="shared" si="258"/>
        <v>0</v>
      </c>
      <c r="BI528" s="68">
        <f t="shared" si="259"/>
        <v>0</v>
      </c>
      <c r="BJ528" s="63">
        <f t="shared" si="260"/>
        <v>0</v>
      </c>
      <c r="BK528" s="63" t="str">
        <f t="shared" si="261"/>
        <v xml:space="preserve"> --- No Finder Code ---</v>
      </c>
      <c r="BL528" s="63">
        <f t="shared" si="262"/>
        <v>0</v>
      </c>
    </row>
    <row r="529" spans="1:64" ht="15" x14ac:dyDescent="0.25">
      <c r="A529" s="179" t="s">
        <v>5624</v>
      </c>
      <c r="B529" s="179" t="s">
        <v>5624</v>
      </c>
      <c r="C529" s="154">
        <v>116</v>
      </c>
      <c r="D529" s="154" t="s">
        <v>11525</v>
      </c>
      <c r="E529" s="163" t="s">
        <v>9938</v>
      </c>
      <c r="F529" s="163">
        <v>1636</v>
      </c>
      <c r="G529" s="163" t="s">
        <v>9938</v>
      </c>
      <c r="H529" s="158" t="s">
        <v>15007</v>
      </c>
      <c r="I529" s="158">
        <v>4953</v>
      </c>
      <c r="J529" s="158" t="s">
        <v>15007</v>
      </c>
      <c r="P529" s="155"/>
      <c r="Q529" s="18">
        <f t="shared" si="234"/>
        <v>0</v>
      </c>
      <c r="R529" s="18" t="str">
        <f t="shared" si="235"/>
        <v>Sussex OS - No Site Code</v>
      </c>
      <c r="S529" s="29"/>
      <c r="T529" s="18">
        <f t="shared" si="236"/>
        <v>0</v>
      </c>
      <c r="U529" s="18">
        <f t="shared" si="237"/>
        <v>0</v>
      </c>
      <c r="V529" s="19"/>
      <c r="W529" s="20"/>
      <c r="X529" s="21"/>
      <c r="Y529" s="30">
        <f t="shared" si="238"/>
        <v>0</v>
      </c>
      <c r="Z529" s="193"/>
      <c r="AA529" s="19"/>
      <c r="AB529" s="22"/>
      <c r="AC529" s="22"/>
      <c r="AD529" s="22"/>
      <c r="AE529" s="22"/>
      <c r="AF529" s="22"/>
      <c r="AG529" s="23"/>
      <c r="AH529" s="22"/>
      <c r="AI529" s="22"/>
      <c r="AJ529" s="24"/>
      <c r="AK529" s="17" t="str">
        <f t="shared" si="239"/>
        <v xml:space="preserve"> --- No Finder Code ---</v>
      </c>
      <c r="AL529" s="17">
        <f t="shared" si="240"/>
        <v>0</v>
      </c>
      <c r="AM529" s="17">
        <f t="shared" si="241"/>
        <v>0</v>
      </c>
      <c r="AN529" s="17">
        <f t="shared" si="242"/>
        <v>0</v>
      </c>
      <c r="AR529" s="63" t="str">
        <f t="shared" si="243"/>
        <v>Sussex OS - No Site Code</v>
      </c>
      <c r="AS529" s="63">
        <f t="shared" si="244"/>
        <v>0</v>
      </c>
      <c r="AT529" s="63">
        <f t="shared" si="245"/>
        <v>0</v>
      </c>
      <c r="AU529" s="63">
        <f t="shared" si="246"/>
        <v>0</v>
      </c>
      <c r="AV529" s="64">
        <f t="shared" si="247"/>
        <v>0</v>
      </c>
      <c r="AW529" s="64">
        <f t="shared" si="248"/>
        <v>0</v>
      </c>
      <c r="AX529" s="65">
        <f t="shared" si="249"/>
        <v>0</v>
      </c>
      <c r="AY529" s="63">
        <f t="shared" si="250"/>
        <v>0</v>
      </c>
      <c r="AZ529" s="63">
        <f t="shared" si="251"/>
        <v>0</v>
      </c>
      <c r="BA529" s="63">
        <f t="shared" si="252"/>
        <v>0</v>
      </c>
      <c r="BB529" s="63">
        <f t="shared" si="253"/>
        <v>0</v>
      </c>
      <c r="BC529" s="63">
        <f t="shared" si="254"/>
        <v>0</v>
      </c>
      <c r="BD529" s="63">
        <f t="shared" si="255"/>
        <v>0</v>
      </c>
      <c r="BE529" s="63">
        <f t="shared" si="256"/>
        <v>0</v>
      </c>
      <c r="BF529" s="63">
        <f t="shared" si="257"/>
        <v>0</v>
      </c>
      <c r="BG529" s="67" t="e">
        <f>INDEX(Records1!$N$4:$O$82,MATCH($X529,Records1!$N$4:$N$82,0),2)</f>
        <v>#N/A</v>
      </c>
      <c r="BH529" s="63">
        <f t="shared" si="258"/>
        <v>0</v>
      </c>
      <c r="BI529" s="68">
        <f t="shared" si="259"/>
        <v>0</v>
      </c>
      <c r="BJ529" s="63">
        <f t="shared" si="260"/>
        <v>0</v>
      </c>
      <c r="BK529" s="63" t="str">
        <f t="shared" si="261"/>
        <v xml:space="preserve"> --- No Finder Code ---</v>
      </c>
      <c r="BL529" s="63">
        <f t="shared" si="262"/>
        <v>0</v>
      </c>
    </row>
    <row r="530" spans="1:64" ht="15" x14ac:dyDescent="0.25">
      <c r="A530" s="179" t="s">
        <v>5625</v>
      </c>
      <c r="B530" s="179" t="s">
        <v>5625</v>
      </c>
      <c r="C530" s="154">
        <v>994</v>
      </c>
      <c r="D530" s="154" t="s">
        <v>9592</v>
      </c>
      <c r="E530" s="163" t="s">
        <v>9939</v>
      </c>
      <c r="F530" s="163">
        <v>1638</v>
      </c>
      <c r="G530" s="163" t="s">
        <v>9939</v>
      </c>
      <c r="H530" s="158" t="s">
        <v>15008</v>
      </c>
      <c r="I530" s="158">
        <v>1169</v>
      </c>
      <c r="J530" s="158" t="s">
        <v>15008</v>
      </c>
      <c r="P530" s="155"/>
      <c r="Q530" s="18">
        <f t="shared" si="234"/>
        <v>0</v>
      </c>
      <c r="R530" s="18" t="str">
        <f t="shared" si="235"/>
        <v>Sussex OS - No Site Code</v>
      </c>
      <c r="S530" s="29"/>
      <c r="T530" s="18">
        <f t="shared" si="236"/>
        <v>0</v>
      </c>
      <c r="U530" s="18">
        <f t="shared" si="237"/>
        <v>0</v>
      </c>
      <c r="V530" s="19"/>
      <c r="W530" s="20"/>
      <c r="X530" s="21"/>
      <c r="Y530" s="30">
        <f t="shared" si="238"/>
        <v>0</v>
      </c>
      <c r="Z530" s="193"/>
      <c r="AA530" s="19"/>
      <c r="AB530" s="22"/>
      <c r="AC530" s="22"/>
      <c r="AD530" s="22"/>
      <c r="AE530" s="22"/>
      <c r="AF530" s="22"/>
      <c r="AG530" s="23"/>
      <c r="AH530" s="22"/>
      <c r="AI530" s="22"/>
      <c r="AJ530" s="24"/>
      <c r="AK530" s="17" t="str">
        <f t="shared" si="239"/>
        <v xml:space="preserve"> --- No Finder Code ---</v>
      </c>
      <c r="AL530" s="17">
        <f t="shared" si="240"/>
        <v>0</v>
      </c>
      <c r="AM530" s="17">
        <f t="shared" si="241"/>
        <v>0</v>
      </c>
      <c r="AN530" s="17">
        <f t="shared" si="242"/>
        <v>0</v>
      </c>
      <c r="AR530" s="63" t="str">
        <f t="shared" si="243"/>
        <v>Sussex OS - No Site Code</v>
      </c>
      <c r="AS530" s="63">
        <f t="shared" si="244"/>
        <v>0</v>
      </c>
      <c r="AT530" s="63">
        <f t="shared" si="245"/>
        <v>0</v>
      </c>
      <c r="AU530" s="63">
        <f t="shared" si="246"/>
        <v>0</v>
      </c>
      <c r="AV530" s="64">
        <f t="shared" si="247"/>
        <v>0</v>
      </c>
      <c r="AW530" s="64">
        <f t="shared" si="248"/>
        <v>0</v>
      </c>
      <c r="AX530" s="65">
        <f t="shared" si="249"/>
        <v>0</v>
      </c>
      <c r="AY530" s="63">
        <f t="shared" si="250"/>
        <v>0</v>
      </c>
      <c r="AZ530" s="63">
        <f t="shared" si="251"/>
        <v>0</v>
      </c>
      <c r="BA530" s="63">
        <f t="shared" si="252"/>
        <v>0</v>
      </c>
      <c r="BB530" s="63">
        <f t="shared" si="253"/>
        <v>0</v>
      </c>
      <c r="BC530" s="63">
        <f t="shared" si="254"/>
        <v>0</v>
      </c>
      <c r="BD530" s="63">
        <f t="shared" si="255"/>
        <v>0</v>
      </c>
      <c r="BE530" s="63">
        <f t="shared" si="256"/>
        <v>0</v>
      </c>
      <c r="BF530" s="63">
        <f t="shared" si="257"/>
        <v>0</v>
      </c>
      <c r="BG530" s="67" t="e">
        <f>INDEX(Records1!$N$4:$O$82,MATCH($X530,Records1!$N$4:$N$82,0),2)</f>
        <v>#N/A</v>
      </c>
      <c r="BH530" s="63">
        <f t="shared" si="258"/>
        <v>0</v>
      </c>
      <c r="BI530" s="68">
        <f t="shared" si="259"/>
        <v>0</v>
      </c>
      <c r="BJ530" s="63">
        <f t="shared" si="260"/>
        <v>0</v>
      </c>
      <c r="BK530" s="63" t="str">
        <f t="shared" si="261"/>
        <v xml:space="preserve"> --- No Finder Code ---</v>
      </c>
      <c r="BL530" s="63">
        <f t="shared" si="262"/>
        <v>0</v>
      </c>
    </row>
    <row r="531" spans="1:64" ht="15" x14ac:dyDescent="0.25">
      <c r="A531" s="179" t="s">
        <v>5626</v>
      </c>
      <c r="B531" s="179" t="s">
        <v>5626</v>
      </c>
      <c r="C531" s="154">
        <v>1500</v>
      </c>
      <c r="D531" s="154" t="s">
        <v>5627</v>
      </c>
      <c r="E531" s="163" t="s">
        <v>9940</v>
      </c>
      <c r="F531" s="163">
        <v>1640</v>
      </c>
      <c r="G531" s="163" t="s">
        <v>9940</v>
      </c>
      <c r="H531" s="158" t="s">
        <v>15009</v>
      </c>
      <c r="I531" s="158">
        <v>3679</v>
      </c>
      <c r="J531" s="158" t="s">
        <v>15009</v>
      </c>
      <c r="P531" s="155"/>
      <c r="Q531" s="18">
        <f t="shared" si="234"/>
        <v>0</v>
      </c>
      <c r="R531" s="18" t="str">
        <f t="shared" si="235"/>
        <v>Sussex OS - No Site Code</v>
      </c>
      <c r="S531" s="29"/>
      <c r="T531" s="18">
        <f t="shared" si="236"/>
        <v>0</v>
      </c>
      <c r="U531" s="18">
        <f t="shared" si="237"/>
        <v>0</v>
      </c>
      <c r="V531" s="19"/>
      <c r="W531" s="20"/>
      <c r="X531" s="21"/>
      <c r="Y531" s="30">
        <f t="shared" si="238"/>
        <v>0</v>
      </c>
      <c r="Z531" s="193"/>
      <c r="AA531" s="19"/>
      <c r="AB531" s="22"/>
      <c r="AC531" s="22"/>
      <c r="AD531" s="22"/>
      <c r="AE531" s="22"/>
      <c r="AF531" s="22"/>
      <c r="AG531" s="23"/>
      <c r="AH531" s="22"/>
      <c r="AI531" s="22"/>
      <c r="AJ531" s="24"/>
      <c r="AK531" s="17" t="str">
        <f t="shared" si="239"/>
        <v xml:space="preserve"> --- No Finder Code ---</v>
      </c>
      <c r="AL531" s="17">
        <f t="shared" si="240"/>
        <v>0</v>
      </c>
      <c r="AM531" s="17">
        <f t="shared" si="241"/>
        <v>0</v>
      </c>
      <c r="AN531" s="17">
        <f t="shared" si="242"/>
        <v>0</v>
      </c>
      <c r="AR531" s="63" t="str">
        <f t="shared" si="243"/>
        <v>Sussex OS - No Site Code</v>
      </c>
      <c r="AS531" s="63">
        <f t="shared" si="244"/>
        <v>0</v>
      </c>
      <c r="AT531" s="63">
        <f t="shared" si="245"/>
        <v>0</v>
      </c>
      <c r="AU531" s="63">
        <f t="shared" si="246"/>
        <v>0</v>
      </c>
      <c r="AV531" s="64">
        <f t="shared" si="247"/>
        <v>0</v>
      </c>
      <c r="AW531" s="64">
        <f t="shared" si="248"/>
        <v>0</v>
      </c>
      <c r="AX531" s="65">
        <f t="shared" si="249"/>
        <v>0</v>
      </c>
      <c r="AY531" s="63">
        <f t="shared" si="250"/>
        <v>0</v>
      </c>
      <c r="AZ531" s="63">
        <f t="shared" si="251"/>
        <v>0</v>
      </c>
      <c r="BA531" s="63">
        <f t="shared" si="252"/>
        <v>0</v>
      </c>
      <c r="BB531" s="63">
        <f t="shared" si="253"/>
        <v>0</v>
      </c>
      <c r="BC531" s="63">
        <f t="shared" si="254"/>
        <v>0</v>
      </c>
      <c r="BD531" s="63">
        <f t="shared" si="255"/>
        <v>0</v>
      </c>
      <c r="BE531" s="63">
        <f t="shared" si="256"/>
        <v>0</v>
      </c>
      <c r="BF531" s="63">
        <f t="shared" si="257"/>
        <v>0</v>
      </c>
      <c r="BG531" s="67" t="e">
        <f>INDEX(Records1!$N$4:$O$82,MATCH($X531,Records1!$N$4:$N$82,0),2)</f>
        <v>#N/A</v>
      </c>
      <c r="BH531" s="63">
        <f t="shared" si="258"/>
        <v>0</v>
      </c>
      <c r="BI531" s="68">
        <f t="shared" si="259"/>
        <v>0</v>
      </c>
      <c r="BJ531" s="63">
        <f t="shared" si="260"/>
        <v>0</v>
      </c>
      <c r="BK531" s="63" t="str">
        <f t="shared" si="261"/>
        <v xml:space="preserve"> --- No Finder Code ---</v>
      </c>
      <c r="BL531" s="63">
        <f t="shared" si="262"/>
        <v>0</v>
      </c>
    </row>
    <row r="532" spans="1:64" ht="15" x14ac:dyDescent="0.25">
      <c r="A532" s="179" t="s">
        <v>5628</v>
      </c>
      <c r="B532" s="179" t="s">
        <v>5628</v>
      </c>
      <c r="C532" s="154">
        <v>1906</v>
      </c>
      <c r="D532" s="154" t="s">
        <v>5629</v>
      </c>
      <c r="E532" s="163" t="s">
        <v>9776</v>
      </c>
      <c r="F532" s="163">
        <v>1644</v>
      </c>
      <c r="G532" s="163" t="s">
        <v>9776</v>
      </c>
      <c r="H532" s="158" t="s">
        <v>15010</v>
      </c>
      <c r="I532" s="158">
        <v>4000</v>
      </c>
      <c r="J532" s="158" t="s">
        <v>15010</v>
      </c>
      <c r="P532" s="155"/>
      <c r="Q532" s="18">
        <f t="shared" si="234"/>
        <v>0</v>
      </c>
      <c r="R532" s="18" t="str">
        <f t="shared" si="235"/>
        <v>Sussex OS - No Site Code</v>
      </c>
      <c r="S532" s="29"/>
      <c r="T532" s="18">
        <f t="shared" si="236"/>
        <v>0</v>
      </c>
      <c r="U532" s="18">
        <f t="shared" si="237"/>
        <v>0</v>
      </c>
      <c r="V532" s="19"/>
      <c r="W532" s="20"/>
      <c r="X532" s="21"/>
      <c r="Y532" s="30">
        <f t="shared" si="238"/>
        <v>0</v>
      </c>
      <c r="Z532" s="193"/>
      <c r="AA532" s="19"/>
      <c r="AB532" s="22"/>
      <c r="AC532" s="22"/>
      <c r="AD532" s="22"/>
      <c r="AE532" s="22"/>
      <c r="AF532" s="22"/>
      <c r="AG532" s="23"/>
      <c r="AH532" s="22"/>
      <c r="AI532" s="22"/>
      <c r="AJ532" s="24"/>
      <c r="AK532" s="17" t="str">
        <f t="shared" si="239"/>
        <v xml:space="preserve"> --- No Finder Code ---</v>
      </c>
      <c r="AL532" s="17">
        <f t="shared" si="240"/>
        <v>0</v>
      </c>
      <c r="AM532" s="17">
        <f t="shared" si="241"/>
        <v>0</v>
      </c>
      <c r="AN532" s="17">
        <f t="shared" si="242"/>
        <v>0</v>
      </c>
      <c r="AR532" s="63" t="str">
        <f t="shared" si="243"/>
        <v>Sussex OS - No Site Code</v>
      </c>
      <c r="AS532" s="63">
        <f t="shared" si="244"/>
        <v>0</v>
      </c>
      <c r="AT532" s="63">
        <f t="shared" si="245"/>
        <v>0</v>
      </c>
      <c r="AU532" s="63">
        <f t="shared" si="246"/>
        <v>0</v>
      </c>
      <c r="AV532" s="64">
        <f t="shared" si="247"/>
        <v>0</v>
      </c>
      <c r="AW532" s="64">
        <f t="shared" si="248"/>
        <v>0</v>
      </c>
      <c r="AX532" s="65">
        <f t="shared" si="249"/>
        <v>0</v>
      </c>
      <c r="AY532" s="63">
        <f t="shared" si="250"/>
        <v>0</v>
      </c>
      <c r="AZ532" s="63">
        <f t="shared" si="251"/>
        <v>0</v>
      </c>
      <c r="BA532" s="63">
        <f t="shared" si="252"/>
        <v>0</v>
      </c>
      <c r="BB532" s="63">
        <f t="shared" si="253"/>
        <v>0</v>
      </c>
      <c r="BC532" s="63">
        <f t="shared" si="254"/>
        <v>0</v>
      </c>
      <c r="BD532" s="63">
        <f t="shared" si="255"/>
        <v>0</v>
      </c>
      <c r="BE532" s="63">
        <f t="shared" si="256"/>
        <v>0</v>
      </c>
      <c r="BF532" s="63">
        <f t="shared" si="257"/>
        <v>0</v>
      </c>
      <c r="BG532" s="67" t="e">
        <f>INDEX(Records1!$N$4:$O$82,MATCH($X532,Records1!$N$4:$N$82,0),2)</f>
        <v>#N/A</v>
      </c>
      <c r="BH532" s="63">
        <f t="shared" si="258"/>
        <v>0</v>
      </c>
      <c r="BI532" s="68">
        <f t="shared" si="259"/>
        <v>0</v>
      </c>
      <c r="BJ532" s="63">
        <f t="shared" si="260"/>
        <v>0</v>
      </c>
      <c r="BK532" s="63" t="str">
        <f t="shared" si="261"/>
        <v xml:space="preserve"> --- No Finder Code ---</v>
      </c>
      <c r="BL532" s="63">
        <f t="shared" si="262"/>
        <v>0</v>
      </c>
    </row>
    <row r="533" spans="1:64" ht="15" x14ac:dyDescent="0.25">
      <c r="A533" s="179" t="s">
        <v>5630</v>
      </c>
      <c r="B533" s="179" t="s">
        <v>5630</v>
      </c>
      <c r="C533" s="154">
        <v>710</v>
      </c>
      <c r="D533" s="154" t="s">
        <v>7152</v>
      </c>
      <c r="E533" s="163" t="s">
        <v>9777</v>
      </c>
      <c r="F533" s="163">
        <v>1649</v>
      </c>
      <c r="G533" s="163" t="s">
        <v>9777</v>
      </c>
      <c r="H533" s="158" t="s">
        <v>15011</v>
      </c>
      <c r="I533" s="158">
        <v>1038</v>
      </c>
      <c r="J533" s="158" t="s">
        <v>15011</v>
      </c>
      <c r="P533" s="155"/>
      <c r="Q533" s="18">
        <f t="shared" si="234"/>
        <v>0</v>
      </c>
      <c r="R533" s="18" t="str">
        <f t="shared" si="235"/>
        <v>Sussex OS - No Site Code</v>
      </c>
      <c r="S533" s="29"/>
      <c r="T533" s="18">
        <f t="shared" si="236"/>
        <v>0</v>
      </c>
      <c r="U533" s="18">
        <f t="shared" si="237"/>
        <v>0</v>
      </c>
      <c r="V533" s="19"/>
      <c r="W533" s="20"/>
      <c r="X533" s="21"/>
      <c r="Y533" s="30">
        <f t="shared" si="238"/>
        <v>0</v>
      </c>
      <c r="Z533" s="193"/>
      <c r="AA533" s="19"/>
      <c r="AB533" s="22"/>
      <c r="AC533" s="22"/>
      <c r="AD533" s="22"/>
      <c r="AE533" s="22"/>
      <c r="AF533" s="22"/>
      <c r="AG533" s="23"/>
      <c r="AH533" s="22"/>
      <c r="AI533" s="22"/>
      <c r="AJ533" s="24"/>
      <c r="AK533" s="17" t="str">
        <f t="shared" si="239"/>
        <v xml:space="preserve"> --- No Finder Code ---</v>
      </c>
      <c r="AL533" s="17">
        <f t="shared" si="240"/>
        <v>0</v>
      </c>
      <c r="AM533" s="17">
        <f t="shared" si="241"/>
        <v>0</v>
      </c>
      <c r="AN533" s="17">
        <f t="shared" si="242"/>
        <v>0</v>
      </c>
      <c r="AR533" s="63" t="str">
        <f t="shared" si="243"/>
        <v>Sussex OS - No Site Code</v>
      </c>
      <c r="AS533" s="63">
        <f t="shared" si="244"/>
        <v>0</v>
      </c>
      <c r="AT533" s="63">
        <f t="shared" si="245"/>
        <v>0</v>
      </c>
      <c r="AU533" s="63">
        <f t="shared" si="246"/>
        <v>0</v>
      </c>
      <c r="AV533" s="64">
        <f t="shared" si="247"/>
        <v>0</v>
      </c>
      <c r="AW533" s="64">
        <f t="shared" si="248"/>
        <v>0</v>
      </c>
      <c r="AX533" s="65">
        <f t="shared" si="249"/>
        <v>0</v>
      </c>
      <c r="AY533" s="63">
        <f t="shared" si="250"/>
        <v>0</v>
      </c>
      <c r="AZ533" s="63">
        <f t="shared" si="251"/>
        <v>0</v>
      </c>
      <c r="BA533" s="63">
        <f t="shared" si="252"/>
        <v>0</v>
      </c>
      <c r="BB533" s="63">
        <f t="shared" si="253"/>
        <v>0</v>
      </c>
      <c r="BC533" s="63">
        <f t="shared" si="254"/>
        <v>0</v>
      </c>
      <c r="BD533" s="63">
        <f t="shared" si="255"/>
        <v>0</v>
      </c>
      <c r="BE533" s="63">
        <f t="shared" si="256"/>
        <v>0</v>
      </c>
      <c r="BF533" s="63">
        <f t="shared" si="257"/>
        <v>0</v>
      </c>
      <c r="BG533" s="67" t="e">
        <f>INDEX(Records1!$N$4:$O$82,MATCH($X533,Records1!$N$4:$N$82,0),2)</f>
        <v>#N/A</v>
      </c>
      <c r="BH533" s="63">
        <f t="shared" si="258"/>
        <v>0</v>
      </c>
      <c r="BI533" s="68">
        <f t="shared" si="259"/>
        <v>0</v>
      </c>
      <c r="BJ533" s="63">
        <f t="shared" si="260"/>
        <v>0</v>
      </c>
      <c r="BK533" s="63" t="str">
        <f t="shared" si="261"/>
        <v xml:space="preserve"> --- No Finder Code ---</v>
      </c>
      <c r="BL533" s="63">
        <f t="shared" si="262"/>
        <v>0</v>
      </c>
    </row>
    <row r="534" spans="1:64" ht="15" x14ac:dyDescent="0.25">
      <c r="A534" s="179" t="s">
        <v>5631</v>
      </c>
      <c r="B534" s="179" t="s">
        <v>5631</v>
      </c>
      <c r="C534" s="154">
        <v>1715</v>
      </c>
      <c r="D534" s="154" t="s">
        <v>5632</v>
      </c>
      <c r="E534" s="163" t="s">
        <v>9778</v>
      </c>
      <c r="F534" s="163">
        <v>1653</v>
      </c>
      <c r="G534" s="163" t="s">
        <v>9778</v>
      </c>
      <c r="H534" s="158" t="s">
        <v>15012</v>
      </c>
      <c r="I534" s="158">
        <v>5384</v>
      </c>
      <c r="J534" s="158" t="s">
        <v>15012</v>
      </c>
      <c r="P534" s="155"/>
      <c r="Q534" s="18">
        <f t="shared" si="234"/>
        <v>0</v>
      </c>
      <c r="R534" s="18" t="str">
        <f t="shared" si="235"/>
        <v>Sussex OS - No Site Code</v>
      </c>
      <c r="S534" s="29"/>
      <c r="T534" s="18">
        <f t="shared" si="236"/>
        <v>0</v>
      </c>
      <c r="U534" s="18">
        <f t="shared" si="237"/>
        <v>0</v>
      </c>
      <c r="V534" s="19"/>
      <c r="W534" s="20"/>
      <c r="X534" s="21"/>
      <c r="Y534" s="30">
        <f t="shared" si="238"/>
        <v>0</v>
      </c>
      <c r="Z534" s="193"/>
      <c r="AA534" s="19"/>
      <c r="AB534" s="22"/>
      <c r="AC534" s="22"/>
      <c r="AD534" s="22"/>
      <c r="AE534" s="22"/>
      <c r="AF534" s="22"/>
      <c r="AG534" s="23"/>
      <c r="AH534" s="22"/>
      <c r="AI534" s="22"/>
      <c r="AJ534" s="24"/>
      <c r="AK534" s="17" t="str">
        <f t="shared" si="239"/>
        <v xml:space="preserve"> --- No Finder Code ---</v>
      </c>
      <c r="AL534" s="17">
        <f t="shared" si="240"/>
        <v>0</v>
      </c>
      <c r="AM534" s="17">
        <f t="shared" si="241"/>
        <v>0</v>
      </c>
      <c r="AN534" s="17">
        <f t="shared" si="242"/>
        <v>0</v>
      </c>
      <c r="AR534" s="63" t="str">
        <f t="shared" si="243"/>
        <v>Sussex OS - No Site Code</v>
      </c>
      <c r="AS534" s="63">
        <f t="shared" si="244"/>
        <v>0</v>
      </c>
      <c r="AT534" s="63">
        <f t="shared" si="245"/>
        <v>0</v>
      </c>
      <c r="AU534" s="63">
        <f t="shared" si="246"/>
        <v>0</v>
      </c>
      <c r="AV534" s="64">
        <f t="shared" si="247"/>
        <v>0</v>
      </c>
      <c r="AW534" s="64">
        <f t="shared" si="248"/>
        <v>0</v>
      </c>
      <c r="AX534" s="65">
        <f t="shared" si="249"/>
        <v>0</v>
      </c>
      <c r="AY534" s="63">
        <f t="shared" si="250"/>
        <v>0</v>
      </c>
      <c r="AZ534" s="63">
        <f t="shared" si="251"/>
        <v>0</v>
      </c>
      <c r="BA534" s="63">
        <f t="shared" si="252"/>
        <v>0</v>
      </c>
      <c r="BB534" s="63">
        <f t="shared" si="253"/>
        <v>0</v>
      </c>
      <c r="BC534" s="63">
        <f t="shared" si="254"/>
        <v>0</v>
      </c>
      <c r="BD534" s="63">
        <f t="shared" si="255"/>
        <v>0</v>
      </c>
      <c r="BE534" s="63">
        <f t="shared" si="256"/>
        <v>0</v>
      </c>
      <c r="BF534" s="63">
        <f t="shared" si="257"/>
        <v>0</v>
      </c>
      <c r="BG534" s="67" t="e">
        <f>INDEX(Records1!$N$4:$O$82,MATCH($X534,Records1!$N$4:$N$82,0),2)</f>
        <v>#N/A</v>
      </c>
      <c r="BH534" s="63">
        <f t="shared" si="258"/>
        <v>0</v>
      </c>
      <c r="BI534" s="68">
        <f t="shared" si="259"/>
        <v>0</v>
      </c>
      <c r="BJ534" s="63">
        <f t="shared" si="260"/>
        <v>0</v>
      </c>
      <c r="BK534" s="63" t="str">
        <f t="shared" si="261"/>
        <v xml:space="preserve"> --- No Finder Code ---</v>
      </c>
      <c r="BL534" s="63">
        <f t="shared" si="262"/>
        <v>0</v>
      </c>
    </row>
    <row r="535" spans="1:64" ht="15" x14ac:dyDescent="0.25">
      <c r="A535" s="179" t="s">
        <v>5633</v>
      </c>
      <c r="B535" s="179" t="s">
        <v>5633</v>
      </c>
      <c r="C535" s="154">
        <v>1180</v>
      </c>
      <c r="D535" s="154" t="s">
        <v>5634</v>
      </c>
      <c r="E535" s="163" t="s">
        <v>9779</v>
      </c>
      <c r="F535" s="163">
        <v>1654</v>
      </c>
      <c r="G535" s="163" t="s">
        <v>9779</v>
      </c>
      <c r="H535" s="158" t="s">
        <v>15013</v>
      </c>
      <c r="I535" s="158">
        <v>3215</v>
      </c>
      <c r="J535" s="158" t="s">
        <v>15013</v>
      </c>
      <c r="P535" s="155"/>
      <c r="Q535" s="18">
        <f t="shared" si="234"/>
        <v>0</v>
      </c>
      <c r="R535" s="18" t="str">
        <f t="shared" si="235"/>
        <v>Sussex OS - No Site Code</v>
      </c>
      <c r="S535" s="29"/>
      <c r="T535" s="18">
        <f t="shared" si="236"/>
        <v>0</v>
      </c>
      <c r="U535" s="18">
        <f t="shared" si="237"/>
        <v>0</v>
      </c>
      <c r="V535" s="19"/>
      <c r="W535" s="20"/>
      <c r="X535" s="21"/>
      <c r="Y535" s="30">
        <f t="shared" si="238"/>
        <v>0</v>
      </c>
      <c r="Z535" s="193"/>
      <c r="AA535" s="19"/>
      <c r="AB535" s="22"/>
      <c r="AC535" s="22"/>
      <c r="AD535" s="22"/>
      <c r="AE535" s="22"/>
      <c r="AF535" s="22"/>
      <c r="AG535" s="23"/>
      <c r="AH535" s="22"/>
      <c r="AI535" s="22"/>
      <c r="AJ535" s="24"/>
      <c r="AK535" s="17" t="str">
        <f t="shared" si="239"/>
        <v xml:space="preserve"> --- No Finder Code ---</v>
      </c>
      <c r="AL535" s="17">
        <f t="shared" si="240"/>
        <v>0</v>
      </c>
      <c r="AM535" s="17">
        <f t="shared" si="241"/>
        <v>0</v>
      </c>
      <c r="AN535" s="17">
        <f t="shared" si="242"/>
        <v>0</v>
      </c>
      <c r="AR535" s="63" t="str">
        <f t="shared" si="243"/>
        <v>Sussex OS - No Site Code</v>
      </c>
      <c r="AS535" s="63">
        <f t="shared" si="244"/>
        <v>0</v>
      </c>
      <c r="AT535" s="63">
        <f t="shared" si="245"/>
        <v>0</v>
      </c>
      <c r="AU535" s="63">
        <f t="shared" si="246"/>
        <v>0</v>
      </c>
      <c r="AV535" s="64">
        <f t="shared" si="247"/>
        <v>0</v>
      </c>
      <c r="AW535" s="64">
        <f t="shared" si="248"/>
        <v>0</v>
      </c>
      <c r="AX535" s="65">
        <f t="shared" si="249"/>
        <v>0</v>
      </c>
      <c r="AY535" s="63">
        <f t="shared" si="250"/>
        <v>0</v>
      </c>
      <c r="AZ535" s="63">
        <f t="shared" si="251"/>
        <v>0</v>
      </c>
      <c r="BA535" s="63">
        <f t="shared" si="252"/>
        <v>0</v>
      </c>
      <c r="BB535" s="63">
        <f t="shared" si="253"/>
        <v>0</v>
      </c>
      <c r="BC535" s="63">
        <f t="shared" si="254"/>
        <v>0</v>
      </c>
      <c r="BD535" s="63">
        <f t="shared" si="255"/>
        <v>0</v>
      </c>
      <c r="BE535" s="63">
        <f t="shared" si="256"/>
        <v>0</v>
      </c>
      <c r="BF535" s="63">
        <f t="shared" si="257"/>
        <v>0</v>
      </c>
      <c r="BG535" s="67" t="e">
        <f>INDEX(Records1!$N$4:$O$82,MATCH($X535,Records1!$N$4:$N$82,0),2)</f>
        <v>#N/A</v>
      </c>
      <c r="BH535" s="63">
        <f t="shared" si="258"/>
        <v>0</v>
      </c>
      <c r="BI535" s="68">
        <f t="shared" si="259"/>
        <v>0</v>
      </c>
      <c r="BJ535" s="63">
        <f t="shared" si="260"/>
        <v>0</v>
      </c>
      <c r="BK535" s="63" t="str">
        <f t="shared" si="261"/>
        <v xml:space="preserve"> --- No Finder Code ---</v>
      </c>
      <c r="BL535" s="63">
        <f t="shared" si="262"/>
        <v>0</v>
      </c>
    </row>
    <row r="536" spans="1:64" ht="15" x14ac:dyDescent="0.25">
      <c r="A536" s="179" t="s">
        <v>243</v>
      </c>
      <c r="B536" s="179" t="s">
        <v>243</v>
      </c>
      <c r="C536" s="154">
        <v>3525</v>
      </c>
      <c r="D536" s="154" t="s">
        <v>13914</v>
      </c>
      <c r="E536" s="163" t="s">
        <v>9780</v>
      </c>
      <c r="F536" s="163">
        <v>1660</v>
      </c>
      <c r="G536" s="163" t="s">
        <v>9780</v>
      </c>
      <c r="H536" s="158" t="s">
        <v>8967</v>
      </c>
      <c r="I536" s="158">
        <v>1779</v>
      </c>
      <c r="J536" s="158" t="s">
        <v>8967</v>
      </c>
      <c r="P536" s="155"/>
      <c r="Q536" s="18">
        <f t="shared" si="234"/>
        <v>0</v>
      </c>
      <c r="R536" s="18" t="str">
        <f t="shared" si="235"/>
        <v>Sussex OS - No Site Code</v>
      </c>
      <c r="S536" s="29"/>
      <c r="T536" s="18">
        <f t="shared" si="236"/>
        <v>0</v>
      </c>
      <c r="U536" s="18">
        <f t="shared" si="237"/>
        <v>0</v>
      </c>
      <c r="V536" s="19"/>
      <c r="W536" s="20"/>
      <c r="X536" s="21"/>
      <c r="Y536" s="30">
        <f t="shared" si="238"/>
        <v>0</v>
      </c>
      <c r="Z536" s="193"/>
      <c r="AA536" s="19"/>
      <c r="AB536" s="22"/>
      <c r="AC536" s="22"/>
      <c r="AD536" s="22"/>
      <c r="AE536" s="22"/>
      <c r="AF536" s="22"/>
      <c r="AG536" s="23"/>
      <c r="AH536" s="22"/>
      <c r="AI536" s="22"/>
      <c r="AJ536" s="24"/>
      <c r="AK536" s="17" t="str">
        <f t="shared" si="239"/>
        <v xml:space="preserve"> --- No Finder Code ---</v>
      </c>
      <c r="AL536" s="17">
        <f t="shared" si="240"/>
        <v>0</v>
      </c>
      <c r="AM536" s="17">
        <f t="shared" si="241"/>
        <v>0</v>
      </c>
      <c r="AN536" s="17">
        <f t="shared" si="242"/>
        <v>0</v>
      </c>
      <c r="AR536" s="63" t="str">
        <f t="shared" si="243"/>
        <v>Sussex OS - No Site Code</v>
      </c>
      <c r="AS536" s="63">
        <f t="shared" si="244"/>
        <v>0</v>
      </c>
      <c r="AT536" s="63">
        <f t="shared" si="245"/>
        <v>0</v>
      </c>
      <c r="AU536" s="63">
        <f t="shared" si="246"/>
        <v>0</v>
      </c>
      <c r="AV536" s="64">
        <f t="shared" si="247"/>
        <v>0</v>
      </c>
      <c r="AW536" s="64">
        <f t="shared" si="248"/>
        <v>0</v>
      </c>
      <c r="AX536" s="65">
        <f t="shared" si="249"/>
        <v>0</v>
      </c>
      <c r="AY536" s="63">
        <f t="shared" si="250"/>
        <v>0</v>
      </c>
      <c r="AZ536" s="63">
        <f t="shared" si="251"/>
        <v>0</v>
      </c>
      <c r="BA536" s="63">
        <f t="shared" si="252"/>
        <v>0</v>
      </c>
      <c r="BB536" s="63">
        <f t="shared" si="253"/>
        <v>0</v>
      </c>
      <c r="BC536" s="63">
        <f t="shared" si="254"/>
        <v>0</v>
      </c>
      <c r="BD536" s="63">
        <f t="shared" si="255"/>
        <v>0</v>
      </c>
      <c r="BE536" s="63">
        <f t="shared" si="256"/>
        <v>0</v>
      </c>
      <c r="BF536" s="63">
        <f t="shared" si="257"/>
        <v>0</v>
      </c>
      <c r="BG536" s="67" t="e">
        <f>INDEX(Records1!$N$4:$O$82,MATCH($X536,Records1!$N$4:$N$82,0),2)</f>
        <v>#N/A</v>
      </c>
      <c r="BH536" s="63">
        <f t="shared" si="258"/>
        <v>0</v>
      </c>
      <c r="BI536" s="68">
        <f t="shared" si="259"/>
        <v>0</v>
      </c>
      <c r="BJ536" s="63">
        <f t="shared" si="260"/>
        <v>0</v>
      </c>
      <c r="BK536" s="63" t="str">
        <f t="shared" si="261"/>
        <v xml:space="preserve"> --- No Finder Code ---</v>
      </c>
      <c r="BL536" s="63">
        <f t="shared" si="262"/>
        <v>0</v>
      </c>
    </row>
    <row r="537" spans="1:64" ht="15" x14ac:dyDescent="0.25">
      <c r="A537" s="179" t="s">
        <v>9383</v>
      </c>
      <c r="B537" s="179" t="s">
        <v>9383</v>
      </c>
      <c r="C537" s="154">
        <v>811</v>
      </c>
      <c r="D537" s="154" t="s">
        <v>9384</v>
      </c>
      <c r="E537" s="163" t="s">
        <v>9781</v>
      </c>
      <c r="F537" s="163">
        <v>1662</v>
      </c>
      <c r="G537" s="163" t="s">
        <v>9781</v>
      </c>
      <c r="H537" s="158" t="s">
        <v>15014</v>
      </c>
      <c r="I537" s="158">
        <v>4276</v>
      </c>
      <c r="J537" s="158" t="s">
        <v>15014</v>
      </c>
      <c r="P537" s="155"/>
      <c r="Q537" s="18">
        <f t="shared" si="234"/>
        <v>0</v>
      </c>
      <c r="R537" s="18" t="str">
        <f t="shared" si="235"/>
        <v>Sussex OS - No Site Code</v>
      </c>
      <c r="S537" s="29"/>
      <c r="T537" s="18">
        <f t="shared" si="236"/>
        <v>0</v>
      </c>
      <c r="U537" s="18">
        <f t="shared" si="237"/>
        <v>0</v>
      </c>
      <c r="V537" s="19"/>
      <c r="W537" s="20"/>
      <c r="X537" s="21"/>
      <c r="Y537" s="30">
        <f t="shared" si="238"/>
        <v>0</v>
      </c>
      <c r="Z537" s="193"/>
      <c r="AA537" s="19"/>
      <c r="AB537" s="22"/>
      <c r="AC537" s="22"/>
      <c r="AD537" s="22"/>
      <c r="AE537" s="22"/>
      <c r="AF537" s="22"/>
      <c r="AG537" s="23"/>
      <c r="AH537" s="22"/>
      <c r="AI537" s="22"/>
      <c r="AJ537" s="24"/>
      <c r="AK537" s="17" t="str">
        <f t="shared" si="239"/>
        <v xml:space="preserve"> --- No Finder Code ---</v>
      </c>
      <c r="AL537" s="17">
        <f t="shared" si="240"/>
        <v>0</v>
      </c>
      <c r="AM537" s="17">
        <f t="shared" si="241"/>
        <v>0</v>
      </c>
      <c r="AN537" s="17">
        <f t="shared" si="242"/>
        <v>0</v>
      </c>
      <c r="AR537" s="63" t="str">
        <f t="shared" si="243"/>
        <v>Sussex OS - No Site Code</v>
      </c>
      <c r="AS537" s="63">
        <f t="shared" si="244"/>
        <v>0</v>
      </c>
      <c r="AT537" s="63">
        <f t="shared" si="245"/>
        <v>0</v>
      </c>
      <c r="AU537" s="63">
        <f t="shared" si="246"/>
        <v>0</v>
      </c>
      <c r="AV537" s="64">
        <f t="shared" si="247"/>
        <v>0</v>
      </c>
      <c r="AW537" s="64">
        <f t="shared" si="248"/>
        <v>0</v>
      </c>
      <c r="AX537" s="65">
        <f t="shared" si="249"/>
        <v>0</v>
      </c>
      <c r="AY537" s="63">
        <f t="shared" si="250"/>
        <v>0</v>
      </c>
      <c r="AZ537" s="63">
        <f t="shared" si="251"/>
        <v>0</v>
      </c>
      <c r="BA537" s="63">
        <f t="shared" si="252"/>
        <v>0</v>
      </c>
      <c r="BB537" s="63">
        <f t="shared" si="253"/>
        <v>0</v>
      </c>
      <c r="BC537" s="63">
        <f t="shared" si="254"/>
        <v>0</v>
      </c>
      <c r="BD537" s="63">
        <f t="shared" si="255"/>
        <v>0</v>
      </c>
      <c r="BE537" s="63">
        <f t="shared" si="256"/>
        <v>0</v>
      </c>
      <c r="BF537" s="63">
        <f t="shared" si="257"/>
        <v>0</v>
      </c>
      <c r="BG537" s="67" t="e">
        <f>INDEX(Records1!$N$4:$O$82,MATCH($X537,Records1!$N$4:$N$82,0),2)</f>
        <v>#N/A</v>
      </c>
      <c r="BH537" s="63">
        <f t="shared" si="258"/>
        <v>0</v>
      </c>
      <c r="BI537" s="68">
        <f t="shared" si="259"/>
        <v>0</v>
      </c>
      <c r="BJ537" s="63">
        <f t="shared" si="260"/>
        <v>0</v>
      </c>
      <c r="BK537" s="63" t="str">
        <f t="shared" si="261"/>
        <v xml:space="preserve"> --- No Finder Code ---</v>
      </c>
      <c r="BL537" s="63">
        <f t="shared" si="262"/>
        <v>0</v>
      </c>
    </row>
    <row r="538" spans="1:64" ht="15" x14ac:dyDescent="0.25">
      <c r="A538" s="179" t="s">
        <v>9385</v>
      </c>
      <c r="B538" s="179" t="s">
        <v>9385</v>
      </c>
      <c r="C538" s="154">
        <v>778</v>
      </c>
      <c r="D538" s="154" t="s">
        <v>9386</v>
      </c>
      <c r="E538" s="163" t="s">
        <v>9782</v>
      </c>
      <c r="F538" s="163">
        <v>1663</v>
      </c>
      <c r="G538" s="163" t="s">
        <v>9782</v>
      </c>
      <c r="H538" s="158" t="s">
        <v>369</v>
      </c>
      <c r="I538" s="158">
        <v>4302</v>
      </c>
      <c r="J538" s="158" t="s">
        <v>369</v>
      </c>
      <c r="P538" s="155"/>
      <c r="Q538" s="18">
        <f t="shared" si="234"/>
        <v>0</v>
      </c>
      <c r="R538" s="18" t="str">
        <f t="shared" si="235"/>
        <v>Sussex OS - No Site Code</v>
      </c>
      <c r="S538" s="29"/>
      <c r="T538" s="18">
        <f t="shared" si="236"/>
        <v>0</v>
      </c>
      <c r="U538" s="18">
        <f t="shared" si="237"/>
        <v>0</v>
      </c>
      <c r="V538" s="19"/>
      <c r="W538" s="20"/>
      <c r="X538" s="21"/>
      <c r="Y538" s="30">
        <f t="shared" si="238"/>
        <v>0</v>
      </c>
      <c r="Z538" s="193"/>
      <c r="AA538" s="19"/>
      <c r="AB538" s="22"/>
      <c r="AC538" s="22"/>
      <c r="AD538" s="22"/>
      <c r="AE538" s="22"/>
      <c r="AF538" s="22"/>
      <c r="AG538" s="23"/>
      <c r="AH538" s="22"/>
      <c r="AI538" s="22"/>
      <c r="AJ538" s="24"/>
      <c r="AK538" s="17" t="str">
        <f t="shared" si="239"/>
        <v xml:space="preserve"> --- No Finder Code ---</v>
      </c>
      <c r="AL538" s="17">
        <f t="shared" si="240"/>
        <v>0</v>
      </c>
      <c r="AM538" s="17">
        <f t="shared" si="241"/>
        <v>0</v>
      </c>
      <c r="AN538" s="17">
        <f t="shared" si="242"/>
        <v>0</v>
      </c>
      <c r="AR538" s="63" t="str">
        <f t="shared" si="243"/>
        <v>Sussex OS - No Site Code</v>
      </c>
      <c r="AS538" s="63">
        <f t="shared" si="244"/>
        <v>0</v>
      </c>
      <c r="AT538" s="63">
        <f t="shared" si="245"/>
        <v>0</v>
      </c>
      <c r="AU538" s="63">
        <f t="shared" si="246"/>
        <v>0</v>
      </c>
      <c r="AV538" s="64">
        <f t="shared" si="247"/>
        <v>0</v>
      </c>
      <c r="AW538" s="64">
        <f t="shared" si="248"/>
        <v>0</v>
      </c>
      <c r="AX538" s="65">
        <f t="shared" si="249"/>
        <v>0</v>
      </c>
      <c r="AY538" s="63">
        <f t="shared" si="250"/>
        <v>0</v>
      </c>
      <c r="AZ538" s="63">
        <f t="shared" si="251"/>
        <v>0</v>
      </c>
      <c r="BA538" s="63">
        <f t="shared" si="252"/>
        <v>0</v>
      </c>
      <c r="BB538" s="63">
        <f t="shared" si="253"/>
        <v>0</v>
      </c>
      <c r="BC538" s="63">
        <f t="shared" si="254"/>
        <v>0</v>
      </c>
      <c r="BD538" s="63">
        <f t="shared" si="255"/>
        <v>0</v>
      </c>
      <c r="BE538" s="63">
        <f t="shared" si="256"/>
        <v>0</v>
      </c>
      <c r="BF538" s="63">
        <f t="shared" si="257"/>
        <v>0</v>
      </c>
      <c r="BG538" s="67" t="e">
        <f>INDEX(Records1!$N$4:$O$82,MATCH($X538,Records1!$N$4:$N$82,0),2)</f>
        <v>#N/A</v>
      </c>
      <c r="BH538" s="63">
        <f t="shared" si="258"/>
        <v>0</v>
      </c>
      <c r="BI538" s="68">
        <f t="shared" si="259"/>
        <v>0</v>
      </c>
      <c r="BJ538" s="63">
        <f t="shared" si="260"/>
        <v>0</v>
      </c>
      <c r="BK538" s="63" t="str">
        <f t="shared" si="261"/>
        <v xml:space="preserve"> --- No Finder Code ---</v>
      </c>
      <c r="BL538" s="63">
        <f t="shared" si="262"/>
        <v>0</v>
      </c>
    </row>
    <row r="539" spans="1:64" ht="15" x14ac:dyDescent="0.25">
      <c r="A539" s="179" t="s">
        <v>9387</v>
      </c>
      <c r="B539" s="179" t="s">
        <v>9387</v>
      </c>
      <c r="C539" s="154">
        <v>251</v>
      </c>
      <c r="D539" s="154" t="s">
        <v>7153</v>
      </c>
      <c r="E539" s="163" t="s">
        <v>3775</v>
      </c>
      <c r="F539" s="163">
        <v>1663.01</v>
      </c>
      <c r="G539" s="163" t="s">
        <v>3775</v>
      </c>
      <c r="H539" s="158" t="s">
        <v>15015</v>
      </c>
      <c r="I539" s="158">
        <v>4819</v>
      </c>
      <c r="J539" s="158" t="s">
        <v>15015</v>
      </c>
      <c r="P539" s="155"/>
      <c r="Q539" s="18">
        <f t="shared" si="234"/>
        <v>0</v>
      </c>
      <c r="R539" s="18" t="str">
        <f t="shared" si="235"/>
        <v>Sussex OS - No Site Code</v>
      </c>
      <c r="S539" s="29"/>
      <c r="T539" s="18">
        <f t="shared" si="236"/>
        <v>0</v>
      </c>
      <c r="U539" s="18">
        <f t="shared" si="237"/>
        <v>0</v>
      </c>
      <c r="V539" s="19"/>
      <c r="W539" s="20"/>
      <c r="X539" s="21"/>
      <c r="Y539" s="30">
        <f t="shared" si="238"/>
        <v>0</v>
      </c>
      <c r="Z539" s="193"/>
      <c r="AA539" s="19"/>
      <c r="AB539" s="22"/>
      <c r="AC539" s="22"/>
      <c r="AD539" s="22"/>
      <c r="AE539" s="22"/>
      <c r="AF539" s="22"/>
      <c r="AG539" s="23"/>
      <c r="AH539" s="22"/>
      <c r="AI539" s="22"/>
      <c r="AJ539" s="24"/>
      <c r="AK539" s="17" t="str">
        <f t="shared" si="239"/>
        <v xml:space="preserve"> --- No Finder Code ---</v>
      </c>
      <c r="AL539" s="17">
        <f t="shared" si="240"/>
        <v>0</v>
      </c>
      <c r="AM539" s="17">
        <f t="shared" si="241"/>
        <v>0</v>
      </c>
      <c r="AN539" s="17">
        <f t="shared" si="242"/>
        <v>0</v>
      </c>
      <c r="AR539" s="63" t="str">
        <f t="shared" si="243"/>
        <v>Sussex OS - No Site Code</v>
      </c>
      <c r="AS539" s="63">
        <f t="shared" si="244"/>
        <v>0</v>
      </c>
      <c r="AT539" s="63">
        <f t="shared" si="245"/>
        <v>0</v>
      </c>
      <c r="AU539" s="63">
        <f t="shared" si="246"/>
        <v>0</v>
      </c>
      <c r="AV539" s="64">
        <f t="shared" si="247"/>
        <v>0</v>
      </c>
      <c r="AW539" s="64">
        <f t="shared" si="248"/>
        <v>0</v>
      </c>
      <c r="AX539" s="65">
        <f t="shared" si="249"/>
        <v>0</v>
      </c>
      <c r="AY539" s="63">
        <f t="shared" si="250"/>
        <v>0</v>
      </c>
      <c r="AZ539" s="63">
        <f t="shared" si="251"/>
        <v>0</v>
      </c>
      <c r="BA539" s="63">
        <f t="shared" si="252"/>
        <v>0</v>
      </c>
      <c r="BB539" s="63">
        <f t="shared" si="253"/>
        <v>0</v>
      </c>
      <c r="BC539" s="63">
        <f t="shared" si="254"/>
        <v>0</v>
      </c>
      <c r="BD539" s="63">
        <f t="shared" si="255"/>
        <v>0</v>
      </c>
      <c r="BE539" s="63">
        <f t="shared" si="256"/>
        <v>0</v>
      </c>
      <c r="BF539" s="63">
        <f t="shared" si="257"/>
        <v>0</v>
      </c>
      <c r="BG539" s="67" t="e">
        <f>INDEX(Records1!$N$4:$O$82,MATCH($X539,Records1!$N$4:$N$82,0),2)</f>
        <v>#N/A</v>
      </c>
      <c r="BH539" s="63">
        <f t="shared" si="258"/>
        <v>0</v>
      </c>
      <c r="BI539" s="68">
        <f t="shared" si="259"/>
        <v>0</v>
      </c>
      <c r="BJ539" s="63">
        <f t="shared" si="260"/>
        <v>0</v>
      </c>
      <c r="BK539" s="63" t="str">
        <f t="shared" si="261"/>
        <v xml:space="preserve"> --- No Finder Code ---</v>
      </c>
      <c r="BL539" s="63">
        <f t="shared" si="262"/>
        <v>0</v>
      </c>
    </row>
    <row r="540" spans="1:64" ht="15" x14ac:dyDescent="0.25">
      <c r="A540" s="179" t="s">
        <v>664</v>
      </c>
      <c r="B540" s="179" t="s">
        <v>664</v>
      </c>
      <c r="C540" s="154">
        <v>3348</v>
      </c>
      <c r="D540" s="154" t="s">
        <v>12563</v>
      </c>
      <c r="E540" s="163" t="s">
        <v>9783</v>
      </c>
      <c r="F540" s="163">
        <v>1664</v>
      </c>
      <c r="G540" s="163" t="s">
        <v>9783</v>
      </c>
      <c r="H540" s="158" t="s">
        <v>11622</v>
      </c>
      <c r="I540" s="158">
        <v>735</v>
      </c>
      <c r="J540" s="158" t="s">
        <v>11622</v>
      </c>
      <c r="P540" s="155"/>
      <c r="Q540" s="18">
        <f t="shared" si="234"/>
        <v>0</v>
      </c>
      <c r="R540" s="18" t="str">
        <f t="shared" si="235"/>
        <v>Sussex OS - No Site Code</v>
      </c>
      <c r="S540" s="29"/>
      <c r="T540" s="18">
        <f t="shared" si="236"/>
        <v>0</v>
      </c>
      <c r="U540" s="18">
        <f t="shared" si="237"/>
        <v>0</v>
      </c>
      <c r="V540" s="19"/>
      <c r="W540" s="20"/>
      <c r="X540" s="21"/>
      <c r="Y540" s="30">
        <f t="shared" si="238"/>
        <v>0</v>
      </c>
      <c r="Z540" s="193"/>
      <c r="AA540" s="19"/>
      <c r="AB540" s="22"/>
      <c r="AC540" s="22"/>
      <c r="AD540" s="22"/>
      <c r="AE540" s="22"/>
      <c r="AF540" s="22"/>
      <c r="AG540" s="23"/>
      <c r="AH540" s="22"/>
      <c r="AI540" s="22"/>
      <c r="AJ540" s="24"/>
      <c r="AK540" s="17" t="str">
        <f t="shared" si="239"/>
        <v xml:space="preserve"> --- No Finder Code ---</v>
      </c>
      <c r="AL540" s="17">
        <f t="shared" si="240"/>
        <v>0</v>
      </c>
      <c r="AM540" s="17">
        <f t="shared" si="241"/>
        <v>0</v>
      </c>
      <c r="AN540" s="17">
        <f t="shared" si="242"/>
        <v>0</v>
      </c>
      <c r="AR540" s="63" t="str">
        <f t="shared" si="243"/>
        <v>Sussex OS - No Site Code</v>
      </c>
      <c r="AS540" s="63">
        <f t="shared" si="244"/>
        <v>0</v>
      </c>
      <c r="AT540" s="63">
        <f t="shared" si="245"/>
        <v>0</v>
      </c>
      <c r="AU540" s="63">
        <f t="shared" si="246"/>
        <v>0</v>
      </c>
      <c r="AV540" s="64">
        <f t="shared" si="247"/>
        <v>0</v>
      </c>
      <c r="AW540" s="64">
        <f t="shared" si="248"/>
        <v>0</v>
      </c>
      <c r="AX540" s="65">
        <f t="shared" si="249"/>
        <v>0</v>
      </c>
      <c r="AY540" s="63">
        <f t="shared" si="250"/>
        <v>0</v>
      </c>
      <c r="AZ540" s="63">
        <f t="shared" si="251"/>
        <v>0</v>
      </c>
      <c r="BA540" s="63">
        <f t="shared" si="252"/>
        <v>0</v>
      </c>
      <c r="BB540" s="63">
        <f t="shared" si="253"/>
        <v>0</v>
      </c>
      <c r="BC540" s="63">
        <f t="shared" si="254"/>
        <v>0</v>
      </c>
      <c r="BD540" s="63">
        <f t="shared" si="255"/>
        <v>0</v>
      </c>
      <c r="BE540" s="63">
        <f t="shared" si="256"/>
        <v>0</v>
      </c>
      <c r="BF540" s="63">
        <f t="shared" si="257"/>
        <v>0</v>
      </c>
      <c r="BG540" s="67" t="e">
        <f>INDEX(Records1!$N$4:$O$82,MATCH($X540,Records1!$N$4:$N$82,0),2)</f>
        <v>#N/A</v>
      </c>
      <c r="BH540" s="63">
        <f t="shared" si="258"/>
        <v>0</v>
      </c>
      <c r="BI540" s="68">
        <f t="shared" si="259"/>
        <v>0</v>
      </c>
      <c r="BJ540" s="63">
        <f t="shared" si="260"/>
        <v>0</v>
      </c>
      <c r="BK540" s="63" t="str">
        <f t="shared" si="261"/>
        <v xml:space="preserve"> --- No Finder Code ---</v>
      </c>
      <c r="BL540" s="63">
        <f t="shared" si="262"/>
        <v>0</v>
      </c>
    </row>
    <row r="541" spans="1:64" ht="15" x14ac:dyDescent="0.25">
      <c r="A541" s="179" t="s">
        <v>9390</v>
      </c>
      <c r="B541" s="179" t="s">
        <v>9390</v>
      </c>
      <c r="C541" s="154">
        <v>348</v>
      </c>
      <c r="D541" s="154" t="s">
        <v>9391</v>
      </c>
      <c r="E541" s="163" t="s">
        <v>9784</v>
      </c>
      <c r="F541" s="163">
        <v>1665</v>
      </c>
      <c r="G541" s="163" t="s">
        <v>9784</v>
      </c>
      <c r="H541" s="158" t="s">
        <v>11623</v>
      </c>
      <c r="I541" s="158">
        <v>673</v>
      </c>
      <c r="J541" s="158" t="s">
        <v>11623</v>
      </c>
      <c r="P541" s="155"/>
      <c r="Q541" s="18">
        <f t="shared" si="234"/>
        <v>0</v>
      </c>
      <c r="R541" s="18" t="str">
        <f t="shared" si="235"/>
        <v>Sussex OS - No Site Code</v>
      </c>
      <c r="S541" s="29"/>
      <c r="T541" s="18">
        <f t="shared" si="236"/>
        <v>0</v>
      </c>
      <c r="U541" s="18">
        <f t="shared" si="237"/>
        <v>0</v>
      </c>
      <c r="V541" s="19"/>
      <c r="W541" s="20"/>
      <c r="X541" s="21"/>
      <c r="Y541" s="30">
        <f t="shared" si="238"/>
        <v>0</v>
      </c>
      <c r="Z541" s="193"/>
      <c r="AA541" s="19"/>
      <c r="AB541" s="22"/>
      <c r="AC541" s="22"/>
      <c r="AD541" s="22"/>
      <c r="AE541" s="22"/>
      <c r="AF541" s="22"/>
      <c r="AG541" s="23"/>
      <c r="AH541" s="22"/>
      <c r="AI541" s="22"/>
      <c r="AJ541" s="24"/>
      <c r="AK541" s="17" t="str">
        <f t="shared" si="239"/>
        <v xml:space="preserve"> --- No Finder Code ---</v>
      </c>
      <c r="AL541" s="17">
        <f t="shared" si="240"/>
        <v>0</v>
      </c>
      <c r="AM541" s="17">
        <f t="shared" si="241"/>
        <v>0</v>
      </c>
      <c r="AN541" s="17">
        <f t="shared" si="242"/>
        <v>0</v>
      </c>
      <c r="AR541" s="63" t="str">
        <f t="shared" si="243"/>
        <v>Sussex OS - No Site Code</v>
      </c>
      <c r="AS541" s="63">
        <f t="shared" si="244"/>
        <v>0</v>
      </c>
      <c r="AT541" s="63">
        <f t="shared" si="245"/>
        <v>0</v>
      </c>
      <c r="AU541" s="63">
        <f t="shared" si="246"/>
        <v>0</v>
      </c>
      <c r="AV541" s="64">
        <f t="shared" si="247"/>
        <v>0</v>
      </c>
      <c r="AW541" s="64">
        <f t="shared" si="248"/>
        <v>0</v>
      </c>
      <c r="AX541" s="65">
        <f t="shared" si="249"/>
        <v>0</v>
      </c>
      <c r="AY541" s="63">
        <f t="shared" si="250"/>
        <v>0</v>
      </c>
      <c r="AZ541" s="63">
        <f t="shared" si="251"/>
        <v>0</v>
      </c>
      <c r="BA541" s="63">
        <f t="shared" si="252"/>
        <v>0</v>
      </c>
      <c r="BB541" s="63">
        <f t="shared" si="253"/>
        <v>0</v>
      </c>
      <c r="BC541" s="63">
        <f t="shared" si="254"/>
        <v>0</v>
      </c>
      <c r="BD541" s="63">
        <f t="shared" si="255"/>
        <v>0</v>
      </c>
      <c r="BE541" s="63">
        <f t="shared" si="256"/>
        <v>0</v>
      </c>
      <c r="BF541" s="63">
        <f t="shared" si="257"/>
        <v>0</v>
      </c>
      <c r="BG541" s="67" t="e">
        <f>INDEX(Records1!$N$4:$O$82,MATCH($X541,Records1!$N$4:$N$82,0),2)</f>
        <v>#N/A</v>
      </c>
      <c r="BH541" s="63">
        <f t="shared" si="258"/>
        <v>0</v>
      </c>
      <c r="BI541" s="68">
        <f t="shared" si="259"/>
        <v>0</v>
      </c>
      <c r="BJ541" s="63">
        <f t="shared" si="260"/>
        <v>0</v>
      </c>
      <c r="BK541" s="63" t="str">
        <f t="shared" si="261"/>
        <v xml:space="preserve"> --- No Finder Code ---</v>
      </c>
      <c r="BL541" s="63">
        <f t="shared" si="262"/>
        <v>0</v>
      </c>
    </row>
    <row r="542" spans="1:64" ht="15" x14ac:dyDescent="0.25">
      <c r="A542" s="179" t="s">
        <v>9388</v>
      </c>
      <c r="B542" s="179" t="s">
        <v>9388</v>
      </c>
      <c r="C542" s="154">
        <v>2319</v>
      </c>
      <c r="D542" s="154" t="s">
        <v>9389</v>
      </c>
      <c r="E542" s="163" t="s">
        <v>9785</v>
      </c>
      <c r="F542" s="163">
        <v>1666</v>
      </c>
      <c r="G542" s="163" t="s">
        <v>9785</v>
      </c>
      <c r="H542" s="158" t="s">
        <v>15016</v>
      </c>
      <c r="I542" s="158">
        <v>4779</v>
      </c>
      <c r="J542" s="158" t="s">
        <v>15016</v>
      </c>
      <c r="P542" s="155"/>
      <c r="Q542" s="18">
        <f t="shared" si="234"/>
        <v>0</v>
      </c>
      <c r="R542" s="18" t="str">
        <f t="shared" si="235"/>
        <v>Sussex OS - No Site Code</v>
      </c>
      <c r="S542" s="29"/>
      <c r="T542" s="18">
        <f t="shared" si="236"/>
        <v>0</v>
      </c>
      <c r="U542" s="18">
        <f t="shared" si="237"/>
        <v>0</v>
      </c>
      <c r="V542" s="19"/>
      <c r="W542" s="20"/>
      <c r="X542" s="21"/>
      <c r="Y542" s="30">
        <f t="shared" si="238"/>
        <v>0</v>
      </c>
      <c r="Z542" s="193"/>
      <c r="AA542" s="19"/>
      <c r="AB542" s="22"/>
      <c r="AC542" s="22"/>
      <c r="AD542" s="22"/>
      <c r="AE542" s="22"/>
      <c r="AF542" s="22"/>
      <c r="AG542" s="23"/>
      <c r="AH542" s="22"/>
      <c r="AI542" s="22"/>
      <c r="AJ542" s="24"/>
      <c r="AK542" s="17" t="str">
        <f t="shared" si="239"/>
        <v xml:space="preserve"> --- No Finder Code ---</v>
      </c>
      <c r="AL542" s="17">
        <f t="shared" si="240"/>
        <v>0</v>
      </c>
      <c r="AM542" s="17">
        <f t="shared" si="241"/>
        <v>0</v>
      </c>
      <c r="AN542" s="17">
        <f t="shared" si="242"/>
        <v>0</v>
      </c>
      <c r="AR542" s="63" t="str">
        <f t="shared" si="243"/>
        <v>Sussex OS - No Site Code</v>
      </c>
      <c r="AS542" s="63">
        <f t="shared" si="244"/>
        <v>0</v>
      </c>
      <c r="AT542" s="63">
        <f t="shared" si="245"/>
        <v>0</v>
      </c>
      <c r="AU542" s="63">
        <f t="shared" si="246"/>
        <v>0</v>
      </c>
      <c r="AV542" s="64">
        <f t="shared" si="247"/>
        <v>0</v>
      </c>
      <c r="AW542" s="64">
        <f t="shared" si="248"/>
        <v>0</v>
      </c>
      <c r="AX542" s="65">
        <f t="shared" si="249"/>
        <v>0</v>
      </c>
      <c r="AY542" s="63">
        <f t="shared" si="250"/>
        <v>0</v>
      </c>
      <c r="AZ542" s="63">
        <f t="shared" si="251"/>
        <v>0</v>
      </c>
      <c r="BA542" s="63">
        <f t="shared" si="252"/>
        <v>0</v>
      </c>
      <c r="BB542" s="63">
        <f t="shared" si="253"/>
        <v>0</v>
      </c>
      <c r="BC542" s="63">
        <f t="shared" si="254"/>
        <v>0</v>
      </c>
      <c r="BD542" s="63">
        <f t="shared" si="255"/>
        <v>0</v>
      </c>
      <c r="BE542" s="63">
        <f t="shared" si="256"/>
        <v>0</v>
      </c>
      <c r="BF542" s="63">
        <f t="shared" si="257"/>
        <v>0</v>
      </c>
      <c r="BG542" s="67" t="e">
        <f>INDEX(Records1!$N$4:$O$82,MATCH($X542,Records1!$N$4:$N$82,0),2)</f>
        <v>#N/A</v>
      </c>
      <c r="BH542" s="63">
        <f t="shared" si="258"/>
        <v>0</v>
      </c>
      <c r="BI542" s="68">
        <f t="shared" si="259"/>
        <v>0</v>
      </c>
      <c r="BJ542" s="63">
        <f t="shared" si="260"/>
        <v>0</v>
      </c>
      <c r="BK542" s="63" t="str">
        <f t="shared" si="261"/>
        <v xml:space="preserve"> --- No Finder Code ---</v>
      </c>
      <c r="BL542" s="63">
        <f t="shared" si="262"/>
        <v>0</v>
      </c>
    </row>
    <row r="543" spans="1:64" ht="15" x14ac:dyDescent="0.25">
      <c r="A543" s="179" t="s">
        <v>9392</v>
      </c>
      <c r="B543" s="179" t="s">
        <v>9392</v>
      </c>
      <c r="C543" s="154">
        <v>664</v>
      </c>
      <c r="D543" s="154" t="s">
        <v>9393</v>
      </c>
      <c r="E543" s="163" t="s">
        <v>9786</v>
      </c>
      <c r="F543" s="163">
        <v>1667</v>
      </c>
      <c r="G543" s="163" t="s">
        <v>9786</v>
      </c>
      <c r="H543" s="158" t="s">
        <v>15017</v>
      </c>
      <c r="I543" s="158">
        <v>3143</v>
      </c>
      <c r="J543" s="158" t="s">
        <v>15017</v>
      </c>
      <c r="P543" s="155"/>
      <c r="Q543" s="18">
        <f t="shared" si="234"/>
        <v>0</v>
      </c>
      <c r="R543" s="18" t="str">
        <f t="shared" si="235"/>
        <v>Sussex OS - No Site Code</v>
      </c>
      <c r="S543" s="29"/>
      <c r="T543" s="18">
        <f t="shared" si="236"/>
        <v>0</v>
      </c>
      <c r="U543" s="18">
        <f t="shared" si="237"/>
        <v>0</v>
      </c>
      <c r="V543" s="19"/>
      <c r="W543" s="20"/>
      <c r="X543" s="21"/>
      <c r="Y543" s="30">
        <f t="shared" si="238"/>
        <v>0</v>
      </c>
      <c r="Z543" s="193"/>
      <c r="AA543" s="19"/>
      <c r="AB543" s="22"/>
      <c r="AC543" s="22"/>
      <c r="AD543" s="22"/>
      <c r="AE543" s="22"/>
      <c r="AF543" s="22"/>
      <c r="AG543" s="23"/>
      <c r="AH543" s="22"/>
      <c r="AI543" s="22"/>
      <c r="AJ543" s="24"/>
      <c r="AK543" s="17" t="str">
        <f t="shared" si="239"/>
        <v xml:space="preserve"> --- No Finder Code ---</v>
      </c>
      <c r="AL543" s="17">
        <f t="shared" si="240"/>
        <v>0</v>
      </c>
      <c r="AM543" s="17">
        <f t="shared" si="241"/>
        <v>0</v>
      </c>
      <c r="AN543" s="17">
        <f t="shared" si="242"/>
        <v>0</v>
      </c>
      <c r="AR543" s="63" t="str">
        <f t="shared" si="243"/>
        <v>Sussex OS - No Site Code</v>
      </c>
      <c r="AS543" s="63">
        <f t="shared" si="244"/>
        <v>0</v>
      </c>
      <c r="AT543" s="63">
        <f t="shared" si="245"/>
        <v>0</v>
      </c>
      <c r="AU543" s="63">
        <f t="shared" si="246"/>
        <v>0</v>
      </c>
      <c r="AV543" s="64">
        <f t="shared" si="247"/>
        <v>0</v>
      </c>
      <c r="AW543" s="64">
        <f t="shared" si="248"/>
        <v>0</v>
      </c>
      <c r="AX543" s="65">
        <f t="shared" si="249"/>
        <v>0</v>
      </c>
      <c r="AY543" s="63">
        <f t="shared" si="250"/>
        <v>0</v>
      </c>
      <c r="AZ543" s="63">
        <f t="shared" si="251"/>
        <v>0</v>
      </c>
      <c r="BA543" s="63">
        <f t="shared" si="252"/>
        <v>0</v>
      </c>
      <c r="BB543" s="63">
        <f t="shared" si="253"/>
        <v>0</v>
      </c>
      <c r="BC543" s="63">
        <f t="shared" si="254"/>
        <v>0</v>
      </c>
      <c r="BD543" s="63">
        <f t="shared" si="255"/>
        <v>0</v>
      </c>
      <c r="BE543" s="63">
        <f t="shared" si="256"/>
        <v>0</v>
      </c>
      <c r="BF543" s="63">
        <f t="shared" si="257"/>
        <v>0</v>
      </c>
      <c r="BG543" s="67" t="e">
        <f>INDEX(Records1!$N$4:$O$82,MATCH($X543,Records1!$N$4:$N$82,0),2)</f>
        <v>#N/A</v>
      </c>
      <c r="BH543" s="63">
        <f t="shared" si="258"/>
        <v>0</v>
      </c>
      <c r="BI543" s="68">
        <f t="shared" si="259"/>
        <v>0</v>
      </c>
      <c r="BJ543" s="63">
        <f t="shared" si="260"/>
        <v>0</v>
      </c>
      <c r="BK543" s="63" t="str">
        <f t="shared" si="261"/>
        <v xml:space="preserve"> --- No Finder Code ---</v>
      </c>
      <c r="BL543" s="63">
        <f t="shared" si="262"/>
        <v>0</v>
      </c>
    </row>
    <row r="544" spans="1:64" ht="15" x14ac:dyDescent="0.25">
      <c r="A544" s="179" t="s">
        <v>13970</v>
      </c>
      <c r="B544" s="179" t="s">
        <v>13970</v>
      </c>
      <c r="C544" s="154">
        <v>3230</v>
      </c>
      <c r="D544" s="154" t="s">
        <v>12836</v>
      </c>
      <c r="E544" s="163" t="s">
        <v>587</v>
      </c>
      <c r="F544" s="163">
        <v>1668</v>
      </c>
      <c r="G544" s="163" t="s">
        <v>587</v>
      </c>
      <c r="H544" s="158" t="s">
        <v>15018</v>
      </c>
      <c r="I544" s="158">
        <v>1214</v>
      </c>
      <c r="J544" s="158" t="s">
        <v>15018</v>
      </c>
      <c r="P544" s="155"/>
      <c r="Q544" s="18">
        <f t="shared" si="234"/>
        <v>0</v>
      </c>
      <c r="R544" s="18" t="str">
        <f t="shared" si="235"/>
        <v>Sussex OS - No Site Code</v>
      </c>
      <c r="S544" s="29"/>
      <c r="T544" s="18">
        <f t="shared" si="236"/>
        <v>0</v>
      </c>
      <c r="U544" s="18">
        <f t="shared" si="237"/>
        <v>0</v>
      </c>
      <c r="V544" s="19"/>
      <c r="W544" s="20"/>
      <c r="X544" s="21"/>
      <c r="Y544" s="30">
        <f t="shared" si="238"/>
        <v>0</v>
      </c>
      <c r="Z544" s="193"/>
      <c r="AA544" s="19"/>
      <c r="AB544" s="22"/>
      <c r="AC544" s="22"/>
      <c r="AD544" s="22"/>
      <c r="AE544" s="22"/>
      <c r="AF544" s="22"/>
      <c r="AG544" s="23"/>
      <c r="AH544" s="22"/>
      <c r="AI544" s="22"/>
      <c r="AJ544" s="24"/>
      <c r="AK544" s="17" t="str">
        <f t="shared" si="239"/>
        <v xml:space="preserve"> --- No Finder Code ---</v>
      </c>
      <c r="AL544" s="17">
        <f t="shared" si="240"/>
        <v>0</v>
      </c>
      <c r="AM544" s="17">
        <f t="shared" si="241"/>
        <v>0</v>
      </c>
      <c r="AN544" s="17">
        <f t="shared" si="242"/>
        <v>0</v>
      </c>
      <c r="AR544" s="63" t="str">
        <f t="shared" si="243"/>
        <v>Sussex OS - No Site Code</v>
      </c>
      <c r="AS544" s="63">
        <f t="shared" si="244"/>
        <v>0</v>
      </c>
      <c r="AT544" s="63">
        <f t="shared" si="245"/>
        <v>0</v>
      </c>
      <c r="AU544" s="63">
        <f t="shared" si="246"/>
        <v>0</v>
      </c>
      <c r="AV544" s="64">
        <f t="shared" si="247"/>
        <v>0</v>
      </c>
      <c r="AW544" s="64">
        <f t="shared" si="248"/>
        <v>0</v>
      </c>
      <c r="AX544" s="65">
        <f t="shared" si="249"/>
        <v>0</v>
      </c>
      <c r="AY544" s="63">
        <f t="shared" si="250"/>
        <v>0</v>
      </c>
      <c r="AZ544" s="63">
        <f t="shared" si="251"/>
        <v>0</v>
      </c>
      <c r="BA544" s="63">
        <f t="shared" si="252"/>
        <v>0</v>
      </c>
      <c r="BB544" s="63">
        <f t="shared" si="253"/>
        <v>0</v>
      </c>
      <c r="BC544" s="63">
        <f t="shared" si="254"/>
        <v>0</v>
      </c>
      <c r="BD544" s="63">
        <f t="shared" si="255"/>
        <v>0</v>
      </c>
      <c r="BE544" s="63">
        <f t="shared" si="256"/>
        <v>0</v>
      </c>
      <c r="BF544" s="63">
        <f t="shared" si="257"/>
        <v>0</v>
      </c>
      <c r="BG544" s="67" t="e">
        <f>INDEX(Records1!$N$4:$O$82,MATCH($X544,Records1!$N$4:$N$82,0),2)</f>
        <v>#N/A</v>
      </c>
      <c r="BH544" s="63">
        <f t="shared" si="258"/>
        <v>0</v>
      </c>
      <c r="BI544" s="68">
        <f t="shared" si="259"/>
        <v>0</v>
      </c>
      <c r="BJ544" s="63">
        <f t="shared" si="260"/>
        <v>0</v>
      </c>
      <c r="BK544" s="63" t="str">
        <f t="shared" si="261"/>
        <v xml:space="preserve"> --- No Finder Code ---</v>
      </c>
      <c r="BL544" s="63">
        <f t="shared" si="262"/>
        <v>0</v>
      </c>
    </row>
    <row r="545" spans="1:64" ht="15" x14ac:dyDescent="0.25">
      <c r="A545" s="179" t="s">
        <v>13971</v>
      </c>
      <c r="B545" s="179" t="s">
        <v>13971</v>
      </c>
      <c r="C545" s="154">
        <v>3229</v>
      </c>
      <c r="D545" s="154" t="s">
        <v>7295</v>
      </c>
      <c r="E545" s="163" t="s">
        <v>9788</v>
      </c>
      <c r="F545" s="163">
        <v>1676</v>
      </c>
      <c r="G545" s="163" t="s">
        <v>9788</v>
      </c>
      <c r="H545" s="158" t="s">
        <v>15019</v>
      </c>
      <c r="I545" s="158">
        <v>1154</v>
      </c>
      <c r="J545" s="158" t="s">
        <v>15019</v>
      </c>
      <c r="P545" s="155"/>
      <c r="Q545" s="18">
        <f t="shared" si="234"/>
        <v>0</v>
      </c>
      <c r="R545" s="18" t="str">
        <f t="shared" si="235"/>
        <v>Sussex OS - No Site Code</v>
      </c>
      <c r="S545" s="29"/>
      <c r="T545" s="18">
        <f t="shared" si="236"/>
        <v>0</v>
      </c>
      <c r="U545" s="18">
        <f t="shared" si="237"/>
        <v>0</v>
      </c>
      <c r="V545" s="19"/>
      <c r="W545" s="20"/>
      <c r="X545" s="21"/>
      <c r="Y545" s="30">
        <f t="shared" si="238"/>
        <v>0</v>
      </c>
      <c r="Z545" s="193"/>
      <c r="AA545" s="19"/>
      <c r="AB545" s="22"/>
      <c r="AC545" s="22"/>
      <c r="AD545" s="22"/>
      <c r="AE545" s="22"/>
      <c r="AF545" s="22"/>
      <c r="AG545" s="23"/>
      <c r="AH545" s="22"/>
      <c r="AI545" s="22"/>
      <c r="AJ545" s="24"/>
      <c r="AK545" s="17" t="str">
        <f t="shared" si="239"/>
        <v xml:space="preserve"> --- No Finder Code ---</v>
      </c>
      <c r="AL545" s="17">
        <f t="shared" si="240"/>
        <v>0</v>
      </c>
      <c r="AM545" s="17">
        <f t="shared" si="241"/>
        <v>0</v>
      </c>
      <c r="AN545" s="17">
        <f t="shared" si="242"/>
        <v>0</v>
      </c>
      <c r="AR545" s="63" t="str">
        <f t="shared" si="243"/>
        <v>Sussex OS - No Site Code</v>
      </c>
      <c r="AS545" s="63">
        <f t="shared" si="244"/>
        <v>0</v>
      </c>
      <c r="AT545" s="63">
        <f t="shared" si="245"/>
        <v>0</v>
      </c>
      <c r="AU545" s="63">
        <f t="shared" si="246"/>
        <v>0</v>
      </c>
      <c r="AV545" s="64">
        <f t="shared" si="247"/>
        <v>0</v>
      </c>
      <c r="AW545" s="64">
        <f t="shared" si="248"/>
        <v>0</v>
      </c>
      <c r="AX545" s="65">
        <f t="shared" si="249"/>
        <v>0</v>
      </c>
      <c r="AY545" s="63">
        <f t="shared" si="250"/>
        <v>0</v>
      </c>
      <c r="AZ545" s="63">
        <f t="shared" si="251"/>
        <v>0</v>
      </c>
      <c r="BA545" s="63">
        <f t="shared" si="252"/>
        <v>0</v>
      </c>
      <c r="BB545" s="63">
        <f t="shared" si="253"/>
        <v>0</v>
      </c>
      <c r="BC545" s="63">
        <f t="shared" si="254"/>
        <v>0</v>
      </c>
      <c r="BD545" s="63">
        <f t="shared" si="255"/>
        <v>0</v>
      </c>
      <c r="BE545" s="63">
        <f t="shared" si="256"/>
        <v>0</v>
      </c>
      <c r="BF545" s="63">
        <f t="shared" si="257"/>
        <v>0</v>
      </c>
      <c r="BG545" s="67" t="e">
        <f>INDEX(Records1!$N$4:$O$82,MATCH($X545,Records1!$N$4:$N$82,0),2)</f>
        <v>#N/A</v>
      </c>
      <c r="BH545" s="63">
        <f t="shared" si="258"/>
        <v>0</v>
      </c>
      <c r="BI545" s="68">
        <f t="shared" si="259"/>
        <v>0</v>
      </c>
      <c r="BJ545" s="63">
        <f t="shared" si="260"/>
        <v>0</v>
      </c>
      <c r="BK545" s="63" t="str">
        <f t="shared" si="261"/>
        <v xml:space="preserve"> --- No Finder Code ---</v>
      </c>
      <c r="BL545" s="63">
        <f t="shared" si="262"/>
        <v>0</v>
      </c>
    </row>
    <row r="546" spans="1:64" ht="15" x14ac:dyDescent="0.25">
      <c r="A546" s="179" t="s">
        <v>9668</v>
      </c>
      <c r="B546" s="179" t="s">
        <v>9668</v>
      </c>
      <c r="C546" s="154">
        <v>816</v>
      </c>
      <c r="D546" s="154" t="s">
        <v>9669</v>
      </c>
      <c r="E546" s="163" t="s">
        <v>9789</v>
      </c>
      <c r="F546" s="163">
        <v>1679</v>
      </c>
      <c r="G546" s="163" t="s">
        <v>9789</v>
      </c>
      <c r="H546" s="158" t="s">
        <v>15020</v>
      </c>
      <c r="I546" s="158">
        <v>5223</v>
      </c>
      <c r="J546" s="158" t="s">
        <v>15020</v>
      </c>
      <c r="P546" s="155"/>
      <c r="Q546" s="18">
        <f t="shared" si="234"/>
        <v>0</v>
      </c>
      <c r="R546" s="18" t="str">
        <f t="shared" si="235"/>
        <v>Sussex OS - No Site Code</v>
      </c>
      <c r="S546" s="29"/>
      <c r="T546" s="18">
        <f t="shared" si="236"/>
        <v>0</v>
      </c>
      <c r="U546" s="18">
        <f t="shared" si="237"/>
        <v>0</v>
      </c>
      <c r="V546" s="19"/>
      <c r="W546" s="20"/>
      <c r="X546" s="21"/>
      <c r="Y546" s="30">
        <f t="shared" si="238"/>
        <v>0</v>
      </c>
      <c r="Z546" s="193"/>
      <c r="AA546" s="19"/>
      <c r="AB546" s="22"/>
      <c r="AC546" s="22"/>
      <c r="AD546" s="22"/>
      <c r="AE546" s="22"/>
      <c r="AF546" s="22"/>
      <c r="AG546" s="23"/>
      <c r="AH546" s="22"/>
      <c r="AI546" s="22"/>
      <c r="AJ546" s="24"/>
      <c r="AK546" s="17" t="str">
        <f t="shared" si="239"/>
        <v xml:space="preserve"> --- No Finder Code ---</v>
      </c>
      <c r="AL546" s="17">
        <f t="shared" si="240"/>
        <v>0</v>
      </c>
      <c r="AM546" s="17">
        <f t="shared" si="241"/>
        <v>0</v>
      </c>
      <c r="AN546" s="17">
        <f t="shared" si="242"/>
        <v>0</v>
      </c>
      <c r="AR546" s="63" t="str">
        <f t="shared" si="243"/>
        <v>Sussex OS - No Site Code</v>
      </c>
      <c r="AS546" s="63">
        <f t="shared" si="244"/>
        <v>0</v>
      </c>
      <c r="AT546" s="63">
        <f t="shared" si="245"/>
        <v>0</v>
      </c>
      <c r="AU546" s="63">
        <f t="shared" si="246"/>
        <v>0</v>
      </c>
      <c r="AV546" s="64">
        <f t="shared" si="247"/>
        <v>0</v>
      </c>
      <c r="AW546" s="64">
        <f t="shared" si="248"/>
        <v>0</v>
      </c>
      <c r="AX546" s="65">
        <f t="shared" si="249"/>
        <v>0</v>
      </c>
      <c r="AY546" s="63">
        <f t="shared" si="250"/>
        <v>0</v>
      </c>
      <c r="AZ546" s="63">
        <f t="shared" si="251"/>
        <v>0</v>
      </c>
      <c r="BA546" s="63">
        <f t="shared" si="252"/>
        <v>0</v>
      </c>
      <c r="BB546" s="63">
        <f t="shared" si="253"/>
        <v>0</v>
      </c>
      <c r="BC546" s="63">
        <f t="shared" si="254"/>
        <v>0</v>
      </c>
      <c r="BD546" s="63">
        <f t="shared" si="255"/>
        <v>0</v>
      </c>
      <c r="BE546" s="63">
        <f t="shared" si="256"/>
        <v>0</v>
      </c>
      <c r="BF546" s="63">
        <f t="shared" si="257"/>
        <v>0</v>
      </c>
      <c r="BG546" s="67" t="e">
        <f>INDEX(Records1!$N$4:$O$82,MATCH($X546,Records1!$N$4:$N$82,0),2)</f>
        <v>#N/A</v>
      </c>
      <c r="BH546" s="63">
        <f t="shared" si="258"/>
        <v>0</v>
      </c>
      <c r="BI546" s="68">
        <f t="shared" si="259"/>
        <v>0</v>
      </c>
      <c r="BJ546" s="63">
        <f t="shared" si="260"/>
        <v>0</v>
      </c>
      <c r="BK546" s="63" t="str">
        <f t="shared" si="261"/>
        <v xml:space="preserve"> --- No Finder Code ---</v>
      </c>
      <c r="BL546" s="63">
        <f t="shared" si="262"/>
        <v>0</v>
      </c>
    </row>
    <row r="547" spans="1:64" ht="15" x14ac:dyDescent="0.25">
      <c r="A547" s="179" t="s">
        <v>9394</v>
      </c>
      <c r="B547" s="179" t="s">
        <v>9394</v>
      </c>
      <c r="C547" s="154">
        <v>2292</v>
      </c>
      <c r="D547" s="154" t="s">
        <v>9395</v>
      </c>
      <c r="E547" s="163" t="s">
        <v>9790</v>
      </c>
      <c r="F547" s="163">
        <v>1699</v>
      </c>
      <c r="G547" s="163" t="s">
        <v>9790</v>
      </c>
      <c r="H547" s="158" t="s">
        <v>10373</v>
      </c>
      <c r="I547" s="158">
        <v>2665</v>
      </c>
      <c r="J547" s="158" t="s">
        <v>10373</v>
      </c>
      <c r="P547" s="155"/>
      <c r="Q547" s="18">
        <f t="shared" si="234"/>
        <v>0</v>
      </c>
      <c r="R547" s="18" t="str">
        <f t="shared" si="235"/>
        <v>Sussex OS - No Site Code</v>
      </c>
      <c r="S547" s="29"/>
      <c r="T547" s="18">
        <f t="shared" si="236"/>
        <v>0</v>
      </c>
      <c r="U547" s="18">
        <f t="shared" si="237"/>
        <v>0</v>
      </c>
      <c r="V547" s="19"/>
      <c r="W547" s="20"/>
      <c r="X547" s="21"/>
      <c r="Y547" s="30">
        <f t="shared" si="238"/>
        <v>0</v>
      </c>
      <c r="Z547" s="193"/>
      <c r="AA547" s="19"/>
      <c r="AB547" s="22"/>
      <c r="AC547" s="22"/>
      <c r="AD547" s="22"/>
      <c r="AE547" s="22"/>
      <c r="AF547" s="22"/>
      <c r="AG547" s="23"/>
      <c r="AH547" s="22"/>
      <c r="AI547" s="22"/>
      <c r="AJ547" s="24"/>
      <c r="AK547" s="17" t="str">
        <f t="shared" si="239"/>
        <v xml:space="preserve"> --- No Finder Code ---</v>
      </c>
      <c r="AL547" s="17">
        <f t="shared" si="240"/>
        <v>0</v>
      </c>
      <c r="AM547" s="17">
        <f t="shared" si="241"/>
        <v>0</v>
      </c>
      <c r="AN547" s="17">
        <f t="shared" si="242"/>
        <v>0</v>
      </c>
      <c r="AR547" s="63" t="str">
        <f t="shared" si="243"/>
        <v>Sussex OS - No Site Code</v>
      </c>
      <c r="AS547" s="63">
        <f t="shared" si="244"/>
        <v>0</v>
      </c>
      <c r="AT547" s="63">
        <f t="shared" si="245"/>
        <v>0</v>
      </c>
      <c r="AU547" s="63">
        <f t="shared" si="246"/>
        <v>0</v>
      </c>
      <c r="AV547" s="64">
        <f t="shared" si="247"/>
        <v>0</v>
      </c>
      <c r="AW547" s="64">
        <f t="shared" si="248"/>
        <v>0</v>
      </c>
      <c r="AX547" s="65">
        <f t="shared" si="249"/>
        <v>0</v>
      </c>
      <c r="AY547" s="63">
        <f t="shared" si="250"/>
        <v>0</v>
      </c>
      <c r="AZ547" s="63">
        <f t="shared" si="251"/>
        <v>0</v>
      </c>
      <c r="BA547" s="63">
        <f t="shared" si="252"/>
        <v>0</v>
      </c>
      <c r="BB547" s="63">
        <f t="shared" si="253"/>
        <v>0</v>
      </c>
      <c r="BC547" s="63">
        <f t="shared" si="254"/>
        <v>0</v>
      </c>
      <c r="BD547" s="63">
        <f t="shared" si="255"/>
        <v>0</v>
      </c>
      <c r="BE547" s="63">
        <f t="shared" si="256"/>
        <v>0</v>
      </c>
      <c r="BF547" s="63">
        <f t="shared" si="257"/>
        <v>0</v>
      </c>
      <c r="BG547" s="67" t="e">
        <f>INDEX(Records1!$N$4:$O$82,MATCH($X547,Records1!$N$4:$N$82,0),2)</f>
        <v>#N/A</v>
      </c>
      <c r="BH547" s="63">
        <f t="shared" si="258"/>
        <v>0</v>
      </c>
      <c r="BI547" s="68">
        <f t="shared" si="259"/>
        <v>0</v>
      </c>
      <c r="BJ547" s="63">
        <f t="shared" si="260"/>
        <v>0</v>
      </c>
      <c r="BK547" s="63" t="str">
        <f t="shared" si="261"/>
        <v xml:space="preserve"> --- No Finder Code ---</v>
      </c>
      <c r="BL547" s="63">
        <f t="shared" si="262"/>
        <v>0</v>
      </c>
    </row>
    <row r="548" spans="1:64" ht="15" x14ac:dyDescent="0.25">
      <c r="A548" s="179" t="s">
        <v>9396</v>
      </c>
      <c r="B548" s="179" t="s">
        <v>9396</v>
      </c>
      <c r="C548" s="154">
        <v>2514</v>
      </c>
      <c r="D548" s="154" t="s">
        <v>9397</v>
      </c>
      <c r="E548" s="163" t="s">
        <v>9791</v>
      </c>
      <c r="F548" s="163">
        <v>1710</v>
      </c>
      <c r="G548" s="163" t="s">
        <v>9791</v>
      </c>
      <c r="H548" s="158" t="s">
        <v>15021</v>
      </c>
      <c r="I548" s="158">
        <v>1463</v>
      </c>
      <c r="J548" s="158" t="s">
        <v>15021</v>
      </c>
      <c r="P548" s="155"/>
      <c r="Q548" s="18">
        <f t="shared" si="234"/>
        <v>0</v>
      </c>
      <c r="R548" s="18" t="str">
        <f t="shared" si="235"/>
        <v>Sussex OS - No Site Code</v>
      </c>
      <c r="S548" s="29"/>
      <c r="T548" s="18">
        <f t="shared" si="236"/>
        <v>0</v>
      </c>
      <c r="U548" s="18">
        <f t="shared" si="237"/>
        <v>0</v>
      </c>
      <c r="V548" s="19"/>
      <c r="W548" s="20"/>
      <c r="X548" s="21"/>
      <c r="Y548" s="30">
        <f t="shared" si="238"/>
        <v>0</v>
      </c>
      <c r="Z548" s="193"/>
      <c r="AA548" s="19"/>
      <c r="AB548" s="22"/>
      <c r="AC548" s="22"/>
      <c r="AD548" s="22"/>
      <c r="AE548" s="22"/>
      <c r="AF548" s="22"/>
      <c r="AG548" s="23"/>
      <c r="AH548" s="22"/>
      <c r="AI548" s="22"/>
      <c r="AJ548" s="24"/>
      <c r="AK548" s="17" t="str">
        <f t="shared" si="239"/>
        <v xml:space="preserve"> --- No Finder Code ---</v>
      </c>
      <c r="AL548" s="17">
        <f t="shared" si="240"/>
        <v>0</v>
      </c>
      <c r="AM548" s="17">
        <f t="shared" si="241"/>
        <v>0</v>
      </c>
      <c r="AN548" s="17">
        <f t="shared" si="242"/>
        <v>0</v>
      </c>
      <c r="AR548" s="63" t="str">
        <f t="shared" si="243"/>
        <v>Sussex OS - No Site Code</v>
      </c>
      <c r="AS548" s="63">
        <f t="shared" si="244"/>
        <v>0</v>
      </c>
      <c r="AT548" s="63">
        <f t="shared" si="245"/>
        <v>0</v>
      </c>
      <c r="AU548" s="63">
        <f t="shared" si="246"/>
        <v>0</v>
      </c>
      <c r="AV548" s="64">
        <f t="shared" si="247"/>
        <v>0</v>
      </c>
      <c r="AW548" s="64">
        <f t="shared" si="248"/>
        <v>0</v>
      </c>
      <c r="AX548" s="65">
        <f t="shared" si="249"/>
        <v>0</v>
      </c>
      <c r="AY548" s="63">
        <f t="shared" si="250"/>
        <v>0</v>
      </c>
      <c r="AZ548" s="63">
        <f t="shared" si="251"/>
        <v>0</v>
      </c>
      <c r="BA548" s="63">
        <f t="shared" si="252"/>
        <v>0</v>
      </c>
      <c r="BB548" s="63">
        <f t="shared" si="253"/>
        <v>0</v>
      </c>
      <c r="BC548" s="63">
        <f t="shared" si="254"/>
        <v>0</v>
      </c>
      <c r="BD548" s="63">
        <f t="shared" si="255"/>
        <v>0</v>
      </c>
      <c r="BE548" s="63">
        <f t="shared" si="256"/>
        <v>0</v>
      </c>
      <c r="BF548" s="63">
        <f t="shared" si="257"/>
        <v>0</v>
      </c>
      <c r="BG548" s="67" t="e">
        <f>INDEX(Records1!$N$4:$O$82,MATCH($X548,Records1!$N$4:$N$82,0),2)</f>
        <v>#N/A</v>
      </c>
      <c r="BH548" s="63">
        <f t="shared" si="258"/>
        <v>0</v>
      </c>
      <c r="BI548" s="68">
        <f t="shared" si="259"/>
        <v>0</v>
      </c>
      <c r="BJ548" s="63">
        <f t="shared" si="260"/>
        <v>0</v>
      </c>
      <c r="BK548" s="63" t="str">
        <f t="shared" si="261"/>
        <v xml:space="preserve"> --- No Finder Code ---</v>
      </c>
      <c r="BL548" s="63">
        <f t="shared" si="262"/>
        <v>0</v>
      </c>
    </row>
    <row r="549" spans="1:64" ht="15" x14ac:dyDescent="0.25">
      <c r="A549" s="179" t="s">
        <v>9398</v>
      </c>
      <c r="B549" s="179" t="s">
        <v>9398</v>
      </c>
      <c r="C549" s="154">
        <v>1151</v>
      </c>
      <c r="D549" s="154" t="s">
        <v>9652</v>
      </c>
      <c r="E549" s="163" t="s">
        <v>588</v>
      </c>
      <c r="F549" s="163">
        <v>1710.01</v>
      </c>
      <c r="G549" s="163" t="s">
        <v>588</v>
      </c>
      <c r="H549" s="158" t="s">
        <v>10374</v>
      </c>
      <c r="I549" s="158">
        <v>2666</v>
      </c>
      <c r="J549" s="158" t="s">
        <v>10374</v>
      </c>
      <c r="P549" s="155"/>
      <c r="Q549" s="18">
        <f t="shared" si="234"/>
        <v>0</v>
      </c>
      <c r="R549" s="18" t="str">
        <f t="shared" si="235"/>
        <v>Sussex OS - No Site Code</v>
      </c>
      <c r="S549" s="29"/>
      <c r="T549" s="18">
        <f t="shared" si="236"/>
        <v>0</v>
      </c>
      <c r="U549" s="18">
        <f t="shared" si="237"/>
        <v>0</v>
      </c>
      <c r="V549" s="19"/>
      <c r="W549" s="20"/>
      <c r="X549" s="21"/>
      <c r="Y549" s="30">
        <f t="shared" si="238"/>
        <v>0</v>
      </c>
      <c r="Z549" s="193"/>
      <c r="AA549" s="19"/>
      <c r="AB549" s="22"/>
      <c r="AC549" s="22"/>
      <c r="AD549" s="22"/>
      <c r="AE549" s="22"/>
      <c r="AF549" s="22"/>
      <c r="AG549" s="23"/>
      <c r="AH549" s="22"/>
      <c r="AI549" s="22"/>
      <c r="AJ549" s="24"/>
      <c r="AK549" s="17" t="str">
        <f t="shared" si="239"/>
        <v xml:space="preserve"> --- No Finder Code ---</v>
      </c>
      <c r="AL549" s="17">
        <f t="shared" si="240"/>
        <v>0</v>
      </c>
      <c r="AM549" s="17">
        <f t="shared" si="241"/>
        <v>0</v>
      </c>
      <c r="AN549" s="17">
        <f t="shared" si="242"/>
        <v>0</v>
      </c>
      <c r="AR549" s="63" t="str">
        <f t="shared" si="243"/>
        <v>Sussex OS - No Site Code</v>
      </c>
      <c r="AS549" s="63">
        <f t="shared" si="244"/>
        <v>0</v>
      </c>
      <c r="AT549" s="63">
        <f t="shared" si="245"/>
        <v>0</v>
      </c>
      <c r="AU549" s="63">
        <f t="shared" si="246"/>
        <v>0</v>
      </c>
      <c r="AV549" s="64">
        <f t="shared" si="247"/>
        <v>0</v>
      </c>
      <c r="AW549" s="64">
        <f t="shared" si="248"/>
        <v>0</v>
      </c>
      <c r="AX549" s="65">
        <f t="shared" si="249"/>
        <v>0</v>
      </c>
      <c r="AY549" s="63">
        <f t="shared" si="250"/>
        <v>0</v>
      </c>
      <c r="AZ549" s="63">
        <f t="shared" si="251"/>
        <v>0</v>
      </c>
      <c r="BA549" s="63">
        <f t="shared" si="252"/>
        <v>0</v>
      </c>
      <c r="BB549" s="63">
        <f t="shared" si="253"/>
        <v>0</v>
      </c>
      <c r="BC549" s="63">
        <f t="shared" si="254"/>
        <v>0</v>
      </c>
      <c r="BD549" s="63">
        <f t="shared" si="255"/>
        <v>0</v>
      </c>
      <c r="BE549" s="63">
        <f t="shared" si="256"/>
        <v>0</v>
      </c>
      <c r="BF549" s="63">
        <f t="shared" si="257"/>
        <v>0</v>
      </c>
      <c r="BG549" s="67" t="e">
        <f>INDEX(Records1!$N$4:$O$82,MATCH($X549,Records1!$N$4:$N$82,0),2)</f>
        <v>#N/A</v>
      </c>
      <c r="BH549" s="63">
        <f t="shared" si="258"/>
        <v>0</v>
      </c>
      <c r="BI549" s="68">
        <f t="shared" si="259"/>
        <v>0</v>
      </c>
      <c r="BJ549" s="63">
        <f t="shared" si="260"/>
        <v>0</v>
      </c>
      <c r="BK549" s="63" t="str">
        <f t="shared" si="261"/>
        <v xml:space="preserve"> --- No Finder Code ---</v>
      </c>
      <c r="BL549" s="63">
        <f t="shared" si="262"/>
        <v>0</v>
      </c>
    </row>
    <row r="550" spans="1:64" ht="15" x14ac:dyDescent="0.25">
      <c r="A550" s="179" t="s">
        <v>12672</v>
      </c>
      <c r="B550" s="179" t="s">
        <v>12672</v>
      </c>
      <c r="C550" s="154">
        <v>3153</v>
      </c>
      <c r="D550" s="154" t="s">
        <v>9989</v>
      </c>
      <c r="E550" s="163" t="s">
        <v>9792</v>
      </c>
      <c r="F550" s="163">
        <v>1717</v>
      </c>
      <c r="G550" s="163" t="s">
        <v>9792</v>
      </c>
      <c r="H550" s="158" t="s">
        <v>507</v>
      </c>
      <c r="I550" s="158">
        <v>2449</v>
      </c>
      <c r="J550" s="158" t="s">
        <v>507</v>
      </c>
      <c r="P550" s="155"/>
      <c r="Q550" s="18">
        <f t="shared" si="234"/>
        <v>0</v>
      </c>
      <c r="R550" s="18" t="str">
        <f t="shared" si="235"/>
        <v>Sussex OS - No Site Code</v>
      </c>
      <c r="S550" s="29"/>
      <c r="T550" s="18">
        <f t="shared" si="236"/>
        <v>0</v>
      </c>
      <c r="U550" s="18">
        <f t="shared" si="237"/>
        <v>0</v>
      </c>
      <c r="V550" s="19"/>
      <c r="W550" s="20"/>
      <c r="X550" s="21"/>
      <c r="Y550" s="30">
        <f t="shared" si="238"/>
        <v>0</v>
      </c>
      <c r="Z550" s="193"/>
      <c r="AA550" s="19"/>
      <c r="AB550" s="22"/>
      <c r="AC550" s="22"/>
      <c r="AD550" s="22"/>
      <c r="AE550" s="22"/>
      <c r="AF550" s="22"/>
      <c r="AG550" s="23"/>
      <c r="AH550" s="22"/>
      <c r="AI550" s="22"/>
      <c r="AJ550" s="24"/>
      <c r="AK550" s="17" t="str">
        <f t="shared" si="239"/>
        <v xml:space="preserve"> --- No Finder Code ---</v>
      </c>
      <c r="AL550" s="17">
        <f t="shared" si="240"/>
        <v>0</v>
      </c>
      <c r="AM550" s="17">
        <f t="shared" si="241"/>
        <v>0</v>
      </c>
      <c r="AN550" s="17">
        <f t="shared" si="242"/>
        <v>0</v>
      </c>
      <c r="AR550" s="63" t="str">
        <f t="shared" si="243"/>
        <v>Sussex OS - No Site Code</v>
      </c>
      <c r="AS550" s="63">
        <f t="shared" si="244"/>
        <v>0</v>
      </c>
      <c r="AT550" s="63">
        <f t="shared" si="245"/>
        <v>0</v>
      </c>
      <c r="AU550" s="63">
        <f t="shared" si="246"/>
        <v>0</v>
      </c>
      <c r="AV550" s="64">
        <f t="shared" si="247"/>
        <v>0</v>
      </c>
      <c r="AW550" s="64">
        <f t="shared" si="248"/>
        <v>0</v>
      </c>
      <c r="AX550" s="65">
        <f t="shared" si="249"/>
        <v>0</v>
      </c>
      <c r="AY550" s="63">
        <f t="shared" si="250"/>
        <v>0</v>
      </c>
      <c r="AZ550" s="63">
        <f t="shared" si="251"/>
        <v>0</v>
      </c>
      <c r="BA550" s="63">
        <f t="shared" si="252"/>
        <v>0</v>
      </c>
      <c r="BB550" s="63">
        <f t="shared" si="253"/>
        <v>0</v>
      </c>
      <c r="BC550" s="63">
        <f t="shared" si="254"/>
        <v>0</v>
      </c>
      <c r="BD550" s="63">
        <f t="shared" si="255"/>
        <v>0</v>
      </c>
      <c r="BE550" s="63">
        <f t="shared" si="256"/>
        <v>0</v>
      </c>
      <c r="BF550" s="63">
        <f t="shared" si="257"/>
        <v>0</v>
      </c>
      <c r="BG550" s="67" t="e">
        <f>INDEX(Records1!$N$4:$O$82,MATCH($X550,Records1!$N$4:$N$82,0),2)</f>
        <v>#N/A</v>
      </c>
      <c r="BH550" s="63">
        <f t="shared" si="258"/>
        <v>0</v>
      </c>
      <c r="BI550" s="68">
        <f t="shared" si="259"/>
        <v>0</v>
      </c>
      <c r="BJ550" s="63">
        <f t="shared" si="260"/>
        <v>0</v>
      </c>
      <c r="BK550" s="63" t="str">
        <f t="shared" si="261"/>
        <v xml:space="preserve"> --- No Finder Code ---</v>
      </c>
      <c r="BL550" s="63">
        <f t="shared" si="262"/>
        <v>0</v>
      </c>
    </row>
    <row r="551" spans="1:64" ht="15" x14ac:dyDescent="0.25">
      <c r="A551" s="179" t="s">
        <v>9653</v>
      </c>
      <c r="B551" s="179" t="s">
        <v>9653</v>
      </c>
      <c r="C551" s="154">
        <v>768</v>
      </c>
      <c r="D551" s="154" t="s">
        <v>9654</v>
      </c>
      <c r="E551" s="163" t="s">
        <v>9793</v>
      </c>
      <c r="F551" s="163">
        <v>1718</v>
      </c>
      <c r="G551" s="163" t="s">
        <v>9793</v>
      </c>
      <c r="H551" s="158" t="s">
        <v>15022</v>
      </c>
      <c r="I551" s="158">
        <v>341</v>
      </c>
      <c r="J551" s="158" t="s">
        <v>15022</v>
      </c>
      <c r="P551" s="155"/>
      <c r="Q551" s="18">
        <f t="shared" si="234"/>
        <v>0</v>
      </c>
      <c r="R551" s="18" t="str">
        <f t="shared" si="235"/>
        <v>Sussex OS - No Site Code</v>
      </c>
      <c r="S551" s="29"/>
      <c r="T551" s="18">
        <f t="shared" si="236"/>
        <v>0</v>
      </c>
      <c r="U551" s="18">
        <f t="shared" si="237"/>
        <v>0</v>
      </c>
      <c r="V551" s="19"/>
      <c r="W551" s="20"/>
      <c r="X551" s="21"/>
      <c r="Y551" s="30">
        <f t="shared" si="238"/>
        <v>0</v>
      </c>
      <c r="Z551" s="193"/>
      <c r="AA551" s="19"/>
      <c r="AB551" s="22"/>
      <c r="AC551" s="22"/>
      <c r="AD551" s="22"/>
      <c r="AE551" s="22"/>
      <c r="AF551" s="22"/>
      <c r="AG551" s="23"/>
      <c r="AH551" s="22"/>
      <c r="AI551" s="22"/>
      <c r="AJ551" s="24"/>
      <c r="AK551" s="17" t="str">
        <f t="shared" si="239"/>
        <v xml:space="preserve"> --- No Finder Code ---</v>
      </c>
      <c r="AL551" s="17">
        <f t="shared" si="240"/>
        <v>0</v>
      </c>
      <c r="AM551" s="17">
        <f t="shared" si="241"/>
        <v>0</v>
      </c>
      <c r="AN551" s="17">
        <f t="shared" si="242"/>
        <v>0</v>
      </c>
      <c r="AR551" s="63" t="str">
        <f t="shared" si="243"/>
        <v>Sussex OS - No Site Code</v>
      </c>
      <c r="AS551" s="63">
        <f t="shared" si="244"/>
        <v>0</v>
      </c>
      <c r="AT551" s="63">
        <f t="shared" si="245"/>
        <v>0</v>
      </c>
      <c r="AU551" s="63">
        <f t="shared" si="246"/>
        <v>0</v>
      </c>
      <c r="AV551" s="64">
        <f t="shared" si="247"/>
        <v>0</v>
      </c>
      <c r="AW551" s="64">
        <f t="shared" si="248"/>
        <v>0</v>
      </c>
      <c r="AX551" s="65">
        <f t="shared" si="249"/>
        <v>0</v>
      </c>
      <c r="AY551" s="63">
        <f t="shared" si="250"/>
        <v>0</v>
      </c>
      <c r="AZ551" s="63">
        <f t="shared" si="251"/>
        <v>0</v>
      </c>
      <c r="BA551" s="63">
        <f t="shared" si="252"/>
        <v>0</v>
      </c>
      <c r="BB551" s="63">
        <f t="shared" si="253"/>
        <v>0</v>
      </c>
      <c r="BC551" s="63">
        <f t="shared" si="254"/>
        <v>0</v>
      </c>
      <c r="BD551" s="63">
        <f t="shared" si="255"/>
        <v>0</v>
      </c>
      <c r="BE551" s="63">
        <f t="shared" si="256"/>
        <v>0</v>
      </c>
      <c r="BF551" s="63">
        <f t="shared" si="257"/>
        <v>0</v>
      </c>
      <c r="BG551" s="67" t="e">
        <f>INDEX(Records1!$N$4:$O$82,MATCH($X551,Records1!$N$4:$N$82,0),2)</f>
        <v>#N/A</v>
      </c>
      <c r="BH551" s="63">
        <f t="shared" si="258"/>
        <v>0</v>
      </c>
      <c r="BI551" s="68">
        <f t="shared" si="259"/>
        <v>0</v>
      </c>
      <c r="BJ551" s="63">
        <f t="shared" si="260"/>
        <v>0</v>
      </c>
      <c r="BK551" s="63" t="str">
        <f t="shared" si="261"/>
        <v xml:space="preserve"> --- No Finder Code ---</v>
      </c>
      <c r="BL551" s="63">
        <f t="shared" si="262"/>
        <v>0</v>
      </c>
    </row>
    <row r="552" spans="1:64" ht="15" x14ac:dyDescent="0.25">
      <c r="A552" s="179" t="s">
        <v>9655</v>
      </c>
      <c r="B552" s="179" t="s">
        <v>9655</v>
      </c>
      <c r="C552" s="154">
        <v>252</v>
      </c>
      <c r="D552" s="154" t="s">
        <v>9989</v>
      </c>
      <c r="E552" s="163" t="s">
        <v>9794</v>
      </c>
      <c r="F552" s="163">
        <v>1720</v>
      </c>
      <c r="G552" s="163" t="s">
        <v>9794</v>
      </c>
      <c r="H552" s="158" t="s">
        <v>4930</v>
      </c>
      <c r="I552" s="158">
        <v>3441</v>
      </c>
      <c r="J552" s="158" t="s">
        <v>4930</v>
      </c>
      <c r="P552" s="155"/>
      <c r="Q552" s="18">
        <f t="shared" si="234"/>
        <v>0</v>
      </c>
      <c r="R552" s="18" t="str">
        <f t="shared" si="235"/>
        <v>Sussex OS - No Site Code</v>
      </c>
      <c r="S552" s="29"/>
      <c r="T552" s="18">
        <f t="shared" si="236"/>
        <v>0</v>
      </c>
      <c r="U552" s="18">
        <f t="shared" si="237"/>
        <v>0</v>
      </c>
      <c r="V552" s="19"/>
      <c r="W552" s="20"/>
      <c r="X552" s="21"/>
      <c r="Y552" s="30">
        <f t="shared" si="238"/>
        <v>0</v>
      </c>
      <c r="Z552" s="193"/>
      <c r="AA552" s="19"/>
      <c r="AB552" s="22"/>
      <c r="AC552" s="22"/>
      <c r="AD552" s="22"/>
      <c r="AE552" s="22"/>
      <c r="AF552" s="22"/>
      <c r="AG552" s="23"/>
      <c r="AH552" s="22"/>
      <c r="AI552" s="22"/>
      <c r="AJ552" s="24"/>
      <c r="AK552" s="17" t="str">
        <f t="shared" si="239"/>
        <v xml:space="preserve"> --- No Finder Code ---</v>
      </c>
      <c r="AL552" s="17">
        <f t="shared" si="240"/>
        <v>0</v>
      </c>
      <c r="AM552" s="17">
        <f t="shared" si="241"/>
        <v>0</v>
      </c>
      <c r="AN552" s="17">
        <f t="shared" si="242"/>
        <v>0</v>
      </c>
      <c r="AR552" s="63" t="str">
        <f t="shared" si="243"/>
        <v>Sussex OS - No Site Code</v>
      </c>
      <c r="AS552" s="63">
        <f t="shared" si="244"/>
        <v>0</v>
      </c>
      <c r="AT552" s="63">
        <f t="shared" si="245"/>
        <v>0</v>
      </c>
      <c r="AU552" s="63">
        <f t="shared" si="246"/>
        <v>0</v>
      </c>
      <c r="AV552" s="64">
        <f t="shared" si="247"/>
        <v>0</v>
      </c>
      <c r="AW552" s="64">
        <f t="shared" si="248"/>
        <v>0</v>
      </c>
      <c r="AX552" s="65">
        <f t="shared" si="249"/>
        <v>0</v>
      </c>
      <c r="AY552" s="63">
        <f t="shared" si="250"/>
        <v>0</v>
      </c>
      <c r="AZ552" s="63">
        <f t="shared" si="251"/>
        <v>0</v>
      </c>
      <c r="BA552" s="63">
        <f t="shared" si="252"/>
        <v>0</v>
      </c>
      <c r="BB552" s="63">
        <f t="shared" si="253"/>
        <v>0</v>
      </c>
      <c r="BC552" s="63">
        <f t="shared" si="254"/>
        <v>0</v>
      </c>
      <c r="BD552" s="63">
        <f t="shared" si="255"/>
        <v>0</v>
      </c>
      <c r="BE552" s="63">
        <f t="shared" si="256"/>
        <v>0</v>
      </c>
      <c r="BF552" s="63">
        <f t="shared" si="257"/>
        <v>0</v>
      </c>
      <c r="BG552" s="67" t="e">
        <f>INDEX(Records1!$N$4:$O$82,MATCH($X552,Records1!$N$4:$N$82,0),2)</f>
        <v>#N/A</v>
      </c>
      <c r="BH552" s="63">
        <f t="shared" si="258"/>
        <v>0</v>
      </c>
      <c r="BI552" s="68">
        <f t="shared" si="259"/>
        <v>0</v>
      </c>
      <c r="BJ552" s="63">
        <f t="shared" si="260"/>
        <v>0</v>
      </c>
      <c r="BK552" s="63" t="str">
        <f t="shared" si="261"/>
        <v xml:space="preserve"> --- No Finder Code ---</v>
      </c>
      <c r="BL552" s="63">
        <f t="shared" si="262"/>
        <v>0</v>
      </c>
    </row>
    <row r="553" spans="1:64" ht="15" x14ac:dyDescent="0.25">
      <c r="A553" s="179" t="s">
        <v>9656</v>
      </c>
      <c r="B553" s="179" t="s">
        <v>9656</v>
      </c>
      <c r="C553" s="154">
        <v>2289</v>
      </c>
      <c r="D553" s="154" t="s">
        <v>9657</v>
      </c>
      <c r="E553" s="163" t="s">
        <v>9795</v>
      </c>
      <c r="F553" s="163">
        <v>1724</v>
      </c>
      <c r="G553" s="163" t="s">
        <v>9795</v>
      </c>
      <c r="H553" s="158" t="s">
        <v>11793</v>
      </c>
      <c r="I553" s="158">
        <v>1528</v>
      </c>
      <c r="J553" s="158" t="s">
        <v>11793</v>
      </c>
      <c r="P553" s="155"/>
      <c r="Q553" s="18">
        <f t="shared" si="234"/>
        <v>0</v>
      </c>
      <c r="R553" s="18" t="str">
        <f t="shared" si="235"/>
        <v>Sussex OS - No Site Code</v>
      </c>
      <c r="S553" s="29"/>
      <c r="T553" s="18">
        <f t="shared" si="236"/>
        <v>0</v>
      </c>
      <c r="U553" s="18">
        <f t="shared" si="237"/>
        <v>0</v>
      </c>
      <c r="V553" s="19"/>
      <c r="W553" s="20"/>
      <c r="X553" s="21"/>
      <c r="Y553" s="30">
        <f t="shared" si="238"/>
        <v>0</v>
      </c>
      <c r="Z553" s="193"/>
      <c r="AA553" s="19"/>
      <c r="AB553" s="22"/>
      <c r="AC553" s="22"/>
      <c r="AD553" s="22"/>
      <c r="AE553" s="22"/>
      <c r="AF553" s="22"/>
      <c r="AG553" s="23"/>
      <c r="AH553" s="22"/>
      <c r="AI553" s="22"/>
      <c r="AJ553" s="24"/>
      <c r="AK553" s="17" t="str">
        <f t="shared" si="239"/>
        <v xml:space="preserve"> --- No Finder Code ---</v>
      </c>
      <c r="AL553" s="17">
        <f t="shared" si="240"/>
        <v>0</v>
      </c>
      <c r="AM553" s="17">
        <f t="shared" si="241"/>
        <v>0</v>
      </c>
      <c r="AN553" s="17">
        <f t="shared" si="242"/>
        <v>0</v>
      </c>
      <c r="AR553" s="63" t="str">
        <f t="shared" si="243"/>
        <v>Sussex OS - No Site Code</v>
      </c>
      <c r="AS553" s="63">
        <f t="shared" si="244"/>
        <v>0</v>
      </c>
      <c r="AT553" s="63">
        <f t="shared" si="245"/>
        <v>0</v>
      </c>
      <c r="AU553" s="63">
        <f t="shared" si="246"/>
        <v>0</v>
      </c>
      <c r="AV553" s="64">
        <f t="shared" si="247"/>
        <v>0</v>
      </c>
      <c r="AW553" s="64">
        <f t="shared" si="248"/>
        <v>0</v>
      </c>
      <c r="AX553" s="65">
        <f t="shared" si="249"/>
        <v>0</v>
      </c>
      <c r="AY553" s="63">
        <f t="shared" si="250"/>
        <v>0</v>
      </c>
      <c r="AZ553" s="63">
        <f t="shared" si="251"/>
        <v>0</v>
      </c>
      <c r="BA553" s="63">
        <f t="shared" si="252"/>
        <v>0</v>
      </c>
      <c r="BB553" s="63">
        <f t="shared" si="253"/>
        <v>0</v>
      </c>
      <c r="BC553" s="63">
        <f t="shared" si="254"/>
        <v>0</v>
      </c>
      <c r="BD553" s="63">
        <f t="shared" si="255"/>
        <v>0</v>
      </c>
      <c r="BE553" s="63">
        <f t="shared" si="256"/>
        <v>0</v>
      </c>
      <c r="BF553" s="63">
        <f t="shared" si="257"/>
        <v>0</v>
      </c>
      <c r="BG553" s="67" t="e">
        <f>INDEX(Records1!$N$4:$O$82,MATCH($X553,Records1!$N$4:$N$82,0),2)</f>
        <v>#N/A</v>
      </c>
      <c r="BH553" s="63">
        <f t="shared" si="258"/>
        <v>0</v>
      </c>
      <c r="BI553" s="68">
        <f t="shared" si="259"/>
        <v>0</v>
      </c>
      <c r="BJ553" s="63">
        <f t="shared" si="260"/>
        <v>0</v>
      </c>
      <c r="BK553" s="63" t="str">
        <f t="shared" si="261"/>
        <v xml:space="preserve"> --- No Finder Code ---</v>
      </c>
      <c r="BL553" s="63">
        <f t="shared" si="262"/>
        <v>0</v>
      </c>
    </row>
    <row r="554" spans="1:64" ht="15" x14ac:dyDescent="0.25">
      <c r="A554" s="179" t="s">
        <v>9658</v>
      </c>
      <c r="B554" s="179" t="s">
        <v>9658</v>
      </c>
      <c r="C554" s="154">
        <v>2291</v>
      </c>
      <c r="D554" s="154" t="s">
        <v>9659</v>
      </c>
      <c r="E554" s="163" t="s">
        <v>9796</v>
      </c>
      <c r="F554" s="163">
        <v>1730</v>
      </c>
      <c r="G554" s="163" t="s">
        <v>9796</v>
      </c>
      <c r="H554" s="158" t="s">
        <v>508</v>
      </c>
      <c r="I554" s="158">
        <v>4001</v>
      </c>
      <c r="J554" s="158" t="s">
        <v>508</v>
      </c>
      <c r="P554" s="155"/>
      <c r="Q554" s="18">
        <f t="shared" si="234"/>
        <v>0</v>
      </c>
      <c r="R554" s="18" t="str">
        <f t="shared" si="235"/>
        <v>Sussex OS - No Site Code</v>
      </c>
      <c r="S554" s="29"/>
      <c r="T554" s="18">
        <f t="shared" si="236"/>
        <v>0</v>
      </c>
      <c r="U554" s="18">
        <f t="shared" si="237"/>
        <v>0</v>
      </c>
      <c r="V554" s="19"/>
      <c r="W554" s="20"/>
      <c r="X554" s="21"/>
      <c r="Y554" s="30">
        <f t="shared" si="238"/>
        <v>0</v>
      </c>
      <c r="Z554" s="193"/>
      <c r="AA554" s="19"/>
      <c r="AB554" s="22"/>
      <c r="AC554" s="22"/>
      <c r="AD554" s="22"/>
      <c r="AE554" s="22"/>
      <c r="AF554" s="22"/>
      <c r="AG554" s="23"/>
      <c r="AH554" s="22"/>
      <c r="AI554" s="22"/>
      <c r="AJ554" s="24"/>
      <c r="AK554" s="17" t="str">
        <f t="shared" si="239"/>
        <v xml:space="preserve"> --- No Finder Code ---</v>
      </c>
      <c r="AL554" s="17">
        <f t="shared" si="240"/>
        <v>0</v>
      </c>
      <c r="AM554" s="17">
        <f t="shared" si="241"/>
        <v>0</v>
      </c>
      <c r="AN554" s="17">
        <f t="shared" si="242"/>
        <v>0</v>
      </c>
      <c r="AR554" s="63" t="str">
        <f t="shared" si="243"/>
        <v>Sussex OS - No Site Code</v>
      </c>
      <c r="AS554" s="63">
        <f t="shared" si="244"/>
        <v>0</v>
      </c>
      <c r="AT554" s="63">
        <f t="shared" si="245"/>
        <v>0</v>
      </c>
      <c r="AU554" s="63">
        <f t="shared" si="246"/>
        <v>0</v>
      </c>
      <c r="AV554" s="64">
        <f t="shared" si="247"/>
        <v>0</v>
      </c>
      <c r="AW554" s="64">
        <f t="shared" si="248"/>
        <v>0</v>
      </c>
      <c r="AX554" s="65">
        <f t="shared" si="249"/>
        <v>0</v>
      </c>
      <c r="AY554" s="63">
        <f t="shared" si="250"/>
        <v>0</v>
      </c>
      <c r="AZ554" s="63">
        <f t="shared" si="251"/>
        <v>0</v>
      </c>
      <c r="BA554" s="63">
        <f t="shared" si="252"/>
        <v>0</v>
      </c>
      <c r="BB554" s="63">
        <f t="shared" si="253"/>
        <v>0</v>
      </c>
      <c r="BC554" s="63">
        <f t="shared" si="254"/>
        <v>0</v>
      </c>
      <c r="BD554" s="63">
        <f t="shared" si="255"/>
        <v>0</v>
      </c>
      <c r="BE554" s="63">
        <f t="shared" si="256"/>
        <v>0</v>
      </c>
      <c r="BF554" s="63">
        <f t="shared" si="257"/>
        <v>0</v>
      </c>
      <c r="BG554" s="67" t="e">
        <f>INDEX(Records1!$N$4:$O$82,MATCH($X554,Records1!$N$4:$N$82,0),2)</f>
        <v>#N/A</v>
      </c>
      <c r="BH554" s="63">
        <f t="shared" si="258"/>
        <v>0</v>
      </c>
      <c r="BI554" s="68">
        <f t="shared" si="259"/>
        <v>0</v>
      </c>
      <c r="BJ554" s="63">
        <f t="shared" si="260"/>
        <v>0</v>
      </c>
      <c r="BK554" s="63" t="str">
        <f t="shared" si="261"/>
        <v xml:space="preserve"> --- No Finder Code ---</v>
      </c>
      <c r="BL554" s="63">
        <f t="shared" si="262"/>
        <v>0</v>
      </c>
    </row>
    <row r="555" spans="1:64" ht="15" x14ac:dyDescent="0.25">
      <c r="A555" s="179" t="s">
        <v>9660</v>
      </c>
      <c r="B555" s="179" t="s">
        <v>9660</v>
      </c>
      <c r="C555" s="154">
        <v>1698</v>
      </c>
      <c r="D555" s="154" t="s">
        <v>9661</v>
      </c>
      <c r="E555" s="163" t="s">
        <v>14655</v>
      </c>
      <c r="F555" s="163">
        <v>1732</v>
      </c>
      <c r="G555" s="163" t="s">
        <v>14655</v>
      </c>
      <c r="H555" s="158" t="s">
        <v>15023</v>
      </c>
      <c r="I555" s="158">
        <v>2984</v>
      </c>
      <c r="J555" s="158" t="s">
        <v>15023</v>
      </c>
      <c r="P555" s="155"/>
      <c r="Q555" s="18">
        <f t="shared" si="234"/>
        <v>0</v>
      </c>
      <c r="R555" s="18" t="str">
        <f t="shared" si="235"/>
        <v>Sussex OS - No Site Code</v>
      </c>
      <c r="S555" s="29"/>
      <c r="T555" s="18">
        <f t="shared" si="236"/>
        <v>0</v>
      </c>
      <c r="U555" s="18">
        <f t="shared" si="237"/>
        <v>0</v>
      </c>
      <c r="V555" s="19"/>
      <c r="W555" s="20"/>
      <c r="X555" s="21"/>
      <c r="Y555" s="30">
        <f t="shared" si="238"/>
        <v>0</v>
      </c>
      <c r="Z555" s="193"/>
      <c r="AA555" s="19"/>
      <c r="AB555" s="22"/>
      <c r="AC555" s="22"/>
      <c r="AD555" s="22"/>
      <c r="AE555" s="22"/>
      <c r="AF555" s="22"/>
      <c r="AG555" s="23"/>
      <c r="AH555" s="22"/>
      <c r="AI555" s="22"/>
      <c r="AJ555" s="24"/>
      <c r="AK555" s="17" t="str">
        <f t="shared" si="239"/>
        <v xml:space="preserve"> --- No Finder Code ---</v>
      </c>
      <c r="AL555" s="17">
        <f t="shared" si="240"/>
        <v>0</v>
      </c>
      <c r="AM555" s="17">
        <f t="shared" si="241"/>
        <v>0</v>
      </c>
      <c r="AN555" s="17">
        <f t="shared" si="242"/>
        <v>0</v>
      </c>
      <c r="AR555" s="63" t="str">
        <f t="shared" si="243"/>
        <v>Sussex OS - No Site Code</v>
      </c>
      <c r="AS555" s="63">
        <f t="shared" si="244"/>
        <v>0</v>
      </c>
      <c r="AT555" s="63">
        <f t="shared" si="245"/>
        <v>0</v>
      </c>
      <c r="AU555" s="63">
        <f t="shared" si="246"/>
        <v>0</v>
      </c>
      <c r="AV555" s="64">
        <f t="shared" si="247"/>
        <v>0</v>
      </c>
      <c r="AW555" s="64">
        <f t="shared" si="248"/>
        <v>0</v>
      </c>
      <c r="AX555" s="65">
        <f t="shared" si="249"/>
        <v>0</v>
      </c>
      <c r="AY555" s="63">
        <f t="shared" si="250"/>
        <v>0</v>
      </c>
      <c r="AZ555" s="63">
        <f t="shared" si="251"/>
        <v>0</v>
      </c>
      <c r="BA555" s="63">
        <f t="shared" si="252"/>
        <v>0</v>
      </c>
      <c r="BB555" s="63">
        <f t="shared" si="253"/>
        <v>0</v>
      </c>
      <c r="BC555" s="63">
        <f t="shared" si="254"/>
        <v>0</v>
      </c>
      <c r="BD555" s="63">
        <f t="shared" si="255"/>
        <v>0</v>
      </c>
      <c r="BE555" s="63">
        <f t="shared" si="256"/>
        <v>0</v>
      </c>
      <c r="BF555" s="63">
        <f t="shared" si="257"/>
        <v>0</v>
      </c>
      <c r="BG555" s="67" t="e">
        <f>INDEX(Records1!$N$4:$O$82,MATCH($X555,Records1!$N$4:$N$82,0),2)</f>
        <v>#N/A</v>
      </c>
      <c r="BH555" s="63">
        <f t="shared" si="258"/>
        <v>0</v>
      </c>
      <c r="BI555" s="68">
        <f t="shared" si="259"/>
        <v>0</v>
      </c>
      <c r="BJ555" s="63">
        <f t="shared" si="260"/>
        <v>0</v>
      </c>
      <c r="BK555" s="63" t="str">
        <f t="shared" si="261"/>
        <v xml:space="preserve"> --- No Finder Code ---</v>
      </c>
      <c r="BL555" s="63">
        <f t="shared" si="262"/>
        <v>0</v>
      </c>
    </row>
    <row r="556" spans="1:64" ht="15" x14ac:dyDescent="0.25">
      <c r="A556" s="179" t="s">
        <v>9662</v>
      </c>
      <c r="B556" s="179" t="s">
        <v>9662</v>
      </c>
      <c r="C556" s="154">
        <v>2290</v>
      </c>
      <c r="D556" s="154" t="s">
        <v>9663</v>
      </c>
      <c r="E556" s="163" t="s">
        <v>9798</v>
      </c>
      <c r="F556" s="163">
        <v>1733</v>
      </c>
      <c r="G556" s="163" t="s">
        <v>9798</v>
      </c>
      <c r="H556" s="158" t="s">
        <v>15024</v>
      </c>
      <c r="I556" s="158">
        <v>2137</v>
      </c>
      <c r="J556" s="158" t="s">
        <v>15024</v>
      </c>
      <c r="P556" s="155"/>
      <c r="Q556" s="18">
        <f t="shared" si="234"/>
        <v>0</v>
      </c>
      <c r="R556" s="18" t="str">
        <f t="shared" si="235"/>
        <v>Sussex OS - No Site Code</v>
      </c>
      <c r="S556" s="29"/>
      <c r="T556" s="18">
        <f t="shared" si="236"/>
        <v>0</v>
      </c>
      <c r="U556" s="18">
        <f t="shared" si="237"/>
        <v>0</v>
      </c>
      <c r="V556" s="19"/>
      <c r="W556" s="20"/>
      <c r="X556" s="21"/>
      <c r="Y556" s="30">
        <f t="shared" si="238"/>
        <v>0</v>
      </c>
      <c r="Z556" s="193"/>
      <c r="AA556" s="19"/>
      <c r="AB556" s="22"/>
      <c r="AC556" s="22"/>
      <c r="AD556" s="22"/>
      <c r="AE556" s="22"/>
      <c r="AF556" s="22"/>
      <c r="AG556" s="23"/>
      <c r="AH556" s="22"/>
      <c r="AI556" s="22"/>
      <c r="AJ556" s="24"/>
      <c r="AK556" s="17" t="str">
        <f t="shared" si="239"/>
        <v xml:space="preserve"> --- No Finder Code ---</v>
      </c>
      <c r="AL556" s="17">
        <f t="shared" si="240"/>
        <v>0</v>
      </c>
      <c r="AM556" s="17">
        <f t="shared" si="241"/>
        <v>0</v>
      </c>
      <c r="AN556" s="17">
        <f t="shared" si="242"/>
        <v>0</v>
      </c>
      <c r="AR556" s="63" t="str">
        <f t="shared" si="243"/>
        <v>Sussex OS - No Site Code</v>
      </c>
      <c r="AS556" s="63">
        <f t="shared" si="244"/>
        <v>0</v>
      </c>
      <c r="AT556" s="63">
        <f t="shared" si="245"/>
        <v>0</v>
      </c>
      <c r="AU556" s="63">
        <f t="shared" si="246"/>
        <v>0</v>
      </c>
      <c r="AV556" s="64">
        <f t="shared" si="247"/>
        <v>0</v>
      </c>
      <c r="AW556" s="64">
        <f t="shared" si="248"/>
        <v>0</v>
      </c>
      <c r="AX556" s="65">
        <f t="shared" si="249"/>
        <v>0</v>
      </c>
      <c r="AY556" s="63">
        <f t="shared" si="250"/>
        <v>0</v>
      </c>
      <c r="AZ556" s="63">
        <f t="shared" si="251"/>
        <v>0</v>
      </c>
      <c r="BA556" s="63">
        <f t="shared" si="252"/>
        <v>0</v>
      </c>
      <c r="BB556" s="63">
        <f t="shared" si="253"/>
        <v>0</v>
      </c>
      <c r="BC556" s="63">
        <f t="shared" si="254"/>
        <v>0</v>
      </c>
      <c r="BD556" s="63">
        <f t="shared" si="255"/>
        <v>0</v>
      </c>
      <c r="BE556" s="63">
        <f t="shared" si="256"/>
        <v>0</v>
      </c>
      <c r="BF556" s="63">
        <f t="shared" si="257"/>
        <v>0</v>
      </c>
      <c r="BG556" s="67" t="e">
        <f>INDEX(Records1!$N$4:$O$82,MATCH($X556,Records1!$N$4:$N$82,0),2)</f>
        <v>#N/A</v>
      </c>
      <c r="BH556" s="63">
        <f t="shared" si="258"/>
        <v>0</v>
      </c>
      <c r="BI556" s="68">
        <f t="shared" si="259"/>
        <v>0</v>
      </c>
      <c r="BJ556" s="63">
        <f t="shared" si="260"/>
        <v>0</v>
      </c>
      <c r="BK556" s="63" t="str">
        <f t="shared" si="261"/>
        <v xml:space="preserve"> --- No Finder Code ---</v>
      </c>
      <c r="BL556" s="63">
        <f t="shared" si="262"/>
        <v>0</v>
      </c>
    </row>
    <row r="557" spans="1:64" ht="15" x14ac:dyDescent="0.25">
      <c r="A557" s="179" t="s">
        <v>9666</v>
      </c>
      <c r="B557" s="179" t="s">
        <v>9666</v>
      </c>
      <c r="C557" s="154">
        <v>2727</v>
      </c>
      <c r="D557" s="154" t="s">
        <v>9667</v>
      </c>
      <c r="E557" s="163" t="s">
        <v>9799</v>
      </c>
      <c r="F557" s="163">
        <v>1749</v>
      </c>
      <c r="G557" s="163" t="s">
        <v>9799</v>
      </c>
      <c r="H557" s="158" t="s">
        <v>15025</v>
      </c>
      <c r="I557" s="158">
        <v>5377</v>
      </c>
      <c r="J557" s="158" t="s">
        <v>15025</v>
      </c>
      <c r="P557" s="155"/>
      <c r="Q557" s="18">
        <f t="shared" si="234"/>
        <v>0</v>
      </c>
      <c r="R557" s="18" t="str">
        <f t="shared" si="235"/>
        <v>Sussex OS - No Site Code</v>
      </c>
      <c r="S557" s="29"/>
      <c r="T557" s="18">
        <f t="shared" si="236"/>
        <v>0</v>
      </c>
      <c r="U557" s="18">
        <f t="shared" si="237"/>
        <v>0</v>
      </c>
      <c r="V557" s="19"/>
      <c r="W557" s="20"/>
      <c r="X557" s="21"/>
      <c r="Y557" s="30">
        <f t="shared" si="238"/>
        <v>0</v>
      </c>
      <c r="Z557" s="193"/>
      <c r="AA557" s="19"/>
      <c r="AB557" s="22"/>
      <c r="AC557" s="22"/>
      <c r="AD557" s="22"/>
      <c r="AE557" s="22"/>
      <c r="AF557" s="22"/>
      <c r="AG557" s="23"/>
      <c r="AH557" s="22"/>
      <c r="AI557" s="22"/>
      <c r="AJ557" s="24"/>
      <c r="AK557" s="17" t="str">
        <f t="shared" si="239"/>
        <v xml:space="preserve"> --- No Finder Code ---</v>
      </c>
      <c r="AL557" s="17">
        <f t="shared" si="240"/>
        <v>0</v>
      </c>
      <c r="AM557" s="17">
        <f t="shared" si="241"/>
        <v>0</v>
      </c>
      <c r="AN557" s="17">
        <f t="shared" si="242"/>
        <v>0</v>
      </c>
      <c r="AR557" s="63" t="str">
        <f t="shared" si="243"/>
        <v>Sussex OS - No Site Code</v>
      </c>
      <c r="AS557" s="63">
        <f t="shared" si="244"/>
        <v>0</v>
      </c>
      <c r="AT557" s="63">
        <f t="shared" si="245"/>
        <v>0</v>
      </c>
      <c r="AU557" s="63">
        <f t="shared" si="246"/>
        <v>0</v>
      </c>
      <c r="AV557" s="64">
        <f t="shared" si="247"/>
        <v>0</v>
      </c>
      <c r="AW557" s="64">
        <f t="shared" si="248"/>
        <v>0</v>
      </c>
      <c r="AX557" s="65">
        <f t="shared" si="249"/>
        <v>0</v>
      </c>
      <c r="AY557" s="63">
        <f t="shared" si="250"/>
        <v>0</v>
      </c>
      <c r="AZ557" s="63">
        <f t="shared" si="251"/>
        <v>0</v>
      </c>
      <c r="BA557" s="63">
        <f t="shared" si="252"/>
        <v>0</v>
      </c>
      <c r="BB557" s="63">
        <f t="shared" si="253"/>
        <v>0</v>
      </c>
      <c r="BC557" s="63">
        <f t="shared" si="254"/>
        <v>0</v>
      </c>
      <c r="BD557" s="63">
        <f t="shared" si="255"/>
        <v>0</v>
      </c>
      <c r="BE557" s="63">
        <f t="shared" si="256"/>
        <v>0</v>
      </c>
      <c r="BF557" s="63">
        <f t="shared" si="257"/>
        <v>0</v>
      </c>
      <c r="BG557" s="67" t="e">
        <f>INDEX(Records1!$N$4:$O$82,MATCH($X557,Records1!$N$4:$N$82,0),2)</f>
        <v>#N/A</v>
      </c>
      <c r="BH557" s="63">
        <f t="shared" si="258"/>
        <v>0</v>
      </c>
      <c r="BI557" s="68">
        <f t="shared" si="259"/>
        <v>0</v>
      </c>
      <c r="BJ557" s="63">
        <f t="shared" si="260"/>
        <v>0</v>
      </c>
      <c r="BK557" s="63" t="str">
        <f t="shared" si="261"/>
        <v xml:space="preserve"> --- No Finder Code ---</v>
      </c>
      <c r="BL557" s="63">
        <f t="shared" si="262"/>
        <v>0</v>
      </c>
    </row>
    <row r="558" spans="1:64" ht="15" x14ac:dyDescent="0.25">
      <c r="A558" s="179" t="s">
        <v>9664</v>
      </c>
      <c r="B558" s="179" t="s">
        <v>9664</v>
      </c>
      <c r="C558" s="154">
        <v>1543</v>
      </c>
      <c r="D558" s="154" t="s">
        <v>9665</v>
      </c>
      <c r="E558" s="163" t="s">
        <v>9800</v>
      </c>
      <c r="F558" s="163">
        <v>1750</v>
      </c>
      <c r="G558" s="163" t="s">
        <v>9800</v>
      </c>
      <c r="H558" s="158" t="s">
        <v>11625</v>
      </c>
      <c r="I558" s="158">
        <v>265</v>
      </c>
      <c r="J558" s="158" t="s">
        <v>11625</v>
      </c>
      <c r="P558" s="155"/>
      <c r="Q558" s="18">
        <f t="shared" si="234"/>
        <v>0</v>
      </c>
      <c r="R558" s="18" t="str">
        <f t="shared" si="235"/>
        <v>Sussex OS - No Site Code</v>
      </c>
      <c r="S558" s="29"/>
      <c r="T558" s="18">
        <f t="shared" si="236"/>
        <v>0</v>
      </c>
      <c r="U558" s="18">
        <f t="shared" si="237"/>
        <v>0</v>
      </c>
      <c r="V558" s="19"/>
      <c r="W558" s="20"/>
      <c r="X558" s="21"/>
      <c r="Y558" s="30">
        <f t="shared" si="238"/>
        <v>0</v>
      </c>
      <c r="Z558" s="193"/>
      <c r="AA558" s="19"/>
      <c r="AB558" s="22"/>
      <c r="AC558" s="22"/>
      <c r="AD558" s="22"/>
      <c r="AE558" s="22"/>
      <c r="AF558" s="22"/>
      <c r="AG558" s="23"/>
      <c r="AH558" s="22"/>
      <c r="AI558" s="22"/>
      <c r="AJ558" s="24"/>
      <c r="AK558" s="17" t="str">
        <f t="shared" si="239"/>
        <v xml:space="preserve"> --- No Finder Code ---</v>
      </c>
      <c r="AL558" s="17">
        <f t="shared" si="240"/>
        <v>0</v>
      </c>
      <c r="AM558" s="17">
        <f t="shared" si="241"/>
        <v>0</v>
      </c>
      <c r="AN558" s="17">
        <f t="shared" si="242"/>
        <v>0</v>
      </c>
      <c r="AR558" s="63" t="str">
        <f t="shared" si="243"/>
        <v>Sussex OS - No Site Code</v>
      </c>
      <c r="AS558" s="63">
        <f t="shared" si="244"/>
        <v>0</v>
      </c>
      <c r="AT558" s="63">
        <f t="shared" si="245"/>
        <v>0</v>
      </c>
      <c r="AU558" s="63">
        <f t="shared" si="246"/>
        <v>0</v>
      </c>
      <c r="AV558" s="64">
        <f t="shared" si="247"/>
        <v>0</v>
      </c>
      <c r="AW558" s="64">
        <f t="shared" si="248"/>
        <v>0</v>
      </c>
      <c r="AX558" s="65">
        <f t="shared" si="249"/>
        <v>0</v>
      </c>
      <c r="AY558" s="63">
        <f t="shared" si="250"/>
        <v>0</v>
      </c>
      <c r="AZ558" s="63">
        <f t="shared" si="251"/>
        <v>0</v>
      </c>
      <c r="BA558" s="63">
        <f t="shared" si="252"/>
        <v>0</v>
      </c>
      <c r="BB558" s="63">
        <f t="shared" si="253"/>
        <v>0</v>
      </c>
      <c r="BC558" s="63">
        <f t="shared" si="254"/>
        <v>0</v>
      </c>
      <c r="BD558" s="63">
        <f t="shared" si="255"/>
        <v>0</v>
      </c>
      <c r="BE558" s="63">
        <f t="shared" si="256"/>
        <v>0</v>
      </c>
      <c r="BF558" s="63">
        <f t="shared" si="257"/>
        <v>0</v>
      </c>
      <c r="BG558" s="67" t="e">
        <f>INDEX(Records1!$N$4:$O$82,MATCH($X558,Records1!$N$4:$N$82,0),2)</f>
        <v>#N/A</v>
      </c>
      <c r="BH558" s="63">
        <f t="shared" si="258"/>
        <v>0</v>
      </c>
      <c r="BI558" s="68">
        <f t="shared" si="259"/>
        <v>0</v>
      </c>
      <c r="BJ558" s="63">
        <f t="shared" si="260"/>
        <v>0</v>
      </c>
      <c r="BK558" s="63" t="str">
        <f t="shared" si="261"/>
        <v xml:space="preserve"> --- No Finder Code ---</v>
      </c>
      <c r="BL558" s="63">
        <f t="shared" si="262"/>
        <v>0</v>
      </c>
    </row>
    <row r="559" spans="1:64" ht="15" x14ac:dyDescent="0.25">
      <c r="A559" s="179" t="s">
        <v>621</v>
      </c>
      <c r="B559" s="179" t="s">
        <v>621</v>
      </c>
      <c r="C559" s="154">
        <v>2814</v>
      </c>
      <c r="D559" s="154" t="s">
        <v>622</v>
      </c>
      <c r="E559" s="163" t="s">
        <v>14659</v>
      </c>
      <c r="F559" s="163">
        <v>1751</v>
      </c>
      <c r="G559" s="163" t="s">
        <v>14659</v>
      </c>
      <c r="H559" s="158" t="s">
        <v>155</v>
      </c>
      <c r="I559" s="158">
        <v>4952</v>
      </c>
      <c r="J559" s="158" t="s">
        <v>155</v>
      </c>
      <c r="P559" s="155"/>
      <c r="Q559" s="18">
        <f t="shared" si="234"/>
        <v>0</v>
      </c>
      <c r="R559" s="18" t="str">
        <f t="shared" si="235"/>
        <v>Sussex OS - No Site Code</v>
      </c>
      <c r="S559" s="29"/>
      <c r="T559" s="18">
        <f t="shared" si="236"/>
        <v>0</v>
      </c>
      <c r="U559" s="18">
        <f t="shared" si="237"/>
        <v>0</v>
      </c>
      <c r="V559" s="19"/>
      <c r="W559" s="20"/>
      <c r="X559" s="21"/>
      <c r="Y559" s="30">
        <f t="shared" si="238"/>
        <v>0</v>
      </c>
      <c r="Z559" s="193"/>
      <c r="AA559" s="19"/>
      <c r="AB559" s="22"/>
      <c r="AC559" s="22"/>
      <c r="AD559" s="22"/>
      <c r="AE559" s="22"/>
      <c r="AF559" s="22"/>
      <c r="AG559" s="23"/>
      <c r="AH559" s="22"/>
      <c r="AI559" s="22"/>
      <c r="AJ559" s="24"/>
      <c r="AK559" s="17" t="str">
        <f t="shared" si="239"/>
        <v xml:space="preserve"> --- No Finder Code ---</v>
      </c>
      <c r="AL559" s="17">
        <f t="shared" si="240"/>
        <v>0</v>
      </c>
      <c r="AM559" s="17">
        <f t="shared" si="241"/>
        <v>0</v>
      </c>
      <c r="AN559" s="17">
        <f t="shared" si="242"/>
        <v>0</v>
      </c>
      <c r="AR559" s="63" t="str">
        <f t="shared" si="243"/>
        <v>Sussex OS - No Site Code</v>
      </c>
      <c r="AS559" s="63">
        <f t="shared" si="244"/>
        <v>0</v>
      </c>
      <c r="AT559" s="63">
        <f t="shared" si="245"/>
        <v>0</v>
      </c>
      <c r="AU559" s="63">
        <f t="shared" si="246"/>
        <v>0</v>
      </c>
      <c r="AV559" s="64">
        <f t="shared" si="247"/>
        <v>0</v>
      </c>
      <c r="AW559" s="64">
        <f t="shared" si="248"/>
        <v>0</v>
      </c>
      <c r="AX559" s="65">
        <f t="shared" si="249"/>
        <v>0</v>
      </c>
      <c r="AY559" s="63">
        <f t="shared" si="250"/>
        <v>0</v>
      </c>
      <c r="AZ559" s="63">
        <f t="shared" si="251"/>
        <v>0</v>
      </c>
      <c r="BA559" s="63">
        <f t="shared" si="252"/>
        <v>0</v>
      </c>
      <c r="BB559" s="63">
        <f t="shared" si="253"/>
        <v>0</v>
      </c>
      <c r="BC559" s="63">
        <f t="shared" si="254"/>
        <v>0</v>
      </c>
      <c r="BD559" s="63">
        <f t="shared" si="255"/>
        <v>0</v>
      </c>
      <c r="BE559" s="63">
        <f t="shared" si="256"/>
        <v>0</v>
      </c>
      <c r="BF559" s="63">
        <f t="shared" si="257"/>
        <v>0</v>
      </c>
      <c r="BG559" s="67" t="e">
        <f>INDEX(Records1!$N$4:$O$82,MATCH($X559,Records1!$N$4:$N$82,0),2)</f>
        <v>#N/A</v>
      </c>
      <c r="BH559" s="63">
        <f t="shared" si="258"/>
        <v>0</v>
      </c>
      <c r="BI559" s="68">
        <f t="shared" si="259"/>
        <v>0</v>
      </c>
      <c r="BJ559" s="63">
        <f t="shared" si="260"/>
        <v>0</v>
      </c>
      <c r="BK559" s="63" t="str">
        <f t="shared" si="261"/>
        <v xml:space="preserve"> --- No Finder Code ---</v>
      </c>
      <c r="BL559" s="63">
        <f t="shared" si="262"/>
        <v>0</v>
      </c>
    </row>
    <row r="560" spans="1:64" ht="15" x14ac:dyDescent="0.25">
      <c r="A560" s="179" t="s">
        <v>8275</v>
      </c>
      <c r="B560" s="179" t="s">
        <v>8275</v>
      </c>
      <c r="C560" s="154">
        <v>1145</v>
      </c>
      <c r="D560" s="154" t="s">
        <v>8272</v>
      </c>
      <c r="E560" s="163" t="s">
        <v>9802</v>
      </c>
      <c r="F560" s="163">
        <v>1753</v>
      </c>
      <c r="G560" s="163" t="s">
        <v>9802</v>
      </c>
      <c r="H560" s="158" t="s">
        <v>11624</v>
      </c>
      <c r="I560" s="158">
        <v>214</v>
      </c>
      <c r="J560" s="158" t="s">
        <v>11624</v>
      </c>
      <c r="P560" s="155"/>
      <c r="Q560" s="18">
        <f t="shared" si="234"/>
        <v>0</v>
      </c>
      <c r="R560" s="18" t="str">
        <f t="shared" si="235"/>
        <v>Sussex OS - No Site Code</v>
      </c>
      <c r="S560" s="29"/>
      <c r="T560" s="18">
        <f t="shared" si="236"/>
        <v>0</v>
      </c>
      <c r="U560" s="18">
        <f t="shared" si="237"/>
        <v>0</v>
      </c>
      <c r="V560" s="19"/>
      <c r="W560" s="20"/>
      <c r="X560" s="21"/>
      <c r="Y560" s="30">
        <f t="shared" si="238"/>
        <v>0</v>
      </c>
      <c r="Z560" s="193"/>
      <c r="AA560" s="19"/>
      <c r="AB560" s="22"/>
      <c r="AC560" s="22"/>
      <c r="AD560" s="22"/>
      <c r="AE560" s="22"/>
      <c r="AF560" s="22"/>
      <c r="AG560" s="23"/>
      <c r="AH560" s="22"/>
      <c r="AI560" s="22"/>
      <c r="AJ560" s="24"/>
      <c r="AK560" s="17" t="str">
        <f t="shared" si="239"/>
        <v xml:space="preserve"> --- No Finder Code ---</v>
      </c>
      <c r="AL560" s="17">
        <f t="shared" si="240"/>
        <v>0</v>
      </c>
      <c r="AM560" s="17">
        <f t="shared" si="241"/>
        <v>0</v>
      </c>
      <c r="AN560" s="17">
        <f t="shared" si="242"/>
        <v>0</v>
      </c>
      <c r="AR560" s="63" t="str">
        <f t="shared" si="243"/>
        <v>Sussex OS - No Site Code</v>
      </c>
      <c r="AS560" s="63">
        <f t="shared" si="244"/>
        <v>0</v>
      </c>
      <c r="AT560" s="63">
        <f t="shared" si="245"/>
        <v>0</v>
      </c>
      <c r="AU560" s="63">
        <f t="shared" si="246"/>
        <v>0</v>
      </c>
      <c r="AV560" s="64">
        <f t="shared" si="247"/>
        <v>0</v>
      </c>
      <c r="AW560" s="64">
        <f t="shared" si="248"/>
        <v>0</v>
      </c>
      <c r="AX560" s="65">
        <f t="shared" si="249"/>
        <v>0</v>
      </c>
      <c r="AY560" s="63">
        <f t="shared" si="250"/>
        <v>0</v>
      </c>
      <c r="AZ560" s="63">
        <f t="shared" si="251"/>
        <v>0</v>
      </c>
      <c r="BA560" s="63">
        <f t="shared" si="252"/>
        <v>0</v>
      </c>
      <c r="BB560" s="63">
        <f t="shared" si="253"/>
        <v>0</v>
      </c>
      <c r="BC560" s="63">
        <f t="shared" si="254"/>
        <v>0</v>
      </c>
      <c r="BD560" s="63">
        <f t="shared" si="255"/>
        <v>0</v>
      </c>
      <c r="BE560" s="63">
        <f t="shared" si="256"/>
        <v>0</v>
      </c>
      <c r="BF560" s="63">
        <f t="shared" si="257"/>
        <v>0</v>
      </c>
      <c r="BG560" s="67" t="e">
        <f>INDEX(Records1!$N$4:$O$82,MATCH($X560,Records1!$N$4:$N$82,0),2)</f>
        <v>#N/A</v>
      </c>
      <c r="BH560" s="63">
        <f t="shared" si="258"/>
        <v>0</v>
      </c>
      <c r="BI560" s="68">
        <f t="shared" si="259"/>
        <v>0</v>
      </c>
      <c r="BJ560" s="63">
        <f t="shared" si="260"/>
        <v>0</v>
      </c>
      <c r="BK560" s="63" t="str">
        <f t="shared" si="261"/>
        <v xml:space="preserve"> --- No Finder Code ---</v>
      </c>
      <c r="BL560" s="63">
        <f t="shared" si="262"/>
        <v>0</v>
      </c>
    </row>
    <row r="561" spans="1:64" ht="15" x14ac:dyDescent="0.25">
      <c r="A561" s="179" t="s">
        <v>623</v>
      </c>
      <c r="B561" s="179" t="s">
        <v>623</v>
      </c>
      <c r="C561" s="154">
        <v>2126</v>
      </c>
      <c r="D561" s="154" t="s">
        <v>624</v>
      </c>
      <c r="E561" s="163" t="s">
        <v>194</v>
      </c>
      <c r="F561" s="163">
        <v>1755</v>
      </c>
      <c r="G561" s="163" t="s">
        <v>194</v>
      </c>
      <c r="H561" s="158" t="s">
        <v>15026</v>
      </c>
      <c r="I561" s="158">
        <v>3442</v>
      </c>
      <c r="J561" s="158" t="s">
        <v>15026</v>
      </c>
      <c r="P561" s="155"/>
      <c r="Q561" s="18">
        <f t="shared" si="234"/>
        <v>0</v>
      </c>
      <c r="R561" s="18" t="str">
        <f t="shared" si="235"/>
        <v>Sussex OS - No Site Code</v>
      </c>
      <c r="S561" s="29"/>
      <c r="T561" s="18">
        <f t="shared" si="236"/>
        <v>0</v>
      </c>
      <c r="U561" s="18">
        <f t="shared" si="237"/>
        <v>0</v>
      </c>
      <c r="V561" s="19"/>
      <c r="W561" s="20"/>
      <c r="X561" s="21"/>
      <c r="Y561" s="30">
        <f t="shared" si="238"/>
        <v>0</v>
      </c>
      <c r="Z561" s="193"/>
      <c r="AA561" s="19"/>
      <c r="AB561" s="22"/>
      <c r="AC561" s="22"/>
      <c r="AD561" s="22"/>
      <c r="AE561" s="22"/>
      <c r="AF561" s="22"/>
      <c r="AG561" s="23"/>
      <c r="AH561" s="22"/>
      <c r="AI561" s="22"/>
      <c r="AJ561" s="24"/>
      <c r="AK561" s="17" t="str">
        <f t="shared" si="239"/>
        <v xml:space="preserve"> --- No Finder Code ---</v>
      </c>
      <c r="AL561" s="17">
        <f t="shared" si="240"/>
        <v>0</v>
      </c>
      <c r="AM561" s="17">
        <f t="shared" si="241"/>
        <v>0</v>
      </c>
      <c r="AN561" s="17">
        <f t="shared" si="242"/>
        <v>0</v>
      </c>
      <c r="AR561" s="63" t="str">
        <f t="shared" si="243"/>
        <v>Sussex OS - No Site Code</v>
      </c>
      <c r="AS561" s="63">
        <f t="shared" si="244"/>
        <v>0</v>
      </c>
      <c r="AT561" s="63">
        <f t="shared" si="245"/>
        <v>0</v>
      </c>
      <c r="AU561" s="63">
        <f t="shared" si="246"/>
        <v>0</v>
      </c>
      <c r="AV561" s="64">
        <f t="shared" si="247"/>
        <v>0</v>
      </c>
      <c r="AW561" s="64">
        <f t="shared" si="248"/>
        <v>0</v>
      </c>
      <c r="AX561" s="65">
        <f t="shared" si="249"/>
        <v>0</v>
      </c>
      <c r="AY561" s="63">
        <f t="shared" si="250"/>
        <v>0</v>
      </c>
      <c r="AZ561" s="63">
        <f t="shared" si="251"/>
        <v>0</v>
      </c>
      <c r="BA561" s="63">
        <f t="shared" si="252"/>
        <v>0</v>
      </c>
      <c r="BB561" s="63">
        <f t="shared" si="253"/>
        <v>0</v>
      </c>
      <c r="BC561" s="63">
        <f t="shared" si="254"/>
        <v>0</v>
      </c>
      <c r="BD561" s="63">
        <f t="shared" si="255"/>
        <v>0</v>
      </c>
      <c r="BE561" s="63">
        <f t="shared" si="256"/>
        <v>0</v>
      </c>
      <c r="BF561" s="63">
        <f t="shared" si="257"/>
        <v>0</v>
      </c>
      <c r="BG561" s="67" t="e">
        <f>INDEX(Records1!$N$4:$O$82,MATCH($X561,Records1!$N$4:$N$82,0),2)</f>
        <v>#N/A</v>
      </c>
      <c r="BH561" s="63">
        <f t="shared" si="258"/>
        <v>0</v>
      </c>
      <c r="BI561" s="68">
        <f t="shared" si="259"/>
        <v>0</v>
      </c>
      <c r="BJ561" s="63">
        <f t="shared" si="260"/>
        <v>0</v>
      </c>
      <c r="BK561" s="63" t="str">
        <f t="shared" si="261"/>
        <v xml:space="preserve"> --- No Finder Code ---</v>
      </c>
      <c r="BL561" s="63">
        <f t="shared" si="262"/>
        <v>0</v>
      </c>
    </row>
    <row r="562" spans="1:64" ht="15" x14ac:dyDescent="0.25">
      <c r="A562" s="179" t="s">
        <v>8263</v>
      </c>
      <c r="B562" s="179" t="s">
        <v>8263</v>
      </c>
      <c r="C562" s="154">
        <v>659</v>
      </c>
      <c r="D562" s="154" t="s">
        <v>8264</v>
      </c>
      <c r="E562" s="163" t="s">
        <v>9804</v>
      </c>
      <c r="F562" s="163">
        <v>1756</v>
      </c>
      <c r="G562" s="163" t="s">
        <v>9804</v>
      </c>
      <c r="H562" s="158" t="s">
        <v>15027</v>
      </c>
      <c r="I562" s="158">
        <v>1820</v>
      </c>
      <c r="J562" s="158" t="s">
        <v>15027</v>
      </c>
      <c r="P562" s="155"/>
      <c r="Q562" s="18">
        <f t="shared" si="234"/>
        <v>0</v>
      </c>
      <c r="R562" s="18" t="str">
        <f t="shared" si="235"/>
        <v>Sussex OS - No Site Code</v>
      </c>
      <c r="S562" s="29"/>
      <c r="T562" s="18">
        <f t="shared" si="236"/>
        <v>0</v>
      </c>
      <c r="U562" s="18">
        <f t="shared" si="237"/>
        <v>0</v>
      </c>
      <c r="V562" s="19"/>
      <c r="W562" s="20"/>
      <c r="X562" s="21"/>
      <c r="Y562" s="30">
        <f t="shared" si="238"/>
        <v>0</v>
      </c>
      <c r="Z562" s="193"/>
      <c r="AA562" s="19"/>
      <c r="AB562" s="22"/>
      <c r="AC562" s="22"/>
      <c r="AD562" s="22"/>
      <c r="AE562" s="22"/>
      <c r="AF562" s="22"/>
      <c r="AG562" s="23"/>
      <c r="AH562" s="22"/>
      <c r="AI562" s="22"/>
      <c r="AJ562" s="24"/>
      <c r="AK562" s="17" t="str">
        <f t="shared" si="239"/>
        <v xml:space="preserve"> --- No Finder Code ---</v>
      </c>
      <c r="AL562" s="17">
        <f t="shared" si="240"/>
        <v>0</v>
      </c>
      <c r="AM562" s="17">
        <f t="shared" si="241"/>
        <v>0</v>
      </c>
      <c r="AN562" s="17">
        <f t="shared" si="242"/>
        <v>0</v>
      </c>
      <c r="AR562" s="63" t="str">
        <f t="shared" si="243"/>
        <v>Sussex OS - No Site Code</v>
      </c>
      <c r="AS562" s="63">
        <f t="shared" si="244"/>
        <v>0</v>
      </c>
      <c r="AT562" s="63">
        <f t="shared" si="245"/>
        <v>0</v>
      </c>
      <c r="AU562" s="63">
        <f t="shared" si="246"/>
        <v>0</v>
      </c>
      <c r="AV562" s="64">
        <f t="shared" si="247"/>
        <v>0</v>
      </c>
      <c r="AW562" s="64">
        <f t="shared" si="248"/>
        <v>0</v>
      </c>
      <c r="AX562" s="65">
        <f t="shared" si="249"/>
        <v>0</v>
      </c>
      <c r="AY562" s="63">
        <f t="shared" si="250"/>
        <v>0</v>
      </c>
      <c r="AZ562" s="63">
        <f t="shared" si="251"/>
        <v>0</v>
      </c>
      <c r="BA562" s="63">
        <f t="shared" si="252"/>
        <v>0</v>
      </c>
      <c r="BB562" s="63">
        <f t="shared" si="253"/>
        <v>0</v>
      </c>
      <c r="BC562" s="63">
        <f t="shared" si="254"/>
        <v>0</v>
      </c>
      <c r="BD562" s="63">
        <f t="shared" si="255"/>
        <v>0</v>
      </c>
      <c r="BE562" s="63">
        <f t="shared" si="256"/>
        <v>0</v>
      </c>
      <c r="BF562" s="63">
        <f t="shared" si="257"/>
        <v>0</v>
      </c>
      <c r="BG562" s="67" t="e">
        <f>INDEX(Records1!$N$4:$O$82,MATCH($X562,Records1!$N$4:$N$82,0),2)</f>
        <v>#N/A</v>
      </c>
      <c r="BH562" s="63">
        <f t="shared" si="258"/>
        <v>0</v>
      </c>
      <c r="BI562" s="68">
        <f t="shared" si="259"/>
        <v>0</v>
      </c>
      <c r="BJ562" s="63">
        <f t="shared" si="260"/>
        <v>0</v>
      </c>
      <c r="BK562" s="63" t="str">
        <f t="shared" si="261"/>
        <v xml:space="preserve"> --- No Finder Code ---</v>
      </c>
      <c r="BL562" s="63">
        <f t="shared" si="262"/>
        <v>0</v>
      </c>
    </row>
    <row r="563" spans="1:64" ht="15" x14ac:dyDescent="0.25">
      <c r="A563" s="179" t="s">
        <v>8265</v>
      </c>
      <c r="B563" s="179" t="s">
        <v>8265</v>
      </c>
      <c r="C563" s="154">
        <v>2287</v>
      </c>
      <c r="D563" s="154" t="s">
        <v>8266</v>
      </c>
      <c r="E563" s="163" t="s">
        <v>9805</v>
      </c>
      <c r="F563" s="163">
        <v>1757</v>
      </c>
      <c r="G563" s="163" t="s">
        <v>9805</v>
      </c>
      <c r="H563" s="158" t="s">
        <v>11626</v>
      </c>
      <c r="I563" s="158">
        <v>313</v>
      </c>
      <c r="J563" s="158" t="s">
        <v>11626</v>
      </c>
      <c r="P563" s="155"/>
      <c r="Q563" s="18">
        <f t="shared" si="234"/>
        <v>0</v>
      </c>
      <c r="R563" s="18" t="str">
        <f t="shared" si="235"/>
        <v>Sussex OS - No Site Code</v>
      </c>
      <c r="S563" s="29"/>
      <c r="T563" s="18">
        <f t="shared" si="236"/>
        <v>0</v>
      </c>
      <c r="U563" s="18">
        <f t="shared" si="237"/>
        <v>0</v>
      </c>
      <c r="V563" s="19"/>
      <c r="W563" s="20"/>
      <c r="X563" s="21"/>
      <c r="Y563" s="30">
        <f t="shared" si="238"/>
        <v>0</v>
      </c>
      <c r="Z563" s="193"/>
      <c r="AA563" s="19"/>
      <c r="AB563" s="22"/>
      <c r="AC563" s="22"/>
      <c r="AD563" s="22"/>
      <c r="AE563" s="22"/>
      <c r="AF563" s="22"/>
      <c r="AG563" s="23"/>
      <c r="AH563" s="22"/>
      <c r="AI563" s="22"/>
      <c r="AJ563" s="24"/>
      <c r="AK563" s="17" t="str">
        <f t="shared" si="239"/>
        <v xml:space="preserve"> --- No Finder Code ---</v>
      </c>
      <c r="AL563" s="17">
        <f t="shared" si="240"/>
        <v>0</v>
      </c>
      <c r="AM563" s="17">
        <f t="shared" si="241"/>
        <v>0</v>
      </c>
      <c r="AN563" s="17">
        <f t="shared" si="242"/>
        <v>0</v>
      </c>
      <c r="AR563" s="63" t="str">
        <f t="shared" si="243"/>
        <v>Sussex OS - No Site Code</v>
      </c>
      <c r="AS563" s="63">
        <f t="shared" si="244"/>
        <v>0</v>
      </c>
      <c r="AT563" s="63">
        <f t="shared" si="245"/>
        <v>0</v>
      </c>
      <c r="AU563" s="63">
        <f t="shared" si="246"/>
        <v>0</v>
      </c>
      <c r="AV563" s="64">
        <f t="shared" si="247"/>
        <v>0</v>
      </c>
      <c r="AW563" s="64">
        <f t="shared" si="248"/>
        <v>0</v>
      </c>
      <c r="AX563" s="65">
        <f t="shared" si="249"/>
        <v>0</v>
      </c>
      <c r="AY563" s="63">
        <f t="shared" si="250"/>
        <v>0</v>
      </c>
      <c r="AZ563" s="63">
        <f t="shared" si="251"/>
        <v>0</v>
      </c>
      <c r="BA563" s="63">
        <f t="shared" si="252"/>
        <v>0</v>
      </c>
      <c r="BB563" s="63">
        <f t="shared" si="253"/>
        <v>0</v>
      </c>
      <c r="BC563" s="63">
        <f t="shared" si="254"/>
        <v>0</v>
      </c>
      <c r="BD563" s="63">
        <f t="shared" si="255"/>
        <v>0</v>
      </c>
      <c r="BE563" s="63">
        <f t="shared" si="256"/>
        <v>0</v>
      </c>
      <c r="BF563" s="63">
        <f t="shared" si="257"/>
        <v>0</v>
      </c>
      <c r="BG563" s="67" t="e">
        <f>INDEX(Records1!$N$4:$O$82,MATCH($X563,Records1!$N$4:$N$82,0),2)</f>
        <v>#N/A</v>
      </c>
      <c r="BH563" s="63">
        <f t="shared" si="258"/>
        <v>0</v>
      </c>
      <c r="BI563" s="68">
        <f t="shared" si="259"/>
        <v>0</v>
      </c>
      <c r="BJ563" s="63">
        <f t="shared" si="260"/>
        <v>0</v>
      </c>
      <c r="BK563" s="63" t="str">
        <f t="shared" si="261"/>
        <v xml:space="preserve"> --- No Finder Code ---</v>
      </c>
      <c r="BL563" s="63">
        <f t="shared" si="262"/>
        <v>0</v>
      </c>
    </row>
    <row r="564" spans="1:64" ht="15" x14ac:dyDescent="0.25">
      <c r="A564" s="179" t="s">
        <v>8267</v>
      </c>
      <c r="B564" s="179" t="s">
        <v>8267</v>
      </c>
      <c r="C564" s="154">
        <v>2286</v>
      </c>
      <c r="D564" s="154" t="s">
        <v>8268</v>
      </c>
      <c r="E564" s="163" t="s">
        <v>9806</v>
      </c>
      <c r="F564" s="163">
        <v>1762</v>
      </c>
      <c r="G564" s="163" t="s">
        <v>9806</v>
      </c>
      <c r="H564" s="158" t="s">
        <v>15028</v>
      </c>
      <c r="I564" s="158">
        <v>5110</v>
      </c>
      <c r="J564" s="158" t="s">
        <v>15028</v>
      </c>
      <c r="P564" s="155"/>
      <c r="Q564" s="18">
        <f t="shared" si="234"/>
        <v>0</v>
      </c>
      <c r="R564" s="18" t="str">
        <f t="shared" si="235"/>
        <v>Sussex OS - No Site Code</v>
      </c>
      <c r="S564" s="29"/>
      <c r="T564" s="18">
        <f t="shared" si="236"/>
        <v>0</v>
      </c>
      <c r="U564" s="18">
        <f t="shared" si="237"/>
        <v>0</v>
      </c>
      <c r="V564" s="19"/>
      <c r="W564" s="20"/>
      <c r="X564" s="21"/>
      <c r="Y564" s="30">
        <f t="shared" si="238"/>
        <v>0</v>
      </c>
      <c r="Z564" s="193"/>
      <c r="AA564" s="19"/>
      <c r="AB564" s="22"/>
      <c r="AC564" s="22"/>
      <c r="AD564" s="22"/>
      <c r="AE564" s="22"/>
      <c r="AF564" s="22"/>
      <c r="AG564" s="23"/>
      <c r="AH564" s="22"/>
      <c r="AI564" s="22"/>
      <c r="AJ564" s="24"/>
      <c r="AK564" s="17" t="str">
        <f t="shared" si="239"/>
        <v xml:space="preserve"> --- No Finder Code ---</v>
      </c>
      <c r="AL564" s="17">
        <f t="shared" si="240"/>
        <v>0</v>
      </c>
      <c r="AM564" s="17">
        <f t="shared" si="241"/>
        <v>0</v>
      </c>
      <c r="AN564" s="17">
        <f t="shared" si="242"/>
        <v>0</v>
      </c>
      <c r="AR564" s="63" t="str">
        <f t="shared" si="243"/>
        <v>Sussex OS - No Site Code</v>
      </c>
      <c r="AS564" s="63">
        <f t="shared" si="244"/>
        <v>0</v>
      </c>
      <c r="AT564" s="63">
        <f t="shared" si="245"/>
        <v>0</v>
      </c>
      <c r="AU564" s="63">
        <f t="shared" si="246"/>
        <v>0</v>
      </c>
      <c r="AV564" s="64">
        <f t="shared" si="247"/>
        <v>0</v>
      </c>
      <c r="AW564" s="64">
        <f t="shared" si="248"/>
        <v>0</v>
      </c>
      <c r="AX564" s="65">
        <f t="shared" si="249"/>
        <v>0</v>
      </c>
      <c r="AY564" s="63">
        <f t="shared" si="250"/>
        <v>0</v>
      </c>
      <c r="AZ564" s="63">
        <f t="shared" si="251"/>
        <v>0</v>
      </c>
      <c r="BA564" s="63">
        <f t="shared" si="252"/>
        <v>0</v>
      </c>
      <c r="BB564" s="63">
        <f t="shared" si="253"/>
        <v>0</v>
      </c>
      <c r="BC564" s="63">
        <f t="shared" si="254"/>
        <v>0</v>
      </c>
      <c r="BD564" s="63">
        <f t="shared" si="255"/>
        <v>0</v>
      </c>
      <c r="BE564" s="63">
        <f t="shared" si="256"/>
        <v>0</v>
      </c>
      <c r="BF564" s="63">
        <f t="shared" si="257"/>
        <v>0</v>
      </c>
      <c r="BG564" s="67" t="e">
        <f>INDEX(Records1!$N$4:$O$82,MATCH($X564,Records1!$N$4:$N$82,0),2)</f>
        <v>#N/A</v>
      </c>
      <c r="BH564" s="63">
        <f t="shared" si="258"/>
        <v>0</v>
      </c>
      <c r="BI564" s="68">
        <f t="shared" si="259"/>
        <v>0</v>
      </c>
      <c r="BJ564" s="63">
        <f t="shared" si="260"/>
        <v>0</v>
      </c>
      <c r="BK564" s="63" t="str">
        <f t="shared" si="261"/>
        <v xml:space="preserve"> --- No Finder Code ---</v>
      </c>
      <c r="BL564" s="63">
        <f t="shared" si="262"/>
        <v>0</v>
      </c>
    </row>
    <row r="565" spans="1:64" ht="15" x14ac:dyDescent="0.25">
      <c r="A565" s="179" t="s">
        <v>244</v>
      </c>
      <c r="B565" s="179" t="s">
        <v>244</v>
      </c>
      <c r="C565" s="154">
        <v>3551</v>
      </c>
      <c r="D565" s="154" t="s">
        <v>5900</v>
      </c>
      <c r="E565" s="163" t="s">
        <v>9807</v>
      </c>
      <c r="F565" s="163">
        <v>1771</v>
      </c>
      <c r="G565" s="163" t="s">
        <v>9807</v>
      </c>
      <c r="H565" s="158" t="s">
        <v>15029</v>
      </c>
      <c r="I565" s="158">
        <v>1371</v>
      </c>
      <c r="J565" s="158" t="s">
        <v>15029</v>
      </c>
      <c r="P565" s="155"/>
      <c r="Q565" s="18">
        <f t="shared" si="234"/>
        <v>0</v>
      </c>
      <c r="R565" s="18" t="str">
        <f t="shared" si="235"/>
        <v>Sussex OS - No Site Code</v>
      </c>
      <c r="S565" s="29"/>
      <c r="T565" s="18">
        <f t="shared" si="236"/>
        <v>0</v>
      </c>
      <c r="U565" s="18">
        <f t="shared" si="237"/>
        <v>0</v>
      </c>
      <c r="V565" s="19"/>
      <c r="W565" s="20"/>
      <c r="X565" s="21"/>
      <c r="Y565" s="30">
        <f t="shared" si="238"/>
        <v>0</v>
      </c>
      <c r="Z565" s="193"/>
      <c r="AA565" s="19"/>
      <c r="AB565" s="22"/>
      <c r="AC565" s="22"/>
      <c r="AD565" s="22"/>
      <c r="AE565" s="22"/>
      <c r="AF565" s="22"/>
      <c r="AG565" s="23"/>
      <c r="AH565" s="22"/>
      <c r="AI565" s="22"/>
      <c r="AJ565" s="24"/>
      <c r="AK565" s="17" t="str">
        <f t="shared" si="239"/>
        <v xml:space="preserve"> --- No Finder Code ---</v>
      </c>
      <c r="AL565" s="17">
        <f t="shared" si="240"/>
        <v>0</v>
      </c>
      <c r="AM565" s="17">
        <f t="shared" si="241"/>
        <v>0</v>
      </c>
      <c r="AN565" s="17">
        <f t="shared" si="242"/>
        <v>0</v>
      </c>
      <c r="AR565" s="63" t="str">
        <f t="shared" si="243"/>
        <v>Sussex OS - No Site Code</v>
      </c>
      <c r="AS565" s="63">
        <f t="shared" si="244"/>
        <v>0</v>
      </c>
      <c r="AT565" s="63">
        <f t="shared" si="245"/>
        <v>0</v>
      </c>
      <c r="AU565" s="63">
        <f t="shared" si="246"/>
        <v>0</v>
      </c>
      <c r="AV565" s="64">
        <f t="shared" si="247"/>
        <v>0</v>
      </c>
      <c r="AW565" s="64">
        <f t="shared" si="248"/>
        <v>0</v>
      </c>
      <c r="AX565" s="65">
        <f t="shared" si="249"/>
        <v>0</v>
      </c>
      <c r="AY565" s="63">
        <f t="shared" si="250"/>
        <v>0</v>
      </c>
      <c r="AZ565" s="63">
        <f t="shared" si="251"/>
        <v>0</v>
      </c>
      <c r="BA565" s="63">
        <f t="shared" si="252"/>
        <v>0</v>
      </c>
      <c r="BB565" s="63">
        <f t="shared" si="253"/>
        <v>0</v>
      </c>
      <c r="BC565" s="63">
        <f t="shared" si="254"/>
        <v>0</v>
      </c>
      <c r="BD565" s="63">
        <f t="shared" si="255"/>
        <v>0</v>
      </c>
      <c r="BE565" s="63">
        <f t="shared" si="256"/>
        <v>0</v>
      </c>
      <c r="BF565" s="63">
        <f t="shared" si="257"/>
        <v>0</v>
      </c>
      <c r="BG565" s="67" t="e">
        <f>INDEX(Records1!$N$4:$O$82,MATCH($X565,Records1!$N$4:$N$82,0),2)</f>
        <v>#N/A</v>
      </c>
      <c r="BH565" s="63">
        <f t="shared" si="258"/>
        <v>0</v>
      </c>
      <c r="BI565" s="68">
        <f t="shared" si="259"/>
        <v>0</v>
      </c>
      <c r="BJ565" s="63">
        <f t="shared" si="260"/>
        <v>0</v>
      </c>
      <c r="BK565" s="63" t="str">
        <f t="shared" si="261"/>
        <v xml:space="preserve"> --- No Finder Code ---</v>
      </c>
      <c r="BL565" s="63">
        <f t="shared" si="262"/>
        <v>0</v>
      </c>
    </row>
    <row r="566" spans="1:64" ht="15" x14ac:dyDescent="0.25">
      <c r="A566" s="179" t="s">
        <v>8269</v>
      </c>
      <c r="B566" s="179" t="s">
        <v>8269</v>
      </c>
      <c r="C566" s="154">
        <v>2412</v>
      </c>
      <c r="D566" s="154" t="s">
        <v>8270</v>
      </c>
      <c r="E566" s="163" t="s">
        <v>9808</v>
      </c>
      <c r="F566" s="163">
        <v>1786</v>
      </c>
      <c r="G566" s="163" t="s">
        <v>9808</v>
      </c>
      <c r="H566" s="158" t="s">
        <v>15030</v>
      </c>
      <c r="I566" s="158">
        <v>3344</v>
      </c>
      <c r="J566" s="158" t="s">
        <v>15030</v>
      </c>
      <c r="P566" s="155"/>
      <c r="Q566" s="18">
        <f t="shared" si="234"/>
        <v>0</v>
      </c>
      <c r="R566" s="18" t="str">
        <f t="shared" si="235"/>
        <v>Sussex OS - No Site Code</v>
      </c>
      <c r="S566" s="29"/>
      <c r="T566" s="18">
        <f t="shared" si="236"/>
        <v>0</v>
      </c>
      <c r="U566" s="18">
        <f t="shared" si="237"/>
        <v>0</v>
      </c>
      <c r="V566" s="19"/>
      <c r="W566" s="20"/>
      <c r="X566" s="21"/>
      <c r="Y566" s="30">
        <f t="shared" si="238"/>
        <v>0</v>
      </c>
      <c r="Z566" s="193"/>
      <c r="AA566" s="19"/>
      <c r="AB566" s="22"/>
      <c r="AC566" s="22"/>
      <c r="AD566" s="22"/>
      <c r="AE566" s="22"/>
      <c r="AF566" s="22"/>
      <c r="AG566" s="23"/>
      <c r="AH566" s="22"/>
      <c r="AI566" s="22"/>
      <c r="AJ566" s="24"/>
      <c r="AK566" s="17" t="str">
        <f t="shared" si="239"/>
        <v xml:space="preserve"> --- No Finder Code ---</v>
      </c>
      <c r="AL566" s="17">
        <f t="shared" si="240"/>
        <v>0</v>
      </c>
      <c r="AM566" s="17">
        <f t="shared" si="241"/>
        <v>0</v>
      </c>
      <c r="AN566" s="17">
        <f t="shared" si="242"/>
        <v>0</v>
      </c>
      <c r="AR566" s="63" t="str">
        <f t="shared" si="243"/>
        <v>Sussex OS - No Site Code</v>
      </c>
      <c r="AS566" s="63">
        <f t="shared" si="244"/>
        <v>0</v>
      </c>
      <c r="AT566" s="63">
        <f t="shared" si="245"/>
        <v>0</v>
      </c>
      <c r="AU566" s="63">
        <f t="shared" si="246"/>
        <v>0</v>
      </c>
      <c r="AV566" s="64">
        <f t="shared" si="247"/>
        <v>0</v>
      </c>
      <c r="AW566" s="64">
        <f t="shared" si="248"/>
        <v>0</v>
      </c>
      <c r="AX566" s="65">
        <f t="shared" si="249"/>
        <v>0</v>
      </c>
      <c r="AY566" s="63">
        <f t="shared" si="250"/>
        <v>0</v>
      </c>
      <c r="AZ566" s="63">
        <f t="shared" si="251"/>
        <v>0</v>
      </c>
      <c r="BA566" s="63">
        <f t="shared" si="252"/>
        <v>0</v>
      </c>
      <c r="BB566" s="63">
        <f t="shared" si="253"/>
        <v>0</v>
      </c>
      <c r="BC566" s="63">
        <f t="shared" si="254"/>
        <v>0</v>
      </c>
      <c r="BD566" s="63">
        <f t="shared" si="255"/>
        <v>0</v>
      </c>
      <c r="BE566" s="63">
        <f t="shared" si="256"/>
        <v>0</v>
      </c>
      <c r="BF566" s="63">
        <f t="shared" si="257"/>
        <v>0</v>
      </c>
      <c r="BG566" s="67" t="e">
        <f>INDEX(Records1!$N$4:$O$82,MATCH($X566,Records1!$N$4:$N$82,0),2)</f>
        <v>#N/A</v>
      </c>
      <c r="BH566" s="63">
        <f t="shared" si="258"/>
        <v>0</v>
      </c>
      <c r="BI566" s="68">
        <f t="shared" si="259"/>
        <v>0</v>
      </c>
      <c r="BJ566" s="63">
        <f t="shared" si="260"/>
        <v>0</v>
      </c>
      <c r="BK566" s="63" t="str">
        <f t="shared" si="261"/>
        <v xml:space="preserve"> --- No Finder Code ---</v>
      </c>
      <c r="BL566" s="63">
        <f t="shared" si="262"/>
        <v>0</v>
      </c>
    </row>
    <row r="567" spans="1:64" ht="15" x14ac:dyDescent="0.25">
      <c r="A567" s="179" t="s">
        <v>8271</v>
      </c>
      <c r="B567" s="179" t="s">
        <v>8271</v>
      </c>
      <c r="C567" s="154">
        <v>946</v>
      </c>
      <c r="D567" s="154" t="s">
        <v>8272</v>
      </c>
      <c r="E567" s="163" t="s">
        <v>9809</v>
      </c>
      <c r="F567" s="163">
        <v>1788</v>
      </c>
      <c r="G567" s="163" t="s">
        <v>9809</v>
      </c>
      <c r="H567" s="158" t="s">
        <v>4931</v>
      </c>
      <c r="I567" s="158">
        <v>3443</v>
      </c>
      <c r="J567" s="158" t="s">
        <v>4931</v>
      </c>
      <c r="P567" s="155"/>
      <c r="Q567" s="18">
        <f t="shared" si="234"/>
        <v>0</v>
      </c>
      <c r="R567" s="18" t="str">
        <f t="shared" si="235"/>
        <v>Sussex OS - No Site Code</v>
      </c>
      <c r="S567" s="29"/>
      <c r="T567" s="18">
        <f t="shared" si="236"/>
        <v>0</v>
      </c>
      <c r="U567" s="18">
        <f t="shared" si="237"/>
        <v>0</v>
      </c>
      <c r="V567" s="19"/>
      <c r="W567" s="20"/>
      <c r="X567" s="21"/>
      <c r="Y567" s="30">
        <f t="shared" si="238"/>
        <v>0</v>
      </c>
      <c r="Z567" s="193"/>
      <c r="AA567" s="19"/>
      <c r="AB567" s="22"/>
      <c r="AC567" s="22"/>
      <c r="AD567" s="22"/>
      <c r="AE567" s="22"/>
      <c r="AF567" s="22"/>
      <c r="AG567" s="23"/>
      <c r="AH567" s="22"/>
      <c r="AI567" s="22"/>
      <c r="AJ567" s="24"/>
      <c r="AK567" s="17" t="str">
        <f t="shared" si="239"/>
        <v xml:space="preserve"> --- No Finder Code ---</v>
      </c>
      <c r="AL567" s="17">
        <f t="shared" si="240"/>
        <v>0</v>
      </c>
      <c r="AM567" s="17">
        <f t="shared" si="241"/>
        <v>0</v>
      </c>
      <c r="AN567" s="17">
        <f t="shared" si="242"/>
        <v>0</v>
      </c>
      <c r="AR567" s="63" t="str">
        <f t="shared" si="243"/>
        <v>Sussex OS - No Site Code</v>
      </c>
      <c r="AS567" s="63">
        <f t="shared" si="244"/>
        <v>0</v>
      </c>
      <c r="AT567" s="63">
        <f t="shared" si="245"/>
        <v>0</v>
      </c>
      <c r="AU567" s="63">
        <f t="shared" si="246"/>
        <v>0</v>
      </c>
      <c r="AV567" s="64">
        <f t="shared" si="247"/>
        <v>0</v>
      </c>
      <c r="AW567" s="64">
        <f t="shared" si="248"/>
        <v>0</v>
      </c>
      <c r="AX567" s="65">
        <f t="shared" si="249"/>
        <v>0</v>
      </c>
      <c r="AY567" s="63">
        <f t="shared" si="250"/>
        <v>0</v>
      </c>
      <c r="AZ567" s="63">
        <f t="shared" si="251"/>
        <v>0</v>
      </c>
      <c r="BA567" s="63">
        <f t="shared" si="252"/>
        <v>0</v>
      </c>
      <c r="BB567" s="63">
        <f t="shared" si="253"/>
        <v>0</v>
      </c>
      <c r="BC567" s="63">
        <f t="shared" si="254"/>
        <v>0</v>
      </c>
      <c r="BD567" s="63">
        <f t="shared" si="255"/>
        <v>0</v>
      </c>
      <c r="BE567" s="63">
        <f t="shared" si="256"/>
        <v>0</v>
      </c>
      <c r="BF567" s="63">
        <f t="shared" si="257"/>
        <v>0</v>
      </c>
      <c r="BG567" s="67" t="e">
        <f>INDEX(Records1!$N$4:$O$82,MATCH($X567,Records1!$N$4:$N$82,0),2)</f>
        <v>#N/A</v>
      </c>
      <c r="BH567" s="63">
        <f t="shared" si="258"/>
        <v>0</v>
      </c>
      <c r="BI567" s="68">
        <f t="shared" si="259"/>
        <v>0</v>
      </c>
      <c r="BJ567" s="63">
        <f t="shared" si="260"/>
        <v>0</v>
      </c>
      <c r="BK567" s="63" t="str">
        <f t="shared" si="261"/>
        <v xml:space="preserve"> --- No Finder Code ---</v>
      </c>
      <c r="BL567" s="63">
        <f t="shared" si="262"/>
        <v>0</v>
      </c>
    </row>
    <row r="568" spans="1:64" ht="15" x14ac:dyDescent="0.25">
      <c r="A568" s="179" t="s">
        <v>8273</v>
      </c>
      <c r="B568" s="179" t="s">
        <v>8273</v>
      </c>
      <c r="C568" s="154">
        <v>2279</v>
      </c>
      <c r="D568" s="154" t="s">
        <v>8274</v>
      </c>
      <c r="E568" s="163" t="s">
        <v>195</v>
      </c>
      <c r="F568" s="163">
        <v>1798</v>
      </c>
      <c r="G568" s="163" t="s">
        <v>195</v>
      </c>
      <c r="H568" s="158" t="s">
        <v>15031</v>
      </c>
      <c r="I568" s="158">
        <v>3829</v>
      </c>
      <c r="J568" s="158" t="s">
        <v>15031</v>
      </c>
      <c r="P568" s="155"/>
      <c r="Q568" s="18">
        <f t="shared" si="234"/>
        <v>0</v>
      </c>
      <c r="R568" s="18" t="str">
        <f t="shared" si="235"/>
        <v>Sussex OS - No Site Code</v>
      </c>
      <c r="S568" s="29"/>
      <c r="T568" s="18">
        <f t="shared" si="236"/>
        <v>0</v>
      </c>
      <c r="U568" s="18">
        <f t="shared" si="237"/>
        <v>0</v>
      </c>
      <c r="V568" s="19"/>
      <c r="W568" s="20"/>
      <c r="X568" s="21"/>
      <c r="Y568" s="30">
        <f t="shared" si="238"/>
        <v>0</v>
      </c>
      <c r="Z568" s="193"/>
      <c r="AA568" s="19"/>
      <c r="AB568" s="22"/>
      <c r="AC568" s="22"/>
      <c r="AD568" s="22"/>
      <c r="AE568" s="22"/>
      <c r="AF568" s="22"/>
      <c r="AG568" s="23"/>
      <c r="AH568" s="22"/>
      <c r="AI568" s="22"/>
      <c r="AJ568" s="24"/>
      <c r="AK568" s="17" t="str">
        <f t="shared" si="239"/>
        <v xml:space="preserve"> --- No Finder Code ---</v>
      </c>
      <c r="AL568" s="17">
        <f t="shared" si="240"/>
        <v>0</v>
      </c>
      <c r="AM568" s="17">
        <f t="shared" si="241"/>
        <v>0</v>
      </c>
      <c r="AN568" s="17">
        <f t="shared" si="242"/>
        <v>0</v>
      </c>
      <c r="AR568" s="63" t="str">
        <f t="shared" si="243"/>
        <v>Sussex OS - No Site Code</v>
      </c>
      <c r="AS568" s="63">
        <f t="shared" si="244"/>
        <v>0</v>
      </c>
      <c r="AT568" s="63">
        <f t="shared" si="245"/>
        <v>0</v>
      </c>
      <c r="AU568" s="63">
        <f t="shared" si="246"/>
        <v>0</v>
      </c>
      <c r="AV568" s="64">
        <f t="shared" si="247"/>
        <v>0</v>
      </c>
      <c r="AW568" s="64">
        <f t="shared" si="248"/>
        <v>0</v>
      </c>
      <c r="AX568" s="65">
        <f t="shared" si="249"/>
        <v>0</v>
      </c>
      <c r="AY568" s="63">
        <f t="shared" si="250"/>
        <v>0</v>
      </c>
      <c r="AZ568" s="63">
        <f t="shared" si="251"/>
        <v>0</v>
      </c>
      <c r="BA568" s="63">
        <f t="shared" si="252"/>
        <v>0</v>
      </c>
      <c r="BB568" s="63">
        <f t="shared" si="253"/>
        <v>0</v>
      </c>
      <c r="BC568" s="63">
        <f t="shared" si="254"/>
        <v>0</v>
      </c>
      <c r="BD568" s="63">
        <f t="shared" si="255"/>
        <v>0</v>
      </c>
      <c r="BE568" s="63">
        <f t="shared" si="256"/>
        <v>0</v>
      </c>
      <c r="BF568" s="63">
        <f t="shared" si="257"/>
        <v>0</v>
      </c>
      <c r="BG568" s="67" t="e">
        <f>INDEX(Records1!$N$4:$O$82,MATCH($X568,Records1!$N$4:$N$82,0),2)</f>
        <v>#N/A</v>
      </c>
      <c r="BH568" s="63">
        <f t="shared" si="258"/>
        <v>0</v>
      </c>
      <c r="BI568" s="68">
        <f t="shared" si="259"/>
        <v>0</v>
      </c>
      <c r="BJ568" s="63">
        <f t="shared" si="260"/>
        <v>0</v>
      </c>
      <c r="BK568" s="63" t="str">
        <f t="shared" si="261"/>
        <v xml:space="preserve"> --- No Finder Code ---</v>
      </c>
      <c r="BL568" s="63">
        <f t="shared" si="262"/>
        <v>0</v>
      </c>
    </row>
    <row r="569" spans="1:64" ht="15" x14ac:dyDescent="0.25">
      <c r="A569" s="179" t="s">
        <v>8276</v>
      </c>
      <c r="B569" s="179" t="s">
        <v>8276</v>
      </c>
      <c r="C569" s="154">
        <v>399</v>
      </c>
      <c r="D569" s="154"/>
      <c r="E569" s="163" t="s">
        <v>9811</v>
      </c>
      <c r="F569" s="163">
        <v>1826</v>
      </c>
      <c r="G569" s="163" t="s">
        <v>9811</v>
      </c>
      <c r="H569" s="158" t="s">
        <v>15032</v>
      </c>
      <c r="I569" s="158">
        <v>4250</v>
      </c>
      <c r="J569" s="158" t="s">
        <v>15032</v>
      </c>
      <c r="P569" s="155"/>
      <c r="Q569" s="18">
        <f t="shared" si="234"/>
        <v>0</v>
      </c>
      <c r="R569" s="18" t="str">
        <f t="shared" si="235"/>
        <v>Sussex OS - No Site Code</v>
      </c>
      <c r="S569" s="29"/>
      <c r="T569" s="18">
        <f t="shared" si="236"/>
        <v>0</v>
      </c>
      <c r="U569" s="18">
        <f t="shared" si="237"/>
        <v>0</v>
      </c>
      <c r="V569" s="19"/>
      <c r="W569" s="20"/>
      <c r="X569" s="21"/>
      <c r="Y569" s="30">
        <f t="shared" si="238"/>
        <v>0</v>
      </c>
      <c r="Z569" s="193"/>
      <c r="AA569" s="19"/>
      <c r="AB569" s="22"/>
      <c r="AC569" s="22"/>
      <c r="AD569" s="22"/>
      <c r="AE569" s="22"/>
      <c r="AF569" s="22"/>
      <c r="AG569" s="23"/>
      <c r="AH569" s="22"/>
      <c r="AI569" s="22"/>
      <c r="AJ569" s="24"/>
      <c r="AK569" s="17" t="str">
        <f t="shared" si="239"/>
        <v xml:space="preserve"> --- No Finder Code ---</v>
      </c>
      <c r="AL569" s="17">
        <f t="shared" si="240"/>
        <v>0</v>
      </c>
      <c r="AM569" s="17">
        <f t="shared" si="241"/>
        <v>0</v>
      </c>
      <c r="AN569" s="17">
        <f t="shared" si="242"/>
        <v>0</v>
      </c>
      <c r="AR569" s="63" t="str">
        <f t="shared" si="243"/>
        <v>Sussex OS - No Site Code</v>
      </c>
      <c r="AS569" s="63">
        <f t="shared" si="244"/>
        <v>0</v>
      </c>
      <c r="AT569" s="63">
        <f t="shared" si="245"/>
        <v>0</v>
      </c>
      <c r="AU569" s="63">
        <f t="shared" si="246"/>
        <v>0</v>
      </c>
      <c r="AV569" s="64">
        <f t="shared" si="247"/>
        <v>0</v>
      </c>
      <c r="AW569" s="64">
        <f t="shared" si="248"/>
        <v>0</v>
      </c>
      <c r="AX569" s="65">
        <f t="shared" si="249"/>
        <v>0</v>
      </c>
      <c r="AY569" s="63">
        <f t="shared" si="250"/>
        <v>0</v>
      </c>
      <c r="AZ569" s="63">
        <f t="shared" si="251"/>
        <v>0</v>
      </c>
      <c r="BA569" s="63">
        <f t="shared" si="252"/>
        <v>0</v>
      </c>
      <c r="BB569" s="63">
        <f t="shared" si="253"/>
        <v>0</v>
      </c>
      <c r="BC569" s="63">
        <f t="shared" si="254"/>
        <v>0</v>
      </c>
      <c r="BD569" s="63">
        <f t="shared" si="255"/>
        <v>0</v>
      </c>
      <c r="BE569" s="63">
        <f t="shared" si="256"/>
        <v>0</v>
      </c>
      <c r="BF569" s="63">
        <f t="shared" si="257"/>
        <v>0</v>
      </c>
      <c r="BG569" s="67" t="e">
        <f>INDEX(Records1!$N$4:$O$82,MATCH($X569,Records1!$N$4:$N$82,0),2)</f>
        <v>#N/A</v>
      </c>
      <c r="BH569" s="63">
        <f t="shared" si="258"/>
        <v>0</v>
      </c>
      <c r="BI569" s="68">
        <f t="shared" si="259"/>
        <v>0</v>
      </c>
      <c r="BJ569" s="63">
        <f t="shared" si="260"/>
        <v>0</v>
      </c>
      <c r="BK569" s="63" t="str">
        <f t="shared" si="261"/>
        <v xml:space="preserve"> --- No Finder Code ---</v>
      </c>
      <c r="BL569" s="63">
        <f t="shared" si="262"/>
        <v>0</v>
      </c>
    </row>
    <row r="570" spans="1:64" ht="15" x14ac:dyDescent="0.25">
      <c r="A570" s="179" t="s">
        <v>8635</v>
      </c>
      <c r="B570" s="179" t="s">
        <v>8635</v>
      </c>
      <c r="C570" s="154">
        <v>3041</v>
      </c>
      <c r="D570" s="154" t="s">
        <v>8636</v>
      </c>
      <c r="E570" s="163" t="s">
        <v>9812</v>
      </c>
      <c r="F570" s="163">
        <v>1834</v>
      </c>
      <c r="G570" s="163" t="s">
        <v>9812</v>
      </c>
      <c r="H570" s="158" t="s">
        <v>509</v>
      </c>
      <c r="I570" s="158">
        <v>3914</v>
      </c>
      <c r="J570" s="158" t="s">
        <v>509</v>
      </c>
      <c r="P570" s="155"/>
      <c r="Q570" s="18">
        <f t="shared" si="234"/>
        <v>0</v>
      </c>
      <c r="R570" s="18" t="str">
        <f t="shared" si="235"/>
        <v>Sussex OS - No Site Code</v>
      </c>
      <c r="S570" s="29"/>
      <c r="T570" s="18">
        <f t="shared" si="236"/>
        <v>0</v>
      </c>
      <c r="U570" s="18">
        <f t="shared" si="237"/>
        <v>0</v>
      </c>
      <c r="V570" s="19"/>
      <c r="W570" s="20"/>
      <c r="X570" s="21"/>
      <c r="Y570" s="30">
        <f t="shared" si="238"/>
        <v>0</v>
      </c>
      <c r="Z570" s="193"/>
      <c r="AA570" s="19"/>
      <c r="AB570" s="22"/>
      <c r="AC570" s="22"/>
      <c r="AD570" s="22"/>
      <c r="AE570" s="22"/>
      <c r="AF570" s="22"/>
      <c r="AG570" s="23"/>
      <c r="AH570" s="22"/>
      <c r="AI570" s="22"/>
      <c r="AJ570" s="24"/>
      <c r="AK570" s="17" t="str">
        <f t="shared" si="239"/>
        <v xml:space="preserve"> --- No Finder Code ---</v>
      </c>
      <c r="AL570" s="17">
        <f t="shared" si="240"/>
        <v>0</v>
      </c>
      <c r="AM570" s="17">
        <f t="shared" si="241"/>
        <v>0</v>
      </c>
      <c r="AN570" s="17">
        <f t="shared" si="242"/>
        <v>0</v>
      </c>
      <c r="AR570" s="63" t="str">
        <f t="shared" si="243"/>
        <v>Sussex OS - No Site Code</v>
      </c>
      <c r="AS570" s="63">
        <f t="shared" si="244"/>
        <v>0</v>
      </c>
      <c r="AT570" s="63">
        <f t="shared" si="245"/>
        <v>0</v>
      </c>
      <c r="AU570" s="63">
        <f t="shared" si="246"/>
        <v>0</v>
      </c>
      <c r="AV570" s="64">
        <f t="shared" si="247"/>
        <v>0</v>
      </c>
      <c r="AW570" s="64">
        <f t="shared" si="248"/>
        <v>0</v>
      </c>
      <c r="AX570" s="65">
        <f t="shared" si="249"/>
        <v>0</v>
      </c>
      <c r="AY570" s="63">
        <f t="shared" si="250"/>
        <v>0</v>
      </c>
      <c r="AZ570" s="63">
        <f t="shared" si="251"/>
        <v>0</v>
      </c>
      <c r="BA570" s="63">
        <f t="shared" si="252"/>
        <v>0</v>
      </c>
      <c r="BB570" s="63">
        <f t="shared" si="253"/>
        <v>0</v>
      </c>
      <c r="BC570" s="63">
        <f t="shared" si="254"/>
        <v>0</v>
      </c>
      <c r="BD570" s="63">
        <f t="shared" si="255"/>
        <v>0</v>
      </c>
      <c r="BE570" s="63">
        <f t="shared" si="256"/>
        <v>0</v>
      </c>
      <c r="BF570" s="63">
        <f t="shared" si="257"/>
        <v>0</v>
      </c>
      <c r="BG570" s="67" t="e">
        <f>INDEX(Records1!$N$4:$O$82,MATCH($X570,Records1!$N$4:$N$82,0),2)</f>
        <v>#N/A</v>
      </c>
      <c r="BH570" s="63">
        <f t="shared" si="258"/>
        <v>0</v>
      </c>
      <c r="BI570" s="68">
        <f t="shared" si="259"/>
        <v>0</v>
      </c>
      <c r="BJ570" s="63">
        <f t="shared" si="260"/>
        <v>0</v>
      </c>
      <c r="BK570" s="63" t="str">
        <f t="shared" si="261"/>
        <v xml:space="preserve"> --- No Finder Code ---</v>
      </c>
      <c r="BL570" s="63">
        <f t="shared" si="262"/>
        <v>0</v>
      </c>
    </row>
    <row r="571" spans="1:64" ht="15" x14ac:dyDescent="0.25">
      <c r="A571" s="179" t="s">
        <v>8277</v>
      </c>
      <c r="B571" s="179" t="s">
        <v>8277</v>
      </c>
      <c r="C571" s="154">
        <v>1806</v>
      </c>
      <c r="D571" s="154" t="s">
        <v>8278</v>
      </c>
      <c r="E571" s="163" t="s">
        <v>9813</v>
      </c>
      <c r="F571" s="163">
        <v>1835</v>
      </c>
      <c r="G571" s="163" t="s">
        <v>9813</v>
      </c>
      <c r="H571" s="158" t="s">
        <v>15033</v>
      </c>
      <c r="I571" s="158">
        <v>439</v>
      </c>
      <c r="J571" s="158" t="s">
        <v>15033</v>
      </c>
      <c r="P571" s="155"/>
      <c r="Q571" s="18">
        <f t="shared" si="234"/>
        <v>0</v>
      </c>
      <c r="R571" s="18" t="str">
        <f t="shared" si="235"/>
        <v>Sussex OS - No Site Code</v>
      </c>
      <c r="S571" s="29"/>
      <c r="T571" s="18">
        <f t="shared" si="236"/>
        <v>0</v>
      </c>
      <c r="U571" s="18">
        <f t="shared" si="237"/>
        <v>0</v>
      </c>
      <c r="V571" s="19"/>
      <c r="W571" s="20"/>
      <c r="X571" s="21"/>
      <c r="Y571" s="30">
        <f t="shared" si="238"/>
        <v>0</v>
      </c>
      <c r="Z571" s="193"/>
      <c r="AA571" s="19"/>
      <c r="AB571" s="22"/>
      <c r="AC571" s="22"/>
      <c r="AD571" s="22"/>
      <c r="AE571" s="22"/>
      <c r="AF571" s="22"/>
      <c r="AG571" s="23"/>
      <c r="AH571" s="22"/>
      <c r="AI571" s="22"/>
      <c r="AJ571" s="24"/>
      <c r="AK571" s="17" t="str">
        <f t="shared" si="239"/>
        <v xml:space="preserve"> --- No Finder Code ---</v>
      </c>
      <c r="AL571" s="17">
        <f t="shared" si="240"/>
        <v>0</v>
      </c>
      <c r="AM571" s="17">
        <f t="shared" si="241"/>
        <v>0</v>
      </c>
      <c r="AN571" s="17">
        <f t="shared" si="242"/>
        <v>0</v>
      </c>
      <c r="AR571" s="63" t="str">
        <f t="shared" si="243"/>
        <v>Sussex OS - No Site Code</v>
      </c>
      <c r="AS571" s="63">
        <f t="shared" si="244"/>
        <v>0</v>
      </c>
      <c r="AT571" s="63">
        <f t="shared" si="245"/>
        <v>0</v>
      </c>
      <c r="AU571" s="63">
        <f t="shared" si="246"/>
        <v>0</v>
      </c>
      <c r="AV571" s="64">
        <f t="shared" si="247"/>
        <v>0</v>
      </c>
      <c r="AW571" s="64">
        <f t="shared" si="248"/>
        <v>0</v>
      </c>
      <c r="AX571" s="65">
        <f t="shared" si="249"/>
        <v>0</v>
      </c>
      <c r="AY571" s="63">
        <f t="shared" si="250"/>
        <v>0</v>
      </c>
      <c r="AZ571" s="63">
        <f t="shared" si="251"/>
        <v>0</v>
      </c>
      <c r="BA571" s="63">
        <f t="shared" si="252"/>
        <v>0</v>
      </c>
      <c r="BB571" s="63">
        <f t="shared" si="253"/>
        <v>0</v>
      </c>
      <c r="BC571" s="63">
        <f t="shared" si="254"/>
        <v>0</v>
      </c>
      <c r="BD571" s="63">
        <f t="shared" si="255"/>
        <v>0</v>
      </c>
      <c r="BE571" s="63">
        <f t="shared" si="256"/>
        <v>0</v>
      </c>
      <c r="BF571" s="63">
        <f t="shared" si="257"/>
        <v>0</v>
      </c>
      <c r="BG571" s="67" t="e">
        <f>INDEX(Records1!$N$4:$O$82,MATCH($X571,Records1!$N$4:$N$82,0),2)</f>
        <v>#N/A</v>
      </c>
      <c r="BH571" s="63">
        <f t="shared" si="258"/>
        <v>0</v>
      </c>
      <c r="BI571" s="68">
        <f t="shared" si="259"/>
        <v>0</v>
      </c>
      <c r="BJ571" s="63">
        <f t="shared" si="260"/>
        <v>0</v>
      </c>
      <c r="BK571" s="63" t="str">
        <f t="shared" si="261"/>
        <v xml:space="preserve"> --- No Finder Code ---</v>
      </c>
      <c r="BL571" s="63">
        <f t="shared" si="262"/>
        <v>0</v>
      </c>
    </row>
    <row r="572" spans="1:64" ht="15" x14ac:dyDescent="0.25">
      <c r="A572" s="179" t="s">
        <v>8279</v>
      </c>
      <c r="B572" s="179" t="s">
        <v>8279</v>
      </c>
      <c r="C572" s="154">
        <v>2059</v>
      </c>
      <c r="D572" s="154" t="s">
        <v>8280</v>
      </c>
      <c r="E572" s="163" t="s">
        <v>9814</v>
      </c>
      <c r="F572" s="163">
        <v>1839</v>
      </c>
      <c r="G572" s="163" t="s">
        <v>9814</v>
      </c>
      <c r="H572" s="158" t="s">
        <v>15034</v>
      </c>
      <c r="I572" s="158">
        <v>4253</v>
      </c>
      <c r="J572" s="158" t="s">
        <v>15034</v>
      </c>
      <c r="P572" s="155"/>
      <c r="Q572" s="18">
        <f t="shared" si="234"/>
        <v>0</v>
      </c>
      <c r="R572" s="18" t="str">
        <f t="shared" si="235"/>
        <v>Sussex OS - No Site Code</v>
      </c>
      <c r="S572" s="29"/>
      <c r="T572" s="18">
        <f t="shared" si="236"/>
        <v>0</v>
      </c>
      <c r="U572" s="18">
        <f t="shared" si="237"/>
        <v>0</v>
      </c>
      <c r="V572" s="19"/>
      <c r="W572" s="20"/>
      <c r="X572" s="21"/>
      <c r="Y572" s="30">
        <f t="shared" si="238"/>
        <v>0</v>
      </c>
      <c r="Z572" s="193"/>
      <c r="AA572" s="19"/>
      <c r="AB572" s="22"/>
      <c r="AC572" s="22"/>
      <c r="AD572" s="22"/>
      <c r="AE572" s="22"/>
      <c r="AF572" s="22"/>
      <c r="AG572" s="23"/>
      <c r="AH572" s="22"/>
      <c r="AI572" s="22"/>
      <c r="AJ572" s="24"/>
      <c r="AK572" s="17" t="str">
        <f t="shared" si="239"/>
        <v xml:space="preserve"> --- No Finder Code ---</v>
      </c>
      <c r="AL572" s="17">
        <f t="shared" si="240"/>
        <v>0</v>
      </c>
      <c r="AM572" s="17">
        <f t="shared" si="241"/>
        <v>0</v>
      </c>
      <c r="AN572" s="17">
        <f t="shared" si="242"/>
        <v>0</v>
      </c>
      <c r="AR572" s="63" t="str">
        <f t="shared" si="243"/>
        <v>Sussex OS - No Site Code</v>
      </c>
      <c r="AS572" s="63">
        <f t="shared" si="244"/>
        <v>0</v>
      </c>
      <c r="AT572" s="63">
        <f t="shared" si="245"/>
        <v>0</v>
      </c>
      <c r="AU572" s="63">
        <f t="shared" si="246"/>
        <v>0</v>
      </c>
      <c r="AV572" s="64">
        <f t="shared" si="247"/>
        <v>0</v>
      </c>
      <c r="AW572" s="64">
        <f t="shared" si="248"/>
        <v>0</v>
      </c>
      <c r="AX572" s="65">
        <f t="shared" si="249"/>
        <v>0</v>
      </c>
      <c r="AY572" s="63">
        <f t="shared" si="250"/>
        <v>0</v>
      </c>
      <c r="AZ572" s="63">
        <f t="shared" si="251"/>
        <v>0</v>
      </c>
      <c r="BA572" s="63">
        <f t="shared" si="252"/>
        <v>0</v>
      </c>
      <c r="BB572" s="63">
        <f t="shared" si="253"/>
        <v>0</v>
      </c>
      <c r="BC572" s="63">
        <f t="shared" si="254"/>
        <v>0</v>
      </c>
      <c r="BD572" s="63">
        <f t="shared" si="255"/>
        <v>0</v>
      </c>
      <c r="BE572" s="63">
        <f t="shared" si="256"/>
        <v>0</v>
      </c>
      <c r="BF572" s="63">
        <f t="shared" si="257"/>
        <v>0</v>
      </c>
      <c r="BG572" s="67" t="e">
        <f>INDEX(Records1!$N$4:$O$82,MATCH($X572,Records1!$N$4:$N$82,0),2)</f>
        <v>#N/A</v>
      </c>
      <c r="BH572" s="63">
        <f t="shared" si="258"/>
        <v>0</v>
      </c>
      <c r="BI572" s="68">
        <f t="shared" si="259"/>
        <v>0</v>
      </c>
      <c r="BJ572" s="63">
        <f t="shared" si="260"/>
        <v>0</v>
      </c>
      <c r="BK572" s="63" t="str">
        <f t="shared" si="261"/>
        <v xml:space="preserve"> --- No Finder Code ---</v>
      </c>
      <c r="BL572" s="63">
        <f t="shared" si="262"/>
        <v>0</v>
      </c>
    </row>
    <row r="573" spans="1:64" ht="15" x14ac:dyDescent="0.25">
      <c r="A573" s="179" t="s">
        <v>8281</v>
      </c>
      <c r="B573" s="179" t="s">
        <v>8281</v>
      </c>
      <c r="C573" s="154">
        <v>347</v>
      </c>
      <c r="D573" s="154" t="s">
        <v>7154</v>
      </c>
      <c r="E573" s="163" t="s">
        <v>9815</v>
      </c>
      <c r="F573" s="163">
        <v>1840</v>
      </c>
      <c r="G573" s="163" t="s">
        <v>9815</v>
      </c>
      <c r="H573" s="158" t="s">
        <v>11627</v>
      </c>
      <c r="I573" s="158">
        <v>1235</v>
      </c>
      <c r="J573" s="158" t="s">
        <v>11627</v>
      </c>
      <c r="P573" s="155"/>
      <c r="Q573" s="18">
        <f t="shared" si="234"/>
        <v>0</v>
      </c>
      <c r="R573" s="18" t="str">
        <f t="shared" si="235"/>
        <v>Sussex OS - No Site Code</v>
      </c>
      <c r="S573" s="29"/>
      <c r="T573" s="18">
        <f t="shared" si="236"/>
        <v>0</v>
      </c>
      <c r="U573" s="18">
        <f t="shared" si="237"/>
        <v>0</v>
      </c>
      <c r="V573" s="19"/>
      <c r="W573" s="20"/>
      <c r="X573" s="21"/>
      <c r="Y573" s="30">
        <f t="shared" si="238"/>
        <v>0</v>
      </c>
      <c r="Z573" s="193"/>
      <c r="AA573" s="19"/>
      <c r="AB573" s="22"/>
      <c r="AC573" s="22"/>
      <c r="AD573" s="22"/>
      <c r="AE573" s="22"/>
      <c r="AF573" s="22"/>
      <c r="AG573" s="23"/>
      <c r="AH573" s="22"/>
      <c r="AI573" s="22"/>
      <c r="AJ573" s="24"/>
      <c r="AK573" s="17" t="str">
        <f t="shared" si="239"/>
        <v xml:space="preserve"> --- No Finder Code ---</v>
      </c>
      <c r="AL573" s="17">
        <f t="shared" si="240"/>
        <v>0</v>
      </c>
      <c r="AM573" s="17">
        <f t="shared" si="241"/>
        <v>0</v>
      </c>
      <c r="AN573" s="17">
        <f t="shared" si="242"/>
        <v>0</v>
      </c>
      <c r="AR573" s="63" t="str">
        <f t="shared" si="243"/>
        <v>Sussex OS - No Site Code</v>
      </c>
      <c r="AS573" s="63">
        <f t="shared" si="244"/>
        <v>0</v>
      </c>
      <c r="AT573" s="63">
        <f t="shared" si="245"/>
        <v>0</v>
      </c>
      <c r="AU573" s="63">
        <f t="shared" si="246"/>
        <v>0</v>
      </c>
      <c r="AV573" s="64">
        <f t="shared" si="247"/>
        <v>0</v>
      </c>
      <c r="AW573" s="64">
        <f t="shared" si="248"/>
        <v>0</v>
      </c>
      <c r="AX573" s="65">
        <f t="shared" si="249"/>
        <v>0</v>
      </c>
      <c r="AY573" s="63">
        <f t="shared" si="250"/>
        <v>0</v>
      </c>
      <c r="AZ573" s="63">
        <f t="shared" si="251"/>
        <v>0</v>
      </c>
      <c r="BA573" s="63">
        <f t="shared" si="252"/>
        <v>0</v>
      </c>
      <c r="BB573" s="63">
        <f t="shared" si="253"/>
        <v>0</v>
      </c>
      <c r="BC573" s="63">
        <f t="shared" si="254"/>
        <v>0</v>
      </c>
      <c r="BD573" s="63">
        <f t="shared" si="255"/>
        <v>0</v>
      </c>
      <c r="BE573" s="63">
        <f t="shared" si="256"/>
        <v>0</v>
      </c>
      <c r="BF573" s="63">
        <f t="shared" si="257"/>
        <v>0</v>
      </c>
      <c r="BG573" s="67" t="e">
        <f>INDEX(Records1!$N$4:$O$82,MATCH($X573,Records1!$N$4:$N$82,0),2)</f>
        <v>#N/A</v>
      </c>
      <c r="BH573" s="63">
        <f t="shared" si="258"/>
        <v>0</v>
      </c>
      <c r="BI573" s="68">
        <f t="shared" si="259"/>
        <v>0</v>
      </c>
      <c r="BJ573" s="63">
        <f t="shared" si="260"/>
        <v>0</v>
      </c>
      <c r="BK573" s="63" t="str">
        <f t="shared" si="261"/>
        <v xml:space="preserve"> --- No Finder Code ---</v>
      </c>
      <c r="BL573" s="63">
        <f t="shared" si="262"/>
        <v>0</v>
      </c>
    </row>
    <row r="574" spans="1:64" ht="15" x14ac:dyDescent="0.25">
      <c r="A574" s="179" t="s">
        <v>8282</v>
      </c>
      <c r="B574" s="179" t="s">
        <v>8282</v>
      </c>
      <c r="C574" s="154">
        <v>1076</v>
      </c>
      <c r="D574" s="154" t="s">
        <v>8283</v>
      </c>
      <c r="E574" s="163" t="s">
        <v>589</v>
      </c>
      <c r="F574" s="163">
        <v>1842</v>
      </c>
      <c r="G574" s="163" t="s">
        <v>589</v>
      </c>
      <c r="H574" s="158" t="s">
        <v>15035</v>
      </c>
      <c r="I574" s="158">
        <v>3229</v>
      </c>
      <c r="J574" s="158" t="s">
        <v>15035</v>
      </c>
      <c r="P574" s="155"/>
      <c r="Q574" s="18">
        <f t="shared" si="234"/>
        <v>0</v>
      </c>
      <c r="R574" s="18" t="str">
        <f t="shared" si="235"/>
        <v>Sussex OS - No Site Code</v>
      </c>
      <c r="S574" s="29"/>
      <c r="T574" s="18">
        <f t="shared" si="236"/>
        <v>0</v>
      </c>
      <c r="U574" s="18">
        <f t="shared" si="237"/>
        <v>0</v>
      </c>
      <c r="V574" s="19"/>
      <c r="W574" s="20"/>
      <c r="X574" s="21"/>
      <c r="Y574" s="30">
        <f t="shared" si="238"/>
        <v>0</v>
      </c>
      <c r="Z574" s="193"/>
      <c r="AA574" s="19"/>
      <c r="AB574" s="22"/>
      <c r="AC574" s="22"/>
      <c r="AD574" s="22"/>
      <c r="AE574" s="22"/>
      <c r="AF574" s="22"/>
      <c r="AG574" s="23"/>
      <c r="AH574" s="22"/>
      <c r="AI574" s="22"/>
      <c r="AJ574" s="24"/>
      <c r="AK574" s="17" t="str">
        <f t="shared" si="239"/>
        <v xml:space="preserve"> --- No Finder Code ---</v>
      </c>
      <c r="AL574" s="17">
        <f t="shared" si="240"/>
        <v>0</v>
      </c>
      <c r="AM574" s="17">
        <f t="shared" si="241"/>
        <v>0</v>
      </c>
      <c r="AN574" s="17">
        <f t="shared" si="242"/>
        <v>0</v>
      </c>
      <c r="AR574" s="63" t="str">
        <f t="shared" si="243"/>
        <v>Sussex OS - No Site Code</v>
      </c>
      <c r="AS574" s="63">
        <f t="shared" si="244"/>
        <v>0</v>
      </c>
      <c r="AT574" s="63">
        <f t="shared" si="245"/>
        <v>0</v>
      </c>
      <c r="AU574" s="63">
        <f t="shared" si="246"/>
        <v>0</v>
      </c>
      <c r="AV574" s="64">
        <f t="shared" si="247"/>
        <v>0</v>
      </c>
      <c r="AW574" s="64">
        <f t="shared" si="248"/>
        <v>0</v>
      </c>
      <c r="AX574" s="65">
        <f t="shared" si="249"/>
        <v>0</v>
      </c>
      <c r="AY574" s="63">
        <f t="shared" si="250"/>
        <v>0</v>
      </c>
      <c r="AZ574" s="63">
        <f t="shared" si="251"/>
        <v>0</v>
      </c>
      <c r="BA574" s="63">
        <f t="shared" si="252"/>
        <v>0</v>
      </c>
      <c r="BB574" s="63">
        <f t="shared" si="253"/>
        <v>0</v>
      </c>
      <c r="BC574" s="63">
        <f t="shared" si="254"/>
        <v>0</v>
      </c>
      <c r="BD574" s="63">
        <f t="shared" si="255"/>
        <v>0</v>
      </c>
      <c r="BE574" s="63">
        <f t="shared" si="256"/>
        <v>0</v>
      </c>
      <c r="BF574" s="63">
        <f t="shared" si="257"/>
        <v>0</v>
      </c>
      <c r="BG574" s="67" t="e">
        <f>INDEX(Records1!$N$4:$O$82,MATCH($X574,Records1!$N$4:$N$82,0),2)</f>
        <v>#N/A</v>
      </c>
      <c r="BH574" s="63">
        <f t="shared" si="258"/>
        <v>0</v>
      </c>
      <c r="BI574" s="68">
        <f t="shared" si="259"/>
        <v>0</v>
      </c>
      <c r="BJ574" s="63">
        <f t="shared" si="260"/>
        <v>0</v>
      </c>
      <c r="BK574" s="63" t="str">
        <f t="shared" si="261"/>
        <v xml:space="preserve"> --- No Finder Code ---</v>
      </c>
      <c r="BL574" s="63">
        <f t="shared" si="262"/>
        <v>0</v>
      </c>
    </row>
    <row r="575" spans="1:64" ht="15" x14ac:dyDescent="0.25">
      <c r="A575" s="179" t="s">
        <v>13972</v>
      </c>
      <c r="B575" s="179" t="s">
        <v>13972</v>
      </c>
      <c r="C575" s="154">
        <v>830</v>
      </c>
      <c r="D575" s="154" t="s">
        <v>14045</v>
      </c>
      <c r="E575" s="163" t="s">
        <v>9817</v>
      </c>
      <c r="F575" s="163">
        <v>1847</v>
      </c>
      <c r="G575" s="163" t="s">
        <v>9817</v>
      </c>
      <c r="H575" s="158" t="s">
        <v>11794</v>
      </c>
      <c r="I575" s="158">
        <v>3088</v>
      </c>
      <c r="J575" s="158" t="s">
        <v>11794</v>
      </c>
      <c r="P575" s="155"/>
      <c r="Q575" s="18">
        <f t="shared" si="234"/>
        <v>0</v>
      </c>
      <c r="R575" s="18" t="str">
        <f t="shared" si="235"/>
        <v>Sussex OS - No Site Code</v>
      </c>
      <c r="S575" s="29"/>
      <c r="T575" s="18">
        <f t="shared" si="236"/>
        <v>0</v>
      </c>
      <c r="U575" s="18">
        <f t="shared" si="237"/>
        <v>0</v>
      </c>
      <c r="V575" s="19"/>
      <c r="W575" s="20"/>
      <c r="X575" s="21"/>
      <c r="Y575" s="30">
        <f t="shared" si="238"/>
        <v>0</v>
      </c>
      <c r="Z575" s="193"/>
      <c r="AA575" s="19"/>
      <c r="AB575" s="22"/>
      <c r="AC575" s="22"/>
      <c r="AD575" s="22"/>
      <c r="AE575" s="22"/>
      <c r="AF575" s="22"/>
      <c r="AG575" s="23"/>
      <c r="AH575" s="22"/>
      <c r="AI575" s="22"/>
      <c r="AJ575" s="24"/>
      <c r="AK575" s="17" t="str">
        <f t="shared" si="239"/>
        <v xml:space="preserve"> --- No Finder Code ---</v>
      </c>
      <c r="AL575" s="17">
        <f t="shared" si="240"/>
        <v>0</v>
      </c>
      <c r="AM575" s="17">
        <f t="shared" si="241"/>
        <v>0</v>
      </c>
      <c r="AN575" s="17">
        <f t="shared" si="242"/>
        <v>0</v>
      </c>
      <c r="AR575" s="63" t="str">
        <f t="shared" si="243"/>
        <v>Sussex OS - No Site Code</v>
      </c>
      <c r="AS575" s="63">
        <f t="shared" si="244"/>
        <v>0</v>
      </c>
      <c r="AT575" s="63">
        <f t="shared" si="245"/>
        <v>0</v>
      </c>
      <c r="AU575" s="63">
        <f t="shared" si="246"/>
        <v>0</v>
      </c>
      <c r="AV575" s="64">
        <f t="shared" si="247"/>
        <v>0</v>
      </c>
      <c r="AW575" s="64">
        <f t="shared" si="248"/>
        <v>0</v>
      </c>
      <c r="AX575" s="65">
        <f t="shared" si="249"/>
        <v>0</v>
      </c>
      <c r="AY575" s="63">
        <f t="shared" si="250"/>
        <v>0</v>
      </c>
      <c r="AZ575" s="63">
        <f t="shared" si="251"/>
        <v>0</v>
      </c>
      <c r="BA575" s="63">
        <f t="shared" si="252"/>
        <v>0</v>
      </c>
      <c r="BB575" s="63">
        <f t="shared" si="253"/>
        <v>0</v>
      </c>
      <c r="BC575" s="63">
        <f t="shared" si="254"/>
        <v>0</v>
      </c>
      <c r="BD575" s="63">
        <f t="shared" si="255"/>
        <v>0</v>
      </c>
      <c r="BE575" s="63">
        <f t="shared" si="256"/>
        <v>0</v>
      </c>
      <c r="BF575" s="63">
        <f t="shared" si="257"/>
        <v>0</v>
      </c>
      <c r="BG575" s="67" t="e">
        <f>INDEX(Records1!$N$4:$O$82,MATCH($X575,Records1!$N$4:$N$82,0),2)</f>
        <v>#N/A</v>
      </c>
      <c r="BH575" s="63">
        <f t="shared" si="258"/>
        <v>0</v>
      </c>
      <c r="BI575" s="68">
        <f t="shared" si="259"/>
        <v>0</v>
      </c>
      <c r="BJ575" s="63">
        <f t="shared" si="260"/>
        <v>0</v>
      </c>
      <c r="BK575" s="63" t="str">
        <f t="shared" si="261"/>
        <v xml:space="preserve"> --- No Finder Code ---</v>
      </c>
      <c r="BL575" s="63">
        <f t="shared" si="262"/>
        <v>0</v>
      </c>
    </row>
    <row r="576" spans="1:64" ht="15" x14ac:dyDescent="0.25">
      <c r="A576" s="179" t="s">
        <v>8284</v>
      </c>
      <c r="B576" s="179" t="s">
        <v>8284</v>
      </c>
      <c r="C576" s="154">
        <v>513</v>
      </c>
      <c r="D576" s="154" t="s">
        <v>7155</v>
      </c>
      <c r="E576" s="163" t="s">
        <v>9818</v>
      </c>
      <c r="F576" s="163">
        <v>1850</v>
      </c>
      <c r="G576" s="163" t="s">
        <v>9818</v>
      </c>
      <c r="H576" s="158" t="s">
        <v>15036</v>
      </c>
      <c r="I576" s="158">
        <v>578</v>
      </c>
      <c r="J576" s="158" t="s">
        <v>15036</v>
      </c>
      <c r="P576" s="155"/>
      <c r="Q576" s="18">
        <f t="shared" si="234"/>
        <v>0</v>
      </c>
      <c r="R576" s="18" t="str">
        <f t="shared" si="235"/>
        <v>Sussex OS - No Site Code</v>
      </c>
      <c r="S576" s="29"/>
      <c r="T576" s="18">
        <f t="shared" si="236"/>
        <v>0</v>
      </c>
      <c r="U576" s="18">
        <f t="shared" si="237"/>
        <v>0</v>
      </c>
      <c r="V576" s="19"/>
      <c r="W576" s="20"/>
      <c r="X576" s="21"/>
      <c r="Y576" s="30">
        <f t="shared" si="238"/>
        <v>0</v>
      </c>
      <c r="Z576" s="193"/>
      <c r="AA576" s="19"/>
      <c r="AB576" s="22"/>
      <c r="AC576" s="22"/>
      <c r="AD576" s="22"/>
      <c r="AE576" s="22"/>
      <c r="AF576" s="22"/>
      <c r="AG576" s="23"/>
      <c r="AH576" s="22"/>
      <c r="AI576" s="22"/>
      <c r="AJ576" s="24"/>
      <c r="AK576" s="17" t="str">
        <f t="shared" si="239"/>
        <v xml:space="preserve"> --- No Finder Code ---</v>
      </c>
      <c r="AL576" s="17">
        <f t="shared" si="240"/>
        <v>0</v>
      </c>
      <c r="AM576" s="17">
        <f t="shared" si="241"/>
        <v>0</v>
      </c>
      <c r="AN576" s="17">
        <f t="shared" si="242"/>
        <v>0</v>
      </c>
      <c r="AR576" s="63" t="str">
        <f t="shared" si="243"/>
        <v>Sussex OS - No Site Code</v>
      </c>
      <c r="AS576" s="63">
        <f t="shared" si="244"/>
        <v>0</v>
      </c>
      <c r="AT576" s="63">
        <f t="shared" si="245"/>
        <v>0</v>
      </c>
      <c r="AU576" s="63">
        <f t="shared" si="246"/>
        <v>0</v>
      </c>
      <c r="AV576" s="64">
        <f t="shared" si="247"/>
        <v>0</v>
      </c>
      <c r="AW576" s="64">
        <f t="shared" si="248"/>
        <v>0</v>
      </c>
      <c r="AX576" s="65">
        <f t="shared" si="249"/>
        <v>0</v>
      </c>
      <c r="AY576" s="63">
        <f t="shared" si="250"/>
        <v>0</v>
      </c>
      <c r="AZ576" s="63">
        <f t="shared" si="251"/>
        <v>0</v>
      </c>
      <c r="BA576" s="63">
        <f t="shared" si="252"/>
        <v>0</v>
      </c>
      <c r="BB576" s="63">
        <f t="shared" si="253"/>
        <v>0</v>
      </c>
      <c r="BC576" s="63">
        <f t="shared" si="254"/>
        <v>0</v>
      </c>
      <c r="BD576" s="63">
        <f t="shared" si="255"/>
        <v>0</v>
      </c>
      <c r="BE576" s="63">
        <f t="shared" si="256"/>
        <v>0</v>
      </c>
      <c r="BF576" s="63">
        <f t="shared" si="257"/>
        <v>0</v>
      </c>
      <c r="BG576" s="67" t="e">
        <f>INDEX(Records1!$N$4:$O$82,MATCH($X576,Records1!$N$4:$N$82,0),2)</f>
        <v>#N/A</v>
      </c>
      <c r="BH576" s="63">
        <f t="shared" si="258"/>
        <v>0</v>
      </c>
      <c r="BI576" s="68">
        <f t="shared" si="259"/>
        <v>0</v>
      </c>
      <c r="BJ576" s="63">
        <f t="shared" si="260"/>
        <v>0</v>
      </c>
      <c r="BK576" s="63" t="str">
        <f t="shared" si="261"/>
        <v xml:space="preserve"> --- No Finder Code ---</v>
      </c>
      <c r="BL576" s="63">
        <f t="shared" si="262"/>
        <v>0</v>
      </c>
    </row>
    <row r="577" spans="1:64" ht="15" x14ac:dyDescent="0.25">
      <c r="A577" s="179" t="s">
        <v>8285</v>
      </c>
      <c r="B577" s="179" t="s">
        <v>8285</v>
      </c>
      <c r="C577" s="154">
        <v>1159</v>
      </c>
      <c r="D577" s="154" t="s">
        <v>8286</v>
      </c>
      <c r="E577" s="163" t="s">
        <v>9819</v>
      </c>
      <c r="F577" s="163">
        <v>1856</v>
      </c>
      <c r="G577" s="163" t="s">
        <v>9819</v>
      </c>
      <c r="H577" s="158" t="s">
        <v>10375</v>
      </c>
      <c r="I577" s="158">
        <v>2632</v>
      </c>
      <c r="J577" s="158" t="s">
        <v>10375</v>
      </c>
      <c r="P577" s="155"/>
      <c r="Q577" s="18">
        <f t="shared" si="234"/>
        <v>0</v>
      </c>
      <c r="R577" s="18" t="str">
        <f t="shared" si="235"/>
        <v>Sussex OS - No Site Code</v>
      </c>
      <c r="S577" s="29"/>
      <c r="T577" s="18">
        <f t="shared" si="236"/>
        <v>0</v>
      </c>
      <c r="U577" s="18">
        <f t="shared" si="237"/>
        <v>0</v>
      </c>
      <c r="V577" s="19"/>
      <c r="W577" s="20"/>
      <c r="X577" s="21"/>
      <c r="Y577" s="30">
        <f t="shared" si="238"/>
        <v>0</v>
      </c>
      <c r="Z577" s="193"/>
      <c r="AA577" s="19"/>
      <c r="AB577" s="22"/>
      <c r="AC577" s="22"/>
      <c r="AD577" s="22"/>
      <c r="AE577" s="22"/>
      <c r="AF577" s="22"/>
      <c r="AG577" s="23"/>
      <c r="AH577" s="22"/>
      <c r="AI577" s="22"/>
      <c r="AJ577" s="24"/>
      <c r="AK577" s="17" t="str">
        <f t="shared" si="239"/>
        <v xml:space="preserve"> --- No Finder Code ---</v>
      </c>
      <c r="AL577" s="17">
        <f t="shared" si="240"/>
        <v>0</v>
      </c>
      <c r="AM577" s="17">
        <f t="shared" si="241"/>
        <v>0</v>
      </c>
      <c r="AN577" s="17">
        <f t="shared" si="242"/>
        <v>0</v>
      </c>
      <c r="AR577" s="63" t="str">
        <f t="shared" si="243"/>
        <v>Sussex OS - No Site Code</v>
      </c>
      <c r="AS577" s="63">
        <f t="shared" si="244"/>
        <v>0</v>
      </c>
      <c r="AT577" s="63">
        <f t="shared" si="245"/>
        <v>0</v>
      </c>
      <c r="AU577" s="63">
        <f t="shared" si="246"/>
        <v>0</v>
      </c>
      <c r="AV577" s="64">
        <f t="shared" si="247"/>
        <v>0</v>
      </c>
      <c r="AW577" s="64">
        <f t="shared" si="248"/>
        <v>0</v>
      </c>
      <c r="AX577" s="65">
        <f t="shared" si="249"/>
        <v>0</v>
      </c>
      <c r="AY577" s="63">
        <f t="shared" si="250"/>
        <v>0</v>
      </c>
      <c r="AZ577" s="63">
        <f t="shared" si="251"/>
        <v>0</v>
      </c>
      <c r="BA577" s="63">
        <f t="shared" si="252"/>
        <v>0</v>
      </c>
      <c r="BB577" s="63">
        <f t="shared" si="253"/>
        <v>0</v>
      </c>
      <c r="BC577" s="63">
        <f t="shared" si="254"/>
        <v>0</v>
      </c>
      <c r="BD577" s="63">
        <f t="shared" si="255"/>
        <v>0</v>
      </c>
      <c r="BE577" s="63">
        <f t="shared" si="256"/>
        <v>0</v>
      </c>
      <c r="BF577" s="63">
        <f t="shared" si="257"/>
        <v>0</v>
      </c>
      <c r="BG577" s="67" t="e">
        <f>INDEX(Records1!$N$4:$O$82,MATCH($X577,Records1!$N$4:$N$82,0),2)</f>
        <v>#N/A</v>
      </c>
      <c r="BH577" s="63">
        <f t="shared" si="258"/>
        <v>0</v>
      </c>
      <c r="BI577" s="68">
        <f t="shared" si="259"/>
        <v>0</v>
      </c>
      <c r="BJ577" s="63">
        <f t="shared" si="260"/>
        <v>0</v>
      </c>
      <c r="BK577" s="63" t="str">
        <f t="shared" si="261"/>
        <v xml:space="preserve"> --- No Finder Code ---</v>
      </c>
      <c r="BL577" s="63">
        <f t="shared" si="262"/>
        <v>0</v>
      </c>
    </row>
    <row r="578" spans="1:64" ht="15" x14ac:dyDescent="0.25">
      <c r="A578" s="179" t="s">
        <v>11150</v>
      </c>
      <c r="B578" s="179" t="s">
        <v>11150</v>
      </c>
      <c r="C578" s="154">
        <v>2953</v>
      </c>
      <c r="D578" s="154" t="s">
        <v>11151</v>
      </c>
      <c r="E578" s="163" t="s">
        <v>9820</v>
      </c>
      <c r="F578" s="163">
        <v>1857</v>
      </c>
      <c r="G578" s="163" t="s">
        <v>9820</v>
      </c>
      <c r="H578" s="158" t="s">
        <v>15037</v>
      </c>
      <c r="I578" s="158">
        <v>2667</v>
      </c>
      <c r="J578" s="158" t="s">
        <v>15037</v>
      </c>
      <c r="P578" s="155"/>
      <c r="Q578" s="18">
        <f t="shared" si="234"/>
        <v>0</v>
      </c>
      <c r="R578" s="18" t="str">
        <f t="shared" si="235"/>
        <v>Sussex OS - No Site Code</v>
      </c>
      <c r="S578" s="29"/>
      <c r="T578" s="18">
        <f t="shared" si="236"/>
        <v>0</v>
      </c>
      <c r="U578" s="18">
        <f t="shared" si="237"/>
        <v>0</v>
      </c>
      <c r="V578" s="19"/>
      <c r="W578" s="20"/>
      <c r="X578" s="21"/>
      <c r="Y578" s="30">
        <f t="shared" si="238"/>
        <v>0</v>
      </c>
      <c r="Z578" s="193"/>
      <c r="AA578" s="19"/>
      <c r="AB578" s="22"/>
      <c r="AC578" s="22"/>
      <c r="AD578" s="22"/>
      <c r="AE578" s="22"/>
      <c r="AF578" s="22"/>
      <c r="AG578" s="23"/>
      <c r="AH578" s="22"/>
      <c r="AI578" s="22"/>
      <c r="AJ578" s="24"/>
      <c r="AK578" s="17" t="str">
        <f t="shared" si="239"/>
        <v xml:space="preserve"> --- No Finder Code ---</v>
      </c>
      <c r="AL578" s="17">
        <f t="shared" si="240"/>
        <v>0</v>
      </c>
      <c r="AM578" s="17">
        <f t="shared" si="241"/>
        <v>0</v>
      </c>
      <c r="AN578" s="17">
        <f t="shared" si="242"/>
        <v>0</v>
      </c>
      <c r="AR578" s="63" t="str">
        <f t="shared" si="243"/>
        <v>Sussex OS - No Site Code</v>
      </c>
      <c r="AS578" s="63">
        <f t="shared" si="244"/>
        <v>0</v>
      </c>
      <c r="AT578" s="63">
        <f t="shared" si="245"/>
        <v>0</v>
      </c>
      <c r="AU578" s="63">
        <f t="shared" si="246"/>
        <v>0</v>
      </c>
      <c r="AV578" s="64">
        <f t="shared" si="247"/>
        <v>0</v>
      </c>
      <c r="AW578" s="64">
        <f t="shared" si="248"/>
        <v>0</v>
      </c>
      <c r="AX578" s="65">
        <f t="shared" si="249"/>
        <v>0</v>
      </c>
      <c r="AY578" s="63">
        <f t="shared" si="250"/>
        <v>0</v>
      </c>
      <c r="AZ578" s="63">
        <f t="shared" si="251"/>
        <v>0</v>
      </c>
      <c r="BA578" s="63">
        <f t="shared" si="252"/>
        <v>0</v>
      </c>
      <c r="BB578" s="63">
        <f t="shared" si="253"/>
        <v>0</v>
      </c>
      <c r="BC578" s="63">
        <f t="shared" si="254"/>
        <v>0</v>
      </c>
      <c r="BD578" s="63">
        <f t="shared" si="255"/>
        <v>0</v>
      </c>
      <c r="BE578" s="63">
        <f t="shared" si="256"/>
        <v>0</v>
      </c>
      <c r="BF578" s="63">
        <f t="shared" si="257"/>
        <v>0</v>
      </c>
      <c r="BG578" s="67" t="e">
        <f>INDEX(Records1!$N$4:$O$82,MATCH($X578,Records1!$N$4:$N$82,0),2)</f>
        <v>#N/A</v>
      </c>
      <c r="BH578" s="63">
        <f t="shared" si="258"/>
        <v>0</v>
      </c>
      <c r="BI578" s="68">
        <f t="shared" si="259"/>
        <v>0</v>
      </c>
      <c r="BJ578" s="63">
        <f t="shared" si="260"/>
        <v>0</v>
      </c>
      <c r="BK578" s="63" t="str">
        <f t="shared" si="261"/>
        <v xml:space="preserve"> --- No Finder Code ---</v>
      </c>
      <c r="BL578" s="63">
        <f t="shared" si="262"/>
        <v>0</v>
      </c>
    </row>
    <row r="579" spans="1:64" ht="15" x14ac:dyDescent="0.25">
      <c r="A579" s="179" t="s">
        <v>8287</v>
      </c>
      <c r="B579" s="179" t="s">
        <v>8287</v>
      </c>
      <c r="C579" s="154">
        <v>2737</v>
      </c>
      <c r="D579" s="154" t="s">
        <v>8288</v>
      </c>
      <c r="E579" s="163" t="s">
        <v>11545</v>
      </c>
      <c r="F579" s="163">
        <v>1858</v>
      </c>
      <c r="G579" s="163" t="s">
        <v>11545</v>
      </c>
      <c r="H579" s="158" t="s">
        <v>15038</v>
      </c>
      <c r="I579" s="158">
        <v>701</v>
      </c>
      <c r="J579" s="158" t="s">
        <v>15038</v>
      </c>
      <c r="P579" s="155"/>
      <c r="Q579" s="18">
        <f t="shared" si="234"/>
        <v>0</v>
      </c>
      <c r="R579" s="18" t="str">
        <f t="shared" si="235"/>
        <v>Sussex OS - No Site Code</v>
      </c>
      <c r="S579" s="29"/>
      <c r="T579" s="18">
        <f t="shared" si="236"/>
        <v>0</v>
      </c>
      <c r="U579" s="18">
        <f t="shared" si="237"/>
        <v>0</v>
      </c>
      <c r="V579" s="19"/>
      <c r="W579" s="20"/>
      <c r="X579" s="21"/>
      <c r="Y579" s="30">
        <f t="shared" si="238"/>
        <v>0</v>
      </c>
      <c r="Z579" s="193"/>
      <c r="AA579" s="19"/>
      <c r="AB579" s="22"/>
      <c r="AC579" s="22"/>
      <c r="AD579" s="22"/>
      <c r="AE579" s="22"/>
      <c r="AF579" s="22"/>
      <c r="AG579" s="23"/>
      <c r="AH579" s="22"/>
      <c r="AI579" s="22"/>
      <c r="AJ579" s="24"/>
      <c r="AK579" s="17" t="str">
        <f t="shared" si="239"/>
        <v xml:space="preserve"> --- No Finder Code ---</v>
      </c>
      <c r="AL579" s="17">
        <f t="shared" si="240"/>
        <v>0</v>
      </c>
      <c r="AM579" s="17">
        <f t="shared" si="241"/>
        <v>0</v>
      </c>
      <c r="AN579" s="17">
        <f t="shared" si="242"/>
        <v>0</v>
      </c>
      <c r="AR579" s="63" t="str">
        <f t="shared" si="243"/>
        <v>Sussex OS - No Site Code</v>
      </c>
      <c r="AS579" s="63">
        <f t="shared" si="244"/>
        <v>0</v>
      </c>
      <c r="AT579" s="63">
        <f t="shared" si="245"/>
        <v>0</v>
      </c>
      <c r="AU579" s="63">
        <f t="shared" si="246"/>
        <v>0</v>
      </c>
      <c r="AV579" s="64">
        <f t="shared" si="247"/>
        <v>0</v>
      </c>
      <c r="AW579" s="64">
        <f t="shared" si="248"/>
        <v>0</v>
      </c>
      <c r="AX579" s="65">
        <f t="shared" si="249"/>
        <v>0</v>
      </c>
      <c r="AY579" s="63">
        <f t="shared" si="250"/>
        <v>0</v>
      </c>
      <c r="AZ579" s="63">
        <f t="shared" si="251"/>
        <v>0</v>
      </c>
      <c r="BA579" s="63">
        <f t="shared" si="252"/>
        <v>0</v>
      </c>
      <c r="BB579" s="63">
        <f t="shared" si="253"/>
        <v>0</v>
      </c>
      <c r="BC579" s="63">
        <f t="shared" si="254"/>
        <v>0</v>
      </c>
      <c r="BD579" s="63">
        <f t="shared" si="255"/>
        <v>0</v>
      </c>
      <c r="BE579" s="63">
        <f t="shared" si="256"/>
        <v>0</v>
      </c>
      <c r="BF579" s="63">
        <f t="shared" si="257"/>
        <v>0</v>
      </c>
      <c r="BG579" s="67" t="e">
        <f>INDEX(Records1!$N$4:$O$82,MATCH($X579,Records1!$N$4:$N$82,0),2)</f>
        <v>#N/A</v>
      </c>
      <c r="BH579" s="63">
        <f t="shared" si="258"/>
        <v>0</v>
      </c>
      <c r="BI579" s="68">
        <f t="shared" si="259"/>
        <v>0</v>
      </c>
      <c r="BJ579" s="63">
        <f t="shared" si="260"/>
        <v>0</v>
      </c>
      <c r="BK579" s="63" t="str">
        <f t="shared" si="261"/>
        <v xml:space="preserve"> --- No Finder Code ---</v>
      </c>
      <c r="BL579" s="63">
        <f t="shared" si="262"/>
        <v>0</v>
      </c>
    </row>
    <row r="580" spans="1:64" ht="15" x14ac:dyDescent="0.25">
      <c r="A580" s="179" t="s">
        <v>8289</v>
      </c>
      <c r="B580" s="179" t="s">
        <v>8289</v>
      </c>
      <c r="C580" s="154">
        <v>2846</v>
      </c>
      <c r="D580" s="154" t="s">
        <v>8290</v>
      </c>
      <c r="E580" s="163" t="s">
        <v>11546</v>
      </c>
      <c r="F580" s="163">
        <v>1860</v>
      </c>
      <c r="G580" s="163" t="s">
        <v>11546</v>
      </c>
      <c r="H580" s="158" t="s">
        <v>15039</v>
      </c>
      <c r="I580" s="158">
        <v>3166</v>
      </c>
      <c r="J580" s="158" t="s">
        <v>15039</v>
      </c>
      <c r="P580" s="155"/>
      <c r="Q580" s="18">
        <f t="shared" si="234"/>
        <v>0</v>
      </c>
      <c r="R580" s="18" t="str">
        <f t="shared" si="235"/>
        <v>Sussex OS - No Site Code</v>
      </c>
      <c r="S580" s="29"/>
      <c r="T580" s="18">
        <f t="shared" si="236"/>
        <v>0</v>
      </c>
      <c r="U580" s="18">
        <f t="shared" si="237"/>
        <v>0</v>
      </c>
      <c r="V580" s="19"/>
      <c r="W580" s="20"/>
      <c r="X580" s="21"/>
      <c r="Y580" s="30">
        <f t="shared" si="238"/>
        <v>0</v>
      </c>
      <c r="Z580" s="193"/>
      <c r="AA580" s="19"/>
      <c r="AB580" s="22"/>
      <c r="AC580" s="22"/>
      <c r="AD580" s="22"/>
      <c r="AE580" s="22"/>
      <c r="AF580" s="22"/>
      <c r="AG580" s="23"/>
      <c r="AH580" s="22"/>
      <c r="AI580" s="22"/>
      <c r="AJ580" s="24"/>
      <c r="AK580" s="17" t="str">
        <f t="shared" si="239"/>
        <v xml:space="preserve"> --- No Finder Code ---</v>
      </c>
      <c r="AL580" s="17">
        <f t="shared" si="240"/>
        <v>0</v>
      </c>
      <c r="AM580" s="17">
        <f t="shared" si="241"/>
        <v>0</v>
      </c>
      <c r="AN580" s="17">
        <f t="shared" si="242"/>
        <v>0</v>
      </c>
      <c r="AR580" s="63" t="str">
        <f t="shared" si="243"/>
        <v>Sussex OS - No Site Code</v>
      </c>
      <c r="AS580" s="63">
        <f t="shared" si="244"/>
        <v>0</v>
      </c>
      <c r="AT580" s="63">
        <f t="shared" si="245"/>
        <v>0</v>
      </c>
      <c r="AU580" s="63">
        <f t="shared" si="246"/>
        <v>0</v>
      </c>
      <c r="AV580" s="64">
        <f t="shared" si="247"/>
        <v>0</v>
      </c>
      <c r="AW580" s="64">
        <f t="shared" si="248"/>
        <v>0</v>
      </c>
      <c r="AX580" s="65">
        <f t="shared" si="249"/>
        <v>0</v>
      </c>
      <c r="AY580" s="63">
        <f t="shared" si="250"/>
        <v>0</v>
      </c>
      <c r="AZ580" s="63">
        <f t="shared" si="251"/>
        <v>0</v>
      </c>
      <c r="BA580" s="63">
        <f t="shared" si="252"/>
        <v>0</v>
      </c>
      <c r="BB580" s="63">
        <f t="shared" si="253"/>
        <v>0</v>
      </c>
      <c r="BC580" s="63">
        <f t="shared" si="254"/>
        <v>0</v>
      </c>
      <c r="BD580" s="63">
        <f t="shared" si="255"/>
        <v>0</v>
      </c>
      <c r="BE580" s="63">
        <f t="shared" si="256"/>
        <v>0</v>
      </c>
      <c r="BF580" s="63">
        <f t="shared" si="257"/>
        <v>0</v>
      </c>
      <c r="BG580" s="67" t="e">
        <f>INDEX(Records1!$N$4:$O$82,MATCH($X580,Records1!$N$4:$N$82,0),2)</f>
        <v>#N/A</v>
      </c>
      <c r="BH580" s="63">
        <f t="shared" si="258"/>
        <v>0</v>
      </c>
      <c r="BI580" s="68">
        <f t="shared" si="259"/>
        <v>0</v>
      </c>
      <c r="BJ580" s="63">
        <f t="shared" si="260"/>
        <v>0</v>
      </c>
      <c r="BK580" s="63" t="str">
        <f t="shared" si="261"/>
        <v xml:space="preserve"> --- No Finder Code ---</v>
      </c>
      <c r="BL580" s="63">
        <f t="shared" si="262"/>
        <v>0</v>
      </c>
    </row>
    <row r="581" spans="1:64" ht="15" x14ac:dyDescent="0.25">
      <c r="A581" s="179" t="s">
        <v>14041</v>
      </c>
      <c r="B581" s="179" t="s">
        <v>14041</v>
      </c>
      <c r="C581" s="154">
        <v>2373</v>
      </c>
      <c r="D581" s="154" t="s">
        <v>14042</v>
      </c>
      <c r="E581" s="163" t="s">
        <v>11547</v>
      </c>
      <c r="F581" s="163">
        <v>1866</v>
      </c>
      <c r="G581" s="163" t="s">
        <v>11547</v>
      </c>
      <c r="H581" s="158" t="s">
        <v>15040</v>
      </c>
      <c r="I581" s="158">
        <v>1444</v>
      </c>
      <c r="J581" s="158" t="s">
        <v>15040</v>
      </c>
      <c r="P581" s="155"/>
      <c r="Q581" s="18">
        <f t="shared" ref="Q581:Q644" si="263">INDEX($A$3:$D$16000,MATCH($P581,$A$3:$A$16000,0),3)</f>
        <v>0</v>
      </c>
      <c r="R581" s="18" t="str">
        <f t="shared" ref="R581:R644" si="264">INDEX($A$3:$D$16000,MATCH($P581,$A$3:$A$16000,0),2)</f>
        <v>Sussex OS - No Site Code</v>
      </c>
      <c r="S581" s="29"/>
      <c r="T581" s="18">
        <f t="shared" ref="T581:T644" si="265">INDEX($E$3:$G$2100,MATCH($S581,$E$3:$E$2100,0),2)</f>
        <v>0</v>
      </c>
      <c r="U581" s="18">
        <f t="shared" ref="U581:U644" si="266">INDEX($E$3:$G$2100,MATCH($S581,$E$3:$E$2100,0),3)</f>
        <v>0</v>
      </c>
      <c r="V581" s="19"/>
      <c r="W581" s="20"/>
      <c r="X581" s="21"/>
      <c r="Y581" s="30">
        <f t="shared" ref="Y581:Y644" si="267">INDEX($A$3:$D$16000, MATCH($P581,$A$3:$A$16000,0),4)</f>
        <v>0</v>
      </c>
      <c r="Z581" s="193"/>
      <c r="AA581" s="19"/>
      <c r="AB581" s="22"/>
      <c r="AC581" s="22"/>
      <c r="AD581" s="22"/>
      <c r="AE581" s="22"/>
      <c r="AF581" s="22"/>
      <c r="AG581" s="23"/>
      <c r="AH581" s="22"/>
      <c r="AI581" s="22"/>
      <c r="AJ581" s="24"/>
      <c r="AK581" s="17" t="str">
        <f t="shared" ref="AK581:AK644" si="268">INDEX($H$3:$J$16000, MATCH($AH581,$H$3:$H$16000,0),3)</f>
        <v xml:space="preserve"> --- No Finder Code ---</v>
      </c>
      <c r="AL581" s="17">
        <f t="shared" ref="AL581:AL644" si="269">INDEX($H$3:$J$16000, MATCH($AH581,$H$3:$H$16000,0),2)</f>
        <v>0</v>
      </c>
      <c r="AM581" s="17">
        <f t="shared" ref="AM581:AM644" si="270">INDEX($K$3:$M$4000, MATCH($AI581,$K$3:$K$4000,0),3)</f>
        <v>0</v>
      </c>
      <c r="AN581" s="17">
        <f t="shared" ref="AN581:AN644" si="271">INDEX($K$3:$M$4000, MATCH($AI581,$K$3:$K$4000,0),2)</f>
        <v>0</v>
      </c>
      <c r="AR581" s="63" t="str">
        <f t="shared" ref="AR581:AR644" si="272">R581</f>
        <v>Sussex OS - No Site Code</v>
      </c>
      <c r="AS581" s="63">
        <f t="shared" ref="AS581:AS644" si="273">Q581</f>
        <v>0</v>
      </c>
      <c r="AT581" s="63">
        <f t="shared" ref="AT581:AT644" si="274">U581</f>
        <v>0</v>
      </c>
      <c r="AU581" s="63">
        <f t="shared" ref="AU581:AU644" si="275">T581</f>
        <v>0</v>
      </c>
      <c r="AV581" s="64">
        <f t="shared" ref="AV581:AV644" si="276">V581</f>
        <v>0</v>
      </c>
      <c r="AW581" s="64">
        <f t="shared" ref="AW581:AW644" si="277">AA581</f>
        <v>0</v>
      </c>
      <c r="AX581" s="65">
        <f t="shared" ref="AX581:AX644" si="278">W581</f>
        <v>0</v>
      </c>
      <c r="AY581" s="63">
        <f t="shared" ref="AY581:AY644" si="279">AB581</f>
        <v>0</v>
      </c>
      <c r="AZ581" s="63">
        <f t="shared" ref="AZ581:AZ644" si="280">AC581</f>
        <v>0</v>
      </c>
      <c r="BA581" s="63">
        <f t="shared" ref="BA581:BA644" si="281">AD581</f>
        <v>0</v>
      </c>
      <c r="BB581" s="63">
        <f t="shared" ref="BB581:BB644" si="282">AE581</f>
        <v>0</v>
      </c>
      <c r="BC581" s="63">
        <f t="shared" ref="BC581:BC644" si="283">AF581</f>
        <v>0</v>
      </c>
      <c r="BD581" s="63">
        <f t="shared" ref="BD581:BD644" si="284">AG581</f>
        <v>0</v>
      </c>
      <c r="BE581" s="63">
        <f t="shared" ref="BE581:BE644" si="285">AL581</f>
        <v>0</v>
      </c>
      <c r="BF581" s="63">
        <f t="shared" ref="BF581:BF644" si="286">AN581</f>
        <v>0</v>
      </c>
      <c r="BG581" s="67" t="e">
        <f>INDEX(Records1!$N$4:$O$82,MATCH($X581,Records1!$N$4:$N$82,0),2)</f>
        <v>#N/A</v>
      </c>
      <c r="BH581" s="63">
        <f t="shared" ref="BH581:BH644" si="287">Y581</f>
        <v>0</v>
      </c>
      <c r="BI581" s="68">
        <f t="shared" ref="BI581:BI644" si="288">Z581</f>
        <v>0</v>
      </c>
      <c r="BJ581" s="63">
        <f t="shared" ref="BJ581:BJ644" si="289">AJ581</f>
        <v>0</v>
      </c>
      <c r="BK581" s="63" t="str">
        <f t="shared" ref="BK581:BK644" si="290">AK581</f>
        <v xml:space="preserve"> --- No Finder Code ---</v>
      </c>
      <c r="BL581" s="63">
        <f t="shared" ref="BL581:BL644" si="291">AM581</f>
        <v>0</v>
      </c>
    </row>
    <row r="582" spans="1:64" ht="15" x14ac:dyDescent="0.25">
      <c r="A582" s="179" t="s">
        <v>14043</v>
      </c>
      <c r="B582" s="179" t="s">
        <v>14043</v>
      </c>
      <c r="C582" s="154">
        <v>179</v>
      </c>
      <c r="D582" s="154" t="s">
        <v>14044</v>
      </c>
      <c r="E582" s="163" t="s">
        <v>14651</v>
      </c>
      <c r="F582" s="163">
        <v>1868</v>
      </c>
      <c r="G582" s="163" t="s">
        <v>14651</v>
      </c>
      <c r="H582" s="158" t="s">
        <v>15041</v>
      </c>
      <c r="I582" s="158">
        <v>3240</v>
      </c>
      <c r="J582" s="158" t="s">
        <v>15041</v>
      </c>
      <c r="P582" s="155"/>
      <c r="Q582" s="18">
        <f t="shared" si="263"/>
        <v>0</v>
      </c>
      <c r="R582" s="18" t="str">
        <f t="shared" si="264"/>
        <v>Sussex OS - No Site Code</v>
      </c>
      <c r="S582" s="29"/>
      <c r="T582" s="18">
        <f t="shared" si="265"/>
        <v>0</v>
      </c>
      <c r="U582" s="18">
        <f t="shared" si="266"/>
        <v>0</v>
      </c>
      <c r="V582" s="19"/>
      <c r="W582" s="20"/>
      <c r="X582" s="21"/>
      <c r="Y582" s="30">
        <f t="shared" si="267"/>
        <v>0</v>
      </c>
      <c r="Z582" s="193"/>
      <c r="AA582" s="19"/>
      <c r="AB582" s="22"/>
      <c r="AC582" s="22"/>
      <c r="AD582" s="22"/>
      <c r="AE582" s="22"/>
      <c r="AF582" s="22"/>
      <c r="AG582" s="23"/>
      <c r="AH582" s="22"/>
      <c r="AI582" s="22"/>
      <c r="AJ582" s="24"/>
      <c r="AK582" s="17" t="str">
        <f t="shared" si="268"/>
        <v xml:space="preserve"> --- No Finder Code ---</v>
      </c>
      <c r="AL582" s="17">
        <f t="shared" si="269"/>
        <v>0</v>
      </c>
      <c r="AM582" s="17">
        <f t="shared" si="270"/>
        <v>0</v>
      </c>
      <c r="AN582" s="17">
        <f t="shared" si="271"/>
        <v>0</v>
      </c>
      <c r="AR582" s="63" t="str">
        <f t="shared" si="272"/>
        <v>Sussex OS - No Site Code</v>
      </c>
      <c r="AS582" s="63">
        <f t="shared" si="273"/>
        <v>0</v>
      </c>
      <c r="AT582" s="63">
        <f t="shared" si="274"/>
        <v>0</v>
      </c>
      <c r="AU582" s="63">
        <f t="shared" si="275"/>
        <v>0</v>
      </c>
      <c r="AV582" s="64">
        <f t="shared" si="276"/>
        <v>0</v>
      </c>
      <c r="AW582" s="64">
        <f t="shared" si="277"/>
        <v>0</v>
      </c>
      <c r="AX582" s="65">
        <f t="shared" si="278"/>
        <v>0</v>
      </c>
      <c r="AY582" s="63">
        <f t="shared" si="279"/>
        <v>0</v>
      </c>
      <c r="AZ582" s="63">
        <f t="shared" si="280"/>
        <v>0</v>
      </c>
      <c r="BA582" s="63">
        <f t="shared" si="281"/>
        <v>0</v>
      </c>
      <c r="BB582" s="63">
        <f t="shared" si="282"/>
        <v>0</v>
      </c>
      <c r="BC582" s="63">
        <f t="shared" si="283"/>
        <v>0</v>
      </c>
      <c r="BD582" s="63">
        <f t="shared" si="284"/>
        <v>0</v>
      </c>
      <c r="BE582" s="63">
        <f t="shared" si="285"/>
        <v>0</v>
      </c>
      <c r="BF582" s="63">
        <f t="shared" si="286"/>
        <v>0</v>
      </c>
      <c r="BG582" s="67" t="e">
        <f>INDEX(Records1!$N$4:$O$82,MATCH($X582,Records1!$N$4:$N$82,0),2)</f>
        <v>#N/A</v>
      </c>
      <c r="BH582" s="63">
        <f t="shared" si="287"/>
        <v>0</v>
      </c>
      <c r="BI582" s="68">
        <f t="shared" si="288"/>
        <v>0</v>
      </c>
      <c r="BJ582" s="63">
        <f t="shared" si="289"/>
        <v>0</v>
      </c>
      <c r="BK582" s="63" t="str">
        <f t="shared" si="290"/>
        <v xml:space="preserve"> --- No Finder Code ---</v>
      </c>
      <c r="BL582" s="63">
        <f t="shared" si="291"/>
        <v>0</v>
      </c>
    </row>
    <row r="583" spans="1:64" ht="15" x14ac:dyDescent="0.25">
      <c r="A583" s="179" t="s">
        <v>13973</v>
      </c>
      <c r="B583" s="179" t="s">
        <v>13973</v>
      </c>
      <c r="C583" s="154">
        <v>3208</v>
      </c>
      <c r="D583" s="154" t="s">
        <v>7668</v>
      </c>
      <c r="E583" s="163" t="s">
        <v>11549</v>
      </c>
      <c r="F583" s="163">
        <v>1871</v>
      </c>
      <c r="G583" s="163" t="s">
        <v>11549</v>
      </c>
      <c r="H583" s="158" t="s">
        <v>11628</v>
      </c>
      <c r="I583" s="158">
        <v>496</v>
      </c>
      <c r="J583" s="158" t="s">
        <v>11628</v>
      </c>
      <c r="P583" s="155"/>
      <c r="Q583" s="18">
        <f t="shared" si="263"/>
        <v>0</v>
      </c>
      <c r="R583" s="18" t="str">
        <f t="shared" si="264"/>
        <v>Sussex OS - No Site Code</v>
      </c>
      <c r="S583" s="29"/>
      <c r="T583" s="18">
        <f t="shared" si="265"/>
        <v>0</v>
      </c>
      <c r="U583" s="18">
        <f t="shared" si="266"/>
        <v>0</v>
      </c>
      <c r="V583" s="19"/>
      <c r="W583" s="20"/>
      <c r="X583" s="21"/>
      <c r="Y583" s="30">
        <f t="shared" si="267"/>
        <v>0</v>
      </c>
      <c r="Z583" s="193"/>
      <c r="AA583" s="19"/>
      <c r="AB583" s="22"/>
      <c r="AC583" s="22"/>
      <c r="AD583" s="22"/>
      <c r="AE583" s="22"/>
      <c r="AF583" s="22"/>
      <c r="AG583" s="23"/>
      <c r="AH583" s="22"/>
      <c r="AI583" s="22"/>
      <c r="AJ583" s="24"/>
      <c r="AK583" s="17" t="str">
        <f t="shared" si="268"/>
        <v xml:space="preserve"> --- No Finder Code ---</v>
      </c>
      <c r="AL583" s="17">
        <f t="shared" si="269"/>
        <v>0</v>
      </c>
      <c r="AM583" s="17">
        <f t="shared" si="270"/>
        <v>0</v>
      </c>
      <c r="AN583" s="17">
        <f t="shared" si="271"/>
        <v>0</v>
      </c>
      <c r="AR583" s="63" t="str">
        <f t="shared" si="272"/>
        <v>Sussex OS - No Site Code</v>
      </c>
      <c r="AS583" s="63">
        <f t="shared" si="273"/>
        <v>0</v>
      </c>
      <c r="AT583" s="63">
        <f t="shared" si="274"/>
        <v>0</v>
      </c>
      <c r="AU583" s="63">
        <f t="shared" si="275"/>
        <v>0</v>
      </c>
      <c r="AV583" s="64">
        <f t="shared" si="276"/>
        <v>0</v>
      </c>
      <c r="AW583" s="64">
        <f t="shared" si="277"/>
        <v>0</v>
      </c>
      <c r="AX583" s="65">
        <f t="shared" si="278"/>
        <v>0</v>
      </c>
      <c r="AY583" s="63">
        <f t="shared" si="279"/>
        <v>0</v>
      </c>
      <c r="AZ583" s="63">
        <f t="shared" si="280"/>
        <v>0</v>
      </c>
      <c r="BA583" s="63">
        <f t="shared" si="281"/>
        <v>0</v>
      </c>
      <c r="BB583" s="63">
        <f t="shared" si="282"/>
        <v>0</v>
      </c>
      <c r="BC583" s="63">
        <f t="shared" si="283"/>
        <v>0</v>
      </c>
      <c r="BD583" s="63">
        <f t="shared" si="284"/>
        <v>0</v>
      </c>
      <c r="BE583" s="63">
        <f t="shared" si="285"/>
        <v>0</v>
      </c>
      <c r="BF583" s="63">
        <f t="shared" si="286"/>
        <v>0</v>
      </c>
      <c r="BG583" s="67" t="e">
        <f>INDEX(Records1!$N$4:$O$82,MATCH($X583,Records1!$N$4:$N$82,0),2)</f>
        <v>#N/A</v>
      </c>
      <c r="BH583" s="63">
        <f t="shared" si="287"/>
        <v>0</v>
      </c>
      <c r="BI583" s="68">
        <f t="shared" si="288"/>
        <v>0</v>
      </c>
      <c r="BJ583" s="63">
        <f t="shared" si="289"/>
        <v>0</v>
      </c>
      <c r="BK583" s="63" t="str">
        <f t="shared" si="290"/>
        <v xml:space="preserve"> --- No Finder Code ---</v>
      </c>
      <c r="BL583" s="63">
        <f t="shared" si="291"/>
        <v>0</v>
      </c>
    </row>
    <row r="584" spans="1:64" ht="15" x14ac:dyDescent="0.25">
      <c r="A584" s="179" t="s">
        <v>14046</v>
      </c>
      <c r="B584" s="179" t="s">
        <v>14046</v>
      </c>
      <c r="C584" s="154">
        <v>180</v>
      </c>
      <c r="D584" s="154" t="s">
        <v>14045</v>
      </c>
      <c r="E584" s="163" t="s">
        <v>11550</v>
      </c>
      <c r="F584" s="163">
        <v>1873</v>
      </c>
      <c r="G584" s="163" t="s">
        <v>11550</v>
      </c>
      <c r="H584" s="158" t="s">
        <v>15042</v>
      </c>
      <c r="I584" s="158">
        <v>5111</v>
      </c>
      <c r="J584" s="158" t="s">
        <v>15042</v>
      </c>
      <c r="P584" s="155"/>
      <c r="Q584" s="18">
        <f t="shared" si="263"/>
        <v>0</v>
      </c>
      <c r="R584" s="18" t="str">
        <f t="shared" si="264"/>
        <v>Sussex OS - No Site Code</v>
      </c>
      <c r="S584" s="29"/>
      <c r="T584" s="18">
        <f t="shared" si="265"/>
        <v>0</v>
      </c>
      <c r="U584" s="18">
        <f t="shared" si="266"/>
        <v>0</v>
      </c>
      <c r="V584" s="19"/>
      <c r="W584" s="20"/>
      <c r="X584" s="21"/>
      <c r="Y584" s="30">
        <f t="shared" si="267"/>
        <v>0</v>
      </c>
      <c r="Z584" s="193"/>
      <c r="AA584" s="19"/>
      <c r="AB584" s="22"/>
      <c r="AC584" s="22"/>
      <c r="AD584" s="22"/>
      <c r="AE584" s="22"/>
      <c r="AF584" s="22"/>
      <c r="AG584" s="23"/>
      <c r="AH584" s="22"/>
      <c r="AI584" s="22"/>
      <c r="AJ584" s="24"/>
      <c r="AK584" s="17" t="str">
        <f t="shared" si="268"/>
        <v xml:space="preserve"> --- No Finder Code ---</v>
      </c>
      <c r="AL584" s="17">
        <f t="shared" si="269"/>
        <v>0</v>
      </c>
      <c r="AM584" s="17">
        <f t="shared" si="270"/>
        <v>0</v>
      </c>
      <c r="AN584" s="17">
        <f t="shared" si="271"/>
        <v>0</v>
      </c>
      <c r="AR584" s="63" t="str">
        <f t="shared" si="272"/>
        <v>Sussex OS - No Site Code</v>
      </c>
      <c r="AS584" s="63">
        <f t="shared" si="273"/>
        <v>0</v>
      </c>
      <c r="AT584" s="63">
        <f t="shared" si="274"/>
        <v>0</v>
      </c>
      <c r="AU584" s="63">
        <f t="shared" si="275"/>
        <v>0</v>
      </c>
      <c r="AV584" s="64">
        <f t="shared" si="276"/>
        <v>0</v>
      </c>
      <c r="AW584" s="64">
        <f t="shared" si="277"/>
        <v>0</v>
      </c>
      <c r="AX584" s="65">
        <f t="shared" si="278"/>
        <v>0</v>
      </c>
      <c r="AY584" s="63">
        <f t="shared" si="279"/>
        <v>0</v>
      </c>
      <c r="AZ584" s="63">
        <f t="shared" si="280"/>
        <v>0</v>
      </c>
      <c r="BA584" s="63">
        <f t="shared" si="281"/>
        <v>0</v>
      </c>
      <c r="BB584" s="63">
        <f t="shared" si="282"/>
        <v>0</v>
      </c>
      <c r="BC584" s="63">
        <f t="shared" si="283"/>
        <v>0</v>
      </c>
      <c r="BD584" s="63">
        <f t="shared" si="284"/>
        <v>0</v>
      </c>
      <c r="BE584" s="63">
        <f t="shared" si="285"/>
        <v>0</v>
      </c>
      <c r="BF584" s="63">
        <f t="shared" si="286"/>
        <v>0</v>
      </c>
      <c r="BG584" s="67" t="e">
        <f>INDEX(Records1!$N$4:$O$82,MATCH($X584,Records1!$N$4:$N$82,0),2)</f>
        <v>#N/A</v>
      </c>
      <c r="BH584" s="63">
        <f t="shared" si="287"/>
        <v>0</v>
      </c>
      <c r="BI584" s="68">
        <f t="shared" si="288"/>
        <v>0</v>
      </c>
      <c r="BJ584" s="63">
        <f t="shared" si="289"/>
        <v>0</v>
      </c>
      <c r="BK584" s="63" t="str">
        <f t="shared" si="290"/>
        <v xml:space="preserve"> --- No Finder Code ---</v>
      </c>
      <c r="BL584" s="63">
        <f t="shared" si="291"/>
        <v>0</v>
      </c>
    </row>
    <row r="585" spans="1:64" ht="15" x14ac:dyDescent="0.25">
      <c r="A585" s="179" t="s">
        <v>14047</v>
      </c>
      <c r="B585" s="179" t="s">
        <v>14047</v>
      </c>
      <c r="C585" s="154">
        <v>192</v>
      </c>
      <c r="D585" s="154" t="s">
        <v>14048</v>
      </c>
      <c r="E585" s="163" t="s">
        <v>11551</v>
      </c>
      <c r="F585" s="163">
        <v>1874</v>
      </c>
      <c r="G585" s="163" t="s">
        <v>11551</v>
      </c>
      <c r="H585" s="158" t="s">
        <v>15043</v>
      </c>
      <c r="I585" s="158">
        <v>473</v>
      </c>
      <c r="J585" s="158" t="s">
        <v>15043</v>
      </c>
      <c r="P585" s="155"/>
      <c r="Q585" s="18">
        <f t="shared" si="263"/>
        <v>0</v>
      </c>
      <c r="R585" s="18" t="str">
        <f t="shared" si="264"/>
        <v>Sussex OS - No Site Code</v>
      </c>
      <c r="S585" s="29"/>
      <c r="T585" s="18">
        <f t="shared" si="265"/>
        <v>0</v>
      </c>
      <c r="U585" s="18">
        <f t="shared" si="266"/>
        <v>0</v>
      </c>
      <c r="V585" s="19"/>
      <c r="W585" s="20"/>
      <c r="X585" s="21"/>
      <c r="Y585" s="30">
        <f t="shared" si="267"/>
        <v>0</v>
      </c>
      <c r="Z585" s="193"/>
      <c r="AA585" s="19"/>
      <c r="AB585" s="22"/>
      <c r="AC585" s="22"/>
      <c r="AD585" s="22"/>
      <c r="AE585" s="22"/>
      <c r="AF585" s="22"/>
      <c r="AG585" s="23"/>
      <c r="AH585" s="22"/>
      <c r="AI585" s="22"/>
      <c r="AJ585" s="24"/>
      <c r="AK585" s="17" t="str">
        <f t="shared" si="268"/>
        <v xml:space="preserve"> --- No Finder Code ---</v>
      </c>
      <c r="AL585" s="17">
        <f t="shared" si="269"/>
        <v>0</v>
      </c>
      <c r="AM585" s="17">
        <f t="shared" si="270"/>
        <v>0</v>
      </c>
      <c r="AN585" s="17">
        <f t="shared" si="271"/>
        <v>0</v>
      </c>
      <c r="AR585" s="63" t="str">
        <f t="shared" si="272"/>
        <v>Sussex OS - No Site Code</v>
      </c>
      <c r="AS585" s="63">
        <f t="shared" si="273"/>
        <v>0</v>
      </c>
      <c r="AT585" s="63">
        <f t="shared" si="274"/>
        <v>0</v>
      </c>
      <c r="AU585" s="63">
        <f t="shared" si="275"/>
        <v>0</v>
      </c>
      <c r="AV585" s="64">
        <f t="shared" si="276"/>
        <v>0</v>
      </c>
      <c r="AW585" s="64">
        <f t="shared" si="277"/>
        <v>0</v>
      </c>
      <c r="AX585" s="65">
        <f t="shared" si="278"/>
        <v>0</v>
      </c>
      <c r="AY585" s="63">
        <f t="shared" si="279"/>
        <v>0</v>
      </c>
      <c r="AZ585" s="63">
        <f t="shared" si="280"/>
        <v>0</v>
      </c>
      <c r="BA585" s="63">
        <f t="shared" si="281"/>
        <v>0</v>
      </c>
      <c r="BB585" s="63">
        <f t="shared" si="282"/>
        <v>0</v>
      </c>
      <c r="BC585" s="63">
        <f t="shared" si="283"/>
        <v>0</v>
      </c>
      <c r="BD585" s="63">
        <f t="shared" si="284"/>
        <v>0</v>
      </c>
      <c r="BE585" s="63">
        <f t="shared" si="285"/>
        <v>0</v>
      </c>
      <c r="BF585" s="63">
        <f t="shared" si="286"/>
        <v>0</v>
      </c>
      <c r="BG585" s="67" t="e">
        <f>INDEX(Records1!$N$4:$O$82,MATCH($X585,Records1!$N$4:$N$82,0),2)</f>
        <v>#N/A</v>
      </c>
      <c r="BH585" s="63">
        <f t="shared" si="287"/>
        <v>0</v>
      </c>
      <c r="BI585" s="68">
        <f t="shared" si="288"/>
        <v>0</v>
      </c>
      <c r="BJ585" s="63">
        <f t="shared" si="289"/>
        <v>0</v>
      </c>
      <c r="BK585" s="63" t="str">
        <f t="shared" si="290"/>
        <v xml:space="preserve"> --- No Finder Code ---</v>
      </c>
      <c r="BL585" s="63">
        <f t="shared" si="291"/>
        <v>0</v>
      </c>
    </row>
    <row r="586" spans="1:64" ht="15" x14ac:dyDescent="0.25">
      <c r="A586" s="179" t="s">
        <v>14049</v>
      </c>
      <c r="B586" s="179" t="s">
        <v>14049</v>
      </c>
      <c r="C586" s="154">
        <v>769</v>
      </c>
      <c r="D586" s="154" t="s">
        <v>14050</v>
      </c>
      <c r="E586" s="163" t="s">
        <v>9825</v>
      </c>
      <c r="F586" s="163">
        <v>1876</v>
      </c>
      <c r="G586" s="163" t="s">
        <v>9825</v>
      </c>
      <c r="H586" s="158" t="s">
        <v>10435</v>
      </c>
      <c r="I586" s="158">
        <v>905</v>
      </c>
      <c r="J586" s="158" t="s">
        <v>10435</v>
      </c>
      <c r="P586" s="155"/>
      <c r="Q586" s="18">
        <f t="shared" si="263"/>
        <v>0</v>
      </c>
      <c r="R586" s="18" t="str">
        <f t="shared" si="264"/>
        <v>Sussex OS - No Site Code</v>
      </c>
      <c r="S586" s="29"/>
      <c r="T586" s="18">
        <f t="shared" si="265"/>
        <v>0</v>
      </c>
      <c r="U586" s="18">
        <f t="shared" si="266"/>
        <v>0</v>
      </c>
      <c r="V586" s="19"/>
      <c r="W586" s="20"/>
      <c r="X586" s="21"/>
      <c r="Y586" s="30">
        <f t="shared" si="267"/>
        <v>0</v>
      </c>
      <c r="Z586" s="193"/>
      <c r="AA586" s="19"/>
      <c r="AB586" s="22"/>
      <c r="AC586" s="22"/>
      <c r="AD586" s="22"/>
      <c r="AE586" s="22"/>
      <c r="AF586" s="22"/>
      <c r="AG586" s="23"/>
      <c r="AH586" s="22"/>
      <c r="AI586" s="22"/>
      <c r="AJ586" s="24"/>
      <c r="AK586" s="17" t="str">
        <f t="shared" si="268"/>
        <v xml:space="preserve"> --- No Finder Code ---</v>
      </c>
      <c r="AL586" s="17">
        <f t="shared" si="269"/>
        <v>0</v>
      </c>
      <c r="AM586" s="17">
        <f t="shared" si="270"/>
        <v>0</v>
      </c>
      <c r="AN586" s="17">
        <f t="shared" si="271"/>
        <v>0</v>
      </c>
      <c r="AR586" s="63" t="str">
        <f t="shared" si="272"/>
        <v>Sussex OS - No Site Code</v>
      </c>
      <c r="AS586" s="63">
        <f t="shared" si="273"/>
        <v>0</v>
      </c>
      <c r="AT586" s="63">
        <f t="shared" si="274"/>
        <v>0</v>
      </c>
      <c r="AU586" s="63">
        <f t="shared" si="275"/>
        <v>0</v>
      </c>
      <c r="AV586" s="64">
        <f t="shared" si="276"/>
        <v>0</v>
      </c>
      <c r="AW586" s="64">
        <f t="shared" si="277"/>
        <v>0</v>
      </c>
      <c r="AX586" s="65">
        <f t="shared" si="278"/>
        <v>0</v>
      </c>
      <c r="AY586" s="63">
        <f t="shared" si="279"/>
        <v>0</v>
      </c>
      <c r="AZ586" s="63">
        <f t="shared" si="280"/>
        <v>0</v>
      </c>
      <c r="BA586" s="63">
        <f t="shared" si="281"/>
        <v>0</v>
      </c>
      <c r="BB586" s="63">
        <f t="shared" si="282"/>
        <v>0</v>
      </c>
      <c r="BC586" s="63">
        <f t="shared" si="283"/>
        <v>0</v>
      </c>
      <c r="BD586" s="63">
        <f t="shared" si="284"/>
        <v>0</v>
      </c>
      <c r="BE586" s="63">
        <f t="shared" si="285"/>
        <v>0</v>
      </c>
      <c r="BF586" s="63">
        <f t="shared" si="286"/>
        <v>0</v>
      </c>
      <c r="BG586" s="67" t="e">
        <f>INDEX(Records1!$N$4:$O$82,MATCH($X586,Records1!$N$4:$N$82,0),2)</f>
        <v>#N/A</v>
      </c>
      <c r="BH586" s="63">
        <f t="shared" si="287"/>
        <v>0</v>
      </c>
      <c r="BI586" s="68">
        <f t="shared" si="288"/>
        <v>0</v>
      </c>
      <c r="BJ586" s="63">
        <f t="shared" si="289"/>
        <v>0</v>
      </c>
      <c r="BK586" s="63" t="str">
        <f t="shared" si="290"/>
        <v xml:space="preserve"> --- No Finder Code ---</v>
      </c>
      <c r="BL586" s="63">
        <f t="shared" si="291"/>
        <v>0</v>
      </c>
    </row>
    <row r="587" spans="1:64" ht="15" x14ac:dyDescent="0.25">
      <c r="A587" s="179" t="s">
        <v>665</v>
      </c>
      <c r="B587" s="179" t="s">
        <v>665</v>
      </c>
      <c r="C587" s="154">
        <v>3469</v>
      </c>
      <c r="D587" s="154" t="s">
        <v>8286</v>
      </c>
      <c r="E587" s="163" t="s">
        <v>9826</v>
      </c>
      <c r="F587" s="163">
        <v>1877</v>
      </c>
      <c r="G587" s="163" t="s">
        <v>9826</v>
      </c>
      <c r="H587" s="158" t="s">
        <v>15044</v>
      </c>
      <c r="I587" s="158">
        <v>1922</v>
      </c>
      <c r="J587" s="158" t="s">
        <v>15044</v>
      </c>
      <c r="P587" s="155"/>
      <c r="Q587" s="18">
        <f t="shared" si="263"/>
        <v>0</v>
      </c>
      <c r="R587" s="18" t="str">
        <f t="shared" si="264"/>
        <v>Sussex OS - No Site Code</v>
      </c>
      <c r="S587" s="29"/>
      <c r="T587" s="18">
        <f t="shared" si="265"/>
        <v>0</v>
      </c>
      <c r="U587" s="18">
        <f t="shared" si="266"/>
        <v>0</v>
      </c>
      <c r="V587" s="19"/>
      <c r="W587" s="20"/>
      <c r="X587" s="21"/>
      <c r="Y587" s="30">
        <f t="shared" si="267"/>
        <v>0</v>
      </c>
      <c r="Z587" s="193"/>
      <c r="AA587" s="19"/>
      <c r="AB587" s="22"/>
      <c r="AC587" s="22"/>
      <c r="AD587" s="22"/>
      <c r="AE587" s="22"/>
      <c r="AF587" s="22"/>
      <c r="AG587" s="23"/>
      <c r="AH587" s="22"/>
      <c r="AI587" s="22"/>
      <c r="AJ587" s="24"/>
      <c r="AK587" s="17" t="str">
        <f t="shared" si="268"/>
        <v xml:space="preserve"> --- No Finder Code ---</v>
      </c>
      <c r="AL587" s="17">
        <f t="shared" si="269"/>
        <v>0</v>
      </c>
      <c r="AM587" s="17">
        <f t="shared" si="270"/>
        <v>0</v>
      </c>
      <c r="AN587" s="17">
        <f t="shared" si="271"/>
        <v>0</v>
      </c>
      <c r="AR587" s="63" t="str">
        <f t="shared" si="272"/>
        <v>Sussex OS - No Site Code</v>
      </c>
      <c r="AS587" s="63">
        <f t="shared" si="273"/>
        <v>0</v>
      </c>
      <c r="AT587" s="63">
        <f t="shared" si="274"/>
        <v>0</v>
      </c>
      <c r="AU587" s="63">
        <f t="shared" si="275"/>
        <v>0</v>
      </c>
      <c r="AV587" s="64">
        <f t="shared" si="276"/>
        <v>0</v>
      </c>
      <c r="AW587" s="64">
        <f t="shared" si="277"/>
        <v>0</v>
      </c>
      <c r="AX587" s="65">
        <f t="shared" si="278"/>
        <v>0</v>
      </c>
      <c r="AY587" s="63">
        <f t="shared" si="279"/>
        <v>0</v>
      </c>
      <c r="AZ587" s="63">
        <f t="shared" si="280"/>
        <v>0</v>
      </c>
      <c r="BA587" s="63">
        <f t="shared" si="281"/>
        <v>0</v>
      </c>
      <c r="BB587" s="63">
        <f t="shared" si="282"/>
        <v>0</v>
      </c>
      <c r="BC587" s="63">
        <f t="shared" si="283"/>
        <v>0</v>
      </c>
      <c r="BD587" s="63">
        <f t="shared" si="284"/>
        <v>0</v>
      </c>
      <c r="BE587" s="63">
        <f t="shared" si="285"/>
        <v>0</v>
      </c>
      <c r="BF587" s="63">
        <f t="shared" si="286"/>
        <v>0</v>
      </c>
      <c r="BG587" s="67" t="e">
        <f>INDEX(Records1!$N$4:$O$82,MATCH($X587,Records1!$N$4:$N$82,0),2)</f>
        <v>#N/A</v>
      </c>
      <c r="BH587" s="63">
        <f t="shared" si="287"/>
        <v>0</v>
      </c>
      <c r="BI587" s="68">
        <f t="shared" si="288"/>
        <v>0</v>
      </c>
      <c r="BJ587" s="63">
        <f t="shared" si="289"/>
        <v>0</v>
      </c>
      <c r="BK587" s="63" t="str">
        <f t="shared" si="290"/>
        <v xml:space="preserve"> --- No Finder Code ---</v>
      </c>
      <c r="BL587" s="63">
        <f t="shared" si="291"/>
        <v>0</v>
      </c>
    </row>
    <row r="588" spans="1:64" ht="15" x14ac:dyDescent="0.25">
      <c r="A588" s="179" t="s">
        <v>14051</v>
      </c>
      <c r="B588" s="179" t="s">
        <v>14051</v>
      </c>
      <c r="C588" s="154">
        <v>795</v>
      </c>
      <c r="D588" s="154" t="s">
        <v>14052</v>
      </c>
      <c r="E588" s="163" t="s">
        <v>14656</v>
      </c>
      <c r="F588" s="163">
        <v>1878</v>
      </c>
      <c r="G588" s="163" t="s">
        <v>14656</v>
      </c>
      <c r="H588" s="158" t="s">
        <v>15045</v>
      </c>
      <c r="I588" s="158">
        <v>5112</v>
      </c>
      <c r="J588" s="158" t="s">
        <v>15045</v>
      </c>
      <c r="L588" s="149"/>
      <c r="M588" s="149"/>
      <c r="N588" s="149"/>
      <c r="O588" s="25"/>
      <c r="P588" s="155"/>
      <c r="Q588" s="18">
        <f t="shared" si="263"/>
        <v>0</v>
      </c>
      <c r="R588" s="18" t="str">
        <f t="shared" si="264"/>
        <v>Sussex OS - No Site Code</v>
      </c>
      <c r="S588" s="29"/>
      <c r="T588" s="18">
        <f t="shared" si="265"/>
        <v>0</v>
      </c>
      <c r="U588" s="18">
        <f t="shared" si="266"/>
        <v>0</v>
      </c>
      <c r="V588" s="19"/>
      <c r="W588" s="20"/>
      <c r="X588" s="21"/>
      <c r="Y588" s="30">
        <f t="shared" si="267"/>
        <v>0</v>
      </c>
      <c r="Z588" s="193"/>
      <c r="AA588" s="19"/>
      <c r="AB588" s="22"/>
      <c r="AC588" s="22"/>
      <c r="AD588" s="22"/>
      <c r="AE588" s="22"/>
      <c r="AF588" s="22"/>
      <c r="AG588" s="23"/>
      <c r="AH588" s="22"/>
      <c r="AI588" s="22"/>
      <c r="AJ588" s="24"/>
      <c r="AK588" s="17" t="str">
        <f t="shared" si="268"/>
        <v xml:space="preserve"> --- No Finder Code ---</v>
      </c>
      <c r="AL588" s="17">
        <f t="shared" si="269"/>
        <v>0</v>
      </c>
      <c r="AM588" s="17">
        <f t="shared" si="270"/>
        <v>0</v>
      </c>
      <c r="AN588" s="17">
        <f t="shared" si="271"/>
        <v>0</v>
      </c>
      <c r="AR588" s="63" t="str">
        <f t="shared" si="272"/>
        <v>Sussex OS - No Site Code</v>
      </c>
      <c r="AS588" s="63">
        <f t="shared" si="273"/>
        <v>0</v>
      </c>
      <c r="AT588" s="63">
        <f t="shared" si="274"/>
        <v>0</v>
      </c>
      <c r="AU588" s="63">
        <f t="shared" si="275"/>
        <v>0</v>
      </c>
      <c r="AV588" s="64">
        <f t="shared" si="276"/>
        <v>0</v>
      </c>
      <c r="AW588" s="64">
        <f t="shared" si="277"/>
        <v>0</v>
      </c>
      <c r="AX588" s="65">
        <f t="shared" si="278"/>
        <v>0</v>
      </c>
      <c r="AY588" s="63">
        <f t="shared" si="279"/>
        <v>0</v>
      </c>
      <c r="AZ588" s="63">
        <f t="shared" si="280"/>
        <v>0</v>
      </c>
      <c r="BA588" s="63">
        <f t="shared" si="281"/>
        <v>0</v>
      </c>
      <c r="BB588" s="63">
        <f t="shared" si="282"/>
        <v>0</v>
      </c>
      <c r="BC588" s="63">
        <f t="shared" si="283"/>
        <v>0</v>
      </c>
      <c r="BD588" s="63">
        <f t="shared" si="284"/>
        <v>0</v>
      </c>
      <c r="BE588" s="63">
        <f t="shared" si="285"/>
        <v>0</v>
      </c>
      <c r="BF588" s="63">
        <f t="shared" si="286"/>
        <v>0</v>
      </c>
      <c r="BG588" s="67" t="e">
        <f>INDEX(Records1!$N$4:$O$82,MATCH($X588,Records1!$N$4:$N$82,0),2)</f>
        <v>#N/A</v>
      </c>
      <c r="BH588" s="63">
        <f t="shared" si="287"/>
        <v>0</v>
      </c>
      <c r="BI588" s="68">
        <f t="shared" si="288"/>
        <v>0</v>
      </c>
      <c r="BJ588" s="63">
        <f t="shared" si="289"/>
        <v>0</v>
      </c>
      <c r="BK588" s="63" t="str">
        <f t="shared" si="290"/>
        <v xml:space="preserve"> --- No Finder Code ---</v>
      </c>
      <c r="BL588" s="63">
        <f t="shared" si="291"/>
        <v>0</v>
      </c>
    </row>
    <row r="589" spans="1:64" ht="15" x14ac:dyDescent="0.25">
      <c r="A589" s="179" t="s">
        <v>14053</v>
      </c>
      <c r="B589" s="179" t="s">
        <v>14053</v>
      </c>
      <c r="C589" s="154">
        <v>843</v>
      </c>
      <c r="D589" s="154" t="s">
        <v>8286</v>
      </c>
      <c r="E589" s="163" t="s">
        <v>9828</v>
      </c>
      <c r="F589" s="163">
        <v>1881</v>
      </c>
      <c r="G589" s="163" t="s">
        <v>9828</v>
      </c>
      <c r="H589" s="158" t="s">
        <v>15046</v>
      </c>
      <c r="I589" s="158">
        <v>1409</v>
      </c>
      <c r="J589" s="158" t="s">
        <v>15046</v>
      </c>
      <c r="L589" s="149"/>
      <c r="M589" s="149"/>
      <c r="N589" s="149"/>
      <c r="O589" s="25"/>
      <c r="P589" s="155"/>
      <c r="Q589" s="18">
        <f t="shared" si="263"/>
        <v>0</v>
      </c>
      <c r="R589" s="18" t="str">
        <f t="shared" si="264"/>
        <v>Sussex OS - No Site Code</v>
      </c>
      <c r="S589" s="29"/>
      <c r="T589" s="18">
        <f t="shared" si="265"/>
        <v>0</v>
      </c>
      <c r="U589" s="18">
        <f t="shared" si="266"/>
        <v>0</v>
      </c>
      <c r="V589" s="19"/>
      <c r="W589" s="20"/>
      <c r="X589" s="21"/>
      <c r="Y589" s="30">
        <f t="shared" si="267"/>
        <v>0</v>
      </c>
      <c r="Z589" s="193"/>
      <c r="AA589" s="19"/>
      <c r="AB589" s="22"/>
      <c r="AC589" s="22"/>
      <c r="AD589" s="22"/>
      <c r="AE589" s="22"/>
      <c r="AF589" s="22"/>
      <c r="AG589" s="23"/>
      <c r="AH589" s="22"/>
      <c r="AI589" s="22"/>
      <c r="AJ589" s="24"/>
      <c r="AK589" s="17" t="str">
        <f t="shared" si="268"/>
        <v xml:space="preserve"> --- No Finder Code ---</v>
      </c>
      <c r="AL589" s="17">
        <f t="shared" si="269"/>
        <v>0</v>
      </c>
      <c r="AM589" s="17">
        <f t="shared" si="270"/>
        <v>0</v>
      </c>
      <c r="AN589" s="17">
        <f t="shared" si="271"/>
        <v>0</v>
      </c>
      <c r="AR589" s="63" t="str">
        <f t="shared" si="272"/>
        <v>Sussex OS - No Site Code</v>
      </c>
      <c r="AS589" s="63">
        <f t="shared" si="273"/>
        <v>0</v>
      </c>
      <c r="AT589" s="63">
        <f t="shared" si="274"/>
        <v>0</v>
      </c>
      <c r="AU589" s="63">
        <f t="shared" si="275"/>
        <v>0</v>
      </c>
      <c r="AV589" s="64">
        <f t="shared" si="276"/>
        <v>0</v>
      </c>
      <c r="AW589" s="64">
        <f t="shared" si="277"/>
        <v>0</v>
      </c>
      <c r="AX589" s="65">
        <f t="shared" si="278"/>
        <v>0</v>
      </c>
      <c r="AY589" s="63">
        <f t="shared" si="279"/>
        <v>0</v>
      </c>
      <c r="AZ589" s="63">
        <f t="shared" si="280"/>
        <v>0</v>
      </c>
      <c r="BA589" s="63">
        <f t="shared" si="281"/>
        <v>0</v>
      </c>
      <c r="BB589" s="63">
        <f t="shared" si="282"/>
        <v>0</v>
      </c>
      <c r="BC589" s="63">
        <f t="shared" si="283"/>
        <v>0</v>
      </c>
      <c r="BD589" s="63">
        <f t="shared" si="284"/>
        <v>0</v>
      </c>
      <c r="BE589" s="63">
        <f t="shared" si="285"/>
        <v>0</v>
      </c>
      <c r="BF589" s="63">
        <f t="shared" si="286"/>
        <v>0</v>
      </c>
      <c r="BG589" s="67" t="e">
        <f>INDEX(Records1!$N$4:$O$82,MATCH($X589,Records1!$N$4:$N$82,0),2)</f>
        <v>#N/A</v>
      </c>
      <c r="BH589" s="63">
        <f t="shared" si="287"/>
        <v>0</v>
      </c>
      <c r="BI589" s="68">
        <f t="shared" si="288"/>
        <v>0</v>
      </c>
      <c r="BJ589" s="63">
        <f t="shared" si="289"/>
        <v>0</v>
      </c>
      <c r="BK589" s="63" t="str">
        <f t="shared" si="290"/>
        <v xml:space="preserve"> --- No Finder Code ---</v>
      </c>
      <c r="BL589" s="63">
        <f t="shared" si="291"/>
        <v>0</v>
      </c>
    </row>
    <row r="590" spans="1:64" ht="15" x14ac:dyDescent="0.25">
      <c r="A590" s="179" t="s">
        <v>14054</v>
      </c>
      <c r="B590" s="179" t="s">
        <v>14054</v>
      </c>
      <c r="C590" s="154">
        <v>685</v>
      </c>
      <c r="D590" s="154" t="s">
        <v>8288</v>
      </c>
      <c r="E590" s="163" t="s">
        <v>9829</v>
      </c>
      <c r="F590" s="163">
        <v>1882</v>
      </c>
      <c r="G590" s="163" t="s">
        <v>9829</v>
      </c>
      <c r="H590" s="158" t="s">
        <v>15047</v>
      </c>
      <c r="I590" s="158">
        <v>2138</v>
      </c>
      <c r="J590" s="158" t="s">
        <v>15047</v>
      </c>
      <c r="L590" s="149"/>
      <c r="M590" s="149"/>
      <c r="N590" s="149"/>
      <c r="O590" s="25"/>
      <c r="P590" s="155"/>
      <c r="Q590" s="18">
        <f t="shared" si="263"/>
        <v>0</v>
      </c>
      <c r="R590" s="18" t="str">
        <f t="shared" si="264"/>
        <v>Sussex OS - No Site Code</v>
      </c>
      <c r="S590" s="29"/>
      <c r="T590" s="18">
        <f t="shared" si="265"/>
        <v>0</v>
      </c>
      <c r="U590" s="18">
        <f t="shared" si="266"/>
        <v>0</v>
      </c>
      <c r="V590" s="19"/>
      <c r="W590" s="20"/>
      <c r="X590" s="21"/>
      <c r="Y590" s="30">
        <f t="shared" si="267"/>
        <v>0</v>
      </c>
      <c r="Z590" s="193"/>
      <c r="AA590" s="19"/>
      <c r="AB590" s="22"/>
      <c r="AC590" s="22"/>
      <c r="AD590" s="22"/>
      <c r="AE590" s="22"/>
      <c r="AF590" s="22"/>
      <c r="AG590" s="23"/>
      <c r="AH590" s="22"/>
      <c r="AI590" s="22"/>
      <c r="AJ590" s="24"/>
      <c r="AK590" s="17" t="str">
        <f t="shared" si="268"/>
        <v xml:space="preserve"> --- No Finder Code ---</v>
      </c>
      <c r="AL590" s="17">
        <f t="shared" si="269"/>
        <v>0</v>
      </c>
      <c r="AM590" s="17">
        <f t="shared" si="270"/>
        <v>0</v>
      </c>
      <c r="AN590" s="17">
        <f t="shared" si="271"/>
        <v>0</v>
      </c>
      <c r="AR590" s="63" t="str">
        <f t="shared" si="272"/>
        <v>Sussex OS - No Site Code</v>
      </c>
      <c r="AS590" s="63">
        <f t="shared" si="273"/>
        <v>0</v>
      </c>
      <c r="AT590" s="63">
        <f t="shared" si="274"/>
        <v>0</v>
      </c>
      <c r="AU590" s="63">
        <f t="shared" si="275"/>
        <v>0</v>
      </c>
      <c r="AV590" s="64">
        <f t="shared" si="276"/>
        <v>0</v>
      </c>
      <c r="AW590" s="64">
        <f t="shared" si="277"/>
        <v>0</v>
      </c>
      <c r="AX590" s="65">
        <f t="shared" si="278"/>
        <v>0</v>
      </c>
      <c r="AY590" s="63">
        <f t="shared" si="279"/>
        <v>0</v>
      </c>
      <c r="AZ590" s="63">
        <f t="shared" si="280"/>
        <v>0</v>
      </c>
      <c r="BA590" s="63">
        <f t="shared" si="281"/>
        <v>0</v>
      </c>
      <c r="BB590" s="63">
        <f t="shared" si="282"/>
        <v>0</v>
      </c>
      <c r="BC590" s="63">
        <f t="shared" si="283"/>
        <v>0</v>
      </c>
      <c r="BD590" s="63">
        <f t="shared" si="284"/>
        <v>0</v>
      </c>
      <c r="BE590" s="63">
        <f t="shared" si="285"/>
        <v>0</v>
      </c>
      <c r="BF590" s="63">
        <f t="shared" si="286"/>
        <v>0</v>
      </c>
      <c r="BG590" s="67" t="e">
        <f>INDEX(Records1!$N$4:$O$82,MATCH($X590,Records1!$N$4:$N$82,0),2)</f>
        <v>#N/A</v>
      </c>
      <c r="BH590" s="63">
        <f t="shared" si="287"/>
        <v>0</v>
      </c>
      <c r="BI590" s="68">
        <f t="shared" si="288"/>
        <v>0</v>
      </c>
      <c r="BJ590" s="63">
        <f t="shared" si="289"/>
        <v>0</v>
      </c>
      <c r="BK590" s="63" t="str">
        <f t="shared" si="290"/>
        <v xml:space="preserve"> --- No Finder Code ---</v>
      </c>
      <c r="BL590" s="63">
        <f t="shared" si="291"/>
        <v>0</v>
      </c>
    </row>
    <row r="591" spans="1:64" ht="15" x14ac:dyDescent="0.25">
      <c r="A591" s="179" t="s">
        <v>14055</v>
      </c>
      <c r="B591" s="179" t="s">
        <v>14055</v>
      </c>
      <c r="C591" s="154">
        <v>2827</v>
      </c>
      <c r="D591" s="154" t="s">
        <v>14056</v>
      </c>
      <c r="E591" s="163" t="s">
        <v>9830</v>
      </c>
      <c r="F591" s="163">
        <v>1887</v>
      </c>
      <c r="G591" s="163" t="s">
        <v>9830</v>
      </c>
      <c r="H591" s="158" t="s">
        <v>510</v>
      </c>
      <c r="I591" s="158">
        <v>3865</v>
      </c>
      <c r="J591" s="158" t="s">
        <v>510</v>
      </c>
      <c r="L591" s="149"/>
      <c r="M591" s="149"/>
      <c r="N591" s="149"/>
      <c r="O591" s="25"/>
      <c r="P591" s="155"/>
      <c r="Q591" s="18">
        <f t="shared" si="263"/>
        <v>0</v>
      </c>
      <c r="R591" s="18" t="str">
        <f t="shared" si="264"/>
        <v>Sussex OS - No Site Code</v>
      </c>
      <c r="S591" s="29"/>
      <c r="T591" s="18">
        <f t="shared" si="265"/>
        <v>0</v>
      </c>
      <c r="U591" s="18">
        <f t="shared" si="266"/>
        <v>0</v>
      </c>
      <c r="V591" s="19"/>
      <c r="W591" s="20"/>
      <c r="X591" s="21"/>
      <c r="Y591" s="30">
        <f t="shared" si="267"/>
        <v>0</v>
      </c>
      <c r="Z591" s="193"/>
      <c r="AA591" s="19"/>
      <c r="AB591" s="22"/>
      <c r="AC591" s="22"/>
      <c r="AD591" s="22"/>
      <c r="AE591" s="22"/>
      <c r="AF591" s="22"/>
      <c r="AG591" s="23"/>
      <c r="AH591" s="22"/>
      <c r="AI591" s="22"/>
      <c r="AJ591" s="24"/>
      <c r="AK591" s="17" t="str">
        <f t="shared" si="268"/>
        <v xml:space="preserve"> --- No Finder Code ---</v>
      </c>
      <c r="AL591" s="17">
        <f t="shared" si="269"/>
        <v>0</v>
      </c>
      <c r="AM591" s="17">
        <f t="shared" si="270"/>
        <v>0</v>
      </c>
      <c r="AN591" s="17">
        <f t="shared" si="271"/>
        <v>0</v>
      </c>
      <c r="AR591" s="63" t="str">
        <f t="shared" si="272"/>
        <v>Sussex OS - No Site Code</v>
      </c>
      <c r="AS591" s="63">
        <f t="shared" si="273"/>
        <v>0</v>
      </c>
      <c r="AT591" s="63">
        <f t="shared" si="274"/>
        <v>0</v>
      </c>
      <c r="AU591" s="63">
        <f t="shared" si="275"/>
        <v>0</v>
      </c>
      <c r="AV591" s="64">
        <f t="shared" si="276"/>
        <v>0</v>
      </c>
      <c r="AW591" s="64">
        <f t="shared" si="277"/>
        <v>0</v>
      </c>
      <c r="AX591" s="65">
        <f t="shared" si="278"/>
        <v>0</v>
      </c>
      <c r="AY591" s="63">
        <f t="shared" si="279"/>
        <v>0</v>
      </c>
      <c r="AZ591" s="63">
        <f t="shared" si="280"/>
        <v>0</v>
      </c>
      <c r="BA591" s="63">
        <f t="shared" si="281"/>
        <v>0</v>
      </c>
      <c r="BB591" s="63">
        <f t="shared" si="282"/>
        <v>0</v>
      </c>
      <c r="BC591" s="63">
        <f t="shared" si="283"/>
        <v>0</v>
      </c>
      <c r="BD591" s="63">
        <f t="shared" si="284"/>
        <v>0</v>
      </c>
      <c r="BE591" s="63">
        <f t="shared" si="285"/>
        <v>0</v>
      </c>
      <c r="BF591" s="63">
        <f t="shared" si="286"/>
        <v>0</v>
      </c>
      <c r="BG591" s="67" t="e">
        <f>INDEX(Records1!$N$4:$O$82,MATCH($X591,Records1!$N$4:$N$82,0),2)</f>
        <v>#N/A</v>
      </c>
      <c r="BH591" s="63">
        <f t="shared" si="287"/>
        <v>0</v>
      </c>
      <c r="BI591" s="68">
        <f t="shared" si="288"/>
        <v>0</v>
      </c>
      <c r="BJ591" s="63">
        <f t="shared" si="289"/>
        <v>0</v>
      </c>
      <c r="BK591" s="63" t="str">
        <f t="shared" si="290"/>
        <v xml:space="preserve"> --- No Finder Code ---</v>
      </c>
      <c r="BL591" s="63">
        <f t="shared" si="291"/>
        <v>0</v>
      </c>
    </row>
    <row r="592" spans="1:64" ht="15" x14ac:dyDescent="0.25">
      <c r="A592" s="179" t="s">
        <v>14057</v>
      </c>
      <c r="B592" s="179" t="s">
        <v>14057</v>
      </c>
      <c r="C592" s="154">
        <v>191</v>
      </c>
      <c r="D592" s="154" t="s">
        <v>10547</v>
      </c>
      <c r="E592" s="163" t="s">
        <v>9831</v>
      </c>
      <c r="F592" s="163">
        <v>1892</v>
      </c>
      <c r="G592" s="163" t="s">
        <v>9831</v>
      </c>
      <c r="H592" s="158" t="s">
        <v>15048</v>
      </c>
      <c r="I592" s="158">
        <v>5113</v>
      </c>
      <c r="J592" s="158" t="s">
        <v>15048</v>
      </c>
      <c r="L592" s="149"/>
      <c r="M592" s="149"/>
      <c r="N592" s="149"/>
      <c r="O592" s="25"/>
      <c r="P592" s="155"/>
      <c r="Q592" s="18">
        <f t="shared" si="263"/>
        <v>0</v>
      </c>
      <c r="R592" s="18" t="str">
        <f t="shared" si="264"/>
        <v>Sussex OS - No Site Code</v>
      </c>
      <c r="S592" s="29"/>
      <c r="T592" s="18">
        <f t="shared" si="265"/>
        <v>0</v>
      </c>
      <c r="U592" s="18">
        <f t="shared" si="266"/>
        <v>0</v>
      </c>
      <c r="V592" s="19"/>
      <c r="W592" s="20"/>
      <c r="X592" s="21"/>
      <c r="Y592" s="30">
        <f t="shared" si="267"/>
        <v>0</v>
      </c>
      <c r="Z592" s="193"/>
      <c r="AA592" s="19"/>
      <c r="AB592" s="22"/>
      <c r="AC592" s="22"/>
      <c r="AD592" s="22"/>
      <c r="AE592" s="22"/>
      <c r="AF592" s="22"/>
      <c r="AG592" s="23"/>
      <c r="AH592" s="22"/>
      <c r="AI592" s="22"/>
      <c r="AJ592" s="24"/>
      <c r="AK592" s="17" t="str">
        <f t="shared" si="268"/>
        <v xml:space="preserve"> --- No Finder Code ---</v>
      </c>
      <c r="AL592" s="17">
        <f t="shared" si="269"/>
        <v>0</v>
      </c>
      <c r="AM592" s="17">
        <f t="shared" si="270"/>
        <v>0</v>
      </c>
      <c r="AN592" s="17">
        <f t="shared" si="271"/>
        <v>0</v>
      </c>
      <c r="AR592" s="63" t="str">
        <f t="shared" si="272"/>
        <v>Sussex OS - No Site Code</v>
      </c>
      <c r="AS592" s="63">
        <f t="shared" si="273"/>
        <v>0</v>
      </c>
      <c r="AT592" s="63">
        <f t="shared" si="274"/>
        <v>0</v>
      </c>
      <c r="AU592" s="63">
        <f t="shared" si="275"/>
        <v>0</v>
      </c>
      <c r="AV592" s="64">
        <f t="shared" si="276"/>
        <v>0</v>
      </c>
      <c r="AW592" s="64">
        <f t="shared" si="277"/>
        <v>0</v>
      </c>
      <c r="AX592" s="65">
        <f t="shared" si="278"/>
        <v>0</v>
      </c>
      <c r="AY592" s="63">
        <f t="shared" si="279"/>
        <v>0</v>
      </c>
      <c r="AZ592" s="63">
        <f t="shared" si="280"/>
        <v>0</v>
      </c>
      <c r="BA592" s="63">
        <f t="shared" si="281"/>
        <v>0</v>
      </c>
      <c r="BB592" s="63">
        <f t="shared" si="282"/>
        <v>0</v>
      </c>
      <c r="BC592" s="63">
        <f t="shared" si="283"/>
        <v>0</v>
      </c>
      <c r="BD592" s="63">
        <f t="shared" si="284"/>
        <v>0</v>
      </c>
      <c r="BE592" s="63">
        <f t="shared" si="285"/>
        <v>0</v>
      </c>
      <c r="BF592" s="63">
        <f t="shared" si="286"/>
        <v>0</v>
      </c>
      <c r="BG592" s="67" t="e">
        <f>INDEX(Records1!$N$4:$O$82,MATCH($X592,Records1!$N$4:$N$82,0),2)</f>
        <v>#N/A</v>
      </c>
      <c r="BH592" s="63">
        <f t="shared" si="287"/>
        <v>0</v>
      </c>
      <c r="BI592" s="68">
        <f t="shared" si="288"/>
        <v>0</v>
      </c>
      <c r="BJ592" s="63">
        <f t="shared" si="289"/>
        <v>0</v>
      </c>
      <c r="BK592" s="63" t="str">
        <f t="shared" si="290"/>
        <v xml:space="preserve"> --- No Finder Code ---</v>
      </c>
      <c r="BL592" s="63">
        <f t="shared" si="291"/>
        <v>0</v>
      </c>
    </row>
    <row r="593" spans="1:64" ht="15" x14ac:dyDescent="0.25">
      <c r="A593" s="179" t="s">
        <v>10548</v>
      </c>
      <c r="B593" s="179" t="s">
        <v>10548</v>
      </c>
      <c r="C593" s="154">
        <v>1719</v>
      </c>
      <c r="D593" s="154" t="s">
        <v>7156</v>
      </c>
      <c r="E593" s="163" t="s">
        <v>9832</v>
      </c>
      <c r="F593" s="163">
        <v>1897</v>
      </c>
      <c r="G593" s="163" t="s">
        <v>9832</v>
      </c>
      <c r="H593" s="158" t="s">
        <v>11629</v>
      </c>
      <c r="I593" s="158">
        <v>19</v>
      </c>
      <c r="J593" s="158" t="s">
        <v>11629</v>
      </c>
      <c r="L593" s="149"/>
      <c r="M593" s="149"/>
      <c r="N593" s="149"/>
      <c r="O593" s="25"/>
      <c r="P593" s="155"/>
      <c r="Q593" s="18">
        <f t="shared" si="263"/>
        <v>0</v>
      </c>
      <c r="R593" s="18" t="str">
        <f t="shared" si="264"/>
        <v>Sussex OS - No Site Code</v>
      </c>
      <c r="S593" s="29"/>
      <c r="T593" s="18">
        <f t="shared" si="265"/>
        <v>0</v>
      </c>
      <c r="U593" s="18">
        <f t="shared" si="266"/>
        <v>0</v>
      </c>
      <c r="V593" s="19"/>
      <c r="W593" s="20"/>
      <c r="X593" s="21"/>
      <c r="Y593" s="30">
        <f t="shared" si="267"/>
        <v>0</v>
      </c>
      <c r="Z593" s="193"/>
      <c r="AA593" s="19"/>
      <c r="AB593" s="22"/>
      <c r="AC593" s="22"/>
      <c r="AD593" s="22"/>
      <c r="AE593" s="22"/>
      <c r="AF593" s="22"/>
      <c r="AG593" s="23"/>
      <c r="AH593" s="22"/>
      <c r="AI593" s="22"/>
      <c r="AJ593" s="24"/>
      <c r="AK593" s="17" t="str">
        <f t="shared" si="268"/>
        <v xml:space="preserve"> --- No Finder Code ---</v>
      </c>
      <c r="AL593" s="17">
        <f t="shared" si="269"/>
        <v>0</v>
      </c>
      <c r="AM593" s="17">
        <f t="shared" si="270"/>
        <v>0</v>
      </c>
      <c r="AN593" s="17">
        <f t="shared" si="271"/>
        <v>0</v>
      </c>
      <c r="AR593" s="63" t="str">
        <f t="shared" si="272"/>
        <v>Sussex OS - No Site Code</v>
      </c>
      <c r="AS593" s="63">
        <f t="shared" si="273"/>
        <v>0</v>
      </c>
      <c r="AT593" s="63">
        <f t="shared" si="274"/>
        <v>0</v>
      </c>
      <c r="AU593" s="63">
        <f t="shared" si="275"/>
        <v>0</v>
      </c>
      <c r="AV593" s="64">
        <f t="shared" si="276"/>
        <v>0</v>
      </c>
      <c r="AW593" s="64">
        <f t="shared" si="277"/>
        <v>0</v>
      </c>
      <c r="AX593" s="65">
        <f t="shared" si="278"/>
        <v>0</v>
      </c>
      <c r="AY593" s="63">
        <f t="shared" si="279"/>
        <v>0</v>
      </c>
      <c r="AZ593" s="63">
        <f t="shared" si="280"/>
        <v>0</v>
      </c>
      <c r="BA593" s="63">
        <f t="shared" si="281"/>
        <v>0</v>
      </c>
      <c r="BB593" s="63">
        <f t="shared" si="282"/>
        <v>0</v>
      </c>
      <c r="BC593" s="63">
        <f t="shared" si="283"/>
        <v>0</v>
      </c>
      <c r="BD593" s="63">
        <f t="shared" si="284"/>
        <v>0</v>
      </c>
      <c r="BE593" s="63">
        <f t="shared" si="285"/>
        <v>0</v>
      </c>
      <c r="BF593" s="63">
        <f t="shared" si="286"/>
        <v>0</v>
      </c>
      <c r="BG593" s="67" t="e">
        <f>INDEX(Records1!$N$4:$O$82,MATCH($X593,Records1!$N$4:$N$82,0),2)</f>
        <v>#N/A</v>
      </c>
      <c r="BH593" s="63">
        <f t="shared" si="287"/>
        <v>0</v>
      </c>
      <c r="BI593" s="68">
        <f t="shared" si="288"/>
        <v>0</v>
      </c>
      <c r="BJ593" s="63">
        <f t="shared" si="289"/>
        <v>0</v>
      </c>
      <c r="BK593" s="63" t="str">
        <f t="shared" si="290"/>
        <v xml:space="preserve"> --- No Finder Code ---</v>
      </c>
      <c r="BL593" s="63">
        <f t="shared" si="291"/>
        <v>0</v>
      </c>
    </row>
    <row r="594" spans="1:64" ht="15" x14ac:dyDescent="0.25">
      <c r="A594" s="179" t="s">
        <v>10549</v>
      </c>
      <c r="B594" s="179" t="s">
        <v>10549</v>
      </c>
      <c r="C594" s="154">
        <v>2690</v>
      </c>
      <c r="D594" s="154" t="s">
        <v>10550</v>
      </c>
      <c r="E594" s="163" t="s">
        <v>590</v>
      </c>
      <c r="F594" s="163">
        <v>1918</v>
      </c>
      <c r="G594" s="163" t="s">
        <v>590</v>
      </c>
      <c r="H594" s="158" t="s">
        <v>11630</v>
      </c>
      <c r="I594" s="158">
        <v>336</v>
      </c>
      <c r="J594" s="158" t="s">
        <v>11630</v>
      </c>
      <c r="L594" s="149"/>
      <c r="M594" s="149"/>
      <c r="N594" s="149"/>
      <c r="O594" s="25"/>
      <c r="P594" s="155"/>
      <c r="Q594" s="18">
        <f t="shared" si="263"/>
        <v>0</v>
      </c>
      <c r="R594" s="18" t="str">
        <f t="shared" si="264"/>
        <v>Sussex OS - No Site Code</v>
      </c>
      <c r="S594" s="29"/>
      <c r="T594" s="18">
        <f t="shared" si="265"/>
        <v>0</v>
      </c>
      <c r="U594" s="18">
        <f t="shared" si="266"/>
        <v>0</v>
      </c>
      <c r="V594" s="19"/>
      <c r="W594" s="20"/>
      <c r="X594" s="21"/>
      <c r="Y594" s="30">
        <f t="shared" si="267"/>
        <v>0</v>
      </c>
      <c r="Z594" s="193"/>
      <c r="AA594" s="19"/>
      <c r="AB594" s="22"/>
      <c r="AC594" s="22"/>
      <c r="AD594" s="22"/>
      <c r="AE594" s="22"/>
      <c r="AF594" s="22"/>
      <c r="AG594" s="23"/>
      <c r="AH594" s="22"/>
      <c r="AI594" s="22"/>
      <c r="AJ594" s="24"/>
      <c r="AK594" s="17" t="str">
        <f t="shared" si="268"/>
        <v xml:space="preserve"> --- No Finder Code ---</v>
      </c>
      <c r="AL594" s="17">
        <f t="shared" si="269"/>
        <v>0</v>
      </c>
      <c r="AM594" s="17">
        <f t="shared" si="270"/>
        <v>0</v>
      </c>
      <c r="AN594" s="17">
        <f t="shared" si="271"/>
        <v>0</v>
      </c>
      <c r="AR594" s="63" t="str">
        <f t="shared" si="272"/>
        <v>Sussex OS - No Site Code</v>
      </c>
      <c r="AS594" s="63">
        <f t="shared" si="273"/>
        <v>0</v>
      </c>
      <c r="AT594" s="63">
        <f t="shared" si="274"/>
        <v>0</v>
      </c>
      <c r="AU594" s="63">
        <f t="shared" si="275"/>
        <v>0</v>
      </c>
      <c r="AV594" s="64">
        <f t="shared" si="276"/>
        <v>0</v>
      </c>
      <c r="AW594" s="64">
        <f t="shared" si="277"/>
        <v>0</v>
      </c>
      <c r="AX594" s="65">
        <f t="shared" si="278"/>
        <v>0</v>
      </c>
      <c r="AY594" s="63">
        <f t="shared" si="279"/>
        <v>0</v>
      </c>
      <c r="AZ594" s="63">
        <f t="shared" si="280"/>
        <v>0</v>
      </c>
      <c r="BA594" s="63">
        <f t="shared" si="281"/>
        <v>0</v>
      </c>
      <c r="BB594" s="63">
        <f t="shared" si="282"/>
        <v>0</v>
      </c>
      <c r="BC594" s="63">
        <f t="shared" si="283"/>
        <v>0</v>
      </c>
      <c r="BD594" s="63">
        <f t="shared" si="284"/>
        <v>0</v>
      </c>
      <c r="BE594" s="63">
        <f t="shared" si="285"/>
        <v>0</v>
      </c>
      <c r="BF594" s="63">
        <f t="shared" si="286"/>
        <v>0</v>
      </c>
      <c r="BG594" s="67" t="e">
        <f>INDEX(Records1!$N$4:$O$82,MATCH($X594,Records1!$N$4:$N$82,0),2)</f>
        <v>#N/A</v>
      </c>
      <c r="BH594" s="63">
        <f t="shared" si="287"/>
        <v>0</v>
      </c>
      <c r="BI594" s="68">
        <f t="shared" si="288"/>
        <v>0</v>
      </c>
      <c r="BJ594" s="63">
        <f t="shared" si="289"/>
        <v>0</v>
      </c>
      <c r="BK594" s="63" t="str">
        <f t="shared" si="290"/>
        <v xml:space="preserve"> --- No Finder Code ---</v>
      </c>
      <c r="BL594" s="63">
        <f t="shared" si="291"/>
        <v>0</v>
      </c>
    </row>
    <row r="595" spans="1:64" ht="15" x14ac:dyDescent="0.25">
      <c r="A595" s="179" t="s">
        <v>11152</v>
      </c>
      <c r="B595" s="179" t="s">
        <v>11152</v>
      </c>
      <c r="C595" s="154">
        <v>2948</v>
      </c>
      <c r="D595" s="154" t="s">
        <v>11153</v>
      </c>
      <c r="E595" s="163" t="s">
        <v>9834</v>
      </c>
      <c r="F595" s="163">
        <v>7020</v>
      </c>
      <c r="G595" s="163" t="s">
        <v>9834</v>
      </c>
      <c r="H595" s="158" t="s">
        <v>156</v>
      </c>
      <c r="I595" s="158">
        <v>4631</v>
      </c>
      <c r="J595" s="158" t="s">
        <v>156</v>
      </c>
      <c r="L595" s="149"/>
      <c r="M595" s="149"/>
      <c r="N595" s="149"/>
      <c r="O595" s="25"/>
      <c r="P595" s="155"/>
      <c r="Q595" s="18">
        <f t="shared" si="263"/>
        <v>0</v>
      </c>
      <c r="R595" s="18" t="str">
        <f t="shared" si="264"/>
        <v>Sussex OS - No Site Code</v>
      </c>
      <c r="S595" s="29"/>
      <c r="T595" s="18">
        <f t="shared" si="265"/>
        <v>0</v>
      </c>
      <c r="U595" s="18">
        <f t="shared" si="266"/>
        <v>0</v>
      </c>
      <c r="V595" s="19"/>
      <c r="W595" s="20"/>
      <c r="X595" s="21"/>
      <c r="Y595" s="30">
        <f t="shared" si="267"/>
        <v>0</v>
      </c>
      <c r="Z595" s="193"/>
      <c r="AA595" s="19"/>
      <c r="AB595" s="22"/>
      <c r="AC595" s="22"/>
      <c r="AD595" s="22"/>
      <c r="AE595" s="22"/>
      <c r="AF595" s="22"/>
      <c r="AG595" s="23"/>
      <c r="AH595" s="22"/>
      <c r="AI595" s="22"/>
      <c r="AJ595" s="24"/>
      <c r="AK595" s="17" t="str">
        <f t="shared" si="268"/>
        <v xml:space="preserve"> --- No Finder Code ---</v>
      </c>
      <c r="AL595" s="17">
        <f t="shared" si="269"/>
        <v>0</v>
      </c>
      <c r="AM595" s="17">
        <f t="shared" si="270"/>
        <v>0</v>
      </c>
      <c r="AN595" s="17">
        <f t="shared" si="271"/>
        <v>0</v>
      </c>
      <c r="AR595" s="63" t="str">
        <f t="shared" si="272"/>
        <v>Sussex OS - No Site Code</v>
      </c>
      <c r="AS595" s="63">
        <f t="shared" si="273"/>
        <v>0</v>
      </c>
      <c r="AT595" s="63">
        <f t="shared" si="274"/>
        <v>0</v>
      </c>
      <c r="AU595" s="63">
        <f t="shared" si="275"/>
        <v>0</v>
      </c>
      <c r="AV595" s="64">
        <f t="shared" si="276"/>
        <v>0</v>
      </c>
      <c r="AW595" s="64">
        <f t="shared" si="277"/>
        <v>0</v>
      </c>
      <c r="AX595" s="65">
        <f t="shared" si="278"/>
        <v>0</v>
      </c>
      <c r="AY595" s="63">
        <f t="shared" si="279"/>
        <v>0</v>
      </c>
      <c r="AZ595" s="63">
        <f t="shared" si="280"/>
        <v>0</v>
      </c>
      <c r="BA595" s="63">
        <f t="shared" si="281"/>
        <v>0</v>
      </c>
      <c r="BB595" s="63">
        <f t="shared" si="282"/>
        <v>0</v>
      </c>
      <c r="BC595" s="63">
        <f t="shared" si="283"/>
        <v>0</v>
      </c>
      <c r="BD595" s="63">
        <f t="shared" si="284"/>
        <v>0</v>
      </c>
      <c r="BE595" s="63">
        <f t="shared" si="285"/>
        <v>0</v>
      </c>
      <c r="BF595" s="63">
        <f t="shared" si="286"/>
        <v>0</v>
      </c>
      <c r="BG595" s="67" t="e">
        <f>INDEX(Records1!$N$4:$O$82,MATCH($X595,Records1!$N$4:$N$82,0),2)</f>
        <v>#N/A</v>
      </c>
      <c r="BH595" s="63">
        <f t="shared" si="287"/>
        <v>0</v>
      </c>
      <c r="BI595" s="68">
        <f t="shared" si="288"/>
        <v>0</v>
      </c>
      <c r="BJ595" s="63">
        <f t="shared" si="289"/>
        <v>0</v>
      </c>
      <c r="BK595" s="63" t="str">
        <f t="shared" si="290"/>
        <v xml:space="preserve"> --- No Finder Code ---</v>
      </c>
      <c r="BL595" s="63">
        <f t="shared" si="291"/>
        <v>0</v>
      </c>
    </row>
    <row r="596" spans="1:64" ht="15" x14ac:dyDescent="0.25">
      <c r="A596" s="179" t="s">
        <v>10551</v>
      </c>
      <c r="B596" s="179" t="s">
        <v>10551</v>
      </c>
      <c r="C596" s="154">
        <v>870</v>
      </c>
      <c r="D596" s="154" t="s">
        <v>10552</v>
      </c>
      <c r="E596" s="163" t="s">
        <v>9835</v>
      </c>
      <c r="F596" s="163">
        <v>7040</v>
      </c>
      <c r="G596" s="163" t="s">
        <v>9835</v>
      </c>
      <c r="H596" s="158" t="s">
        <v>15049</v>
      </c>
      <c r="I596" s="158">
        <v>5086</v>
      </c>
      <c r="J596" s="158" t="s">
        <v>15049</v>
      </c>
      <c r="L596" s="149"/>
      <c r="M596" s="149"/>
      <c r="N596" s="149"/>
      <c r="O596" s="25"/>
      <c r="P596" s="155"/>
      <c r="Q596" s="18">
        <f t="shared" si="263"/>
        <v>0</v>
      </c>
      <c r="R596" s="18" t="str">
        <f t="shared" si="264"/>
        <v>Sussex OS - No Site Code</v>
      </c>
      <c r="S596" s="29"/>
      <c r="T596" s="18">
        <f t="shared" si="265"/>
        <v>0</v>
      </c>
      <c r="U596" s="18">
        <f t="shared" si="266"/>
        <v>0</v>
      </c>
      <c r="V596" s="19"/>
      <c r="W596" s="20"/>
      <c r="X596" s="21"/>
      <c r="Y596" s="30">
        <f t="shared" si="267"/>
        <v>0</v>
      </c>
      <c r="Z596" s="193"/>
      <c r="AA596" s="19"/>
      <c r="AB596" s="22"/>
      <c r="AC596" s="22"/>
      <c r="AD596" s="22"/>
      <c r="AE596" s="22"/>
      <c r="AF596" s="22"/>
      <c r="AG596" s="23"/>
      <c r="AH596" s="22"/>
      <c r="AI596" s="22"/>
      <c r="AJ596" s="24"/>
      <c r="AK596" s="17" t="str">
        <f t="shared" si="268"/>
        <v xml:space="preserve"> --- No Finder Code ---</v>
      </c>
      <c r="AL596" s="17">
        <f t="shared" si="269"/>
        <v>0</v>
      </c>
      <c r="AM596" s="17">
        <f t="shared" si="270"/>
        <v>0</v>
      </c>
      <c r="AN596" s="17">
        <f t="shared" si="271"/>
        <v>0</v>
      </c>
      <c r="AR596" s="63" t="str">
        <f t="shared" si="272"/>
        <v>Sussex OS - No Site Code</v>
      </c>
      <c r="AS596" s="63">
        <f t="shared" si="273"/>
        <v>0</v>
      </c>
      <c r="AT596" s="63">
        <f t="shared" si="274"/>
        <v>0</v>
      </c>
      <c r="AU596" s="63">
        <f t="shared" si="275"/>
        <v>0</v>
      </c>
      <c r="AV596" s="64">
        <f t="shared" si="276"/>
        <v>0</v>
      </c>
      <c r="AW596" s="64">
        <f t="shared" si="277"/>
        <v>0</v>
      </c>
      <c r="AX596" s="65">
        <f t="shared" si="278"/>
        <v>0</v>
      </c>
      <c r="AY596" s="63">
        <f t="shared" si="279"/>
        <v>0</v>
      </c>
      <c r="AZ596" s="63">
        <f t="shared" si="280"/>
        <v>0</v>
      </c>
      <c r="BA596" s="63">
        <f t="shared" si="281"/>
        <v>0</v>
      </c>
      <c r="BB596" s="63">
        <f t="shared" si="282"/>
        <v>0</v>
      </c>
      <c r="BC596" s="63">
        <f t="shared" si="283"/>
        <v>0</v>
      </c>
      <c r="BD596" s="63">
        <f t="shared" si="284"/>
        <v>0</v>
      </c>
      <c r="BE596" s="63">
        <f t="shared" si="285"/>
        <v>0</v>
      </c>
      <c r="BF596" s="63">
        <f t="shared" si="286"/>
        <v>0</v>
      </c>
      <c r="BG596" s="67" t="e">
        <f>INDEX(Records1!$N$4:$O$82,MATCH($X596,Records1!$N$4:$N$82,0),2)</f>
        <v>#N/A</v>
      </c>
      <c r="BH596" s="63">
        <f t="shared" si="287"/>
        <v>0</v>
      </c>
      <c r="BI596" s="68">
        <f t="shared" si="288"/>
        <v>0</v>
      </c>
      <c r="BJ596" s="63">
        <f t="shared" si="289"/>
        <v>0</v>
      </c>
      <c r="BK596" s="63" t="str">
        <f t="shared" si="290"/>
        <v xml:space="preserve"> --- No Finder Code ---</v>
      </c>
      <c r="BL596" s="63">
        <f t="shared" si="291"/>
        <v>0</v>
      </c>
    </row>
    <row r="597" spans="1:64" ht="15" x14ac:dyDescent="0.25">
      <c r="A597" s="179" t="s">
        <v>10553</v>
      </c>
      <c r="B597" s="179" t="s">
        <v>10553</v>
      </c>
      <c r="C597" s="154">
        <v>451</v>
      </c>
      <c r="D597" s="154" t="s">
        <v>12955</v>
      </c>
      <c r="E597" s="163" t="s">
        <v>9836</v>
      </c>
      <c r="F597" s="163">
        <v>7050</v>
      </c>
      <c r="G597" s="163" t="s">
        <v>9836</v>
      </c>
      <c r="H597" s="158" t="s">
        <v>15050</v>
      </c>
      <c r="I597" s="158">
        <v>670</v>
      </c>
      <c r="J597" s="158" t="s">
        <v>15050</v>
      </c>
      <c r="L597" s="149"/>
      <c r="M597" s="149"/>
      <c r="N597" s="149"/>
      <c r="O597" s="25"/>
      <c r="P597" s="155"/>
      <c r="Q597" s="18">
        <f t="shared" si="263"/>
        <v>0</v>
      </c>
      <c r="R597" s="18" t="str">
        <f t="shared" si="264"/>
        <v>Sussex OS - No Site Code</v>
      </c>
      <c r="S597" s="29"/>
      <c r="T597" s="18">
        <f t="shared" si="265"/>
        <v>0</v>
      </c>
      <c r="U597" s="18">
        <f t="shared" si="266"/>
        <v>0</v>
      </c>
      <c r="V597" s="19"/>
      <c r="W597" s="20"/>
      <c r="X597" s="21"/>
      <c r="Y597" s="30">
        <f t="shared" si="267"/>
        <v>0</v>
      </c>
      <c r="Z597" s="193"/>
      <c r="AA597" s="19"/>
      <c r="AB597" s="22"/>
      <c r="AC597" s="22"/>
      <c r="AD597" s="22"/>
      <c r="AE597" s="22"/>
      <c r="AF597" s="22"/>
      <c r="AG597" s="23"/>
      <c r="AH597" s="22"/>
      <c r="AI597" s="22"/>
      <c r="AJ597" s="24"/>
      <c r="AK597" s="17" t="str">
        <f t="shared" si="268"/>
        <v xml:space="preserve"> --- No Finder Code ---</v>
      </c>
      <c r="AL597" s="17">
        <f t="shared" si="269"/>
        <v>0</v>
      </c>
      <c r="AM597" s="17">
        <f t="shared" si="270"/>
        <v>0</v>
      </c>
      <c r="AN597" s="17">
        <f t="shared" si="271"/>
        <v>0</v>
      </c>
      <c r="AR597" s="63" t="str">
        <f t="shared" si="272"/>
        <v>Sussex OS - No Site Code</v>
      </c>
      <c r="AS597" s="63">
        <f t="shared" si="273"/>
        <v>0</v>
      </c>
      <c r="AT597" s="63">
        <f t="shared" si="274"/>
        <v>0</v>
      </c>
      <c r="AU597" s="63">
        <f t="shared" si="275"/>
        <v>0</v>
      </c>
      <c r="AV597" s="64">
        <f t="shared" si="276"/>
        <v>0</v>
      </c>
      <c r="AW597" s="64">
        <f t="shared" si="277"/>
        <v>0</v>
      </c>
      <c r="AX597" s="65">
        <f t="shared" si="278"/>
        <v>0</v>
      </c>
      <c r="AY597" s="63">
        <f t="shared" si="279"/>
        <v>0</v>
      </c>
      <c r="AZ597" s="63">
        <f t="shared" si="280"/>
        <v>0</v>
      </c>
      <c r="BA597" s="63">
        <f t="shared" si="281"/>
        <v>0</v>
      </c>
      <c r="BB597" s="63">
        <f t="shared" si="282"/>
        <v>0</v>
      </c>
      <c r="BC597" s="63">
        <f t="shared" si="283"/>
        <v>0</v>
      </c>
      <c r="BD597" s="63">
        <f t="shared" si="284"/>
        <v>0</v>
      </c>
      <c r="BE597" s="63">
        <f t="shared" si="285"/>
        <v>0</v>
      </c>
      <c r="BF597" s="63">
        <f t="shared" si="286"/>
        <v>0</v>
      </c>
      <c r="BG597" s="67" t="e">
        <f>INDEX(Records1!$N$4:$O$82,MATCH($X597,Records1!$N$4:$N$82,0),2)</f>
        <v>#N/A</v>
      </c>
      <c r="BH597" s="63">
        <f t="shared" si="287"/>
        <v>0</v>
      </c>
      <c r="BI597" s="68">
        <f t="shared" si="288"/>
        <v>0</v>
      </c>
      <c r="BJ597" s="63">
        <f t="shared" si="289"/>
        <v>0</v>
      </c>
      <c r="BK597" s="63" t="str">
        <f t="shared" si="290"/>
        <v xml:space="preserve"> --- No Finder Code ---</v>
      </c>
      <c r="BL597" s="63">
        <f t="shared" si="291"/>
        <v>0</v>
      </c>
    </row>
    <row r="598" spans="1:64" ht="15" x14ac:dyDescent="0.25">
      <c r="A598" s="179" t="s">
        <v>10554</v>
      </c>
      <c r="B598" s="179" t="s">
        <v>10554</v>
      </c>
      <c r="C598" s="154">
        <v>1077</v>
      </c>
      <c r="D598" s="154" t="s">
        <v>10555</v>
      </c>
      <c r="E598" s="163" t="s">
        <v>9837</v>
      </c>
      <c r="F598" s="163">
        <v>7060</v>
      </c>
      <c r="G598" s="163" t="s">
        <v>9837</v>
      </c>
      <c r="H598" s="158" t="s">
        <v>15051</v>
      </c>
      <c r="I598" s="158">
        <v>3444</v>
      </c>
      <c r="J598" s="158" t="s">
        <v>15051</v>
      </c>
      <c r="L598" s="149"/>
      <c r="M598" s="149"/>
      <c r="N598" s="149"/>
      <c r="O598" s="25"/>
      <c r="P598" s="155"/>
      <c r="Q598" s="18">
        <f t="shared" si="263"/>
        <v>0</v>
      </c>
      <c r="R598" s="18" t="str">
        <f t="shared" si="264"/>
        <v>Sussex OS - No Site Code</v>
      </c>
      <c r="S598" s="29"/>
      <c r="T598" s="18">
        <f t="shared" si="265"/>
        <v>0</v>
      </c>
      <c r="U598" s="18">
        <f t="shared" si="266"/>
        <v>0</v>
      </c>
      <c r="V598" s="19"/>
      <c r="W598" s="20"/>
      <c r="X598" s="21"/>
      <c r="Y598" s="30">
        <f t="shared" si="267"/>
        <v>0</v>
      </c>
      <c r="Z598" s="193"/>
      <c r="AA598" s="19"/>
      <c r="AB598" s="22"/>
      <c r="AC598" s="22"/>
      <c r="AD598" s="22"/>
      <c r="AE598" s="22"/>
      <c r="AF598" s="22"/>
      <c r="AG598" s="23"/>
      <c r="AH598" s="22"/>
      <c r="AI598" s="22"/>
      <c r="AJ598" s="24"/>
      <c r="AK598" s="17" t="str">
        <f t="shared" si="268"/>
        <v xml:space="preserve"> --- No Finder Code ---</v>
      </c>
      <c r="AL598" s="17">
        <f t="shared" si="269"/>
        <v>0</v>
      </c>
      <c r="AM598" s="17">
        <f t="shared" si="270"/>
        <v>0</v>
      </c>
      <c r="AN598" s="17">
        <f t="shared" si="271"/>
        <v>0</v>
      </c>
      <c r="AR598" s="63" t="str">
        <f t="shared" si="272"/>
        <v>Sussex OS - No Site Code</v>
      </c>
      <c r="AS598" s="63">
        <f t="shared" si="273"/>
        <v>0</v>
      </c>
      <c r="AT598" s="63">
        <f t="shared" si="274"/>
        <v>0</v>
      </c>
      <c r="AU598" s="63">
        <f t="shared" si="275"/>
        <v>0</v>
      </c>
      <c r="AV598" s="64">
        <f t="shared" si="276"/>
        <v>0</v>
      </c>
      <c r="AW598" s="64">
        <f t="shared" si="277"/>
        <v>0</v>
      </c>
      <c r="AX598" s="65">
        <f t="shared" si="278"/>
        <v>0</v>
      </c>
      <c r="AY598" s="63">
        <f t="shared" si="279"/>
        <v>0</v>
      </c>
      <c r="AZ598" s="63">
        <f t="shared" si="280"/>
        <v>0</v>
      </c>
      <c r="BA598" s="63">
        <f t="shared" si="281"/>
        <v>0</v>
      </c>
      <c r="BB598" s="63">
        <f t="shared" si="282"/>
        <v>0</v>
      </c>
      <c r="BC598" s="63">
        <f t="shared" si="283"/>
        <v>0</v>
      </c>
      <c r="BD598" s="63">
        <f t="shared" si="284"/>
        <v>0</v>
      </c>
      <c r="BE598" s="63">
        <f t="shared" si="285"/>
        <v>0</v>
      </c>
      <c r="BF598" s="63">
        <f t="shared" si="286"/>
        <v>0</v>
      </c>
      <c r="BG598" s="67" t="e">
        <f>INDEX(Records1!$N$4:$O$82,MATCH($X598,Records1!$N$4:$N$82,0),2)</f>
        <v>#N/A</v>
      </c>
      <c r="BH598" s="63">
        <f t="shared" si="287"/>
        <v>0</v>
      </c>
      <c r="BI598" s="68">
        <f t="shared" si="288"/>
        <v>0</v>
      </c>
      <c r="BJ598" s="63">
        <f t="shared" si="289"/>
        <v>0</v>
      </c>
      <c r="BK598" s="63" t="str">
        <f t="shared" si="290"/>
        <v xml:space="preserve"> --- No Finder Code ---</v>
      </c>
      <c r="BL598" s="63">
        <f t="shared" si="291"/>
        <v>0</v>
      </c>
    </row>
    <row r="599" spans="1:64" ht="15" x14ac:dyDescent="0.25">
      <c r="A599" s="179" t="s">
        <v>11154</v>
      </c>
      <c r="B599" s="179" t="s">
        <v>11154</v>
      </c>
      <c r="C599" s="154">
        <v>2954</v>
      </c>
      <c r="D599" s="154" t="s">
        <v>11155</v>
      </c>
      <c r="E599" s="163" t="s">
        <v>9838</v>
      </c>
      <c r="F599" s="163">
        <v>7062</v>
      </c>
      <c r="G599" s="163" t="s">
        <v>9838</v>
      </c>
      <c r="H599" s="158" t="s">
        <v>15052</v>
      </c>
      <c r="I599" s="158">
        <v>4509</v>
      </c>
      <c r="J599" s="158" t="s">
        <v>15052</v>
      </c>
      <c r="L599" s="149"/>
      <c r="M599" s="149"/>
      <c r="N599" s="149"/>
      <c r="O599" s="25"/>
      <c r="P599" s="155"/>
      <c r="Q599" s="18">
        <f t="shared" si="263"/>
        <v>0</v>
      </c>
      <c r="R599" s="18" t="str">
        <f t="shared" si="264"/>
        <v>Sussex OS - No Site Code</v>
      </c>
      <c r="S599" s="29"/>
      <c r="T599" s="18">
        <f t="shared" si="265"/>
        <v>0</v>
      </c>
      <c r="U599" s="18">
        <f t="shared" si="266"/>
        <v>0</v>
      </c>
      <c r="V599" s="19"/>
      <c r="W599" s="20"/>
      <c r="X599" s="21"/>
      <c r="Y599" s="30">
        <f t="shared" si="267"/>
        <v>0</v>
      </c>
      <c r="Z599" s="193"/>
      <c r="AA599" s="19"/>
      <c r="AB599" s="22"/>
      <c r="AC599" s="22"/>
      <c r="AD599" s="22"/>
      <c r="AE599" s="22"/>
      <c r="AF599" s="22"/>
      <c r="AG599" s="23"/>
      <c r="AH599" s="22"/>
      <c r="AI599" s="22"/>
      <c r="AJ599" s="24"/>
      <c r="AK599" s="17" t="str">
        <f t="shared" si="268"/>
        <v xml:space="preserve"> --- No Finder Code ---</v>
      </c>
      <c r="AL599" s="17">
        <f t="shared" si="269"/>
        <v>0</v>
      </c>
      <c r="AM599" s="17">
        <f t="shared" si="270"/>
        <v>0</v>
      </c>
      <c r="AN599" s="17">
        <f t="shared" si="271"/>
        <v>0</v>
      </c>
      <c r="AR599" s="63" t="str">
        <f t="shared" si="272"/>
        <v>Sussex OS - No Site Code</v>
      </c>
      <c r="AS599" s="63">
        <f t="shared" si="273"/>
        <v>0</v>
      </c>
      <c r="AT599" s="63">
        <f t="shared" si="274"/>
        <v>0</v>
      </c>
      <c r="AU599" s="63">
        <f t="shared" si="275"/>
        <v>0</v>
      </c>
      <c r="AV599" s="64">
        <f t="shared" si="276"/>
        <v>0</v>
      </c>
      <c r="AW599" s="64">
        <f t="shared" si="277"/>
        <v>0</v>
      </c>
      <c r="AX599" s="65">
        <f t="shared" si="278"/>
        <v>0</v>
      </c>
      <c r="AY599" s="63">
        <f t="shared" si="279"/>
        <v>0</v>
      </c>
      <c r="AZ599" s="63">
        <f t="shared" si="280"/>
        <v>0</v>
      </c>
      <c r="BA599" s="63">
        <f t="shared" si="281"/>
        <v>0</v>
      </c>
      <c r="BB599" s="63">
        <f t="shared" si="282"/>
        <v>0</v>
      </c>
      <c r="BC599" s="63">
        <f t="shared" si="283"/>
        <v>0</v>
      </c>
      <c r="BD599" s="63">
        <f t="shared" si="284"/>
        <v>0</v>
      </c>
      <c r="BE599" s="63">
        <f t="shared" si="285"/>
        <v>0</v>
      </c>
      <c r="BF599" s="63">
        <f t="shared" si="286"/>
        <v>0</v>
      </c>
      <c r="BG599" s="67" t="e">
        <f>INDEX(Records1!$N$4:$O$82,MATCH($X599,Records1!$N$4:$N$82,0),2)</f>
        <v>#N/A</v>
      </c>
      <c r="BH599" s="63">
        <f t="shared" si="287"/>
        <v>0</v>
      </c>
      <c r="BI599" s="68">
        <f t="shared" si="288"/>
        <v>0</v>
      </c>
      <c r="BJ599" s="63">
        <f t="shared" si="289"/>
        <v>0</v>
      </c>
      <c r="BK599" s="63" t="str">
        <f t="shared" si="290"/>
        <v xml:space="preserve"> --- No Finder Code ---</v>
      </c>
      <c r="BL599" s="63">
        <f t="shared" si="291"/>
        <v>0</v>
      </c>
    </row>
    <row r="600" spans="1:64" ht="15" x14ac:dyDescent="0.25">
      <c r="A600" s="179" t="s">
        <v>10556</v>
      </c>
      <c r="B600" s="179" t="s">
        <v>10556</v>
      </c>
      <c r="C600" s="154">
        <v>511</v>
      </c>
      <c r="D600" s="154" t="s">
        <v>7157</v>
      </c>
      <c r="E600" s="163" t="s">
        <v>9839</v>
      </c>
      <c r="F600" s="163">
        <v>7070</v>
      </c>
      <c r="G600" s="163" t="s">
        <v>9839</v>
      </c>
      <c r="H600" s="158" t="s">
        <v>15053</v>
      </c>
      <c r="I600" s="158">
        <v>2668</v>
      </c>
      <c r="J600" s="158" t="s">
        <v>15053</v>
      </c>
      <c r="L600" s="149"/>
      <c r="M600" s="149"/>
      <c r="N600" s="149"/>
      <c r="O600" s="25"/>
      <c r="P600" s="155"/>
      <c r="Q600" s="18">
        <f t="shared" si="263"/>
        <v>0</v>
      </c>
      <c r="R600" s="18" t="str">
        <f t="shared" si="264"/>
        <v>Sussex OS - No Site Code</v>
      </c>
      <c r="S600" s="29"/>
      <c r="T600" s="18">
        <f t="shared" si="265"/>
        <v>0</v>
      </c>
      <c r="U600" s="18">
        <f t="shared" si="266"/>
        <v>0</v>
      </c>
      <c r="V600" s="19"/>
      <c r="W600" s="20"/>
      <c r="X600" s="21"/>
      <c r="Y600" s="30">
        <f t="shared" si="267"/>
        <v>0</v>
      </c>
      <c r="Z600" s="193"/>
      <c r="AA600" s="19"/>
      <c r="AB600" s="22"/>
      <c r="AC600" s="22"/>
      <c r="AD600" s="22"/>
      <c r="AE600" s="22"/>
      <c r="AF600" s="22"/>
      <c r="AG600" s="23"/>
      <c r="AH600" s="22"/>
      <c r="AI600" s="22"/>
      <c r="AJ600" s="24"/>
      <c r="AK600" s="17" t="str">
        <f t="shared" si="268"/>
        <v xml:space="preserve"> --- No Finder Code ---</v>
      </c>
      <c r="AL600" s="17">
        <f t="shared" si="269"/>
        <v>0</v>
      </c>
      <c r="AM600" s="17">
        <f t="shared" si="270"/>
        <v>0</v>
      </c>
      <c r="AN600" s="17">
        <f t="shared" si="271"/>
        <v>0</v>
      </c>
      <c r="AR600" s="63" t="str">
        <f t="shared" si="272"/>
        <v>Sussex OS - No Site Code</v>
      </c>
      <c r="AS600" s="63">
        <f t="shared" si="273"/>
        <v>0</v>
      </c>
      <c r="AT600" s="63">
        <f t="shared" si="274"/>
        <v>0</v>
      </c>
      <c r="AU600" s="63">
        <f t="shared" si="275"/>
        <v>0</v>
      </c>
      <c r="AV600" s="64">
        <f t="shared" si="276"/>
        <v>0</v>
      </c>
      <c r="AW600" s="64">
        <f t="shared" si="277"/>
        <v>0</v>
      </c>
      <c r="AX600" s="65">
        <f t="shared" si="278"/>
        <v>0</v>
      </c>
      <c r="AY600" s="63">
        <f t="shared" si="279"/>
        <v>0</v>
      </c>
      <c r="AZ600" s="63">
        <f t="shared" si="280"/>
        <v>0</v>
      </c>
      <c r="BA600" s="63">
        <f t="shared" si="281"/>
        <v>0</v>
      </c>
      <c r="BB600" s="63">
        <f t="shared" si="282"/>
        <v>0</v>
      </c>
      <c r="BC600" s="63">
        <f t="shared" si="283"/>
        <v>0</v>
      </c>
      <c r="BD600" s="63">
        <f t="shared" si="284"/>
        <v>0</v>
      </c>
      <c r="BE600" s="63">
        <f t="shared" si="285"/>
        <v>0</v>
      </c>
      <c r="BF600" s="63">
        <f t="shared" si="286"/>
        <v>0</v>
      </c>
      <c r="BG600" s="67" t="e">
        <f>INDEX(Records1!$N$4:$O$82,MATCH($X600,Records1!$N$4:$N$82,0),2)</f>
        <v>#N/A</v>
      </c>
      <c r="BH600" s="63">
        <f t="shared" si="287"/>
        <v>0</v>
      </c>
      <c r="BI600" s="68">
        <f t="shared" si="288"/>
        <v>0</v>
      </c>
      <c r="BJ600" s="63">
        <f t="shared" si="289"/>
        <v>0</v>
      </c>
      <c r="BK600" s="63" t="str">
        <f t="shared" si="290"/>
        <v xml:space="preserve"> --- No Finder Code ---</v>
      </c>
      <c r="BL600" s="63">
        <f t="shared" si="291"/>
        <v>0</v>
      </c>
    </row>
    <row r="601" spans="1:64" ht="15" x14ac:dyDescent="0.25">
      <c r="A601" s="179" t="s">
        <v>10053</v>
      </c>
      <c r="B601" s="179" t="s">
        <v>10053</v>
      </c>
      <c r="C601" s="154">
        <v>3296</v>
      </c>
      <c r="D601" s="154" t="s">
        <v>12088</v>
      </c>
      <c r="E601" s="163" t="s">
        <v>9840</v>
      </c>
      <c r="F601" s="163">
        <v>7080</v>
      </c>
      <c r="G601" s="163" t="s">
        <v>9840</v>
      </c>
      <c r="H601" s="158" t="s">
        <v>15054</v>
      </c>
      <c r="I601" s="158">
        <v>793</v>
      </c>
      <c r="J601" s="158" t="s">
        <v>15054</v>
      </c>
      <c r="L601" s="149"/>
      <c r="M601" s="149"/>
      <c r="N601" s="149"/>
      <c r="O601" s="25"/>
      <c r="P601" s="155"/>
      <c r="Q601" s="18">
        <f t="shared" si="263"/>
        <v>0</v>
      </c>
      <c r="R601" s="18" t="str">
        <f t="shared" si="264"/>
        <v>Sussex OS - No Site Code</v>
      </c>
      <c r="S601" s="29"/>
      <c r="T601" s="18">
        <f t="shared" si="265"/>
        <v>0</v>
      </c>
      <c r="U601" s="18">
        <f t="shared" si="266"/>
        <v>0</v>
      </c>
      <c r="V601" s="19"/>
      <c r="W601" s="20"/>
      <c r="X601" s="21"/>
      <c r="Y601" s="30">
        <f t="shared" si="267"/>
        <v>0</v>
      </c>
      <c r="Z601" s="193"/>
      <c r="AA601" s="19"/>
      <c r="AB601" s="22"/>
      <c r="AC601" s="22"/>
      <c r="AD601" s="22"/>
      <c r="AE601" s="22"/>
      <c r="AF601" s="22"/>
      <c r="AG601" s="23"/>
      <c r="AH601" s="22"/>
      <c r="AI601" s="22"/>
      <c r="AJ601" s="24"/>
      <c r="AK601" s="17" t="str">
        <f t="shared" si="268"/>
        <v xml:space="preserve"> --- No Finder Code ---</v>
      </c>
      <c r="AL601" s="17">
        <f t="shared" si="269"/>
        <v>0</v>
      </c>
      <c r="AM601" s="17">
        <f t="shared" si="270"/>
        <v>0</v>
      </c>
      <c r="AN601" s="17">
        <f t="shared" si="271"/>
        <v>0</v>
      </c>
      <c r="AR601" s="63" t="str">
        <f t="shared" si="272"/>
        <v>Sussex OS - No Site Code</v>
      </c>
      <c r="AS601" s="63">
        <f t="shared" si="273"/>
        <v>0</v>
      </c>
      <c r="AT601" s="63">
        <f t="shared" si="274"/>
        <v>0</v>
      </c>
      <c r="AU601" s="63">
        <f t="shared" si="275"/>
        <v>0</v>
      </c>
      <c r="AV601" s="64">
        <f t="shared" si="276"/>
        <v>0</v>
      </c>
      <c r="AW601" s="64">
        <f t="shared" si="277"/>
        <v>0</v>
      </c>
      <c r="AX601" s="65">
        <f t="shared" si="278"/>
        <v>0</v>
      </c>
      <c r="AY601" s="63">
        <f t="shared" si="279"/>
        <v>0</v>
      </c>
      <c r="AZ601" s="63">
        <f t="shared" si="280"/>
        <v>0</v>
      </c>
      <c r="BA601" s="63">
        <f t="shared" si="281"/>
        <v>0</v>
      </c>
      <c r="BB601" s="63">
        <f t="shared" si="282"/>
        <v>0</v>
      </c>
      <c r="BC601" s="63">
        <f t="shared" si="283"/>
        <v>0</v>
      </c>
      <c r="BD601" s="63">
        <f t="shared" si="284"/>
        <v>0</v>
      </c>
      <c r="BE601" s="63">
        <f t="shared" si="285"/>
        <v>0</v>
      </c>
      <c r="BF601" s="63">
        <f t="shared" si="286"/>
        <v>0</v>
      </c>
      <c r="BG601" s="67" t="e">
        <f>INDEX(Records1!$N$4:$O$82,MATCH($X601,Records1!$N$4:$N$82,0),2)</f>
        <v>#N/A</v>
      </c>
      <c r="BH601" s="63">
        <f t="shared" si="287"/>
        <v>0</v>
      </c>
      <c r="BI601" s="68">
        <f t="shared" si="288"/>
        <v>0</v>
      </c>
      <c r="BJ601" s="63">
        <f t="shared" si="289"/>
        <v>0</v>
      </c>
      <c r="BK601" s="63" t="str">
        <f t="shared" si="290"/>
        <v xml:space="preserve"> --- No Finder Code ---</v>
      </c>
      <c r="BL601" s="63">
        <f t="shared" si="291"/>
        <v>0</v>
      </c>
    </row>
    <row r="602" spans="1:64" ht="15" x14ac:dyDescent="0.25">
      <c r="A602" s="179" t="s">
        <v>10557</v>
      </c>
      <c r="B602" s="179" t="s">
        <v>10557</v>
      </c>
      <c r="C602" s="154">
        <v>2389</v>
      </c>
      <c r="D602" s="154" t="s">
        <v>10558</v>
      </c>
      <c r="E602" s="163" t="s">
        <v>9841</v>
      </c>
      <c r="F602" s="163">
        <v>7090</v>
      </c>
      <c r="G602" s="163" t="s">
        <v>9841</v>
      </c>
      <c r="H602" s="158" t="s">
        <v>15055</v>
      </c>
      <c r="I602" s="158">
        <v>1406</v>
      </c>
      <c r="J602" s="158" t="s">
        <v>15055</v>
      </c>
      <c r="L602" s="149"/>
      <c r="M602" s="149"/>
      <c r="N602" s="149"/>
      <c r="O602" s="25"/>
      <c r="P602" s="155"/>
      <c r="Q602" s="18">
        <f t="shared" si="263"/>
        <v>0</v>
      </c>
      <c r="R602" s="18" t="str">
        <f t="shared" si="264"/>
        <v>Sussex OS - No Site Code</v>
      </c>
      <c r="S602" s="29"/>
      <c r="T602" s="18">
        <f t="shared" si="265"/>
        <v>0</v>
      </c>
      <c r="U602" s="18">
        <f t="shared" si="266"/>
        <v>0</v>
      </c>
      <c r="V602" s="19"/>
      <c r="W602" s="20"/>
      <c r="X602" s="21"/>
      <c r="Y602" s="30">
        <f t="shared" si="267"/>
        <v>0</v>
      </c>
      <c r="Z602" s="193"/>
      <c r="AA602" s="19"/>
      <c r="AB602" s="22"/>
      <c r="AC602" s="22"/>
      <c r="AD602" s="22"/>
      <c r="AE602" s="22"/>
      <c r="AF602" s="22"/>
      <c r="AG602" s="23"/>
      <c r="AH602" s="22"/>
      <c r="AI602" s="22"/>
      <c r="AJ602" s="24"/>
      <c r="AK602" s="17" t="str">
        <f t="shared" si="268"/>
        <v xml:space="preserve"> --- No Finder Code ---</v>
      </c>
      <c r="AL602" s="17">
        <f t="shared" si="269"/>
        <v>0</v>
      </c>
      <c r="AM602" s="17">
        <f t="shared" si="270"/>
        <v>0</v>
      </c>
      <c r="AN602" s="17">
        <f t="shared" si="271"/>
        <v>0</v>
      </c>
      <c r="AR602" s="63" t="str">
        <f t="shared" si="272"/>
        <v>Sussex OS - No Site Code</v>
      </c>
      <c r="AS602" s="63">
        <f t="shared" si="273"/>
        <v>0</v>
      </c>
      <c r="AT602" s="63">
        <f t="shared" si="274"/>
        <v>0</v>
      </c>
      <c r="AU602" s="63">
        <f t="shared" si="275"/>
        <v>0</v>
      </c>
      <c r="AV602" s="64">
        <f t="shared" si="276"/>
        <v>0</v>
      </c>
      <c r="AW602" s="64">
        <f t="shared" si="277"/>
        <v>0</v>
      </c>
      <c r="AX602" s="65">
        <f t="shared" si="278"/>
        <v>0</v>
      </c>
      <c r="AY602" s="63">
        <f t="shared" si="279"/>
        <v>0</v>
      </c>
      <c r="AZ602" s="63">
        <f t="shared" si="280"/>
        <v>0</v>
      </c>
      <c r="BA602" s="63">
        <f t="shared" si="281"/>
        <v>0</v>
      </c>
      <c r="BB602" s="63">
        <f t="shared" si="282"/>
        <v>0</v>
      </c>
      <c r="BC602" s="63">
        <f t="shared" si="283"/>
        <v>0</v>
      </c>
      <c r="BD602" s="63">
        <f t="shared" si="284"/>
        <v>0</v>
      </c>
      <c r="BE602" s="63">
        <f t="shared" si="285"/>
        <v>0</v>
      </c>
      <c r="BF602" s="63">
        <f t="shared" si="286"/>
        <v>0</v>
      </c>
      <c r="BG602" s="67" t="e">
        <f>INDEX(Records1!$N$4:$O$82,MATCH($X602,Records1!$N$4:$N$82,0),2)</f>
        <v>#N/A</v>
      </c>
      <c r="BH602" s="63">
        <f t="shared" si="287"/>
        <v>0</v>
      </c>
      <c r="BI602" s="68">
        <f t="shared" si="288"/>
        <v>0</v>
      </c>
      <c r="BJ602" s="63">
        <f t="shared" si="289"/>
        <v>0</v>
      </c>
      <c r="BK602" s="63" t="str">
        <f t="shared" si="290"/>
        <v xml:space="preserve"> --- No Finder Code ---</v>
      </c>
      <c r="BL602" s="63">
        <f t="shared" si="291"/>
        <v>0</v>
      </c>
    </row>
    <row r="603" spans="1:64" ht="15" x14ac:dyDescent="0.25">
      <c r="A603" s="179" t="s">
        <v>10559</v>
      </c>
      <c r="B603" s="179" t="s">
        <v>10559</v>
      </c>
      <c r="C603" s="154">
        <v>1816</v>
      </c>
      <c r="D603" s="154" t="s">
        <v>10560</v>
      </c>
      <c r="E603" s="163" t="s">
        <v>9842</v>
      </c>
      <c r="F603" s="163">
        <v>7100</v>
      </c>
      <c r="G603" s="163" t="s">
        <v>9842</v>
      </c>
      <c r="H603" s="158" t="s">
        <v>15056</v>
      </c>
      <c r="I603" s="158">
        <v>4103</v>
      </c>
      <c r="J603" s="158" t="s">
        <v>15056</v>
      </c>
      <c r="L603" s="149"/>
      <c r="M603" s="149"/>
      <c r="N603" s="149"/>
      <c r="O603" s="25"/>
      <c r="P603" s="155"/>
      <c r="Q603" s="18">
        <f t="shared" si="263"/>
        <v>0</v>
      </c>
      <c r="R603" s="18" t="str">
        <f t="shared" si="264"/>
        <v>Sussex OS - No Site Code</v>
      </c>
      <c r="S603" s="29"/>
      <c r="T603" s="18">
        <f t="shared" si="265"/>
        <v>0</v>
      </c>
      <c r="U603" s="18">
        <f t="shared" si="266"/>
        <v>0</v>
      </c>
      <c r="V603" s="19"/>
      <c r="W603" s="20"/>
      <c r="X603" s="21"/>
      <c r="Y603" s="30">
        <f t="shared" si="267"/>
        <v>0</v>
      </c>
      <c r="Z603" s="193"/>
      <c r="AA603" s="19"/>
      <c r="AB603" s="22"/>
      <c r="AC603" s="22"/>
      <c r="AD603" s="22"/>
      <c r="AE603" s="22"/>
      <c r="AF603" s="22"/>
      <c r="AG603" s="23"/>
      <c r="AH603" s="22"/>
      <c r="AI603" s="22"/>
      <c r="AJ603" s="24"/>
      <c r="AK603" s="17" t="str">
        <f t="shared" si="268"/>
        <v xml:space="preserve"> --- No Finder Code ---</v>
      </c>
      <c r="AL603" s="17">
        <f t="shared" si="269"/>
        <v>0</v>
      </c>
      <c r="AM603" s="17">
        <f t="shared" si="270"/>
        <v>0</v>
      </c>
      <c r="AN603" s="17">
        <f t="shared" si="271"/>
        <v>0</v>
      </c>
      <c r="AR603" s="63" t="str">
        <f t="shared" si="272"/>
        <v>Sussex OS - No Site Code</v>
      </c>
      <c r="AS603" s="63">
        <f t="shared" si="273"/>
        <v>0</v>
      </c>
      <c r="AT603" s="63">
        <f t="shared" si="274"/>
        <v>0</v>
      </c>
      <c r="AU603" s="63">
        <f t="shared" si="275"/>
        <v>0</v>
      </c>
      <c r="AV603" s="64">
        <f t="shared" si="276"/>
        <v>0</v>
      </c>
      <c r="AW603" s="64">
        <f t="shared" si="277"/>
        <v>0</v>
      </c>
      <c r="AX603" s="65">
        <f t="shared" si="278"/>
        <v>0</v>
      </c>
      <c r="AY603" s="63">
        <f t="shared" si="279"/>
        <v>0</v>
      </c>
      <c r="AZ603" s="63">
        <f t="shared" si="280"/>
        <v>0</v>
      </c>
      <c r="BA603" s="63">
        <f t="shared" si="281"/>
        <v>0</v>
      </c>
      <c r="BB603" s="63">
        <f t="shared" si="282"/>
        <v>0</v>
      </c>
      <c r="BC603" s="63">
        <f t="shared" si="283"/>
        <v>0</v>
      </c>
      <c r="BD603" s="63">
        <f t="shared" si="284"/>
        <v>0</v>
      </c>
      <c r="BE603" s="63">
        <f t="shared" si="285"/>
        <v>0</v>
      </c>
      <c r="BF603" s="63">
        <f t="shared" si="286"/>
        <v>0</v>
      </c>
      <c r="BG603" s="67" t="e">
        <f>INDEX(Records1!$N$4:$O$82,MATCH($X603,Records1!$N$4:$N$82,0),2)</f>
        <v>#N/A</v>
      </c>
      <c r="BH603" s="63">
        <f t="shared" si="287"/>
        <v>0</v>
      </c>
      <c r="BI603" s="68">
        <f t="shared" si="288"/>
        <v>0</v>
      </c>
      <c r="BJ603" s="63">
        <f t="shared" si="289"/>
        <v>0</v>
      </c>
      <c r="BK603" s="63" t="str">
        <f t="shared" si="290"/>
        <v xml:space="preserve"> --- No Finder Code ---</v>
      </c>
      <c r="BL603" s="63">
        <f t="shared" si="291"/>
        <v>0</v>
      </c>
    </row>
    <row r="604" spans="1:64" ht="15" x14ac:dyDescent="0.25">
      <c r="A604" s="179" t="s">
        <v>10054</v>
      </c>
      <c r="B604" s="179" t="s">
        <v>10054</v>
      </c>
      <c r="C604" s="154">
        <v>3275</v>
      </c>
      <c r="D604" s="154" t="s">
        <v>3657</v>
      </c>
      <c r="E604" s="163" t="s">
        <v>9843</v>
      </c>
      <c r="F604" s="163">
        <v>7140</v>
      </c>
      <c r="G604" s="163" t="s">
        <v>9843</v>
      </c>
      <c r="H604" s="158" t="s">
        <v>4932</v>
      </c>
      <c r="I604" s="158">
        <v>3505</v>
      </c>
      <c r="J604" s="158" t="s">
        <v>4932</v>
      </c>
      <c r="L604" s="149"/>
      <c r="M604" s="149"/>
      <c r="N604" s="149"/>
      <c r="O604" s="25"/>
      <c r="P604" s="155"/>
      <c r="Q604" s="18">
        <f t="shared" si="263"/>
        <v>0</v>
      </c>
      <c r="R604" s="18" t="str">
        <f t="shared" si="264"/>
        <v>Sussex OS - No Site Code</v>
      </c>
      <c r="S604" s="29"/>
      <c r="T604" s="18">
        <f t="shared" si="265"/>
        <v>0</v>
      </c>
      <c r="U604" s="18">
        <f t="shared" si="266"/>
        <v>0</v>
      </c>
      <c r="V604" s="19"/>
      <c r="W604" s="20"/>
      <c r="X604" s="21"/>
      <c r="Y604" s="30">
        <f t="shared" si="267"/>
        <v>0</v>
      </c>
      <c r="Z604" s="193"/>
      <c r="AA604" s="19"/>
      <c r="AB604" s="22"/>
      <c r="AC604" s="22"/>
      <c r="AD604" s="22"/>
      <c r="AE604" s="22"/>
      <c r="AF604" s="22"/>
      <c r="AG604" s="23"/>
      <c r="AH604" s="22"/>
      <c r="AI604" s="22"/>
      <c r="AJ604" s="24"/>
      <c r="AK604" s="17" t="str">
        <f t="shared" si="268"/>
        <v xml:space="preserve"> --- No Finder Code ---</v>
      </c>
      <c r="AL604" s="17">
        <f t="shared" si="269"/>
        <v>0</v>
      </c>
      <c r="AM604" s="17">
        <f t="shared" si="270"/>
        <v>0</v>
      </c>
      <c r="AN604" s="17">
        <f t="shared" si="271"/>
        <v>0</v>
      </c>
      <c r="AR604" s="63" t="str">
        <f t="shared" si="272"/>
        <v>Sussex OS - No Site Code</v>
      </c>
      <c r="AS604" s="63">
        <f t="shared" si="273"/>
        <v>0</v>
      </c>
      <c r="AT604" s="63">
        <f t="shared" si="274"/>
        <v>0</v>
      </c>
      <c r="AU604" s="63">
        <f t="shared" si="275"/>
        <v>0</v>
      </c>
      <c r="AV604" s="64">
        <f t="shared" si="276"/>
        <v>0</v>
      </c>
      <c r="AW604" s="64">
        <f t="shared" si="277"/>
        <v>0</v>
      </c>
      <c r="AX604" s="65">
        <f t="shared" si="278"/>
        <v>0</v>
      </c>
      <c r="AY604" s="63">
        <f t="shared" si="279"/>
        <v>0</v>
      </c>
      <c r="AZ604" s="63">
        <f t="shared" si="280"/>
        <v>0</v>
      </c>
      <c r="BA604" s="63">
        <f t="shared" si="281"/>
        <v>0</v>
      </c>
      <c r="BB604" s="63">
        <f t="shared" si="282"/>
        <v>0</v>
      </c>
      <c r="BC604" s="63">
        <f t="shared" si="283"/>
        <v>0</v>
      </c>
      <c r="BD604" s="63">
        <f t="shared" si="284"/>
        <v>0</v>
      </c>
      <c r="BE604" s="63">
        <f t="shared" si="285"/>
        <v>0</v>
      </c>
      <c r="BF604" s="63">
        <f t="shared" si="286"/>
        <v>0</v>
      </c>
      <c r="BG604" s="67" t="e">
        <f>INDEX(Records1!$N$4:$O$82,MATCH($X604,Records1!$N$4:$N$82,0),2)</f>
        <v>#N/A</v>
      </c>
      <c r="BH604" s="63">
        <f t="shared" si="287"/>
        <v>0</v>
      </c>
      <c r="BI604" s="68">
        <f t="shared" si="288"/>
        <v>0</v>
      </c>
      <c r="BJ604" s="63">
        <f t="shared" si="289"/>
        <v>0</v>
      </c>
      <c r="BK604" s="63" t="str">
        <f t="shared" si="290"/>
        <v xml:space="preserve"> --- No Finder Code ---</v>
      </c>
      <c r="BL604" s="63">
        <f t="shared" si="291"/>
        <v>0</v>
      </c>
    </row>
    <row r="605" spans="1:64" ht="15" x14ac:dyDescent="0.25">
      <c r="A605" s="179" t="s">
        <v>10561</v>
      </c>
      <c r="B605" s="179" t="s">
        <v>10561</v>
      </c>
      <c r="C605" s="154">
        <v>2151</v>
      </c>
      <c r="D605" s="154" t="s">
        <v>10562</v>
      </c>
      <c r="E605" s="163" t="s">
        <v>9844</v>
      </c>
      <c r="F605" s="163">
        <v>7150</v>
      </c>
      <c r="G605" s="163" t="s">
        <v>9844</v>
      </c>
      <c r="H605" s="158" t="s">
        <v>15057</v>
      </c>
      <c r="I605" s="158">
        <v>4303</v>
      </c>
      <c r="J605" s="158" t="s">
        <v>15057</v>
      </c>
      <c r="L605" s="149"/>
      <c r="M605" s="149"/>
      <c r="N605" s="149"/>
      <c r="O605" s="25"/>
      <c r="P605" s="155"/>
      <c r="Q605" s="18">
        <f t="shared" si="263"/>
        <v>0</v>
      </c>
      <c r="R605" s="18" t="str">
        <f t="shared" si="264"/>
        <v>Sussex OS - No Site Code</v>
      </c>
      <c r="S605" s="29"/>
      <c r="T605" s="18">
        <f t="shared" si="265"/>
        <v>0</v>
      </c>
      <c r="U605" s="18">
        <f t="shared" si="266"/>
        <v>0</v>
      </c>
      <c r="V605" s="19"/>
      <c r="W605" s="20"/>
      <c r="X605" s="21"/>
      <c r="Y605" s="30">
        <f t="shared" si="267"/>
        <v>0</v>
      </c>
      <c r="Z605" s="193"/>
      <c r="AA605" s="19"/>
      <c r="AB605" s="22"/>
      <c r="AC605" s="22"/>
      <c r="AD605" s="22"/>
      <c r="AE605" s="22"/>
      <c r="AF605" s="22"/>
      <c r="AG605" s="23"/>
      <c r="AH605" s="22"/>
      <c r="AI605" s="22"/>
      <c r="AJ605" s="24"/>
      <c r="AK605" s="17" t="str">
        <f t="shared" si="268"/>
        <v xml:space="preserve"> --- No Finder Code ---</v>
      </c>
      <c r="AL605" s="17">
        <f t="shared" si="269"/>
        <v>0</v>
      </c>
      <c r="AM605" s="17">
        <f t="shared" si="270"/>
        <v>0</v>
      </c>
      <c r="AN605" s="17">
        <f t="shared" si="271"/>
        <v>0</v>
      </c>
      <c r="AR605" s="63" t="str">
        <f t="shared" si="272"/>
        <v>Sussex OS - No Site Code</v>
      </c>
      <c r="AS605" s="63">
        <f t="shared" si="273"/>
        <v>0</v>
      </c>
      <c r="AT605" s="63">
        <f t="shared" si="274"/>
        <v>0</v>
      </c>
      <c r="AU605" s="63">
        <f t="shared" si="275"/>
        <v>0</v>
      </c>
      <c r="AV605" s="64">
        <f t="shared" si="276"/>
        <v>0</v>
      </c>
      <c r="AW605" s="64">
        <f t="shared" si="277"/>
        <v>0</v>
      </c>
      <c r="AX605" s="65">
        <f t="shared" si="278"/>
        <v>0</v>
      </c>
      <c r="AY605" s="63">
        <f t="shared" si="279"/>
        <v>0</v>
      </c>
      <c r="AZ605" s="63">
        <f t="shared" si="280"/>
        <v>0</v>
      </c>
      <c r="BA605" s="63">
        <f t="shared" si="281"/>
        <v>0</v>
      </c>
      <c r="BB605" s="63">
        <f t="shared" si="282"/>
        <v>0</v>
      </c>
      <c r="BC605" s="63">
        <f t="shared" si="283"/>
        <v>0</v>
      </c>
      <c r="BD605" s="63">
        <f t="shared" si="284"/>
        <v>0</v>
      </c>
      <c r="BE605" s="63">
        <f t="shared" si="285"/>
        <v>0</v>
      </c>
      <c r="BF605" s="63">
        <f t="shared" si="286"/>
        <v>0</v>
      </c>
      <c r="BG605" s="67" t="e">
        <f>INDEX(Records1!$N$4:$O$82,MATCH($X605,Records1!$N$4:$N$82,0),2)</f>
        <v>#N/A</v>
      </c>
      <c r="BH605" s="63">
        <f t="shared" si="287"/>
        <v>0</v>
      </c>
      <c r="BI605" s="68">
        <f t="shared" si="288"/>
        <v>0</v>
      </c>
      <c r="BJ605" s="63">
        <f t="shared" si="289"/>
        <v>0</v>
      </c>
      <c r="BK605" s="63" t="str">
        <f t="shared" si="290"/>
        <v xml:space="preserve"> --- No Finder Code ---</v>
      </c>
      <c r="BL605" s="63">
        <f t="shared" si="291"/>
        <v>0</v>
      </c>
    </row>
    <row r="606" spans="1:64" ht="15" x14ac:dyDescent="0.25">
      <c r="A606" s="179" t="s">
        <v>10563</v>
      </c>
      <c r="B606" s="179" t="s">
        <v>10563</v>
      </c>
      <c r="C606" s="154">
        <v>701</v>
      </c>
      <c r="D606" s="154" t="s">
        <v>10564</v>
      </c>
      <c r="E606" s="163" t="s">
        <v>4576</v>
      </c>
      <c r="F606" s="163">
        <v>7155</v>
      </c>
      <c r="G606" s="163" t="s">
        <v>4576</v>
      </c>
      <c r="H606" s="158" t="s">
        <v>4933</v>
      </c>
      <c r="I606" s="158">
        <v>3326</v>
      </c>
      <c r="J606" s="158" t="s">
        <v>4933</v>
      </c>
      <c r="L606" s="149"/>
      <c r="M606" s="149"/>
      <c r="N606" s="149"/>
      <c r="O606" s="25"/>
      <c r="P606" s="155"/>
      <c r="Q606" s="18">
        <f t="shared" si="263"/>
        <v>0</v>
      </c>
      <c r="R606" s="18" t="str">
        <f t="shared" si="264"/>
        <v>Sussex OS - No Site Code</v>
      </c>
      <c r="S606" s="29"/>
      <c r="T606" s="18">
        <f t="shared" si="265"/>
        <v>0</v>
      </c>
      <c r="U606" s="18">
        <f t="shared" si="266"/>
        <v>0</v>
      </c>
      <c r="V606" s="19"/>
      <c r="W606" s="20"/>
      <c r="X606" s="21"/>
      <c r="Y606" s="30">
        <f t="shared" si="267"/>
        <v>0</v>
      </c>
      <c r="Z606" s="193"/>
      <c r="AA606" s="19"/>
      <c r="AB606" s="22"/>
      <c r="AC606" s="22"/>
      <c r="AD606" s="22"/>
      <c r="AE606" s="22"/>
      <c r="AF606" s="22"/>
      <c r="AG606" s="23"/>
      <c r="AH606" s="22"/>
      <c r="AI606" s="22"/>
      <c r="AJ606" s="24"/>
      <c r="AK606" s="17" t="str">
        <f t="shared" si="268"/>
        <v xml:space="preserve"> --- No Finder Code ---</v>
      </c>
      <c r="AL606" s="17">
        <f t="shared" si="269"/>
        <v>0</v>
      </c>
      <c r="AM606" s="17">
        <f t="shared" si="270"/>
        <v>0</v>
      </c>
      <c r="AN606" s="17">
        <f t="shared" si="271"/>
        <v>0</v>
      </c>
      <c r="AR606" s="63" t="str">
        <f t="shared" si="272"/>
        <v>Sussex OS - No Site Code</v>
      </c>
      <c r="AS606" s="63">
        <f t="shared" si="273"/>
        <v>0</v>
      </c>
      <c r="AT606" s="63">
        <f t="shared" si="274"/>
        <v>0</v>
      </c>
      <c r="AU606" s="63">
        <f t="shared" si="275"/>
        <v>0</v>
      </c>
      <c r="AV606" s="64">
        <f t="shared" si="276"/>
        <v>0</v>
      </c>
      <c r="AW606" s="64">
        <f t="shared" si="277"/>
        <v>0</v>
      </c>
      <c r="AX606" s="65">
        <f t="shared" si="278"/>
        <v>0</v>
      </c>
      <c r="AY606" s="63">
        <f t="shared" si="279"/>
        <v>0</v>
      </c>
      <c r="AZ606" s="63">
        <f t="shared" si="280"/>
        <v>0</v>
      </c>
      <c r="BA606" s="63">
        <f t="shared" si="281"/>
        <v>0</v>
      </c>
      <c r="BB606" s="63">
        <f t="shared" si="282"/>
        <v>0</v>
      </c>
      <c r="BC606" s="63">
        <f t="shared" si="283"/>
        <v>0</v>
      </c>
      <c r="BD606" s="63">
        <f t="shared" si="284"/>
        <v>0</v>
      </c>
      <c r="BE606" s="63">
        <f t="shared" si="285"/>
        <v>0</v>
      </c>
      <c r="BF606" s="63">
        <f t="shared" si="286"/>
        <v>0</v>
      </c>
      <c r="BG606" s="67" t="e">
        <f>INDEX(Records1!$N$4:$O$82,MATCH($X606,Records1!$N$4:$N$82,0),2)</f>
        <v>#N/A</v>
      </c>
      <c r="BH606" s="63">
        <f t="shared" si="287"/>
        <v>0</v>
      </c>
      <c r="BI606" s="68">
        <f t="shared" si="288"/>
        <v>0</v>
      </c>
      <c r="BJ606" s="63">
        <f t="shared" si="289"/>
        <v>0</v>
      </c>
      <c r="BK606" s="63" t="str">
        <f t="shared" si="290"/>
        <v xml:space="preserve"> --- No Finder Code ---</v>
      </c>
      <c r="BL606" s="63">
        <f t="shared" si="291"/>
        <v>0</v>
      </c>
    </row>
    <row r="607" spans="1:64" ht="15" x14ac:dyDescent="0.25">
      <c r="A607" s="179" t="s">
        <v>14597</v>
      </c>
      <c r="B607" s="179" t="s">
        <v>14597</v>
      </c>
      <c r="C607" s="154">
        <v>2470</v>
      </c>
      <c r="D607" s="154" t="s">
        <v>11959</v>
      </c>
      <c r="E607" s="163" t="s">
        <v>4577</v>
      </c>
      <c r="F607" s="163">
        <v>7157</v>
      </c>
      <c r="G607" s="163" t="s">
        <v>4577</v>
      </c>
      <c r="H607" s="158" t="s">
        <v>15058</v>
      </c>
      <c r="I607" s="158">
        <v>4455</v>
      </c>
      <c r="J607" s="158" t="s">
        <v>15058</v>
      </c>
      <c r="L607" s="149"/>
      <c r="M607" s="149"/>
      <c r="N607" s="149"/>
      <c r="O607" s="25"/>
      <c r="P607" s="155"/>
      <c r="Q607" s="18">
        <f t="shared" si="263"/>
        <v>0</v>
      </c>
      <c r="R607" s="18" t="str">
        <f t="shared" si="264"/>
        <v>Sussex OS - No Site Code</v>
      </c>
      <c r="S607" s="29"/>
      <c r="T607" s="18">
        <f t="shared" si="265"/>
        <v>0</v>
      </c>
      <c r="U607" s="18">
        <f t="shared" si="266"/>
        <v>0</v>
      </c>
      <c r="V607" s="19"/>
      <c r="W607" s="20"/>
      <c r="X607" s="21"/>
      <c r="Y607" s="30">
        <f t="shared" si="267"/>
        <v>0</v>
      </c>
      <c r="Z607" s="193"/>
      <c r="AA607" s="19"/>
      <c r="AB607" s="22"/>
      <c r="AC607" s="22"/>
      <c r="AD607" s="22"/>
      <c r="AE607" s="22"/>
      <c r="AF607" s="22"/>
      <c r="AG607" s="23"/>
      <c r="AH607" s="22"/>
      <c r="AI607" s="22"/>
      <c r="AJ607" s="24"/>
      <c r="AK607" s="17" t="str">
        <f t="shared" si="268"/>
        <v xml:space="preserve"> --- No Finder Code ---</v>
      </c>
      <c r="AL607" s="17">
        <f t="shared" si="269"/>
        <v>0</v>
      </c>
      <c r="AM607" s="17">
        <f t="shared" si="270"/>
        <v>0</v>
      </c>
      <c r="AN607" s="17">
        <f t="shared" si="271"/>
        <v>0</v>
      </c>
      <c r="AR607" s="63" t="str">
        <f t="shared" si="272"/>
        <v>Sussex OS - No Site Code</v>
      </c>
      <c r="AS607" s="63">
        <f t="shared" si="273"/>
        <v>0</v>
      </c>
      <c r="AT607" s="63">
        <f t="shared" si="274"/>
        <v>0</v>
      </c>
      <c r="AU607" s="63">
        <f t="shared" si="275"/>
        <v>0</v>
      </c>
      <c r="AV607" s="64">
        <f t="shared" si="276"/>
        <v>0</v>
      </c>
      <c r="AW607" s="64">
        <f t="shared" si="277"/>
        <v>0</v>
      </c>
      <c r="AX607" s="65">
        <f t="shared" si="278"/>
        <v>0</v>
      </c>
      <c r="AY607" s="63">
        <f t="shared" si="279"/>
        <v>0</v>
      </c>
      <c r="AZ607" s="63">
        <f t="shared" si="280"/>
        <v>0</v>
      </c>
      <c r="BA607" s="63">
        <f t="shared" si="281"/>
        <v>0</v>
      </c>
      <c r="BB607" s="63">
        <f t="shared" si="282"/>
        <v>0</v>
      </c>
      <c r="BC607" s="63">
        <f t="shared" si="283"/>
        <v>0</v>
      </c>
      <c r="BD607" s="63">
        <f t="shared" si="284"/>
        <v>0</v>
      </c>
      <c r="BE607" s="63">
        <f t="shared" si="285"/>
        <v>0</v>
      </c>
      <c r="BF607" s="63">
        <f t="shared" si="286"/>
        <v>0</v>
      </c>
      <c r="BG607" s="67" t="e">
        <f>INDEX(Records1!$N$4:$O$82,MATCH($X607,Records1!$N$4:$N$82,0),2)</f>
        <v>#N/A</v>
      </c>
      <c r="BH607" s="63">
        <f t="shared" si="287"/>
        <v>0</v>
      </c>
      <c r="BI607" s="68">
        <f t="shared" si="288"/>
        <v>0</v>
      </c>
      <c r="BJ607" s="63">
        <f t="shared" si="289"/>
        <v>0</v>
      </c>
      <c r="BK607" s="63" t="str">
        <f t="shared" si="290"/>
        <v xml:space="preserve"> --- No Finder Code ---</v>
      </c>
      <c r="BL607" s="63">
        <f t="shared" si="291"/>
        <v>0</v>
      </c>
    </row>
    <row r="608" spans="1:64" ht="15" x14ac:dyDescent="0.25">
      <c r="A608" s="179" t="s">
        <v>11960</v>
      </c>
      <c r="B608" s="179" t="s">
        <v>11960</v>
      </c>
      <c r="C608" s="154">
        <v>2653</v>
      </c>
      <c r="D608" s="154" t="s">
        <v>10564</v>
      </c>
      <c r="E608" s="163" t="s">
        <v>9845</v>
      </c>
      <c r="F608" s="163">
        <v>7200</v>
      </c>
      <c r="G608" s="163" t="s">
        <v>9845</v>
      </c>
      <c r="H608" s="158" t="s">
        <v>15059</v>
      </c>
      <c r="I608" s="158">
        <v>3680</v>
      </c>
      <c r="J608" s="158" t="s">
        <v>15059</v>
      </c>
      <c r="L608" s="149"/>
      <c r="M608" s="149"/>
      <c r="N608" s="149"/>
      <c r="O608" s="25"/>
      <c r="P608" s="155"/>
      <c r="Q608" s="18">
        <f t="shared" si="263"/>
        <v>0</v>
      </c>
      <c r="R608" s="18" t="str">
        <f t="shared" si="264"/>
        <v>Sussex OS - No Site Code</v>
      </c>
      <c r="S608" s="29"/>
      <c r="T608" s="18">
        <f t="shared" si="265"/>
        <v>0</v>
      </c>
      <c r="U608" s="18">
        <f t="shared" si="266"/>
        <v>0</v>
      </c>
      <c r="V608" s="19"/>
      <c r="W608" s="20"/>
      <c r="X608" s="21"/>
      <c r="Y608" s="30">
        <f t="shared" si="267"/>
        <v>0</v>
      </c>
      <c r="Z608" s="193"/>
      <c r="AA608" s="19"/>
      <c r="AB608" s="22"/>
      <c r="AC608" s="22"/>
      <c r="AD608" s="22"/>
      <c r="AE608" s="22"/>
      <c r="AF608" s="22"/>
      <c r="AG608" s="23"/>
      <c r="AH608" s="22"/>
      <c r="AI608" s="22"/>
      <c r="AJ608" s="24"/>
      <c r="AK608" s="17" t="str">
        <f t="shared" si="268"/>
        <v xml:space="preserve"> --- No Finder Code ---</v>
      </c>
      <c r="AL608" s="17">
        <f t="shared" si="269"/>
        <v>0</v>
      </c>
      <c r="AM608" s="17">
        <f t="shared" si="270"/>
        <v>0</v>
      </c>
      <c r="AN608" s="17">
        <f t="shared" si="271"/>
        <v>0</v>
      </c>
      <c r="AR608" s="63" t="str">
        <f t="shared" si="272"/>
        <v>Sussex OS - No Site Code</v>
      </c>
      <c r="AS608" s="63">
        <f t="shared" si="273"/>
        <v>0</v>
      </c>
      <c r="AT608" s="63">
        <f t="shared" si="274"/>
        <v>0</v>
      </c>
      <c r="AU608" s="63">
        <f t="shared" si="275"/>
        <v>0</v>
      </c>
      <c r="AV608" s="64">
        <f t="shared" si="276"/>
        <v>0</v>
      </c>
      <c r="AW608" s="64">
        <f t="shared" si="277"/>
        <v>0</v>
      </c>
      <c r="AX608" s="65">
        <f t="shared" si="278"/>
        <v>0</v>
      </c>
      <c r="AY608" s="63">
        <f t="shared" si="279"/>
        <v>0</v>
      </c>
      <c r="AZ608" s="63">
        <f t="shared" si="280"/>
        <v>0</v>
      </c>
      <c r="BA608" s="63">
        <f t="shared" si="281"/>
        <v>0</v>
      </c>
      <c r="BB608" s="63">
        <f t="shared" si="282"/>
        <v>0</v>
      </c>
      <c r="BC608" s="63">
        <f t="shared" si="283"/>
        <v>0</v>
      </c>
      <c r="BD608" s="63">
        <f t="shared" si="284"/>
        <v>0</v>
      </c>
      <c r="BE608" s="63">
        <f t="shared" si="285"/>
        <v>0</v>
      </c>
      <c r="BF608" s="63">
        <f t="shared" si="286"/>
        <v>0</v>
      </c>
      <c r="BG608" s="67" t="e">
        <f>INDEX(Records1!$N$4:$O$82,MATCH($X608,Records1!$N$4:$N$82,0),2)</f>
        <v>#N/A</v>
      </c>
      <c r="BH608" s="63">
        <f t="shared" si="287"/>
        <v>0</v>
      </c>
      <c r="BI608" s="68">
        <f t="shared" si="288"/>
        <v>0</v>
      </c>
      <c r="BJ608" s="63">
        <f t="shared" si="289"/>
        <v>0</v>
      </c>
      <c r="BK608" s="63" t="str">
        <f t="shared" si="290"/>
        <v xml:space="preserve"> --- No Finder Code ---</v>
      </c>
      <c r="BL608" s="63">
        <f t="shared" si="291"/>
        <v>0</v>
      </c>
    </row>
    <row r="609" spans="1:64" ht="15" x14ac:dyDescent="0.25">
      <c r="A609" s="179" t="s">
        <v>11961</v>
      </c>
      <c r="B609" s="179" t="s">
        <v>11961</v>
      </c>
      <c r="C609" s="154">
        <v>914</v>
      </c>
      <c r="D609" s="154" t="s">
        <v>11800</v>
      </c>
      <c r="E609" s="163" t="s">
        <v>9846</v>
      </c>
      <c r="F609" s="163">
        <v>7220</v>
      </c>
      <c r="G609" s="163" t="s">
        <v>9846</v>
      </c>
      <c r="H609" s="158" t="s">
        <v>15060</v>
      </c>
      <c r="I609" s="158">
        <v>3136</v>
      </c>
      <c r="J609" s="158" t="s">
        <v>15060</v>
      </c>
      <c r="L609" s="149"/>
      <c r="M609" s="149"/>
      <c r="N609" s="149"/>
      <c r="O609" s="25"/>
      <c r="P609" s="155"/>
      <c r="Q609" s="18">
        <f t="shared" si="263"/>
        <v>0</v>
      </c>
      <c r="R609" s="18" t="str">
        <f t="shared" si="264"/>
        <v>Sussex OS - No Site Code</v>
      </c>
      <c r="S609" s="29"/>
      <c r="T609" s="18">
        <f t="shared" si="265"/>
        <v>0</v>
      </c>
      <c r="U609" s="18">
        <f t="shared" si="266"/>
        <v>0</v>
      </c>
      <c r="V609" s="19"/>
      <c r="W609" s="20"/>
      <c r="X609" s="21"/>
      <c r="Y609" s="30">
        <f t="shared" si="267"/>
        <v>0</v>
      </c>
      <c r="Z609" s="193"/>
      <c r="AA609" s="19"/>
      <c r="AB609" s="22"/>
      <c r="AC609" s="22"/>
      <c r="AD609" s="22"/>
      <c r="AE609" s="22"/>
      <c r="AF609" s="22"/>
      <c r="AG609" s="23"/>
      <c r="AH609" s="22"/>
      <c r="AI609" s="22"/>
      <c r="AJ609" s="24"/>
      <c r="AK609" s="17" t="str">
        <f t="shared" si="268"/>
        <v xml:space="preserve"> --- No Finder Code ---</v>
      </c>
      <c r="AL609" s="17">
        <f t="shared" si="269"/>
        <v>0</v>
      </c>
      <c r="AM609" s="17">
        <f t="shared" si="270"/>
        <v>0</v>
      </c>
      <c r="AN609" s="17">
        <f t="shared" si="271"/>
        <v>0</v>
      </c>
      <c r="AR609" s="63" t="str">
        <f t="shared" si="272"/>
        <v>Sussex OS - No Site Code</v>
      </c>
      <c r="AS609" s="63">
        <f t="shared" si="273"/>
        <v>0</v>
      </c>
      <c r="AT609" s="63">
        <f t="shared" si="274"/>
        <v>0</v>
      </c>
      <c r="AU609" s="63">
        <f t="shared" si="275"/>
        <v>0</v>
      </c>
      <c r="AV609" s="64">
        <f t="shared" si="276"/>
        <v>0</v>
      </c>
      <c r="AW609" s="64">
        <f t="shared" si="277"/>
        <v>0</v>
      </c>
      <c r="AX609" s="65">
        <f t="shared" si="278"/>
        <v>0</v>
      </c>
      <c r="AY609" s="63">
        <f t="shared" si="279"/>
        <v>0</v>
      </c>
      <c r="AZ609" s="63">
        <f t="shared" si="280"/>
        <v>0</v>
      </c>
      <c r="BA609" s="63">
        <f t="shared" si="281"/>
        <v>0</v>
      </c>
      <c r="BB609" s="63">
        <f t="shared" si="282"/>
        <v>0</v>
      </c>
      <c r="BC609" s="63">
        <f t="shared" si="283"/>
        <v>0</v>
      </c>
      <c r="BD609" s="63">
        <f t="shared" si="284"/>
        <v>0</v>
      </c>
      <c r="BE609" s="63">
        <f t="shared" si="285"/>
        <v>0</v>
      </c>
      <c r="BF609" s="63">
        <f t="shared" si="286"/>
        <v>0</v>
      </c>
      <c r="BG609" s="67" t="e">
        <f>INDEX(Records1!$N$4:$O$82,MATCH($X609,Records1!$N$4:$N$82,0),2)</f>
        <v>#N/A</v>
      </c>
      <c r="BH609" s="63">
        <f t="shared" si="287"/>
        <v>0</v>
      </c>
      <c r="BI609" s="68">
        <f t="shared" si="288"/>
        <v>0</v>
      </c>
      <c r="BJ609" s="63">
        <f t="shared" si="289"/>
        <v>0</v>
      </c>
      <c r="BK609" s="63" t="str">
        <f t="shared" si="290"/>
        <v xml:space="preserve"> --- No Finder Code ---</v>
      </c>
      <c r="BL609" s="63">
        <f t="shared" si="291"/>
        <v>0</v>
      </c>
    </row>
    <row r="610" spans="1:64" ht="15" x14ac:dyDescent="0.25">
      <c r="A610" s="179" t="s">
        <v>11801</v>
      </c>
      <c r="B610" s="179" t="s">
        <v>11801</v>
      </c>
      <c r="C610" s="154">
        <v>1005</v>
      </c>
      <c r="D610" s="154" t="s">
        <v>11802</v>
      </c>
      <c r="E610" s="163" t="s">
        <v>9847</v>
      </c>
      <c r="F610" s="163">
        <v>7230</v>
      </c>
      <c r="G610" s="163" t="s">
        <v>9847</v>
      </c>
      <c r="H610" s="158" t="s">
        <v>15061</v>
      </c>
      <c r="I610" s="158">
        <v>1442</v>
      </c>
      <c r="J610" s="158" t="s">
        <v>15061</v>
      </c>
      <c r="L610" s="149"/>
      <c r="M610" s="149"/>
      <c r="N610" s="149"/>
      <c r="O610" s="25"/>
      <c r="P610" s="155"/>
      <c r="Q610" s="18">
        <f t="shared" si="263"/>
        <v>0</v>
      </c>
      <c r="R610" s="18" t="str">
        <f t="shared" si="264"/>
        <v>Sussex OS - No Site Code</v>
      </c>
      <c r="S610" s="29"/>
      <c r="T610" s="18">
        <f t="shared" si="265"/>
        <v>0</v>
      </c>
      <c r="U610" s="18">
        <f t="shared" si="266"/>
        <v>0</v>
      </c>
      <c r="V610" s="19"/>
      <c r="W610" s="20"/>
      <c r="X610" s="21"/>
      <c r="Y610" s="30">
        <f t="shared" si="267"/>
        <v>0</v>
      </c>
      <c r="Z610" s="193"/>
      <c r="AA610" s="19"/>
      <c r="AB610" s="22"/>
      <c r="AC610" s="22"/>
      <c r="AD610" s="22"/>
      <c r="AE610" s="22"/>
      <c r="AF610" s="22"/>
      <c r="AG610" s="23"/>
      <c r="AH610" s="22"/>
      <c r="AI610" s="22"/>
      <c r="AJ610" s="24"/>
      <c r="AK610" s="17" t="str">
        <f t="shared" si="268"/>
        <v xml:space="preserve"> --- No Finder Code ---</v>
      </c>
      <c r="AL610" s="17">
        <f t="shared" si="269"/>
        <v>0</v>
      </c>
      <c r="AM610" s="17">
        <f t="shared" si="270"/>
        <v>0</v>
      </c>
      <c r="AN610" s="17">
        <f t="shared" si="271"/>
        <v>0</v>
      </c>
      <c r="AR610" s="63" t="str">
        <f t="shared" si="272"/>
        <v>Sussex OS - No Site Code</v>
      </c>
      <c r="AS610" s="63">
        <f t="shared" si="273"/>
        <v>0</v>
      </c>
      <c r="AT610" s="63">
        <f t="shared" si="274"/>
        <v>0</v>
      </c>
      <c r="AU610" s="63">
        <f t="shared" si="275"/>
        <v>0</v>
      </c>
      <c r="AV610" s="64">
        <f t="shared" si="276"/>
        <v>0</v>
      </c>
      <c r="AW610" s="64">
        <f t="shared" si="277"/>
        <v>0</v>
      </c>
      <c r="AX610" s="65">
        <f t="shared" si="278"/>
        <v>0</v>
      </c>
      <c r="AY610" s="63">
        <f t="shared" si="279"/>
        <v>0</v>
      </c>
      <c r="AZ610" s="63">
        <f t="shared" si="280"/>
        <v>0</v>
      </c>
      <c r="BA610" s="63">
        <f t="shared" si="281"/>
        <v>0</v>
      </c>
      <c r="BB610" s="63">
        <f t="shared" si="282"/>
        <v>0</v>
      </c>
      <c r="BC610" s="63">
        <f t="shared" si="283"/>
        <v>0</v>
      </c>
      <c r="BD610" s="63">
        <f t="shared" si="284"/>
        <v>0</v>
      </c>
      <c r="BE610" s="63">
        <f t="shared" si="285"/>
        <v>0</v>
      </c>
      <c r="BF610" s="63">
        <f t="shared" si="286"/>
        <v>0</v>
      </c>
      <c r="BG610" s="67" t="e">
        <f>INDEX(Records1!$N$4:$O$82,MATCH($X610,Records1!$N$4:$N$82,0),2)</f>
        <v>#N/A</v>
      </c>
      <c r="BH610" s="63">
        <f t="shared" si="287"/>
        <v>0</v>
      </c>
      <c r="BI610" s="68">
        <f t="shared" si="288"/>
        <v>0</v>
      </c>
      <c r="BJ610" s="63">
        <f t="shared" si="289"/>
        <v>0</v>
      </c>
      <c r="BK610" s="63" t="str">
        <f t="shared" si="290"/>
        <v xml:space="preserve"> --- No Finder Code ---</v>
      </c>
      <c r="BL610" s="63">
        <f t="shared" si="291"/>
        <v>0</v>
      </c>
    </row>
    <row r="611" spans="1:64" ht="15" x14ac:dyDescent="0.25">
      <c r="A611" s="179" t="s">
        <v>11803</v>
      </c>
      <c r="B611" s="179" t="s">
        <v>11803</v>
      </c>
      <c r="C611" s="154">
        <v>656</v>
      </c>
      <c r="D611" s="154" t="s">
        <v>11804</v>
      </c>
      <c r="E611" s="163" t="s">
        <v>4578</v>
      </c>
      <c r="F611" s="163">
        <v>7240</v>
      </c>
      <c r="G611" s="163" t="s">
        <v>4578</v>
      </c>
      <c r="H611" s="158" t="s">
        <v>15062</v>
      </c>
      <c r="I611" s="158">
        <v>2307</v>
      </c>
      <c r="J611" s="158" t="s">
        <v>15062</v>
      </c>
      <c r="L611" s="149"/>
      <c r="M611" s="149"/>
      <c r="N611" s="149"/>
      <c r="O611" s="25"/>
      <c r="P611" s="155"/>
      <c r="Q611" s="18">
        <f t="shared" si="263"/>
        <v>0</v>
      </c>
      <c r="R611" s="18" t="str">
        <f t="shared" si="264"/>
        <v>Sussex OS - No Site Code</v>
      </c>
      <c r="S611" s="29"/>
      <c r="T611" s="18">
        <f t="shared" si="265"/>
        <v>0</v>
      </c>
      <c r="U611" s="18">
        <f t="shared" si="266"/>
        <v>0</v>
      </c>
      <c r="V611" s="19"/>
      <c r="W611" s="20"/>
      <c r="X611" s="21"/>
      <c r="Y611" s="30">
        <f t="shared" si="267"/>
        <v>0</v>
      </c>
      <c r="Z611" s="193"/>
      <c r="AA611" s="19"/>
      <c r="AB611" s="22"/>
      <c r="AC611" s="22"/>
      <c r="AD611" s="22"/>
      <c r="AE611" s="22"/>
      <c r="AF611" s="22"/>
      <c r="AG611" s="23"/>
      <c r="AH611" s="22"/>
      <c r="AI611" s="22"/>
      <c r="AJ611" s="24"/>
      <c r="AK611" s="17" t="str">
        <f t="shared" si="268"/>
        <v xml:space="preserve"> --- No Finder Code ---</v>
      </c>
      <c r="AL611" s="17">
        <f t="shared" si="269"/>
        <v>0</v>
      </c>
      <c r="AM611" s="17">
        <f t="shared" si="270"/>
        <v>0</v>
      </c>
      <c r="AN611" s="17">
        <f t="shared" si="271"/>
        <v>0</v>
      </c>
      <c r="AR611" s="63" t="str">
        <f t="shared" si="272"/>
        <v>Sussex OS - No Site Code</v>
      </c>
      <c r="AS611" s="63">
        <f t="shared" si="273"/>
        <v>0</v>
      </c>
      <c r="AT611" s="63">
        <f t="shared" si="274"/>
        <v>0</v>
      </c>
      <c r="AU611" s="63">
        <f t="shared" si="275"/>
        <v>0</v>
      </c>
      <c r="AV611" s="64">
        <f t="shared" si="276"/>
        <v>0</v>
      </c>
      <c r="AW611" s="64">
        <f t="shared" si="277"/>
        <v>0</v>
      </c>
      <c r="AX611" s="65">
        <f t="shared" si="278"/>
        <v>0</v>
      </c>
      <c r="AY611" s="63">
        <f t="shared" si="279"/>
        <v>0</v>
      </c>
      <c r="AZ611" s="63">
        <f t="shared" si="280"/>
        <v>0</v>
      </c>
      <c r="BA611" s="63">
        <f t="shared" si="281"/>
        <v>0</v>
      </c>
      <c r="BB611" s="63">
        <f t="shared" si="282"/>
        <v>0</v>
      </c>
      <c r="BC611" s="63">
        <f t="shared" si="283"/>
        <v>0</v>
      </c>
      <c r="BD611" s="63">
        <f t="shared" si="284"/>
        <v>0</v>
      </c>
      <c r="BE611" s="63">
        <f t="shared" si="285"/>
        <v>0</v>
      </c>
      <c r="BF611" s="63">
        <f t="shared" si="286"/>
        <v>0</v>
      </c>
      <c r="BG611" s="67" t="e">
        <f>INDEX(Records1!$N$4:$O$82,MATCH($X611,Records1!$N$4:$N$82,0),2)</f>
        <v>#N/A</v>
      </c>
      <c r="BH611" s="63">
        <f t="shared" si="287"/>
        <v>0</v>
      </c>
      <c r="BI611" s="68">
        <f t="shared" si="288"/>
        <v>0</v>
      </c>
      <c r="BJ611" s="63">
        <f t="shared" si="289"/>
        <v>0</v>
      </c>
      <c r="BK611" s="63" t="str">
        <f t="shared" si="290"/>
        <v xml:space="preserve"> --- No Finder Code ---</v>
      </c>
      <c r="BL611" s="63">
        <f t="shared" si="291"/>
        <v>0</v>
      </c>
    </row>
    <row r="612" spans="1:64" ht="15" x14ac:dyDescent="0.25">
      <c r="A612" s="179" t="s">
        <v>666</v>
      </c>
      <c r="B612" s="179" t="s">
        <v>666</v>
      </c>
      <c r="C612" s="154">
        <v>3471</v>
      </c>
      <c r="D612" s="154" t="s">
        <v>6002</v>
      </c>
      <c r="E612" s="163" t="s">
        <v>9849</v>
      </c>
      <c r="F612" s="163">
        <v>7255</v>
      </c>
      <c r="G612" s="163" t="s">
        <v>9849</v>
      </c>
      <c r="H612" s="158" t="s">
        <v>15063</v>
      </c>
      <c r="I612" s="158">
        <v>1220</v>
      </c>
      <c r="J612" s="158" t="s">
        <v>15063</v>
      </c>
      <c r="L612" s="149"/>
      <c r="M612" s="149"/>
      <c r="N612" s="149"/>
      <c r="O612" s="25"/>
      <c r="P612" s="155"/>
      <c r="Q612" s="18">
        <f t="shared" si="263"/>
        <v>0</v>
      </c>
      <c r="R612" s="18" t="str">
        <f t="shared" si="264"/>
        <v>Sussex OS - No Site Code</v>
      </c>
      <c r="S612" s="29"/>
      <c r="T612" s="18">
        <f t="shared" si="265"/>
        <v>0</v>
      </c>
      <c r="U612" s="18">
        <f t="shared" si="266"/>
        <v>0</v>
      </c>
      <c r="V612" s="19"/>
      <c r="W612" s="20"/>
      <c r="X612" s="21"/>
      <c r="Y612" s="30">
        <f t="shared" si="267"/>
        <v>0</v>
      </c>
      <c r="Z612" s="193"/>
      <c r="AA612" s="19"/>
      <c r="AB612" s="22"/>
      <c r="AC612" s="22"/>
      <c r="AD612" s="22"/>
      <c r="AE612" s="22"/>
      <c r="AF612" s="22"/>
      <c r="AG612" s="23"/>
      <c r="AH612" s="22"/>
      <c r="AI612" s="22"/>
      <c r="AJ612" s="24"/>
      <c r="AK612" s="17" t="str">
        <f t="shared" si="268"/>
        <v xml:space="preserve"> --- No Finder Code ---</v>
      </c>
      <c r="AL612" s="17">
        <f t="shared" si="269"/>
        <v>0</v>
      </c>
      <c r="AM612" s="17">
        <f t="shared" si="270"/>
        <v>0</v>
      </c>
      <c r="AN612" s="17">
        <f t="shared" si="271"/>
        <v>0</v>
      </c>
      <c r="AR612" s="63" t="str">
        <f t="shared" si="272"/>
        <v>Sussex OS - No Site Code</v>
      </c>
      <c r="AS612" s="63">
        <f t="shared" si="273"/>
        <v>0</v>
      </c>
      <c r="AT612" s="63">
        <f t="shared" si="274"/>
        <v>0</v>
      </c>
      <c r="AU612" s="63">
        <f t="shared" si="275"/>
        <v>0</v>
      </c>
      <c r="AV612" s="64">
        <f t="shared" si="276"/>
        <v>0</v>
      </c>
      <c r="AW612" s="64">
        <f t="shared" si="277"/>
        <v>0</v>
      </c>
      <c r="AX612" s="65">
        <f t="shared" si="278"/>
        <v>0</v>
      </c>
      <c r="AY612" s="63">
        <f t="shared" si="279"/>
        <v>0</v>
      </c>
      <c r="AZ612" s="63">
        <f t="shared" si="280"/>
        <v>0</v>
      </c>
      <c r="BA612" s="63">
        <f t="shared" si="281"/>
        <v>0</v>
      </c>
      <c r="BB612" s="63">
        <f t="shared" si="282"/>
        <v>0</v>
      </c>
      <c r="BC612" s="63">
        <f t="shared" si="283"/>
        <v>0</v>
      </c>
      <c r="BD612" s="63">
        <f t="shared" si="284"/>
        <v>0</v>
      </c>
      <c r="BE612" s="63">
        <f t="shared" si="285"/>
        <v>0</v>
      </c>
      <c r="BF612" s="63">
        <f t="shared" si="286"/>
        <v>0</v>
      </c>
      <c r="BG612" s="67" t="e">
        <f>INDEX(Records1!$N$4:$O$82,MATCH($X612,Records1!$N$4:$N$82,0),2)</f>
        <v>#N/A</v>
      </c>
      <c r="BH612" s="63">
        <f t="shared" si="287"/>
        <v>0</v>
      </c>
      <c r="BI612" s="68">
        <f t="shared" si="288"/>
        <v>0</v>
      </c>
      <c r="BJ612" s="63">
        <f t="shared" si="289"/>
        <v>0</v>
      </c>
      <c r="BK612" s="63" t="str">
        <f t="shared" si="290"/>
        <v xml:space="preserve"> --- No Finder Code ---</v>
      </c>
      <c r="BL612" s="63">
        <f t="shared" si="291"/>
        <v>0</v>
      </c>
    </row>
    <row r="613" spans="1:64" ht="15" x14ac:dyDescent="0.25">
      <c r="A613" s="179" t="s">
        <v>11807</v>
      </c>
      <c r="B613" s="179" t="s">
        <v>11807</v>
      </c>
      <c r="C613" s="154">
        <v>1130</v>
      </c>
      <c r="D613" s="154" t="s">
        <v>11808</v>
      </c>
      <c r="E613" s="163" t="s">
        <v>9850</v>
      </c>
      <c r="F613" s="163">
        <v>7260</v>
      </c>
      <c r="G613" s="163" t="s">
        <v>9850</v>
      </c>
      <c r="H613" s="158" t="s">
        <v>15064</v>
      </c>
      <c r="I613" s="158">
        <v>3279</v>
      </c>
      <c r="J613" s="158" t="s">
        <v>15064</v>
      </c>
      <c r="L613" s="149"/>
      <c r="M613" s="149"/>
      <c r="N613" s="149"/>
      <c r="O613" s="25"/>
      <c r="P613" s="155"/>
      <c r="Q613" s="18">
        <f t="shared" si="263"/>
        <v>0</v>
      </c>
      <c r="R613" s="18" t="str">
        <f t="shared" si="264"/>
        <v>Sussex OS - No Site Code</v>
      </c>
      <c r="S613" s="29"/>
      <c r="T613" s="18">
        <f t="shared" si="265"/>
        <v>0</v>
      </c>
      <c r="U613" s="18">
        <f t="shared" si="266"/>
        <v>0</v>
      </c>
      <c r="V613" s="19"/>
      <c r="W613" s="20"/>
      <c r="X613" s="21"/>
      <c r="Y613" s="30">
        <f t="shared" si="267"/>
        <v>0</v>
      </c>
      <c r="Z613" s="193"/>
      <c r="AA613" s="19"/>
      <c r="AB613" s="22"/>
      <c r="AC613" s="22"/>
      <c r="AD613" s="22"/>
      <c r="AE613" s="22"/>
      <c r="AF613" s="22"/>
      <c r="AG613" s="23"/>
      <c r="AH613" s="22"/>
      <c r="AI613" s="22"/>
      <c r="AJ613" s="24"/>
      <c r="AK613" s="17" t="str">
        <f t="shared" si="268"/>
        <v xml:space="preserve"> --- No Finder Code ---</v>
      </c>
      <c r="AL613" s="17">
        <f t="shared" si="269"/>
        <v>0</v>
      </c>
      <c r="AM613" s="17">
        <f t="shared" si="270"/>
        <v>0</v>
      </c>
      <c r="AN613" s="17">
        <f t="shared" si="271"/>
        <v>0</v>
      </c>
      <c r="AR613" s="63" t="str">
        <f t="shared" si="272"/>
        <v>Sussex OS - No Site Code</v>
      </c>
      <c r="AS613" s="63">
        <f t="shared" si="273"/>
        <v>0</v>
      </c>
      <c r="AT613" s="63">
        <f t="shared" si="274"/>
        <v>0</v>
      </c>
      <c r="AU613" s="63">
        <f t="shared" si="275"/>
        <v>0</v>
      </c>
      <c r="AV613" s="64">
        <f t="shared" si="276"/>
        <v>0</v>
      </c>
      <c r="AW613" s="64">
        <f t="shared" si="277"/>
        <v>0</v>
      </c>
      <c r="AX613" s="65">
        <f t="shared" si="278"/>
        <v>0</v>
      </c>
      <c r="AY613" s="63">
        <f t="shared" si="279"/>
        <v>0</v>
      </c>
      <c r="AZ613" s="63">
        <f t="shared" si="280"/>
        <v>0</v>
      </c>
      <c r="BA613" s="63">
        <f t="shared" si="281"/>
        <v>0</v>
      </c>
      <c r="BB613" s="63">
        <f t="shared" si="282"/>
        <v>0</v>
      </c>
      <c r="BC613" s="63">
        <f t="shared" si="283"/>
        <v>0</v>
      </c>
      <c r="BD613" s="63">
        <f t="shared" si="284"/>
        <v>0</v>
      </c>
      <c r="BE613" s="63">
        <f t="shared" si="285"/>
        <v>0</v>
      </c>
      <c r="BF613" s="63">
        <f t="shared" si="286"/>
        <v>0</v>
      </c>
      <c r="BG613" s="67" t="e">
        <f>INDEX(Records1!$N$4:$O$82,MATCH($X613,Records1!$N$4:$N$82,0),2)</f>
        <v>#N/A</v>
      </c>
      <c r="BH613" s="63">
        <f t="shared" si="287"/>
        <v>0</v>
      </c>
      <c r="BI613" s="68">
        <f t="shared" si="288"/>
        <v>0</v>
      </c>
      <c r="BJ613" s="63">
        <f t="shared" si="289"/>
        <v>0</v>
      </c>
      <c r="BK613" s="63" t="str">
        <f t="shared" si="290"/>
        <v xml:space="preserve"> --- No Finder Code ---</v>
      </c>
      <c r="BL613" s="63">
        <f t="shared" si="291"/>
        <v>0</v>
      </c>
    </row>
    <row r="614" spans="1:64" ht="15" x14ac:dyDescent="0.25">
      <c r="A614" s="179" t="s">
        <v>11805</v>
      </c>
      <c r="B614" s="179" t="s">
        <v>11805</v>
      </c>
      <c r="C614" s="154">
        <v>2229</v>
      </c>
      <c r="D614" s="154" t="s">
        <v>11806</v>
      </c>
      <c r="E614" s="163" t="s">
        <v>9851</v>
      </c>
      <c r="F614" s="163">
        <v>7280</v>
      </c>
      <c r="G614" s="163" t="s">
        <v>9851</v>
      </c>
      <c r="H614" s="158" t="s">
        <v>15065</v>
      </c>
      <c r="I614" s="158">
        <v>3539</v>
      </c>
      <c r="J614" s="158" t="s">
        <v>15065</v>
      </c>
      <c r="L614" s="149"/>
      <c r="M614" s="149"/>
      <c r="N614" s="149"/>
      <c r="O614" s="25"/>
      <c r="P614" s="155"/>
      <c r="Q614" s="18">
        <f t="shared" si="263"/>
        <v>0</v>
      </c>
      <c r="R614" s="18" t="str">
        <f t="shared" si="264"/>
        <v>Sussex OS - No Site Code</v>
      </c>
      <c r="S614" s="29"/>
      <c r="T614" s="18">
        <f t="shared" si="265"/>
        <v>0</v>
      </c>
      <c r="U614" s="18">
        <f t="shared" si="266"/>
        <v>0</v>
      </c>
      <c r="V614" s="19"/>
      <c r="W614" s="20"/>
      <c r="X614" s="21"/>
      <c r="Y614" s="30">
        <f t="shared" si="267"/>
        <v>0</v>
      </c>
      <c r="Z614" s="193"/>
      <c r="AA614" s="19"/>
      <c r="AB614" s="22"/>
      <c r="AC614" s="22"/>
      <c r="AD614" s="22"/>
      <c r="AE614" s="22"/>
      <c r="AF614" s="22"/>
      <c r="AG614" s="23"/>
      <c r="AH614" s="22"/>
      <c r="AI614" s="22"/>
      <c r="AJ614" s="24"/>
      <c r="AK614" s="17" t="str">
        <f t="shared" si="268"/>
        <v xml:space="preserve"> --- No Finder Code ---</v>
      </c>
      <c r="AL614" s="17">
        <f t="shared" si="269"/>
        <v>0</v>
      </c>
      <c r="AM614" s="17">
        <f t="shared" si="270"/>
        <v>0</v>
      </c>
      <c r="AN614" s="17">
        <f t="shared" si="271"/>
        <v>0</v>
      </c>
      <c r="AR614" s="63" t="str">
        <f t="shared" si="272"/>
        <v>Sussex OS - No Site Code</v>
      </c>
      <c r="AS614" s="63">
        <f t="shared" si="273"/>
        <v>0</v>
      </c>
      <c r="AT614" s="63">
        <f t="shared" si="274"/>
        <v>0</v>
      </c>
      <c r="AU614" s="63">
        <f t="shared" si="275"/>
        <v>0</v>
      </c>
      <c r="AV614" s="64">
        <f t="shared" si="276"/>
        <v>0</v>
      </c>
      <c r="AW614" s="64">
        <f t="shared" si="277"/>
        <v>0</v>
      </c>
      <c r="AX614" s="65">
        <f t="shared" si="278"/>
        <v>0</v>
      </c>
      <c r="AY614" s="63">
        <f t="shared" si="279"/>
        <v>0</v>
      </c>
      <c r="AZ614" s="63">
        <f t="shared" si="280"/>
        <v>0</v>
      </c>
      <c r="BA614" s="63">
        <f t="shared" si="281"/>
        <v>0</v>
      </c>
      <c r="BB614" s="63">
        <f t="shared" si="282"/>
        <v>0</v>
      </c>
      <c r="BC614" s="63">
        <f t="shared" si="283"/>
        <v>0</v>
      </c>
      <c r="BD614" s="63">
        <f t="shared" si="284"/>
        <v>0</v>
      </c>
      <c r="BE614" s="63">
        <f t="shared" si="285"/>
        <v>0</v>
      </c>
      <c r="BF614" s="63">
        <f t="shared" si="286"/>
        <v>0</v>
      </c>
      <c r="BG614" s="67" t="e">
        <f>INDEX(Records1!$N$4:$O$82,MATCH($X614,Records1!$N$4:$N$82,0),2)</f>
        <v>#N/A</v>
      </c>
      <c r="BH614" s="63">
        <f t="shared" si="287"/>
        <v>0</v>
      </c>
      <c r="BI614" s="68">
        <f t="shared" si="288"/>
        <v>0</v>
      </c>
      <c r="BJ614" s="63">
        <f t="shared" si="289"/>
        <v>0</v>
      </c>
      <c r="BK614" s="63" t="str">
        <f t="shared" si="290"/>
        <v xml:space="preserve"> --- No Finder Code ---</v>
      </c>
      <c r="BL614" s="63">
        <f t="shared" si="291"/>
        <v>0</v>
      </c>
    </row>
    <row r="615" spans="1:64" ht="15" x14ac:dyDescent="0.25">
      <c r="A615" s="179" t="s">
        <v>13607</v>
      </c>
      <c r="B615" s="179" t="s">
        <v>13607</v>
      </c>
      <c r="C615" s="154">
        <v>3335</v>
      </c>
      <c r="D615" s="154" t="s">
        <v>11943</v>
      </c>
      <c r="E615" s="163" t="s">
        <v>9852</v>
      </c>
      <c r="F615" s="163">
        <v>7290</v>
      </c>
      <c r="G615" s="163" t="s">
        <v>9852</v>
      </c>
      <c r="H615" s="158" t="s">
        <v>15066</v>
      </c>
      <c r="I615" s="158">
        <v>2669</v>
      </c>
      <c r="J615" s="158" t="s">
        <v>15066</v>
      </c>
      <c r="L615" s="149"/>
      <c r="M615" s="149"/>
      <c r="N615" s="149"/>
      <c r="O615" s="25"/>
      <c r="P615" s="155"/>
      <c r="Q615" s="18">
        <f t="shared" si="263"/>
        <v>0</v>
      </c>
      <c r="R615" s="18" t="str">
        <f t="shared" si="264"/>
        <v>Sussex OS - No Site Code</v>
      </c>
      <c r="S615" s="29"/>
      <c r="T615" s="18">
        <f t="shared" si="265"/>
        <v>0</v>
      </c>
      <c r="U615" s="18">
        <f t="shared" si="266"/>
        <v>0</v>
      </c>
      <c r="V615" s="19"/>
      <c r="W615" s="20"/>
      <c r="X615" s="21"/>
      <c r="Y615" s="30">
        <f t="shared" si="267"/>
        <v>0</v>
      </c>
      <c r="Z615" s="193"/>
      <c r="AA615" s="19"/>
      <c r="AB615" s="22"/>
      <c r="AC615" s="22"/>
      <c r="AD615" s="22"/>
      <c r="AE615" s="22"/>
      <c r="AF615" s="22"/>
      <c r="AG615" s="23"/>
      <c r="AH615" s="22"/>
      <c r="AI615" s="22"/>
      <c r="AJ615" s="24"/>
      <c r="AK615" s="17" t="str">
        <f t="shared" si="268"/>
        <v xml:space="preserve"> --- No Finder Code ---</v>
      </c>
      <c r="AL615" s="17">
        <f t="shared" si="269"/>
        <v>0</v>
      </c>
      <c r="AM615" s="17">
        <f t="shared" si="270"/>
        <v>0</v>
      </c>
      <c r="AN615" s="17">
        <f t="shared" si="271"/>
        <v>0</v>
      </c>
      <c r="AR615" s="63" t="str">
        <f t="shared" si="272"/>
        <v>Sussex OS - No Site Code</v>
      </c>
      <c r="AS615" s="63">
        <f t="shared" si="273"/>
        <v>0</v>
      </c>
      <c r="AT615" s="63">
        <f t="shared" si="274"/>
        <v>0</v>
      </c>
      <c r="AU615" s="63">
        <f t="shared" si="275"/>
        <v>0</v>
      </c>
      <c r="AV615" s="64">
        <f t="shared" si="276"/>
        <v>0</v>
      </c>
      <c r="AW615" s="64">
        <f t="shared" si="277"/>
        <v>0</v>
      </c>
      <c r="AX615" s="65">
        <f t="shared" si="278"/>
        <v>0</v>
      </c>
      <c r="AY615" s="63">
        <f t="shared" si="279"/>
        <v>0</v>
      </c>
      <c r="AZ615" s="63">
        <f t="shared" si="280"/>
        <v>0</v>
      </c>
      <c r="BA615" s="63">
        <f t="shared" si="281"/>
        <v>0</v>
      </c>
      <c r="BB615" s="63">
        <f t="shared" si="282"/>
        <v>0</v>
      </c>
      <c r="BC615" s="63">
        <f t="shared" si="283"/>
        <v>0</v>
      </c>
      <c r="BD615" s="63">
        <f t="shared" si="284"/>
        <v>0</v>
      </c>
      <c r="BE615" s="63">
        <f t="shared" si="285"/>
        <v>0</v>
      </c>
      <c r="BF615" s="63">
        <f t="shared" si="286"/>
        <v>0</v>
      </c>
      <c r="BG615" s="67" t="e">
        <f>INDEX(Records1!$N$4:$O$82,MATCH($X615,Records1!$N$4:$N$82,0),2)</f>
        <v>#N/A</v>
      </c>
      <c r="BH615" s="63">
        <f t="shared" si="287"/>
        <v>0</v>
      </c>
      <c r="BI615" s="68">
        <f t="shared" si="288"/>
        <v>0</v>
      </c>
      <c r="BJ615" s="63">
        <f t="shared" si="289"/>
        <v>0</v>
      </c>
      <c r="BK615" s="63" t="str">
        <f t="shared" si="290"/>
        <v xml:space="preserve"> --- No Finder Code ---</v>
      </c>
      <c r="BL615" s="63">
        <f t="shared" si="291"/>
        <v>0</v>
      </c>
    </row>
    <row r="616" spans="1:64" ht="15" x14ac:dyDescent="0.25">
      <c r="A616" s="179" t="s">
        <v>13608</v>
      </c>
      <c r="B616" s="179" t="s">
        <v>13608</v>
      </c>
      <c r="C616" s="154">
        <v>3326</v>
      </c>
      <c r="D616" s="154" t="s">
        <v>11159</v>
      </c>
      <c r="E616" s="163" t="s">
        <v>4579</v>
      </c>
      <c r="F616" s="163">
        <v>7300</v>
      </c>
      <c r="G616" s="163" t="s">
        <v>4579</v>
      </c>
      <c r="H616" s="158" t="s">
        <v>15067</v>
      </c>
      <c r="I616" s="158">
        <v>1449</v>
      </c>
      <c r="J616" s="158" t="s">
        <v>15067</v>
      </c>
      <c r="L616" s="149"/>
      <c r="M616" s="149"/>
      <c r="N616" s="149"/>
      <c r="O616" s="25"/>
      <c r="P616" s="155"/>
      <c r="Q616" s="18">
        <f t="shared" si="263"/>
        <v>0</v>
      </c>
      <c r="R616" s="18" t="str">
        <f t="shared" si="264"/>
        <v>Sussex OS - No Site Code</v>
      </c>
      <c r="S616" s="29"/>
      <c r="T616" s="18">
        <f t="shared" si="265"/>
        <v>0</v>
      </c>
      <c r="U616" s="18">
        <f t="shared" si="266"/>
        <v>0</v>
      </c>
      <c r="V616" s="19"/>
      <c r="W616" s="20"/>
      <c r="X616" s="21"/>
      <c r="Y616" s="30">
        <f t="shared" si="267"/>
        <v>0</v>
      </c>
      <c r="Z616" s="193"/>
      <c r="AA616" s="19"/>
      <c r="AB616" s="22"/>
      <c r="AC616" s="22"/>
      <c r="AD616" s="22"/>
      <c r="AE616" s="22"/>
      <c r="AF616" s="22"/>
      <c r="AG616" s="23"/>
      <c r="AH616" s="22"/>
      <c r="AI616" s="22"/>
      <c r="AJ616" s="24"/>
      <c r="AK616" s="17" t="str">
        <f t="shared" si="268"/>
        <v xml:space="preserve"> --- No Finder Code ---</v>
      </c>
      <c r="AL616" s="17">
        <f t="shared" si="269"/>
        <v>0</v>
      </c>
      <c r="AM616" s="17">
        <f t="shared" si="270"/>
        <v>0</v>
      </c>
      <c r="AN616" s="17">
        <f t="shared" si="271"/>
        <v>0</v>
      </c>
      <c r="AR616" s="63" t="str">
        <f t="shared" si="272"/>
        <v>Sussex OS - No Site Code</v>
      </c>
      <c r="AS616" s="63">
        <f t="shared" si="273"/>
        <v>0</v>
      </c>
      <c r="AT616" s="63">
        <f t="shared" si="274"/>
        <v>0</v>
      </c>
      <c r="AU616" s="63">
        <f t="shared" si="275"/>
        <v>0</v>
      </c>
      <c r="AV616" s="64">
        <f t="shared" si="276"/>
        <v>0</v>
      </c>
      <c r="AW616" s="64">
        <f t="shared" si="277"/>
        <v>0</v>
      </c>
      <c r="AX616" s="65">
        <f t="shared" si="278"/>
        <v>0</v>
      </c>
      <c r="AY616" s="63">
        <f t="shared" si="279"/>
        <v>0</v>
      </c>
      <c r="AZ616" s="63">
        <f t="shared" si="280"/>
        <v>0</v>
      </c>
      <c r="BA616" s="63">
        <f t="shared" si="281"/>
        <v>0</v>
      </c>
      <c r="BB616" s="63">
        <f t="shared" si="282"/>
        <v>0</v>
      </c>
      <c r="BC616" s="63">
        <f t="shared" si="283"/>
        <v>0</v>
      </c>
      <c r="BD616" s="63">
        <f t="shared" si="284"/>
        <v>0</v>
      </c>
      <c r="BE616" s="63">
        <f t="shared" si="285"/>
        <v>0</v>
      </c>
      <c r="BF616" s="63">
        <f t="shared" si="286"/>
        <v>0</v>
      </c>
      <c r="BG616" s="67" t="e">
        <f>INDEX(Records1!$N$4:$O$82,MATCH($X616,Records1!$N$4:$N$82,0),2)</f>
        <v>#N/A</v>
      </c>
      <c r="BH616" s="63">
        <f t="shared" si="287"/>
        <v>0</v>
      </c>
      <c r="BI616" s="68">
        <f t="shared" si="288"/>
        <v>0</v>
      </c>
      <c r="BJ616" s="63">
        <f t="shared" si="289"/>
        <v>0</v>
      </c>
      <c r="BK616" s="63" t="str">
        <f t="shared" si="290"/>
        <v xml:space="preserve"> --- No Finder Code ---</v>
      </c>
      <c r="BL616" s="63">
        <f t="shared" si="291"/>
        <v>0</v>
      </c>
    </row>
    <row r="617" spans="1:64" ht="15" x14ac:dyDescent="0.25">
      <c r="A617" s="179" t="s">
        <v>312</v>
      </c>
      <c r="B617" s="179" t="s">
        <v>312</v>
      </c>
      <c r="C617" s="154">
        <v>2960</v>
      </c>
      <c r="D617" s="154" t="s">
        <v>11157</v>
      </c>
      <c r="E617" s="163" t="s">
        <v>9854</v>
      </c>
      <c r="F617" s="163">
        <v>7305</v>
      </c>
      <c r="G617" s="163" t="s">
        <v>9854</v>
      </c>
      <c r="H617" s="158" t="s">
        <v>15068</v>
      </c>
      <c r="I617" s="158">
        <v>3036</v>
      </c>
      <c r="J617" s="158" t="s">
        <v>15068</v>
      </c>
      <c r="L617" s="149"/>
      <c r="M617" s="149"/>
      <c r="N617" s="149"/>
      <c r="O617" s="25"/>
      <c r="P617" s="155"/>
      <c r="Q617" s="18">
        <f t="shared" si="263"/>
        <v>0</v>
      </c>
      <c r="R617" s="18" t="str">
        <f t="shared" si="264"/>
        <v>Sussex OS - No Site Code</v>
      </c>
      <c r="S617" s="29"/>
      <c r="T617" s="18">
        <f t="shared" si="265"/>
        <v>0</v>
      </c>
      <c r="U617" s="18">
        <f t="shared" si="266"/>
        <v>0</v>
      </c>
      <c r="V617" s="19"/>
      <c r="W617" s="20"/>
      <c r="X617" s="21"/>
      <c r="Y617" s="30">
        <f t="shared" si="267"/>
        <v>0</v>
      </c>
      <c r="Z617" s="193"/>
      <c r="AA617" s="19"/>
      <c r="AB617" s="22"/>
      <c r="AC617" s="22"/>
      <c r="AD617" s="22"/>
      <c r="AE617" s="22"/>
      <c r="AF617" s="22"/>
      <c r="AG617" s="23"/>
      <c r="AH617" s="22"/>
      <c r="AI617" s="22"/>
      <c r="AJ617" s="24"/>
      <c r="AK617" s="17" t="str">
        <f t="shared" si="268"/>
        <v xml:space="preserve"> --- No Finder Code ---</v>
      </c>
      <c r="AL617" s="17">
        <f t="shared" si="269"/>
        <v>0</v>
      </c>
      <c r="AM617" s="17">
        <f t="shared" si="270"/>
        <v>0</v>
      </c>
      <c r="AN617" s="17">
        <f t="shared" si="271"/>
        <v>0</v>
      </c>
      <c r="AR617" s="63" t="str">
        <f t="shared" si="272"/>
        <v>Sussex OS - No Site Code</v>
      </c>
      <c r="AS617" s="63">
        <f t="shared" si="273"/>
        <v>0</v>
      </c>
      <c r="AT617" s="63">
        <f t="shared" si="274"/>
        <v>0</v>
      </c>
      <c r="AU617" s="63">
        <f t="shared" si="275"/>
        <v>0</v>
      </c>
      <c r="AV617" s="64">
        <f t="shared" si="276"/>
        <v>0</v>
      </c>
      <c r="AW617" s="64">
        <f t="shared" si="277"/>
        <v>0</v>
      </c>
      <c r="AX617" s="65">
        <f t="shared" si="278"/>
        <v>0</v>
      </c>
      <c r="AY617" s="63">
        <f t="shared" si="279"/>
        <v>0</v>
      </c>
      <c r="AZ617" s="63">
        <f t="shared" si="280"/>
        <v>0</v>
      </c>
      <c r="BA617" s="63">
        <f t="shared" si="281"/>
        <v>0</v>
      </c>
      <c r="BB617" s="63">
        <f t="shared" si="282"/>
        <v>0</v>
      </c>
      <c r="BC617" s="63">
        <f t="shared" si="283"/>
        <v>0</v>
      </c>
      <c r="BD617" s="63">
        <f t="shared" si="284"/>
        <v>0</v>
      </c>
      <c r="BE617" s="63">
        <f t="shared" si="285"/>
        <v>0</v>
      </c>
      <c r="BF617" s="63">
        <f t="shared" si="286"/>
        <v>0</v>
      </c>
      <c r="BG617" s="67" t="e">
        <f>INDEX(Records1!$N$4:$O$82,MATCH($X617,Records1!$N$4:$N$82,0),2)</f>
        <v>#N/A</v>
      </c>
      <c r="BH617" s="63">
        <f t="shared" si="287"/>
        <v>0</v>
      </c>
      <c r="BI617" s="68">
        <f t="shared" si="288"/>
        <v>0</v>
      </c>
      <c r="BJ617" s="63">
        <f t="shared" si="289"/>
        <v>0</v>
      </c>
      <c r="BK617" s="63" t="str">
        <f t="shared" si="290"/>
        <v xml:space="preserve"> --- No Finder Code ---</v>
      </c>
      <c r="BL617" s="63">
        <f t="shared" si="291"/>
        <v>0</v>
      </c>
    </row>
    <row r="618" spans="1:64" ht="15" x14ac:dyDescent="0.25">
      <c r="A618" s="179" t="s">
        <v>13609</v>
      </c>
      <c r="B618" s="179" t="s">
        <v>13609</v>
      </c>
      <c r="C618" s="154">
        <v>2961</v>
      </c>
      <c r="D618" s="154" t="s">
        <v>11159</v>
      </c>
      <c r="E618" s="163" t="s">
        <v>9855</v>
      </c>
      <c r="F618" s="163">
        <v>7305.01</v>
      </c>
      <c r="G618" s="163" t="s">
        <v>9855</v>
      </c>
      <c r="H618" s="158" t="s">
        <v>15069</v>
      </c>
      <c r="I618" s="158">
        <v>4992</v>
      </c>
      <c r="J618" s="158" t="s">
        <v>15069</v>
      </c>
      <c r="L618" s="149"/>
      <c r="M618" s="149"/>
      <c r="N618" s="149"/>
      <c r="O618" s="25"/>
      <c r="P618" s="155"/>
      <c r="Q618" s="18">
        <f t="shared" si="263"/>
        <v>0</v>
      </c>
      <c r="R618" s="18" t="str">
        <f t="shared" si="264"/>
        <v>Sussex OS - No Site Code</v>
      </c>
      <c r="S618" s="29"/>
      <c r="T618" s="18">
        <f t="shared" si="265"/>
        <v>0</v>
      </c>
      <c r="U618" s="18">
        <f t="shared" si="266"/>
        <v>0</v>
      </c>
      <c r="V618" s="19"/>
      <c r="W618" s="20"/>
      <c r="X618" s="21"/>
      <c r="Y618" s="30">
        <f t="shared" si="267"/>
        <v>0</v>
      </c>
      <c r="Z618" s="193"/>
      <c r="AA618" s="19"/>
      <c r="AB618" s="22"/>
      <c r="AC618" s="22"/>
      <c r="AD618" s="22"/>
      <c r="AE618" s="22"/>
      <c r="AF618" s="22"/>
      <c r="AG618" s="23"/>
      <c r="AH618" s="22"/>
      <c r="AI618" s="22"/>
      <c r="AJ618" s="24"/>
      <c r="AK618" s="17" t="str">
        <f t="shared" si="268"/>
        <v xml:space="preserve"> --- No Finder Code ---</v>
      </c>
      <c r="AL618" s="17">
        <f t="shared" si="269"/>
        <v>0</v>
      </c>
      <c r="AM618" s="17">
        <f t="shared" si="270"/>
        <v>0</v>
      </c>
      <c r="AN618" s="17">
        <f t="shared" si="271"/>
        <v>0</v>
      </c>
      <c r="AR618" s="63" t="str">
        <f t="shared" si="272"/>
        <v>Sussex OS - No Site Code</v>
      </c>
      <c r="AS618" s="63">
        <f t="shared" si="273"/>
        <v>0</v>
      </c>
      <c r="AT618" s="63">
        <f t="shared" si="274"/>
        <v>0</v>
      </c>
      <c r="AU618" s="63">
        <f t="shared" si="275"/>
        <v>0</v>
      </c>
      <c r="AV618" s="64">
        <f t="shared" si="276"/>
        <v>0</v>
      </c>
      <c r="AW618" s="64">
        <f t="shared" si="277"/>
        <v>0</v>
      </c>
      <c r="AX618" s="65">
        <f t="shared" si="278"/>
        <v>0</v>
      </c>
      <c r="AY618" s="63">
        <f t="shared" si="279"/>
        <v>0</v>
      </c>
      <c r="AZ618" s="63">
        <f t="shared" si="280"/>
        <v>0</v>
      </c>
      <c r="BA618" s="63">
        <f t="shared" si="281"/>
        <v>0</v>
      </c>
      <c r="BB618" s="63">
        <f t="shared" si="282"/>
        <v>0</v>
      </c>
      <c r="BC618" s="63">
        <f t="shared" si="283"/>
        <v>0</v>
      </c>
      <c r="BD618" s="63">
        <f t="shared" si="284"/>
        <v>0</v>
      </c>
      <c r="BE618" s="63">
        <f t="shared" si="285"/>
        <v>0</v>
      </c>
      <c r="BF618" s="63">
        <f t="shared" si="286"/>
        <v>0</v>
      </c>
      <c r="BG618" s="67" t="e">
        <f>INDEX(Records1!$N$4:$O$82,MATCH($X618,Records1!$N$4:$N$82,0),2)</f>
        <v>#N/A</v>
      </c>
      <c r="BH618" s="63">
        <f t="shared" si="287"/>
        <v>0</v>
      </c>
      <c r="BI618" s="68">
        <f t="shared" si="288"/>
        <v>0</v>
      </c>
      <c r="BJ618" s="63">
        <f t="shared" si="289"/>
        <v>0</v>
      </c>
      <c r="BK618" s="63" t="str">
        <f t="shared" si="290"/>
        <v xml:space="preserve"> --- No Finder Code ---</v>
      </c>
      <c r="BL618" s="63">
        <f t="shared" si="291"/>
        <v>0</v>
      </c>
    </row>
    <row r="619" spans="1:64" ht="15" x14ac:dyDescent="0.25">
      <c r="A619" s="179" t="s">
        <v>14598</v>
      </c>
      <c r="B619" s="179" t="s">
        <v>14598</v>
      </c>
      <c r="C619" s="154">
        <v>3584</v>
      </c>
      <c r="D619" s="154" t="s">
        <v>739</v>
      </c>
      <c r="E619" s="163" t="s">
        <v>9856</v>
      </c>
      <c r="F619" s="163">
        <v>7310</v>
      </c>
      <c r="G619" s="163" t="s">
        <v>9856</v>
      </c>
      <c r="H619" s="158" t="s">
        <v>15070</v>
      </c>
      <c r="I619" s="158">
        <v>5346</v>
      </c>
      <c r="J619" s="158" t="s">
        <v>15070</v>
      </c>
      <c r="L619" s="149"/>
      <c r="M619" s="149"/>
      <c r="N619" s="149"/>
      <c r="O619" s="25"/>
      <c r="P619" s="155"/>
      <c r="Q619" s="18">
        <f t="shared" si="263"/>
        <v>0</v>
      </c>
      <c r="R619" s="18" t="str">
        <f t="shared" si="264"/>
        <v>Sussex OS - No Site Code</v>
      </c>
      <c r="S619" s="29"/>
      <c r="T619" s="18">
        <f t="shared" si="265"/>
        <v>0</v>
      </c>
      <c r="U619" s="18">
        <f t="shared" si="266"/>
        <v>0</v>
      </c>
      <c r="V619" s="19"/>
      <c r="W619" s="20"/>
      <c r="X619" s="21"/>
      <c r="Y619" s="30">
        <f t="shared" si="267"/>
        <v>0</v>
      </c>
      <c r="Z619" s="193"/>
      <c r="AA619" s="19"/>
      <c r="AB619" s="22"/>
      <c r="AC619" s="22"/>
      <c r="AD619" s="22"/>
      <c r="AE619" s="22"/>
      <c r="AF619" s="22"/>
      <c r="AG619" s="23"/>
      <c r="AH619" s="22"/>
      <c r="AI619" s="22"/>
      <c r="AJ619" s="24"/>
      <c r="AK619" s="17" t="str">
        <f t="shared" si="268"/>
        <v xml:space="preserve"> --- No Finder Code ---</v>
      </c>
      <c r="AL619" s="17">
        <f t="shared" si="269"/>
        <v>0</v>
      </c>
      <c r="AM619" s="17">
        <f t="shared" si="270"/>
        <v>0</v>
      </c>
      <c r="AN619" s="17">
        <f t="shared" si="271"/>
        <v>0</v>
      </c>
      <c r="AR619" s="63" t="str">
        <f t="shared" si="272"/>
        <v>Sussex OS - No Site Code</v>
      </c>
      <c r="AS619" s="63">
        <f t="shared" si="273"/>
        <v>0</v>
      </c>
      <c r="AT619" s="63">
        <f t="shared" si="274"/>
        <v>0</v>
      </c>
      <c r="AU619" s="63">
        <f t="shared" si="275"/>
        <v>0</v>
      </c>
      <c r="AV619" s="64">
        <f t="shared" si="276"/>
        <v>0</v>
      </c>
      <c r="AW619" s="64">
        <f t="shared" si="277"/>
        <v>0</v>
      </c>
      <c r="AX619" s="65">
        <f t="shared" si="278"/>
        <v>0</v>
      </c>
      <c r="AY619" s="63">
        <f t="shared" si="279"/>
        <v>0</v>
      </c>
      <c r="AZ619" s="63">
        <f t="shared" si="280"/>
        <v>0</v>
      </c>
      <c r="BA619" s="63">
        <f t="shared" si="281"/>
        <v>0</v>
      </c>
      <c r="BB619" s="63">
        <f t="shared" si="282"/>
        <v>0</v>
      </c>
      <c r="BC619" s="63">
        <f t="shared" si="283"/>
        <v>0</v>
      </c>
      <c r="BD619" s="63">
        <f t="shared" si="284"/>
        <v>0</v>
      </c>
      <c r="BE619" s="63">
        <f t="shared" si="285"/>
        <v>0</v>
      </c>
      <c r="BF619" s="63">
        <f t="shared" si="286"/>
        <v>0</v>
      </c>
      <c r="BG619" s="67" t="e">
        <f>INDEX(Records1!$N$4:$O$82,MATCH($X619,Records1!$N$4:$N$82,0),2)</f>
        <v>#N/A</v>
      </c>
      <c r="BH619" s="63">
        <f t="shared" si="287"/>
        <v>0</v>
      </c>
      <c r="BI619" s="68">
        <f t="shared" si="288"/>
        <v>0</v>
      </c>
      <c r="BJ619" s="63">
        <f t="shared" si="289"/>
        <v>0</v>
      </c>
      <c r="BK619" s="63" t="str">
        <f t="shared" si="290"/>
        <v xml:space="preserve"> --- No Finder Code ---</v>
      </c>
      <c r="BL619" s="63">
        <f t="shared" si="291"/>
        <v>0</v>
      </c>
    </row>
    <row r="620" spans="1:64" ht="15" x14ac:dyDescent="0.25">
      <c r="A620" s="179" t="s">
        <v>245</v>
      </c>
      <c r="B620" s="179" t="s">
        <v>245</v>
      </c>
      <c r="C620" s="154">
        <v>3527</v>
      </c>
      <c r="D620" s="154" t="s">
        <v>12729</v>
      </c>
      <c r="E620" s="163" t="s">
        <v>4580</v>
      </c>
      <c r="F620" s="163">
        <v>7320</v>
      </c>
      <c r="G620" s="163" t="s">
        <v>4580</v>
      </c>
      <c r="H620" s="158" t="s">
        <v>13925</v>
      </c>
      <c r="I620" s="158">
        <v>964</v>
      </c>
      <c r="J620" s="158" t="s">
        <v>13925</v>
      </c>
      <c r="L620" s="149"/>
      <c r="M620" s="149"/>
      <c r="N620" s="149"/>
      <c r="O620" s="25"/>
      <c r="P620" s="155"/>
      <c r="Q620" s="18">
        <f t="shared" si="263"/>
        <v>0</v>
      </c>
      <c r="R620" s="18" t="str">
        <f t="shared" si="264"/>
        <v>Sussex OS - No Site Code</v>
      </c>
      <c r="S620" s="29"/>
      <c r="T620" s="18">
        <f t="shared" si="265"/>
        <v>0</v>
      </c>
      <c r="U620" s="18">
        <f t="shared" si="266"/>
        <v>0</v>
      </c>
      <c r="V620" s="19"/>
      <c r="W620" s="20"/>
      <c r="X620" s="21"/>
      <c r="Y620" s="30">
        <f t="shared" si="267"/>
        <v>0</v>
      </c>
      <c r="Z620" s="193"/>
      <c r="AA620" s="19"/>
      <c r="AB620" s="22"/>
      <c r="AC620" s="22"/>
      <c r="AD620" s="22"/>
      <c r="AE620" s="22"/>
      <c r="AF620" s="22"/>
      <c r="AG620" s="23"/>
      <c r="AH620" s="22"/>
      <c r="AI620" s="22"/>
      <c r="AJ620" s="24"/>
      <c r="AK620" s="17" t="str">
        <f t="shared" si="268"/>
        <v xml:space="preserve"> --- No Finder Code ---</v>
      </c>
      <c r="AL620" s="17">
        <f t="shared" si="269"/>
        <v>0</v>
      </c>
      <c r="AM620" s="17">
        <f t="shared" si="270"/>
        <v>0</v>
      </c>
      <c r="AN620" s="17">
        <f t="shared" si="271"/>
        <v>0</v>
      </c>
      <c r="AR620" s="63" t="str">
        <f t="shared" si="272"/>
        <v>Sussex OS - No Site Code</v>
      </c>
      <c r="AS620" s="63">
        <f t="shared" si="273"/>
        <v>0</v>
      </c>
      <c r="AT620" s="63">
        <f t="shared" si="274"/>
        <v>0</v>
      </c>
      <c r="AU620" s="63">
        <f t="shared" si="275"/>
        <v>0</v>
      </c>
      <c r="AV620" s="64">
        <f t="shared" si="276"/>
        <v>0</v>
      </c>
      <c r="AW620" s="64">
        <f t="shared" si="277"/>
        <v>0</v>
      </c>
      <c r="AX620" s="65">
        <f t="shared" si="278"/>
        <v>0</v>
      </c>
      <c r="AY620" s="63">
        <f t="shared" si="279"/>
        <v>0</v>
      </c>
      <c r="AZ620" s="63">
        <f t="shared" si="280"/>
        <v>0</v>
      </c>
      <c r="BA620" s="63">
        <f t="shared" si="281"/>
        <v>0</v>
      </c>
      <c r="BB620" s="63">
        <f t="shared" si="282"/>
        <v>0</v>
      </c>
      <c r="BC620" s="63">
        <f t="shared" si="283"/>
        <v>0</v>
      </c>
      <c r="BD620" s="63">
        <f t="shared" si="284"/>
        <v>0</v>
      </c>
      <c r="BE620" s="63">
        <f t="shared" si="285"/>
        <v>0</v>
      </c>
      <c r="BF620" s="63">
        <f t="shared" si="286"/>
        <v>0</v>
      </c>
      <c r="BG620" s="67" t="e">
        <f>INDEX(Records1!$N$4:$O$82,MATCH($X620,Records1!$N$4:$N$82,0),2)</f>
        <v>#N/A</v>
      </c>
      <c r="BH620" s="63">
        <f t="shared" si="287"/>
        <v>0</v>
      </c>
      <c r="BI620" s="68">
        <f t="shared" si="288"/>
        <v>0</v>
      </c>
      <c r="BJ620" s="63">
        <f t="shared" si="289"/>
        <v>0</v>
      </c>
      <c r="BK620" s="63" t="str">
        <f t="shared" si="290"/>
        <v xml:space="preserve"> --- No Finder Code ---</v>
      </c>
      <c r="BL620" s="63">
        <f t="shared" si="291"/>
        <v>0</v>
      </c>
    </row>
    <row r="621" spans="1:64" ht="15" x14ac:dyDescent="0.25">
      <c r="A621" s="179" t="s">
        <v>11812</v>
      </c>
      <c r="B621" s="179" t="s">
        <v>11812</v>
      </c>
      <c r="C621" s="154">
        <v>253</v>
      </c>
      <c r="D621" s="154" t="s">
        <v>7158</v>
      </c>
      <c r="E621" s="163" t="s">
        <v>9858</v>
      </c>
      <c r="F621" s="163">
        <v>7330</v>
      </c>
      <c r="G621" s="163" t="s">
        <v>9858</v>
      </c>
      <c r="H621" s="158" t="s">
        <v>15071</v>
      </c>
      <c r="I621" s="158">
        <v>3500</v>
      </c>
      <c r="J621" s="158" t="s">
        <v>15071</v>
      </c>
      <c r="L621" s="149"/>
      <c r="M621" s="149"/>
      <c r="N621" s="149"/>
      <c r="O621" s="25"/>
      <c r="P621" s="155"/>
      <c r="Q621" s="18">
        <f t="shared" si="263"/>
        <v>0</v>
      </c>
      <c r="R621" s="18" t="str">
        <f t="shared" si="264"/>
        <v>Sussex OS - No Site Code</v>
      </c>
      <c r="S621" s="29"/>
      <c r="T621" s="18">
        <f t="shared" si="265"/>
        <v>0</v>
      </c>
      <c r="U621" s="18">
        <f t="shared" si="266"/>
        <v>0</v>
      </c>
      <c r="V621" s="19"/>
      <c r="W621" s="20"/>
      <c r="X621" s="21"/>
      <c r="Y621" s="30">
        <f t="shared" si="267"/>
        <v>0</v>
      </c>
      <c r="Z621" s="193"/>
      <c r="AA621" s="19"/>
      <c r="AB621" s="22"/>
      <c r="AC621" s="22"/>
      <c r="AD621" s="22"/>
      <c r="AE621" s="22"/>
      <c r="AF621" s="22"/>
      <c r="AG621" s="23"/>
      <c r="AH621" s="22"/>
      <c r="AI621" s="22"/>
      <c r="AJ621" s="24"/>
      <c r="AK621" s="17" t="str">
        <f t="shared" si="268"/>
        <v xml:space="preserve"> --- No Finder Code ---</v>
      </c>
      <c r="AL621" s="17">
        <f t="shared" si="269"/>
        <v>0</v>
      </c>
      <c r="AM621" s="17">
        <f t="shared" si="270"/>
        <v>0</v>
      </c>
      <c r="AN621" s="17">
        <f t="shared" si="271"/>
        <v>0</v>
      </c>
      <c r="AR621" s="63" t="str">
        <f t="shared" si="272"/>
        <v>Sussex OS - No Site Code</v>
      </c>
      <c r="AS621" s="63">
        <f t="shared" si="273"/>
        <v>0</v>
      </c>
      <c r="AT621" s="63">
        <f t="shared" si="274"/>
        <v>0</v>
      </c>
      <c r="AU621" s="63">
        <f t="shared" si="275"/>
        <v>0</v>
      </c>
      <c r="AV621" s="64">
        <f t="shared" si="276"/>
        <v>0</v>
      </c>
      <c r="AW621" s="64">
        <f t="shared" si="277"/>
        <v>0</v>
      </c>
      <c r="AX621" s="65">
        <f t="shared" si="278"/>
        <v>0</v>
      </c>
      <c r="AY621" s="63">
        <f t="shared" si="279"/>
        <v>0</v>
      </c>
      <c r="AZ621" s="63">
        <f t="shared" si="280"/>
        <v>0</v>
      </c>
      <c r="BA621" s="63">
        <f t="shared" si="281"/>
        <v>0</v>
      </c>
      <c r="BB621" s="63">
        <f t="shared" si="282"/>
        <v>0</v>
      </c>
      <c r="BC621" s="63">
        <f t="shared" si="283"/>
        <v>0</v>
      </c>
      <c r="BD621" s="63">
        <f t="shared" si="284"/>
        <v>0</v>
      </c>
      <c r="BE621" s="63">
        <f t="shared" si="285"/>
        <v>0</v>
      </c>
      <c r="BF621" s="63">
        <f t="shared" si="286"/>
        <v>0</v>
      </c>
      <c r="BG621" s="67" t="e">
        <f>INDEX(Records1!$N$4:$O$82,MATCH($X621,Records1!$N$4:$N$82,0),2)</f>
        <v>#N/A</v>
      </c>
      <c r="BH621" s="63">
        <f t="shared" si="287"/>
        <v>0</v>
      </c>
      <c r="BI621" s="68">
        <f t="shared" si="288"/>
        <v>0</v>
      </c>
      <c r="BJ621" s="63">
        <f t="shared" si="289"/>
        <v>0</v>
      </c>
      <c r="BK621" s="63" t="str">
        <f t="shared" si="290"/>
        <v xml:space="preserve"> --- No Finder Code ---</v>
      </c>
      <c r="BL621" s="63">
        <f t="shared" si="291"/>
        <v>0</v>
      </c>
    </row>
    <row r="622" spans="1:64" ht="15" x14ac:dyDescent="0.25">
      <c r="A622" s="179" t="s">
        <v>11809</v>
      </c>
      <c r="B622" s="179" t="s">
        <v>11809</v>
      </c>
      <c r="C622" s="154">
        <v>1520</v>
      </c>
      <c r="D622" s="154" t="s">
        <v>11810</v>
      </c>
      <c r="E622" s="163" t="s">
        <v>9859</v>
      </c>
      <c r="F622" s="163">
        <v>7330.01</v>
      </c>
      <c r="G622" s="163" t="s">
        <v>9859</v>
      </c>
      <c r="H622" s="158" t="s">
        <v>10436</v>
      </c>
      <c r="I622" s="158">
        <v>550</v>
      </c>
      <c r="J622" s="158" t="s">
        <v>10436</v>
      </c>
      <c r="L622" s="149"/>
      <c r="M622" s="149"/>
      <c r="N622" s="149"/>
      <c r="O622" s="25"/>
      <c r="P622" s="155"/>
      <c r="Q622" s="18">
        <f t="shared" si="263"/>
        <v>0</v>
      </c>
      <c r="R622" s="18" t="str">
        <f t="shared" si="264"/>
        <v>Sussex OS - No Site Code</v>
      </c>
      <c r="S622" s="29"/>
      <c r="T622" s="18">
        <f t="shared" si="265"/>
        <v>0</v>
      </c>
      <c r="U622" s="18">
        <f t="shared" si="266"/>
        <v>0</v>
      </c>
      <c r="V622" s="19"/>
      <c r="W622" s="20"/>
      <c r="X622" s="21"/>
      <c r="Y622" s="30">
        <f t="shared" si="267"/>
        <v>0</v>
      </c>
      <c r="Z622" s="193"/>
      <c r="AA622" s="19"/>
      <c r="AB622" s="22"/>
      <c r="AC622" s="22"/>
      <c r="AD622" s="22"/>
      <c r="AE622" s="22"/>
      <c r="AF622" s="22"/>
      <c r="AG622" s="23"/>
      <c r="AH622" s="22"/>
      <c r="AI622" s="22"/>
      <c r="AJ622" s="24"/>
      <c r="AK622" s="17" t="str">
        <f t="shared" si="268"/>
        <v xml:space="preserve"> --- No Finder Code ---</v>
      </c>
      <c r="AL622" s="17">
        <f t="shared" si="269"/>
        <v>0</v>
      </c>
      <c r="AM622" s="17">
        <f t="shared" si="270"/>
        <v>0</v>
      </c>
      <c r="AN622" s="17">
        <f t="shared" si="271"/>
        <v>0</v>
      </c>
      <c r="AR622" s="63" t="str">
        <f t="shared" si="272"/>
        <v>Sussex OS - No Site Code</v>
      </c>
      <c r="AS622" s="63">
        <f t="shared" si="273"/>
        <v>0</v>
      </c>
      <c r="AT622" s="63">
        <f t="shared" si="274"/>
        <v>0</v>
      </c>
      <c r="AU622" s="63">
        <f t="shared" si="275"/>
        <v>0</v>
      </c>
      <c r="AV622" s="64">
        <f t="shared" si="276"/>
        <v>0</v>
      </c>
      <c r="AW622" s="64">
        <f t="shared" si="277"/>
        <v>0</v>
      </c>
      <c r="AX622" s="65">
        <f t="shared" si="278"/>
        <v>0</v>
      </c>
      <c r="AY622" s="63">
        <f t="shared" si="279"/>
        <v>0</v>
      </c>
      <c r="AZ622" s="63">
        <f t="shared" si="280"/>
        <v>0</v>
      </c>
      <c r="BA622" s="63">
        <f t="shared" si="281"/>
        <v>0</v>
      </c>
      <c r="BB622" s="63">
        <f t="shared" si="282"/>
        <v>0</v>
      </c>
      <c r="BC622" s="63">
        <f t="shared" si="283"/>
        <v>0</v>
      </c>
      <c r="BD622" s="63">
        <f t="shared" si="284"/>
        <v>0</v>
      </c>
      <c r="BE622" s="63">
        <f t="shared" si="285"/>
        <v>0</v>
      </c>
      <c r="BF622" s="63">
        <f t="shared" si="286"/>
        <v>0</v>
      </c>
      <c r="BG622" s="67" t="e">
        <f>INDEX(Records1!$N$4:$O$82,MATCH($X622,Records1!$N$4:$N$82,0),2)</f>
        <v>#N/A</v>
      </c>
      <c r="BH622" s="63">
        <f t="shared" si="287"/>
        <v>0</v>
      </c>
      <c r="BI622" s="68">
        <f t="shared" si="288"/>
        <v>0</v>
      </c>
      <c r="BJ622" s="63">
        <f t="shared" si="289"/>
        <v>0</v>
      </c>
      <c r="BK622" s="63" t="str">
        <f t="shared" si="290"/>
        <v xml:space="preserve"> --- No Finder Code ---</v>
      </c>
      <c r="BL622" s="63">
        <f t="shared" si="291"/>
        <v>0</v>
      </c>
    </row>
    <row r="623" spans="1:64" ht="15" x14ac:dyDescent="0.25">
      <c r="A623" s="179" t="s">
        <v>11811</v>
      </c>
      <c r="B623" s="179" t="s">
        <v>11811</v>
      </c>
      <c r="C623" s="154">
        <v>1979</v>
      </c>
      <c r="D623" s="154" t="s">
        <v>11810</v>
      </c>
      <c r="E623" s="163" t="s">
        <v>9860</v>
      </c>
      <c r="F623" s="163">
        <v>7350</v>
      </c>
      <c r="G623" s="163" t="s">
        <v>9860</v>
      </c>
      <c r="H623" s="158" t="s">
        <v>15072</v>
      </c>
      <c r="I623" s="158">
        <v>4246</v>
      </c>
      <c r="J623" s="158" t="s">
        <v>15072</v>
      </c>
      <c r="L623" s="149"/>
      <c r="M623" s="149"/>
      <c r="N623" s="149"/>
      <c r="O623" s="25"/>
      <c r="P623" s="155"/>
      <c r="Q623" s="18">
        <f t="shared" si="263"/>
        <v>0</v>
      </c>
      <c r="R623" s="18" t="str">
        <f t="shared" si="264"/>
        <v>Sussex OS - No Site Code</v>
      </c>
      <c r="S623" s="29"/>
      <c r="T623" s="18">
        <f t="shared" si="265"/>
        <v>0</v>
      </c>
      <c r="U623" s="18">
        <f t="shared" si="266"/>
        <v>0</v>
      </c>
      <c r="V623" s="19"/>
      <c r="W623" s="20"/>
      <c r="X623" s="21"/>
      <c r="Y623" s="30">
        <f t="shared" si="267"/>
        <v>0</v>
      </c>
      <c r="Z623" s="193"/>
      <c r="AA623" s="19"/>
      <c r="AB623" s="22"/>
      <c r="AC623" s="22"/>
      <c r="AD623" s="22"/>
      <c r="AE623" s="22"/>
      <c r="AF623" s="22"/>
      <c r="AG623" s="23"/>
      <c r="AH623" s="22"/>
      <c r="AI623" s="22"/>
      <c r="AJ623" s="24"/>
      <c r="AK623" s="17" t="str">
        <f t="shared" si="268"/>
        <v xml:space="preserve"> --- No Finder Code ---</v>
      </c>
      <c r="AL623" s="17">
        <f t="shared" si="269"/>
        <v>0</v>
      </c>
      <c r="AM623" s="17">
        <f t="shared" si="270"/>
        <v>0</v>
      </c>
      <c r="AN623" s="17">
        <f t="shared" si="271"/>
        <v>0</v>
      </c>
      <c r="AR623" s="63" t="str">
        <f t="shared" si="272"/>
        <v>Sussex OS - No Site Code</v>
      </c>
      <c r="AS623" s="63">
        <f t="shared" si="273"/>
        <v>0</v>
      </c>
      <c r="AT623" s="63">
        <f t="shared" si="274"/>
        <v>0</v>
      </c>
      <c r="AU623" s="63">
        <f t="shared" si="275"/>
        <v>0</v>
      </c>
      <c r="AV623" s="64">
        <f t="shared" si="276"/>
        <v>0</v>
      </c>
      <c r="AW623" s="64">
        <f t="shared" si="277"/>
        <v>0</v>
      </c>
      <c r="AX623" s="65">
        <f t="shared" si="278"/>
        <v>0</v>
      </c>
      <c r="AY623" s="63">
        <f t="shared" si="279"/>
        <v>0</v>
      </c>
      <c r="AZ623" s="63">
        <f t="shared" si="280"/>
        <v>0</v>
      </c>
      <c r="BA623" s="63">
        <f t="shared" si="281"/>
        <v>0</v>
      </c>
      <c r="BB623" s="63">
        <f t="shared" si="282"/>
        <v>0</v>
      </c>
      <c r="BC623" s="63">
        <f t="shared" si="283"/>
        <v>0</v>
      </c>
      <c r="BD623" s="63">
        <f t="shared" si="284"/>
        <v>0</v>
      </c>
      <c r="BE623" s="63">
        <f t="shared" si="285"/>
        <v>0</v>
      </c>
      <c r="BF623" s="63">
        <f t="shared" si="286"/>
        <v>0</v>
      </c>
      <c r="BG623" s="67" t="e">
        <f>INDEX(Records1!$N$4:$O$82,MATCH($X623,Records1!$N$4:$N$82,0),2)</f>
        <v>#N/A</v>
      </c>
      <c r="BH623" s="63">
        <f t="shared" si="287"/>
        <v>0</v>
      </c>
      <c r="BI623" s="68">
        <f t="shared" si="288"/>
        <v>0</v>
      </c>
      <c r="BJ623" s="63">
        <f t="shared" si="289"/>
        <v>0</v>
      </c>
      <c r="BK623" s="63" t="str">
        <f t="shared" si="290"/>
        <v xml:space="preserve"> --- No Finder Code ---</v>
      </c>
      <c r="BL623" s="63">
        <f t="shared" si="291"/>
        <v>0</v>
      </c>
    </row>
    <row r="624" spans="1:64" ht="15" x14ac:dyDescent="0.25">
      <c r="A624" s="179" t="s">
        <v>11813</v>
      </c>
      <c r="B624" s="179" t="s">
        <v>11813</v>
      </c>
      <c r="C624" s="154">
        <v>2740</v>
      </c>
      <c r="D624" s="154" t="s">
        <v>11814</v>
      </c>
      <c r="E624" s="163" t="s">
        <v>9861</v>
      </c>
      <c r="F624" s="163">
        <v>7360</v>
      </c>
      <c r="G624" s="163" t="s">
        <v>9861</v>
      </c>
      <c r="H624" s="158" t="s">
        <v>15073</v>
      </c>
      <c r="I624" s="158">
        <v>4632</v>
      </c>
      <c r="J624" s="158" t="s">
        <v>15073</v>
      </c>
      <c r="L624" s="149"/>
      <c r="M624" s="149"/>
      <c r="N624" s="149"/>
      <c r="O624" s="25"/>
      <c r="P624" s="155"/>
      <c r="Q624" s="18">
        <f t="shared" si="263"/>
        <v>0</v>
      </c>
      <c r="R624" s="18" t="str">
        <f t="shared" si="264"/>
        <v>Sussex OS - No Site Code</v>
      </c>
      <c r="S624" s="29"/>
      <c r="T624" s="18">
        <f t="shared" si="265"/>
        <v>0</v>
      </c>
      <c r="U624" s="18">
        <f t="shared" si="266"/>
        <v>0</v>
      </c>
      <c r="V624" s="19"/>
      <c r="W624" s="20"/>
      <c r="X624" s="21"/>
      <c r="Y624" s="30">
        <f t="shared" si="267"/>
        <v>0</v>
      </c>
      <c r="Z624" s="193"/>
      <c r="AA624" s="19"/>
      <c r="AB624" s="22"/>
      <c r="AC624" s="22"/>
      <c r="AD624" s="22"/>
      <c r="AE624" s="22"/>
      <c r="AF624" s="22"/>
      <c r="AG624" s="23"/>
      <c r="AH624" s="22"/>
      <c r="AI624" s="22"/>
      <c r="AJ624" s="24"/>
      <c r="AK624" s="17" t="str">
        <f t="shared" si="268"/>
        <v xml:space="preserve"> --- No Finder Code ---</v>
      </c>
      <c r="AL624" s="17">
        <f t="shared" si="269"/>
        <v>0</v>
      </c>
      <c r="AM624" s="17">
        <f t="shared" si="270"/>
        <v>0</v>
      </c>
      <c r="AN624" s="17">
        <f t="shared" si="271"/>
        <v>0</v>
      </c>
      <c r="AR624" s="63" t="str">
        <f t="shared" si="272"/>
        <v>Sussex OS - No Site Code</v>
      </c>
      <c r="AS624" s="63">
        <f t="shared" si="273"/>
        <v>0</v>
      </c>
      <c r="AT624" s="63">
        <f t="shared" si="274"/>
        <v>0</v>
      </c>
      <c r="AU624" s="63">
        <f t="shared" si="275"/>
        <v>0</v>
      </c>
      <c r="AV624" s="64">
        <f t="shared" si="276"/>
        <v>0</v>
      </c>
      <c r="AW624" s="64">
        <f t="shared" si="277"/>
        <v>0</v>
      </c>
      <c r="AX624" s="65">
        <f t="shared" si="278"/>
        <v>0</v>
      </c>
      <c r="AY624" s="63">
        <f t="shared" si="279"/>
        <v>0</v>
      </c>
      <c r="AZ624" s="63">
        <f t="shared" si="280"/>
        <v>0</v>
      </c>
      <c r="BA624" s="63">
        <f t="shared" si="281"/>
        <v>0</v>
      </c>
      <c r="BB624" s="63">
        <f t="shared" si="282"/>
        <v>0</v>
      </c>
      <c r="BC624" s="63">
        <f t="shared" si="283"/>
        <v>0</v>
      </c>
      <c r="BD624" s="63">
        <f t="shared" si="284"/>
        <v>0</v>
      </c>
      <c r="BE624" s="63">
        <f t="shared" si="285"/>
        <v>0</v>
      </c>
      <c r="BF624" s="63">
        <f t="shared" si="286"/>
        <v>0</v>
      </c>
      <c r="BG624" s="67" t="e">
        <f>INDEX(Records1!$N$4:$O$82,MATCH($X624,Records1!$N$4:$N$82,0),2)</f>
        <v>#N/A</v>
      </c>
      <c r="BH624" s="63">
        <f t="shared" si="287"/>
        <v>0</v>
      </c>
      <c r="BI624" s="68">
        <f t="shared" si="288"/>
        <v>0</v>
      </c>
      <c r="BJ624" s="63">
        <f t="shared" si="289"/>
        <v>0</v>
      </c>
      <c r="BK624" s="63" t="str">
        <f t="shared" si="290"/>
        <v xml:space="preserve"> --- No Finder Code ---</v>
      </c>
      <c r="BL624" s="63">
        <f t="shared" si="291"/>
        <v>0</v>
      </c>
    </row>
    <row r="625" spans="1:64" ht="15" x14ac:dyDescent="0.25">
      <c r="A625" s="179" t="s">
        <v>11815</v>
      </c>
      <c r="B625" s="179" t="s">
        <v>11815</v>
      </c>
      <c r="C625" s="154">
        <v>144</v>
      </c>
      <c r="D625" s="154" t="s">
        <v>11816</v>
      </c>
      <c r="E625" s="163" t="s">
        <v>9862</v>
      </c>
      <c r="F625" s="163">
        <v>7365</v>
      </c>
      <c r="G625" s="163" t="s">
        <v>9862</v>
      </c>
      <c r="H625" s="158" t="s">
        <v>15074</v>
      </c>
      <c r="I625" s="158">
        <v>5035</v>
      </c>
      <c r="J625" s="158" t="s">
        <v>15074</v>
      </c>
      <c r="L625" s="149"/>
      <c r="M625" s="149"/>
      <c r="N625" s="149"/>
      <c r="O625" s="25"/>
      <c r="P625" s="155"/>
      <c r="Q625" s="18">
        <f t="shared" si="263"/>
        <v>0</v>
      </c>
      <c r="R625" s="18" t="str">
        <f t="shared" si="264"/>
        <v>Sussex OS - No Site Code</v>
      </c>
      <c r="S625" s="29"/>
      <c r="T625" s="18">
        <f t="shared" si="265"/>
        <v>0</v>
      </c>
      <c r="U625" s="18">
        <f t="shared" si="266"/>
        <v>0</v>
      </c>
      <c r="V625" s="19"/>
      <c r="W625" s="20"/>
      <c r="X625" s="21"/>
      <c r="Y625" s="30">
        <f t="shared" si="267"/>
        <v>0</v>
      </c>
      <c r="Z625" s="193"/>
      <c r="AA625" s="19"/>
      <c r="AB625" s="22"/>
      <c r="AC625" s="22"/>
      <c r="AD625" s="22"/>
      <c r="AE625" s="22"/>
      <c r="AF625" s="22"/>
      <c r="AG625" s="23"/>
      <c r="AH625" s="22"/>
      <c r="AI625" s="22"/>
      <c r="AJ625" s="24"/>
      <c r="AK625" s="17" t="str">
        <f t="shared" si="268"/>
        <v xml:space="preserve"> --- No Finder Code ---</v>
      </c>
      <c r="AL625" s="17">
        <f t="shared" si="269"/>
        <v>0</v>
      </c>
      <c r="AM625" s="17">
        <f t="shared" si="270"/>
        <v>0</v>
      </c>
      <c r="AN625" s="17">
        <f t="shared" si="271"/>
        <v>0</v>
      </c>
      <c r="AR625" s="63" t="str">
        <f t="shared" si="272"/>
        <v>Sussex OS - No Site Code</v>
      </c>
      <c r="AS625" s="63">
        <f t="shared" si="273"/>
        <v>0</v>
      </c>
      <c r="AT625" s="63">
        <f t="shared" si="274"/>
        <v>0</v>
      </c>
      <c r="AU625" s="63">
        <f t="shared" si="275"/>
        <v>0</v>
      </c>
      <c r="AV625" s="64">
        <f t="shared" si="276"/>
        <v>0</v>
      </c>
      <c r="AW625" s="64">
        <f t="shared" si="277"/>
        <v>0</v>
      </c>
      <c r="AX625" s="65">
        <f t="shared" si="278"/>
        <v>0</v>
      </c>
      <c r="AY625" s="63">
        <f t="shared" si="279"/>
        <v>0</v>
      </c>
      <c r="AZ625" s="63">
        <f t="shared" si="280"/>
        <v>0</v>
      </c>
      <c r="BA625" s="63">
        <f t="shared" si="281"/>
        <v>0</v>
      </c>
      <c r="BB625" s="63">
        <f t="shared" si="282"/>
        <v>0</v>
      </c>
      <c r="BC625" s="63">
        <f t="shared" si="283"/>
        <v>0</v>
      </c>
      <c r="BD625" s="63">
        <f t="shared" si="284"/>
        <v>0</v>
      </c>
      <c r="BE625" s="63">
        <f t="shared" si="285"/>
        <v>0</v>
      </c>
      <c r="BF625" s="63">
        <f t="shared" si="286"/>
        <v>0</v>
      </c>
      <c r="BG625" s="67" t="e">
        <f>INDEX(Records1!$N$4:$O$82,MATCH($X625,Records1!$N$4:$N$82,0),2)</f>
        <v>#N/A</v>
      </c>
      <c r="BH625" s="63">
        <f t="shared" si="287"/>
        <v>0</v>
      </c>
      <c r="BI625" s="68">
        <f t="shared" si="288"/>
        <v>0</v>
      </c>
      <c r="BJ625" s="63">
        <f t="shared" si="289"/>
        <v>0</v>
      </c>
      <c r="BK625" s="63" t="str">
        <f t="shared" si="290"/>
        <v xml:space="preserve"> --- No Finder Code ---</v>
      </c>
      <c r="BL625" s="63">
        <f t="shared" si="291"/>
        <v>0</v>
      </c>
    </row>
    <row r="626" spans="1:64" ht="15" x14ac:dyDescent="0.25">
      <c r="A626" s="179" t="s">
        <v>11817</v>
      </c>
      <c r="B626" s="179" t="s">
        <v>11817</v>
      </c>
      <c r="C626" s="154">
        <v>1735</v>
      </c>
      <c r="D626" s="154" t="s">
        <v>11818</v>
      </c>
      <c r="E626" s="163" t="s">
        <v>9863</v>
      </c>
      <c r="F626" s="163">
        <v>7370</v>
      </c>
      <c r="G626" s="163" t="s">
        <v>9863</v>
      </c>
      <c r="H626" s="158" t="s">
        <v>15075</v>
      </c>
      <c r="I626" s="158">
        <v>4536</v>
      </c>
      <c r="J626" s="158" t="s">
        <v>15075</v>
      </c>
      <c r="L626" s="25"/>
      <c r="M626" s="25"/>
      <c r="N626" s="25"/>
      <c r="O626" s="25"/>
      <c r="P626" s="155"/>
      <c r="Q626" s="18">
        <f t="shared" si="263"/>
        <v>0</v>
      </c>
      <c r="R626" s="18" t="str">
        <f t="shared" si="264"/>
        <v>Sussex OS - No Site Code</v>
      </c>
      <c r="S626" s="29"/>
      <c r="T626" s="18">
        <f t="shared" si="265"/>
        <v>0</v>
      </c>
      <c r="U626" s="18">
        <f t="shared" si="266"/>
        <v>0</v>
      </c>
      <c r="V626" s="19"/>
      <c r="W626" s="20"/>
      <c r="X626" s="21"/>
      <c r="Y626" s="30">
        <f t="shared" si="267"/>
        <v>0</v>
      </c>
      <c r="Z626" s="193"/>
      <c r="AA626" s="19"/>
      <c r="AB626" s="22"/>
      <c r="AC626" s="22"/>
      <c r="AD626" s="22"/>
      <c r="AE626" s="22"/>
      <c r="AF626" s="22"/>
      <c r="AG626" s="23"/>
      <c r="AH626" s="22"/>
      <c r="AI626" s="22"/>
      <c r="AJ626" s="24"/>
      <c r="AK626" s="17" t="str">
        <f t="shared" si="268"/>
        <v xml:space="preserve"> --- No Finder Code ---</v>
      </c>
      <c r="AL626" s="17">
        <f t="shared" si="269"/>
        <v>0</v>
      </c>
      <c r="AM626" s="17">
        <f t="shared" si="270"/>
        <v>0</v>
      </c>
      <c r="AN626" s="17">
        <f t="shared" si="271"/>
        <v>0</v>
      </c>
      <c r="AR626" s="63" t="str">
        <f t="shared" si="272"/>
        <v>Sussex OS - No Site Code</v>
      </c>
      <c r="AS626" s="63">
        <f t="shared" si="273"/>
        <v>0</v>
      </c>
      <c r="AT626" s="63">
        <f t="shared" si="274"/>
        <v>0</v>
      </c>
      <c r="AU626" s="63">
        <f t="shared" si="275"/>
        <v>0</v>
      </c>
      <c r="AV626" s="64">
        <f t="shared" si="276"/>
        <v>0</v>
      </c>
      <c r="AW626" s="64">
        <f t="shared" si="277"/>
        <v>0</v>
      </c>
      <c r="AX626" s="65">
        <f t="shared" si="278"/>
        <v>0</v>
      </c>
      <c r="AY626" s="63">
        <f t="shared" si="279"/>
        <v>0</v>
      </c>
      <c r="AZ626" s="63">
        <f t="shared" si="280"/>
        <v>0</v>
      </c>
      <c r="BA626" s="63">
        <f t="shared" si="281"/>
        <v>0</v>
      </c>
      <c r="BB626" s="63">
        <f t="shared" si="282"/>
        <v>0</v>
      </c>
      <c r="BC626" s="63">
        <f t="shared" si="283"/>
        <v>0</v>
      </c>
      <c r="BD626" s="63">
        <f t="shared" si="284"/>
        <v>0</v>
      </c>
      <c r="BE626" s="63">
        <f t="shared" si="285"/>
        <v>0</v>
      </c>
      <c r="BF626" s="63">
        <f t="shared" si="286"/>
        <v>0</v>
      </c>
      <c r="BG626" s="67" t="e">
        <f>INDEX(Records1!$N$4:$O$82,MATCH($X626,Records1!$N$4:$N$82,0),2)</f>
        <v>#N/A</v>
      </c>
      <c r="BH626" s="63">
        <f t="shared" si="287"/>
        <v>0</v>
      </c>
      <c r="BI626" s="68">
        <f t="shared" si="288"/>
        <v>0</v>
      </c>
      <c r="BJ626" s="63">
        <f t="shared" si="289"/>
        <v>0</v>
      </c>
      <c r="BK626" s="63" t="str">
        <f t="shared" si="290"/>
        <v xml:space="preserve"> --- No Finder Code ---</v>
      </c>
      <c r="BL626" s="63">
        <f t="shared" si="291"/>
        <v>0</v>
      </c>
    </row>
    <row r="627" spans="1:64" ht="15" x14ac:dyDescent="0.25">
      <c r="A627" s="179" t="s">
        <v>667</v>
      </c>
      <c r="B627" s="179" t="s">
        <v>667</v>
      </c>
      <c r="C627" s="154">
        <v>3470</v>
      </c>
      <c r="D627" s="154" t="s">
        <v>11261</v>
      </c>
      <c r="E627" s="163" t="s">
        <v>9864</v>
      </c>
      <c r="F627" s="163">
        <v>7380</v>
      </c>
      <c r="G627" s="163" t="s">
        <v>9864</v>
      </c>
      <c r="H627" s="158" t="s">
        <v>15076</v>
      </c>
      <c r="I627" s="158">
        <v>74</v>
      </c>
      <c r="J627" s="158" t="s">
        <v>15076</v>
      </c>
      <c r="L627" s="25"/>
      <c r="M627" s="25"/>
      <c r="N627" s="25"/>
      <c r="O627" s="25"/>
      <c r="P627" s="155"/>
      <c r="Q627" s="18">
        <f t="shared" si="263"/>
        <v>0</v>
      </c>
      <c r="R627" s="18" t="str">
        <f t="shared" si="264"/>
        <v>Sussex OS - No Site Code</v>
      </c>
      <c r="S627" s="29"/>
      <c r="T627" s="18">
        <f t="shared" si="265"/>
        <v>0</v>
      </c>
      <c r="U627" s="18">
        <f t="shared" si="266"/>
        <v>0</v>
      </c>
      <c r="V627" s="19"/>
      <c r="W627" s="20"/>
      <c r="X627" s="21"/>
      <c r="Y627" s="30">
        <f t="shared" si="267"/>
        <v>0</v>
      </c>
      <c r="Z627" s="193"/>
      <c r="AA627" s="19"/>
      <c r="AB627" s="22"/>
      <c r="AC627" s="22"/>
      <c r="AD627" s="22"/>
      <c r="AE627" s="22"/>
      <c r="AF627" s="22"/>
      <c r="AG627" s="23"/>
      <c r="AH627" s="22"/>
      <c r="AI627" s="22"/>
      <c r="AJ627" s="24"/>
      <c r="AK627" s="17" t="str">
        <f t="shared" si="268"/>
        <v xml:space="preserve"> --- No Finder Code ---</v>
      </c>
      <c r="AL627" s="17">
        <f t="shared" si="269"/>
        <v>0</v>
      </c>
      <c r="AM627" s="17">
        <f t="shared" si="270"/>
        <v>0</v>
      </c>
      <c r="AN627" s="17">
        <f t="shared" si="271"/>
        <v>0</v>
      </c>
      <c r="AR627" s="63" t="str">
        <f t="shared" si="272"/>
        <v>Sussex OS - No Site Code</v>
      </c>
      <c r="AS627" s="63">
        <f t="shared" si="273"/>
        <v>0</v>
      </c>
      <c r="AT627" s="63">
        <f t="shared" si="274"/>
        <v>0</v>
      </c>
      <c r="AU627" s="63">
        <f t="shared" si="275"/>
        <v>0</v>
      </c>
      <c r="AV627" s="64">
        <f t="shared" si="276"/>
        <v>0</v>
      </c>
      <c r="AW627" s="64">
        <f t="shared" si="277"/>
        <v>0</v>
      </c>
      <c r="AX627" s="65">
        <f t="shared" si="278"/>
        <v>0</v>
      </c>
      <c r="AY627" s="63">
        <f t="shared" si="279"/>
        <v>0</v>
      </c>
      <c r="AZ627" s="63">
        <f t="shared" si="280"/>
        <v>0</v>
      </c>
      <c r="BA627" s="63">
        <f t="shared" si="281"/>
        <v>0</v>
      </c>
      <c r="BB627" s="63">
        <f t="shared" si="282"/>
        <v>0</v>
      </c>
      <c r="BC627" s="63">
        <f t="shared" si="283"/>
        <v>0</v>
      </c>
      <c r="BD627" s="63">
        <f t="shared" si="284"/>
        <v>0</v>
      </c>
      <c r="BE627" s="63">
        <f t="shared" si="285"/>
        <v>0</v>
      </c>
      <c r="BF627" s="63">
        <f t="shared" si="286"/>
        <v>0</v>
      </c>
      <c r="BG627" s="67" t="e">
        <f>INDEX(Records1!$N$4:$O$82,MATCH($X627,Records1!$N$4:$N$82,0),2)</f>
        <v>#N/A</v>
      </c>
      <c r="BH627" s="63">
        <f t="shared" si="287"/>
        <v>0</v>
      </c>
      <c r="BI627" s="68">
        <f t="shared" si="288"/>
        <v>0</v>
      </c>
      <c r="BJ627" s="63">
        <f t="shared" si="289"/>
        <v>0</v>
      </c>
      <c r="BK627" s="63" t="str">
        <f t="shared" si="290"/>
        <v xml:space="preserve"> --- No Finder Code ---</v>
      </c>
      <c r="BL627" s="63">
        <f t="shared" si="291"/>
        <v>0</v>
      </c>
    </row>
    <row r="628" spans="1:64" ht="15" x14ac:dyDescent="0.25">
      <c r="A628" s="179" t="s">
        <v>11819</v>
      </c>
      <c r="B628" s="179" t="s">
        <v>11819</v>
      </c>
      <c r="C628" s="154">
        <v>205</v>
      </c>
      <c r="D628" s="154" t="s">
        <v>11261</v>
      </c>
      <c r="E628" s="163" t="s">
        <v>9865</v>
      </c>
      <c r="F628" s="163">
        <v>7385</v>
      </c>
      <c r="G628" s="163" t="s">
        <v>9865</v>
      </c>
      <c r="H628" s="158" t="s">
        <v>15077</v>
      </c>
      <c r="I628" s="158">
        <v>4207</v>
      </c>
      <c r="J628" s="158" t="s">
        <v>15077</v>
      </c>
      <c r="L628" s="25"/>
      <c r="M628" s="25"/>
      <c r="N628" s="25"/>
      <c r="O628" s="25"/>
      <c r="P628" s="155"/>
      <c r="Q628" s="18">
        <f t="shared" si="263"/>
        <v>0</v>
      </c>
      <c r="R628" s="18" t="str">
        <f t="shared" si="264"/>
        <v>Sussex OS - No Site Code</v>
      </c>
      <c r="S628" s="29"/>
      <c r="T628" s="18">
        <f t="shared" si="265"/>
        <v>0</v>
      </c>
      <c r="U628" s="18">
        <f t="shared" si="266"/>
        <v>0</v>
      </c>
      <c r="V628" s="19"/>
      <c r="W628" s="20"/>
      <c r="X628" s="21"/>
      <c r="Y628" s="30">
        <f t="shared" si="267"/>
        <v>0</v>
      </c>
      <c r="Z628" s="193"/>
      <c r="AA628" s="19"/>
      <c r="AB628" s="22"/>
      <c r="AC628" s="22"/>
      <c r="AD628" s="22"/>
      <c r="AE628" s="22"/>
      <c r="AF628" s="22"/>
      <c r="AG628" s="23"/>
      <c r="AH628" s="22"/>
      <c r="AI628" s="22"/>
      <c r="AJ628" s="24"/>
      <c r="AK628" s="17" t="str">
        <f t="shared" si="268"/>
        <v xml:space="preserve"> --- No Finder Code ---</v>
      </c>
      <c r="AL628" s="17">
        <f t="shared" si="269"/>
        <v>0</v>
      </c>
      <c r="AM628" s="17">
        <f t="shared" si="270"/>
        <v>0</v>
      </c>
      <c r="AN628" s="17">
        <f t="shared" si="271"/>
        <v>0</v>
      </c>
      <c r="AR628" s="63" t="str">
        <f t="shared" si="272"/>
        <v>Sussex OS - No Site Code</v>
      </c>
      <c r="AS628" s="63">
        <f t="shared" si="273"/>
        <v>0</v>
      </c>
      <c r="AT628" s="63">
        <f t="shared" si="274"/>
        <v>0</v>
      </c>
      <c r="AU628" s="63">
        <f t="shared" si="275"/>
        <v>0</v>
      </c>
      <c r="AV628" s="64">
        <f t="shared" si="276"/>
        <v>0</v>
      </c>
      <c r="AW628" s="64">
        <f t="shared" si="277"/>
        <v>0</v>
      </c>
      <c r="AX628" s="65">
        <f t="shared" si="278"/>
        <v>0</v>
      </c>
      <c r="AY628" s="63">
        <f t="shared" si="279"/>
        <v>0</v>
      </c>
      <c r="AZ628" s="63">
        <f t="shared" si="280"/>
        <v>0</v>
      </c>
      <c r="BA628" s="63">
        <f t="shared" si="281"/>
        <v>0</v>
      </c>
      <c r="BB628" s="63">
        <f t="shared" si="282"/>
        <v>0</v>
      </c>
      <c r="BC628" s="63">
        <f t="shared" si="283"/>
        <v>0</v>
      </c>
      <c r="BD628" s="63">
        <f t="shared" si="284"/>
        <v>0</v>
      </c>
      <c r="BE628" s="63">
        <f t="shared" si="285"/>
        <v>0</v>
      </c>
      <c r="BF628" s="63">
        <f t="shared" si="286"/>
        <v>0</v>
      </c>
      <c r="BG628" s="67" t="e">
        <f>INDEX(Records1!$N$4:$O$82,MATCH($X628,Records1!$N$4:$N$82,0),2)</f>
        <v>#N/A</v>
      </c>
      <c r="BH628" s="63">
        <f t="shared" si="287"/>
        <v>0</v>
      </c>
      <c r="BI628" s="68">
        <f t="shared" si="288"/>
        <v>0</v>
      </c>
      <c r="BJ628" s="63">
        <f t="shared" si="289"/>
        <v>0</v>
      </c>
      <c r="BK628" s="63" t="str">
        <f t="shared" si="290"/>
        <v xml:space="preserve"> --- No Finder Code ---</v>
      </c>
      <c r="BL628" s="63">
        <f t="shared" si="291"/>
        <v>0</v>
      </c>
    </row>
    <row r="629" spans="1:64" ht="15" x14ac:dyDescent="0.25">
      <c r="A629" s="179" t="s">
        <v>11820</v>
      </c>
      <c r="B629" s="179" t="s">
        <v>11820</v>
      </c>
      <c r="C629" s="154">
        <v>2504</v>
      </c>
      <c r="D629" s="154" t="s">
        <v>11821</v>
      </c>
      <c r="E629" s="163" t="s">
        <v>9866</v>
      </c>
      <c r="F629" s="163">
        <v>7385.01</v>
      </c>
      <c r="G629" s="163" t="s">
        <v>9866</v>
      </c>
      <c r="H629" s="158" t="s">
        <v>15078</v>
      </c>
      <c r="I629" s="158">
        <v>1928</v>
      </c>
      <c r="J629" s="158" t="s">
        <v>15078</v>
      </c>
      <c r="L629" s="25"/>
      <c r="M629" s="25"/>
      <c r="N629" s="25"/>
      <c r="O629" s="25"/>
      <c r="P629" s="155"/>
      <c r="Q629" s="18">
        <f t="shared" si="263"/>
        <v>0</v>
      </c>
      <c r="R629" s="18" t="str">
        <f t="shared" si="264"/>
        <v>Sussex OS - No Site Code</v>
      </c>
      <c r="S629" s="29"/>
      <c r="T629" s="18">
        <f t="shared" si="265"/>
        <v>0</v>
      </c>
      <c r="U629" s="18">
        <f t="shared" si="266"/>
        <v>0</v>
      </c>
      <c r="V629" s="19"/>
      <c r="W629" s="20"/>
      <c r="X629" s="21"/>
      <c r="Y629" s="30">
        <f t="shared" si="267"/>
        <v>0</v>
      </c>
      <c r="Z629" s="193"/>
      <c r="AA629" s="19"/>
      <c r="AB629" s="22"/>
      <c r="AC629" s="22"/>
      <c r="AD629" s="22"/>
      <c r="AE629" s="22"/>
      <c r="AF629" s="22"/>
      <c r="AG629" s="23"/>
      <c r="AH629" s="22"/>
      <c r="AI629" s="22"/>
      <c r="AJ629" s="24"/>
      <c r="AK629" s="17" t="str">
        <f t="shared" si="268"/>
        <v xml:space="preserve"> --- No Finder Code ---</v>
      </c>
      <c r="AL629" s="17">
        <f t="shared" si="269"/>
        <v>0</v>
      </c>
      <c r="AM629" s="17">
        <f t="shared" si="270"/>
        <v>0</v>
      </c>
      <c r="AN629" s="17">
        <f t="shared" si="271"/>
        <v>0</v>
      </c>
      <c r="AR629" s="63" t="str">
        <f t="shared" si="272"/>
        <v>Sussex OS - No Site Code</v>
      </c>
      <c r="AS629" s="63">
        <f t="shared" si="273"/>
        <v>0</v>
      </c>
      <c r="AT629" s="63">
        <f t="shared" si="274"/>
        <v>0</v>
      </c>
      <c r="AU629" s="63">
        <f t="shared" si="275"/>
        <v>0</v>
      </c>
      <c r="AV629" s="64">
        <f t="shared" si="276"/>
        <v>0</v>
      </c>
      <c r="AW629" s="64">
        <f t="shared" si="277"/>
        <v>0</v>
      </c>
      <c r="AX629" s="65">
        <f t="shared" si="278"/>
        <v>0</v>
      </c>
      <c r="AY629" s="63">
        <f t="shared" si="279"/>
        <v>0</v>
      </c>
      <c r="AZ629" s="63">
        <f t="shared" si="280"/>
        <v>0</v>
      </c>
      <c r="BA629" s="63">
        <f t="shared" si="281"/>
        <v>0</v>
      </c>
      <c r="BB629" s="63">
        <f t="shared" si="282"/>
        <v>0</v>
      </c>
      <c r="BC629" s="63">
        <f t="shared" si="283"/>
        <v>0</v>
      </c>
      <c r="BD629" s="63">
        <f t="shared" si="284"/>
        <v>0</v>
      </c>
      <c r="BE629" s="63">
        <f t="shared" si="285"/>
        <v>0</v>
      </c>
      <c r="BF629" s="63">
        <f t="shared" si="286"/>
        <v>0</v>
      </c>
      <c r="BG629" s="67" t="e">
        <f>INDEX(Records1!$N$4:$O$82,MATCH($X629,Records1!$N$4:$N$82,0),2)</f>
        <v>#N/A</v>
      </c>
      <c r="BH629" s="63">
        <f t="shared" si="287"/>
        <v>0</v>
      </c>
      <c r="BI629" s="68">
        <f t="shared" si="288"/>
        <v>0</v>
      </c>
      <c r="BJ629" s="63">
        <f t="shared" si="289"/>
        <v>0</v>
      </c>
      <c r="BK629" s="63" t="str">
        <f t="shared" si="290"/>
        <v xml:space="preserve"> --- No Finder Code ---</v>
      </c>
      <c r="BL629" s="63">
        <f t="shared" si="291"/>
        <v>0</v>
      </c>
    </row>
    <row r="630" spans="1:64" ht="15" x14ac:dyDescent="0.25">
      <c r="A630" s="179" t="s">
        <v>11822</v>
      </c>
      <c r="B630" s="179" t="s">
        <v>11822</v>
      </c>
      <c r="C630" s="154">
        <v>657</v>
      </c>
      <c r="D630" s="154" t="s">
        <v>11823</v>
      </c>
      <c r="E630" s="163" t="s">
        <v>9867</v>
      </c>
      <c r="F630" s="163">
        <v>7395</v>
      </c>
      <c r="G630" s="163" t="s">
        <v>9867</v>
      </c>
      <c r="H630" s="158" t="s">
        <v>15079</v>
      </c>
      <c r="I630" s="158">
        <v>4803</v>
      </c>
      <c r="J630" s="158" t="s">
        <v>15079</v>
      </c>
      <c r="L630" s="25"/>
      <c r="M630" s="25"/>
      <c r="N630" s="25"/>
      <c r="O630" s="25"/>
      <c r="P630" s="155"/>
      <c r="Q630" s="18">
        <f t="shared" si="263"/>
        <v>0</v>
      </c>
      <c r="R630" s="18" t="str">
        <f t="shared" si="264"/>
        <v>Sussex OS - No Site Code</v>
      </c>
      <c r="S630" s="29"/>
      <c r="T630" s="18">
        <f t="shared" si="265"/>
        <v>0</v>
      </c>
      <c r="U630" s="18">
        <f t="shared" si="266"/>
        <v>0</v>
      </c>
      <c r="V630" s="19"/>
      <c r="W630" s="20"/>
      <c r="X630" s="21"/>
      <c r="Y630" s="30">
        <f t="shared" si="267"/>
        <v>0</v>
      </c>
      <c r="Z630" s="193"/>
      <c r="AA630" s="19"/>
      <c r="AB630" s="22"/>
      <c r="AC630" s="22"/>
      <c r="AD630" s="22"/>
      <c r="AE630" s="22"/>
      <c r="AF630" s="22"/>
      <c r="AG630" s="23"/>
      <c r="AH630" s="22"/>
      <c r="AI630" s="22"/>
      <c r="AJ630" s="24"/>
      <c r="AK630" s="17" t="str">
        <f t="shared" si="268"/>
        <v xml:space="preserve"> --- No Finder Code ---</v>
      </c>
      <c r="AL630" s="17">
        <f t="shared" si="269"/>
        <v>0</v>
      </c>
      <c r="AM630" s="17">
        <f t="shared" si="270"/>
        <v>0</v>
      </c>
      <c r="AN630" s="17">
        <f t="shared" si="271"/>
        <v>0</v>
      </c>
      <c r="AR630" s="63" t="str">
        <f t="shared" si="272"/>
        <v>Sussex OS - No Site Code</v>
      </c>
      <c r="AS630" s="63">
        <f t="shared" si="273"/>
        <v>0</v>
      </c>
      <c r="AT630" s="63">
        <f t="shared" si="274"/>
        <v>0</v>
      </c>
      <c r="AU630" s="63">
        <f t="shared" si="275"/>
        <v>0</v>
      </c>
      <c r="AV630" s="64">
        <f t="shared" si="276"/>
        <v>0</v>
      </c>
      <c r="AW630" s="64">
        <f t="shared" si="277"/>
        <v>0</v>
      </c>
      <c r="AX630" s="65">
        <f t="shared" si="278"/>
        <v>0</v>
      </c>
      <c r="AY630" s="63">
        <f t="shared" si="279"/>
        <v>0</v>
      </c>
      <c r="AZ630" s="63">
        <f t="shared" si="280"/>
        <v>0</v>
      </c>
      <c r="BA630" s="63">
        <f t="shared" si="281"/>
        <v>0</v>
      </c>
      <c r="BB630" s="63">
        <f t="shared" si="282"/>
        <v>0</v>
      </c>
      <c r="BC630" s="63">
        <f t="shared" si="283"/>
        <v>0</v>
      </c>
      <c r="BD630" s="63">
        <f t="shared" si="284"/>
        <v>0</v>
      </c>
      <c r="BE630" s="63">
        <f t="shared" si="285"/>
        <v>0</v>
      </c>
      <c r="BF630" s="63">
        <f t="shared" si="286"/>
        <v>0</v>
      </c>
      <c r="BG630" s="67" t="e">
        <f>INDEX(Records1!$N$4:$O$82,MATCH($X630,Records1!$N$4:$N$82,0),2)</f>
        <v>#N/A</v>
      </c>
      <c r="BH630" s="63">
        <f t="shared" si="287"/>
        <v>0</v>
      </c>
      <c r="BI630" s="68">
        <f t="shared" si="288"/>
        <v>0</v>
      </c>
      <c r="BJ630" s="63">
        <f t="shared" si="289"/>
        <v>0</v>
      </c>
      <c r="BK630" s="63" t="str">
        <f t="shared" si="290"/>
        <v xml:space="preserve"> --- No Finder Code ---</v>
      </c>
      <c r="BL630" s="63">
        <f t="shared" si="291"/>
        <v>0</v>
      </c>
    </row>
    <row r="631" spans="1:64" ht="15" x14ac:dyDescent="0.25">
      <c r="A631" s="179" t="s">
        <v>9025</v>
      </c>
      <c r="B631" s="179" t="s">
        <v>9025</v>
      </c>
      <c r="C631" s="154">
        <v>671</v>
      </c>
      <c r="D631" s="154" t="s">
        <v>9026</v>
      </c>
      <c r="E631" s="163" t="s">
        <v>4581</v>
      </c>
      <c r="F631" s="163">
        <v>7410</v>
      </c>
      <c r="G631" s="163" t="s">
        <v>4581</v>
      </c>
      <c r="H631" s="158" t="s">
        <v>15080</v>
      </c>
      <c r="I631" s="158">
        <v>5375</v>
      </c>
      <c r="J631" s="158" t="s">
        <v>15080</v>
      </c>
      <c r="L631" s="25"/>
      <c r="M631" s="25"/>
      <c r="N631" s="25"/>
      <c r="O631" s="25"/>
      <c r="P631" s="155"/>
      <c r="Q631" s="18">
        <f t="shared" si="263"/>
        <v>0</v>
      </c>
      <c r="R631" s="18" t="str">
        <f t="shared" si="264"/>
        <v>Sussex OS - No Site Code</v>
      </c>
      <c r="S631" s="29"/>
      <c r="T631" s="18">
        <f t="shared" si="265"/>
        <v>0</v>
      </c>
      <c r="U631" s="18">
        <f t="shared" si="266"/>
        <v>0</v>
      </c>
      <c r="V631" s="19"/>
      <c r="W631" s="20"/>
      <c r="X631" s="21"/>
      <c r="Y631" s="30">
        <f t="shared" si="267"/>
        <v>0</v>
      </c>
      <c r="Z631" s="193"/>
      <c r="AA631" s="19"/>
      <c r="AB631" s="22"/>
      <c r="AC631" s="22"/>
      <c r="AD631" s="22"/>
      <c r="AE631" s="22"/>
      <c r="AF631" s="22"/>
      <c r="AG631" s="23"/>
      <c r="AH631" s="22"/>
      <c r="AI631" s="22"/>
      <c r="AJ631" s="24"/>
      <c r="AK631" s="17" t="str">
        <f t="shared" si="268"/>
        <v xml:space="preserve"> --- No Finder Code ---</v>
      </c>
      <c r="AL631" s="17">
        <f t="shared" si="269"/>
        <v>0</v>
      </c>
      <c r="AM631" s="17">
        <f t="shared" si="270"/>
        <v>0</v>
      </c>
      <c r="AN631" s="17">
        <f t="shared" si="271"/>
        <v>0</v>
      </c>
      <c r="AR631" s="63" t="str">
        <f t="shared" si="272"/>
        <v>Sussex OS - No Site Code</v>
      </c>
      <c r="AS631" s="63">
        <f t="shared" si="273"/>
        <v>0</v>
      </c>
      <c r="AT631" s="63">
        <f t="shared" si="274"/>
        <v>0</v>
      </c>
      <c r="AU631" s="63">
        <f t="shared" si="275"/>
        <v>0</v>
      </c>
      <c r="AV631" s="64">
        <f t="shared" si="276"/>
        <v>0</v>
      </c>
      <c r="AW631" s="64">
        <f t="shared" si="277"/>
        <v>0</v>
      </c>
      <c r="AX631" s="65">
        <f t="shared" si="278"/>
        <v>0</v>
      </c>
      <c r="AY631" s="63">
        <f t="shared" si="279"/>
        <v>0</v>
      </c>
      <c r="AZ631" s="63">
        <f t="shared" si="280"/>
        <v>0</v>
      </c>
      <c r="BA631" s="63">
        <f t="shared" si="281"/>
        <v>0</v>
      </c>
      <c r="BB631" s="63">
        <f t="shared" si="282"/>
        <v>0</v>
      </c>
      <c r="BC631" s="63">
        <f t="shared" si="283"/>
        <v>0</v>
      </c>
      <c r="BD631" s="63">
        <f t="shared" si="284"/>
        <v>0</v>
      </c>
      <c r="BE631" s="63">
        <f t="shared" si="285"/>
        <v>0</v>
      </c>
      <c r="BF631" s="63">
        <f t="shared" si="286"/>
        <v>0</v>
      </c>
      <c r="BG631" s="67" t="e">
        <f>INDEX(Records1!$N$4:$O$82,MATCH($X631,Records1!$N$4:$N$82,0),2)</f>
        <v>#N/A</v>
      </c>
      <c r="BH631" s="63">
        <f t="shared" si="287"/>
        <v>0</v>
      </c>
      <c r="BI631" s="68">
        <f t="shared" si="288"/>
        <v>0</v>
      </c>
      <c r="BJ631" s="63">
        <f t="shared" si="289"/>
        <v>0</v>
      </c>
      <c r="BK631" s="63" t="str">
        <f t="shared" si="290"/>
        <v xml:space="preserve"> --- No Finder Code ---</v>
      </c>
      <c r="BL631" s="63">
        <f t="shared" si="291"/>
        <v>0</v>
      </c>
    </row>
    <row r="632" spans="1:64" ht="15" x14ac:dyDescent="0.25">
      <c r="A632" s="179" t="s">
        <v>9027</v>
      </c>
      <c r="B632" s="179" t="s">
        <v>9027</v>
      </c>
      <c r="C632" s="154">
        <v>2651</v>
      </c>
      <c r="D632" s="154" t="s">
        <v>9028</v>
      </c>
      <c r="E632" s="163" t="s">
        <v>196</v>
      </c>
      <c r="F632" s="163">
        <v>7411</v>
      </c>
      <c r="G632" s="163" t="s">
        <v>196</v>
      </c>
      <c r="H632" s="158" t="s">
        <v>15081</v>
      </c>
      <c r="I632" s="158">
        <v>495</v>
      </c>
      <c r="J632" s="158" t="s">
        <v>15081</v>
      </c>
      <c r="L632" s="25"/>
      <c r="M632" s="25"/>
      <c r="N632" s="25"/>
      <c r="O632" s="25"/>
      <c r="P632" s="155"/>
      <c r="Q632" s="18">
        <f t="shared" si="263"/>
        <v>0</v>
      </c>
      <c r="R632" s="18" t="str">
        <f t="shared" si="264"/>
        <v>Sussex OS - No Site Code</v>
      </c>
      <c r="S632" s="29"/>
      <c r="T632" s="18">
        <f t="shared" si="265"/>
        <v>0</v>
      </c>
      <c r="U632" s="18">
        <f t="shared" si="266"/>
        <v>0</v>
      </c>
      <c r="V632" s="19"/>
      <c r="W632" s="20"/>
      <c r="X632" s="21"/>
      <c r="Y632" s="30">
        <f t="shared" si="267"/>
        <v>0</v>
      </c>
      <c r="Z632" s="193"/>
      <c r="AA632" s="19"/>
      <c r="AB632" s="22"/>
      <c r="AC632" s="22"/>
      <c r="AD632" s="22"/>
      <c r="AE632" s="22"/>
      <c r="AF632" s="22"/>
      <c r="AG632" s="23"/>
      <c r="AH632" s="22"/>
      <c r="AI632" s="22"/>
      <c r="AJ632" s="24"/>
      <c r="AK632" s="17" t="str">
        <f t="shared" si="268"/>
        <v xml:space="preserve"> --- No Finder Code ---</v>
      </c>
      <c r="AL632" s="17">
        <f t="shared" si="269"/>
        <v>0</v>
      </c>
      <c r="AM632" s="17">
        <f t="shared" si="270"/>
        <v>0</v>
      </c>
      <c r="AN632" s="17">
        <f t="shared" si="271"/>
        <v>0</v>
      </c>
      <c r="AR632" s="63" t="str">
        <f t="shared" si="272"/>
        <v>Sussex OS - No Site Code</v>
      </c>
      <c r="AS632" s="63">
        <f t="shared" si="273"/>
        <v>0</v>
      </c>
      <c r="AT632" s="63">
        <f t="shared" si="274"/>
        <v>0</v>
      </c>
      <c r="AU632" s="63">
        <f t="shared" si="275"/>
        <v>0</v>
      </c>
      <c r="AV632" s="64">
        <f t="shared" si="276"/>
        <v>0</v>
      </c>
      <c r="AW632" s="64">
        <f t="shared" si="277"/>
        <v>0</v>
      </c>
      <c r="AX632" s="65">
        <f t="shared" si="278"/>
        <v>0</v>
      </c>
      <c r="AY632" s="63">
        <f t="shared" si="279"/>
        <v>0</v>
      </c>
      <c r="AZ632" s="63">
        <f t="shared" si="280"/>
        <v>0</v>
      </c>
      <c r="BA632" s="63">
        <f t="shared" si="281"/>
        <v>0</v>
      </c>
      <c r="BB632" s="63">
        <f t="shared" si="282"/>
        <v>0</v>
      </c>
      <c r="BC632" s="63">
        <f t="shared" si="283"/>
        <v>0</v>
      </c>
      <c r="BD632" s="63">
        <f t="shared" si="284"/>
        <v>0</v>
      </c>
      <c r="BE632" s="63">
        <f t="shared" si="285"/>
        <v>0</v>
      </c>
      <c r="BF632" s="63">
        <f t="shared" si="286"/>
        <v>0</v>
      </c>
      <c r="BG632" s="67" t="e">
        <f>INDEX(Records1!$N$4:$O$82,MATCH($X632,Records1!$N$4:$N$82,0),2)</f>
        <v>#N/A</v>
      </c>
      <c r="BH632" s="63">
        <f t="shared" si="287"/>
        <v>0</v>
      </c>
      <c r="BI632" s="68">
        <f t="shared" si="288"/>
        <v>0</v>
      </c>
      <c r="BJ632" s="63">
        <f t="shared" si="289"/>
        <v>0</v>
      </c>
      <c r="BK632" s="63" t="str">
        <f t="shared" si="290"/>
        <v xml:space="preserve"> --- No Finder Code ---</v>
      </c>
      <c r="BL632" s="63">
        <f t="shared" si="291"/>
        <v>0</v>
      </c>
    </row>
    <row r="633" spans="1:64" ht="15" x14ac:dyDescent="0.25">
      <c r="A633" s="179" t="s">
        <v>9029</v>
      </c>
      <c r="B633" s="179" t="s">
        <v>9029</v>
      </c>
      <c r="C633" s="154">
        <v>1689</v>
      </c>
      <c r="D633" s="154" t="s">
        <v>9030</v>
      </c>
      <c r="E633" s="163" t="s">
        <v>197</v>
      </c>
      <c r="F633" s="163">
        <v>7420</v>
      </c>
      <c r="G633" s="163" t="s">
        <v>197</v>
      </c>
      <c r="H633" s="158" t="s">
        <v>15082</v>
      </c>
      <c r="I633" s="158">
        <v>1572</v>
      </c>
      <c r="J633" s="158" t="s">
        <v>15082</v>
      </c>
      <c r="L633" s="25"/>
      <c r="M633" s="25"/>
      <c r="N633" s="25"/>
      <c r="O633" s="25"/>
      <c r="P633" s="155"/>
      <c r="Q633" s="18">
        <f t="shared" si="263"/>
        <v>0</v>
      </c>
      <c r="R633" s="18" t="str">
        <f t="shared" si="264"/>
        <v>Sussex OS - No Site Code</v>
      </c>
      <c r="S633" s="29"/>
      <c r="T633" s="18">
        <f t="shared" si="265"/>
        <v>0</v>
      </c>
      <c r="U633" s="18">
        <f t="shared" si="266"/>
        <v>0</v>
      </c>
      <c r="V633" s="19"/>
      <c r="W633" s="20"/>
      <c r="X633" s="21"/>
      <c r="Y633" s="30">
        <f t="shared" si="267"/>
        <v>0</v>
      </c>
      <c r="Z633" s="193"/>
      <c r="AA633" s="19"/>
      <c r="AB633" s="22"/>
      <c r="AC633" s="22"/>
      <c r="AD633" s="22"/>
      <c r="AE633" s="22"/>
      <c r="AF633" s="22"/>
      <c r="AG633" s="23"/>
      <c r="AH633" s="22"/>
      <c r="AI633" s="22"/>
      <c r="AJ633" s="24"/>
      <c r="AK633" s="17" t="str">
        <f t="shared" si="268"/>
        <v xml:space="preserve"> --- No Finder Code ---</v>
      </c>
      <c r="AL633" s="17">
        <f t="shared" si="269"/>
        <v>0</v>
      </c>
      <c r="AM633" s="17">
        <f t="shared" si="270"/>
        <v>0</v>
      </c>
      <c r="AN633" s="17">
        <f t="shared" si="271"/>
        <v>0</v>
      </c>
      <c r="AR633" s="63" t="str">
        <f t="shared" si="272"/>
        <v>Sussex OS - No Site Code</v>
      </c>
      <c r="AS633" s="63">
        <f t="shared" si="273"/>
        <v>0</v>
      </c>
      <c r="AT633" s="63">
        <f t="shared" si="274"/>
        <v>0</v>
      </c>
      <c r="AU633" s="63">
        <f t="shared" si="275"/>
        <v>0</v>
      </c>
      <c r="AV633" s="64">
        <f t="shared" si="276"/>
        <v>0</v>
      </c>
      <c r="AW633" s="64">
        <f t="shared" si="277"/>
        <v>0</v>
      </c>
      <c r="AX633" s="65">
        <f t="shared" si="278"/>
        <v>0</v>
      </c>
      <c r="AY633" s="63">
        <f t="shared" si="279"/>
        <v>0</v>
      </c>
      <c r="AZ633" s="63">
        <f t="shared" si="280"/>
        <v>0</v>
      </c>
      <c r="BA633" s="63">
        <f t="shared" si="281"/>
        <v>0</v>
      </c>
      <c r="BB633" s="63">
        <f t="shared" si="282"/>
        <v>0</v>
      </c>
      <c r="BC633" s="63">
        <f t="shared" si="283"/>
        <v>0</v>
      </c>
      <c r="BD633" s="63">
        <f t="shared" si="284"/>
        <v>0</v>
      </c>
      <c r="BE633" s="63">
        <f t="shared" si="285"/>
        <v>0</v>
      </c>
      <c r="BF633" s="63">
        <f t="shared" si="286"/>
        <v>0</v>
      </c>
      <c r="BG633" s="67" t="e">
        <f>INDEX(Records1!$N$4:$O$82,MATCH($X633,Records1!$N$4:$N$82,0),2)</f>
        <v>#N/A</v>
      </c>
      <c r="BH633" s="63">
        <f t="shared" si="287"/>
        <v>0</v>
      </c>
      <c r="BI633" s="68">
        <f t="shared" si="288"/>
        <v>0</v>
      </c>
      <c r="BJ633" s="63">
        <f t="shared" si="289"/>
        <v>0</v>
      </c>
      <c r="BK633" s="63" t="str">
        <f t="shared" si="290"/>
        <v xml:space="preserve"> --- No Finder Code ---</v>
      </c>
      <c r="BL633" s="63">
        <f t="shared" si="291"/>
        <v>0</v>
      </c>
    </row>
    <row r="634" spans="1:64" ht="15" x14ac:dyDescent="0.25">
      <c r="A634" s="179" t="s">
        <v>13658</v>
      </c>
      <c r="B634" s="179" t="s">
        <v>13658</v>
      </c>
      <c r="C634" s="154">
        <v>748</v>
      </c>
      <c r="D634" s="154" t="s">
        <v>11384</v>
      </c>
      <c r="E634" s="163" t="s">
        <v>9735</v>
      </c>
      <c r="F634" s="163">
        <v>7440</v>
      </c>
      <c r="G634" s="163" t="s">
        <v>9735</v>
      </c>
      <c r="H634" s="158" t="s">
        <v>15083</v>
      </c>
      <c r="I634" s="158">
        <v>2670</v>
      </c>
      <c r="J634" s="158" t="s">
        <v>15083</v>
      </c>
      <c r="L634" s="25"/>
      <c r="M634" s="25"/>
      <c r="N634" s="25"/>
      <c r="O634" s="25"/>
      <c r="P634" s="155"/>
      <c r="Q634" s="18">
        <f t="shared" si="263"/>
        <v>0</v>
      </c>
      <c r="R634" s="18" t="str">
        <f t="shared" si="264"/>
        <v>Sussex OS - No Site Code</v>
      </c>
      <c r="S634" s="29"/>
      <c r="T634" s="18">
        <f t="shared" si="265"/>
        <v>0</v>
      </c>
      <c r="U634" s="18">
        <f t="shared" si="266"/>
        <v>0</v>
      </c>
      <c r="V634" s="19"/>
      <c r="W634" s="20"/>
      <c r="X634" s="21"/>
      <c r="Y634" s="30">
        <f t="shared" si="267"/>
        <v>0</v>
      </c>
      <c r="Z634" s="193"/>
      <c r="AA634" s="19"/>
      <c r="AB634" s="22"/>
      <c r="AC634" s="22"/>
      <c r="AD634" s="22"/>
      <c r="AE634" s="22"/>
      <c r="AF634" s="22"/>
      <c r="AG634" s="23"/>
      <c r="AH634" s="22"/>
      <c r="AI634" s="22"/>
      <c r="AJ634" s="24"/>
      <c r="AK634" s="17" t="str">
        <f t="shared" si="268"/>
        <v xml:space="preserve"> --- No Finder Code ---</v>
      </c>
      <c r="AL634" s="17">
        <f t="shared" si="269"/>
        <v>0</v>
      </c>
      <c r="AM634" s="17">
        <f t="shared" si="270"/>
        <v>0</v>
      </c>
      <c r="AN634" s="17">
        <f t="shared" si="271"/>
        <v>0</v>
      </c>
      <c r="AR634" s="63" t="str">
        <f t="shared" si="272"/>
        <v>Sussex OS - No Site Code</v>
      </c>
      <c r="AS634" s="63">
        <f t="shared" si="273"/>
        <v>0</v>
      </c>
      <c r="AT634" s="63">
        <f t="shared" si="274"/>
        <v>0</v>
      </c>
      <c r="AU634" s="63">
        <f t="shared" si="275"/>
        <v>0</v>
      </c>
      <c r="AV634" s="64">
        <f t="shared" si="276"/>
        <v>0</v>
      </c>
      <c r="AW634" s="64">
        <f t="shared" si="277"/>
        <v>0</v>
      </c>
      <c r="AX634" s="65">
        <f t="shared" si="278"/>
        <v>0</v>
      </c>
      <c r="AY634" s="63">
        <f t="shared" si="279"/>
        <v>0</v>
      </c>
      <c r="AZ634" s="63">
        <f t="shared" si="280"/>
        <v>0</v>
      </c>
      <c r="BA634" s="63">
        <f t="shared" si="281"/>
        <v>0</v>
      </c>
      <c r="BB634" s="63">
        <f t="shared" si="282"/>
        <v>0</v>
      </c>
      <c r="BC634" s="63">
        <f t="shared" si="283"/>
        <v>0</v>
      </c>
      <c r="BD634" s="63">
        <f t="shared" si="284"/>
        <v>0</v>
      </c>
      <c r="BE634" s="63">
        <f t="shared" si="285"/>
        <v>0</v>
      </c>
      <c r="BF634" s="63">
        <f t="shared" si="286"/>
        <v>0</v>
      </c>
      <c r="BG634" s="67" t="e">
        <f>INDEX(Records1!$N$4:$O$82,MATCH($X634,Records1!$N$4:$N$82,0),2)</f>
        <v>#N/A</v>
      </c>
      <c r="BH634" s="63">
        <f t="shared" si="287"/>
        <v>0</v>
      </c>
      <c r="BI634" s="68">
        <f t="shared" si="288"/>
        <v>0</v>
      </c>
      <c r="BJ634" s="63">
        <f t="shared" si="289"/>
        <v>0</v>
      </c>
      <c r="BK634" s="63" t="str">
        <f t="shared" si="290"/>
        <v xml:space="preserve"> --- No Finder Code ---</v>
      </c>
      <c r="BL634" s="63">
        <f t="shared" si="291"/>
        <v>0</v>
      </c>
    </row>
    <row r="635" spans="1:64" ht="15" x14ac:dyDescent="0.25">
      <c r="A635" s="179" t="s">
        <v>10055</v>
      </c>
      <c r="B635" s="179" t="s">
        <v>10055</v>
      </c>
      <c r="C635" s="154">
        <v>3235</v>
      </c>
      <c r="D635" s="154" t="s">
        <v>7665</v>
      </c>
      <c r="E635" s="163" t="s">
        <v>4582</v>
      </c>
      <c r="F635" s="163">
        <v>7450</v>
      </c>
      <c r="G635" s="163" t="s">
        <v>4582</v>
      </c>
      <c r="H635" s="158" t="s">
        <v>15084</v>
      </c>
      <c r="I635" s="158">
        <v>2304</v>
      </c>
      <c r="J635" s="158" t="s">
        <v>15084</v>
      </c>
      <c r="L635" s="25"/>
      <c r="M635" s="25"/>
      <c r="N635" s="25"/>
      <c r="O635" s="25"/>
      <c r="P635" s="155"/>
      <c r="Q635" s="18">
        <f t="shared" si="263"/>
        <v>0</v>
      </c>
      <c r="R635" s="18" t="str">
        <f t="shared" si="264"/>
        <v>Sussex OS - No Site Code</v>
      </c>
      <c r="S635" s="29"/>
      <c r="T635" s="18">
        <f t="shared" si="265"/>
        <v>0</v>
      </c>
      <c r="U635" s="18">
        <f t="shared" si="266"/>
        <v>0</v>
      </c>
      <c r="V635" s="19"/>
      <c r="W635" s="20"/>
      <c r="X635" s="21"/>
      <c r="Y635" s="30">
        <f t="shared" si="267"/>
        <v>0</v>
      </c>
      <c r="Z635" s="193"/>
      <c r="AA635" s="19"/>
      <c r="AB635" s="22"/>
      <c r="AC635" s="22"/>
      <c r="AD635" s="22"/>
      <c r="AE635" s="22"/>
      <c r="AF635" s="22"/>
      <c r="AG635" s="23"/>
      <c r="AH635" s="22"/>
      <c r="AI635" s="22"/>
      <c r="AJ635" s="24"/>
      <c r="AK635" s="17" t="str">
        <f t="shared" si="268"/>
        <v xml:space="preserve"> --- No Finder Code ---</v>
      </c>
      <c r="AL635" s="17">
        <f t="shared" si="269"/>
        <v>0</v>
      </c>
      <c r="AM635" s="17">
        <f t="shared" si="270"/>
        <v>0</v>
      </c>
      <c r="AN635" s="17">
        <f t="shared" si="271"/>
        <v>0</v>
      </c>
      <c r="AR635" s="63" t="str">
        <f t="shared" si="272"/>
        <v>Sussex OS - No Site Code</v>
      </c>
      <c r="AS635" s="63">
        <f t="shared" si="273"/>
        <v>0</v>
      </c>
      <c r="AT635" s="63">
        <f t="shared" si="274"/>
        <v>0</v>
      </c>
      <c r="AU635" s="63">
        <f t="shared" si="275"/>
        <v>0</v>
      </c>
      <c r="AV635" s="64">
        <f t="shared" si="276"/>
        <v>0</v>
      </c>
      <c r="AW635" s="64">
        <f t="shared" si="277"/>
        <v>0</v>
      </c>
      <c r="AX635" s="65">
        <f t="shared" si="278"/>
        <v>0</v>
      </c>
      <c r="AY635" s="63">
        <f t="shared" si="279"/>
        <v>0</v>
      </c>
      <c r="AZ635" s="63">
        <f t="shared" si="280"/>
        <v>0</v>
      </c>
      <c r="BA635" s="63">
        <f t="shared" si="281"/>
        <v>0</v>
      </c>
      <c r="BB635" s="63">
        <f t="shared" si="282"/>
        <v>0</v>
      </c>
      <c r="BC635" s="63">
        <f t="shared" si="283"/>
        <v>0</v>
      </c>
      <c r="BD635" s="63">
        <f t="shared" si="284"/>
        <v>0</v>
      </c>
      <c r="BE635" s="63">
        <f t="shared" si="285"/>
        <v>0</v>
      </c>
      <c r="BF635" s="63">
        <f t="shared" si="286"/>
        <v>0</v>
      </c>
      <c r="BG635" s="67" t="e">
        <f>INDEX(Records1!$N$4:$O$82,MATCH($X635,Records1!$N$4:$N$82,0),2)</f>
        <v>#N/A</v>
      </c>
      <c r="BH635" s="63">
        <f t="shared" si="287"/>
        <v>0</v>
      </c>
      <c r="BI635" s="68">
        <f t="shared" si="288"/>
        <v>0</v>
      </c>
      <c r="BJ635" s="63">
        <f t="shared" si="289"/>
        <v>0</v>
      </c>
      <c r="BK635" s="63" t="str">
        <f t="shared" si="290"/>
        <v xml:space="preserve"> --- No Finder Code ---</v>
      </c>
      <c r="BL635" s="63">
        <f t="shared" si="291"/>
        <v>0</v>
      </c>
    </row>
    <row r="636" spans="1:64" ht="15" x14ac:dyDescent="0.25">
      <c r="A636" s="179" t="s">
        <v>10056</v>
      </c>
      <c r="B636" s="179" t="s">
        <v>10056</v>
      </c>
      <c r="C636" s="154">
        <v>3237</v>
      </c>
      <c r="D636" s="154" t="s">
        <v>7667</v>
      </c>
      <c r="E636" s="163" t="s">
        <v>9737</v>
      </c>
      <c r="F636" s="163">
        <v>7460</v>
      </c>
      <c r="G636" s="163" t="s">
        <v>9737</v>
      </c>
      <c r="H636" s="158" t="s">
        <v>15085</v>
      </c>
      <c r="I636" s="158">
        <v>4613</v>
      </c>
      <c r="J636" s="158" t="s">
        <v>15085</v>
      </c>
      <c r="L636" s="25"/>
      <c r="M636" s="25"/>
      <c r="N636" s="25"/>
      <c r="O636" s="25"/>
      <c r="P636" s="155"/>
      <c r="Q636" s="18">
        <f t="shared" si="263"/>
        <v>0</v>
      </c>
      <c r="R636" s="18" t="str">
        <f t="shared" si="264"/>
        <v>Sussex OS - No Site Code</v>
      </c>
      <c r="S636" s="29"/>
      <c r="T636" s="18">
        <f t="shared" si="265"/>
        <v>0</v>
      </c>
      <c r="U636" s="18">
        <f t="shared" si="266"/>
        <v>0</v>
      </c>
      <c r="V636" s="19"/>
      <c r="W636" s="20"/>
      <c r="X636" s="21"/>
      <c r="Y636" s="30">
        <f t="shared" si="267"/>
        <v>0</v>
      </c>
      <c r="Z636" s="193"/>
      <c r="AA636" s="19"/>
      <c r="AB636" s="22"/>
      <c r="AC636" s="22"/>
      <c r="AD636" s="22"/>
      <c r="AE636" s="22"/>
      <c r="AF636" s="22"/>
      <c r="AG636" s="23"/>
      <c r="AH636" s="22"/>
      <c r="AI636" s="22"/>
      <c r="AJ636" s="24"/>
      <c r="AK636" s="17" t="str">
        <f t="shared" si="268"/>
        <v xml:space="preserve"> --- No Finder Code ---</v>
      </c>
      <c r="AL636" s="17">
        <f t="shared" si="269"/>
        <v>0</v>
      </c>
      <c r="AM636" s="17">
        <f t="shared" si="270"/>
        <v>0</v>
      </c>
      <c r="AN636" s="17">
        <f t="shared" si="271"/>
        <v>0</v>
      </c>
      <c r="AR636" s="63" t="str">
        <f t="shared" si="272"/>
        <v>Sussex OS - No Site Code</v>
      </c>
      <c r="AS636" s="63">
        <f t="shared" si="273"/>
        <v>0</v>
      </c>
      <c r="AT636" s="63">
        <f t="shared" si="274"/>
        <v>0</v>
      </c>
      <c r="AU636" s="63">
        <f t="shared" si="275"/>
        <v>0</v>
      </c>
      <c r="AV636" s="64">
        <f t="shared" si="276"/>
        <v>0</v>
      </c>
      <c r="AW636" s="64">
        <f t="shared" si="277"/>
        <v>0</v>
      </c>
      <c r="AX636" s="65">
        <f t="shared" si="278"/>
        <v>0</v>
      </c>
      <c r="AY636" s="63">
        <f t="shared" si="279"/>
        <v>0</v>
      </c>
      <c r="AZ636" s="63">
        <f t="shared" si="280"/>
        <v>0</v>
      </c>
      <c r="BA636" s="63">
        <f t="shared" si="281"/>
        <v>0</v>
      </c>
      <c r="BB636" s="63">
        <f t="shared" si="282"/>
        <v>0</v>
      </c>
      <c r="BC636" s="63">
        <f t="shared" si="283"/>
        <v>0</v>
      </c>
      <c r="BD636" s="63">
        <f t="shared" si="284"/>
        <v>0</v>
      </c>
      <c r="BE636" s="63">
        <f t="shared" si="285"/>
        <v>0</v>
      </c>
      <c r="BF636" s="63">
        <f t="shared" si="286"/>
        <v>0</v>
      </c>
      <c r="BG636" s="67" t="e">
        <f>INDEX(Records1!$N$4:$O$82,MATCH($X636,Records1!$N$4:$N$82,0),2)</f>
        <v>#N/A</v>
      </c>
      <c r="BH636" s="63">
        <f t="shared" si="287"/>
        <v>0</v>
      </c>
      <c r="BI636" s="68">
        <f t="shared" si="288"/>
        <v>0</v>
      </c>
      <c r="BJ636" s="63">
        <f t="shared" si="289"/>
        <v>0</v>
      </c>
      <c r="BK636" s="63" t="str">
        <f t="shared" si="290"/>
        <v xml:space="preserve"> --- No Finder Code ---</v>
      </c>
      <c r="BL636" s="63">
        <f t="shared" si="291"/>
        <v>0</v>
      </c>
    </row>
    <row r="637" spans="1:64" ht="15" x14ac:dyDescent="0.25">
      <c r="A637" s="179" t="s">
        <v>13797</v>
      </c>
      <c r="B637" s="179" t="s">
        <v>13797</v>
      </c>
      <c r="C637" s="154">
        <v>2636</v>
      </c>
      <c r="D637" s="154" t="s">
        <v>13642</v>
      </c>
      <c r="E637" s="163" t="s">
        <v>9738</v>
      </c>
      <c r="F637" s="163">
        <v>7470</v>
      </c>
      <c r="G637" s="163" t="s">
        <v>9738</v>
      </c>
      <c r="H637" s="158" t="s">
        <v>158</v>
      </c>
      <c r="I637" s="158">
        <v>4633</v>
      </c>
      <c r="J637" s="158" t="s">
        <v>158</v>
      </c>
      <c r="L637" s="25"/>
      <c r="M637" s="25"/>
      <c r="N637" s="25"/>
      <c r="O637" s="25"/>
      <c r="P637" s="155"/>
      <c r="Q637" s="18">
        <f t="shared" si="263"/>
        <v>0</v>
      </c>
      <c r="R637" s="18" t="str">
        <f t="shared" si="264"/>
        <v>Sussex OS - No Site Code</v>
      </c>
      <c r="S637" s="29"/>
      <c r="T637" s="18">
        <f t="shared" si="265"/>
        <v>0</v>
      </c>
      <c r="U637" s="18">
        <f t="shared" si="266"/>
        <v>0</v>
      </c>
      <c r="V637" s="19"/>
      <c r="W637" s="20"/>
      <c r="X637" s="21"/>
      <c r="Y637" s="30">
        <f t="shared" si="267"/>
        <v>0</v>
      </c>
      <c r="Z637" s="193"/>
      <c r="AA637" s="19"/>
      <c r="AB637" s="22"/>
      <c r="AC637" s="22"/>
      <c r="AD637" s="22"/>
      <c r="AE637" s="22"/>
      <c r="AF637" s="22"/>
      <c r="AG637" s="23"/>
      <c r="AH637" s="22"/>
      <c r="AI637" s="22"/>
      <c r="AJ637" s="24"/>
      <c r="AK637" s="17" t="str">
        <f t="shared" si="268"/>
        <v xml:space="preserve"> --- No Finder Code ---</v>
      </c>
      <c r="AL637" s="17">
        <f t="shared" si="269"/>
        <v>0</v>
      </c>
      <c r="AM637" s="17">
        <f t="shared" si="270"/>
        <v>0</v>
      </c>
      <c r="AN637" s="17">
        <f t="shared" si="271"/>
        <v>0</v>
      </c>
      <c r="AR637" s="63" t="str">
        <f t="shared" si="272"/>
        <v>Sussex OS - No Site Code</v>
      </c>
      <c r="AS637" s="63">
        <f t="shared" si="273"/>
        <v>0</v>
      </c>
      <c r="AT637" s="63">
        <f t="shared" si="274"/>
        <v>0</v>
      </c>
      <c r="AU637" s="63">
        <f t="shared" si="275"/>
        <v>0</v>
      </c>
      <c r="AV637" s="64">
        <f t="shared" si="276"/>
        <v>0</v>
      </c>
      <c r="AW637" s="64">
        <f t="shared" si="277"/>
        <v>0</v>
      </c>
      <c r="AX637" s="65">
        <f t="shared" si="278"/>
        <v>0</v>
      </c>
      <c r="AY637" s="63">
        <f t="shared" si="279"/>
        <v>0</v>
      </c>
      <c r="AZ637" s="63">
        <f t="shared" si="280"/>
        <v>0</v>
      </c>
      <c r="BA637" s="63">
        <f t="shared" si="281"/>
        <v>0</v>
      </c>
      <c r="BB637" s="63">
        <f t="shared" si="282"/>
        <v>0</v>
      </c>
      <c r="BC637" s="63">
        <f t="shared" si="283"/>
        <v>0</v>
      </c>
      <c r="BD637" s="63">
        <f t="shared" si="284"/>
        <v>0</v>
      </c>
      <c r="BE637" s="63">
        <f t="shared" si="285"/>
        <v>0</v>
      </c>
      <c r="BF637" s="63">
        <f t="shared" si="286"/>
        <v>0</v>
      </c>
      <c r="BG637" s="67" t="e">
        <f>INDEX(Records1!$N$4:$O$82,MATCH($X637,Records1!$N$4:$N$82,0),2)</f>
        <v>#N/A</v>
      </c>
      <c r="BH637" s="63">
        <f t="shared" si="287"/>
        <v>0</v>
      </c>
      <c r="BI637" s="68">
        <f t="shared" si="288"/>
        <v>0</v>
      </c>
      <c r="BJ637" s="63">
        <f t="shared" si="289"/>
        <v>0</v>
      </c>
      <c r="BK637" s="63" t="str">
        <f t="shared" si="290"/>
        <v xml:space="preserve"> --- No Finder Code ---</v>
      </c>
      <c r="BL637" s="63">
        <f t="shared" si="291"/>
        <v>0</v>
      </c>
    </row>
    <row r="638" spans="1:64" ht="15" x14ac:dyDescent="0.25">
      <c r="A638" s="179" t="s">
        <v>10057</v>
      </c>
      <c r="B638" s="179" t="s">
        <v>10057</v>
      </c>
      <c r="C638" s="154">
        <v>2972</v>
      </c>
      <c r="D638" s="154" t="s">
        <v>13957</v>
      </c>
      <c r="E638" s="163" t="s">
        <v>9739</v>
      </c>
      <c r="F638" s="163">
        <v>7480</v>
      </c>
      <c r="G638" s="163" t="s">
        <v>9739</v>
      </c>
      <c r="H638" s="158" t="s">
        <v>15086</v>
      </c>
      <c r="I638" s="158">
        <v>4634</v>
      </c>
      <c r="J638" s="158" t="s">
        <v>15086</v>
      </c>
      <c r="L638" s="25"/>
      <c r="M638" s="25"/>
      <c r="N638" s="25"/>
      <c r="O638" s="25"/>
      <c r="P638" s="155"/>
      <c r="Q638" s="18">
        <f t="shared" si="263"/>
        <v>0</v>
      </c>
      <c r="R638" s="18" t="str">
        <f t="shared" si="264"/>
        <v>Sussex OS - No Site Code</v>
      </c>
      <c r="S638" s="29"/>
      <c r="T638" s="18">
        <f t="shared" si="265"/>
        <v>0</v>
      </c>
      <c r="U638" s="18">
        <f t="shared" si="266"/>
        <v>0</v>
      </c>
      <c r="V638" s="19"/>
      <c r="W638" s="20"/>
      <c r="X638" s="21"/>
      <c r="Y638" s="30">
        <f t="shared" si="267"/>
        <v>0</v>
      </c>
      <c r="Z638" s="193"/>
      <c r="AA638" s="19"/>
      <c r="AB638" s="22"/>
      <c r="AC638" s="22"/>
      <c r="AD638" s="22"/>
      <c r="AE638" s="22"/>
      <c r="AF638" s="22"/>
      <c r="AG638" s="23"/>
      <c r="AH638" s="22"/>
      <c r="AI638" s="22"/>
      <c r="AJ638" s="24"/>
      <c r="AK638" s="17" t="str">
        <f t="shared" si="268"/>
        <v xml:space="preserve"> --- No Finder Code ---</v>
      </c>
      <c r="AL638" s="17">
        <f t="shared" si="269"/>
        <v>0</v>
      </c>
      <c r="AM638" s="17">
        <f t="shared" si="270"/>
        <v>0</v>
      </c>
      <c r="AN638" s="17">
        <f t="shared" si="271"/>
        <v>0</v>
      </c>
      <c r="AR638" s="63" t="str">
        <f t="shared" si="272"/>
        <v>Sussex OS - No Site Code</v>
      </c>
      <c r="AS638" s="63">
        <f t="shared" si="273"/>
        <v>0</v>
      </c>
      <c r="AT638" s="63">
        <f t="shared" si="274"/>
        <v>0</v>
      </c>
      <c r="AU638" s="63">
        <f t="shared" si="275"/>
        <v>0</v>
      </c>
      <c r="AV638" s="64">
        <f t="shared" si="276"/>
        <v>0</v>
      </c>
      <c r="AW638" s="64">
        <f t="shared" si="277"/>
        <v>0</v>
      </c>
      <c r="AX638" s="65">
        <f t="shared" si="278"/>
        <v>0</v>
      </c>
      <c r="AY638" s="63">
        <f t="shared" si="279"/>
        <v>0</v>
      </c>
      <c r="AZ638" s="63">
        <f t="shared" si="280"/>
        <v>0</v>
      </c>
      <c r="BA638" s="63">
        <f t="shared" si="281"/>
        <v>0</v>
      </c>
      <c r="BB638" s="63">
        <f t="shared" si="282"/>
        <v>0</v>
      </c>
      <c r="BC638" s="63">
        <f t="shared" si="283"/>
        <v>0</v>
      </c>
      <c r="BD638" s="63">
        <f t="shared" si="284"/>
        <v>0</v>
      </c>
      <c r="BE638" s="63">
        <f t="shared" si="285"/>
        <v>0</v>
      </c>
      <c r="BF638" s="63">
        <f t="shared" si="286"/>
        <v>0</v>
      </c>
      <c r="BG638" s="67" t="e">
        <f>INDEX(Records1!$N$4:$O$82,MATCH($X638,Records1!$N$4:$N$82,0),2)</f>
        <v>#N/A</v>
      </c>
      <c r="BH638" s="63">
        <f t="shared" si="287"/>
        <v>0</v>
      </c>
      <c r="BI638" s="68">
        <f t="shared" si="288"/>
        <v>0</v>
      </c>
      <c r="BJ638" s="63">
        <f t="shared" si="289"/>
        <v>0</v>
      </c>
      <c r="BK638" s="63" t="str">
        <f t="shared" si="290"/>
        <v xml:space="preserve"> --- No Finder Code ---</v>
      </c>
      <c r="BL638" s="63">
        <f t="shared" si="291"/>
        <v>0</v>
      </c>
    </row>
    <row r="639" spans="1:64" ht="15" x14ac:dyDescent="0.25">
      <c r="A639" s="179" t="s">
        <v>13643</v>
      </c>
      <c r="B639" s="179" t="s">
        <v>13643</v>
      </c>
      <c r="C639" s="154">
        <v>1395</v>
      </c>
      <c r="D639" s="154" t="s">
        <v>13644</v>
      </c>
      <c r="E639" s="163" t="s">
        <v>9740</v>
      </c>
      <c r="F639" s="163">
        <v>7490</v>
      </c>
      <c r="G639" s="163" t="s">
        <v>9740</v>
      </c>
      <c r="H639" s="158" t="s">
        <v>10376</v>
      </c>
      <c r="I639" s="158">
        <v>2595</v>
      </c>
      <c r="J639" s="158" t="s">
        <v>10376</v>
      </c>
      <c r="L639" s="25"/>
      <c r="M639" s="25"/>
      <c r="N639" s="25"/>
      <c r="O639" s="25"/>
      <c r="P639" s="155"/>
      <c r="Q639" s="18">
        <f t="shared" si="263"/>
        <v>0</v>
      </c>
      <c r="R639" s="18" t="str">
        <f t="shared" si="264"/>
        <v>Sussex OS - No Site Code</v>
      </c>
      <c r="S639" s="29"/>
      <c r="T639" s="18">
        <f t="shared" si="265"/>
        <v>0</v>
      </c>
      <c r="U639" s="18">
        <f t="shared" si="266"/>
        <v>0</v>
      </c>
      <c r="V639" s="19"/>
      <c r="W639" s="20"/>
      <c r="X639" s="21"/>
      <c r="Y639" s="30">
        <f t="shared" si="267"/>
        <v>0</v>
      </c>
      <c r="Z639" s="193"/>
      <c r="AA639" s="19"/>
      <c r="AB639" s="22"/>
      <c r="AC639" s="22"/>
      <c r="AD639" s="22"/>
      <c r="AE639" s="22"/>
      <c r="AF639" s="22"/>
      <c r="AG639" s="23"/>
      <c r="AH639" s="22"/>
      <c r="AI639" s="22"/>
      <c r="AJ639" s="24"/>
      <c r="AK639" s="17" t="str">
        <f t="shared" si="268"/>
        <v xml:space="preserve"> --- No Finder Code ---</v>
      </c>
      <c r="AL639" s="17">
        <f t="shared" si="269"/>
        <v>0</v>
      </c>
      <c r="AM639" s="17">
        <f t="shared" si="270"/>
        <v>0</v>
      </c>
      <c r="AN639" s="17">
        <f t="shared" si="271"/>
        <v>0</v>
      </c>
      <c r="AR639" s="63" t="str">
        <f t="shared" si="272"/>
        <v>Sussex OS - No Site Code</v>
      </c>
      <c r="AS639" s="63">
        <f t="shared" si="273"/>
        <v>0</v>
      </c>
      <c r="AT639" s="63">
        <f t="shared" si="274"/>
        <v>0</v>
      </c>
      <c r="AU639" s="63">
        <f t="shared" si="275"/>
        <v>0</v>
      </c>
      <c r="AV639" s="64">
        <f t="shared" si="276"/>
        <v>0</v>
      </c>
      <c r="AW639" s="64">
        <f t="shared" si="277"/>
        <v>0</v>
      </c>
      <c r="AX639" s="65">
        <f t="shared" si="278"/>
        <v>0</v>
      </c>
      <c r="AY639" s="63">
        <f t="shared" si="279"/>
        <v>0</v>
      </c>
      <c r="AZ639" s="63">
        <f t="shared" si="280"/>
        <v>0</v>
      </c>
      <c r="BA639" s="63">
        <f t="shared" si="281"/>
        <v>0</v>
      </c>
      <c r="BB639" s="63">
        <f t="shared" si="282"/>
        <v>0</v>
      </c>
      <c r="BC639" s="63">
        <f t="shared" si="283"/>
        <v>0</v>
      </c>
      <c r="BD639" s="63">
        <f t="shared" si="284"/>
        <v>0</v>
      </c>
      <c r="BE639" s="63">
        <f t="shared" si="285"/>
        <v>0</v>
      </c>
      <c r="BF639" s="63">
        <f t="shared" si="286"/>
        <v>0</v>
      </c>
      <c r="BG639" s="67" t="e">
        <f>INDEX(Records1!$N$4:$O$82,MATCH($X639,Records1!$N$4:$N$82,0),2)</f>
        <v>#N/A</v>
      </c>
      <c r="BH639" s="63">
        <f t="shared" si="287"/>
        <v>0</v>
      </c>
      <c r="BI639" s="68">
        <f t="shared" si="288"/>
        <v>0</v>
      </c>
      <c r="BJ639" s="63">
        <f t="shared" si="289"/>
        <v>0</v>
      </c>
      <c r="BK639" s="63" t="str">
        <f t="shared" si="290"/>
        <v xml:space="preserve"> --- No Finder Code ---</v>
      </c>
      <c r="BL639" s="63">
        <f t="shared" si="291"/>
        <v>0</v>
      </c>
    </row>
    <row r="640" spans="1:64" ht="15" x14ac:dyDescent="0.25">
      <c r="A640" s="179" t="s">
        <v>13645</v>
      </c>
      <c r="B640" s="179" t="s">
        <v>13645</v>
      </c>
      <c r="C640" s="154">
        <v>2376</v>
      </c>
      <c r="D640" s="154" t="s">
        <v>13646</v>
      </c>
      <c r="E640" s="163" t="s">
        <v>9741</v>
      </c>
      <c r="F640" s="163">
        <v>7500</v>
      </c>
      <c r="G640" s="163" t="s">
        <v>9741</v>
      </c>
      <c r="H640" s="158" t="s">
        <v>11631</v>
      </c>
      <c r="I640" s="158">
        <v>557</v>
      </c>
      <c r="J640" s="158" t="s">
        <v>11631</v>
      </c>
      <c r="L640" s="25"/>
      <c r="M640" s="25"/>
      <c r="N640" s="25"/>
      <c r="O640" s="25"/>
      <c r="P640" s="155"/>
      <c r="Q640" s="18">
        <f t="shared" si="263"/>
        <v>0</v>
      </c>
      <c r="R640" s="18" t="str">
        <f t="shared" si="264"/>
        <v>Sussex OS - No Site Code</v>
      </c>
      <c r="S640" s="29"/>
      <c r="T640" s="18">
        <f t="shared" si="265"/>
        <v>0</v>
      </c>
      <c r="U640" s="18">
        <f t="shared" si="266"/>
        <v>0</v>
      </c>
      <c r="V640" s="19"/>
      <c r="W640" s="20"/>
      <c r="X640" s="21"/>
      <c r="Y640" s="30">
        <f t="shared" si="267"/>
        <v>0</v>
      </c>
      <c r="Z640" s="193"/>
      <c r="AA640" s="19"/>
      <c r="AB640" s="22"/>
      <c r="AC640" s="22"/>
      <c r="AD640" s="22"/>
      <c r="AE640" s="22"/>
      <c r="AF640" s="22"/>
      <c r="AG640" s="23"/>
      <c r="AH640" s="22"/>
      <c r="AI640" s="22"/>
      <c r="AJ640" s="24"/>
      <c r="AK640" s="17" t="str">
        <f t="shared" si="268"/>
        <v xml:space="preserve"> --- No Finder Code ---</v>
      </c>
      <c r="AL640" s="17">
        <f t="shared" si="269"/>
        <v>0</v>
      </c>
      <c r="AM640" s="17">
        <f t="shared" si="270"/>
        <v>0</v>
      </c>
      <c r="AN640" s="17">
        <f t="shared" si="271"/>
        <v>0</v>
      </c>
      <c r="AR640" s="63" t="str">
        <f t="shared" si="272"/>
        <v>Sussex OS - No Site Code</v>
      </c>
      <c r="AS640" s="63">
        <f t="shared" si="273"/>
        <v>0</v>
      </c>
      <c r="AT640" s="63">
        <f t="shared" si="274"/>
        <v>0</v>
      </c>
      <c r="AU640" s="63">
        <f t="shared" si="275"/>
        <v>0</v>
      </c>
      <c r="AV640" s="64">
        <f t="shared" si="276"/>
        <v>0</v>
      </c>
      <c r="AW640" s="64">
        <f t="shared" si="277"/>
        <v>0</v>
      </c>
      <c r="AX640" s="65">
        <f t="shared" si="278"/>
        <v>0</v>
      </c>
      <c r="AY640" s="63">
        <f t="shared" si="279"/>
        <v>0</v>
      </c>
      <c r="AZ640" s="63">
        <f t="shared" si="280"/>
        <v>0</v>
      </c>
      <c r="BA640" s="63">
        <f t="shared" si="281"/>
        <v>0</v>
      </c>
      <c r="BB640" s="63">
        <f t="shared" si="282"/>
        <v>0</v>
      </c>
      <c r="BC640" s="63">
        <f t="shared" si="283"/>
        <v>0</v>
      </c>
      <c r="BD640" s="63">
        <f t="shared" si="284"/>
        <v>0</v>
      </c>
      <c r="BE640" s="63">
        <f t="shared" si="285"/>
        <v>0</v>
      </c>
      <c r="BF640" s="63">
        <f t="shared" si="286"/>
        <v>0</v>
      </c>
      <c r="BG640" s="67" t="e">
        <f>INDEX(Records1!$N$4:$O$82,MATCH($X640,Records1!$N$4:$N$82,0),2)</f>
        <v>#N/A</v>
      </c>
      <c r="BH640" s="63">
        <f t="shared" si="287"/>
        <v>0</v>
      </c>
      <c r="BI640" s="68">
        <f t="shared" si="288"/>
        <v>0</v>
      </c>
      <c r="BJ640" s="63">
        <f t="shared" si="289"/>
        <v>0</v>
      </c>
      <c r="BK640" s="63" t="str">
        <f t="shared" si="290"/>
        <v xml:space="preserve"> --- No Finder Code ---</v>
      </c>
      <c r="BL640" s="63">
        <f t="shared" si="291"/>
        <v>0</v>
      </c>
    </row>
    <row r="641" spans="1:64" ht="15" x14ac:dyDescent="0.25">
      <c r="A641" s="179" t="s">
        <v>313</v>
      </c>
      <c r="B641" s="179" t="s">
        <v>313</v>
      </c>
      <c r="C641" s="154">
        <v>3488</v>
      </c>
      <c r="D641" s="154" t="s">
        <v>13649</v>
      </c>
      <c r="E641" s="163" t="s">
        <v>9742</v>
      </c>
      <c r="F641" s="163">
        <v>7510</v>
      </c>
      <c r="G641" s="163" t="s">
        <v>9742</v>
      </c>
      <c r="H641" s="158" t="s">
        <v>15086</v>
      </c>
      <c r="I641" s="158">
        <v>4418</v>
      </c>
      <c r="J641" s="158" t="s">
        <v>15086</v>
      </c>
      <c r="L641" s="25"/>
      <c r="M641" s="25"/>
      <c r="N641" s="25"/>
      <c r="O641" s="25"/>
      <c r="P641" s="155"/>
      <c r="Q641" s="18">
        <f t="shared" si="263"/>
        <v>0</v>
      </c>
      <c r="R641" s="18" t="str">
        <f t="shared" si="264"/>
        <v>Sussex OS - No Site Code</v>
      </c>
      <c r="S641" s="29"/>
      <c r="T641" s="18">
        <f t="shared" si="265"/>
        <v>0</v>
      </c>
      <c r="U641" s="18">
        <f t="shared" si="266"/>
        <v>0</v>
      </c>
      <c r="V641" s="19"/>
      <c r="W641" s="20"/>
      <c r="X641" s="21"/>
      <c r="Y641" s="30">
        <f t="shared" si="267"/>
        <v>0</v>
      </c>
      <c r="Z641" s="193"/>
      <c r="AA641" s="19"/>
      <c r="AB641" s="22"/>
      <c r="AC641" s="22"/>
      <c r="AD641" s="22"/>
      <c r="AE641" s="22"/>
      <c r="AF641" s="22"/>
      <c r="AG641" s="23"/>
      <c r="AH641" s="22"/>
      <c r="AI641" s="22"/>
      <c r="AJ641" s="24"/>
      <c r="AK641" s="17" t="str">
        <f t="shared" si="268"/>
        <v xml:space="preserve"> --- No Finder Code ---</v>
      </c>
      <c r="AL641" s="17">
        <f t="shared" si="269"/>
        <v>0</v>
      </c>
      <c r="AM641" s="17">
        <f t="shared" si="270"/>
        <v>0</v>
      </c>
      <c r="AN641" s="17">
        <f t="shared" si="271"/>
        <v>0</v>
      </c>
      <c r="AR641" s="63" t="str">
        <f t="shared" si="272"/>
        <v>Sussex OS - No Site Code</v>
      </c>
      <c r="AS641" s="63">
        <f t="shared" si="273"/>
        <v>0</v>
      </c>
      <c r="AT641" s="63">
        <f t="shared" si="274"/>
        <v>0</v>
      </c>
      <c r="AU641" s="63">
        <f t="shared" si="275"/>
        <v>0</v>
      </c>
      <c r="AV641" s="64">
        <f t="shared" si="276"/>
        <v>0</v>
      </c>
      <c r="AW641" s="64">
        <f t="shared" si="277"/>
        <v>0</v>
      </c>
      <c r="AX641" s="65">
        <f t="shared" si="278"/>
        <v>0</v>
      </c>
      <c r="AY641" s="63">
        <f t="shared" si="279"/>
        <v>0</v>
      </c>
      <c r="AZ641" s="63">
        <f t="shared" si="280"/>
        <v>0</v>
      </c>
      <c r="BA641" s="63">
        <f t="shared" si="281"/>
        <v>0</v>
      </c>
      <c r="BB641" s="63">
        <f t="shared" si="282"/>
        <v>0</v>
      </c>
      <c r="BC641" s="63">
        <f t="shared" si="283"/>
        <v>0</v>
      </c>
      <c r="BD641" s="63">
        <f t="shared" si="284"/>
        <v>0</v>
      </c>
      <c r="BE641" s="63">
        <f t="shared" si="285"/>
        <v>0</v>
      </c>
      <c r="BF641" s="63">
        <f t="shared" si="286"/>
        <v>0</v>
      </c>
      <c r="BG641" s="67" t="e">
        <f>INDEX(Records1!$N$4:$O$82,MATCH($X641,Records1!$N$4:$N$82,0),2)</f>
        <v>#N/A</v>
      </c>
      <c r="BH641" s="63">
        <f t="shared" si="287"/>
        <v>0</v>
      </c>
      <c r="BI641" s="68">
        <f t="shared" si="288"/>
        <v>0</v>
      </c>
      <c r="BJ641" s="63">
        <f t="shared" si="289"/>
        <v>0</v>
      </c>
      <c r="BK641" s="63" t="str">
        <f t="shared" si="290"/>
        <v xml:space="preserve"> --- No Finder Code ---</v>
      </c>
      <c r="BL641" s="63">
        <f t="shared" si="291"/>
        <v>0</v>
      </c>
    </row>
    <row r="642" spans="1:64" ht="15" x14ac:dyDescent="0.25">
      <c r="A642" s="179" t="s">
        <v>10058</v>
      </c>
      <c r="B642" s="179" t="s">
        <v>10058</v>
      </c>
      <c r="C642" s="154">
        <v>3207</v>
      </c>
      <c r="D642" s="154" t="s">
        <v>5543</v>
      </c>
      <c r="E642" s="163" t="s">
        <v>9743</v>
      </c>
      <c r="F642" s="163">
        <v>7515</v>
      </c>
      <c r="G642" s="163" t="s">
        <v>9743</v>
      </c>
      <c r="H642" s="158" t="s">
        <v>157</v>
      </c>
      <c r="I642" s="158">
        <v>3922</v>
      </c>
      <c r="J642" s="158" t="s">
        <v>157</v>
      </c>
      <c r="L642" s="25"/>
      <c r="M642" s="25"/>
      <c r="N642" s="25"/>
      <c r="O642" s="25"/>
      <c r="P642" s="155"/>
      <c r="Q642" s="18">
        <f t="shared" si="263"/>
        <v>0</v>
      </c>
      <c r="R642" s="18" t="str">
        <f t="shared" si="264"/>
        <v>Sussex OS - No Site Code</v>
      </c>
      <c r="S642" s="29"/>
      <c r="T642" s="18">
        <f t="shared" si="265"/>
        <v>0</v>
      </c>
      <c r="U642" s="18">
        <f t="shared" si="266"/>
        <v>0</v>
      </c>
      <c r="V642" s="19"/>
      <c r="W642" s="20"/>
      <c r="X642" s="21"/>
      <c r="Y642" s="30">
        <f t="shared" si="267"/>
        <v>0</v>
      </c>
      <c r="Z642" s="193"/>
      <c r="AA642" s="19"/>
      <c r="AB642" s="22"/>
      <c r="AC642" s="22"/>
      <c r="AD642" s="22"/>
      <c r="AE642" s="22"/>
      <c r="AF642" s="22"/>
      <c r="AG642" s="23"/>
      <c r="AH642" s="22"/>
      <c r="AI642" s="22"/>
      <c r="AJ642" s="24"/>
      <c r="AK642" s="17" t="str">
        <f t="shared" si="268"/>
        <v xml:space="preserve"> --- No Finder Code ---</v>
      </c>
      <c r="AL642" s="17">
        <f t="shared" si="269"/>
        <v>0</v>
      </c>
      <c r="AM642" s="17">
        <f t="shared" si="270"/>
        <v>0</v>
      </c>
      <c r="AN642" s="17">
        <f t="shared" si="271"/>
        <v>0</v>
      </c>
      <c r="AR642" s="63" t="str">
        <f t="shared" si="272"/>
        <v>Sussex OS - No Site Code</v>
      </c>
      <c r="AS642" s="63">
        <f t="shared" si="273"/>
        <v>0</v>
      </c>
      <c r="AT642" s="63">
        <f t="shared" si="274"/>
        <v>0</v>
      </c>
      <c r="AU642" s="63">
        <f t="shared" si="275"/>
        <v>0</v>
      </c>
      <c r="AV642" s="64">
        <f t="shared" si="276"/>
        <v>0</v>
      </c>
      <c r="AW642" s="64">
        <f t="shared" si="277"/>
        <v>0</v>
      </c>
      <c r="AX642" s="65">
        <f t="shared" si="278"/>
        <v>0</v>
      </c>
      <c r="AY642" s="63">
        <f t="shared" si="279"/>
        <v>0</v>
      </c>
      <c r="AZ642" s="63">
        <f t="shared" si="280"/>
        <v>0</v>
      </c>
      <c r="BA642" s="63">
        <f t="shared" si="281"/>
        <v>0</v>
      </c>
      <c r="BB642" s="63">
        <f t="shared" si="282"/>
        <v>0</v>
      </c>
      <c r="BC642" s="63">
        <f t="shared" si="283"/>
        <v>0</v>
      </c>
      <c r="BD642" s="63">
        <f t="shared" si="284"/>
        <v>0</v>
      </c>
      <c r="BE642" s="63">
        <f t="shared" si="285"/>
        <v>0</v>
      </c>
      <c r="BF642" s="63">
        <f t="shared" si="286"/>
        <v>0</v>
      </c>
      <c r="BG642" s="67" t="e">
        <f>INDEX(Records1!$N$4:$O$82,MATCH($X642,Records1!$N$4:$N$82,0),2)</f>
        <v>#N/A</v>
      </c>
      <c r="BH642" s="63">
        <f t="shared" si="287"/>
        <v>0</v>
      </c>
      <c r="BI642" s="68">
        <f t="shared" si="288"/>
        <v>0</v>
      </c>
      <c r="BJ642" s="63">
        <f t="shared" si="289"/>
        <v>0</v>
      </c>
      <c r="BK642" s="63" t="str">
        <f t="shared" si="290"/>
        <v xml:space="preserve"> --- No Finder Code ---</v>
      </c>
      <c r="BL642" s="63">
        <f t="shared" si="291"/>
        <v>0</v>
      </c>
    </row>
    <row r="643" spans="1:64" ht="15" x14ac:dyDescent="0.25">
      <c r="A643" s="179" t="s">
        <v>13647</v>
      </c>
      <c r="B643" s="179" t="s">
        <v>13647</v>
      </c>
      <c r="C643" s="154">
        <v>2540</v>
      </c>
      <c r="D643" s="154" t="s">
        <v>13642</v>
      </c>
      <c r="E643" s="163" t="s">
        <v>9744</v>
      </c>
      <c r="F643" s="163">
        <v>7517</v>
      </c>
      <c r="G643" s="163" t="s">
        <v>9744</v>
      </c>
      <c r="H643" s="158" t="s">
        <v>8968</v>
      </c>
      <c r="I643" s="158">
        <v>2139</v>
      </c>
      <c r="J643" s="158" t="s">
        <v>8968</v>
      </c>
      <c r="L643" s="25"/>
      <c r="M643" s="25"/>
      <c r="N643" s="25"/>
      <c r="O643" s="25"/>
      <c r="P643" s="155"/>
      <c r="Q643" s="18">
        <f t="shared" si="263"/>
        <v>0</v>
      </c>
      <c r="R643" s="18" t="str">
        <f t="shared" si="264"/>
        <v>Sussex OS - No Site Code</v>
      </c>
      <c r="S643" s="29"/>
      <c r="T643" s="18">
        <f t="shared" si="265"/>
        <v>0</v>
      </c>
      <c r="U643" s="18">
        <f t="shared" si="266"/>
        <v>0</v>
      </c>
      <c r="V643" s="19"/>
      <c r="W643" s="20"/>
      <c r="X643" s="21"/>
      <c r="Y643" s="30">
        <f t="shared" si="267"/>
        <v>0</v>
      </c>
      <c r="Z643" s="193"/>
      <c r="AA643" s="19"/>
      <c r="AB643" s="22"/>
      <c r="AC643" s="22"/>
      <c r="AD643" s="22"/>
      <c r="AE643" s="22"/>
      <c r="AF643" s="22"/>
      <c r="AG643" s="23"/>
      <c r="AH643" s="22"/>
      <c r="AI643" s="22"/>
      <c r="AJ643" s="24"/>
      <c r="AK643" s="17" t="str">
        <f t="shared" si="268"/>
        <v xml:space="preserve"> --- No Finder Code ---</v>
      </c>
      <c r="AL643" s="17">
        <f t="shared" si="269"/>
        <v>0</v>
      </c>
      <c r="AM643" s="17">
        <f t="shared" si="270"/>
        <v>0</v>
      </c>
      <c r="AN643" s="17">
        <f t="shared" si="271"/>
        <v>0</v>
      </c>
      <c r="AR643" s="63" t="str">
        <f t="shared" si="272"/>
        <v>Sussex OS - No Site Code</v>
      </c>
      <c r="AS643" s="63">
        <f t="shared" si="273"/>
        <v>0</v>
      </c>
      <c r="AT643" s="63">
        <f t="shared" si="274"/>
        <v>0</v>
      </c>
      <c r="AU643" s="63">
        <f t="shared" si="275"/>
        <v>0</v>
      </c>
      <c r="AV643" s="64">
        <f t="shared" si="276"/>
        <v>0</v>
      </c>
      <c r="AW643" s="64">
        <f t="shared" si="277"/>
        <v>0</v>
      </c>
      <c r="AX643" s="65">
        <f t="shared" si="278"/>
        <v>0</v>
      </c>
      <c r="AY643" s="63">
        <f t="shared" si="279"/>
        <v>0</v>
      </c>
      <c r="AZ643" s="63">
        <f t="shared" si="280"/>
        <v>0</v>
      </c>
      <c r="BA643" s="63">
        <f t="shared" si="281"/>
        <v>0</v>
      </c>
      <c r="BB643" s="63">
        <f t="shared" si="282"/>
        <v>0</v>
      </c>
      <c r="BC643" s="63">
        <f t="shared" si="283"/>
        <v>0</v>
      </c>
      <c r="BD643" s="63">
        <f t="shared" si="284"/>
        <v>0</v>
      </c>
      <c r="BE643" s="63">
        <f t="shared" si="285"/>
        <v>0</v>
      </c>
      <c r="BF643" s="63">
        <f t="shared" si="286"/>
        <v>0</v>
      </c>
      <c r="BG643" s="67" t="e">
        <f>INDEX(Records1!$N$4:$O$82,MATCH($X643,Records1!$N$4:$N$82,0),2)</f>
        <v>#N/A</v>
      </c>
      <c r="BH643" s="63">
        <f t="shared" si="287"/>
        <v>0</v>
      </c>
      <c r="BI643" s="68">
        <f t="shared" si="288"/>
        <v>0</v>
      </c>
      <c r="BJ643" s="63">
        <f t="shared" si="289"/>
        <v>0</v>
      </c>
      <c r="BK643" s="63" t="str">
        <f t="shared" si="290"/>
        <v xml:space="preserve"> --- No Finder Code ---</v>
      </c>
      <c r="BL643" s="63">
        <f t="shared" si="291"/>
        <v>0</v>
      </c>
    </row>
    <row r="644" spans="1:64" ht="15" x14ac:dyDescent="0.25">
      <c r="A644" s="179" t="s">
        <v>13648</v>
      </c>
      <c r="B644" s="179" t="s">
        <v>13648</v>
      </c>
      <c r="C644" s="154">
        <v>1591</v>
      </c>
      <c r="D644" s="154" t="s">
        <v>13649</v>
      </c>
      <c r="E644" s="163" t="s">
        <v>4583</v>
      </c>
      <c r="F644" s="163">
        <v>7520</v>
      </c>
      <c r="G644" s="163" t="s">
        <v>4583</v>
      </c>
      <c r="H644" s="158" t="s">
        <v>15087</v>
      </c>
      <c r="I644" s="158">
        <v>3681</v>
      </c>
      <c r="J644" s="158" t="s">
        <v>15087</v>
      </c>
      <c r="L644" s="25"/>
      <c r="M644" s="25"/>
      <c r="N644" s="25"/>
      <c r="O644" s="25"/>
      <c r="P644" s="155"/>
      <c r="Q644" s="18">
        <f t="shared" si="263"/>
        <v>0</v>
      </c>
      <c r="R644" s="18" t="str">
        <f t="shared" si="264"/>
        <v>Sussex OS - No Site Code</v>
      </c>
      <c r="S644" s="29"/>
      <c r="T644" s="18">
        <f t="shared" si="265"/>
        <v>0</v>
      </c>
      <c r="U644" s="18">
        <f t="shared" si="266"/>
        <v>0</v>
      </c>
      <c r="V644" s="19"/>
      <c r="W644" s="20"/>
      <c r="X644" s="21"/>
      <c r="Y644" s="30">
        <f t="shared" si="267"/>
        <v>0</v>
      </c>
      <c r="Z644" s="193"/>
      <c r="AA644" s="19"/>
      <c r="AB644" s="22"/>
      <c r="AC644" s="22"/>
      <c r="AD644" s="22"/>
      <c r="AE644" s="22"/>
      <c r="AF644" s="22"/>
      <c r="AG644" s="23"/>
      <c r="AH644" s="22"/>
      <c r="AI644" s="22"/>
      <c r="AJ644" s="24"/>
      <c r="AK644" s="17" t="str">
        <f t="shared" si="268"/>
        <v xml:space="preserve"> --- No Finder Code ---</v>
      </c>
      <c r="AL644" s="17">
        <f t="shared" si="269"/>
        <v>0</v>
      </c>
      <c r="AM644" s="17">
        <f t="shared" si="270"/>
        <v>0</v>
      </c>
      <c r="AN644" s="17">
        <f t="shared" si="271"/>
        <v>0</v>
      </c>
      <c r="AR644" s="63" t="str">
        <f t="shared" si="272"/>
        <v>Sussex OS - No Site Code</v>
      </c>
      <c r="AS644" s="63">
        <f t="shared" si="273"/>
        <v>0</v>
      </c>
      <c r="AT644" s="63">
        <f t="shared" si="274"/>
        <v>0</v>
      </c>
      <c r="AU644" s="63">
        <f t="shared" si="275"/>
        <v>0</v>
      </c>
      <c r="AV644" s="64">
        <f t="shared" si="276"/>
        <v>0</v>
      </c>
      <c r="AW644" s="64">
        <f t="shared" si="277"/>
        <v>0</v>
      </c>
      <c r="AX644" s="65">
        <f t="shared" si="278"/>
        <v>0</v>
      </c>
      <c r="AY644" s="63">
        <f t="shared" si="279"/>
        <v>0</v>
      </c>
      <c r="AZ644" s="63">
        <f t="shared" si="280"/>
        <v>0</v>
      </c>
      <c r="BA644" s="63">
        <f t="shared" si="281"/>
        <v>0</v>
      </c>
      <c r="BB644" s="63">
        <f t="shared" si="282"/>
        <v>0</v>
      </c>
      <c r="BC644" s="63">
        <f t="shared" si="283"/>
        <v>0</v>
      </c>
      <c r="BD644" s="63">
        <f t="shared" si="284"/>
        <v>0</v>
      </c>
      <c r="BE644" s="63">
        <f t="shared" si="285"/>
        <v>0</v>
      </c>
      <c r="BF644" s="63">
        <f t="shared" si="286"/>
        <v>0</v>
      </c>
      <c r="BG644" s="67" t="e">
        <f>INDEX(Records1!$N$4:$O$82,MATCH($X644,Records1!$N$4:$N$82,0),2)</f>
        <v>#N/A</v>
      </c>
      <c r="BH644" s="63">
        <f t="shared" si="287"/>
        <v>0</v>
      </c>
      <c r="BI644" s="68">
        <f t="shared" si="288"/>
        <v>0</v>
      </c>
      <c r="BJ644" s="63">
        <f t="shared" si="289"/>
        <v>0</v>
      </c>
      <c r="BK644" s="63" t="str">
        <f t="shared" si="290"/>
        <v xml:space="preserve"> --- No Finder Code ---</v>
      </c>
      <c r="BL644" s="63">
        <f t="shared" si="291"/>
        <v>0</v>
      </c>
    </row>
    <row r="645" spans="1:64" ht="15" x14ac:dyDescent="0.25">
      <c r="A645" s="179" t="s">
        <v>13650</v>
      </c>
      <c r="B645" s="179" t="s">
        <v>13650</v>
      </c>
      <c r="C645" s="154">
        <v>2137</v>
      </c>
      <c r="D645" s="154" t="s">
        <v>13651</v>
      </c>
      <c r="E645" s="163" t="s">
        <v>9746</v>
      </c>
      <c r="F645" s="163">
        <v>7530</v>
      </c>
      <c r="G645" s="163" t="s">
        <v>9746</v>
      </c>
      <c r="H645" s="158" t="s">
        <v>10377</v>
      </c>
      <c r="I645" s="158">
        <v>2671</v>
      </c>
      <c r="J645" s="158" t="s">
        <v>10377</v>
      </c>
      <c r="L645" s="25"/>
      <c r="M645" s="25"/>
      <c r="N645" s="25"/>
      <c r="O645" s="25"/>
      <c r="P645" s="155"/>
      <c r="Q645" s="18">
        <f t="shared" ref="Q645:Q708" si="292">INDEX($A$3:$D$16000,MATCH($P645,$A$3:$A$16000,0),3)</f>
        <v>0</v>
      </c>
      <c r="R645" s="18" t="str">
        <f t="shared" ref="R645:R708" si="293">INDEX($A$3:$D$16000,MATCH($P645,$A$3:$A$16000,0),2)</f>
        <v>Sussex OS - No Site Code</v>
      </c>
      <c r="S645" s="29"/>
      <c r="T645" s="18">
        <f t="shared" ref="T645:T708" si="294">INDEX($E$3:$G$2100,MATCH($S645,$E$3:$E$2100,0),2)</f>
        <v>0</v>
      </c>
      <c r="U645" s="18">
        <f t="shared" ref="U645:U708" si="295">INDEX($E$3:$G$2100,MATCH($S645,$E$3:$E$2100,0),3)</f>
        <v>0</v>
      </c>
      <c r="V645" s="19"/>
      <c r="W645" s="20"/>
      <c r="X645" s="21"/>
      <c r="Y645" s="30">
        <f t="shared" ref="Y645:Y708" si="296">INDEX($A$3:$D$16000, MATCH($P645,$A$3:$A$16000,0),4)</f>
        <v>0</v>
      </c>
      <c r="Z645" s="193"/>
      <c r="AA645" s="19"/>
      <c r="AB645" s="22"/>
      <c r="AC645" s="22"/>
      <c r="AD645" s="22"/>
      <c r="AE645" s="22"/>
      <c r="AF645" s="22"/>
      <c r="AG645" s="23"/>
      <c r="AH645" s="22"/>
      <c r="AI645" s="22"/>
      <c r="AJ645" s="24"/>
      <c r="AK645" s="17" t="str">
        <f t="shared" ref="AK645:AK708" si="297">INDEX($H$3:$J$16000, MATCH($AH645,$H$3:$H$16000,0),3)</f>
        <v xml:space="preserve"> --- No Finder Code ---</v>
      </c>
      <c r="AL645" s="17">
        <f t="shared" ref="AL645:AL708" si="298">INDEX($H$3:$J$16000, MATCH($AH645,$H$3:$H$16000,0),2)</f>
        <v>0</v>
      </c>
      <c r="AM645" s="17">
        <f t="shared" ref="AM645:AM708" si="299">INDEX($K$3:$M$4000, MATCH($AI645,$K$3:$K$4000,0),3)</f>
        <v>0</v>
      </c>
      <c r="AN645" s="17">
        <f t="shared" ref="AN645:AN708" si="300">INDEX($K$3:$M$4000, MATCH($AI645,$K$3:$K$4000,0),2)</f>
        <v>0</v>
      </c>
      <c r="AR645" s="63" t="str">
        <f t="shared" ref="AR645:AR708" si="301">R645</f>
        <v>Sussex OS - No Site Code</v>
      </c>
      <c r="AS645" s="63">
        <f t="shared" ref="AS645:AS708" si="302">Q645</f>
        <v>0</v>
      </c>
      <c r="AT645" s="63">
        <f t="shared" ref="AT645:AT708" si="303">U645</f>
        <v>0</v>
      </c>
      <c r="AU645" s="63">
        <f t="shared" ref="AU645:AU708" si="304">T645</f>
        <v>0</v>
      </c>
      <c r="AV645" s="64">
        <f t="shared" ref="AV645:AV708" si="305">V645</f>
        <v>0</v>
      </c>
      <c r="AW645" s="64">
        <f t="shared" ref="AW645:AW708" si="306">AA645</f>
        <v>0</v>
      </c>
      <c r="AX645" s="65">
        <f t="shared" ref="AX645:AX708" si="307">W645</f>
        <v>0</v>
      </c>
      <c r="AY645" s="63">
        <f t="shared" ref="AY645:AY708" si="308">AB645</f>
        <v>0</v>
      </c>
      <c r="AZ645" s="63">
        <f t="shared" ref="AZ645:AZ708" si="309">AC645</f>
        <v>0</v>
      </c>
      <c r="BA645" s="63">
        <f t="shared" ref="BA645:BA708" si="310">AD645</f>
        <v>0</v>
      </c>
      <c r="BB645" s="63">
        <f t="shared" ref="BB645:BB708" si="311">AE645</f>
        <v>0</v>
      </c>
      <c r="BC645" s="63">
        <f t="shared" ref="BC645:BC708" si="312">AF645</f>
        <v>0</v>
      </c>
      <c r="BD645" s="63">
        <f t="shared" ref="BD645:BD708" si="313">AG645</f>
        <v>0</v>
      </c>
      <c r="BE645" s="63">
        <f t="shared" ref="BE645:BE708" si="314">AL645</f>
        <v>0</v>
      </c>
      <c r="BF645" s="63">
        <f t="shared" ref="BF645:BF708" si="315">AN645</f>
        <v>0</v>
      </c>
      <c r="BG645" s="67" t="e">
        <f>INDEX(Records1!$N$4:$O$82,MATCH($X645,Records1!$N$4:$N$82,0),2)</f>
        <v>#N/A</v>
      </c>
      <c r="BH645" s="63">
        <f t="shared" ref="BH645:BH708" si="316">Y645</f>
        <v>0</v>
      </c>
      <c r="BI645" s="68">
        <f t="shared" ref="BI645:BI708" si="317">Z645</f>
        <v>0</v>
      </c>
      <c r="BJ645" s="63">
        <f t="shared" ref="BJ645:BJ708" si="318">AJ645</f>
        <v>0</v>
      </c>
      <c r="BK645" s="63" t="str">
        <f t="shared" ref="BK645:BK708" si="319">AK645</f>
        <v xml:space="preserve"> --- No Finder Code ---</v>
      </c>
      <c r="BL645" s="63">
        <f t="shared" ref="BL645:BL708" si="320">AM645</f>
        <v>0</v>
      </c>
    </row>
    <row r="646" spans="1:64" ht="15" x14ac:dyDescent="0.25">
      <c r="A646" s="179" t="s">
        <v>10059</v>
      </c>
      <c r="B646" s="179" t="s">
        <v>10059</v>
      </c>
      <c r="C646" s="154">
        <v>3119</v>
      </c>
      <c r="D646" s="154" t="s">
        <v>13957</v>
      </c>
      <c r="E646" s="163" t="s">
        <v>9747</v>
      </c>
      <c r="F646" s="163">
        <v>7540</v>
      </c>
      <c r="G646" s="163" t="s">
        <v>9747</v>
      </c>
      <c r="H646" s="158" t="s">
        <v>15088</v>
      </c>
      <c r="I646" s="158">
        <v>368</v>
      </c>
      <c r="J646" s="158" t="s">
        <v>15088</v>
      </c>
      <c r="L646" s="25"/>
      <c r="M646" s="25"/>
      <c r="N646" s="25"/>
      <c r="O646" s="25"/>
      <c r="P646" s="155"/>
      <c r="Q646" s="18">
        <f t="shared" si="292"/>
        <v>0</v>
      </c>
      <c r="R646" s="18" t="str">
        <f t="shared" si="293"/>
        <v>Sussex OS - No Site Code</v>
      </c>
      <c r="S646" s="29"/>
      <c r="T646" s="18">
        <f t="shared" si="294"/>
        <v>0</v>
      </c>
      <c r="U646" s="18">
        <f t="shared" si="295"/>
        <v>0</v>
      </c>
      <c r="V646" s="19"/>
      <c r="W646" s="20"/>
      <c r="X646" s="21"/>
      <c r="Y646" s="30">
        <f t="shared" si="296"/>
        <v>0</v>
      </c>
      <c r="Z646" s="193"/>
      <c r="AA646" s="19"/>
      <c r="AB646" s="22"/>
      <c r="AC646" s="22"/>
      <c r="AD646" s="22"/>
      <c r="AE646" s="22"/>
      <c r="AF646" s="22"/>
      <c r="AG646" s="23"/>
      <c r="AH646" s="22"/>
      <c r="AI646" s="22"/>
      <c r="AJ646" s="24"/>
      <c r="AK646" s="17" t="str">
        <f t="shared" si="297"/>
        <v xml:space="preserve"> --- No Finder Code ---</v>
      </c>
      <c r="AL646" s="17">
        <f t="shared" si="298"/>
        <v>0</v>
      </c>
      <c r="AM646" s="17">
        <f t="shared" si="299"/>
        <v>0</v>
      </c>
      <c r="AN646" s="17">
        <f t="shared" si="300"/>
        <v>0</v>
      </c>
      <c r="AR646" s="63" t="str">
        <f t="shared" si="301"/>
        <v>Sussex OS - No Site Code</v>
      </c>
      <c r="AS646" s="63">
        <f t="shared" si="302"/>
        <v>0</v>
      </c>
      <c r="AT646" s="63">
        <f t="shared" si="303"/>
        <v>0</v>
      </c>
      <c r="AU646" s="63">
        <f t="shared" si="304"/>
        <v>0</v>
      </c>
      <c r="AV646" s="64">
        <f t="shared" si="305"/>
        <v>0</v>
      </c>
      <c r="AW646" s="64">
        <f t="shared" si="306"/>
        <v>0</v>
      </c>
      <c r="AX646" s="65">
        <f t="shared" si="307"/>
        <v>0</v>
      </c>
      <c r="AY646" s="63">
        <f t="shared" si="308"/>
        <v>0</v>
      </c>
      <c r="AZ646" s="63">
        <f t="shared" si="309"/>
        <v>0</v>
      </c>
      <c r="BA646" s="63">
        <f t="shared" si="310"/>
        <v>0</v>
      </c>
      <c r="BB646" s="63">
        <f t="shared" si="311"/>
        <v>0</v>
      </c>
      <c r="BC646" s="63">
        <f t="shared" si="312"/>
        <v>0</v>
      </c>
      <c r="BD646" s="63">
        <f t="shared" si="313"/>
        <v>0</v>
      </c>
      <c r="BE646" s="63">
        <f t="shared" si="314"/>
        <v>0</v>
      </c>
      <c r="BF646" s="63">
        <f t="shared" si="315"/>
        <v>0</v>
      </c>
      <c r="BG646" s="67" t="e">
        <f>INDEX(Records1!$N$4:$O$82,MATCH($X646,Records1!$N$4:$N$82,0),2)</f>
        <v>#N/A</v>
      </c>
      <c r="BH646" s="63">
        <f t="shared" si="316"/>
        <v>0</v>
      </c>
      <c r="BI646" s="68">
        <f t="shared" si="317"/>
        <v>0</v>
      </c>
      <c r="BJ646" s="63">
        <f t="shared" si="318"/>
        <v>0</v>
      </c>
      <c r="BK646" s="63" t="str">
        <f t="shared" si="319"/>
        <v xml:space="preserve"> --- No Finder Code ---</v>
      </c>
      <c r="BL646" s="63">
        <f t="shared" si="320"/>
        <v>0</v>
      </c>
    </row>
    <row r="647" spans="1:64" ht="15" x14ac:dyDescent="0.25">
      <c r="A647" s="179" t="s">
        <v>13652</v>
      </c>
      <c r="B647" s="179" t="s">
        <v>13652</v>
      </c>
      <c r="C647" s="154">
        <v>2656</v>
      </c>
      <c r="D647" s="154" t="s">
        <v>13653</v>
      </c>
      <c r="E647" s="163" t="s">
        <v>9748</v>
      </c>
      <c r="F647" s="163">
        <v>7545</v>
      </c>
      <c r="G647" s="163" t="s">
        <v>9748</v>
      </c>
      <c r="H647" s="158" t="s">
        <v>15089</v>
      </c>
      <c r="I647" s="158">
        <v>3185</v>
      </c>
      <c r="J647" s="158" t="s">
        <v>15089</v>
      </c>
      <c r="L647" s="25"/>
      <c r="M647" s="25"/>
      <c r="N647" s="25"/>
      <c r="O647" s="25"/>
      <c r="P647" s="155"/>
      <c r="Q647" s="18">
        <f t="shared" si="292"/>
        <v>0</v>
      </c>
      <c r="R647" s="18" t="str">
        <f t="shared" si="293"/>
        <v>Sussex OS - No Site Code</v>
      </c>
      <c r="S647" s="29"/>
      <c r="T647" s="18">
        <f t="shared" si="294"/>
        <v>0</v>
      </c>
      <c r="U647" s="18">
        <f t="shared" si="295"/>
        <v>0</v>
      </c>
      <c r="V647" s="19"/>
      <c r="W647" s="20"/>
      <c r="X647" s="21"/>
      <c r="Y647" s="30">
        <f t="shared" si="296"/>
        <v>0</v>
      </c>
      <c r="Z647" s="193"/>
      <c r="AA647" s="19"/>
      <c r="AB647" s="22"/>
      <c r="AC647" s="22"/>
      <c r="AD647" s="22"/>
      <c r="AE647" s="22"/>
      <c r="AF647" s="22"/>
      <c r="AG647" s="23"/>
      <c r="AH647" s="22"/>
      <c r="AI647" s="22"/>
      <c r="AJ647" s="24"/>
      <c r="AK647" s="17" t="str">
        <f t="shared" si="297"/>
        <v xml:space="preserve"> --- No Finder Code ---</v>
      </c>
      <c r="AL647" s="17">
        <f t="shared" si="298"/>
        <v>0</v>
      </c>
      <c r="AM647" s="17">
        <f t="shared" si="299"/>
        <v>0</v>
      </c>
      <c r="AN647" s="17">
        <f t="shared" si="300"/>
        <v>0</v>
      </c>
      <c r="AR647" s="63" t="str">
        <f t="shared" si="301"/>
        <v>Sussex OS - No Site Code</v>
      </c>
      <c r="AS647" s="63">
        <f t="shared" si="302"/>
        <v>0</v>
      </c>
      <c r="AT647" s="63">
        <f t="shared" si="303"/>
        <v>0</v>
      </c>
      <c r="AU647" s="63">
        <f t="shared" si="304"/>
        <v>0</v>
      </c>
      <c r="AV647" s="64">
        <f t="shared" si="305"/>
        <v>0</v>
      </c>
      <c r="AW647" s="64">
        <f t="shared" si="306"/>
        <v>0</v>
      </c>
      <c r="AX647" s="65">
        <f t="shared" si="307"/>
        <v>0</v>
      </c>
      <c r="AY647" s="63">
        <f t="shared" si="308"/>
        <v>0</v>
      </c>
      <c r="AZ647" s="63">
        <f t="shared" si="309"/>
        <v>0</v>
      </c>
      <c r="BA647" s="63">
        <f t="shared" si="310"/>
        <v>0</v>
      </c>
      <c r="BB647" s="63">
        <f t="shared" si="311"/>
        <v>0</v>
      </c>
      <c r="BC647" s="63">
        <f t="shared" si="312"/>
        <v>0</v>
      </c>
      <c r="BD647" s="63">
        <f t="shared" si="313"/>
        <v>0</v>
      </c>
      <c r="BE647" s="63">
        <f t="shared" si="314"/>
        <v>0</v>
      </c>
      <c r="BF647" s="63">
        <f t="shared" si="315"/>
        <v>0</v>
      </c>
      <c r="BG647" s="67" t="e">
        <f>INDEX(Records1!$N$4:$O$82,MATCH($X647,Records1!$N$4:$N$82,0),2)</f>
        <v>#N/A</v>
      </c>
      <c r="BH647" s="63">
        <f t="shared" si="316"/>
        <v>0</v>
      </c>
      <c r="BI647" s="68">
        <f t="shared" si="317"/>
        <v>0</v>
      </c>
      <c r="BJ647" s="63">
        <f t="shared" si="318"/>
        <v>0</v>
      </c>
      <c r="BK647" s="63" t="str">
        <f t="shared" si="319"/>
        <v xml:space="preserve"> --- No Finder Code ---</v>
      </c>
      <c r="BL647" s="63">
        <f t="shared" si="320"/>
        <v>0</v>
      </c>
    </row>
    <row r="648" spans="1:64" ht="15" x14ac:dyDescent="0.25">
      <c r="A648" s="179" t="s">
        <v>13654</v>
      </c>
      <c r="B648" s="179" t="s">
        <v>13654</v>
      </c>
      <c r="C648" s="154">
        <v>2249</v>
      </c>
      <c r="D648" s="154" t="s">
        <v>13655</v>
      </c>
      <c r="E648" s="163" t="s">
        <v>5361</v>
      </c>
      <c r="F648" s="163">
        <v>7547</v>
      </c>
      <c r="G648" s="163" t="s">
        <v>5361</v>
      </c>
      <c r="H648" s="158" t="s">
        <v>15090</v>
      </c>
      <c r="I648" s="158">
        <v>4275</v>
      </c>
      <c r="J648" s="158" t="s">
        <v>15090</v>
      </c>
      <c r="L648" s="25"/>
      <c r="M648" s="25"/>
      <c r="N648" s="25"/>
      <c r="O648" s="25"/>
      <c r="P648" s="155"/>
      <c r="Q648" s="18">
        <f t="shared" si="292"/>
        <v>0</v>
      </c>
      <c r="R648" s="18" t="str">
        <f t="shared" si="293"/>
        <v>Sussex OS - No Site Code</v>
      </c>
      <c r="S648" s="29"/>
      <c r="T648" s="18">
        <f t="shared" si="294"/>
        <v>0</v>
      </c>
      <c r="U648" s="18">
        <f t="shared" si="295"/>
        <v>0</v>
      </c>
      <c r="V648" s="19"/>
      <c r="W648" s="20"/>
      <c r="X648" s="21"/>
      <c r="Y648" s="30">
        <f t="shared" si="296"/>
        <v>0</v>
      </c>
      <c r="Z648" s="193"/>
      <c r="AA648" s="19"/>
      <c r="AB648" s="22"/>
      <c r="AC648" s="22"/>
      <c r="AD648" s="22"/>
      <c r="AE648" s="22"/>
      <c r="AF648" s="22"/>
      <c r="AG648" s="23"/>
      <c r="AH648" s="22"/>
      <c r="AI648" s="22"/>
      <c r="AJ648" s="24"/>
      <c r="AK648" s="17" t="str">
        <f t="shared" si="297"/>
        <v xml:space="preserve"> --- No Finder Code ---</v>
      </c>
      <c r="AL648" s="17">
        <f t="shared" si="298"/>
        <v>0</v>
      </c>
      <c r="AM648" s="17">
        <f t="shared" si="299"/>
        <v>0</v>
      </c>
      <c r="AN648" s="17">
        <f t="shared" si="300"/>
        <v>0</v>
      </c>
      <c r="AR648" s="63" t="str">
        <f t="shared" si="301"/>
        <v>Sussex OS - No Site Code</v>
      </c>
      <c r="AS648" s="63">
        <f t="shared" si="302"/>
        <v>0</v>
      </c>
      <c r="AT648" s="63">
        <f t="shared" si="303"/>
        <v>0</v>
      </c>
      <c r="AU648" s="63">
        <f t="shared" si="304"/>
        <v>0</v>
      </c>
      <c r="AV648" s="64">
        <f t="shared" si="305"/>
        <v>0</v>
      </c>
      <c r="AW648" s="64">
        <f t="shared" si="306"/>
        <v>0</v>
      </c>
      <c r="AX648" s="65">
        <f t="shared" si="307"/>
        <v>0</v>
      </c>
      <c r="AY648" s="63">
        <f t="shared" si="308"/>
        <v>0</v>
      </c>
      <c r="AZ648" s="63">
        <f t="shared" si="309"/>
        <v>0</v>
      </c>
      <c r="BA648" s="63">
        <f t="shared" si="310"/>
        <v>0</v>
      </c>
      <c r="BB648" s="63">
        <f t="shared" si="311"/>
        <v>0</v>
      </c>
      <c r="BC648" s="63">
        <f t="shared" si="312"/>
        <v>0</v>
      </c>
      <c r="BD648" s="63">
        <f t="shared" si="313"/>
        <v>0</v>
      </c>
      <c r="BE648" s="63">
        <f t="shared" si="314"/>
        <v>0</v>
      </c>
      <c r="BF648" s="63">
        <f t="shared" si="315"/>
        <v>0</v>
      </c>
      <c r="BG648" s="67" t="e">
        <f>INDEX(Records1!$N$4:$O$82,MATCH($X648,Records1!$N$4:$N$82,0),2)</f>
        <v>#N/A</v>
      </c>
      <c r="BH648" s="63">
        <f t="shared" si="316"/>
        <v>0</v>
      </c>
      <c r="BI648" s="68">
        <f t="shared" si="317"/>
        <v>0</v>
      </c>
      <c r="BJ648" s="63">
        <f t="shared" si="318"/>
        <v>0</v>
      </c>
      <c r="BK648" s="63" t="str">
        <f t="shared" si="319"/>
        <v xml:space="preserve"> --- No Finder Code ---</v>
      </c>
      <c r="BL648" s="63">
        <f t="shared" si="320"/>
        <v>0</v>
      </c>
    </row>
    <row r="649" spans="1:64" ht="15" x14ac:dyDescent="0.25">
      <c r="A649" s="179" t="s">
        <v>13656</v>
      </c>
      <c r="B649" s="179" t="s">
        <v>13656</v>
      </c>
      <c r="C649" s="154">
        <v>2567</v>
      </c>
      <c r="D649" s="154" t="s">
        <v>13657</v>
      </c>
      <c r="E649" s="163" t="s">
        <v>9749</v>
      </c>
      <c r="F649" s="163">
        <v>7550</v>
      </c>
      <c r="G649" s="163" t="s">
        <v>9749</v>
      </c>
      <c r="H649" s="158" t="s">
        <v>511</v>
      </c>
      <c r="I649" s="158">
        <v>3796</v>
      </c>
      <c r="J649" s="158" t="s">
        <v>511</v>
      </c>
      <c r="L649" s="25"/>
      <c r="M649" s="25"/>
      <c r="N649" s="25"/>
      <c r="O649" s="25"/>
      <c r="P649" s="155"/>
      <c r="Q649" s="18">
        <f t="shared" si="292"/>
        <v>0</v>
      </c>
      <c r="R649" s="18" t="str">
        <f t="shared" si="293"/>
        <v>Sussex OS - No Site Code</v>
      </c>
      <c r="S649" s="29"/>
      <c r="T649" s="18">
        <f t="shared" si="294"/>
        <v>0</v>
      </c>
      <c r="U649" s="18">
        <f t="shared" si="295"/>
        <v>0</v>
      </c>
      <c r="V649" s="19"/>
      <c r="W649" s="20"/>
      <c r="X649" s="21"/>
      <c r="Y649" s="30">
        <f t="shared" si="296"/>
        <v>0</v>
      </c>
      <c r="Z649" s="193"/>
      <c r="AA649" s="19"/>
      <c r="AB649" s="22"/>
      <c r="AC649" s="22"/>
      <c r="AD649" s="22"/>
      <c r="AE649" s="22"/>
      <c r="AF649" s="22"/>
      <c r="AG649" s="23"/>
      <c r="AH649" s="22"/>
      <c r="AI649" s="22"/>
      <c r="AJ649" s="24"/>
      <c r="AK649" s="17" t="str">
        <f t="shared" si="297"/>
        <v xml:space="preserve"> --- No Finder Code ---</v>
      </c>
      <c r="AL649" s="17">
        <f t="shared" si="298"/>
        <v>0</v>
      </c>
      <c r="AM649" s="17">
        <f t="shared" si="299"/>
        <v>0</v>
      </c>
      <c r="AN649" s="17">
        <f t="shared" si="300"/>
        <v>0</v>
      </c>
      <c r="AR649" s="63" t="str">
        <f t="shared" si="301"/>
        <v>Sussex OS - No Site Code</v>
      </c>
      <c r="AS649" s="63">
        <f t="shared" si="302"/>
        <v>0</v>
      </c>
      <c r="AT649" s="63">
        <f t="shared" si="303"/>
        <v>0</v>
      </c>
      <c r="AU649" s="63">
        <f t="shared" si="304"/>
        <v>0</v>
      </c>
      <c r="AV649" s="64">
        <f t="shared" si="305"/>
        <v>0</v>
      </c>
      <c r="AW649" s="64">
        <f t="shared" si="306"/>
        <v>0</v>
      </c>
      <c r="AX649" s="65">
        <f t="shared" si="307"/>
        <v>0</v>
      </c>
      <c r="AY649" s="63">
        <f t="shared" si="308"/>
        <v>0</v>
      </c>
      <c r="AZ649" s="63">
        <f t="shared" si="309"/>
        <v>0</v>
      </c>
      <c r="BA649" s="63">
        <f t="shared" si="310"/>
        <v>0</v>
      </c>
      <c r="BB649" s="63">
        <f t="shared" si="311"/>
        <v>0</v>
      </c>
      <c r="BC649" s="63">
        <f t="shared" si="312"/>
        <v>0</v>
      </c>
      <c r="BD649" s="63">
        <f t="shared" si="313"/>
        <v>0</v>
      </c>
      <c r="BE649" s="63">
        <f t="shared" si="314"/>
        <v>0</v>
      </c>
      <c r="BF649" s="63">
        <f t="shared" si="315"/>
        <v>0</v>
      </c>
      <c r="BG649" s="67" t="e">
        <f>INDEX(Records1!$N$4:$O$82,MATCH($X649,Records1!$N$4:$N$82,0),2)</f>
        <v>#N/A</v>
      </c>
      <c r="BH649" s="63">
        <f t="shared" si="316"/>
        <v>0</v>
      </c>
      <c r="BI649" s="68">
        <f t="shared" si="317"/>
        <v>0</v>
      </c>
      <c r="BJ649" s="63">
        <f t="shared" si="318"/>
        <v>0</v>
      </c>
      <c r="BK649" s="63" t="str">
        <f t="shared" si="319"/>
        <v xml:space="preserve"> --- No Finder Code ---</v>
      </c>
      <c r="BL649" s="63">
        <f t="shared" si="320"/>
        <v>0</v>
      </c>
    </row>
    <row r="650" spans="1:64" ht="15" x14ac:dyDescent="0.25">
      <c r="A650" s="179" t="s">
        <v>11393</v>
      </c>
      <c r="B650" s="179" t="s">
        <v>11393</v>
      </c>
      <c r="C650" s="154">
        <v>424</v>
      </c>
      <c r="D650" s="154" t="s">
        <v>11388</v>
      </c>
      <c r="E650" s="163" t="s">
        <v>9750</v>
      </c>
      <c r="F650" s="163">
        <v>7551</v>
      </c>
      <c r="G650" s="163" t="s">
        <v>9750</v>
      </c>
      <c r="H650" s="158" t="s">
        <v>15091</v>
      </c>
      <c r="I650" s="158">
        <v>2528</v>
      </c>
      <c r="J650" s="158" t="s">
        <v>15091</v>
      </c>
      <c r="L650" s="25"/>
      <c r="M650" s="25"/>
      <c r="N650" s="25"/>
      <c r="O650" s="25"/>
      <c r="P650" s="155"/>
      <c r="Q650" s="18">
        <f t="shared" si="292"/>
        <v>0</v>
      </c>
      <c r="R650" s="18" t="str">
        <f t="shared" si="293"/>
        <v>Sussex OS - No Site Code</v>
      </c>
      <c r="S650" s="29"/>
      <c r="T650" s="18">
        <f t="shared" si="294"/>
        <v>0</v>
      </c>
      <c r="U650" s="18">
        <f t="shared" si="295"/>
        <v>0</v>
      </c>
      <c r="V650" s="19"/>
      <c r="W650" s="20"/>
      <c r="X650" s="21"/>
      <c r="Y650" s="30">
        <f t="shared" si="296"/>
        <v>0</v>
      </c>
      <c r="Z650" s="193"/>
      <c r="AA650" s="19"/>
      <c r="AB650" s="22"/>
      <c r="AC650" s="22"/>
      <c r="AD650" s="22"/>
      <c r="AE650" s="22"/>
      <c r="AF650" s="22"/>
      <c r="AG650" s="23"/>
      <c r="AH650" s="22"/>
      <c r="AI650" s="22"/>
      <c r="AJ650" s="24"/>
      <c r="AK650" s="17" t="str">
        <f t="shared" si="297"/>
        <v xml:space="preserve"> --- No Finder Code ---</v>
      </c>
      <c r="AL650" s="17">
        <f t="shared" si="298"/>
        <v>0</v>
      </c>
      <c r="AM650" s="17">
        <f t="shared" si="299"/>
        <v>0</v>
      </c>
      <c r="AN650" s="17">
        <f t="shared" si="300"/>
        <v>0</v>
      </c>
      <c r="AR650" s="63" t="str">
        <f t="shared" si="301"/>
        <v>Sussex OS - No Site Code</v>
      </c>
      <c r="AS650" s="63">
        <f t="shared" si="302"/>
        <v>0</v>
      </c>
      <c r="AT650" s="63">
        <f t="shared" si="303"/>
        <v>0</v>
      </c>
      <c r="AU650" s="63">
        <f t="shared" si="304"/>
        <v>0</v>
      </c>
      <c r="AV650" s="64">
        <f t="shared" si="305"/>
        <v>0</v>
      </c>
      <c r="AW650" s="64">
        <f t="shared" si="306"/>
        <v>0</v>
      </c>
      <c r="AX650" s="65">
        <f t="shared" si="307"/>
        <v>0</v>
      </c>
      <c r="AY650" s="63">
        <f t="shared" si="308"/>
        <v>0</v>
      </c>
      <c r="AZ650" s="63">
        <f t="shared" si="309"/>
        <v>0</v>
      </c>
      <c r="BA650" s="63">
        <f t="shared" si="310"/>
        <v>0</v>
      </c>
      <c r="BB650" s="63">
        <f t="shared" si="311"/>
        <v>0</v>
      </c>
      <c r="BC650" s="63">
        <f t="shared" si="312"/>
        <v>0</v>
      </c>
      <c r="BD650" s="63">
        <f t="shared" si="313"/>
        <v>0</v>
      </c>
      <c r="BE650" s="63">
        <f t="shared" si="314"/>
        <v>0</v>
      </c>
      <c r="BF650" s="63">
        <f t="shared" si="315"/>
        <v>0</v>
      </c>
      <c r="BG650" s="67" t="e">
        <f>INDEX(Records1!$N$4:$O$82,MATCH($X650,Records1!$N$4:$N$82,0),2)</f>
        <v>#N/A</v>
      </c>
      <c r="BH650" s="63">
        <f t="shared" si="316"/>
        <v>0</v>
      </c>
      <c r="BI650" s="68">
        <f t="shared" si="317"/>
        <v>0</v>
      </c>
      <c r="BJ650" s="63">
        <f t="shared" si="318"/>
        <v>0</v>
      </c>
      <c r="BK650" s="63" t="str">
        <f t="shared" si="319"/>
        <v xml:space="preserve"> --- No Finder Code ---</v>
      </c>
      <c r="BL650" s="63">
        <f t="shared" si="320"/>
        <v>0</v>
      </c>
    </row>
    <row r="651" spans="1:64" ht="15" x14ac:dyDescent="0.25">
      <c r="A651" s="179" t="s">
        <v>11385</v>
      </c>
      <c r="B651" s="179" t="s">
        <v>11385</v>
      </c>
      <c r="C651" s="154">
        <v>428</v>
      </c>
      <c r="D651" s="154" t="s">
        <v>11386</v>
      </c>
      <c r="E651" s="163" t="s">
        <v>9751</v>
      </c>
      <c r="F651" s="163">
        <v>7555</v>
      </c>
      <c r="G651" s="163" t="s">
        <v>9751</v>
      </c>
      <c r="H651" s="158" t="s">
        <v>15084</v>
      </c>
      <c r="I651" s="158">
        <v>1252</v>
      </c>
      <c r="J651" s="158" t="s">
        <v>15084</v>
      </c>
      <c r="L651" s="25"/>
      <c r="M651" s="25"/>
      <c r="N651" s="25"/>
      <c r="O651" s="25"/>
      <c r="P651" s="155"/>
      <c r="Q651" s="18">
        <f t="shared" si="292"/>
        <v>0</v>
      </c>
      <c r="R651" s="18" t="str">
        <f t="shared" si="293"/>
        <v>Sussex OS - No Site Code</v>
      </c>
      <c r="S651" s="29"/>
      <c r="T651" s="18">
        <f t="shared" si="294"/>
        <v>0</v>
      </c>
      <c r="U651" s="18">
        <f t="shared" si="295"/>
        <v>0</v>
      </c>
      <c r="V651" s="19"/>
      <c r="W651" s="20"/>
      <c r="X651" s="21"/>
      <c r="Y651" s="30">
        <f t="shared" si="296"/>
        <v>0</v>
      </c>
      <c r="Z651" s="193"/>
      <c r="AA651" s="19"/>
      <c r="AB651" s="22"/>
      <c r="AC651" s="22"/>
      <c r="AD651" s="22"/>
      <c r="AE651" s="22"/>
      <c r="AF651" s="22"/>
      <c r="AG651" s="23"/>
      <c r="AH651" s="22"/>
      <c r="AI651" s="22"/>
      <c r="AJ651" s="24"/>
      <c r="AK651" s="17" t="str">
        <f t="shared" si="297"/>
        <v xml:space="preserve"> --- No Finder Code ---</v>
      </c>
      <c r="AL651" s="17">
        <f t="shared" si="298"/>
        <v>0</v>
      </c>
      <c r="AM651" s="17">
        <f t="shared" si="299"/>
        <v>0</v>
      </c>
      <c r="AN651" s="17">
        <f t="shared" si="300"/>
        <v>0</v>
      </c>
      <c r="AR651" s="63" t="str">
        <f t="shared" si="301"/>
        <v>Sussex OS - No Site Code</v>
      </c>
      <c r="AS651" s="63">
        <f t="shared" si="302"/>
        <v>0</v>
      </c>
      <c r="AT651" s="63">
        <f t="shared" si="303"/>
        <v>0</v>
      </c>
      <c r="AU651" s="63">
        <f t="shared" si="304"/>
        <v>0</v>
      </c>
      <c r="AV651" s="64">
        <f t="shared" si="305"/>
        <v>0</v>
      </c>
      <c r="AW651" s="64">
        <f t="shared" si="306"/>
        <v>0</v>
      </c>
      <c r="AX651" s="65">
        <f t="shared" si="307"/>
        <v>0</v>
      </c>
      <c r="AY651" s="63">
        <f t="shared" si="308"/>
        <v>0</v>
      </c>
      <c r="AZ651" s="63">
        <f t="shared" si="309"/>
        <v>0</v>
      </c>
      <c r="BA651" s="63">
        <f t="shared" si="310"/>
        <v>0</v>
      </c>
      <c r="BB651" s="63">
        <f t="shared" si="311"/>
        <v>0</v>
      </c>
      <c r="BC651" s="63">
        <f t="shared" si="312"/>
        <v>0</v>
      </c>
      <c r="BD651" s="63">
        <f t="shared" si="313"/>
        <v>0</v>
      </c>
      <c r="BE651" s="63">
        <f t="shared" si="314"/>
        <v>0</v>
      </c>
      <c r="BF651" s="63">
        <f t="shared" si="315"/>
        <v>0</v>
      </c>
      <c r="BG651" s="67" t="e">
        <f>INDEX(Records1!$N$4:$O$82,MATCH($X651,Records1!$N$4:$N$82,0),2)</f>
        <v>#N/A</v>
      </c>
      <c r="BH651" s="63">
        <f t="shared" si="316"/>
        <v>0</v>
      </c>
      <c r="BI651" s="68">
        <f t="shared" si="317"/>
        <v>0</v>
      </c>
      <c r="BJ651" s="63">
        <f t="shared" si="318"/>
        <v>0</v>
      </c>
      <c r="BK651" s="63" t="str">
        <f t="shared" si="319"/>
        <v xml:space="preserve"> --- No Finder Code ---</v>
      </c>
      <c r="BL651" s="63">
        <f t="shared" si="320"/>
        <v>0</v>
      </c>
    </row>
    <row r="652" spans="1:64" ht="15" x14ac:dyDescent="0.25">
      <c r="A652" s="179" t="s">
        <v>11387</v>
      </c>
      <c r="B652" s="179" t="s">
        <v>11387</v>
      </c>
      <c r="C652" s="154">
        <v>536</v>
      </c>
      <c r="D652" s="154" t="s">
        <v>11388</v>
      </c>
      <c r="E652" s="163" t="s">
        <v>9752</v>
      </c>
      <c r="F652" s="163">
        <v>7557</v>
      </c>
      <c r="G652" s="163" t="s">
        <v>9752</v>
      </c>
      <c r="H652" s="158" t="s">
        <v>13926</v>
      </c>
      <c r="I652" s="158">
        <v>1253</v>
      </c>
      <c r="J652" s="158" t="s">
        <v>13926</v>
      </c>
      <c r="L652" s="25"/>
      <c r="M652" s="25"/>
      <c r="N652" s="25"/>
      <c r="O652" s="25"/>
      <c r="P652" s="155"/>
      <c r="Q652" s="18">
        <f t="shared" si="292"/>
        <v>0</v>
      </c>
      <c r="R652" s="18" t="str">
        <f t="shared" si="293"/>
        <v>Sussex OS - No Site Code</v>
      </c>
      <c r="S652" s="29"/>
      <c r="T652" s="18">
        <f t="shared" si="294"/>
        <v>0</v>
      </c>
      <c r="U652" s="18">
        <f t="shared" si="295"/>
        <v>0</v>
      </c>
      <c r="V652" s="19"/>
      <c r="W652" s="20"/>
      <c r="X652" s="21"/>
      <c r="Y652" s="30">
        <f t="shared" si="296"/>
        <v>0</v>
      </c>
      <c r="Z652" s="193"/>
      <c r="AA652" s="19"/>
      <c r="AB652" s="22"/>
      <c r="AC652" s="22"/>
      <c r="AD652" s="22"/>
      <c r="AE652" s="22"/>
      <c r="AF652" s="22"/>
      <c r="AG652" s="23"/>
      <c r="AH652" s="22"/>
      <c r="AI652" s="22"/>
      <c r="AJ652" s="24"/>
      <c r="AK652" s="17" t="str">
        <f t="shared" si="297"/>
        <v xml:space="preserve"> --- No Finder Code ---</v>
      </c>
      <c r="AL652" s="17">
        <f t="shared" si="298"/>
        <v>0</v>
      </c>
      <c r="AM652" s="17">
        <f t="shared" si="299"/>
        <v>0</v>
      </c>
      <c r="AN652" s="17">
        <f t="shared" si="300"/>
        <v>0</v>
      </c>
      <c r="AR652" s="63" t="str">
        <f t="shared" si="301"/>
        <v>Sussex OS - No Site Code</v>
      </c>
      <c r="AS652" s="63">
        <f t="shared" si="302"/>
        <v>0</v>
      </c>
      <c r="AT652" s="63">
        <f t="shared" si="303"/>
        <v>0</v>
      </c>
      <c r="AU652" s="63">
        <f t="shared" si="304"/>
        <v>0</v>
      </c>
      <c r="AV652" s="64">
        <f t="shared" si="305"/>
        <v>0</v>
      </c>
      <c r="AW652" s="64">
        <f t="shared" si="306"/>
        <v>0</v>
      </c>
      <c r="AX652" s="65">
        <f t="shared" si="307"/>
        <v>0</v>
      </c>
      <c r="AY652" s="63">
        <f t="shared" si="308"/>
        <v>0</v>
      </c>
      <c r="AZ652" s="63">
        <f t="shared" si="309"/>
        <v>0</v>
      </c>
      <c r="BA652" s="63">
        <f t="shared" si="310"/>
        <v>0</v>
      </c>
      <c r="BB652" s="63">
        <f t="shared" si="311"/>
        <v>0</v>
      </c>
      <c r="BC652" s="63">
        <f t="shared" si="312"/>
        <v>0</v>
      </c>
      <c r="BD652" s="63">
        <f t="shared" si="313"/>
        <v>0</v>
      </c>
      <c r="BE652" s="63">
        <f t="shared" si="314"/>
        <v>0</v>
      </c>
      <c r="BF652" s="63">
        <f t="shared" si="315"/>
        <v>0</v>
      </c>
      <c r="BG652" s="67" t="e">
        <f>INDEX(Records1!$N$4:$O$82,MATCH($X652,Records1!$N$4:$N$82,0),2)</f>
        <v>#N/A</v>
      </c>
      <c r="BH652" s="63">
        <f t="shared" si="316"/>
        <v>0</v>
      </c>
      <c r="BI652" s="68">
        <f t="shared" si="317"/>
        <v>0</v>
      </c>
      <c r="BJ652" s="63">
        <f t="shared" si="318"/>
        <v>0</v>
      </c>
      <c r="BK652" s="63" t="str">
        <f t="shared" si="319"/>
        <v xml:space="preserve"> --- No Finder Code ---</v>
      </c>
      <c r="BL652" s="63">
        <f t="shared" si="320"/>
        <v>0</v>
      </c>
    </row>
    <row r="653" spans="1:64" ht="15" x14ac:dyDescent="0.25">
      <c r="A653" s="179" t="s">
        <v>11389</v>
      </c>
      <c r="B653" s="179" t="s">
        <v>11389</v>
      </c>
      <c r="C653" s="154">
        <v>1046</v>
      </c>
      <c r="D653" s="154" t="s">
        <v>11390</v>
      </c>
      <c r="E653" s="163" t="s">
        <v>9753</v>
      </c>
      <c r="F653" s="163">
        <v>7560</v>
      </c>
      <c r="G653" s="163" t="s">
        <v>9753</v>
      </c>
      <c r="H653" s="158" t="s">
        <v>15092</v>
      </c>
      <c r="I653" s="158">
        <v>4985</v>
      </c>
      <c r="J653" s="158" t="s">
        <v>15092</v>
      </c>
      <c r="L653" s="25"/>
      <c r="M653" s="25"/>
      <c r="N653" s="25"/>
      <c r="O653" s="25"/>
      <c r="P653" s="155"/>
      <c r="Q653" s="18">
        <f t="shared" si="292"/>
        <v>0</v>
      </c>
      <c r="R653" s="18" t="str">
        <f t="shared" si="293"/>
        <v>Sussex OS - No Site Code</v>
      </c>
      <c r="S653" s="29"/>
      <c r="T653" s="18">
        <f t="shared" si="294"/>
        <v>0</v>
      </c>
      <c r="U653" s="18">
        <f t="shared" si="295"/>
        <v>0</v>
      </c>
      <c r="V653" s="19"/>
      <c r="W653" s="20"/>
      <c r="X653" s="21"/>
      <c r="Y653" s="30">
        <f t="shared" si="296"/>
        <v>0</v>
      </c>
      <c r="Z653" s="193"/>
      <c r="AA653" s="19"/>
      <c r="AB653" s="22"/>
      <c r="AC653" s="22"/>
      <c r="AD653" s="22"/>
      <c r="AE653" s="22"/>
      <c r="AF653" s="22"/>
      <c r="AG653" s="23"/>
      <c r="AH653" s="22"/>
      <c r="AI653" s="22"/>
      <c r="AJ653" s="24"/>
      <c r="AK653" s="17" t="str">
        <f t="shared" si="297"/>
        <v xml:space="preserve"> --- No Finder Code ---</v>
      </c>
      <c r="AL653" s="17">
        <f t="shared" si="298"/>
        <v>0</v>
      </c>
      <c r="AM653" s="17">
        <f t="shared" si="299"/>
        <v>0</v>
      </c>
      <c r="AN653" s="17">
        <f t="shared" si="300"/>
        <v>0</v>
      </c>
      <c r="AR653" s="63" t="str">
        <f t="shared" si="301"/>
        <v>Sussex OS - No Site Code</v>
      </c>
      <c r="AS653" s="63">
        <f t="shared" si="302"/>
        <v>0</v>
      </c>
      <c r="AT653" s="63">
        <f t="shared" si="303"/>
        <v>0</v>
      </c>
      <c r="AU653" s="63">
        <f t="shared" si="304"/>
        <v>0</v>
      </c>
      <c r="AV653" s="64">
        <f t="shared" si="305"/>
        <v>0</v>
      </c>
      <c r="AW653" s="64">
        <f t="shared" si="306"/>
        <v>0</v>
      </c>
      <c r="AX653" s="65">
        <f t="shared" si="307"/>
        <v>0</v>
      </c>
      <c r="AY653" s="63">
        <f t="shared" si="308"/>
        <v>0</v>
      </c>
      <c r="AZ653" s="63">
        <f t="shared" si="309"/>
        <v>0</v>
      </c>
      <c r="BA653" s="63">
        <f t="shared" si="310"/>
        <v>0</v>
      </c>
      <c r="BB653" s="63">
        <f t="shared" si="311"/>
        <v>0</v>
      </c>
      <c r="BC653" s="63">
        <f t="shared" si="312"/>
        <v>0</v>
      </c>
      <c r="BD653" s="63">
        <f t="shared" si="313"/>
        <v>0</v>
      </c>
      <c r="BE653" s="63">
        <f t="shared" si="314"/>
        <v>0</v>
      </c>
      <c r="BF653" s="63">
        <f t="shared" si="315"/>
        <v>0</v>
      </c>
      <c r="BG653" s="67" t="e">
        <f>INDEX(Records1!$N$4:$O$82,MATCH($X653,Records1!$N$4:$N$82,0),2)</f>
        <v>#N/A</v>
      </c>
      <c r="BH653" s="63">
        <f t="shared" si="316"/>
        <v>0</v>
      </c>
      <c r="BI653" s="68">
        <f t="shared" si="317"/>
        <v>0</v>
      </c>
      <c r="BJ653" s="63">
        <f t="shared" si="318"/>
        <v>0</v>
      </c>
      <c r="BK653" s="63" t="str">
        <f t="shared" si="319"/>
        <v xml:space="preserve"> --- No Finder Code ---</v>
      </c>
      <c r="BL653" s="63">
        <f t="shared" si="320"/>
        <v>0</v>
      </c>
    </row>
    <row r="654" spans="1:64" ht="15" x14ac:dyDescent="0.25">
      <c r="A654" s="179" t="s">
        <v>11391</v>
      </c>
      <c r="B654" s="179" t="s">
        <v>11391</v>
      </c>
      <c r="C654" s="154">
        <v>1995</v>
      </c>
      <c r="D654" s="154" t="s">
        <v>11392</v>
      </c>
      <c r="E654" s="163" t="s">
        <v>9754</v>
      </c>
      <c r="F654" s="163">
        <v>7570</v>
      </c>
      <c r="G654" s="163" t="s">
        <v>9754</v>
      </c>
      <c r="H654" s="158" t="s">
        <v>6311</v>
      </c>
      <c r="I654" s="158">
        <v>1948</v>
      </c>
      <c r="J654" s="158" t="s">
        <v>6311</v>
      </c>
      <c r="L654" s="25"/>
      <c r="M654" s="25"/>
      <c r="N654" s="25"/>
      <c r="O654" s="25"/>
      <c r="P654" s="155"/>
      <c r="Q654" s="18">
        <f t="shared" si="292"/>
        <v>0</v>
      </c>
      <c r="R654" s="18" t="str">
        <f t="shared" si="293"/>
        <v>Sussex OS - No Site Code</v>
      </c>
      <c r="S654" s="29"/>
      <c r="T654" s="18">
        <f t="shared" si="294"/>
        <v>0</v>
      </c>
      <c r="U654" s="18">
        <f t="shared" si="295"/>
        <v>0</v>
      </c>
      <c r="V654" s="19"/>
      <c r="W654" s="20"/>
      <c r="X654" s="21"/>
      <c r="Y654" s="30">
        <f t="shared" si="296"/>
        <v>0</v>
      </c>
      <c r="Z654" s="193"/>
      <c r="AA654" s="19"/>
      <c r="AB654" s="22"/>
      <c r="AC654" s="22"/>
      <c r="AD654" s="22"/>
      <c r="AE654" s="22"/>
      <c r="AF654" s="22"/>
      <c r="AG654" s="23"/>
      <c r="AH654" s="22"/>
      <c r="AI654" s="22"/>
      <c r="AJ654" s="24"/>
      <c r="AK654" s="17" t="str">
        <f t="shared" si="297"/>
        <v xml:space="preserve"> --- No Finder Code ---</v>
      </c>
      <c r="AL654" s="17">
        <f t="shared" si="298"/>
        <v>0</v>
      </c>
      <c r="AM654" s="17">
        <f t="shared" si="299"/>
        <v>0</v>
      </c>
      <c r="AN654" s="17">
        <f t="shared" si="300"/>
        <v>0</v>
      </c>
      <c r="AR654" s="63" t="str">
        <f t="shared" si="301"/>
        <v>Sussex OS - No Site Code</v>
      </c>
      <c r="AS654" s="63">
        <f t="shared" si="302"/>
        <v>0</v>
      </c>
      <c r="AT654" s="63">
        <f t="shared" si="303"/>
        <v>0</v>
      </c>
      <c r="AU654" s="63">
        <f t="shared" si="304"/>
        <v>0</v>
      </c>
      <c r="AV654" s="64">
        <f t="shared" si="305"/>
        <v>0</v>
      </c>
      <c r="AW654" s="64">
        <f t="shared" si="306"/>
        <v>0</v>
      </c>
      <c r="AX654" s="65">
        <f t="shared" si="307"/>
        <v>0</v>
      </c>
      <c r="AY654" s="63">
        <f t="shared" si="308"/>
        <v>0</v>
      </c>
      <c r="AZ654" s="63">
        <f t="shared" si="309"/>
        <v>0</v>
      </c>
      <c r="BA654" s="63">
        <f t="shared" si="310"/>
        <v>0</v>
      </c>
      <c r="BB654" s="63">
        <f t="shared" si="311"/>
        <v>0</v>
      </c>
      <c r="BC654" s="63">
        <f t="shared" si="312"/>
        <v>0</v>
      </c>
      <c r="BD654" s="63">
        <f t="shared" si="313"/>
        <v>0</v>
      </c>
      <c r="BE654" s="63">
        <f t="shared" si="314"/>
        <v>0</v>
      </c>
      <c r="BF654" s="63">
        <f t="shared" si="315"/>
        <v>0</v>
      </c>
      <c r="BG654" s="67" t="e">
        <f>INDEX(Records1!$N$4:$O$82,MATCH($X654,Records1!$N$4:$N$82,0),2)</f>
        <v>#N/A</v>
      </c>
      <c r="BH654" s="63">
        <f t="shared" si="316"/>
        <v>0</v>
      </c>
      <c r="BI654" s="68">
        <f t="shared" si="317"/>
        <v>0</v>
      </c>
      <c r="BJ654" s="63">
        <f t="shared" si="318"/>
        <v>0</v>
      </c>
      <c r="BK654" s="63" t="str">
        <f t="shared" si="319"/>
        <v xml:space="preserve"> --- No Finder Code ---</v>
      </c>
      <c r="BL654" s="63">
        <f t="shared" si="320"/>
        <v>0</v>
      </c>
    </row>
    <row r="655" spans="1:64" ht="15" x14ac:dyDescent="0.25">
      <c r="A655" s="179" t="s">
        <v>8637</v>
      </c>
      <c r="B655" s="179" t="s">
        <v>8637</v>
      </c>
      <c r="C655" s="154">
        <v>3020</v>
      </c>
      <c r="D655" s="154" t="s">
        <v>11396</v>
      </c>
      <c r="E655" s="163" t="s">
        <v>9755</v>
      </c>
      <c r="F655" s="163">
        <v>7610</v>
      </c>
      <c r="G655" s="163" t="s">
        <v>9755</v>
      </c>
      <c r="H655" s="158" t="s">
        <v>15093</v>
      </c>
      <c r="I655" s="158">
        <v>5405</v>
      </c>
      <c r="J655" s="158" t="s">
        <v>15093</v>
      </c>
      <c r="L655" s="25"/>
      <c r="M655" s="25"/>
      <c r="N655" s="25"/>
      <c r="O655" s="25"/>
      <c r="P655" s="155"/>
      <c r="Q655" s="18">
        <f t="shared" si="292"/>
        <v>0</v>
      </c>
      <c r="R655" s="18" t="str">
        <f t="shared" si="293"/>
        <v>Sussex OS - No Site Code</v>
      </c>
      <c r="S655" s="29"/>
      <c r="T655" s="18">
        <f t="shared" si="294"/>
        <v>0</v>
      </c>
      <c r="U655" s="18">
        <f t="shared" si="295"/>
        <v>0</v>
      </c>
      <c r="V655" s="19"/>
      <c r="W655" s="20"/>
      <c r="X655" s="21"/>
      <c r="Y655" s="30">
        <f t="shared" si="296"/>
        <v>0</v>
      </c>
      <c r="Z655" s="193"/>
      <c r="AA655" s="19"/>
      <c r="AB655" s="22"/>
      <c r="AC655" s="22"/>
      <c r="AD655" s="22"/>
      <c r="AE655" s="22"/>
      <c r="AF655" s="22"/>
      <c r="AG655" s="23"/>
      <c r="AH655" s="22"/>
      <c r="AI655" s="22"/>
      <c r="AJ655" s="24"/>
      <c r="AK655" s="17" t="str">
        <f t="shared" si="297"/>
        <v xml:space="preserve"> --- No Finder Code ---</v>
      </c>
      <c r="AL655" s="17">
        <f t="shared" si="298"/>
        <v>0</v>
      </c>
      <c r="AM655" s="17">
        <f t="shared" si="299"/>
        <v>0</v>
      </c>
      <c r="AN655" s="17">
        <f t="shared" si="300"/>
        <v>0</v>
      </c>
      <c r="AR655" s="63" t="str">
        <f t="shared" si="301"/>
        <v>Sussex OS - No Site Code</v>
      </c>
      <c r="AS655" s="63">
        <f t="shared" si="302"/>
        <v>0</v>
      </c>
      <c r="AT655" s="63">
        <f t="shared" si="303"/>
        <v>0</v>
      </c>
      <c r="AU655" s="63">
        <f t="shared" si="304"/>
        <v>0</v>
      </c>
      <c r="AV655" s="64">
        <f t="shared" si="305"/>
        <v>0</v>
      </c>
      <c r="AW655" s="64">
        <f t="shared" si="306"/>
        <v>0</v>
      </c>
      <c r="AX655" s="65">
        <f t="shared" si="307"/>
        <v>0</v>
      </c>
      <c r="AY655" s="63">
        <f t="shared" si="308"/>
        <v>0</v>
      </c>
      <c r="AZ655" s="63">
        <f t="shared" si="309"/>
        <v>0</v>
      </c>
      <c r="BA655" s="63">
        <f t="shared" si="310"/>
        <v>0</v>
      </c>
      <c r="BB655" s="63">
        <f t="shared" si="311"/>
        <v>0</v>
      </c>
      <c r="BC655" s="63">
        <f t="shared" si="312"/>
        <v>0</v>
      </c>
      <c r="BD655" s="63">
        <f t="shared" si="313"/>
        <v>0</v>
      </c>
      <c r="BE655" s="63">
        <f t="shared" si="314"/>
        <v>0</v>
      </c>
      <c r="BF655" s="63">
        <f t="shared" si="315"/>
        <v>0</v>
      </c>
      <c r="BG655" s="67" t="e">
        <f>INDEX(Records1!$N$4:$O$82,MATCH($X655,Records1!$N$4:$N$82,0),2)</f>
        <v>#N/A</v>
      </c>
      <c r="BH655" s="63">
        <f t="shared" si="316"/>
        <v>0</v>
      </c>
      <c r="BI655" s="68">
        <f t="shared" si="317"/>
        <v>0</v>
      </c>
      <c r="BJ655" s="63">
        <f t="shared" si="318"/>
        <v>0</v>
      </c>
      <c r="BK655" s="63" t="str">
        <f t="shared" si="319"/>
        <v xml:space="preserve"> --- No Finder Code ---</v>
      </c>
      <c r="BL655" s="63">
        <f t="shared" si="320"/>
        <v>0</v>
      </c>
    </row>
    <row r="656" spans="1:64" ht="15" x14ac:dyDescent="0.25">
      <c r="A656" s="179" t="s">
        <v>11394</v>
      </c>
      <c r="B656" s="179" t="s">
        <v>11394</v>
      </c>
      <c r="C656" s="154">
        <v>97</v>
      </c>
      <c r="D656" s="154" t="s">
        <v>11396</v>
      </c>
      <c r="E656" s="163" t="s">
        <v>9756</v>
      </c>
      <c r="F656" s="163">
        <v>7620</v>
      </c>
      <c r="G656" s="163" t="s">
        <v>9756</v>
      </c>
      <c r="H656" s="158" t="s">
        <v>15094</v>
      </c>
      <c r="I656" s="158">
        <v>1894</v>
      </c>
      <c r="J656" s="158" t="s">
        <v>15094</v>
      </c>
      <c r="L656" s="25"/>
      <c r="M656" s="25"/>
      <c r="N656" s="25"/>
      <c r="O656" s="25"/>
      <c r="P656" s="155"/>
      <c r="Q656" s="18">
        <f t="shared" si="292"/>
        <v>0</v>
      </c>
      <c r="R656" s="18" t="str">
        <f t="shared" si="293"/>
        <v>Sussex OS - No Site Code</v>
      </c>
      <c r="S656" s="29"/>
      <c r="T656" s="18">
        <f t="shared" si="294"/>
        <v>0</v>
      </c>
      <c r="U656" s="18">
        <f t="shared" si="295"/>
        <v>0</v>
      </c>
      <c r="V656" s="19"/>
      <c r="W656" s="20"/>
      <c r="X656" s="21"/>
      <c r="Y656" s="30">
        <f t="shared" si="296"/>
        <v>0</v>
      </c>
      <c r="Z656" s="193"/>
      <c r="AA656" s="19"/>
      <c r="AB656" s="22"/>
      <c r="AC656" s="22"/>
      <c r="AD656" s="22"/>
      <c r="AE656" s="22"/>
      <c r="AF656" s="22"/>
      <c r="AG656" s="23"/>
      <c r="AH656" s="22"/>
      <c r="AI656" s="22"/>
      <c r="AJ656" s="24"/>
      <c r="AK656" s="17" t="str">
        <f t="shared" si="297"/>
        <v xml:space="preserve"> --- No Finder Code ---</v>
      </c>
      <c r="AL656" s="17">
        <f t="shared" si="298"/>
        <v>0</v>
      </c>
      <c r="AM656" s="17">
        <f t="shared" si="299"/>
        <v>0</v>
      </c>
      <c r="AN656" s="17">
        <f t="shared" si="300"/>
        <v>0</v>
      </c>
      <c r="AR656" s="63" t="str">
        <f t="shared" si="301"/>
        <v>Sussex OS - No Site Code</v>
      </c>
      <c r="AS656" s="63">
        <f t="shared" si="302"/>
        <v>0</v>
      </c>
      <c r="AT656" s="63">
        <f t="shared" si="303"/>
        <v>0</v>
      </c>
      <c r="AU656" s="63">
        <f t="shared" si="304"/>
        <v>0</v>
      </c>
      <c r="AV656" s="64">
        <f t="shared" si="305"/>
        <v>0</v>
      </c>
      <c r="AW656" s="64">
        <f t="shared" si="306"/>
        <v>0</v>
      </c>
      <c r="AX656" s="65">
        <f t="shared" si="307"/>
        <v>0</v>
      </c>
      <c r="AY656" s="63">
        <f t="shared" si="308"/>
        <v>0</v>
      </c>
      <c r="AZ656" s="63">
        <f t="shared" si="309"/>
        <v>0</v>
      </c>
      <c r="BA656" s="63">
        <f t="shared" si="310"/>
        <v>0</v>
      </c>
      <c r="BB656" s="63">
        <f t="shared" si="311"/>
        <v>0</v>
      </c>
      <c r="BC656" s="63">
        <f t="shared" si="312"/>
        <v>0</v>
      </c>
      <c r="BD656" s="63">
        <f t="shared" si="313"/>
        <v>0</v>
      </c>
      <c r="BE656" s="63">
        <f t="shared" si="314"/>
        <v>0</v>
      </c>
      <c r="BF656" s="63">
        <f t="shared" si="315"/>
        <v>0</v>
      </c>
      <c r="BG656" s="67" t="e">
        <f>INDEX(Records1!$N$4:$O$82,MATCH($X656,Records1!$N$4:$N$82,0),2)</f>
        <v>#N/A</v>
      </c>
      <c r="BH656" s="63">
        <f t="shared" si="316"/>
        <v>0</v>
      </c>
      <c r="BI656" s="68">
        <f t="shared" si="317"/>
        <v>0</v>
      </c>
      <c r="BJ656" s="63">
        <f t="shared" si="318"/>
        <v>0</v>
      </c>
      <c r="BK656" s="63" t="str">
        <f t="shared" si="319"/>
        <v xml:space="preserve"> --- No Finder Code ---</v>
      </c>
      <c r="BL656" s="63">
        <f t="shared" si="320"/>
        <v>0</v>
      </c>
    </row>
    <row r="657" spans="1:64" ht="15" x14ac:dyDescent="0.25">
      <c r="A657" s="179" t="s">
        <v>11395</v>
      </c>
      <c r="B657" s="179" t="s">
        <v>11395</v>
      </c>
      <c r="C657" s="154">
        <v>681</v>
      </c>
      <c r="D657" s="154" t="s">
        <v>11396</v>
      </c>
      <c r="E657" s="163" t="s">
        <v>9757</v>
      </c>
      <c r="F657" s="163">
        <v>7630</v>
      </c>
      <c r="G657" s="163" t="s">
        <v>9757</v>
      </c>
      <c r="H657" s="158" t="s">
        <v>15095</v>
      </c>
      <c r="I657" s="158">
        <v>2412</v>
      </c>
      <c r="J657" s="158" t="s">
        <v>15095</v>
      </c>
      <c r="L657" s="25"/>
      <c r="M657" s="25"/>
      <c r="N657" s="25"/>
      <c r="O657" s="25"/>
      <c r="P657" s="155"/>
      <c r="Q657" s="18">
        <f t="shared" si="292"/>
        <v>0</v>
      </c>
      <c r="R657" s="18" t="str">
        <f t="shared" si="293"/>
        <v>Sussex OS - No Site Code</v>
      </c>
      <c r="S657" s="29"/>
      <c r="T657" s="18">
        <f t="shared" si="294"/>
        <v>0</v>
      </c>
      <c r="U657" s="18">
        <f t="shared" si="295"/>
        <v>0</v>
      </c>
      <c r="V657" s="19"/>
      <c r="W657" s="20"/>
      <c r="X657" s="21"/>
      <c r="Y657" s="30">
        <f t="shared" si="296"/>
        <v>0</v>
      </c>
      <c r="Z657" s="193"/>
      <c r="AA657" s="19"/>
      <c r="AB657" s="22"/>
      <c r="AC657" s="22"/>
      <c r="AD657" s="22"/>
      <c r="AE657" s="22"/>
      <c r="AF657" s="22"/>
      <c r="AG657" s="23"/>
      <c r="AH657" s="22"/>
      <c r="AI657" s="22"/>
      <c r="AJ657" s="24"/>
      <c r="AK657" s="17" t="str">
        <f t="shared" si="297"/>
        <v xml:space="preserve"> --- No Finder Code ---</v>
      </c>
      <c r="AL657" s="17">
        <f t="shared" si="298"/>
        <v>0</v>
      </c>
      <c r="AM657" s="17">
        <f t="shared" si="299"/>
        <v>0</v>
      </c>
      <c r="AN657" s="17">
        <f t="shared" si="300"/>
        <v>0</v>
      </c>
      <c r="AR657" s="63" t="str">
        <f t="shared" si="301"/>
        <v>Sussex OS - No Site Code</v>
      </c>
      <c r="AS657" s="63">
        <f t="shared" si="302"/>
        <v>0</v>
      </c>
      <c r="AT657" s="63">
        <f t="shared" si="303"/>
        <v>0</v>
      </c>
      <c r="AU657" s="63">
        <f t="shared" si="304"/>
        <v>0</v>
      </c>
      <c r="AV657" s="64">
        <f t="shared" si="305"/>
        <v>0</v>
      </c>
      <c r="AW657" s="64">
        <f t="shared" si="306"/>
        <v>0</v>
      </c>
      <c r="AX657" s="65">
        <f t="shared" si="307"/>
        <v>0</v>
      </c>
      <c r="AY657" s="63">
        <f t="shared" si="308"/>
        <v>0</v>
      </c>
      <c r="AZ657" s="63">
        <f t="shared" si="309"/>
        <v>0</v>
      </c>
      <c r="BA657" s="63">
        <f t="shared" si="310"/>
        <v>0</v>
      </c>
      <c r="BB657" s="63">
        <f t="shared" si="311"/>
        <v>0</v>
      </c>
      <c r="BC657" s="63">
        <f t="shared" si="312"/>
        <v>0</v>
      </c>
      <c r="BD657" s="63">
        <f t="shared" si="313"/>
        <v>0</v>
      </c>
      <c r="BE657" s="63">
        <f t="shared" si="314"/>
        <v>0</v>
      </c>
      <c r="BF657" s="63">
        <f t="shared" si="315"/>
        <v>0</v>
      </c>
      <c r="BG657" s="67" t="e">
        <f>INDEX(Records1!$N$4:$O$82,MATCH($X657,Records1!$N$4:$N$82,0),2)</f>
        <v>#N/A</v>
      </c>
      <c r="BH657" s="63">
        <f t="shared" si="316"/>
        <v>0</v>
      </c>
      <c r="BI657" s="68">
        <f t="shared" si="317"/>
        <v>0</v>
      </c>
      <c r="BJ657" s="63">
        <f t="shared" si="318"/>
        <v>0</v>
      </c>
      <c r="BK657" s="63" t="str">
        <f t="shared" si="319"/>
        <v xml:space="preserve"> --- No Finder Code ---</v>
      </c>
      <c r="BL657" s="63">
        <f t="shared" si="320"/>
        <v>0</v>
      </c>
    </row>
    <row r="658" spans="1:64" ht="15" x14ac:dyDescent="0.25">
      <c r="A658" s="179" t="s">
        <v>12865</v>
      </c>
      <c r="B658" s="179" t="s">
        <v>12865</v>
      </c>
      <c r="C658" s="154">
        <v>2276</v>
      </c>
      <c r="D658" s="154" t="s">
        <v>12866</v>
      </c>
      <c r="E658" s="163" t="s">
        <v>4584</v>
      </c>
      <c r="F658" s="163">
        <v>7632</v>
      </c>
      <c r="G658" s="163" t="s">
        <v>4584</v>
      </c>
      <c r="H658" s="158" t="s">
        <v>10378</v>
      </c>
      <c r="I658" s="158">
        <v>2672</v>
      </c>
      <c r="J658" s="158" t="s">
        <v>10378</v>
      </c>
      <c r="P658" s="155"/>
      <c r="Q658" s="18">
        <f t="shared" si="292"/>
        <v>0</v>
      </c>
      <c r="R658" s="18" t="str">
        <f t="shared" si="293"/>
        <v>Sussex OS - No Site Code</v>
      </c>
      <c r="S658" s="29"/>
      <c r="T658" s="18">
        <f t="shared" si="294"/>
        <v>0</v>
      </c>
      <c r="U658" s="18">
        <f t="shared" si="295"/>
        <v>0</v>
      </c>
      <c r="V658" s="19"/>
      <c r="W658" s="20"/>
      <c r="X658" s="21"/>
      <c r="Y658" s="30">
        <f t="shared" si="296"/>
        <v>0</v>
      </c>
      <c r="Z658" s="193"/>
      <c r="AA658" s="19"/>
      <c r="AB658" s="22"/>
      <c r="AC658" s="22"/>
      <c r="AD658" s="22"/>
      <c r="AE658" s="22"/>
      <c r="AF658" s="22"/>
      <c r="AG658" s="23"/>
      <c r="AH658" s="22"/>
      <c r="AI658" s="22"/>
      <c r="AJ658" s="24"/>
      <c r="AK658" s="17" t="str">
        <f t="shared" si="297"/>
        <v xml:space="preserve"> --- No Finder Code ---</v>
      </c>
      <c r="AL658" s="17">
        <f t="shared" si="298"/>
        <v>0</v>
      </c>
      <c r="AM658" s="17">
        <f t="shared" si="299"/>
        <v>0</v>
      </c>
      <c r="AN658" s="17">
        <f t="shared" si="300"/>
        <v>0</v>
      </c>
      <c r="AR658" s="63" t="str">
        <f t="shared" si="301"/>
        <v>Sussex OS - No Site Code</v>
      </c>
      <c r="AS658" s="63">
        <f t="shared" si="302"/>
        <v>0</v>
      </c>
      <c r="AT658" s="63">
        <f t="shared" si="303"/>
        <v>0</v>
      </c>
      <c r="AU658" s="63">
        <f t="shared" si="304"/>
        <v>0</v>
      </c>
      <c r="AV658" s="64">
        <f t="shared" si="305"/>
        <v>0</v>
      </c>
      <c r="AW658" s="64">
        <f t="shared" si="306"/>
        <v>0</v>
      </c>
      <c r="AX658" s="65">
        <f t="shared" si="307"/>
        <v>0</v>
      </c>
      <c r="AY658" s="63">
        <f t="shared" si="308"/>
        <v>0</v>
      </c>
      <c r="AZ658" s="63">
        <f t="shared" si="309"/>
        <v>0</v>
      </c>
      <c r="BA658" s="63">
        <f t="shared" si="310"/>
        <v>0</v>
      </c>
      <c r="BB658" s="63">
        <f t="shared" si="311"/>
        <v>0</v>
      </c>
      <c r="BC658" s="63">
        <f t="shared" si="312"/>
        <v>0</v>
      </c>
      <c r="BD658" s="63">
        <f t="shared" si="313"/>
        <v>0</v>
      </c>
      <c r="BE658" s="63">
        <f t="shared" si="314"/>
        <v>0</v>
      </c>
      <c r="BF658" s="63">
        <f t="shared" si="315"/>
        <v>0</v>
      </c>
      <c r="BG658" s="67" t="e">
        <f>INDEX(Records1!$N$4:$O$82,MATCH($X658,Records1!$N$4:$N$82,0),2)</f>
        <v>#N/A</v>
      </c>
      <c r="BH658" s="63">
        <f t="shared" si="316"/>
        <v>0</v>
      </c>
      <c r="BI658" s="68">
        <f t="shared" si="317"/>
        <v>0</v>
      </c>
      <c r="BJ658" s="63">
        <f t="shared" si="318"/>
        <v>0</v>
      </c>
      <c r="BK658" s="63" t="str">
        <f t="shared" si="319"/>
        <v xml:space="preserve"> --- No Finder Code ---</v>
      </c>
      <c r="BL658" s="63">
        <f t="shared" si="320"/>
        <v>0</v>
      </c>
    </row>
    <row r="659" spans="1:64" ht="15" x14ac:dyDescent="0.25">
      <c r="A659" s="179" t="s">
        <v>11397</v>
      </c>
      <c r="B659" s="179" t="s">
        <v>11397</v>
      </c>
      <c r="C659" s="154">
        <v>860</v>
      </c>
      <c r="D659" s="154" t="s">
        <v>9098</v>
      </c>
      <c r="E659" s="163" t="s">
        <v>9758</v>
      </c>
      <c r="F659" s="163">
        <v>7640</v>
      </c>
      <c r="G659" s="163" t="s">
        <v>9758</v>
      </c>
      <c r="H659" s="158" t="s">
        <v>15096</v>
      </c>
      <c r="I659" s="158">
        <v>599</v>
      </c>
      <c r="J659" s="158" t="s">
        <v>15096</v>
      </c>
      <c r="P659" s="155"/>
      <c r="Q659" s="18">
        <f t="shared" si="292"/>
        <v>0</v>
      </c>
      <c r="R659" s="18" t="str">
        <f t="shared" si="293"/>
        <v>Sussex OS - No Site Code</v>
      </c>
      <c r="S659" s="29"/>
      <c r="T659" s="18">
        <f t="shared" si="294"/>
        <v>0</v>
      </c>
      <c r="U659" s="18">
        <f t="shared" si="295"/>
        <v>0</v>
      </c>
      <c r="V659" s="19"/>
      <c r="W659" s="20"/>
      <c r="X659" s="21"/>
      <c r="Y659" s="30">
        <f t="shared" si="296"/>
        <v>0</v>
      </c>
      <c r="Z659" s="193"/>
      <c r="AA659" s="19"/>
      <c r="AB659" s="22"/>
      <c r="AC659" s="22"/>
      <c r="AD659" s="22"/>
      <c r="AE659" s="22"/>
      <c r="AF659" s="22"/>
      <c r="AG659" s="23"/>
      <c r="AH659" s="22"/>
      <c r="AI659" s="22"/>
      <c r="AJ659" s="24"/>
      <c r="AK659" s="17" t="str">
        <f t="shared" si="297"/>
        <v xml:space="preserve"> --- No Finder Code ---</v>
      </c>
      <c r="AL659" s="17">
        <f t="shared" si="298"/>
        <v>0</v>
      </c>
      <c r="AM659" s="17">
        <f t="shared" si="299"/>
        <v>0</v>
      </c>
      <c r="AN659" s="17">
        <f t="shared" si="300"/>
        <v>0</v>
      </c>
      <c r="AR659" s="63" t="str">
        <f t="shared" si="301"/>
        <v>Sussex OS - No Site Code</v>
      </c>
      <c r="AS659" s="63">
        <f t="shared" si="302"/>
        <v>0</v>
      </c>
      <c r="AT659" s="63">
        <f t="shared" si="303"/>
        <v>0</v>
      </c>
      <c r="AU659" s="63">
        <f t="shared" si="304"/>
        <v>0</v>
      </c>
      <c r="AV659" s="64">
        <f t="shared" si="305"/>
        <v>0</v>
      </c>
      <c r="AW659" s="64">
        <f t="shared" si="306"/>
        <v>0</v>
      </c>
      <c r="AX659" s="65">
        <f t="shared" si="307"/>
        <v>0</v>
      </c>
      <c r="AY659" s="63">
        <f t="shared" si="308"/>
        <v>0</v>
      </c>
      <c r="AZ659" s="63">
        <f t="shared" si="309"/>
        <v>0</v>
      </c>
      <c r="BA659" s="63">
        <f t="shared" si="310"/>
        <v>0</v>
      </c>
      <c r="BB659" s="63">
        <f t="shared" si="311"/>
        <v>0</v>
      </c>
      <c r="BC659" s="63">
        <f t="shared" si="312"/>
        <v>0</v>
      </c>
      <c r="BD659" s="63">
        <f t="shared" si="313"/>
        <v>0</v>
      </c>
      <c r="BE659" s="63">
        <f t="shared" si="314"/>
        <v>0</v>
      </c>
      <c r="BF659" s="63">
        <f t="shared" si="315"/>
        <v>0</v>
      </c>
      <c r="BG659" s="67" t="e">
        <f>INDEX(Records1!$N$4:$O$82,MATCH($X659,Records1!$N$4:$N$82,0),2)</f>
        <v>#N/A</v>
      </c>
      <c r="BH659" s="63">
        <f t="shared" si="316"/>
        <v>0</v>
      </c>
      <c r="BI659" s="68">
        <f t="shared" si="317"/>
        <v>0</v>
      </c>
      <c r="BJ659" s="63">
        <f t="shared" si="318"/>
        <v>0</v>
      </c>
      <c r="BK659" s="63" t="str">
        <f t="shared" si="319"/>
        <v xml:space="preserve"> --- No Finder Code ---</v>
      </c>
      <c r="BL659" s="63">
        <f t="shared" si="320"/>
        <v>0</v>
      </c>
    </row>
    <row r="660" spans="1:64" ht="15" x14ac:dyDescent="0.25">
      <c r="A660" s="179" t="s">
        <v>9099</v>
      </c>
      <c r="B660" s="179" t="s">
        <v>9099</v>
      </c>
      <c r="C660" s="154">
        <v>2085</v>
      </c>
      <c r="D660" s="154" t="s">
        <v>9100</v>
      </c>
      <c r="E660" s="163" t="s">
        <v>9759</v>
      </c>
      <c r="F660" s="163">
        <v>7660</v>
      </c>
      <c r="G660" s="163" t="s">
        <v>9759</v>
      </c>
      <c r="H660" s="158" t="s">
        <v>15097</v>
      </c>
      <c r="I660" s="158">
        <v>813</v>
      </c>
      <c r="J660" s="158" t="s">
        <v>15097</v>
      </c>
      <c r="P660" s="155"/>
      <c r="Q660" s="18">
        <f t="shared" si="292"/>
        <v>0</v>
      </c>
      <c r="R660" s="18" t="str">
        <f t="shared" si="293"/>
        <v>Sussex OS - No Site Code</v>
      </c>
      <c r="S660" s="29"/>
      <c r="T660" s="18">
        <f t="shared" si="294"/>
        <v>0</v>
      </c>
      <c r="U660" s="18">
        <f t="shared" si="295"/>
        <v>0</v>
      </c>
      <c r="V660" s="19"/>
      <c r="W660" s="20"/>
      <c r="X660" s="21"/>
      <c r="Y660" s="30">
        <f t="shared" si="296"/>
        <v>0</v>
      </c>
      <c r="Z660" s="193"/>
      <c r="AA660" s="19"/>
      <c r="AB660" s="22"/>
      <c r="AC660" s="22"/>
      <c r="AD660" s="22"/>
      <c r="AE660" s="22"/>
      <c r="AF660" s="22"/>
      <c r="AG660" s="23"/>
      <c r="AH660" s="22"/>
      <c r="AI660" s="22"/>
      <c r="AJ660" s="24"/>
      <c r="AK660" s="17" t="str">
        <f t="shared" si="297"/>
        <v xml:space="preserve"> --- No Finder Code ---</v>
      </c>
      <c r="AL660" s="17">
        <f t="shared" si="298"/>
        <v>0</v>
      </c>
      <c r="AM660" s="17">
        <f t="shared" si="299"/>
        <v>0</v>
      </c>
      <c r="AN660" s="17">
        <f t="shared" si="300"/>
        <v>0</v>
      </c>
      <c r="AR660" s="63" t="str">
        <f t="shared" si="301"/>
        <v>Sussex OS - No Site Code</v>
      </c>
      <c r="AS660" s="63">
        <f t="shared" si="302"/>
        <v>0</v>
      </c>
      <c r="AT660" s="63">
        <f t="shared" si="303"/>
        <v>0</v>
      </c>
      <c r="AU660" s="63">
        <f t="shared" si="304"/>
        <v>0</v>
      </c>
      <c r="AV660" s="64">
        <f t="shared" si="305"/>
        <v>0</v>
      </c>
      <c r="AW660" s="64">
        <f t="shared" si="306"/>
        <v>0</v>
      </c>
      <c r="AX660" s="65">
        <f t="shared" si="307"/>
        <v>0</v>
      </c>
      <c r="AY660" s="63">
        <f t="shared" si="308"/>
        <v>0</v>
      </c>
      <c r="AZ660" s="63">
        <f t="shared" si="309"/>
        <v>0</v>
      </c>
      <c r="BA660" s="63">
        <f t="shared" si="310"/>
        <v>0</v>
      </c>
      <c r="BB660" s="63">
        <f t="shared" si="311"/>
        <v>0</v>
      </c>
      <c r="BC660" s="63">
        <f t="shared" si="312"/>
        <v>0</v>
      </c>
      <c r="BD660" s="63">
        <f t="shared" si="313"/>
        <v>0</v>
      </c>
      <c r="BE660" s="63">
        <f t="shared" si="314"/>
        <v>0</v>
      </c>
      <c r="BF660" s="63">
        <f t="shared" si="315"/>
        <v>0</v>
      </c>
      <c r="BG660" s="67" t="e">
        <f>INDEX(Records1!$N$4:$O$82,MATCH($X660,Records1!$N$4:$N$82,0),2)</f>
        <v>#N/A</v>
      </c>
      <c r="BH660" s="63">
        <f t="shared" si="316"/>
        <v>0</v>
      </c>
      <c r="BI660" s="68">
        <f t="shared" si="317"/>
        <v>0</v>
      </c>
      <c r="BJ660" s="63">
        <f t="shared" si="318"/>
        <v>0</v>
      </c>
      <c r="BK660" s="63" t="str">
        <f t="shared" si="319"/>
        <v xml:space="preserve"> --- No Finder Code ---</v>
      </c>
      <c r="BL660" s="63">
        <f t="shared" si="320"/>
        <v>0</v>
      </c>
    </row>
    <row r="661" spans="1:64" ht="15" x14ac:dyDescent="0.25">
      <c r="A661" s="179" t="s">
        <v>9101</v>
      </c>
      <c r="B661" s="179" t="s">
        <v>9101</v>
      </c>
      <c r="C661" s="154">
        <v>1669</v>
      </c>
      <c r="D661" s="154" t="s">
        <v>14351</v>
      </c>
      <c r="E661" s="163" t="s">
        <v>4585</v>
      </c>
      <c r="F661" s="163">
        <v>7663</v>
      </c>
      <c r="G661" s="163" t="s">
        <v>4585</v>
      </c>
      <c r="H661" s="158" t="s">
        <v>15098</v>
      </c>
      <c r="I661" s="158">
        <v>3321</v>
      </c>
      <c r="J661" s="158" t="s">
        <v>15098</v>
      </c>
      <c r="P661" s="155"/>
      <c r="Q661" s="18">
        <f t="shared" si="292"/>
        <v>0</v>
      </c>
      <c r="R661" s="18" t="str">
        <f t="shared" si="293"/>
        <v>Sussex OS - No Site Code</v>
      </c>
      <c r="S661" s="29"/>
      <c r="T661" s="18">
        <f t="shared" si="294"/>
        <v>0</v>
      </c>
      <c r="U661" s="18">
        <f t="shared" si="295"/>
        <v>0</v>
      </c>
      <c r="V661" s="19"/>
      <c r="W661" s="20"/>
      <c r="X661" s="21"/>
      <c r="Y661" s="30">
        <f t="shared" si="296"/>
        <v>0</v>
      </c>
      <c r="Z661" s="193"/>
      <c r="AA661" s="19"/>
      <c r="AB661" s="22"/>
      <c r="AC661" s="22"/>
      <c r="AD661" s="22"/>
      <c r="AE661" s="22"/>
      <c r="AF661" s="22"/>
      <c r="AG661" s="23"/>
      <c r="AH661" s="22"/>
      <c r="AI661" s="22"/>
      <c r="AJ661" s="24"/>
      <c r="AK661" s="17" t="str">
        <f t="shared" si="297"/>
        <v xml:space="preserve"> --- No Finder Code ---</v>
      </c>
      <c r="AL661" s="17">
        <f t="shared" si="298"/>
        <v>0</v>
      </c>
      <c r="AM661" s="17">
        <f t="shared" si="299"/>
        <v>0</v>
      </c>
      <c r="AN661" s="17">
        <f t="shared" si="300"/>
        <v>0</v>
      </c>
      <c r="AR661" s="63" t="str">
        <f t="shared" si="301"/>
        <v>Sussex OS - No Site Code</v>
      </c>
      <c r="AS661" s="63">
        <f t="shared" si="302"/>
        <v>0</v>
      </c>
      <c r="AT661" s="63">
        <f t="shared" si="303"/>
        <v>0</v>
      </c>
      <c r="AU661" s="63">
        <f t="shared" si="304"/>
        <v>0</v>
      </c>
      <c r="AV661" s="64">
        <f t="shared" si="305"/>
        <v>0</v>
      </c>
      <c r="AW661" s="64">
        <f t="shared" si="306"/>
        <v>0</v>
      </c>
      <c r="AX661" s="65">
        <f t="shared" si="307"/>
        <v>0</v>
      </c>
      <c r="AY661" s="63">
        <f t="shared" si="308"/>
        <v>0</v>
      </c>
      <c r="AZ661" s="63">
        <f t="shared" si="309"/>
        <v>0</v>
      </c>
      <c r="BA661" s="63">
        <f t="shared" si="310"/>
        <v>0</v>
      </c>
      <c r="BB661" s="63">
        <f t="shared" si="311"/>
        <v>0</v>
      </c>
      <c r="BC661" s="63">
        <f t="shared" si="312"/>
        <v>0</v>
      </c>
      <c r="BD661" s="63">
        <f t="shared" si="313"/>
        <v>0</v>
      </c>
      <c r="BE661" s="63">
        <f t="shared" si="314"/>
        <v>0</v>
      </c>
      <c r="BF661" s="63">
        <f t="shared" si="315"/>
        <v>0</v>
      </c>
      <c r="BG661" s="67" t="e">
        <f>INDEX(Records1!$N$4:$O$82,MATCH($X661,Records1!$N$4:$N$82,0),2)</f>
        <v>#N/A</v>
      </c>
      <c r="BH661" s="63">
        <f t="shared" si="316"/>
        <v>0</v>
      </c>
      <c r="BI661" s="68">
        <f t="shared" si="317"/>
        <v>0</v>
      </c>
      <c r="BJ661" s="63">
        <f t="shared" si="318"/>
        <v>0</v>
      </c>
      <c r="BK661" s="63" t="str">
        <f t="shared" si="319"/>
        <v xml:space="preserve"> --- No Finder Code ---</v>
      </c>
      <c r="BL661" s="63">
        <f t="shared" si="320"/>
        <v>0</v>
      </c>
    </row>
    <row r="662" spans="1:64" ht="15" x14ac:dyDescent="0.25">
      <c r="A662" s="179" t="s">
        <v>9102</v>
      </c>
      <c r="B662" s="179" t="s">
        <v>9102</v>
      </c>
      <c r="C662" s="154">
        <v>2088</v>
      </c>
      <c r="D662" s="154" t="s">
        <v>9103</v>
      </c>
      <c r="E662" s="163" t="s">
        <v>9760</v>
      </c>
      <c r="F662" s="163">
        <v>7665</v>
      </c>
      <c r="G662" s="163" t="s">
        <v>9760</v>
      </c>
      <c r="H662" s="158" t="s">
        <v>159</v>
      </c>
      <c r="I662" s="158">
        <v>4635</v>
      </c>
      <c r="J662" s="158" t="s">
        <v>159</v>
      </c>
      <c r="P662" s="155"/>
      <c r="Q662" s="18">
        <f t="shared" si="292"/>
        <v>0</v>
      </c>
      <c r="R662" s="18" t="str">
        <f t="shared" si="293"/>
        <v>Sussex OS - No Site Code</v>
      </c>
      <c r="S662" s="29"/>
      <c r="T662" s="18">
        <f t="shared" si="294"/>
        <v>0</v>
      </c>
      <c r="U662" s="18">
        <f t="shared" si="295"/>
        <v>0</v>
      </c>
      <c r="V662" s="19"/>
      <c r="W662" s="20"/>
      <c r="X662" s="21"/>
      <c r="Y662" s="30">
        <f t="shared" si="296"/>
        <v>0</v>
      </c>
      <c r="Z662" s="193"/>
      <c r="AA662" s="19"/>
      <c r="AB662" s="22"/>
      <c r="AC662" s="22"/>
      <c r="AD662" s="22"/>
      <c r="AE662" s="22"/>
      <c r="AF662" s="22"/>
      <c r="AG662" s="23"/>
      <c r="AH662" s="22"/>
      <c r="AI662" s="22"/>
      <c r="AJ662" s="24"/>
      <c r="AK662" s="17" t="str">
        <f t="shared" si="297"/>
        <v xml:space="preserve"> --- No Finder Code ---</v>
      </c>
      <c r="AL662" s="17">
        <f t="shared" si="298"/>
        <v>0</v>
      </c>
      <c r="AM662" s="17">
        <f t="shared" si="299"/>
        <v>0</v>
      </c>
      <c r="AN662" s="17">
        <f t="shared" si="300"/>
        <v>0</v>
      </c>
      <c r="AR662" s="63" t="str">
        <f t="shared" si="301"/>
        <v>Sussex OS - No Site Code</v>
      </c>
      <c r="AS662" s="63">
        <f t="shared" si="302"/>
        <v>0</v>
      </c>
      <c r="AT662" s="63">
        <f t="shared" si="303"/>
        <v>0</v>
      </c>
      <c r="AU662" s="63">
        <f t="shared" si="304"/>
        <v>0</v>
      </c>
      <c r="AV662" s="64">
        <f t="shared" si="305"/>
        <v>0</v>
      </c>
      <c r="AW662" s="64">
        <f t="shared" si="306"/>
        <v>0</v>
      </c>
      <c r="AX662" s="65">
        <f t="shared" si="307"/>
        <v>0</v>
      </c>
      <c r="AY662" s="63">
        <f t="shared" si="308"/>
        <v>0</v>
      </c>
      <c r="AZ662" s="63">
        <f t="shared" si="309"/>
        <v>0</v>
      </c>
      <c r="BA662" s="63">
        <f t="shared" si="310"/>
        <v>0</v>
      </c>
      <c r="BB662" s="63">
        <f t="shared" si="311"/>
        <v>0</v>
      </c>
      <c r="BC662" s="63">
        <f t="shared" si="312"/>
        <v>0</v>
      </c>
      <c r="BD662" s="63">
        <f t="shared" si="313"/>
        <v>0</v>
      </c>
      <c r="BE662" s="63">
        <f t="shared" si="314"/>
        <v>0</v>
      </c>
      <c r="BF662" s="63">
        <f t="shared" si="315"/>
        <v>0</v>
      </c>
      <c r="BG662" s="67" t="e">
        <f>INDEX(Records1!$N$4:$O$82,MATCH($X662,Records1!$N$4:$N$82,0),2)</f>
        <v>#N/A</v>
      </c>
      <c r="BH662" s="63">
        <f t="shared" si="316"/>
        <v>0</v>
      </c>
      <c r="BI662" s="68">
        <f t="shared" si="317"/>
        <v>0</v>
      </c>
      <c r="BJ662" s="63">
        <f t="shared" si="318"/>
        <v>0</v>
      </c>
      <c r="BK662" s="63" t="str">
        <f t="shared" si="319"/>
        <v xml:space="preserve"> --- No Finder Code ---</v>
      </c>
      <c r="BL662" s="63">
        <f t="shared" si="320"/>
        <v>0</v>
      </c>
    </row>
    <row r="663" spans="1:64" ht="15" x14ac:dyDescent="0.25">
      <c r="A663" s="179" t="s">
        <v>9104</v>
      </c>
      <c r="B663" s="179" t="s">
        <v>9104</v>
      </c>
      <c r="C663" s="154">
        <v>2097</v>
      </c>
      <c r="D663" s="154" t="s">
        <v>9105</v>
      </c>
      <c r="E663" s="163" t="s">
        <v>7556</v>
      </c>
      <c r="F663" s="163">
        <v>7670</v>
      </c>
      <c r="G663" s="163" t="s">
        <v>7556</v>
      </c>
      <c r="H663" s="158" t="s">
        <v>15099</v>
      </c>
      <c r="I663" s="158">
        <v>2271</v>
      </c>
      <c r="J663" s="158" t="s">
        <v>15099</v>
      </c>
      <c r="P663" s="155"/>
      <c r="Q663" s="18">
        <f t="shared" si="292"/>
        <v>0</v>
      </c>
      <c r="R663" s="18" t="str">
        <f t="shared" si="293"/>
        <v>Sussex OS - No Site Code</v>
      </c>
      <c r="S663" s="29"/>
      <c r="T663" s="18">
        <f t="shared" si="294"/>
        <v>0</v>
      </c>
      <c r="U663" s="18">
        <f t="shared" si="295"/>
        <v>0</v>
      </c>
      <c r="V663" s="19"/>
      <c r="W663" s="20"/>
      <c r="X663" s="21"/>
      <c r="Y663" s="30">
        <f t="shared" si="296"/>
        <v>0</v>
      </c>
      <c r="Z663" s="193"/>
      <c r="AA663" s="19"/>
      <c r="AB663" s="22"/>
      <c r="AC663" s="22"/>
      <c r="AD663" s="22"/>
      <c r="AE663" s="22"/>
      <c r="AF663" s="22"/>
      <c r="AG663" s="23"/>
      <c r="AH663" s="22"/>
      <c r="AI663" s="22"/>
      <c r="AJ663" s="24"/>
      <c r="AK663" s="17" t="str">
        <f t="shared" si="297"/>
        <v xml:space="preserve"> --- No Finder Code ---</v>
      </c>
      <c r="AL663" s="17">
        <f t="shared" si="298"/>
        <v>0</v>
      </c>
      <c r="AM663" s="17">
        <f t="shared" si="299"/>
        <v>0</v>
      </c>
      <c r="AN663" s="17">
        <f t="shared" si="300"/>
        <v>0</v>
      </c>
      <c r="AR663" s="63" t="str">
        <f t="shared" si="301"/>
        <v>Sussex OS - No Site Code</v>
      </c>
      <c r="AS663" s="63">
        <f t="shared" si="302"/>
        <v>0</v>
      </c>
      <c r="AT663" s="63">
        <f t="shared" si="303"/>
        <v>0</v>
      </c>
      <c r="AU663" s="63">
        <f t="shared" si="304"/>
        <v>0</v>
      </c>
      <c r="AV663" s="64">
        <f t="shared" si="305"/>
        <v>0</v>
      </c>
      <c r="AW663" s="64">
        <f t="shared" si="306"/>
        <v>0</v>
      </c>
      <c r="AX663" s="65">
        <f t="shared" si="307"/>
        <v>0</v>
      </c>
      <c r="AY663" s="63">
        <f t="shared" si="308"/>
        <v>0</v>
      </c>
      <c r="AZ663" s="63">
        <f t="shared" si="309"/>
        <v>0</v>
      </c>
      <c r="BA663" s="63">
        <f t="shared" si="310"/>
        <v>0</v>
      </c>
      <c r="BB663" s="63">
        <f t="shared" si="311"/>
        <v>0</v>
      </c>
      <c r="BC663" s="63">
        <f t="shared" si="312"/>
        <v>0</v>
      </c>
      <c r="BD663" s="63">
        <f t="shared" si="313"/>
        <v>0</v>
      </c>
      <c r="BE663" s="63">
        <f t="shared" si="314"/>
        <v>0</v>
      </c>
      <c r="BF663" s="63">
        <f t="shared" si="315"/>
        <v>0</v>
      </c>
      <c r="BG663" s="67" t="e">
        <f>INDEX(Records1!$N$4:$O$82,MATCH($X663,Records1!$N$4:$N$82,0),2)</f>
        <v>#N/A</v>
      </c>
      <c r="BH663" s="63">
        <f t="shared" si="316"/>
        <v>0</v>
      </c>
      <c r="BI663" s="68">
        <f t="shared" si="317"/>
        <v>0</v>
      </c>
      <c r="BJ663" s="63">
        <f t="shared" si="318"/>
        <v>0</v>
      </c>
      <c r="BK663" s="63" t="str">
        <f t="shared" si="319"/>
        <v xml:space="preserve"> --- No Finder Code ---</v>
      </c>
      <c r="BL663" s="63">
        <f t="shared" si="320"/>
        <v>0</v>
      </c>
    </row>
    <row r="664" spans="1:64" ht="15" x14ac:dyDescent="0.25">
      <c r="A664" s="179" t="s">
        <v>9110</v>
      </c>
      <c r="B664" s="179" t="s">
        <v>9110</v>
      </c>
      <c r="C664" s="154">
        <v>2086</v>
      </c>
      <c r="D664" s="154" t="s">
        <v>9111</v>
      </c>
      <c r="E664" s="163" t="s">
        <v>7557</v>
      </c>
      <c r="F664" s="163">
        <v>7680</v>
      </c>
      <c r="G664" s="163" t="s">
        <v>7557</v>
      </c>
      <c r="H664" s="158" t="s">
        <v>10379</v>
      </c>
      <c r="I664" s="158">
        <v>2673</v>
      </c>
      <c r="J664" s="158" t="s">
        <v>10379</v>
      </c>
      <c r="P664" s="155"/>
      <c r="Q664" s="18">
        <f t="shared" si="292"/>
        <v>0</v>
      </c>
      <c r="R664" s="18" t="str">
        <f t="shared" si="293"/>
        <v>Sussex OS - No Site Code</v>
      </c>
      <c r="S664" s="29"/>
      <c r="T664" s="18">
        <f t="shared" si="294"/>
        <v>0</v>
      </c>
      <c r="U664" s="18">
        <f t="shared" si="295"/>
        <v>0</v>
      </c>
      <c r="V664" s="19"/>
      <c r="W664" s="20"/>
      <c r="X664" s="21"/>
      <c r="Y664" s="30">
        <f t="shared" si="296"/>
        <v>0</v>
      </c>
      <c r="Z664" s="193"/>
      <c r="AA664" s="19"/>
      <c r="AB664" s="22"/>
      <c r="AC664" s="22"/>
      <c r="AD664" s="22"/>
      <c r="AE664" s="22"/>
      <c r="AF664" s="22"/>
      <c r="AG664" s="23"/>
      <c r="AH664" s="22"/>
      <c r="AI664" s="22"/>
      <c r="AJ664" s="24"/>
      <c r="AK664" s="17" t="str">
        <f t="shared" si="297"/>
        <v xml:space="preserve"> --- No Finder Code ---</v>
      </c>
      <c r="AL664" s="17">
        <f t="shared" si="298"/>
        <v>0</v>
      </c>
      <c r="AM664" s="17">
        <f t="shared" si="299"/>
        <v>0</v>
      </c>
      <c r="AN664" s="17">
        <f t="shared" si="300"/>
        <v>0</v>
      </c>
      <c r="AR664" s="63" t="str">
        <f t="shared" si="301"/>
        <v>Sussex OS - No Site Code</v>
      </c>
      <c r="AS664" s="63">
        <f t="shared" si="302"/>
        <v>0</v>
      </c>
      <c r="AT664" s="63">
        <f t="shared" si="303"/>
        <v>0</v>
      </c>
      <c r="AU664" s="63">
        <f t="shared" si="304"/>
        <v>0</v>
      </c>
      <c r="AV664" s="64">
        <f t="shared" si="305"/>
        <v>0</v>
      </c>
      <c r="AW664" s="64">
        <f t="shared" si="306"/>
        <v>0</v>
      </c>
      <c r="AX664" s="65">
        <f t="shared" si="307"/>
        <v>0</v>
      </c>
      <c r="AY664" s="63">
        <f t="shared" si="308"/>
        <v>0</v>
      </c>
      <c r="AZ664" s="63">
        <f t="shared" si="309"/>
        <v>0</v>
      </c>
      <c r="BA664" s="63">
        <f t="shared" si="310"/>
        <v>0</v>
      </c>
      <c r="BB664" s="63">
        <f t="shared" si="311"/>
        <v>0</v>
      </c>
      <c r="BC664" s="63">
        <f t="shared" si="312"/>
        <v>0</v>
      </c>
      <c r="BD664" s="63">
        <f t="shared" si="313"/>
        <v>0</v>
      </c>
      <c r="BE664" s="63">
        <f t="shared" si="314"/>
        <v>0</v>
      </c>
      <c r="BF664" s="63">
        <f t="shared" si="315"/>
        <v>0</v>
      </c>
      <c r="BG664" s="67" t="e">
        <f>INDEX(Records1!$N$4:$O$82,MATCH($X664,Records1!$N$4:$N$82,0),2)</f>
        <v>#N/A</v>
      </c>
      <c r="BH664" s="63">
        <f t="shared" si="316"/>
        <v>0</v>
      </c>
      <c r="BI664" s="68">
        <f t="shared" si="317"/>
        <v>0</v>
      </c>
      <c r="BJ664" s="63">
        <f t="shared" si="318"/>
        <v>0</v>
      </c>
      <c r="BK664" s="63" t="str">
        <f t="shared" si="319"/>
        <v xml:space="preserve"> --- No Finder Code ---</v>
      </c>
      <c r="BL664" s="63">
        <f t="shared" si="320"/>
        <v>0</v>
      </c>
    </row>
    <row r="665" spans="1:64" ht="15" x14ac:dyDescent="0.25">
      <c r="A665" s="179" t="s">
        <v>9106</v>
      </c>
      <c r="B665" s="179" t="s">
        <v>9106</v>
      </c>
      <c r="C665" s="154">
        <v>2094</v>
      </c>
      <c r="D665" s="154" t="s">
        <v>9107</v>
      </c>
      <c r="E665" s="163" t="s">
        <v>7558</v>
      </c>
      <c r="F665" s="163">
        <v>7681</v>
      </c>
      <c r="G665" s="163" t="s">
        <v>7558</v>
      </c>
      <c r="H665" s="158" t="s">
        <v>15100</v>
      </c>
      <c r="I665" s="158">
        <v>5339</v>
      </c>
      <c r="J665" s="158" t="s">
        <v>15100</v>
      </c>
      <c r="P665" s="155"/>
      <c r="Q665" s="18">
        <f t="shared" si="292"/>
        <v>0</v>
      </c>
      <c r="R665" s="18" t="str">
        <f t="shared" si="293"/>
        <v>Sussex OS - No Site Code</v>
      </c>
      <c r="S665" s="29"/>
      <c r="T665" s="18">
        <f t="shared" si="294"/>
        <v>0</v>
      </c>
      <c r="U665" s="18">
        <f t="shared" si="295"/>
        <v>0</v>
      </c>
      <c r="V665" s="19"/>
      <c r="W665" s="20"/>
      <c r="X665" s="21"/>
      <c r="Y665" s="30">
        <f t="shared" si="296"/>
        <v>0</v>
      </c>
      <c r="Z665" s="193"/>
      <c r="AA665" s="19"/>
      <c r="AB665" s="22"/>
      <c r="AC665" s="22"/>
      <c r="AD665" s="22"/>
      <c r="AE665" s="22"/>
      <c r="AF665" s="22"/>
      <c r="AG665" s="23"/>
      <c r="AH665" s="22"/>
      <c r="AI665" s="22"/>
      <c r="AJ665" s="24"/>
      <c r="AK665" s="17" t="str">
        <f t="shared" si="297"/>
        <v xml:space="preserve"> --- No Finder Code ---</v>
      </c>
      <c r="AL665" s="17">
        <f t="shared" si="298"/>
        <v>0</v>
      </c>
      <c r="AM665" s="17">
        <f t="shared" si="299"/>
        <v>0</v>
      </c>
      <c r="AN665" s="17">
        <f t="shared" si="300"/>
        <v>0</v>
      </c>
      <c r="AR665" s="63" t="str">
        <f t="shared" si="301"/>
        <v>Sussex OS - No Site Code</v>
      </c>
      <c r="AS665" s="63">
        <f t="shared" si="302"/>
        <v>0</v>
      </c>
      <c r="AT665" s="63">
        <f t="shared" si="303"/>
        <v>0</v>
      </c>
      <c r="AU665" s="63">
        <f t="shared" si="304"/>
        <v>0</v>
      </c>
      <c r="AV665" s="64">
        <f t="shared" si="305"/>
        <v>0</v>
      </c>
      <c r="AW665" s="64">
        <f t="shared" si="306"/>
        <v>0</v>
      </c>
      <c r="AX665" s="65">
        <f t="shared" si="307"/>
        <v>0</v>
      </c>
      <c r="AY665" s="63">
        <f t="shared" si="308"/>
        <v>0</v>
      </c>
      <c r="AZ665" s="63">
        <f t="shared" si="309"/>
        <v>0</v>
      </c>
      <c r="BA665" s="63">
        <f t="shared" si="310"/>
        <v>0</v>
      </c>
      <c r="BB665" s="63">
        <f t="shared" si="311"/>
        <v>0</v>
      </c>
      <c r="BC665" s="63">
        <f t="shared" si="312"/>
        <v>0</v>
      </c>
      <c r="BD665" s="63">
        <f t="shared" si="313"/>
        <v>0</v>
      </c>
      <c r="BE665" s="63">
        <f t="shared" si="314"/>
        <v>0</v>
      </c>
      <c r="BF665" s="63">
        <f t="shared" si="315"/>
        <v>0</v>
      </c>
      <c r="BG665" s="67" t="e">
        <f>INDEX(Records1!$N$4:$O$82,MATCH($X665,Records1!$N$4:$N$82,0),2)</f>
        <v>#N/A</v>
      </c>
      <c r="BH665" s="63">
        <f t="shared" si="316"/>
        <v>0</v>
      </c>
      <c r="BI665" s="68">
        <f t="shared" si="317"/>
        <v>0</v>
      </c>
      <c r="BJ665" s="63">
        <f t="shared" si="318"/>
        <v>0</v>
      </c>
      <c r="BK665" s="63" t="str">
        <f t="shared" si="319"/>
        <v xml:space="preserve"> --- No Finder Code ---</v>
      </c>
      <c r="BL665" s="63">
        <f t="shared" si="320"/>
        <v>0</v>
      </c>
    </row>
    <row r="666" spans="1:64" ht="15" x14ac:dyDescent="0.25">
      <c r="A666" s="179" t="s">
        <v>9108</v>
      </c>
      <c r="B666" s="179" t="s">
        <v>9108</v>
      </c>
      <c r="C666" s="154">
        <v>2274</v>
      </c>
      <c r="D666" s="154" t="s">
        <v>9109</v>
      </c>
      <c r="E666" s="163" t="s">
        <v>7559</v>
      </c>
      <c r="F666" s="163">
        <v>7682</v>
      </c>
      <c r="G666" s="163" t="s">
        <v>7559</v>
      </c>
      <c r="H666" s="158" t="s">
        <v>15101</v>
      </c>
      <c r="I666" s="158">
        <v>2581</v>
      </c>
      <c r="J666" s="158" t="s">
        <v>15101</v>
      </c>
      <c r="P666" s="155"/>
      <c r="Q666" s="18">
        <f t="shared" si="292"/>
        <v>0</v>
      </c>
      <c r="R666" s="18" t="str">
        <f t="shared" si="293"/>
        <v>Sussex OS - No Site Code</v>
      </c>
      <c r="S666" s="29"/>
      <c r="T666" s="18">
        <f t="shared" si="294"/>
        <v>0</v>
      </c>
      <c r="U666" s="18">
        <f t="shared" si="295"/>
        <v>0</v>
      </c>
      <c r="V666" s="19"/>
      <c r="W666" s="20"/>
      <c r="X666" s="21"/>
      <c r="Y666" s="30">
        <f t="shared" si="296"/>
        <v>0</v>
      </c>
      <c r="Z666" s="193"/>
      <c r="AA666" s="19"/>
      <c r="AB666" s="22"/>
      <c r="AC666" s="22"/>
      <c r="AD666" s="22"/>
      <c r="AE666" s="22"/>
      <c r="AF666" s="22"/>
      <c r="AG666" s="23"/>
      <c r="AH666" s="22"/>
      <c r="AI666" s="22"/>
      <c r="AJ666" s="24"/>
      <c r="AK666" s="17" t="str">
        <f t="shared" si="297"/>
        <v xml:space="preserve"> --- No Finder Code ---</v>
      </c>
      <c r="AL666" s="17">
        <f t="shared" si="298"/>
        <v>0</v>
      </c>
      <c r="AM666" s="17">
        <f t="shared" si="299"/>
        <v>0</v>
      </c>
      <c r="AN666" s="17">
        <f t="shared" si="300"/>
        <v>0</v>
      </c>
      <c r="AR666" s="63" t="str">
        <f t="shared" si="301"/>
        <v>Sussex OS - No Site Code</v>
      </c>
      <c r="AS666" s="63">
        <f t="shared" si="302"/>
        <v>0</v>
      </c>
      <c r="AT666" s="63">
        <f t="shared" si="303"/>
        <v>0</v>
      </c>
      <c r="AU666" s="63">
        <f t="shared" si="304"/>
        <v>0</v>
      </c>
      <c r="AV666" s="64">
        <f t="shared" si="305"/>
        <v>0</v>
      </c>
      <c r="AW666" s="64">
        <f t="shared" si="306"/>
        <v>0</v>
      </c>
      <c r="AX666" s="65">
        <f t="shared" si="307"/>
        <v>0</v>
      </c>
      <c r="AY666" s="63">
        <f t="shared" si="308"/>
        <v>0</v>
      </c>
      <c r="AZ666" s="63">
        <f t="shared" si="309"/>
        <v>0</v>
      </c>
      <c r="BA666" s="63">
        <f t="shared" si="310"/>
        <v>0</v>
      </c>
      <c r="BB666" s="63">
        <f t="shared" si="311"/>
        <v>0</v>
      </c>
      <c r="BC666" s="63">
        <f t="shared" si="312"/>
        <v>0</v>
      </c>
      <c r="BD666" s="63">
        <f t="shared" si="313"/>
        <v>0</v>
      </c>
      <c r="BE666" s="63">
        <f t="shared" si="314"/>
        <v>0</v>
      </c>
      <c r="BF666" s="63">
        <f t="shared" si="315"/>
        <v>0</v>
      </c>
      <c r="BG666" s="67" t="e">
        <f>INDEX(Records1!$N$4:$O$82,MATCH($X666,Records1!$N$4:$N$82,0),2)</f>
        <v>#N/A</v>
      </c>
      <c r="BH666" s="63">
        <f t="shared" si="316"/>
        <v>0</v>
      </c>
      <c r="BI666" s="68">
        <f t="shared" si="317"/>
        <v>0</v>
      </c>
      <c r="BJ666" s="63">
        <f t="shared" si="318"/>
        <v>0</v>
      </c>
      <c r="BK666" s="63" t="str">
        <f t="shared" si="319"/>
        <v xml:space="preserve"> --- No Finder Code ---</v>
      </c>
      <c r="BL666" s="63">
        <f t="shared" si="320"/>
        <v>0</v>
      </c>
    </row>
    <row r="667" spans="1:64" ht="15" x14ac:dyDescent="0.25">
      <c r="A667" s="179" t="s">
        <v>11898</v>
      </c>
      <c r="B667" s="179" t="s">
        <v>11898</v>
      </c>
      <c r="C667" s="154">
        <v>945</v>
      </c>
      <c r="D667" s="154" t="s">
        <v>11899</v>
      </c>
      <c r="E667" s="163" t="s">
        <v>7560</v>
      </c>
      <c r="F667" s="163">
        <v>7690</v>
      </c>
      <c r="G667" s="163" t="s">
        <v>7560</v>
      </c>
      <c r="H667" s="158" t="s">
        <v>10380</v>
      </c>
      <c r="I667" s="158">
        <v>2404</v>
      </c>
      <c r="J667" s="158" t="s">
        <v>10380</v>
      </c>
      <c r="P667" s="155"/>
      <c r="Q667" s="18">
        <f t="shared" si="292"/>
        <v>0</v>
      </c>
      <c r="R667" s="18" t="str">
        <f t="shared" si="293"/>
        <v>Sussex OS - No Site Code</v>
      </c>
      <c r="S667" s="29"/>
      <c r="T667" s="18">
        <f t="shared" si="294"/>
        <v>0</v>
      </c>
      <c r="U667" s="18">
        <f t="shared" si="295"/>
        <v>0</v>
      </c>
      <c r="V667" s="19"/>
      <c r="W667" s="20"/>
      <c r="X667" s="21"/>
      <c r="Y667" s="30">
        <f t="shared" si="296"/>
        <v>0</v>
      </c>
      <c r="Z667" s="193"/>
      <c r="AA667" s="19"/>
      <c r="AB667" s="22"/>
      <c r="AC667" s="22"/>
      <c r="AD667" s="22"/>
      <c r="AE667" s="22"/>
      <c r="AF667" s="22"/>
      <c r="AG667" s="23"/>
      <c r="AH667" s="22"/>
      <c r="AI667" s="22"/>
      <c r="AJ667" s="24"/>
      <c r="AK667" s="17" t="str">
        <f t="shared" si="297"/>
        <v xml:space="preserve"> --- No Finder Code ---</v>
      </c>
      <c r="AL667" s="17">
        <f t="shared" si="298"/>
        <v>0</v>
      </c>
      <c r="AM667" s="17">
        <f t="shared" si="299"/>
        <v>0</v>
      </c>
      <c r="AN667" s="17">
        <f t="shared" si="300"/>
        <v>0</v>
      </c>
      <c r="AR667" s="63" t="str">
        <f t="shared" si="301"/>
        <v>Sussex OS - No Site Code</v>
      </c>
      <c r="AS667" s="63">
        <f t="shared" si="302"/>
        <v>0</v>
      </c>
      <c r="AT667" s="63">
        <f t="shared" si="303"/>
        <v>0</v>
      </c>
      <c r="AU667" s="63">
        <f t="shared" si="304"/>
        <v>0</v>
      </c>
      <c r="AV667" s="64">
        <f t="shared" si="305"/>
        <v>0</v>
      </c>
      <c r="AW667" s="64">
        <f t="shared" si="306"/>
        <v>0</v>
      </c>
      <c r="AX667" s="65">
        <f t="shared" si="307"/>
        <v>0</v>
      </c>
      <c r="AY667" s="63">
        <f t="shared" si="308"/>
        <v>0</v>
      </c>
      <c r="AZ667" s="63">
        <f t="shared" si="309"/>
        <v>0</v>
      </c>
      <c r="BA667" s="63">
        <f t="shared" si="310"/>
        <v>0</v>
      </c>
      <c r="BB667" s="63">
        <f t="shared" si="311"/>
        <v>0</v>
      </c>
      <c r="BC667" s="63">
        <f t="shared" si="312"/>
        <v>0</v>
      </c>
      <c r="BD667" s="63">
        <f t="shared" si="313"/>
        <v>0</v>
      </c>
      <c r="BE667" s="63">
        <f t="shared" si="314"/>
        <v>0</v>
      </c>
      <c r="BF667" s="63">
        <f t="shared" si="315"/>
        <v>0</v>
      </c>
      <c r="BG667" s="67" t="e">
        <f>INDEX(Records1!$N$4:$O$82,MATCH($X667,Records1!$N$4:$N$82,0),2)</f>
        <v>#N/A</v>
      </c>
      <c r="BH667" s="63">
        <f t="shared" si="316"/>
        <v>0</v>
      </c>
      <c r="BI667" s="68">
        <f t="shared" si="317"/>
        <v>0</v>
      </c>
      <c r="BJ667" s="63">
        <f t="shared" si="318"/>
        <v>0</v>
      </c>
      <c r="BK667" s="63" t="str">
        <f t="shared" si="319"/>
        <v xml:space="preserve"> --- No Finder Code ---</v>
      </c>
      <c r="BL667" s="63">
        <f t="shared" si="320"/>
        <v>0</v>
      </c>
    </row>
    <row r="668" spans="1:64" ht="15" x14ac:dyDescent="0.25">
      <c r="A668" s="179" t="s">
        <v>11900</v>
      </c>
      <c r="B668" s="179" t="s">
        <v>11900</v>
      </c>
      <c r="C668" s="154">
        <v>2087</v>
      </c>
      <c r="D668" s="154" t="s">
        <v>11901</v>
      </c>
      <c r="E668" s="163" t="s">
        <v>7561</v>
      </c>
      <c r="F668" s="163">
        <v>7700</v>
      </c>
      <c r="G668" s="163" t="s">
        <v>7561</v>
      </c>
      <c r="H668" s="158" t="s">
        <v>15102</v>
      </c>
      <c r="I668" s="158">
        <v>931</v>
      </c>
      <c r="J668" s="158" t="s">
        <v>15102</v>
      </c>
      <c r="P668" s="155"/>
      <c r="Q668" s="18">
        <f t="shared" si="292"/>
        <v>0</v>
      </c>
      <c r="R668" s="18" t="str">
        <f t="shared" si="293"/>
        <v>Sussex OS - No Site Code</v>
      </c>
      <c r="S668" s="29"/>
      <c r="T668" s="18">
        <f t="shared" si="294"/>
        <v>0</v>
      </c>
      <c r="U668" s="18">
        <f t="shared" si="295"/>
        <v>0</v>
      </c>
      <c r="V668" s="19"/>
      <c r="W668" s="20"/>
      <c r="X668" s="21"/>
      <c r="Y668" s="30">
        <f t="shared" si="296"/>
        <v>0</v>
      </c>
      <c r="Z668" s="193"/>
      <c r="AA668" s="19"/>
      <c r="AB668" s="22"/>
      <c r="AC668" s="22"/>
      <c r="AD668" s="22"/>
      <c r="AE668" s="22"/>
      <c r="AF668" s="22"/>
      <c r="AG668" s="23"/>
      <c r="AH668" s="22"/>
      <c r="AI668" s="22"/>
      <c r="AJ668" s="24"/>
      <c r="AK668" s="17" t="str">
        <f t="shared" si="297"/>
        <v xml:space="preserve"> --- No Finder Code ---</v>
      </c>
      <c r="AL668" s="17">
        <f t="shared" si="298"/>
        <v>0</v>
      </c>
      <c r="AM668" s="17">
        <f t="shared" si="299"/>
        <v>0</v>
      </c>
      <c r="AN668" s="17">
        <f t="shared" si="300"/>
        <v>0</v>
      </c>
      <c r="AR668" s="63" t="str">
        <f t="shared" si="301"/>
        <v>Sussex OS - No Site Code</v>
      </c>
      <c r="AS668" s="63">
        <f t="shared" si="302"/>
        <v>0</v>
      </c>
      <c r="AT668" s="63">
        <f t="shared" si="303"/>
        <v>0</v>
      </c>
      <c r="AU668" s="63">
        <f t="shared" si="304"/>
        <v>0</v>
      </c>
      <c r="AV668" s="64">
        <f t="shared" si="305"/>
        <v>0</v>
      </c>
      <c r="AW668" s="64">
        <f t="shared" si="306"/>
        <v>0</v>
      </c>
      <c r="AX668" s="65">
        <f t="shared" si="307"/>
        <v>0</v>
      </c>
      <c r="AY668" s="63">
        <f t="shared" si="308"/>
        <v>0</v>
      </c>
      <c r="AZ668" s="63">
        <f t="shared" si="309"/>
        <v>0</v>
      </c>
      <c r="BA668" s="63">
        <f t="shared" si="310"/>
        <v>0</v>
      </c>
      <c r="BB668" s="63">
        <f t="shared" si="311"/>
        <v>0</v>
      </c>
      <c r="BC668" s="63">
        <f t="shared" si="312"/>
        <v>0</v>
      </c>
      <c r="BD668" s="63">
        <f t="shared" si="313"/>
        <v>0</v>
      </c>
      <c r="BE668" s="63">
        <f t="shared" si="314"/>
        <v>0</v>
      </c>
      <c r="BF668" s="63">
        <f t="shared" si="315"/>
        <v>0</v>
      </c>
      <c r="BG668" s="67" t="e">
        <f>INDEX(Records1!$N$4:$O$82,MATCH($X668,Records1!$N$4:$N$82,0),2)</f>
        <v>#N/A</v>
      </c>
      <c r="BH668" s="63">
        <f t="shared" si="316"/>
        <v>0</v>
      </c>
      <c r="BI668" s="68">
        <f t="shared" si="317"/>
        <v>0</v>
      </c>
      <c r="BJ668" s="63">
        <f t="shared" si="318"/>
        <v>0</v>
      </c>
      <c r="BK668" s="63" t="str">
        <f t="shared" si="319"/>
        <v xml:space="preserve"> --- No Finder Code ---</v>
      </c>
      <c r="BL668" s="63">
        <f t="shared" si="320"/>
        <v>0</v>
      </c>
    </row>
    <row r="669" spans="1:64" ht="15" x14ac:dyDescent="0.25">
      <c r="A669" s="179" t="s">
        <v>7026</v>
      </c>
      <c r="B669" s="179" t="s">
        <v>7026</v>
      </c>
      <c r="C669" s="154">
        <v>2093</v>
      </c>
      <c r="D669" s="154" t="s">
        <v>7027</v>
      </c>
      <c r="E669" s="163" t="s">
        <v>4586</v>
      </c>
      <c r="F669" s="163">
        <v>7710</v>
      </c>
      <c r="G669" s="163" t="s">
        <v>4586</v>
      </c>
      <c r="H669" s="158" t="s">
        <v>11795</v>
      </c>
      <c r="I669" s="158">
        <v>2229</v>
      </c>
      <c r="J669" s="158" t="s">
        <v>11795</v>
      </c>
      <c r="P669" s="155"/>
      <c r="Q669" s="18">
        <f t="shared" si="292"/>
        <v>0</v>
      </c>
      <c r="R669" s="18" t="str">
        <f t="shared" si="293"/>
        <v>Sussex OS - No Site Code</v>
      </c>
      <c r="S669" s="29"/>
      <c r="T669" s="18">
        <f t="shared" si="294"/>
        <v>0</v>
      </c>
      <c r="U669" s="18">
        <f t="shared" si="295"/>
        <v>0</v>
      </c>
      <c r="V669" s="19"/>
      <c r="W669" s="20"/>
      <c r="X669" s="21"/>
      <c r="Y669" s="30">
        <f t="shared" si="296"/>
        <v>0</v>
      </c>
      <c r="Z669" s="193"/>
      <c r="AA669" s="19"/>
      <c r="AB669" s="22"/>
      <c r="AC669" s="22"/>
      <c r="AD669" s="22"/>
      <c r="AE669" s="22"/>
      <c r="AF669" s="22"/>
      <c r="AG669" s="23"/>
      <c r="AH669" s="22"/>
      <c r="AI669" s="22"/>
      <c r="AJ669" s="24"/>
      <c r="AK669" s="17" t="str">
        <f t="shared" si="297"/>
        <v xml:space="preserve"> --- No Finder Code ---</v>
      </c>
      <c r="AL669" s="17">
        <f t="shared" si="298"/>
        <v>0</v>
      </c>
      <c r="AM669" s="17">
        <f t="shared" si="299"/>
        <v>0</v>
      </c>
      <c r="AN669" s="17">
        <f t="shared" si="300"/>
        <v>0</v>
      </c>
      <c r="AR669" s="63" t="str">
        <f t="shared" si="301"/>
        <v>Sussex OS - No Site Code</v>
      </c>
      <c r="AS669" s="63">
        <f t="shared" si="302"/>
        <v>0</v>
      </c>
      <c r="AT669" s="63">
        <f t="shared" si="303"/>
        <v>0</v>
      </c>
      <c r="AU669" s="63">
        <f t="shared" si="304"/>
        <v>0</v>
      </c>
      <c r="AV669" s="64">
        <f t="shared" si="305"/>
        <v>0</v>
      </c>
      <c r="AW669" s="64">
        <f t="shared" si="306"/>
        <v>0</v>
      </c>
      <c r="AX669" s="65">
        <f t="shared" si="307"/>
        <v>0</v>
      </c>
      <c r="AY669" s="63">
        <f t="shared" si="308"/>
        <v>0</v>
      </c>
      <c r="AZ669" s="63">
        <f t="shared" si="309"/>
        <v>0</v>
      </c>
      <c r="BA669" s="63">
        <f t="shared" si="310"/>
        <v>0</v>
      </c>
      <c r="BB669" s="63">
        <f t="shared" si="311"/>
        <v>0</v>
      </c>
      <c r="BC669" s="63">
        <f t="shared" si="312"/>
        <v>0</v>
      </c>
      <c r="BD669" s="63">
        <f t="shared" si="313"/>
        <v>0</v>
      </c>
      <c r="BE669" s="63">
        <f t="shared" si="314"/>
        <v>0</v>
      </c>
      <c r="BF669" s="63">
        <f t="shared" si="315"/>
        <v>0</v>
      </c>
      <c r="BG669" s="67" t="e">
        <f>INDEX(Records1!$N$4:$O$82,MATCH($X669,Records1!$N$4:$N$82,0),2)</f>
        <v>#N/A</v>
      </c>
      <c r="BH669" s="63">
        <f t="shared" si="316"/>
        <v>0</v>
      </c>
      <c r="BI669" s="68">
        <f t="shared" si="317"/>
        <v>0</v>
      </c>
      <c r="BJ669" s="63">
        <f t="shared" si="318"/>
        <v>0</v>
      </c>
      <c r="BK669" s="63" t="str">
        <f t="shared" si="319"/>
        <v xml:space="preserve"> --- No Finder Code ---</v>
      </c>
      <c r="BL669" s="63">
        <f t="shared" si="320"/>
        <v>0</v>
      </c>
    </row>
    <row r="670" spans="1:64" ht="15" x14ac:dyDescent="0.25">
      <c r="A670" s="179" t="s">
        <v>7028</v>
      </c>
      <c r="B670" s="179" t="s">
        <v>7028</v>
      </c>
      <c r="C670" s="154">
        <v>2084</v>
      </c>
      <c r="D670" s="154" t="s">
        <v>7029</v>
      </c>
      <c r="E670" s="163" t="s">
        <v>4587</v>
      </c>
      <c r="F670" s="163">
        <v>7711</v>
      </c>
      <c r="G670" s="163" t="s">
        <v>4587</v>
      </c>
      <c r="H670" s="158" t="s">
        <v>10381</v>
      </c>
      <c r="I670" s="158">
        <v>2674</v>
      </c>
      <c r="J670" s="158" t="s">
        <v>10381</v>
      </c>
      <c r="P670" s="155"/>
      <c r="Q670" s="18">
        <f t="shared" si="292"/>
        <v>0</v>
      </c>
      <c r="R670" s="18" t="str">
        <f t="shared" si="293"/>
        <v>Sussex OS - No Site Code</v>
      </c>
      <c r="S670" s="29"/>
      <c r="T670" s="18">
        <f t="shared" si="294"/>
        <v>0</v>
      </c>
      <c r="U670" s="18">
        <f t="shared" si="295"/>
        <v>0</v>
      </c>
      <c r="V670" s="19"/>
      <c r="W670" s="20"/>
      <c r="X670" s="21"/>
      <c r="Y670" s="30">
        <f t="shared" si="296"/>
        <v>0</v>
      </c>
      <c r="Z670" s="193"/>
      <c r="AA670" s="19"/>
      <c r="AB670" s="22"/>
      <c r="AC670" s="22"/>
      <c r="AD670" s="22"/>
      <c r="AE670" s="22"/>
      <c r="AF670" s="22"/>
      <c r="AG670" s="23"/>
      <c r="AH670" s="22"/>
      <c r="AI670" s="22"/>
      <c r="AJ670" s="24"/>
      <c r="AK670" s="17" t="str">
        <f t="shared" si="297"/>
        <v xml:space="preserve"> --- No Finder Code ---</v>
      </c>
      <c r="AL670" s="17">
        <f t="shared" si="298"/>
        <v>0</v>
      </c>
      <c r="AM670" s="17">
        <f t="shared" si="299"/>
        <v>0</v>
      </c>
      <c r="AN670" s="17">
        <f t="shared" si="300"/>
        <v>0</v>
      </c>
      <c r="AR670" s="63" t="str">
        <f t="shared" si="301"/>
        <v>Sussex OS - No Site Code</v>
      </c>
      <c r="AS670" s="63">
        <f t="shared" si="302"/>
        <v>0</v>
      </c>
      <c r="AT670" s="63">
        <f t="shared" si="303"/>
        <v>0</v>
      </c>
      <c r="AU670" s="63">
        <f t="shared" si="304"/>
        <v>0</v>
      </c>
      <c r="AV670" s="64">
        <f t="shared" si="305"/>
        <v>0</v>
      </c>
      <c r="AW670" s="64">
        <f t="shared" si="306"/>
        <v>0</v>
      </c>
      <c r="AX670" s="65">
        <f t="shared" si="307"/>
        <v>0</v>
      </c>
      <c r="AY670" s="63">
        <f t="shared" si="308"/>
        <v>0</v>
      </c>
      <c r="AZ670" s="63">
        <f t="shared" si="309"/>
        <v>0</v>
      </c>
      <c r="BA670" s="63">
        <f t="shared" si="310"/>
        <v>0</v>
      </c>
      <c r="BB670" s="63">
        <f t="shared" si="311"/>
        <v>0</v>
      </c>
      <c r="BC670" s="63">
        <f t="shared" si="312"/>
        <v>0</v>
      </c>
      <c r="BD670" s="63">
        <f t="shared" si="313"/>
        <v>0</v>
      </c>
      <c r="BE670" s="63">
        <f t="shared" si="314"/>
        <v>0</v>
      </c>
      <c r="BF670" s="63">
        <f t="shared" si="315"/>
        <v>0</v>
      </c>
      <c r="BG670" s="67" t="e">
        <f>INDEX(Records1!$N$4:$O$82,MATCH($X670,Records1!$N$4:$N$82,0),2)</f>
        <v>#N/A</v>
      </c>
      <c r="BH670" s="63">
        <f t="shared" si="316"/>
        <v>0</v>
      </c>
      <c r="BI670" s="68">
        <f t="shared" si="317"/>
        <v>0</v>
      </c>
      <c r="BJ670" s="63">
        <f t="shared" si="318"/>
        <v>0</v>
      </c>
      <c r="BK670" s="63" t="str">
        <f t="shared" si="319"/>
        <v xml:space="preserve"> --- No Finder Code ---</v>
      </c>
      <c r="BL670" s="63">
        <f t="shared" si="320"/>
        <v>0</v>
      </c>
    </row>
    <row r="671" spans="1:64" ht="15" x14ac:dyDescent="0.25">
      <c r="A671" s="179" t="s">
        <v>7030</v>
      </c>
      <c r="B671" s="179" t="s">
        <v>7030</v>
      </c>
      <c r="C671" s="154">
        <v>1123</v>
      </c>
      <c r="D671" s="154" t="s">
        <v>7159</v>
      </c>
      <c r="E671" s="163" t="s">
        <v>591</v>
      </c>
      <c r="F671" s="163">
        <v>7715</v>
      </c>
      <c r="G671" s="163" t="s">
        <v>591</v>
      </c>
      <c r="H671" s="158" t="s">
        <v>15103</v>
      </c>
      <c r="I671" s="158">
        <v>1732</v>
      </c>
      <c r="J671" s="158" t="s">
        <v>15103</v>
      </c>
      <c r="P671" s="155"/>
      <c r="Q671" s="18">
        <f t="shared" si="292"/>
        <v>0</v>
      </c>
      <c r="R671" s="18" t="str">
        <f t="shared" si="293"/>
        <v>Sussex OS - No Site Code</v>
      </c>
      <c r="S671" s="29"/>
      <c r="T671" s="18">
        <f t="shared" si="294"/>
        <v>0</v>
      </c>
      <c r="U671" s="18">
        <f t="shared" si="295"/>
        <v>0</v>
      </c>
      <c r="V671" s="19"/>
      <c r="W671" s="20"/>
      <c r="X671" s="21"/>
      <c r="Y671" s="30">
        <f t="shared" si="296"/>
        <v>0</v>
      </c>
      <c r="Z671" s="193"/>
      <c r="AA671" s="19"/>
      <c r="AB671" s="22"/>
      <c r="AC671" s="22"/>
      <c r="AD671" s="22"/>
      <c r="AE671" s="22"/>
      <c r="AF671" s="22"/>
      <c r="AG671" s="23"/>
      <c r="AH671" s="22"/>
      <c r="AI671" s="22"/>
      <c r="AJ671" s="24"/>
      <c r="AK671" s="17" t="str">
        <f t="shared" si="297"/>
        <v xml:space="preserve"> --- No Finder Code ---</v>
      </c>
      <c r="AL671" s="17">
        <f t="shared" si="298"/>
        <v>0</v>
      </c>
      <c r="AM671" s="17">
        <f t="shared" si="299"/>
        <v>0</v>
      </c>
      <c r="AN671" s="17">
        <f t="shared" si="300"/>
        <v>0</v>
      </c>
      <c r="AR671" s="63" t="str">
        <f t="shared" si="301"/>
        <v>Sussex OS - No Site Code</v>
      </c>
      <c r="AS671" s="63">
        <f t="shared" si="302"/>
        <v>0</v>
      </c>
      <c r="AT671" s="63">
        <f t="shared" si="303"/>
        <v>0</v>
      </c>
      <c r="AU671" s="63">
        <f t="shared" si="304"/>
        <v>0</v>
      </c>
      <c r="AV671" s="64">
        <f t="shared" si="305"/>
        <v>0</v>
      </c>
      <c r="AW671" s="64">
        <f t="shared" si="306"/>
        <v>0</v>
      </c>
      <c r="AX671" s="65">
        <f t="shared" si="307"/>
        <v>0</v>
      </c>
      <c r="AY671" s="63">
        <f t="shared" si="308"/>
        <v>0</v>
      </c>
      <c r="AZ671" s="63">
        <f t="shared" si="309"/>
        <v>0</v>
      </c>
      <c r="BA671" s="63">
        <f t="shared" si="310"/>
        <v>0</v>
      </c>
      <c r="BB671" s="63">
        <f t="shared" si="311"/>
        <v>0</v>
      </c>
      <c r="BC671" s="63">
        <f t="shared" si="312"/>
        <v>0</v>
      </c>
      <c r="BD671" s="63">
        <f t="shared" si="313"/>
        <v>0</v>
      </c>
      <c r="BE671" s="63">
        <f t="shared" si="314"/>
        <v>0</v>
      </c>
      <c r="BF671" s="63">
        <f t="shared" si="315"/>
        <v>0</v>
      </c>
      <c r="BG671" s="67" t="e">
        <f>INDEX(Records1!$N$4:$O$82,MATCH($X671,Records1!$N$4:$N$82,0),2)</f>
        <v>#N/A</v>
      </c>
      <c r="BH671" s="63">
        <f t="shared" si="316"/>
        <v>0</v>
      </c>
      <c r="BI671" s="68">
        <f t="shared" si="317"/>
        <v>0</v>
      </c>
      <c r="BJ671" s="63">
        <f t="shared" si="318"/>
        <v>0</v>
      </c>
      <c r="BK671" s="63" t="str">
        <f t="shared" si="319"/>
        <v xml:space="preserve"> --- No Finder Code ---</v>
      </c>
      <c r="BL671" s="63">
        <f t="shared" si="320"/>
        <v>0</v>
      </c>
    </row>
    <row r="672" spans="1:64" ht="15" x14ac:dyDescent="0.25">
      <c r="A672" s="179" t="s">
        <v>7031</v>
      </c>
      <c r="B672" s="179" t="s">
        <v>7031</v>
      </c>
      <c r="C672" s="154">
        <v>1122</v>
      </c>
      <c r="D672" s="154" t="s">
        <v>12853</v>
      </c>
      <c r="E672" s="163" t="s">
        <v>7563</v>
      </c>
      <c r="F672" s="163">
        <v>7720</v>
      </c>
      <c r="G672" s="163" t="s">
        <v>7563</v>
      </c>
      <c r="H672" s="158" t="s">
        <v>512</v>
      </c>
      <c r="I672" s="158">
        <v>3966</v>
      </c>
      <c r="J672" s="158" t="s">
        <v>512</v>
      </c>
      <c r="P672" s="155"/>
      <c r="Q672" s="18">
        <f t="shared" si="292"/>
        <v>0</v>
      </c>
      <c r="R672" s="18" t="str">
        <f t="shared" si="293"/>
        <v>Sussex OS - No Site Code</v>
      </c>
      <c r="S672" s="29"/>
      <c r="T672" s="18">
        <f t="shared" si="294"/>
        <v>0</v>
      </c>
      <c r="U672" s="18">
        <f t="shared" si="295"/>
        <v>0</v>
      </c>
      <c r="V672" s="19"/>
      <c r="W672" s="20"/>
      <c r="X672" s="21"/>
      <c r="Y672" s="30">
        <f t="shared" si="296"/>
        <v>0</v>
      </c>
      <c r="Z672" s="193"/>
      <c r="AA672" s="19"/>
      <c r="AB672" s="22"/>
      <c r="AC672" s="22"/>
      <c r="AD672" s="22"/>
      <c r="AE672" s="22"/>
      <c r="AF672" s="22"/>
      <c r="AG672" s="23"/>
      <c r="AH672" s="22"/>
      <c r="AI672" s="22"/>
      <c r="AJ672" s="24"/>
      <c r="AK672" s="17" t="str">
        <f t="shared" si="297"/>
        <v xml:space="preserve"> --- No Finder Code ---</v>
      </c>
      <c r="AL672" s="17">
        <f t="shared" si="298"/>
        <v>0</v>
      </c>
      <c r="AM672" s="17">
        <f t="shared" si="299"/>
        <v>0</v>
      </c>
      <c r="AN672" s="17">
        <f t="shared" si="300"/>
        <v>0</v>
      </c>
      <c r="AR672" s="63" t="str">
        <f t="shared" si="301"/>
        <v>Sussex OS - No Site Code</v>
      </c>
      <c r="AS672" s="63">
        <f t="shared" si="302"/>
        <v>0</v>
      </c>
      <c r="AT672" s="63">
        <f t="shared" si="303"/>
        <v>0</v>
      </c>
      <c r="AU672" s="63">
        <f t="shared" si="304"/>
        <v>0</v>
      </c>
      <c r="AV672" s="64">
        <f t="shared" si="305"/>
        <v>0</v>
      </c>
      <c r="AW672" s="64">
        <f t="shared" si="306"/>
        <v>0</v>
      </c>
      <c r="AX672" s="65">
        <f t="shared" si="307"/>
        <v>0</v>
      </c>
      <c r="AY672" s="63">
        <f t="shared" si="308"/>
        <v>0</v>
      </c>
      <c r="AZ672" s="63">
        <f t="shared" si="309"/>
        <v>0</v>
      </c>
      <c r="BA672" s="63">
        <f t="shared" si="310"/>
        <v>0</v>
      </c>
      <c r="BB672" s="63">
        <f t="shared" si="311"/>
        <v>0</v>
      </c>
      <c r="BC672" s="63">
        <f t="shared" si="312"/>
        <v>0</v>
      </c>
      <c r="BD672" s="63">
        <f t="shared" si="313"/>
        <v>0</v>
      </c>
      <c r="BE672" s="63">
        <f t="shared" si="314"/>
        <v>0</v>
      </c>
      <c r="BF672" s="63">
        <f t="shared" si="315"/>
        <v>0</v>
      </c>
      <c r="BG672" s="67" t="e">
        <f>INDEX(Records1!$N$4:$O$82,MATCH($X672,Records1!$N$4:$N$82,0),2)</f>
        <v>#N/A</v>
      </c>
      <c r="BH672" s="63">
        <f t="shared" si="316"/>
        <v>0</v>
      </c>
      <c r="BI672" s="68">
        <f t="shared" si="317"/>
        <v>0</v>
      </c>
      <c r="BJ672" s="63">
        <f t="shared" si="318"/>
        <v>0</v>
      </c>
      <c r="BK672" s="63" t="str">
        <f t="shared" si="319"/>
        <v xml:space="preserve"> --- No Finder Code ---</v>
      </c>
      <c r="BL672" s="63">
        <f t="shared" si="320"/>
        <v>0</v>
      </c>
    </row>
    <row r="673" spans="1:64" ht="15" x14ac:dyDescent="0.25">
      <c r="A673" s="179" t="s">
        <v>12854</v>
      </c>
      <c r="B673" s="179" t="s">
        <v>12854</v>
      </c>
      <c r="C673" s="154">
        <v>942</v>
      </c>
      <c r="D673" s="154" t="s">
        <v>12855</v>
      </c>
      <c r="E673" s="163" t="s">
        <v>5362</v>
      </c>
      <c r="F673" s="163">
        <v>7725</v>
      </c>
      <c r="G673" s="163" t="s">
        <v>5362</v>
      </c>
      <c r="H673" s="158" t="s">
        <v>4934</v>
      </c>
      <c r="I673" s="158">
        <v>3466</v>
      </c>
      <c r="J673" s="158" t="s">
        <v>4934</v>
      </c>
      <c r="P673" s="155"/>
      <c r="Q673" s="18">
        <f t="shared" si="292"/>
        <v>0</v>
      </c>
      <c r="R673" s="18" t="str">
        <f t="shared" si="293"/>
        <v>Sussex OS - No Site Code</v>
      </c>
      <c r="S673" s="29"/>
      <c r="T673" s="18">
        <f t="shared" si="294"/>
        <v>0</v>
      </c>
      <c r="U673" s="18">
        <f t="shared" si="295"/>
        <v>0</v>
      </c>
      <c r="V673" s="19"/>
      <c r="W673" s="20"/>
      <c r="X673" s="21"/>
      <c r="Y673" s="30">
        <f t="shared" si="296"/>
        <v>0</v>
      </c>
      <c r="Z673" s="193"/>
      <c r="AA673" s="19"/>
      <c r="AB673" s="22"/>
      <c r="AC673" s="22"/>
      <c r="AD673" s="22"/>
      <c r="AE673" s="22"/>
      <c r="AF673" s="22"/>
      <c r="AG673" s="23"/>
      <c r="AH673" s="22"/>
      <c r="AI673" s="22"/>
      <c r="AJ673" s="24"/>
      <c r="AK673" s="17" t="str">
        <f t="shared" si="297"/>
        <v xml:space="preserve"> --- No Finder Code ---</v>
      </c>
      <c r="AL673" s="17">
        <f t="shared" si="298"/>
        <v>0</v>
      </c>
      <c r="AM673" s="17">
        <f t="shared" si="299"/>
        <v>0</v>
      </c>
      <c r="AN673" s="17">
        <f t="shared" si="300"/>
        <v>0</v>
      </c>
      <c r="AR673" s="63" t="str">
        <f t="shared" si="301"/>
        <v>Sussex OS - No Site Code</v>
      </c>
      <c r="AS673" s="63">
        <f t="shared" si="302"/>
        <v>0</v>
      </c>
      <c r="AT673" s="63">
        <f t="shared" si="303"/>
        <v>0</v>
      </c>
      <c r="AU673" s="63">
        <f t="shared" si="304"/>
        <v>0</v>
      </c>
      <c r="AV673" s="64">
        <f t="shared" si="305"/>
        <v>0</v>
      </c>
      <c r="AW673" s="64">
        <f t="shared" si="306"/>
        <v>0</v>
      </c>
      <c r="AX673" s="65">
        <f t="shared" si="307"/>
        <v>0</v>
      </c>
      <c r="AY673" s="63">
        <f t="shared" si="308"/>
        <v>0</v>
      </c>
      <c r="AZ673" s="63">
        <f t="shared" si="309"/>
        <v>0</v>
      </c>
      <c r="BA673" s="63">
        <f t="shared" si="310"/>
        <v>0</v>
      </c>
      <c r="BB673" s="63">
        <f t="shared" si="311"/>
        <v>0</v>
      </c>
      <c r="BC673" s="63">
        <f t="shared" si="312"/>
        <v>0</v>
      </c>
      <c r="BD673" s="63">
        <f t="shared" si="313"/>
        <v>0</v>
      </c>
      <c r="BE673" s="63">
        <f t="shared" si="314"/>
        <v>0</v>
      </c>
      <c r="BF673" s="63">
        <f t="shared" si="315"/>
        <v>0</v>
      </c>
      <c r="BG673" s="67" t="e">
        <f>INDEX(Records1!$N$4:$O$82,MATCH($X673,Records1!$N$4:$N$82,0),2)</f>
        <v>#N/A</v>
      </c>
      <c r="BH673" s="63">
        <f t="shared" si="316"/>
        <v>0</v>
      </c>
      <c r="BI673" s="68">
        <f t="shared" si="317"/>
        <v>0</v>
      </c>
      <c r="BJ673" s="63">
        <f t="shared" si="318"/>
        <v>0</v>
      </c>
      <c r="BK673" s="63" t="str">
        <f t="shared" si="319"/>
        <v xml:space="preserve"> --- No Finder Code ---</v>
      </c>
      <c r="BL673" s="63">
        <f t="shared" si="320"/>
        <v>0</v>
      </c>
    </row>
    <row r="674" spans="1:64" ht="15" x14ac:dyDescent="0.25">
      <c r="A674" s="179" t="s">
        <v>12856</v>
      </c>
      <c r="B674" s="179" t="s">
        <v>12856</v>
      </c>
      <c r="C674" s="154">
        <v>2096</v>
      </c>
      <c r="D674" s="154" t="s">
        <v>12857</v>
      </c>
      <c r="E674" s="163" t="s">
        <v>7564</v>
      </c>
      <c r="F674" s="163">
        <v>7730</v>
      </c>
      <c r="G674" s="163" t="s">
        <v>7564</v>
      </c>
      <c r="H674" s="158" t="s">
        <v>4935</v>
      </c>
      <c r="I674" s="158">
        <v>3451</v>
      </c>
      <c r="J674" s="158" t="s">
        <v>4935</v>
      </c>
      <c r="P674" s="155"/>
      <c r="Q674" s="18">
        <f t="shared" si="292"/>
        <v>0</v>
      </c>
      <c r="R674" s="18" t="str">
        <f t="shared" si="293"/>
        <v>Sussex OS - No Site Code</v>
      </c>
      <c r="S674" s="29"/>
      <c r="T674" s="18">
        <f t="shared" si="294"/>
        <v>0</v>
      </c>
      <c r="U674" s="18">
        <f t="shared" si="295"/>
        <v>0</v>
      </c>
      <c r="V674" s="19"/>
      <c r="W674" s="20"/>
      <c r="X674" s="21"/>
      <c r="Y674" s="30">
        <f t="shared" si="296"/>
        <v>0</v>
      </c>
      <c r="Z674" s="193"/>
      <c r="AA674" s="19"/>
      <c r="AB674" s="22"/>
      <c r="AC674" s="22"/>
      <c r="AD674" s="22"/>
      <c r="AE674" s="22"/>
      <c r="AF674" s="22"/>
      <c r="AG674" s="23"/>
      <c r="AH674" s="22"/>
      <c r="AI674" s="22"/>
      <c r="AJ674" s="24"/>
      <c r="AK674" s="17" t="str">
        <f t="shared" si="297"/>
        <v xml:space="preserve"> --- No Finder Code ---</v>
      </c>
      <c r="AL674" s="17">
        <f t="shared" si="298"/>
        <v>0</v>
      </c>
      <c r="AM674" s="17">
        <f t="shared" si="299"/>
        <v>0</v>
      </c>
      <c r="AN674" s="17">
        <f t="shared" si="300"/>
        <v>0</v>
      </c>
      <c r="AR674" s="63" t="str">
        <f t="shared" si="301"/>
        <v>Sussex OS - No Site Code</v>
      </c>
      <c r="AS674" s="63">
        <f t="shared" si="302"/>
        <v>0</v>
      </c>
      <c r="AT674" s="63">
        <f t="shared" si="303"/>
        <v>0</v>
      </c>
      <c r="AU674" s="63">
        <f t="shared" si="304"/>
        <v>0</v>
      </c>
      <c r="AV674" s="64">
        <f t="shared" si="305"/>
        <v>0</v>
      </c>
      <c r="AW674" s="64">
        <f t="shared" si="306"/>
        <v>0</v>
      </c>
      <c r="AX674" s="65">
        <f t="shared" si="307"/>
        <v>0</v>
      </c>
      <c r="AY674" s="63">
        <f t="shared" si="308"/>
        <v>0</v>
      </c>
      <c r="AZ674" s="63">
        <f t="shared" si="309"/>
        <v>0</v>
      </c>
      <c r="BA674" s="63">
        <f t="shared" si="310"/>
        <v>0</v>
      </c>
      <c r="BB674" s="63">
        <f t="shared" si="311"/>
        <v>0</v>
      </c>
      <c r="BC674" s="63">
        <f t="shared" si="312"/>
        <v>0</v>
      </c>
      <c r="BD674" s="63">
        <f t="shared" si="313"/>
        <v>0</v>
      </c>
      <c r="BE674" s="63">
        <f t="shared" si="314"/>
        <v>0</v>
      </c>
      <c r="BF674" s="63">
        <f t="shared" si="315"/>
        <v>0</v>
      </c>
      <c r="BG674" s="67" t="e">
        <f>INDEX(Records1!$N$4:$O$82,MATCH($X674,Records1!$N$4:$N$82,0),2)</f>
        <v>#N/A</v>
      </c>
      <c r="BH674" s="63">
        <f t="shared" si="316"/>
        <v>0</v>
      </c>
      <c r="BI674" s="68">
        <f t="shared" si="317"/>
        <v>0</v>
      </c>
      <c r="BJ674" s="63">
        <f t="shared" si="318"/>
        <v>0</v>
      </c>
      <c r="BK674" s="63" t="str">
        <f t="shared" si="319"/>
        <v xml:space="preserve"> --- No Finder Code ---</v>
      </c>
      <c r="BL674" s="63">
        <f t="shared" si="320"/>
        <v>0</v>
      </c>
    </row>
    <row r="675" spans="1:64" ht="15" x14ac:dyDescent="0.25">
      <c r="A675" s="179" t="s">
        <v>12860</v>
      </c>
      <c r="B675" s="179" t="s">
        <v>12860</v>
      </c>
      <c r="C675" s="154">
        <v>2275</v>
      </c>
      <c r="D675" s="154" t="s">
        <v>9111</v>
      </c>
      <c r="E675" s="163" t="s">
        <v>7565</v>
      </c>
      <c r="F675" s="163">
        <v>7735</v>
      </c>
      <c r="G675" s="163" t="s">
        <v>7565</v>
      </c>
      <c r="H675" s="158" t="s">
        <v>11633</v>
      </c>
      <c r="I675" s="158">
        <v>705</v>
      </c>
      <c r="J675" s="158" t="s">
        <v>11633</v>
      </c>
      <c r="P675" s="155"/>
      <c r="Q675" s="18">
        <f t="shared" si="292"/>
        <v>0</v>
      </c>
      <c r="R675" s="18" t="str">
        <f t="shared" si="293"/>
        <v>Sussex OS - No Site Code</v>
      </c>
      <c r="S675" s="29"/>
      <c r="T675" s="18">
        <f t="shared" si="294"/>
        <v>0</v>
      </c>
      <c r="U675" s="18">
        <f t="shared" si="295"/>
        <v>0</v>
      </c>
      <c r="V675" s="19"/>
      <c r="W675" s="20"/>
      <c r="X675" s="21"/>
      <c r="Y675" s="30">
        <f t="shared" si="296"/>
        <v>0</v>
      </c>
      <c r="Z675" s="193"/>
      <c r="AA675" s="19"/>
      <c r="AB675" s="22"/>
      <c r="AC675" s="22"/>
      <c r="AD675" s="22"/>
      <c r="AE675" s="22"/>
      <c r="AF675" s="22"/>
      <c r="AG675" s="23"/>
      <c r="AH675" s="22"/>
      <c r="AI675" s="22"/>
      <c r="AJ675" s="24"/>
      <c r="AK675" s="17" t="str">
        <f t="shared" si="297"/>
        <v xml:space="preserve"> --- No Finder Code ---</v>
      </c>
      <c r="AL675" s="17">
        <f t="shared" si="298"/>
        <v>0</v>
      </c>
      <c r="AM675" s="17">
        <f t="shared" si="299"/>
        <v>0</v>
      </c>
      <c r="AN675" s="17">
        <f t="shared" si="300"/>
        <v>0</v>
      </c>
      <c r="AR675" s="63" t="str">
        <f t="shared" si="301"/>
        <v>Sussex OS - No Site Code</v>
      </c>
      <c r="AS675" s="63">
        <f t="shared" si="302"/>
        <v>0</v>
      </c>
      <c r="AT675" s="63">
        <f t="shared" si="303"/>
        <v>0</v>
      </c>
      <c r="AU675" s="63">
        <f t="shared" si="304"/>
        <v>0</v>
      </c>
      <c r="AV675" s="64">
        <f t="shared" si="305"/>
        <v>0</v>
      </c>
      <c r="AW675" s="64">
        <f t="shared" si="306"/>
        <v>0</v>
      </c>
      <c r="AX675" s="65">
        <f t="shared" si="307"/>
        <v>0</v>
      </c>
      <c r="AY675" s="63">
        <f t="shared" si="308"/>
        <v>0</v>
      </c>
      <c r="AZ675" s="63">
        <f t="shared" si="309"/>
        <v>0</v>
      </c>
      <c r="BA675" s="63">
        <f t="shared" si="310"/>
        <v>0</v>
      </c>
      <c r="BB675" s="63">
        <f t="shared" si="311"/>
        <v>0</v>
      </c>
      <c r="BC675" s="63">
        <f t="shared" si="312"/>
        <v>0</v>
      </c>
      <c r="BD675" s="63">
        <f t="shared" si="313"/>
        <v>0</v>
      </c>
      <c r="BE675" s="63">
        <f t="shared" si="314"/>
        <v>0</v>
      </c>
      <c r="BF675" s="63">
        <f t="shared" si="315"/>
        <v>0</v>
      </c>
      <c r="BG675" s="67" t="e">
        <f>INDEX(Records1!$N$4:$O$82,MATCH($X675,Records1!$N$4:$N$82,0),2)</f>
        <v>#N/A</v>
      </c>
      <c r="BH675" s="63">
        <f t="shared" si="316"/>
        <v>0</v>
      </c>
      <c r="BI675" s="68">
        <f t="shared" si="317"/>
        <v>0</v>
      </c>
      <c r="BJ675" s="63">
        <f t="shared" si="318"/>
        <v>0</v>
      </c>
      <c r="BK675" s="63" t="str">
        <f t="shared" si="319"/>
        <v xml:space="preserve"> --- No Finder Code ---</v>
      </c>
      <c r="BL675" s="63">
        <f t="shared" si="320"/>
        <v>0</v>
      </c>
    </row>
    <row r="676" spans="1:64" ht="15" x14ac:dyDescent="0.25">
      <c r="A676" s="179" t="s">
        <v>12858</v>
      </c>
      <c r="B676" s="179" t="s">
        <v>12858</v>
      </c>
      <c r="C676" s="154">
        <v>2010</v>
      </c>
      <c r="D676" s="154" t="s">
        <v>12859</v>
      </c>
      <c r="E676" s="163" t="s">
        <v>7566</v>
      </c>
      <c r="F676" s="163">
        <v>7740</v>
      </c>
      <c r="G676" s="163" t="s">
        <v>7566</v>
      </c>
      <c r="H676" s="158" t="s">
        <v>11632</v>
      </c>
      <c r="I676" s="158">
        <v>488</v>
      </c>
      <c r="J676" s="158" t="s">
        <v>11632</v>
      </c>
      <c r="P676" s="155"/>
      <c r="Q676" s="18">
        <f t="shared" si="292"/>
        <v>0</v>
      </c>
      <c r="R676" s="18" t="str">
        <f t="shared" si="293"/>
        <v>Sussex OS - No Site Code</v>
      </c>
      <c r="S676" s="29"/>
      <c r="T676" s="18">
        <f t="shared" si="294"/>
        <v>0</v>
      </c>
      <c r="U676" s="18">
        <f t="shared" si="295"/>
        <v>0</v>
      </c>
      <c r="V676" s="19"/>
      <c r="W676" s="20"/>
      <c r="X676" s="21"/>
      <c r="Y676" s="30">
        <f t="shared" si="296"/>
        <v>0</v>
      </c>
      <c r="Z676" s="193"/>
      <c r="AA676" s="19"/>
      <c r="AB676" s="22"/>
      <c r="AC676" s="22"/>
      <c r="AD676" s="22"/>
      <c r="AE676" s="22"/>
      <c r="AF676" s="22"/>
      <c r="AG676" s="23"/>
      <c r="AH676" s="22"/>
      <c r="AI676" s="22"/>
      <c r="AJ676" s="24"/>
      <c r="AK676" s="17" t="str">
        <f t="shared" si="297"/>
        <v xml:space="preserve"> --- No Finder Code ---</v>
      </c>
      <c r="AL676" s="17">
        <f t="shared" si="298"/>
        <v>0</v>
      </c>
      <c r="AM676" s="17">
        <f t="shared" si="299"/>
        <v>0</v>
      </c>
      <c r="AN676" s="17">
        <f t="shared" si="300"/>
        <v>0</v>
      </c>
      <c r="AR676" s="63" t="str">
        <f t="shared" si="301"/>
        <v>Sussex OS - No Site Code</v>
      </c>
      <c r="AS676" s="63">
        <f t="shared" si="302"/>
        <v>0</v>
      </c>
      <c r="AT676" s="63">
        <f t="shared" si="303"/>
        <v>0</v>
      </c>
      <c r="AU676" s="63">
        <f t="shared" si="304"/>
        <v>0</v>
      </c>
      <c r="AV676" s="64">
        <f t="shared" si="305"/>
        <v>0</v>
      </c>
      <c r="AW676" s="64">
        <f t="shared" si="306"/>
        <v>0</v>
      </c>
      <c r="AX676" s="65">
        <f t="shared" si="307"/>
        <v>0</v>
      </c>
      <c r="AY676" s="63">
        <f t="shared" si="308"/>
        <v>0</v>
      </c>
      <c r="AZ676" s="63">
        <f t="shared" si="309"/>
        <v>0</v>
      </c>
      <c r="BA676" s="63">
        <f t="shared" si="310"/>
        <v>0</v>
      </c>
      <c r="BB676" s="63">
        <f t="shared" si="311"/>
        <v>0</v>
      </c>
      <c r="BC676" s="63">
        <f t="shared" si="312"/>
        <v>0</v>
      </c>
      <c r="BD676" s="63">
        <f t="shared" si="313"/>
        <v>0</v>
      </c>
      <c r="BE676" s="63">
        <f t="shared" si="314"/>
        <v>0</v>
      </c>
      <c r="BF676" s="63">
        <f t="shared" si="315"/>
        <v>0</v>
      </c>
      <c r="BG676" s="67" t="e">
        <f>INDEX(Records1!$N$4:$O$82,MATCH($X676,Records1!$N$4:$N$82,0),2)</f>
        <v>#N/A</v>
      </c>
      <c r="BH676" s="63">
        <f t="shared" si="316"/>
        <v>0</v>
      </c>
      <c r="BI676" s="68">
        <f t="shared" si="317"/>
        <v>0</v>
      </c>
      <c r="BJ676" s="63">
        <f t="shared" si="318"/>
        <v>0</v>
      </c>
      <c r="BK676" s="63" t="str">
        <f t="shared" si="319"/>
        <v xml:space="preserve"> --- No Finder Code ---</v>
      </c>
      <c r="BL676" s="63">
        <f t="shared" si="320"/>
        <v>0</v>
      </c>
    </row>
    <row r="677" spans="1:64" ht="15" x14ac:dyDescent="0.25">
      <c r="A677" s="179" t="s">
        <v>12861</v>
      </c>
      <c r="B677" s="179" t="s">
        <v>12861</v>
      </c>
      <c r="C677" s="154">
        <v>2092</v>
      </c>
      <c r="D677" s="154" t="s">
        <v>12862</v>
      </c>
      <c r="E677" s="163" t="s">
        <v>7567</v>
      </c>
      <c r="F677" s="163">
        <v>7750</v>
      </c>
      <c r="G677" s="163" t="s">
        <v>7567</v>
      </c>
      <c r="H677" s="158" t="s">
        <v>6312</v>
      </c>
      <c r="I677" s="158">
        <v>2025</v>
      </c>
      <c r="J677" s="158" t="s">
        <v>6312</v>
      </c>
      <c r="P677" s="155"/>
      <c r="Q677" s="18">
        <f t="shared" si="292"/>
        <v>0</v>
      </c>
      <c r="R677" s="18" t="str">
        <f t="shared" si="293"/>
        <v>Sussex OS - No Site Code</v>
      </c>
      <c r="S677" s="29"/>
      <c r="T677" s="18">
        <f t="shared" si="294"/>
        <v>0</v>
      </c>
      <c r="U677" s="18">
        <f t="shared" si="295"/>
        <v>0</v>
      </c>
      <c r="V677" s="19"/>
      <c r="W677" s="20"/>
      <c r="X677" s="21"/>
      <c r="Y677" s="30">
        <f t="shared" si="296"/>
        <v>0</v>
      </c>
      <c r="Z677" s="193"/>
      <c r="AA677" s="19"/>
      <c r="AB677" s="22"/>
      <c r="AC677" s="22"/>
      <c r="AD677" s="22"/>
      <c r="AE677" s="22"/>
      <c r="AF677" s="22"/>
      <c r="AG677" s="23"/>
      <c r="AH677" s="22"/>
      <c r="AI677" s="22"/>
      <c r="AJ677" s="24"/>
      <c r="AK677" s="17" t="str">
        <f t="shared" si="297"/>
        <v xml:space="preserve"> --- No Finder Code ---</v>
      </c>
      <c r="AL677" s="17">
        <f t="shared" si="298"/>
        <v>0</v>
      </c>
      <c r="AM677" s="17">
        <f t="shared" si="299"/>
        <v>0</v>
      </c>
      <c r="AN677" s="17">
        <f t="shared" si="300"/>
        <v>0</v>
      </c>
      <c r="AR677" s="63" t="str">
        <f t="shared" si="301"/>
        <v>Sussex OS - No Site Code</v>
      </c>
      <c r="AS677" s="63">
        <f t="shared" si="302"/>
        <v>0</v>
      </c>
      <c r="AT677" s="63">
        <f t="shared" si="303"/>
        <v>0</v>
      </c>
      <c r="AU677" s="63">
        <f t="shared" si="304"/>
        <v>0</v>
      </c>
      <c r="AV677" s="64">
        <f t="shared" si="305"/>
        <v>0</v>
      </c>
      <c r="AW677" s="64">
        <f t="shared" si="306"/>
        <v>0</v>
      </c>
      <c r="AX677" s="65">
        <f t="shared" si="307"/>
        <v>0</v>
      </c>
      <c r="AY677" s="63">
        <f t="shared" si="308"/>
        <v>0</v>
      </c>
      <c r="AZ677" s="63">
        <f t="shared" si="309"/>
        <v>0</v>
      </c>
      <c r="BA677" s="63">
        <f t="shared" si="310"/>
        <v>0</v>
      </c>
      <c r="BB677" s="63">
        <f t="shared" si="311"/>
        <v>0</v>
      </c>
      <c r="BC677" s="63">
        <f t="shared" si="312"/>
        <v>0</v>
      </c>
      <c r="BD677" s="63">
        <f t="shared" si="313"/>
        <v>0</v>
      </c>
      <c r="BE677" s="63">
        <f t="shared" si="314"/>
        <v>0</v>
      </c>
      <c r="BF677" s="63">
        <f t="shared" si="315"/>
        <v>0</v>
      </c>
      <c r="BG677" s="67" t="e">
        <f>INDEX(Records1!$N$4:$O$82,MATCH($X677,Records1!$N$4:$N$82,0),2)</f>
        <v>#N/A</v>
      </c>
      <c r="BH677" s="63">
        <f t="shared" si="316"/>
        <v>0</v>
      </c>
      <c r="BI677" s="68">
        <f t="shared" si="317"/>
        <v>0</v>
      </c>
      <c r="BJ677" s="63">
        <f t="shared" si="318"/>
        <v>0</v>
      </c>
      <c r="BK677" s="63" t="str">
        <f t="shared" si="319"/>
        <v xml:space="preserve"> --- No Finder Code ---</v>
      </c>
      <c r="BL677" s="63">
        <f t="shared" si="320"/>
        <v>0</v>
      </c>
    </row>
    <row r="678" spans="1:64" ht="15" x14ac:dyDescent="0.25">
      <c r="A678" s="179" t="s">
        <v>12863</v>
      </c>
      <c r="B678" s="179" t="s">
        <v>12863</v>
      </c>
      <c r="C678" s="154">
        <v>2095</v>
      </c>
      <c r="D678" s="154" t="s">
        <v>12864</v>
      </c>
      <c r="E678" s="163" t="s">
        <v>7568</v>
      </c>
      <c r="F678" s="163">
        <v>7760</v>
      </c>
      <c r="G678" s="163" t="s">
        <v>7568</v>
      </c>
      <c r="H678" s="158" t="s">
        <v>15104</v>
      </c>
      <c r="I678" s="158">
        <v>538</v>
      </c>
      <c r="J678" s="158" t="s">
        <v>15104</v>
      </c>
      <c r="P678" s="155"/>
      <c r="Q678" s="18">
        <f t="shared" si="292"/>
        <v>0</v>
      </c>
      <c r="R678" s="18" t="str">
        <f t="shared" si="293"/>
        <v>Sussex OS - No Site Code</v>
      </c>
      <c r="S678" s="29"/>
      <c r="T678" s="18">
        <f t="shared" si="294"/>
        <v>0</v>
      </c>
      <c r="U678" s="18">
        <f t="shared" si="295"/>
        <v>0</v>
      </c>
      <c r="V678" s="19"/>
      <c r="W678" s="20"/>
      <c r="X678" s="21"/>
      <c r="Y678" s="30">
        <f t="shared" si="296"/>
        <v>0</v>
      </c>
      <c r="Z678" s="193"/>
      <c r="AA678" s="19"/>
      <c r="AB678" s="22"/>
      <c r="AC678" s="22"/>
      <c r="AD678" s="22"/>
      <c r="AE678" s="22"/>
      <c r="AF678" s="22"/>
      <c r="AG678" s="23"/>
      <c r="AH678" s="22"/>
      <c r="AI678" s="22"/>
      <c r="AJ678" s="24"/>
      <c r="AK678" s="17" t="str">
        <f t="shared" si="297"/>
        <v xml:space="preserve"> --- No Finder Code ---</v>
      </c>
      <c r="AL678" s="17">
        <f t="shared" si="298"/>
        <v>0</v>
      </c>
      <c r="AM678" s="17">
        <f t="shared" si="299"/>
        <v>0</v>
      </c>
      <c r="AN678" s="17">
        <f t="shared" si="300"/>
        <v>0</v>
      </c>
      <c r="AR678" s="63" t="str">
        <f t="shared" si="301"/>
        <v>Sussex OS - No Site Code</v>
      </c>
      <c r="AS678" s="63">
        <f t="shared" si="302"/>
        <v>0</v>
      </c>
      <c r="AT678" s="63">
        <f t="shared" si="303"/>
        <v>0</v>
      </c>
      <c r="AU678" s="63">
        <f t="shared" si="304"/>
        <v>0</v>
      </c>
      <c r="AV678" s="64">
        <f t="shared" si="305"/>
        <v>0</v>
      </c>
      <c r="AW678" s="64">
        <f t="shared" si="306"/>
        <v>0</v>
      </c>
      <c r="AX678" s="65">
        <f t="shared" si="307"/>
        <v>0</v>
      </c>
      <c r="AY678" s="63">
        <f t="shared" si="308"/>
        <v>0</v>
      </c>
      <c r="AZ678" s="63">
        <f t="shared" si="309"/>
        <v>0</v>
      </c>
      <c r="BA678" s="63">
        <f t="shared" si="310"/>
        <v>0</v>
      </c>
      <c r="BB678" s="63">
        <f t="shared" si="311"/>
        <v>0</v>
      </c>
      <c r="BC678" s="63">
        <f t="shared" si="312"/>
        <v>0</v>
      </c>
      <c r="BD678" s="63">
        <f t="shared" si="313"/>
        <v>0</v>
      </c>
      <c r="BE678" s="63">
        <f t="shared" si="314"/>
        <v>0</v>
      </c>
      <c r="BF678" s="63">
        <f t="shared" si="315"/>
        <v>0</v>
      </c>
      <c r="BG678" s="67" t="e">
        <f>INDEX(Records1!$N$4:$O$82,MATCH($X678,Records1!$N$4:$N$82,0),2)</f>
        <v>#N/A</v>
      </c>
      <c r="BH678" s="63">
        <f t="shared" si="316"/>
        <v>0</v>
      </c>
      <c r="BI678" s="68">
        <f t="shared" si="317"/>
        <v>0</v>
      </c>
      <c r="BJ678" s="63">
        <f t="shared" si="318"/>
        <v>0</v>
      </c>
      <c r="BK678" s="63" t="str">
        <f t="shared" si="319"/>
        <v xml:space="preserve"> --- No Finder Code ---</v>
      </c>
      <c r="BL678" s="63">
        <f t="shared" si="320"/>
        <v>0</v>
      </c>
    </row>
    <row r="679" spans="1:64" ht="15" x14ac:dyDescent="0.25">
      <c r="A679" s="179" t="s">
        <v>12875</v>
      </c>
      <c r="B679" s="179" t="s">
        <v>12875</v>
      </c>
      <c r="C679" s="154">
        <v>1516</v>
      </c>
      <c r="D679" s="154" t="s">
        <v>12876</v>
      </c>
      <c r="E679" s="163" t="s">
        <v>7569</v>
      </c>
      <c r="F679" s="163">
        <v>7765</v>
      </c>
      <c r="G679" s="163" t="s">
        <v>7569</v>
      </c>
      <c r="H679" s="158" t="s">
        <v>15105</v>
      </c>
      <c r="I679" s="158">
        <v>3324</v>
      </c>
      <c r="J679" s="158" t="s">
        <v>15105</v>
      </c>
      <c r="P679" s="155"/>
      <c r="Q679" s="18">
        <f t="shared" si="292"/>
        <v>0</v>
      </c>
      <c r="R679" s="18" t="str">
        <f t="shared" si="293"/>
        <v>Sussex OS - No Site Code</v>
      </c>
      <c r="S679" s="29"/>
      <c r="T679" s="18">
        <f t="shared" si="294"/>
        <v>0</v>
      </c>
      <c r="U679" s="18">
        <f t="shared" si="295"/>
        <v>0</v>
      </c>
      <c r="V679" s="19"/>
      <c r="W679" s="20"/>
      <c r="X679" s="21"/>
      <c r="Y679" s="30">
        <f t="shared" si="296"/>
        <v>0</v>
      </c>
      <c r="Z679" s="193"/>
      <c r="AA679" s="19"/>
      <c r="AB679" s="22"/>
      <c r="AC679" s="22"/>
      <c r="AD679" s="22"/>
      <c r="AE679" s="22"/>
      <c r="AF679" s="22"/>
      <c r="AG679" s="23"/>
      <c r="AH679" s="22"/>
      <c r="AI679" s="22"/>
      <c r="AJ679" s="24"/>
      <c r="AK679" s="17" t="str">
        <f t="shared" si="297"/>
        <v xml:space="preserve"> --- No Finder Code ---</v>
      </c>
      <c r="AL679" s="17">
        <f t="shared" si="298"/>
        <v>0</v>
      </c>
      <c r="AM679" s="17">
        <f t="shared" si="299"/>
        <v>0</v>
      </c>
      <c r="AN679" s="17">
        <f t="shared" si="300"/>
        <v>0</v>
      </c>
      <c r="AR679" s="63" t="str">
        <f t="shared" si="301"/>
        <v>Sussex OS - No Site Code</v>
      </c>
      <c r="AS679" s="63">
        <f t="shared" si="302"/>
        <v>0</v>
      </c>
      <c r="AT679" s="63">
        <f t="shared" si="303"/>
        <v>0</v>
      </c>
      <c r="AU679" s="63">
        <f t="shared" si="304"/>
        <v>0</v>
      </c>
      <c r="AV679" s="64">
        <f t="shared" si="305"/>
        <v>0</v>
      </c>
      <c r="AW679" s="64">
        <f t="shared" si="306"/>
        <v>0</v>
      </c>
      <c r="AX679" s="65">
        <f t="shared" si="307"/>
        <v>0</v>
      </c>
      <c r="AY679" s="63">
        <f t="shared" si="308"/>
        <v>0</v>
      </c>
      <c r="AZ679" s="63">
        <f t="shared" si="309"/>
        <v>0</v>
      </c>
      <c r="BA679" s="63">
        <f t="shared" si="310"/>
        <v>0</v>
      </c>
      <c r="BB679" s="63">
        <f t="shared" si="311"/>
        <v>0</v>
      </c>
      <c r="BC679" s="63">
        <f t="shared" si="312"/>
        <v>0</v>
      </c>
      <c r="BD679" s="63">
        <f t="shared" si="313"/>
        <v>0</v>
      </c>
      <c r="BE679" s="63">
        <f t="shared" si="314"/>
        <v>0</v>
      </c>
      <c r="BF679" s="63">
        <f t="shared" si="315"/>
        <v>0</v>
      </c>
      <c r="BG679" s="67" t="e">
        <f>INDEX(Records1!$N$4:$O$82,MATCH($X679,Records1!$N$4:$N$82,0),2)</f>
        <v>#N/A</v>
      </c>
      <c r="BH679" s="63">
        <f t="shared" si="316"/>
        <v>0</v>
      </c>
      <c r="BI679" s="68">
        <f t="shared" si="317"/>
        <v>0</v>
      </c>
      <c r="BJ679" s="63">
        <f t="shared" si="318"/>
        <v>0</v>
      </c>
      <c r="BK679" s="63" t="str">
        <f t="shared" si="319"/>
        <v xml:space="preserve"> --- No Finder Code ---</v>
      </c>
      <c r="BL679" s="63">
        <f t="shared" si="320"/>
        <v>0</v>
      </c>
    </row>
    <row r="680" spans="1:64" ht="15" x14ac:dyDescent="0.25">
      <c r="A680" s="179" t="s">
        <v>12867</v>
      </c>
      <c r="B680" s="179" t="s">
        <v>12867</v>
      </c>
      <c r="C680" s="154">
        <v>558</v>
      </c>
      <c r="D680" s="154" t="s">
        <v>12868</v>
      </c>
      <c r="E680" s="163" t="s">
        <v>7570</v>
      </c>
      <c r="F680" s="163">
        <v>7772</v>
      </c>
      <c r="G680" s="163" t="s">
        <v>7570</v>
      </c>
      <c r="H680" s="158" t="s">
        <v>3047</v>
      </c>
      <c r="I680" s="158">
        <v>3682</v>
      </c>
      <c r="J680" s="158" t="s">
        <v>3047</v>
      </c>
      <c r="P680" s="155"/>
      <c r="Q680" s="18">
        <f t="shared" si="292"/>
        <v>0</v>
      </c>
      <c r="R680" s="18" t="str">
        <f t="shared" si="293"/>
        <v>Sussex OS - No Site Code</v>
      </c>
      <c r="S680" s="29"/>
      <c r="T680" s="18">
        <f t="shared" si="294"/>
        <v>0</v>
      </c>
      <c r="U680" s="18">
        <f t="shared" si="295"/>
        <v>0</v>
      </c>
      <c r="V680" s="19"/>
      <c r="W680" s="20"/>
      <c r="X680" s="21"/>
      <c r="Y680" s="30">
        <f t="shared" si="296"/>
        <v>0</v>
      </c>
      <c r="Z680" s="193"/>
      <c r="AA680" s="19"/>
      <c r="AB680" s="22"/>
      <c r="AC680" s="22"/>
      <c r="AD680" s="22"/>
      <c r="AE680" s="22"/>
      <c r="AF680" s="22"/>
      <c r="AG680" s="23"/>
      <c r="AH680" s="22"/>
      <c r="AI680" s="22"/>
      <c r="AJ680" s="24"/>
      <c r="AK680" s="17" t="str">
        <f t="shared" si="297"/>
        <v xml:space="preserve"> --- No Finder Code ---</v>
      </c>
      <c r="AL680" s="17">
        <f t="shared" si="298"/>
        <v>0</v>
      </c>
      <c r="AM680" s="17">
        <f t="shared" si="299"/>
        <v>0</v>
      </c>
      <c r="AN680" s="17">
        <f t="shared" si="300"/>
        <v>0</v>
      </c>
      <c r="AR680" s="63" t="str">
        <f t="shared" si="301"/>
        <v>Sussex OS - No Site Code</v>
      </c>
      <c r="AS680" s="63">
        <f t="shared" si="302"/>
        <v>0</v>
      </c>
      <c r="AT680" s="63">
        <f t="shared" si="303"/>
        <v>0</v>
      </c>
      <c r="AU680" s="63">
        <f t="shared" si="304"/>
        <v>0</v>
      </c>
      <c r="AV680" s="64">
        <f t="shared" si="305"/>
        <v>0</v>
      </c>
      <c r="AW680" s="64">
        <f t="shared" si="306"/>
        <v>0</v>
      </c>
      <c r="AX680" s="65">
        <f t="shared" si="307"/>
        <v>0</v>
      </c>
      <c r="AY680" s="63">
        <f t="shared" si="308"/>
        <v>0</v>
      </c>
      <c r="AZ680" s="63">
        <f t="shared" si="309"/>
        <v>0</v>
      </c>
      <c r="BA680" s="63">
        <f t="shared" si="310"/>
        <v>0</v>
      </c>
      <c r="BB680" s="63">
        <f t="shared" si="311"/>
        <v>0</v>
      </c>
      <c r="BC680" s="63">
        <f t="shared" si="312"/>
        <v>0</v>
      </c>
      <c r="BD680" s="63">
        <f t="shared" si="313"/>
        <v>0</v>
      </c>
      <c r="BE680" s="63">
        <f t="shared" si="314"/>
        <v>0</v>
      </c>
      <c r="BF680" s="63">
        <f t="shared" si="315"/>
        <v>0</v>
      </c>
      <c r="BG680" s="67" t="e">
        <f>INDEX(Records1!$N$4:$O$82,MATCH($X680,Records1!$N$4:$N$82,0),2)</f>
        <v>#N/A</v>
      </c>
      <c r="BH680" s="63">
        <f t="shared" si="316"/>
        <v>0</v>
      </c>
      <c r="BI680" s="68">
        <f t="shared" si="317"/>
        <v>0</v>
      </c>
      <c r="BJ680" s="63">
        <f t="shared" si="318"/>
        <v>0</v>
      </c>
      <c r="BK680" s="63" t="str">
        <f t="shared" si="319"/>
        <v xml:space="preserve"> --- No Finder Code ---</v>
      </c>
      <c r="BL680" s="63">
        <f t="shared" si="320"/>
        <v>0</v>
      </c>
    </row>
    <row r="681" spans="1:64" ht="15" x14ac:dyDescent="0.25">
      <c r="A681" s="179" t="s">
        <v>12869</v>
      </c>
      <c r="B681" s="179" t="s">
        <v>12869</v>
      </c>
      <c r="C681" s="154">
        <v>1245</v>
      </c>
      <c r="D681" s="154" t="s">
        <v>12870</v>
      </c>
      <c r="E681" s="163" t="s">
        <v>4588</v>
      </c>
      <c r="F681" s="163">
        <v>7775</v>
      </c>
      <c r="G681" s="163" t="s">
        <v>4588</v>
      </c>
      <c r="H681" s="158" t="s">
        <v>15106</v>
      </c>
      <c r="I681" s="158">
        <v>3089</v>
      </c>
      <c r="J681" s="158" t="s">
        <v>15106</v>
      </c>
      <c r="P681" s="155"/>
      <c r="Q681" s="18">
        <f t="shared" si="292"/>
        <v>0</v>
      </c>
      <c r="R681" s="18" t="str">
        <f t="shared" si="293"/>
        <v>Sussex OS - No Site Code</v>
      </c>
      <c r="S681" s="29"/>
      <c r="T681" s="18">
        <f t="shared" si="294"/>
        <v>0</v>
      </c>
      <c r="U681" s="18">
        <f t="shared" si="295"/>
        <v>0</v>
      </c>
      <c r="V681" s="19"/>
      <c r="W681" s="20"/>
      <c r="X681" s="21"/>
      <c r="Y681" s="30">
        <f t="shared" si="296"/>
        <v>0</v>
      </c>
      <c r="Z681" s="193"/>
      <c r="AA681" s="19"/>
      <c r="AB681" s="22"/>
      <c r="AC681" s="22"/>
      <c r="AD681" s="22"/>
      <c r="AE681" s="22"/>
      <c r="AF681" s="22"/>
      <c r="AG681" s="23"/>
      <c r="AH681" s="22"/>
      <c r="AI681" s="22"/>
      <c r="AJ681" s="24"/>
      <c r="AK681" s="17" t="str">
        <f t="shared" si="297"/>
        <v xml:space="preserve"> --- No Finder Code ---</v>
      </c>
      <c r="AL681" s="17">
        <f t="shared" si="298"/>
        <v>0</v>
      </c>
      <c r="AM681" s="17">
        <f t="shared" si="299"/>
        <v>0</v>
      </c>
      <c r="AN681" s="17">
        <f t="shared" si="300"/>
        <v>0</v>
      </c>
      <c r="AR681" s="63" t="str">
        <f t="shared" si="301"/>
        <v>Sussex OS - No Site Code</v>
      </c>
      <c r="AS681" s="63">
        <f t="shared" si="302"/>
        <v>0</v>
      </c>
      <c r="AT681" s="63">
        <f t="shared" si="303"/>
        <v>0</v>
      </c>
      <c r="AU681" s="63">
        <f t="shared" si="304"/>
        <v>0</v>
      </c>
      <c r="AV681" s="64">
        <f t="shared" si="305"/>
        <v>0</v>
      </c>
      <c r="AW681" s="64">
        <f t="shared" si="306"/>
        <v>0</v>
      </c>
      <c r="AX681" s="65">
        <f t="shared" si="307"/>
        <v>0</v>
      </c>
      <c r="AY681" s="63">
        <f t="shared" si="308"/>
        <v>0</v>
      </c>
      <c r="AZ681" s="63">
        <f t="shared" si="309"/>
        <v>0</v>
      </c>
      <c r="BA681" s="63">
        <f t="shared" si="310"/>
        <v>0</v>
      </c>
      <c r="BB681" s="63">
        <f t="shared" si="311"/>
        <v>0</v>
      </c>
      <c r="BC681" s="63">
        <f t="shared" si="312"/>
        <v>0</v>
      </c>
      <c r="BD681" s="63">
        <f t="shared" si="313"/>
        <v>0</v>
      </c>
      <c r="BE681" s="63">
        <f t="shared" si="314"/>
        <v>0</v>
      </c>
      <c r="BF681" s="63">
        <f t="shared" si="315"/>
        <v>0</v>
      </c>
      <c r="BG681" s="67" t="e">
        <f>INDEX(Records1!$N$4:$O$82,MATCH($X681,Records1!$N$4:$N$82,0),2)</f>
        <v>#N/A</v>
      </c>
      <c r="BH681" s="63">
        <f t="shared" si="316"/>
        <v>0</v>
      </c>
      <c r="BI681" s="68">
        <f t="shared" si="317"/>
        <v>0</v>
      </c>
      <c r="BJ681" s="63">
        <f t="shared" si="318"/>
        <v>0</v>
      </c>
      <c r="BK681" s="63" t="str">
        <f t="shared" si="319"/>
        <v xml:space="preserve"> --- No Finder Code ---</v>
      </c>
      <c r="BL681" s="63">
        <f t="shared" si="320"/>
        <v>0</v>
      </c>
    </row>
    <row r="682" spans="1:64" ht="15" x14ac:dyDescent="0.25">
      <c r="A682" s="179" t="s">
        <v>12871</v>
      </c>
      <c r="B682" s="179" t="s">
        <v>12871</v>
      </c>
      <c r="C682" s="154">
        <v>465</v>
      </c>
      <c r="D682" s="154" t="s">
        <v>12872</v>
      </c>
      <c r="E682" s="163" t="s">
        <v>7572</v>
      </c>
      <c r="F682" s="163">
        <v>7780</v>
      </c>
      <c r="G682" s="163" t="s">
        <v>7572</v>
      </c>
      <c r="H682" s="158" t="s">
        <v>15107</v>
      </c>
      <c r="I682" s="158">
        <v>4820</v>
      </c>
      <c r="J682" s="158" t="s">
        <v>15107</v>
      </c>
      <c r="P682" s="155"/>
      <c r="Q682" s="18">
        <f t="shared" si="292"/>
        <v>0</v>
      </c>
      <c r="R682" s="18" t="str">
        <f t="shared" si="293"/>
        <v>Sussex OS - No Site Code</v>
      </c>
      <c r="S682" s="29"/>
      <c r="T682" s="18">
        <f t="shared" si="294"/>
        <v>0</v>
      </c>
      <c r="U682" s="18">
        <f t="shared" si="295"/>
        <v>0</v>
      </c>
      <c r="V682" s="19"/>
      <c r="W682" s="20"/>
      <c r="X682" s="21"/>
      <c r="Y682" s="30">
        <f t="shared" si="296"/>
        <v>0</v>
      </c>
      <c r="Z682" s="193"/>
      <c r="AA682" s="19"/>
      <c r="AB682" s="22"/>
      <c r="AC682" s="22"/>
      <c r="AD682" s="22"/>
      <c r="AE682" s="22"/>
      <c r="AF682" s="22"/>
      <c r="AG682" s="23"/>
      <c r="AH682" s="22"/>
      <c r="AI682" s="22"/>
      <c r="AJ682" s="24"/>
      <c r="AK682" s="17" t="str">
        <f t="shared" si="297"/>
        <v xml:space="preserve"> --- No Finder Code ---</v>
      </c>
      <c r="AL682" s="17">
        <f t="shared" si="298"/>
        <v>0</v>
      </c>
      <c r="AM682" s="17">
        <f t="shared" si="299"/>
        <v>0</v>
      </c>
      <c r="AN682" s="17">
        <f t="shared" si="300"/>
        <v>0</v>
      </c>
      <c r="AR682" s="63" t="str">
        <f t="shared" si="301"/>
        <v>Sussex OS - No Site Code</v>
      </c>
      <c r="AS682" s="63">
        <f t="shared" si="302"/>
        <v>0</v>
      </c>
      <c r="AT682" s="63">
        <f t="shared" si="303"/>
        <v>0</v>
      </c>
      <c r="AU682" s="63">
        <f t="shared" si="304"/>
        <v>0</v>
      </c>
      <c r="AV682" s="64">
        <f t="shared" si="305"/>
        <v>0</v>
      </c>
      <c r="AW682" s="64">
        <f t="shared" si="306"/>
        <v>0</v>
      </c>
      <c r="AX682" s="65">
        <f t="shared" si="307"/>
        <v>0</v>
      </c>
      <c r="AY682" s="63">
        <f t="shared" si="308"/>
        <v>0</v>
      </c>
      <c r="AZ682" s="63">
        <f t="shared" si="309"/>
        <v>0</v>
      </c>
      <c r="BA682" s="63">
        <f t="shared" si="310"/>
        <v>0</v>
      </c>
      <c r="BB682" s="63">
        <f t="shared" si="311"/>
        <v>0</v>
      </c>
      <c r="BC682" s="63">
        <f t="shared" si="312"/>
        <v>0</v>
      </c>
      <c r="BD682" s="63">
        <f t="shared" si="313"/>
        <v>0</v>
      </c>
      <c r="BE682" s="63">
        <f t="shared" si="314"/>
        <v>0</v>
      </c>
      <c r="BF682" s="63">
        <f t="shared" si="315"/>
        <v>0</v>
      </c>
      <c r="BG682" s="67" t="e">
        <f>INDEX(Records1!$N$4:$O$82,MATCH($X682,Records1!$N$4:$N$82,0),2)</f>
        <v>#N/A</v>
      </c>
      <c r="BH682" s="63">
        <f t="shared" si="316"/>
        <v>0</v>
      </c>
      <c r="BI682" s="68">
        <f t="shared" si="317"/>
        <v>0</v>
      </c>
      <c r="BJ682" s="63">
        <f t="shared" si="318"/>
        <v>0</v>
      </c>
      <c r="BK682" s="63" t="str">
        <f t="shared" si="319"/>
        <v xml:space="preserve"> --- No Finder Code ---</v>
      </c>
      <c r="BL682" s="63">
        <f t="shared" si="320"/>
        <v>0</v>
      </c>
    </row>
    <row r="683" spans="1:64" ht="15" x14ac:dyDescent="0.25">
      <c r="A683" s="179" t="s">
        <v>12873</v>
      </c>
      <c r="B683" s="179" t="s">
        <v>12873</v>
      </c>
      <c r="C683" s="154">
        <v>1336</v>
      </c>
      <c r="D683" s="154" t="s">
        <v>12874</v>
      </c>
      <c r="E683" s="163" t="s">
        <v>11218</v>
      </c>
      <c r="F683" s="163">
        <v>7790</v>
      </c>
      <c r="G683" s="163" t="s">
        <v>11218</v>
      </c>
      <c r="H683" s="158" t="s">
        <v>15108</v>
      </c>
      <c r="I683" s="158">
        <v>2455</v>
      </c>
      <c r="J683" s="158" t="s">
        <v>15108</v>
      </c>
      <c r="P683" s="155"/>
      <c r="Q683" s="18">
        <f t="shared" si="292"/>
        <v>0</v>
      </c>
      <c r="R683" s="18" t="str">
        <f t="shared" si="293"/>
        <v>Sussex OS - No Site Code</v>
      </c>
      <c r="S683" s="29"/>
      <c r="T683" s="18">
        <f t="shared" si="294"/>
        <v>0</v>
      </c>
      <c r="U683" s="18">
        <f t="shared" si="295"/>
        <v>0</v>
      </c>
      <c r="V683" s="19"/>
      <c r="W683" s="20"/>
      <c r="X683" s="21"/>
      <c r="Y683" s="30">
        <f t="shared" si="296"/>
        <v>0</v>
      </c>
      <c r="Z683" s="193"/>
      <c r="AA683" s="19"/>
      <c r="AB683" s="22"/>
      <c r="AC683" s="22"/>
      <c r="AD683" s="22"/>
      <c r="AE683" s="22"/>
      <c r="AF683" s="22"/>
      <c r="AG683" s="23"/>
      <c r="AH683" s="22"/>
      <c r="AI683" s="22"/>
      <c r="AJ683" s="24"/>
      <c r="AK683" s="17" t="str">
        <f t="shared" si="297"/>
        <v xml:space="preserve"> --- No Finder Code ---</v>
      </c>
      <c r="AL683" s="17">
        <f t="shared" si="298"/>
        <v>0</v>
      </c>
      <c r="AM683" s="17">
        <f t="shared" si="299"/>
        <v>0</v>
      </c>
      <c r="AN683" s="17">
        <f t="shared" si="300"/>
        <v>0</v>
      </c>
      <c r="AR683" s="63" t="str">
        <f t="shared" si="301"/>
        <v>Sussex OS - No Site Code</v>
      </c>
      <c r="AS683" s="63">
        <f t="shared" si="302"/>
        <v>0</v>
      </c>
      <c r="AT683" s="63">
        <f t="shared" si="303"/>
        <v>0</v>
      </c>
      <c r="AU683" s="63">
        <f t="shared" si="304"/>
        <v>0</v>
      </c>
      <c r="AV683" s="64">
        <f t="shared" si="305"/>
        <v>0</v>
      </c>
      <c r="AW683" s="64">
        <f t="shared" si="306"/>
        <v>0</v>
      </c>
      <c r="AX683" s="65">
        <f t="shared" si="307"/>
        <v>0</v>
      </c>
      <c r="AY683" s="63">
        <f t="shared" si="308"/>
        <v>0</v>
      </c>
      <c r="AZ683" s="63">
        <f t="shared" si="309"/>
        <v>0</v>
      </c>
      <c r="BA683" s="63">
        <f t="shared" si="310"/>
        <v>0</v>
      </c>
      <c r="BB683" s="63">
        <f t="shared" si="311"/>
        <v>0</v>
      </c>
      <c r="BC683" s="63">
        <f t="shared" si="312"/>
        <v>0</v>
      </c>
      <c r="BD683" s="63">
        <f t="shared" si="313"/>
        <v>0</v>
      </c>
      <c r="BE683" s="63">
        <f t="shared" si="314"/>
        <v>0</v>
      </c>
      <c r="BF683" s="63">
        <f t="shared" si="315"/>
        <v>0</v>
      </c>
      <c r="BG683" s="67" t="e">
        <f>INDEX(Records1!$N$4:$O$82,MATCH($X683,Records1!$N$4:$N$82,0),2)</f>
        <v>#N/A</v>
      </c>
      <c r="BH683" s="63">
        <f t="shared" si="316"/>
        <v>0</v>
      </c>
      <c r="BI683" s="68">
        <f t="shared" si="317"/>
        <v>0</v>
      </c>
      <c r="BJ683" s="63">
        <f t="shared" si="318"/>
        <v>0</v>
      </c>
      <c r="BK683" s="63" t="str">
        <f t="shared" si="319"/>
        <v xml:space="preserve"> --- No Finder Code ---</v>
      </c>
      <c r="BL683" s="63">
        <f t="shared" si="320"/>
        <v>0</v>
      </c>
    </row>
    <row r="684" spans="1:64" ht="15" x14ac:dyDescent="0.25">
      <c r="A684" s="179" t="s">
        <v>12877</v>
      </c>
      <c r="B684" s="179" t="s">
        <v>12877</v>
      </c>
      <c r="C684" s="154">
        <v>2669</v>
      </c>
      <c r="D684" s="154" t="s">
        <v>12878</v>
      </c>
      <c r="E684" s="163" t="s">
        <v>11219</v>
      </c>
      <c r="F684" s="163">
        <v>7790.01</v>
      </c>
      <c r="G684" s="163" t="s">
        <v>11219</v>
      </c>
      <c r="H684" s="158" t="s">
        <v>15109</v>
      </c>
      <c r="I684" s="158">
        <v>2499</v>
      </c>
      <c r="J684" s="158" t="s">
        <v>15109</v>
      </c>
      <c r="P684" s="155"/>
      <c r="Q684" s="18">
        <f t="shared" si="292"/>
        <v>0</v>
      </c>
      <c r="R684" s="18" t="str">
        <f t="shared" si="293"/>
        <v>Sussex OS - No Site Code</v>
      </c>
      <c r="S684" s="29"/>
      <c r="T684" s="18">
        <f t="shared" si="294"/>
        <v>0</v>
      </c>
      <c r="U684" s="18">
        <f t="shared" si="295"/>
        <v>0</v>
      </c>
      <c r="V684" s="19"/>
      <c r="W684" s="20"/>
      <c r="X684" s="21"/>
      <c r="Y684" s="30">
        <f t="shared" si="296"/>
        <v>0</v>
      </c>
      <c r="Z684" s="193"/>
      <c r="AA684" s="19"/>
      <c r="AB684" s="22"/>
      <c r="AC684" s="22"/>
      <c r="AD684" s="22"/>
      <c r="AE684" s="22"/>
      <c r="AF684" s="22"/>
      <c r="AG684" s="23"/>
      <c r="AH684" s="22"/>
      <c r="AI684" s="22"/>
      <c r="AJ684" s="24"/>
      <c r="AK684" s="17" t="str">
        <f t="shared" si="297"/>
        <v xml:space="preserve"> --- No Finder Code ---</v>
      </c>
      <c r="AL684" s="17">
        <f t="shared" si="298"/>
        <v>0</v>
      </c>
      <c r="AM684" s="17">
        <f t="shared" si="299"/>
        <v>0</v>
      </c>
      <c r="AN684" s="17">
        <f t="shared" si="300"/>
        <v>0</v>
      </c>
      <c r="AR684" s="63" t="str">
        <f t="shared" si="301"/>
        <v>Sussex OS - No Site Code</v>
      </c>
      <c r="AS684" s="63">
        <f t="shared" si="302"/>
        <v>0</v>
      </c>
      <c r="AT684" s="63">
        <f t="shared" si="303"/>
        <v>0</v>
      </c>
      <c r="AU684" s="63">
        <f t="shared" si="304"/>
        <v>0</v>
      </c>
      <c r="AV684" s="64">
        <f t="shared" si="305"/>
        <v>0</v>
      </c>
      <c r="AW684" s="64">
        <f t="shared" si="306"/>
        <v>0</v>
      </c>
      <c r="AX684" s="65">
        <f t="shared" si="307"/>
        <v>0</v>
      </c>
      <c r="AY684" s="63">
        <f t="shared" si="308"/>
        <v>0</v>
      </c>
      <c r="AZ684" s="63">
        <f t="shared" si="309"/>
        <v>0</v>
      </c>
      <c r="BA684" s="63">
        <f t="shared" si="310"/>
        <v>0</v>
      </c>
      <c r="BB684" s="63">
        <f t="shared" si="311"/>
        <v>0</v>
      </c>
      <c r="BC684" s="63">
        <f t="shared" si="312"/>
        <v>0</v>
      </c>
      <c r="BD684" s="63">
        <f t="shared" si="313"/>
        <v>0</v>
      </c>
      <c r="BE684" s="63">
        <f t="shared" si="314"/>
        <v>0</v>
      </c>
      <c r="BF684" s="63">
        <f t="shared" si="315"/>
        <v>0</v>
      </c>
      <c r="BG684" s="67" t="e">
        <f>INDEX(Records1!$N$4:$O$82,MATCH($X684,Records1!$N$4:$N$82,0),2)</f>
        <v>#N/A</v>
      </c>
      <c r="BH684" s="63">
        <f t="shared" si="316"/>
        <v>0</v>
      </c>
      <c r="BI684" s="68">
        <f t="shared" si="317"/>
        <v>0</v>
      </c>
      <c r="BJ684" s="63">
        <f t="shared" si="318"/>
        <v>0</v>
      </c>
      <c r="BK684" s="63" t="str">
        <f t="shared" si="319"/>
        <v xml:space="preserve"> --- No Finder Code ---</v>
      </c>
      <c r="BL684" s="63">
        <f t="shared" si="320"/>
        <v>0</v>
      </c>
    </row>
    <row r="685" spans="1:64" ht="15" x14ac:dyDescent="0.25">
      <c r="A685" s="179" t="s">
        <v>13958</v>
      </c>
      <c r="B685" s="179" t="s">
        <v>13958</v>
      </c>
      <c r="C685" s="154">
        <v>2976</v>
      </c>
      <c r="D685" s="154" t="s">
        <v>5487</v>
      </c>
      <c r="E685" s="163" t="s">
        <v>11220</v>
      </c>
      <c r="F685" s="163">
        <v>7792</v>
      </c>
      <c r="G685" s="163" t="s">
        <v>11220</v>
      </c>
      <c r="H685" s="158" t="s">
        <v>13927</v>
      </c>
      <c r="I685" s="158">
        <v>891</v>
      </c>
      <c r="J685" s="158" t="s">
        <v>13927</v>
      </c>
      <c r="P685" s="155"/>
      <c r="Q685" s="18">
        <f t="shared" si="292"/>
        <v>0</v>
      </c>
      <c r="R685" s="18" t="str">
        <f t="shared" si="293"/>
        <v>Sussex OS - No Site Code</v>
      </c>
      <c r="S685" s="29"/>
      <c r="T685" s="18">
        <f t="shared" si="294"/>
        <v>0</v>
      </c>
      <c r="U685" s="18">
        <f t="shared" si="295"/>
        <v>0</v>
      </c>
      <c r="V685" s="19"/>
      <c r="W685" s="20"/>
      <c r="X685" s="21"/>
      <c r="Y685" s="30">
        <f t="shared" si="296"/>
        <v>0</v>
      </c>
      <c r="Z685" s="193"/>
      <c r="AA685" s="19"/>
      <c r="AB685" s="22"/>
      <c r="AC685" s="22"/>
      <c r="AD685" s="22"/>
      <c r="AE685" s="22"/>
      <c r="AF685" s="22"/>
      <c r="AG685" s="23"/>
      <c r="AH685" s="22"/>
      <c r="AI685" s="22"/>
      <c r="AJ685" s="24"/>
      <c r="AK685" s="17" t="str">
        <f t="shared" si="297"/>
        <v xml:space="preserve"> --- No Finder Code ---</v>
      </c>
      <c r="AL685" s="17">
        <f t="shared" si="298"/>
        <v>0</v>
      </c>
      <c r="AM685" s="17">
        <f t="shared" si="299"/>
        <v>0</v>
      </c>
      <c r="AN685" s="17">
        <f t="shared" si="300"/>
        <v>0</v>
      </c>
      <c r="AR685" s="63" t="str">
        <f t="shared" si="301"/>
        <v>Sussex OS - No Site Code</v>
      </c>
      <c r="AS685" s="63">
        <f t="shared" si="302"/>
        <v>0</v>
      </c>
      <c r="AT685" s="63">
        <f t="shared" si="303"/>
        <v>0</v>
      </c>
      <c r="AU685" s="63">
        <f t="shared" si="304"/>
        <v>0</v>
      </c>
      <c r="AV685" s="64">
        <f t="shared" si="305"/>
        <v>0</v>
      </c>
      <c r="AW685" s="64">
        <f t="shared" si="306"/>
        <v>0</v>
      </c>
      <c r="AX685" s="65">
        <f t="shared" si="307"/>
        <v>0</v>
      </c>
      <c r="AY685" s="63">
        <f t="shared" si="308"/>
        <v>0</v>
      </c>
      <c r="AZ685" s="63">
        <f t="shared" si="309"/>
        <v>0</v>
      </c>
      <c r="BA685" s="63">
        <f t="shared" si="310"/>
        <v>0</v>
      </c>
      <c r="BB685" s="63">
        <f t="shared" si="311"/>
        <v>0</v>
      </c>
      <c r="BC685" s="63">
        <f t="shared" si="312"/>
        <v>0</v>
      </c>
      <c r="BD685" s="63">
        <f t="shared" si="313"/>
        <v>0</v>
      </c>
      <c r="BE685" s="63">
        <f t="shared" si="314"/>
        <v>0</v>
      </c>
      <c r="BF685" s="63">
        <f t="shared" si="315"/>
        <v>0</v>
      </c>
      <c r="BG685" s="67" t="e">
        <f>INDEX(Records1!$N$4:$O$82,MATCH($X685,Records1!$N$4:$N$82,0),2)</f>
        <v>#N/A</v>
      </c>
      <c r="BH685" s="63">
        <f t="shared" si="316"/>
        <v>0</v>
      </c>
      <c r="BI685" s="68">
        <f t="shared" si="317"/>
        <v>0</v>
      </c>
      <c r="BJ685" s="63">
        <f t="shared" si="318"/>
        <v>0</v>
      </c>
      <c r="BK685" s="63" t="str">
        <f t="shared" si="319"/>
        <v xml:space="preserve"> --- No Finder Code ---</v>
      </c>
      <c r="BL685" s="63">
        <f t="shared" si="320"/>
        <v>0</v>
      </c>
    </row>
    <row r="686" spans="1:64" ht="15" x14ac:dyDescent="0.25">
      <c r="A686" s="179" t="s">
        <v>13959</v>
      </c>
      <c r="B686" s="179" t="s">
        <v>13959</v>
      </c>
      <c r="C686" s="154">
        <v>2977</v>
      </c>
      <c r="D686" s="154" t="s">
        <v>5483</v>
      </c>
      <c r="E686" s="163" t="s">
        <v>11221</v>
      </c>
      <c r="F686" s="163">
        <v>7800</v>
      </c>
      <c r="G686" s="163" t="s">
        <v>11221</v>
      </c>
      <c r="H686" s="158" t="s">
        <v>15110</v>
      </c>
      <c r="I686" s="158">
        <v>4232</v>
      </c>
      <c r="J686" s="158" t="s">
        <v>15110</v>
      </c>
      <c r="P686" s="155"/>
      <c r="Q686" s="18">
        <f t="shared" si="292"/>
        <v>0</v>
      </c>
      <c r="R686" s="18" t="str">
        <f t="shared" si="293"/>
        <v>Sussex OS - No Site Code</v>
      </c>
      <c r="S686" s="29"/>
      <c r="T686" s="18">
        <f t="shared" si="294"/>
        <v>0</v>
      </c>
      <c r="U686" s="18">
        <f t="shared" si="295"/>
        <v>0</v>
      </c>
      <c r="V686" s="19"/>
      <c r="W686" s="20"/>
      <c r="X686" s="21"/>
      <c r="Y686" s="30">
        <f t="shared" si="296"/>
        <v>0</v>
      </c>
      <c r="Z686" s="193"/>
      <c r="AA686" s="19"/>
      <c r="AB686" s="22"/>
      <c r="AC686" s="22"/>
      <c r="AD686" s="22"/>
      <c r="AE686" s="22"/>
      <c r="AF686" s="22"/>
      <c r="AG686" s="23"/>
      <c r="AH686" s="22"/>
      <c r="AI686" s="22"/>
      <c r="AJ686" s="24"/>
      <c r="AK686" s="17" t="str">
        <f t="shared" si="297"/>
        <v xml:space="preserve"> --- No Finder Code ---</v>
      </c>
      <c r="AL686" s="17">
        <f t="shared" si="298"/>
        <v>0</v>
      </c>
      <c r="AM686" s="17">
        <f t="shared" si="299"/>
        <v>0</v>
      </c>
      <c r="AN686" s="17">
        <f t="shared" si="300"/>
        <v>0</v>
      </c>
      <c r="AR686" s="63" t="str">
        <f t="shared" si="301"/>
        <v>Sussex OS - No Site Code</v>
      </c>
      <c r="AS686" s="63">
        <f t="shared" si="302"/>
        <v>0</v>
      </c>
      <c r="AT686" s="63">
        <f t="shared" si="303"/>
        <v>0</v>
      </c>
      <c r="AU686" s="63">
        <f t="shared" si="304"/>
        <v>0</v>
      </c>
      <c r="AV686" s="64">
        <f t="shared" si="305"/>
        <v>0</v>
      </c>
      <c r="AW686" s="64">
        <f t="shared" si="306"/>
        <v>0</v>
      </c>
      <c r="AX686" s="65">
        <f t="shared" si="307"/>
        <v>0</v>
      </c>
      <c r="AY686" s="63">
        <f t="shared" si="308"/>
        <v>0</v>
      </c>
      <c r="AZ686" s="63">
        <f t="shared" si="309"/>
        <v>0</v>
      </c>
      <c r="BA686" s="63">
        <f t="shared" si="310"/>
        <v>0</v>
      </c>
      <c r="BB686" s="63">
        <f t="shared" si="311"/>
        <v>0</v>
      </c>
      <c r="BC686" s="63">
        <f t="shared" si="312"/>
        <v>0</v>
      </c>
      <c r="BD686" s="63">
        <f t="shared" si="313"/>
        <v>0</v>
      </c>
      <c r="BE686" s="63">
        <f t="shared" si="314"/>
        <v>0</v>
      </c>
      <c r="BF686" s="63">
        <f t="shared" si="315"/>
        <v>0</v>
      </c>
      <c r="BG686" s="67" t="e">
        <f>INDEX(Records1!$N$4:$O$82,MATCH($X686,Records1!$N$4:$N$82,0),2)</f>
        <v>#N/A</v>
      </c>
      <c r="BH686" s="63">
        <f t="shared" si="316"/>
        <v>0</v>
      </c>
      <c r="BI686" s="68">
        <f t="shared" si="317"/>
        <v>0</v>
      </c>
      <c r="BJ686" s="63">
        <f t="shared" si="318"/>
        <v>0</v>
      </c>
      <c r="BK686" s="63" t="str">
        <f t="shared" si="319"/>
        <v xml:space="preserve"> --- No Finder Code ---</v>
      </c>
      <c r="BL686" s="63">
        <f t="shared" si="320"/>
        <v>0</v>
      </c>
    </row>
    <row r="687" spans="1:64" ht="15" x14ac:dyDescent="0.25">
      <c r="A687" s="179" t="s">
        <v>12887</v>
      </c>
      <c r="B687" s="179" t="s">
        <v>12887</v>
      </c>
      <c r="C687" s="154">
        <v>1385</v>
      </c>
      <c r="D687" s="154" t="s">
        <v>7160</v>
      </c>
      <c r="E687" s="163" t="s">
        <v>11222</v>
      </c>
      <c r="F687" s="163">
        <v>7805</v>
      </c>
      <c r="G687" s="163" t="s">
        <v>11222</v>
      </c>
      <c r="H687" s="158" t="s">
        <v>11634</v>
      </c>
      <c r="I687" s="158">
        <v>797</v>
      </c>
      <c r="J687" s="158" t="s">
        <v>11634</v>
      </c>
      <c r="P687" s="155"/>
      <c r="Q687" s="18">
        <f t="shared" si="292"/>
        <v>0</v>
      </c>
      <c r="R687" s="18" t="str">
        <f t="shared" si="293"/>
        <v>Sussex OS - No Site Code</v>
      </c>
      <c r="S687" s="29"/>
      <c r="T687" s="18">
        <f t="shared" si="294"/>
        <v>0</v>
      </c>
      <c r="U687" s="18">
        <f t="shared" si="295"/>
        <v>0</v>
      </c>
      <c r="V687" s="19"/>
      <c r="W687" s="20"/>
      <c r="X687" s="21"/>
      <c r="Y687" s="30">
        <f t="shared" si="296"/>
        <v>0</v>
      </c>
      <c r="Z687" s="193"/>
      <c r="AA687" s="19"/>
      <c r="AB687" s="22"/>
      <c r="AC687" s="22"/>
      <c r="AD687" s="22"/>
      <c r="AE687" s="22"/>
      <c r="AF687" s="22"/>
      <c r="AG687" s="23"/>
      <c r="AH687" s="22"/>
      <c r="AI687" s="22"/>
      <c r="AJ687" s="24"/>
      <c r="AK687" s="17" t="str">
        <f t="shared" si="297"/>
        <v xml:space="preserve"> --- No Finder Code ---</v>
      </c>
      <c r="AL687" s="17">
        <f t="shared" si="298"/>
        <v>0</v>
      </c>
      <c r="AM687" s="17">
        <f t="shared" si="299"/>
        <v>0</v>
      </c>
      <c r="AN687" s="17">
        <f t="shared" si="300"/>
        <v>0</v>
      </c>
      <c r="AR687" s="63" t="str">
        <f t="shared" si="301"/>
        <v>Sussex OS - No Site Code</v>
      </c>
      <c r="AS687" s="63">
        <f t="shared" si="302"/>
        <v>0</v>
      </c>
      <c r="AT687" s="63">
        <f t="shared" si="303"/>
        <v>0</v>
      </c>
      <c r="AU687" s="63">
        <f t="shared" si="304"/>
        <v>0</v>
      </c>
      <c r="AV687" s="64">
        <f t="shared" si="305"/>
        <v>0</v>
      </c>
      <c r="AW687" s="64">
        <f t="shared" si="306"/>
        <v>0</v>
      </c>
      <c r="AX687" s="65">
        <f t="shared" si="307"/>
        <v>0</v>
      </c>
      <c r="AY687" s="63">
        <f t="shared" si="308"/>
        <v>0</v>
      </c>
      <c r="AZ687" s="63">
        <f t="shared" si="309"/>
        <v>0</v>
      </c>
      <c r="BA687" s="63">
        <f t="shared" si="310"/>
        <v>0</v>
      </c>
      <c r="BB687" s="63">
        <f t="shared" si="311"/>
        <v>0</v>
      </c>
      <c r="BC687" s="63">
        <f t="shared" si="312"/>
        <v>0</v>
      </c>
      <c r="BD687" s="63">
        <f t="shared" si="313"/>
        <v>0</v>
      </c>
      <c r="BE687" s="63">
        <f t="shared" si="314"/>
        <v>0</v>
      </c>
      <c r="BF687" s="63">
        <f t="shared" si="315"/>
        <v>0</v>
      </c>
      <c r="BG687" s="67" t="e">
        <f>INDEX(Records1!$N$4:$O$82,MATCH($X687,Records1!$N$4:$N$82,0),2)</f>
        <v>#N/A</v>
      </c>
      <c r="BH687" s="63">
        <f t="shared" si="316"/>
        <v>0</v>
      </c>
      <c r="BI687" s="68">
        <f t="shared" si="317"/>
        <v>0</v>
      </c>
      <c r="BJ687" s="63">
        <f t="shared" si="318"/>
        <v>0</v>
      </c>
      <c r="BK687" s="63" t="str">
        <f t="shared" si="319"/>
        <v xml:space="preserve"> --- No Finder Code ---</v>
      </c>
      <c r="BL687" s="63">
        <f t="shared" si="320"/>
        <v>0</v>
      </c>
    </row>
    <row r="688" spans="1:64" ht="15" x14ac:dyDescent="0.25">
      <c r="A688" s="179" t="s">
        <v>12879</v>
      </c>
      <c r="B688" s="179" t="s">
        <v>12879</v>
      </c>
      <c r="C688" s="154">
        <v>2590</v>
      </c>
      <c r="D688" s="154" t="s">
        <v>12880</v>
      </c>
      <c r="E688" s="163" t="s">
        <v>11223</v>
      </c>
      <c r="F688" s="163">
        <v>7815</v>
      </c>
      <c r="G688" s="163" t="s">
        <v>11223</v>
      </c>
      <c r="H688" s="158" t="s">
        <v>15111</v>
      </c>
      <c r="I688" s="158">
        <v>3683</v>
      </c>
      <c r="J688" s="158" t="s">
        <v>15111</v>
      </c>
      <c r="P688" s="155"/>
      <c r="Q688" s="18">
        <f t="shared" si="292"/>
        <v>0</v>
      </c>
      <c r="R688" s="18" t="str">
        <f t="shared" si="293"/>
        <v>Sussex OS - No Site Code</v>
      </c>
      <c r="S688" s="29"/>
      <c r="T688" s="18">
        <f t="shared" si="294"/>
        <v>0</v>
      </c>
      <c r="U688" s="18">
        <f t="shared" si="295"/>
        <v>0</v>
      </c>
      <c r="V688" s="19"/>
      <c r="W688" s="20"/>
      <c r="X688" s="21"/>
      <c r="Y688" s="30">
        <f t="shared" si="296"/>
        <v>0</v>
      </c>
      <c r="Z688" s="193"/>
      <c r="AA688" s="19"/>
      <c r="AB688" s="22"/>
      <c r="AC688" s="22"/>
      <c r="AD688" s="22"/>
      <c r="AE688" s="22"/>
      <c r="AF688" s="22"/>
      <c r="AG688" s="23"/>
      <c r="AH688" s="22"/>
      <c r="AI688" s="22"/>
      <c r="AJ688" s="24"/>
      <c r="AK688" s="17" t="str">
        <f t="shared" si="297"/>
        <v xml:space="preserve"> --- No Finder Code ---</v>
      </c>
      <c r="AL688" s="17">
        <f t="shared" si="298"/>
        <v>0</v>
      </c>
      <c r="AM688" s="17">
        <f t="shared" si="299"/>
        <v>0</v>
      </c>
      <c r="AN688" s="17">
        <f t="shared" si="300"/>
        <v>0</v>
      </c>
      <c r="AR688" s="63" t="str">
        <f t="shared" si="301"/>
        <v>Sussex OS - No Site Code</v>
      </c>
      <c r="AS688" s="63">
        <f t="shared" si="302"/>
        <v>0</v>
      </c>
      <c r="AT688" s="63">
        <f t="shared" si="303"/>
        <v>0</v>
      </c>
      <c r="AU688" s="63">
        <f t="shared" si="304"/>
        <v>0</v>
      </c>
      <c r="AV688" s="64">
        <f t="shared" si="305"/>
        <v>0</v>
      </c>
      <c r="AW688" s="64">
        <f t="shared" si="306"/>
        <v>0</v>
      </c>
      <c r="AX688" s="65">
        <f t="shared" si="307"/>
        <v>0</v>
      </c>
      <c r="AY688" s="63">
        <f t="shared" si="308"/>
        <v>0</v>
      </c>
      <c r="AZ688" s="63">
        <f t="shared" si="309"/>
        <v>0</v>
      </c>
      <c r="BA688" s="63">
        <f t="shared" si="310"/>
        <v>0</v>
      </c>
      <c r="BB688" s="63">
        <f t="shared" si="311"/>
        <v>0</v>
      </c>
      <c r="BC688" s="63">
        <f t="shared" si="312"/>
        <v>0</v>
      </c>
      <c r="BD688" s="63">
        <f t="shared" si="313"/>
        <v>0</v>
      </c>
      <c r="BE688" s="63">
        <f t="shared" si="314"/>
        <v>0</v>
      </c>
      <c r="BF688" s="63">
        <f t="shared" si="315"/>
        <v>0</v>
      </c>
      <c r="BG688" s="67" t="e">
        <f>INDEX(Records1!$N$4:$O$82,MATCH($X688,Records1!$N$4:$N$82,0),2)</f>
        <v>#N/A</v>
      </c>
      <c r="BH688" s="63">
        <f t="shared" si="316"/>
        <v>0</v>
      </c>
      <c r="BI688" s="68">
        <f t="shared" si="317"/>
        <v>0</v>
      </c>
      <c r="BJ688" s="63">
        <f t="shared" si="318"/>
        <v>0</v>
      </c>
      <c r="BK688" s="63" t="str">
        <f t="shared" si="319"/>
        <v xml:space="preserve"> --- No Finder Code ---</v>
      </c>
      <c r="BL688" s="63">
        <f t="shared" si="320"/>
        <v>0</v>
      </c>
    </row>
    <row r="689" spans="1:64" ht="15" x14ac:dyDescent="0.25">
      <c r="A689" s="179" t="s">
        <v>12881</v>
      </c>
      <c r="B689" s="179" t="s">
        <v>12881</v>
      </c>
      <c r="C689" s="154">
        <v>1977</v>
      </c>
      <c r="D689" s="154" t="s">
        <v>12882</v>
      </c>
      <c r="E689" s="163" t="s">
        <v>4589</v>
      </c>
      <c r="F689" s="163">
        <v>7817</v>
      </c>
      <c r="G689" s="163" t="s">
        <v>4589</v>
      </c>
      <c r="H689" s="158" t="s">
        <v>15112</v>
      </c>
      <c r="I689" s="158">
        <v>3405</v>
      </c>
      <c r="J689" s="158" t="s">
        <v>15112</v>
      </c>
      <c r="P689" s="155"/>
      <c r="Q689" s="18">
        <f t="shared" si="292"/>
        <v>0</v>
      </c>
      <c r="R689" s="18" t="str">
        <f t="shared" si="293"/>
        <v>Sussex OS - No Site Code</v>
      </c>
      <c r="S689" s="29"/>
      <c r="T689" s="18">
        <f t="shared" si="294"/>
        <v>0</v>
      </c>
      <c r="U689" s="18">
        <f t="shared" si="295"/>
        <v>0</v>
      </c>
      <c r="V689" s="19"/>
      <c r="W689" s="20"/>
      <c r="X689" s="21"/>
      <c r="Y689" s="30">
        <f t="shared" si="296"/>
        <v>0</v>
      </c>
      <c r="Z689" s="193"/>
      <c r="AA689" s="19"/>
      <c r="AB689" s="22"/>
      <c r="AC689" s="22"/>
      <c r="AD689" s="22"/>
      <c r="AE689" s="22"/>
      <c r="AF689" s="22"/>
      <c r="AG689" s="23"/>
      <c r="AH689" s="22"/>
      <c r="AI689" s="22"/>
      <c r="AJ689" s="24"/>
      <c r="AK689" s="17" t="str">
        <f t="shared" si="297"/>
        <v xml:space="preserve"> --- No Finder Code ---</v>
      </c>
      <c r="AL689" s="17">
        <f t="shared" si="298"/>
        <v>0</v>
      </c>
      <c r="AM689" s="17">
        <f t="shared" si="299"/>
        <v>0</v>
      </c>
      <c r="AN689" s="17">
        <f t="shared" si="300"/>
        <v>0</v>
      </c>
      <c r="AR689" s="63" t="str">
        <f t="shared" si="301"/>
        <v>Sussex OS - No Site Code</v>
      </c>
      <c r="AS689" s="63">
        <f t="shared" si="302"/>
        <v>0</v>
      </c>
      <c r="AT689" s="63">
        <f t="shared" si="303"/>
        <v>0</v>
      </c>
      <c r="AU689" s="63">
        <f t="shared" si="304"/>
        <v>0</v>
      </c>
      <c r="AV689" s="64">
        <f t="shared" si="305"/>
        <v>0</v>
      </c>
      <c r="AW689" s="64">
        <f t="shared" si="306"/>
        <v>0</v>
      </c>
      <c r="AX689" s="65">
        <f t="shared" si="307"/>
        <v>0</v>
      </c>
      <c r="AY689" s="63">
        <f t="shared" si="308"/>
        <v>0</v>
      </c>
      <c r="AZ689" s="63">
        <f t="shared" si="309"/>
        <v>0</v>
      </c>
      <c r="BA689" s="63">
        <f t="shared" si="310"/>
        <v>0</v>
      </c>
      <c r="BB689" s="63">
        <f t="shared" si="311"/>
        <v>0</v>
      </c>
      <c r="BC689" s="63">
        <f t="shared" si="312"/>
        <v>0</v>
      </c>
      <c r="BD689" s="63">
        <f t="shared" si="313"/>
        <v>0</v>
      </c>
      <c r="BE689" s="63">
        <f t="shared" si="314"/>
        <v>0</v>
      </c>
      <c r="BF689" s="63">
        <f t="shared" si="315"/>
        <v>0</v>
      </c>
      <c r="BG689" s="67" t="e">
        <f>INDEX(Records1!$N$4:$O$82,MATCH($X689,Records1!$N$4:$N$82,0),2)</f>
        <v>#N/A</v>
      </c>
      <c r="BH689" s="63">
        <f t="shared" si="316"/>
        <v>0</v>
      </c>
      <c r="BI689" s="68">
        <f t="shared" si="317"/>
        <v>0</v>
      </c>
      <c r="BJ689" s="63">
        <f t="shared" si="318"/>
        <v>0</v>
      </c>
      <c r="BK689" s="63" t="str">
        <f t="shared" si="319"/>
        <v xml:space="preserve"> --- No Finder Code ---</v>
      </c>
      <c r="BL689" s="63">
        <f t="shared" si="320"/>
        <v>0</v>
      </c>
    </row>
    <row r="690" spans="1:64" ht="15" x14ac:dyDescent="0.25">
      <c r="A690" s="179" t="s">
        <v>10060</v>
      </c>
      <c r="B690" s="179" t="s">
        <v>10060</v>
      </c>
      <c r="C690" s="154">
        <v>3256</v>
      </c>
      <c r="D690" s="154" t="s">
        <v>6929</v>
      </c>
      <c r="E690" s="163" t="s">
        <v>4590</v>
      </c>
      <c r="F690" s="163">
        <v>7820</v>
      </c>
      <c r="G690" s="163" t="s">
        <v>4590</v>
      </c>
      <c r="H690" s="158" t="s">
        <v>15113</v>
      </c>
      <c r="I690" s="158">
        <v>4782</v>
      </c>
      <c r="J690" s="158" t="s">
        <v>15113</v>
      </c>
      <c r="P690" s="155"/>
      <c r="Q690" s="18">
        <f t="shared" si="292"/>
        <v>0</v>
      </c>
      <c r="R690" s="18" t="str">
        <f t="shared" si="293"/>
        <v>Sussex OS - No Site Code</v>
      </c>
      <c r="S690" s="29"/>
      <c r="T690" s="18">
        <f t="shared" si="294"/>
        <v>0</v>
      </c>
      <c r="U690" s="18">
        <f t="shared" si="295"/>
        <v>0</v>
      </c>
      <c r="V690" s="19"/>
      <c r="W690" s="20"/>
      <c r="X690" s="21"/>
      <c r="Y690" s="30">
        <f t="shared" si="296"/>
        <v>0</v>
      </c>
      <c r="Z690" s="193"/>
      <c r="AA690" s="19"/>
      <c r="AB690" s="22"/>
      <c r="AC690" s="22"/>
      <c r="AD690" s="22"/>
      <c r="AE690" s="22"/>
      <c r="AF690" s="22"/>
      <c r="AG690" s="23"/>
      <c r="AH690" s="22"/>
      <c r="AI690" s="22"/>
      <c r="AJ690" s="24"/>
      <c r="AK690" s="17" t="str">
        <f t="shared" si="297"/>
        <v xml:space="preserve"> --- No Finder Code ---</v>
      </c>
      <c r="AL690" s="17">
        <f t="shared" si="298"/>
        <v>0</v>
      </c>
      <c r="AM690" s="17">
        <f t="shared" si="299"/>
        <v>0</v>
      </c>
      <c r="AN690" s="17">
        <f t="shared" si="300"/>
        <v>0</v>
      </c>
      <c r="AR690" s="63" t="str">
        <f t="shared" si="301"/>
        <v>Sussex OS - No Site Code</v>
      </c>
      <c r="AS690" s="63">
        <f t="shared" si="302"/>
        <v>0</v>
      </c>
      <c r="AT690" s="63">
        <f t="shared" si="303"/>
        <v>0</v>
      </c>
      <c r="AU690" s="63">
        <f t="shared" si="304"/>
        <v>0</v>
      </c>
      <c r="AV690" s="64">
        <f t="shared" si="305"/>
        <v>0</v>
      </c>
      <c r="AW690" s="64">
        <f t="shared" si="306"/>
        <v>0</v>
      </c>
      <c r="AX690" s="65">
        <f t="shared" si="307"/>
        <v>0</v>
      </c>
      <c r="AY690" s="63">
        <f t="shared" si="308"/>
        <v>0</v>
      </c>
      <c r="AZ690" s="63">
        <f t="shared" si="309"/>
        <v>0</v>
      </c>
      <c r="BA690" s="63">
        <f t="shared" si="310"/>
        <v>0</v>
      </c>
      <c r="BB690" s="63">
        <f t="shared" si="311"/>
        <v>0</v>
      </c>
      <c r="BC690" s="63">
        <f t="shared" si="312"/>
        <v>0</v>
      </c>
      <c r="BD690" s="63">
        <f t="shared" si="313"/>
        <v>0</v>
      </c>
      <c r="BE690" s="63">
        <f t="shared" si="314"/>
        <v>0</v>
      </c>
      <c r="BF690" s="63">
        <f t="shared" si="315"/>
        <v>0</v>
      </c>
      <c r="BG690" s="67" t="e">
        <f>INDEX(Records1!$N$4:$O$82,MATCH($X690,Records1!$N$4:$N$82,0),2)</f>
        <v>#N/A</v>
      </c>
      <c r="BH690" s="63">
        <f t="shared" si="316"/>
        <v>0</v>
      </c>
      <c r="BI690" s="68">
        <f t="shared" si="317"/>
        <v>0</v>
      </c>
      <c r="BJ690" s="63">
        <f t="shared" si="318"/>
        <v>0</v>
      </c>
      <c r="BK690" s="63" t="str">
        <f t="shared" si="319"/>
        <v xml:space="preserve"> --- No Finder Code ---</v>
      </c>
      <c r="BL690" s="63">
        <f t="shared" si="320"/>
        <v>0</v>
      </c>
    </row>
    <row r="691" spans="1:64" ht="15" x14ac:dyDescent="0.25">
      <c r="A691" s="179" t="s">
        <v>10061</v>
      </c>
      <c r="B691" s="179" t="s">
        <v>10061</v>
      </c>
      <c r="C691" s="154">
        <v>3244</v>
      </c>
      <c r="D691" s="154" t="s">
        <v>12882</v>
      </c>
      <c r="E691" s="163" t="s">
        <v>11225</v>
      </c>
      <c r="F691" s="163">
        <v>7820.01</v>
      </c>
      <c r="G691" s="163" t="s">
        <v>11225</v>
      </c>
      <c r="H691" s="158" t="s">
        <v>15114</v>
      </c>
      <c r="I691" s="158">
        <v>207</v>
      </c>
      <c r="J691" s="158" t="s">
        <v>15114</v>
      </c>
      <c r="P691" s="155"/>
      <c r="Q691" s="18">
        <f t="shared" si="292"/>
        <v>0</v>
      </c>
      <c r="R691" s="18" t="str">
        <f t="shared" si="293"/>
        <v>Sussex OS - No Site Code</v>
      </c>
      <c r="S691" s="29"/>
      <c r="T691" s="18">
        <f t="shared" si="294"/>
        <v>0</v>
      </c>
      <c r="U691" s="18">
        <f t="shared" si="295"/>
        <v>0</v>
      </c>
      <c r="V691" s="19"/>
      <c r="W691" s="20"/>
      <c r="X691" s="21"/>
      <c r="Y691" s="30">
        <f t="shared" si="296"/>
        <v>0</v>
      </c>
      <c r="Z691" s="193"/>
      <c r="AA691" s="19"/>
      <c r="AB691" s="22"/>
      <c r="AC691" s="22"/>
      <c r="AD691" s="22"/>
      <c r="AE691" s="22"/>
      <c r="AF691" s="22"/>
      <c r="AG691" s="23"/>
      <c r="AH691" s="22"/>
      <c r="AI691" s="22"/>
      <c r="AJ691" s="24"/>
      <c r="AK691" s="17" t="str">
        <f t="shared" si="297"/>
        <v xml:space="preserve"> --- No Finder Code ---</v>
      </c>
      <c r="AL691" s="17">
        <f t="shared" si="298"/>
        <v>0</v>
      </c>
      <c r="AM691" s="17">
        <f t="shared" si="299"/>
        <v>0</v>
      </c>
      <c r="AN691" s="17">
        <f t="shared" si="300"/>
        <v>0</v>
      </c>
      <c r="AR691" s="63" t="str">
        <f t="shared" si="301"/>
        <v>Sussex OS - No Site Code</v>
      </c>
      <c r="AS691" s="63">
        <f t="shared" si="302"/>
        <v>0</v>
      </c>
      <c r="AT691" s="63">
        <f t="shared" si="303"/>
        <v>0</v>
      </c>
      <c r="AU691" s="63">
        <f t="shared" si="304"/>
        <v>0</v>
      </c>
      <c r="AV691" s="64">
        <f t="shared" si="305"/>
        <v>0</v>
      </c>
      <c r="AW691" s="64">
        <f t="shared" si="306"/>
        <v>0</v>
      </c>
      <c r="AX691" s="65">
        <f t="shared" si="307"/>
        <v>0</v>
      </c>
      <c r="AY691" s="63">
        <f t="shared" si="308"/>
        <v>0</v>
      </c>
      <c r="AZ691" s="63">
        <f t="shared" si="309"/>
        <v>0</v>
      </c>
      <c r="BA691" s="63">
        <f t="shared" si="310"/>
        <v>0</v>
      </c>
      <c r="BB691" s="63">
        <f t="shared" si="311"/>
        <v>0</v>
      </c>
      <c r="BC691" s="63">
        <f t="shared" si="312"/>
        <v>0</v>
      </c>
      <c r="BD691" s="63">
        <f t="shared" si="313"/>
        <v>0</v>
      </c>
      <c r="BE691" s="63">
        <f t="shared" si="314"/>
        <v>0</v>
      </c>
      <c r="BF691" s="63">
        <f t="shared" si="315"/>
        <v>0</v>
      </c>
      <c r="BG691" s="67" t="e">
        <f>INDEX(Records1!$N$4:$O$82,MATCH($X691,Records1!$N$4:$N$82,0),2)</f>
        <v>#N/A</v>
      </c>
      <c r="BH691" s="63">
        <f t="shared" si="316"/>
        <v>0</v>
      </c>
      <c r="BI691" s="68">
        <f t="shared" si="317"/>
        <v>0</v>
      </c>
      <c r="BJ691" s="63">
        <f t="shared" si="318"/>
        <v>0</v>
      </c>
      <c r="BK691" s="63" t="str">
        <f t="shared" si="319"/>
        <v xml:space="preserve"> --- No Finder Code ---</v>
      </c>
      <c r="BL691" s="63">
        <f t="shared" si="320"/>
        <v>0</v>
      </c>
    </row>
    <row r="692" spans="1:64" ht="15" x14ac:dyDescent="0.25">
      <c r="A692" s="179" t="s">
        <v>12883</v>
      </c>
      <c r="B692" s="179" t="s">
        <v>12883</v>
      </c>
      <c r="C692" s="154">
        <v>935</v>
      </c>
      <c r="D692" s="154" t="s">
        <v>12884</v>
      </c>
      <c r="E692" s="163" t="s">
        <v>11226</v>
      </c>
      <c r="F692" s="163">
        <v>7830</v>
      </c>
      <c r="G692" s="163" t="s">
        <v>11226</v>
      </c>
      <c r="H692" s="158" t="s">
        <v>15115</v>
      </c>
      <c r="I692" s="158">
        <v>1085</v>
      </c>
      <c r="J692" s="158" t="s">
        <v>15115</v>
      </c>
      <c r="P692" s="155"/>
      <c r="Q692" s="18">
        <f t="shared" si="292"/>
        <v>0</v>
      </c>
      <c r="R692" s="18" t="str">
        <f t="shared" si="293"/>
        <v>Sussex OS - No Site Code</v>
      </c>
      <c r="S692" s="29"/>
      <c r="T692" s="18">
        <f t="shared" si="294"/>
        <v>0</v>
      </c>
      <c r="U692" s="18">
        <f t="shared" si="295"/>
        <v>0</v>
      </c>
      <c r="V692" s="19"/>
      <c r="W692" s="20"/>
      <c r="X692" s="21"/>
      <c r="Y692" s="30">
        <f t="shared" si="296"/>
        <v>0</v>
      </c>
      <c r="Z692" s="193"/>
      <c r="AA692" s="19"/>
      <c r="AB692" s="22"/>
      <c r="AC692" s="22"/>
      <c r="AD692" s="22"/>
      <c r="AE692" s="22"/>
      <c r="AF692" s="22"/>
      <c r="AG692" s="23"/>
      <c r="AH692" s="22"/>
      <c r="AI692" s="22"/>
      <c r="AJ692" s="24"/>
      <c r="AK692" s="17" t="str">
        <f t="shared" si="297"/>
        <v xml:space="preserve"> --- No Finder Code ---</v>
      </c>
      <c r="AL692" s="17">
        <f t="shared" si="298"/>
        <v>0</v>
      </c>
      <c r="AM692" s="17">
        <f t="shared" si="299"/>
        <v>0</v>
      </c>
      <c r="AN692" s="17">
        <f t="shared" si="300"/>
        <v>0</v>
      </c>
      <c r="AR692" s="63" t="str">
        <f t="shared" si="301"/>
        <v>Sussex OS - No Site Code</v>
      </c>
      <c r="AS692" s="63">
        <f t="shared" si="302"/>
        <v>0</v>
      </c>
      <c r="AT692" s="63">
        <f t="shared" si="303"/>
        <v>0</v>
      </c>
      <c r="AU692" s="63">
        <f t="shared" si="304"/>
        <v>0</v>
      </c>
      <c r="AV692" s="64">
        <f t="shared" si="305"/>
        <v>0</v>
      </c>
      <c r="AW692" s="64">
        <f t="shared" si="306"/>
        <v>0</v>
      </c>
      <c r="AX692" s="65">
        <f t="shared" si="307"/>
        <v>0</v>
      </c>
      <c r="AY692" s="63">
        <f t="shared" si="308"/>
        <v>0</v>
      </c>
      <c r="AZ692" s="63">
        <f t="shared" si="309"/>
        <v>0</v>
      </c>
      <c r="BA692" s="63">
        <f t="shared" si="310"/>
        <v>0</v>
      </c>
      <c r="BB692" s="63">
        <f t="shared" si="311"/>
        <v>0</v>
      </c>
      <c r="BC692" s="63">
        <f t="shared" si="312"/>
        <v>0</v>
      </c>
      <c r="BD692" s="63">
        <f t="shared" si="313"/>
        <v>0</v>
      </c>
      <c r="BE692" s="63">
        <f t="shared" si="314"/>
        <v>0</v>
      </c>
      <c r="BF692" s="63">
        <f t="shared" si="315"/>
        <v>0</v>
      </c>
      <c r="BG692" s="67" t="e">
        <f>INDEX(Records1!$N$4:$O$82,MATCH($X692,Records1!$N$4:$N$82,0),2)</f>
        <v>#N/A</v>
      </c>
      <c r="BH692" s="63">
        <f t="shared" si="316"/>
        <v>0</v>
      </c>
      <c r="BI692" s="68">
        <f t="shared" si="317"/>
        <v>0</v>
      </c>
      <c r="BJ692" s="63">
        <f t="shared" si="318"/>
        <v>0</v>
      </c>
      <c r="BK692" s="63" t="str">
        <f t="shared" si="319"/>
        <v xml:space="preserve"> --- No Finder Code ---</v>
      </c>
      <c r="BL692" s="63">
        <f t="shared" si="320"/>
        <v>0</v>
      </c>
    </row>
    <row r="693" spans="1:64" ht="15" x14ac:dyDescent="0.25">
      <c r="A693" s="179" t="s">
        <v>12885</v>
      </c>
      <c r="B693" s="179" t="s">
        <v>12885</v>
      </c>
      <c r="C693" s="154">
        <v>1774</v>
      </c>
      <c r="D693" s="154" t="s">
        <v>12886</v>
      </c>
      <c r="E693" s="163" t="s">
        <v>11227</v>
      </c>
      <c r="F693" s="163">
        <v>7835</v>
      </c>
      <c r="G693" s="163" t="s">
        <v>11227</v>
      </c>
      <c r="H693" s="158" t="s">
        <v>15116</v>
      </c>
      <c r="I693" s="158">
        <v>2435</v>
      </c>
      <c r="J693" s="158" t="s">
        <v>15116</v>
      </c>
      <c r="P693" s="155"/>
      <c r="Q693" s="18">
        <f t="shared" si="292"/>
        <v>0</v>
      </c>
      <c r="R693" s="18" t="str">
        <f t="shared" si="293"/>
        <v>Sussex OS - No Site Code</v>
      </c>
      <c r="S693" s="29"/>
      <c r="T693" s="18">
        <f t="shared" si="294"/>
        <v>0</v>
      </c>
      <c r="U693" s="18">
        <f t="shared" si="295"/>
        <v>0</v>
      </c>
      <c r="V693" s="19"/>
      <c r="W693" s="20"/>
      <c r="X693" s="21"/>
      <c r="Y693" s="30">
        <f t="shared" si="296"/>
        <v>0</v>
      </c>
      <c r="Z693" s="193"/>
      <c r="AA693" s="19"/>
      <c r="AB693" s="22"/>
      <c r="AC693" s="22"/>
      <c r="AD693" s="22"/>
      <c r="AE693" s="22"/>
      <c r="AF693" s="22"/>
      <c r="AG693" s="23"/>
      <c r="AH693" s="22"/>
      <c r="AI693" s="22"/>
      <c r="AJ693" s="24"/>
      <c r="AK693" s="17" t="str">
        <f t="shared" si="297"/>
        <v xml:space="preserve"> --- No Finder Code ---</v>
      </c>
      <c r="AL693" s="17">
        <f t="shared" si="298"/>
        <v>0</v>
      </c>
      <c r="AM693" s="17">
        <f t="shared" si="299"/>
        <v>0</v>
      </c>
      <c r="AN693" s="17">
        <f t="shared" si="300"/>
        <v>0</v>
      </c>
      <c r="AR693" s="63" t="str">
        <f t="shared" si="301"/>
        <v>Sussex OS - No Site Code</v>
      </c>
      <c r="AS693" s="63">
        <f t="shared" si="302"/>
        <v>0</v>
      </c>
      <c r="AT693" s="63">
        <f t="shared" si="303"/>
        <v>0</v>
      </c>
      <c r="AU693" s="63">
        <f t="shared" si="304"/>
        <v>0</v>
      </c>
      <c r="AV693" s="64">
        <f t="shared" si="305"/>
        <v>0</v>
      </c>
      <c r="AW693" s="64">
        <f t="shared" si="306"/>
        <v>0</v>
      </c>
      <c r="AX693" s="65">
        <f t="shared" si="307"/>
        <v>0</v>
      </c>
      <c r="AY693" s="63">
        <f t="shared" si="308"/>
        <v>0</v>
      </c>
      <c r="AZ693" s="63">
        <f t="shared" si="309"/>
        <v>0</v>
      </c>
      <c r="BA693" s="63">
        <f t="shared" si="310"/>
        <v>0</v>
      </c>
      <c r="BB693" s="63">
        <f t="shared" si="311"/>
        <v>0</v>
      </c>
      <c r="BC693" s="63">
        <f t="shared" si="312"/>
        <v>0</v>
      </c>
      <c r="BD693" s="63">
        <f t="shared" si="313"/>
        <v>0</v>
      </c>
      <c r="BE693" s="63">
        <f t="shared" si="314"/>
        <v>0</v>
      </c>
      <c r="BF693" s="63">
        <f t="shared" si="315"/>
        <v>0</v>
      </c>
      <c r="BG693" s="67" t="e">
        <f>INDEX(Records1!$N$4:$O$82,MATCH($X693,Records1!$N$4:$N$82,0),2)</f>
        <v>#N/A</v>
      </c>
      <c r="BH693" s="63">
        <f t="shared" si="316"/>
        <v>0</v>
      </c>
      <c r="BI693" s="68">
        <f t="shared" si="317"/>
        <v>0</v>
      </c>
      <c r="BJ693" s="63">
        <f t="shared" si="318"/>
        <v>0</v>
      </c>
      <c r="BK693" s="63" t="str">
        <f t="shared" si="319"/>
        <v xml:space="preserve"> --- No Finder Code ---</v>
      </c>
      <c r="BL693" s="63">
        <f t="shared" si="320"/>
        <v>0</v>
      </c>
    </row>
    <row r="694" spans="1:64" ht="15" x14ac:dyDescent="0.25">
      <c r="A694" s="179" t="s">
        <v>12888</v>
      </c>
      <c r="B694" s="179" t="s">
        <v>12888</v>
      </c>
      <c r="C694" s="154">
        <v>675</v>
      </c>
      <c r="D694" s="154" t="s">
        <v>12889</v>
      </c>
      <c r="E694" s="163" t="s">
        <v>11228</v>
      </c>
      <c r="F694" s="163">
        <v>7840</v>
      </c>
      <c r="G694" s="163" t="s">
        <v>11228</v>
      </c>
      <c r="H694" s="158" t="s">
        <v>9484</v>
      </c>
      <c r="I694" s="158">
        <v>1552</v>
      </c>
      <c r="J694" s="158" t="s">
        <v>9484</v>
      </c>
      <c r="P694" s="155"/>
      <c r="Q694" s="18">
        <f t="shared" si="292"/>
        <v>0</v>
      </c>
      <c r="R694" s="18" t="str">
        <f t="shared" si="293"/>
        <v>Sussex OS - No Site Code</v>
      </c>
      <c r="S694" s="29"/>
      <c r="T694" s="18">
        <f t="shared" si="294"/>
        <v>0</v>
      </c>
      <c r="U694" s="18">
        <f t="shared" si="295"/>
        <v>0</v>
      </c>
      <c r="V694" s="19"/>
      <c r="W694" s="20"/>
      <c r="X694" s="21"/>
      <c r="Y694" s="30">
        <f t="shared" si="296"/>
        <v>0</v>
      </c>
      <c r="Z694" s="193"/>
      <c r="AA694" s="19"/>
      <c r="AB694" s="22"/>
      <c r="AC694" s="22"/>
      <c r="AD694" s="22"/>
      <c r="AE694" s="22"/>
      <c r="AF694" s="22"/>
      <c r="AG694" s="23"/>
      <c r="AH694" s="22"/>
      <c r="AI694" s="22"/>
      <c r="AJ694" s="24"/>
      <c r="AK694" s="17" t="str">
        <f t="shared" si="297"/>
        <v xml:space="preserve"> --- No Finder Code ---</v>
      </c>
      <c r="AL694" s="17">
        <f t="shared" si="298"/>
        <v>0</v>
      </c>
      <c r="AM694" s="17">
        <f t="shared" si="299"/>
        <v>0</v>
      </c>
      <c r="AN694" s="17">
        <f t="shared" si="300"/>
        <v>0</v>
      </c>
      <c r="AR694" s="63" t="str">
        <f t="shared" si="301"/>
        <v>Sussex OS - No Site Code</v>
      </c>
      <c r="AS694" s="63">
        <f t="shared" si="302"/>
        <v>0</v>
      </c>
      <c r="AT694" s="63">
        <f t="shared" si="303"/>
        <v>0</v>
      </c>
      <c r="AU694" s="63">
        <f t="shared" si="304"/>
        <v>0</v>
      </c>
      <c r="AV694" s="64">
        <f t="shared" si="305"/>
        <v>0</v>
      </c>
      <c r="AW694" s="64">
        <f t="shared" si="306"/>
        <v>0</v>
      </c>
      <c r="AX694" s="65">
        <f t="shared" si="307"/>
        <v>0</v>
      </c>
      <c r="AY694" s="63">
        <f t="shared" si="308"/>
        <v>0</v>
      </c>
      <c r="AZ694" s="63">
        <f t="shared" si="309"/>
        <v>0</v>
      </c>
      <c r="BA694" s="63">
        <f t="shared" si="310"/>
        <v>0</v>
      </c>
      <c r="BB694" s="63">
        <f t="shared" si="311"/>
        <v>0</v>
      </c>
      <c r="BC694" s="63">
        <f t="shared" si="312"/>
        <v>0</v>
      </c>
      <c r="BD694" s="63">
        <f t="shared" si="313"/>
        <v>0</v>
      </c>
      <c r="BE694" s="63">
        <f t="shared" si="314"/>
        <v>0</v>
      </c>
      <c r="BF694" s="63">
        <f t="shared" si="315"/>
        <v>0</v>
      </c>
      <c r="BG694" s="67" t="e">
        <f>INDEX(Records1!$N$4:$O$82,MATCH($X694,Records1!$N$4:$N$82,0),2)</f>
        <v>#N/A</v>
      </c>
      <c r="BH694" s="63">
        <f t="shared" si="316"/>
        <v>0</v>
      </c>
      <c r="BI694" s="68">
        <f t="shared" si="317"/>
        <v>0</v>
      </c>
      <c r="BJ694" s="63">
        <f t="shared" si="318"/>
        <v>0</v>
      </c>
      <c r="BK694" s="63" t="str">
        <f t="shared" si="319"/>
        <v xml:space="preserve"> --- No Finder Code ---</v>
      </c>
      <c r="BL694" s="63">
        <f t="shared" si="320"/>
        <v>0</v>
      </c>
    </row>
    <row r="695" spans="1:64" ht="15" x14ac:dyDescent="0.25">
      <c r="A695" s="179" t="s">
        <v>12890</v>
      </c>
      <c r="B695" s="179" t="s">
        <v>12890</v>
      </c>
      <c r="C695" s="154">
        <v>2311</v>
      </c>
      <c r="D695" s="154" t="s">
        <v>12891</v>
      </c>
      <c r="E695" s="163" t="s">
        <v>11229</v>
      </c>
      <c r="F695" s="163">
        <v>7850</v>
      </c>
      <c r="G695" s="163" t="s">
        <v>11229</v>
      </c>
      <c r="H695" s="158" t="s">
        <v>15117</v>
      </c>
      <c r="I695" s="158">
        <v>2407</v>
      </c>
      <c r="J695" s="158" t="s">
        <v>15117</v>
      </c>
      <c r="P695" s="155"/>
      <c r="Q695" s="18">
        <f t="shared" si="292"/>
        <v>0</v>
      </c>
      <c r="R695" s="18" t="str">
        <f t="shared" si="293"/>
        <v>Sussex OS - No Site Code</v>
      </c>
      <c r="S695" s="29"/>
      <c r="T695" s="18">
        <f t="shared" si="294"/>
        <v>0</v>
      </c>
      <c r="U695" s="18">
        <f t="shared" si="295"/>
        <v>0</v>
      </c>
      <c r="V695" s="19"/>
      <c r="W695" s="20"/>
      <c r="X695" s="21"/>
      <c r="Y695" s="30">
        <f t="shared" si="296"/>
        <v>0</v>
      </c>
      <c r="Z695" s="193"/>
      <c r="AA695" s="19"/>
      <c r="AB695" s="22"/>
      <c r="AC695" s="22"/>
      <c r="AD695" s="22"/>
      <c r="AE695" s="22"/>
      <c r="AF695" s="22"/>
      <c r="AG695" s="23"/>
      <c r="AH695" s="22"/>
      <c r="AI695" s="22"/>
      <c r="AJ695" s="24"/>
      <c r="AK695" s="17" t="str">
        <f t="shared" si="297"/>
        <v xml:space="preserve"> --- No Finder Code ---</v>
      </c>
      <c r="AL695" s="17">
        <f t="shared" si="298"/>
        <v>0</v>
      </c>
      <c r="AM695" s="17">
        <f t="shared" si="299"/>
        <v>0</v>
      </c>
      <c r="AN695" s="17">
        <f t="shared" si="300"/>
        <v>0</v>
      </c>
      <c r="AR695" s="63" t="str">
        <f t="shared" si="301"/>
        <v>Sussex OS - No Site Code</v>
      </c>
      <c r="AS695" s="63">
        <f t="shared" si="302"/>
        <v>0</v>
      </c>
      <c r="AT695" s="63">
        <f t="shared" si="303"/>
        <v>0</v>
      </c>
      <c r="AU695" s="63">
        <f t="shared" si="304"/>
        <v>0</v>
      </c>
      <c r="AV695" s="64">
        <f t="shared" si="305"/>
        <v>0</v>
      </c>
      <c r="AW695" s="64">
        <f t="shared" si="306"/>
        <v>0</v>
      </c>
      <c r="AX695" s="65">
        <f t="shared" si="307"/>
        <v>0</v>
      </c>
      <c r="AY695" s="63">
        <f t="shared" si="308"/>
        <v>0</v>
      </c>
      <c r="AZ695" s="63">
        <f t="shared" si="309"/>
        <v>0</v>
      </c>
      <c r="BA695" s="63">
        <f t="shared" si="310"/>
        <v>0</v>
      </c>
      <c r="BB695" s="63">
        <f t="shared" si="311"/>
        <v>0</v>
      </c>
      <c r="BC695" s="63">
        <f t="shared" si="312"/>
        <v>0</v>
      </c>
      <c r="BD695" s="63">
        <f t="shared" si="313"/>
        <v>0</v>
      </c>
      <c r="BE695" s="63">
        <f t="shared" si="314"/>
        <v>0</v>
      </c>
      <c r="BF695" s="63">
        <f t="shared" si="315"/>
        <v>0</v>
      </c>
      <c r="BG695" s="67" t="e">
        <f>INDEX(Records1!$N$4:$O$82,MATCH($X695,Records1!$N$4:$N$82,0),2)</f>
        <v>#N/A</v>
      </c>
      <c r="BH695" s="63">
        <f t="shared" si="316"/>
        <v>0</v>
      </c>
      <c r="BI695" s="68">
        <f t="shared" si="317"/>
        <v>0</v>
      </c>
      <c r="BJ695" s="63">
        <f t="shared" si="318"/>
        <v>0</v>
      </c>
      <c r="BK695" s="63" t="str">
        <f t="shared" si="319"/>
        <v xml:space="preserve"> --- No Finder Code ---</v>
      </c>
      <c r="BL695" s="63">
        <f t="shared" si="320"/>
        <v>0</v>
      </c>
    </row>
    <row r="696" spans="1:64" ht="15" x14ac:dyDescent="0.25">
      <c r="A696" s="179" t="s">
        <v>12892</v>
      </c>
      <c r="B696" s="179" t="s">
        <v>12892</v>
      </c>
      <c r="C696" s="154">
        <v>2824</v>
      </c>
      <c r="D696" s="154" t="s">
        <v>12893</v>
      </c>
      <c r="E696" s="163" t="s">
        <v>11230</v>
      </c>
      <c r="F696" s="163">
        <v>7865</v>
      </c>
      <c r="G696" s="163" t="s">
        <v>11230</v>
      </c>
      <c r="H696" s="158" t="s">
        <v>513</v>
      </c>
      <c r="I696" s="158">
        <v>3972</v>
      </c>
      <c r="J696" s="158" t="s">
        <v>513</v>
      </c>
      <c r="P696" s="155"/>
      <c r="Q696" s="18">
        <f t="shared" si="292"/>
        <v>0</v>
      </c>
      <c r="R696" s="18" t="str">
        <f t="shared" si="293"/>
        <v>Sussex OS - No Site Code</v>
      </c>
      <c r="S696" s="29"/>
      <c r="T696" s="18">
        <f t="shared" si="294"/>
        <v>0</v>
      </c>
      <c r="U696" s="18">
        <f t="shared" si="295"/>
        <v>0</v>
      </c>
      <c r="V696" s="19"/>
      <c r="W696" s="20"/>
      <c r="X696" s="21"/>
      <c r="Y696" s="30">
        <f t="shared" si="296"/>
        <v>0</v>
      </c>
      <c r="Z696" s="193"/>
      <c r="AA696" s="19"/>
      <c r="AB696" s="22"/>
      <c r="AC696" s="22"/>
      <c r="AD696" s="22"/>
      <c r="AE696" s="22"/>
      <c r="AF696" s="22"/>
      <c r="AG696" s="23"/>
      <c r="AH696" s="22"/>
      <c r="AI696" s="22"/>
      <c r="AJ696" s="24"/>
      <c r="AK696" s="17" t="str">
        <f t="shared" si="297"/>
        <v xml:space="preserve"> --- No Finder Code ---</v>
      </c>
      <c r="AL696" s="17">
        <f t="shared" si="298"/>
        <v>0</v>
      </c>
      <c r="AM696" s="17">
        <f t="shared" si="299"/>
        <v>0</v>
      </c>
      <c r="AN696" s="17">
        <f t="shared" si="300"/>
        <v>0</v>
      </c>
      <c r="AR696" s="63" t="str">
        <f t="shared" si="301"/>
        <v>Sussex OS - No Site Code</v>
      </c>
      <c r="AS696" s="63">
        <f t="shared" si="302"/>
        <v>0</v>
      </c>
      <c r="AT696" s="63">
        <f t="shared" si="303"/>
        <v>0</v>
      </c>
      <c r="AU696" s="63">
        <f t="shared" si="304"/>
        <v>0</v>
      </c>
      <c r="AV696" s="64">
        <f t="shared" si="305"/>
        <v>0</v>
      </c>
      <c r="AW696" s="64">
        <f t="shared" si="306"/>
        <v>0</v>
      </c>
      <c r="AX696" s="65">
        <f t="shared" si="307"/>
        <v>0</v>
      </c>
      <c r="AY696" s="63">
        <f t="shared" si="308"/>
        <v>0</v>
      </c>
      <c r="AZ696" s="63">
        <f t="shared" si="309"/>
        <v>0</v>
      </c>
      <c r="BA696" s="63">
        <f t="shared" si="310"/>
        <v>0</v>
      </c>
      <c r="BB696" s="63">
        <f t="shared" si="311"/>
        <v>0</v>
      </c>
      <c r="BC696" s="63">
        <f t="shared" si="312"/>
        <v>0</v>
      </c>
      <c r="BD696" s="63">
        <f t="shared" si="313"/>
        <v>0</v>
      </c>
      <c r="BE696" s="63">
        <f t="shared" si="314"/>
        <v>0</v>
      </c>
      <c r="BF696" s="63">
        <f t="shared" si="315"/>
        <v>0</v>
      </c>
      <c r="BG696" s="67" t="e">
        <f>INDEX(Records1!$N$4:$O$82,MATCH($X696,Records1!$N$4:$N$82,0),2)</f>
        <v>#N/A</v>
      </c>
      <c r="BH696" s="63">
        <f t="shared" si="316"/>
        <v>0</v>
      </c>
      <c r="BI696" s="68">
        <f t="shared" si="317"/>
        <v>0</v>
      </c>
      <c r="BJ696" s="63">
        <f t="shared" si="318"/>
        <v>0</v>
      </c>
      <c r="BK696" s="63" t="str">
        <f t="shared" si="319"/>
        <v xml:space="preserve"> --- No Finder Code ---</v>
      </c>
      <c r="BL696" s="63">
        <f t="shared" si="320"/>
        <v>0</v>
      </c>
    </row>
    <row r="697" spans="1:64" ht="15" x14ac:dyDescent="0.25">
      <c r="A697" s="179" t="s">
        <v>12894</v>
      </c>
      <c r="B697" s="179" t="s">
        <v>12894</v>
      </c>
      <c r="C697" s="154">
        <v>1831</v>
      </c>
      <c r="D697" s="154" t="s">
        <v>12895</v>
      </c>
      <c r="E697" s="163" t="s">
        <v>11231</v>
      </c>
      <c r="F697" s="163">
        <v>7870</v>
      </c>
      <c r="G697" s="163" t="s">
        <v>11231</v>
      </c>
      <c r="H697" s="158" t="s">
        <v>11635</v>
      </c>
      <c r="I697" s="158">
        <v>749</v>
      </c>
      <c r="J697" s="158" t="s">
        <v>11635</v>
      </c>
      <c r="P697" s="155"/>
      <c r="Q697" s="18">
        <f t="shared" si="292"/>
        <v>0</v>
      </c>
      <c r="R697" s="18" t="str">
        <f t="shared" si="293"/>
        <v>Sussex OS - No Site Code</v>
      </c>
      <c r="S697" s="29"/>
      <c r="T697" s="18">
        <f t="shared" si="294"/>
        <v>0</v>
      </c>
      <c r="U697" s="18">
        <f t="shared" si="295"/>
        <v>0</v>
      </c>
      <c r="V697" s="19"/>
      <c r="W697" s="20"/>
      <c r="X697" s="21"/>
      <c r="Y697" s="30">
        <f t="shared" si="296"/>
        <v>0</v>
      </c>
      <c r="Z697" s="193"/>
      <c r="AA697" s="19"/>
      <c r="AB697" s="22"/>
      <c r="AC697" s="22"/>
      <c r="AD697" s="22"/>
      <c r="AE697" s="22"/>
      <c r="AF697" s="22"/>
      <c r="AG697" s="23"/>
      <c r="AH697" s="22"/>
      <c r="AI697" s="22"/>
      <c r="AJ697" s="24"/>
      <c r="AK697" s="17" t="str">
        <f t="shared" si="297"/>
        <v xml:space="preserve"> --- No Finder Code ---</v>
      </c>
      <c r="AL697" s="17">
        <f t="shared" si="298"/>
        <v>0</v>
      </c>
      <c r="AM697" s="17">
        <f t="shared" si="299"/>
        <v>0</v>
      </c>
      <c r="AN697" s="17">
        <f t="shared" si="300"/>
        <v>0</v>
      </c>
      <c r="AR697" s="63" t="str">
        <f t="shared" si="301"/>
        <v>Sussex OS - No Site Code</v>
      </c>
      <c r="AS697" s="63">
        <f t="shared" si="302"/>
        <v>0</v>
      </c>
      <c r="AT697" s="63">
        <f t="shared" si="303"/>
        <v>0</v>
      </c>
      <c r="AU697" s="63">
        <f t="shared" si="304"/>
        <v>0</v>
      </c>
      <c r="AV697" s="64">
        <f t="shared" si="305"/>
        <v>0</v>
      </c>
      <c r="AW697" s="64">
        <f t="shared" si="306"/>
        <v>0</v>
      </c>
      <c r="AX697" s="65">
        <f t="shared" si="307"/>
        <v>0</v>
      </c>
      <c r="AY697" s="63">
        <f t="shared" si="308"/>
        <v>0</v>
      </c>
      <c r="AZ697" s="63">
        <f t="shared" si="309"/>
        <v>0</v>
      </c>
      <c r="BA697" s="63">
        <f t="shared" si="310"/>
        <v>0</v>
      </c>
      <c r="BB697" s="63">
        <f t="shared" si="311"/>
        <v>0</v>
      </c>
      <c r="BC697" s="63">
        <f t="shared" si="312"/>
        <v>0</v>
      </c>
      <c r="BD697" s="63">
        <f t="shared" si="313"/>
        <v>0</v>
      </c>
      <c r="BE697" s="63">
        <f t="shared" si="314"/>
        <v>0</v>
      </c>
      <c r="BF697" s="63">
        <f t="shared" si="315"/>
        <v>0</v>
      </c>
      <c r="BG697" s="67" t="e">
        <f>INDEX(Records1!$N$4:$O$82,MATCH($X697,Records1!$N$4:$N$82,0),2)</f>
        <v>#N/A</v>
      </c>
      <c r="BH697" s="63">
        <f t="shared" si="316"/>
        <v>0</v>
      </c>
      <c r="BI697" s="68">
        <f t="shared" si="317"/>
        <v>0</v>
      </c>
      <c r="BJ697" s="63">
        <f t="shared" si="318"/>
        <v>0</v>
      </c>
      <c r="BK697" s="63" t="str">
        <f t="shared" si="319"/>
        <v xml:space="preserve"> --- No Finder Code ---</v>
      </c>
      <c r="BL697" s="63">
        <f t="shared" si="320"/>
        <v>0</v>
      </c>
    </row>
    <row r="698" spans="1:64" ht="15" x14ac:dyDescent="0.25">
      <c r="A698" s="179" t="s">
        <v>12896</v>
      </c>
      <c r="B698" s="179" t="s">
        <v>12896</v>
      </c>
      <c r="C698" s="154">
        <v>1829</v>
      </c>
      <c r="D698" s="154" t="s">
        <v>12897</v>
      </c>
      <c r="E698" s="163" t="s">
        <v>198</v>
      </c>
      <c r="F698" s="163">
        <v>9001</v>
      </c>
      <c r="G698" s="163" t="s">
        <v>198</v>
      </c>
      <c r="H698" s="158" t="s">
        <v>15118</v>
      </c>
      <c r="I698" s="158">
        <v>3862</v>
      </c>
      <c r="J698" s="158" t="s">
        <v>15118</v>
      </c>
      <c r="P698" s="155"/>
      <c r="Q698" s="18">
        <f t="shared" si="292"/>
        <v>0</v>
      </c>
      <c r="R698" s="18" t="str">
        <f t="shared" si="293"/>
        <v>Sussex OS - No Site Code</v>
      </c>
      <c r="S698" s="29"/>
      <c r="T698" s="18">
        <f t="shared" si="294"/>
        <v>0</v>
      </c>
      <c r="U698" s="18">
        <f t="shared" si="295"/>
        <v>0</v>
      </c>
      <c r="V698" s="19"/>
      <c r="W698" s="20"/>
      <c r="X698" s="21"/>
      <c r="Y698" s="30">
        <f t="shared" si="296"/>
        <v>0</v>
      </c>
      <c r="Z698" s="193"/>
      <c r="AA698" s="19"/>
      <c r="AB698" s="22"/>
      <c r="AC698" s="22"/>
      <c r="AD698" s="22"/>
      <c r="AE698" s="22"/>
      <c r="AF698" s="22"/>
      <c r="AG698" s="23"/>
      <c r="AH698" s="22"/>
      <c r="AI698" s="22"/>
      <c r="AJ698" s="24"/>
      <c r="AK698" s="17" t="str">
        <f t="shared" si="297"/>
        <v xml:space="preserve"> --- No Finder Code ---</v>
      </c>
      <c r="AL698" s="17">
        <f t="shared" si="298"/>
        <v>0</v>
      </c>
      <c r="AM698" s="17">
        <f t="shared" si="299"/>
        <v>0</v>
      </c>
      <c r="AN698" s="17">
        <f t="shared" si="300"/>
        <v>0</v>
      </c>
      <c r="AR698" s="63" t="str">
        <f t="shared" si="301"/>
        <v>Sussex OS - No Site Code</v>
      </c>
      <c r="AS698" s="63">
        <f t="shared" si="302"/>
        <v>0</v>
      </c>
      <c r="AT698" s="63">
        <f t="shared" si="303"/>
        <v>0</v>
      </c>
      <c r="AU698" s="63">
        <f t="shared" si="304"/>
        <v>0</v>
      </c>
      <c r="AV698" s="64">
        <f t="shared" si="305"/>
        <v>0</v>
      </c>
      <c r="AW698" s="64">
        <f t="shared" si="306"/>
        <v>0</v>
      </c>
      <c r="AX698" s="65">
        <f t="shared" si="307"/>
        <v>0</v>
      </c>
      <c r="AY698" s="63">
        <f t="shared" si="308"/>
        <v>0</v>
      </c>
      <c r="AZ698" s="63">
        <f t="shared" si="309"/>
        <v>0</v>
      </c>
      <c r="BA698" s="63">
        <f t="shared" si="310"/>
        <v>0</v>
      </c>
      <c r="BB698" s="63">
        <f t="shared" si="311"/>
        <v>0</v>
      </c>
      <c r="BC698" s="63">
        <f t="shared" si="312"/>
        <v>0</v>
      </c>
      <c r="BD698" s="63">
        <f t="shared" si="313"/>
        <v>0</v>
      </c>
      <c r="BE698" s="63">
        <f t="shared" si="314"/>
        <v>0</v>
      </c>
      <c r="BF698" s="63">
        <f t="shared" si="315"/>
        <v>0</v>
      </c>
      <c r="BG698" s="67" t="e">
        <f>INDEX(Records1!$N$4:$O$82,MATCH($X698,Records1!$N$4:$N$82,0),2)</f>
        <v>#N/A</v>
      </c>
      <c r="BH698" s="63">
        <f t="shared" si="316"/>
        <v>0</v>
      </c>
      <c r="BI698" s="68">
        <f t="shared" si="317"/>
        <v>0</v>
      </c>
      <c r="BJ698" s="63">
        <f t="shared" si="318"/>
        <v>0</v>
      </c>
      <c r="BK698" s="63" t="str">
        <f t="shared" si="319"/>
        <v xml:space="preserve"> --- No Finder Code ---</v>
      </c>
      <c r="BL698" s="63">
        <f t="shared" si="320"/>
        <v>0</v>
      </c>
    </row>
    <row r="699" spans="1:64" ht="15" x14ac:dyDescent="0.25">
      <c r="A699" s="179" t="s">
        <v>12898</v>
      </c>
      <c r="B699" s="179" t="s">
        <v>12898</v>
      </c>
      <c r="C699" s="154">
        <v>1828</v>
      </c>
      <c r="D699" s="154" t="s">
        <v>12899</v>
      </c>
      <c r="E699" s="163" t="s">
        <v>11233</v>
      </c>
      <c r="F699" s="163">
        <v>9002</v>
      </c>
      <c r="G699" s="163" t="s">
        <v>11233</v>
      </c>
      <c r="H699" s="158" t="s">
        <v>15119</v>
      </c>
      <c r="I699" s="158">
        <v>2675</v>
      </c>
      <c r="J699" s="158" t="s">
        <v>15119</v>
      </c>
      <c r="P699" s="155"/>
      <c r="Q699" s="18">
        <f t="shared" si="292"/>
        <v>0</v>
      </c>
      <c r="R699" s="18" t="str">
        <f t="shared" si="293"/>
        <v>Sussex OS - No Site Code</v>
      </c>
      <c r="S699" s="29"/>
      <c r="T699" s="18">
        <f t="shared" si="294"/>
        <v>0</v>
      </c>
      <c r="U699" s="18">
        <f t="shared" si="295"/>
        <v>0</v>
      </c>
      <c r="V699" s="19"/>
      <c r="W699" s="20"/>
      <c r="X699" s="21"/>
      <c r="Y699" s="30">
        <f t="shared" si="296"/>
        <v>0</v>
      </c>
      <c r="Z699" s="193"/>
      <c r="AA699" s="19"/>
      <c r="AB699" s="22"/>
      <c r="AC699" s="22"/>
      <c r="AD699" s="22"/>
      <c r="AE699" s="22"/>
      <c r="AF699" s="22"/>
      <c r="AG699" s="23"/>
      <c r="AH699" s="22"/>
      <c r="AI699" s="22"/>
      <c r="AJ699" s="24"/>
      <c r="AK699" s="17" t="str">
        <f t="shared" si="297"/>
        <v xml:space="preserve"> --- No Finder Code ---</v>
      </c>
      <c r="AL699" s="17">
        <f t="shared" si="298"/>
        <v>0</v>
      </c>
      <c r="AM699" s="17">
        <f t="shared" si="299"/>
        <v>0</v>
      </c>
      <c r="AN699" s="17">
        <f t="shared" si="300"/>
        <v>0</v>
      </c>
      <c r="AR699" s="63" t="str">
        <f t="shared" si="301"/>
        <v>Sussex OS - No Site Code</v>
      </c>
      <c r="AS699" s="63">
        <f t="shared" si="302"/>
        <v>0</v>
      </c>
      <c r="AT699" s="63">
        <f t="shared" si="303"/>
        <v>0</v>
      </c>
      <c r="AU699" s="63">
        <f t="shared" si="304"/>
        <v>0</v>
      </c>
      <c r="AV699" s="64">
        <f t="shared" si="305"/>
        <v>0</v>
      </c>
      <c r="AW699" s="64">
        <f t="shared" si="306"/>
        <v>0</v>
      </c>
      <c r="AX699" s="65">
        <f t="shared" si="307"/>
        <v>0</v>
      </c>
      <c r="AY699" s="63">
        <f t="shared" si="308"/>
        <v>0</v>
      </c>
      <c r="AZ699" s="63">
        <f t="shared" si="309"/>
        <v>0</v>
      </c>
      <c r="BA699" s="63">
        <f t="shared" si="310"/>
        <v>0</v>
      </c>
      <c r="BB699" s="63">
        <f t="shared" si="311"/>
        <v>0</v>
      </c>
      <c r="BC699" s="63">
        <f t="shared" si="312"/>
        <v>0</v>
      </c>
      <c r="BD699" s="63">
        <f t="shared" si="313"/>
        <v>0</v>
      </c>
      <c r="BE699" s="63">
        <f t="shared" si="314"/>
        <v>0</v>
      </c>
      <c r="BF699" s="63">
        <f t="shared" si="315"/>
        <v>0</v>
      </c>
      <c r="BG699" s="67" t="e">
        <f>INDEX(Records1!$N$4:$O$82,MATCH($X699,Records1!$N$4:$N$82,0),2)</f>
        <v>#N/A</v>
      </c>
      <c r="BH699" s="63">
        <f t="shared" si="316"/>
        <v>0</v>
      </c>
      <c r="BI699" s="68">
        <f t="shared" si="317"/>
        <v>0</v>
      </c>
      <c r="BJ699" s="63">
        <f t="shared" si="318"/>
        <v>0</v>
      </c>
      <c r="BK699" s="63" t="str">
        <f t="shared" si="319"/>
        <v xml:space="preserve"> --- No Finder Code ---</v>
      </c>
      <c r="BL699" s="63">
        <f t="shared" si="320"/>
        <v>0</v>
      </c>
    </row>
    <row r="700" spans="1:64" ht="15" x14ac:dyDescent="0.25">
      <c r="A700" s="179" t="s">
        <v>12900</v>
      </c>
      <c r="B700" s="179" t="s">
        <v>12900</v>
      </c>
      <c r="C700" s="154">
        <v>1864</v>
      </c>
      <c r="D700" s="154" t="s">
        <v>12901</v>
      </c>
      <c r="E700" s="163" t="s">
        <v>199</v>
      </c>
      <c r="F700" s="163">
        <v>9003</v>
      </c>
      <c r="G700" s="163" t="s">
        <v>199</v>
      </c>
      <c r="H700" s="158" t="s">
        <v>15120</v>
      </c>
      <c r="I700" s="158">
        <v>3022</v>
      </c>
      <c r="J700" s="158" t="s">
        <v>15120</v>
      </c>
      <c r="P700" s="155"/>
      <c r="Q700" s="18">
        <f t="shared" si="292"/>
        <v>0</v>
      </c>
      <c r="R700" s="18" t="str">
        <f t="shared" si="293"/>
        <v>Sussex OS - No Site Code</v>
      </c>
      <c r="S700" s="29"/>
      <c r="T700" s="18">
        <f t="shared" si="294"/>
        <v>0</v>
      </c>
      <c r="U700" s="18">
        <f t="shared" si="295"/>
        <v>0</v>
      </c>
      <c r="V700" s="19"/>
      <c r="W700" s="20"/>
      <c r="X700" s="21"/>
      <c r="Y700" s="30">
        <f t="shared" si="296"/>
        <v>0</v>
      </c>
      <c r="Z700" s="193"/>
      <c r="AA700" s="19"/>
      <c r="AB700" s="22"/>
      <c r="AC700" s="22"/>
      <c r="AD700" s="22"/>
      <c r="AE700" s="22"/>
      <c r="AF700" s="22"/>
      <c r="AG700" s="23"/>
      <c r="AH700" s="22"/>
      <c r="AI700" s="22"/>
      <c r="AJ700" s="24"/>
      <c r="AK700" s="17" t="str">
        <f t="shared" si="297"/>
        <v xml:space="preserve"> --- No Finder Code ---</v>
      </c>
      <c r="AL700" s="17">
        <f t="shared" si="298"/>
        <v>0</v>
      </c>
      <c r="AM700" s="17">
        <f t="shared" si="299"/>
        <v>0</v>
      </c>
      <c r="AN700" s="17">
        <f t="shared" si="300"/>
        <v>0</v>
      </c>
      <c r="AR700" s="63" t="str">
        <f t="shared" si="301"/>
        <v>Sussex OS - No Site Code</v>
      </c>
      <c r="AS700" s="63">
        <f t="shared" si="302"/>
        <v>0</v>
      </c>
      <c r="AT700" s="63">
        <f t="shared" si="303"/>
        <v>0</v>
      </c>
      <c r="AU700" s="63">
        <f t="shared" si="304"/>
        <v>0</v>
      </c>
      <c r="AV700" s="64">
        <f t="shared" si="305"/>
        <v>0</v>
      </c>
      <c r="AW700" s="64">
        <f t="shared" si="306"/>
        <v>0</v>
      </c>
      <c r="AX700" s="65">
        <f t="shared" si="307"/>
        <v>0</v>
      </c>
      <c r="AY700" s="63">
        <f t="shared" si="308"/>
        <v>0</v>
      </c>
      <c r="AZ700" s="63">
        <f t="shared" si="309"/>
        <v>0</v>
      </c>
      <c r="BA700" s="63">
        <f t="shared" si="310"/>
        <v>0</v>
      </c>
      <c r="BB700" s="63">
        <f t="shared" si="311"/>
        <v>0</v>
      </c>
      <c r="BC700" s="63">
        <f t="shared" si="312"/>
        <v>0</v>
      </c>
      <c r="BD700" s="63">
        <f t="shared" si="313"/>
        <v>0</v>
      </c>
      <c r="BE700" s="63">
        <f t="shared" si="314"/>
        <v>0</v>
      </c>
      <c r="BF700" s="63">
        <f t="shared" si="315"/>
        <v>0</v>
      </c>
      <c r="BG700" s="67" t="e">
        <f>INDEX(Records1!$N$4:$O$82,MATCH($X700,Records1!$N$4:$N$82,0),2)</f>
        <v>#N/A</v>
      </c>
      <c r="BH700" s="63">
        <f t="shared" si="316"/>
        <v>0</v>
      </c>
      <c r="BI700" s="68">
        <f t="shared" si="317"/>
        <v>0</v>
      </c>
      <c r="BJ700" s="63">
        <f t="shared" si="318"/>
        <v>0</v>
      </c>
      <c r="BK700" s="63" t="str">
        <f t="shared" si="319"/>
        <v xml:space="preserve"> --- No Finder Code ---</v>
      </c>
      <c r="BL700" s="63">
        <f t="shared" si="320"/>
        <v>0</v>
      </c>
    </row>
    <row r="701" spans="1:64" ht="15" x14ac:dyDescent="0.25">
      <c r="A701" s="179" t="s">
        <v>12902</v>
      </c>
      <c r="B701" s="179" t="s">
        <v>12902</v>
      </c>
      <c r="C701" s="154">
        <v>1880</v>
      </c>
      <c r="D701" s="154" t="s">
        <v>12903</v>
      </c>
      <c r="E701" s="163" t="s">
        <v>200</v>
      </c>
      <c r="F701" s="163">
        <v>9004</v>
      </c>
      <c r="G701" s="163" t="s">
        <v>200</v>
      </c>
      <c r="H701" s="158" t="s">
        <v>15121</v>
      </c>
      <c r="I701" s="158">
        <v>3278</v>
      </c>
      <c r="J701" s="158" t="s">
        <v>15121</v>
      </c>
      <c r="P701" s="155"/>
      <c r="Q701" s="18">
        <f t="shared" si="292"/>
        <v>0</v>
      </c>
      <c r="R701" s="18" t="str">
        <f t="shared" si="293"/>
        <v>Sussex OS - No Site Code</v>
      </c>
      <c r="S701" s="29"/>
      <c r="T701" s="18">
        <f t="shared" si="294"/>
        <v>0</v>
      </c>
      <c r="U701" s="18">
        <f t="shared" si="295"/>
        <v>0</v>
      </c>
      <c r="V701" s="19"/>
      <c r="W701" s="20"/>
      <c r="X701" s="21"/>
      <c r="Y701" s="30">
        <f t="shared" si="296"/>
        <v>0</v>
      </c>
      <c r="Z701" s="193"/>
      <c r="AA701" s="19"/>
      <c r="AB701" s="22"/>
      <c r="AC701" s="22"/>
      <c r="AD701" s="22"/>
      <c r="AE701" s="22"/>
      <c r="AF701" s="22"/>
      <c r="AG701" s="23"/>
      <c r="AH701" s="22"/>
      <c r="AI701" s="22"/>
      <c r="AJ701" s="24"/>
      <c r="AK701" s="17" t="str">
        <f t="shared" si="297"/>
        <v xml:space="preserve"> --- No Finder Code ---</v>
      </c>
      <c r="AL701" s="17">
        <f t="shared" si="298"/>
        <v>0</v>
      </c>
      <c r="AM701" s="17">
        <f t="shared" si="299"/>
        <v>0</v>
      </c>
      <c r="AN701" s="17">
        <f t="shared" si="300"/>
        <v>0</v>
      </c>
      <c r="AR701" s="63" t="str">
        <f t="shared" si="301"/>
        <v>Sussex OS - No Site Code</v>
      </c>
      <c r="AS701" s="63">
        <f t="shared" si="302"/>
        <v>0</v>
      </c>
      <c r="AT701" s="63">
        <f t="shared" si="303"/>
        <v>0</v>
      </c>
      <c r="AU701" s="63">
        <f t="shared" si="304"/>
        <v>0</v>
      </c>
      <c r="AV701" s="64">
        <f t="shared" si="305"/>
        <v>0</v>
      </c>
      <c r="AW701" s="64">
        <f t="shared" si="306"/>
        <v>0</v>
      </c>
      <c r="AX701" s="65">
        <f t="shared" si="307"/>
        <v>0</v>
      </c>
      <c r="AY701" s="63">
        <f t="shared" si="308"/>
        <v>0</v>
      </c>
      <c r="AZ701" s="63">
        <f t="shared" si="309"/>
        <v>0</v>
      </c>
      <c r="BA701" s="63">
        <f t="shared" si="310"/>
        <v>0</v>
      </c>
      <c r="BB701" s="63">
        <f t="shared" si="311"/>
        <v>0</v>
      </c>
      <c r="BC701" s="63">
        <f t="shared" si="312"/>
        <v>0</v>
      </c>
      <c r="BD701" s="63">
        <f t="shared" si="313"/>
        <v>0</v>
      </c>
      <c r="BE701" s="63">
        <f t="shared" si="314"/>
        <v>0</v>
      </c>
      <c r="BF701" s="63">
        <f t="shared" si="315"/>
        <v>0</v>
      </c>
      <c r="BG701" s="67" t="e">
        <f>INDEX(Records1!$N$4:$O$82,MATCH($X701,Records1!$N$4:$N$82,0),2)</f>
        <v>#N/A</v>
      </c>
      <c r="BH701" s="63">
        <f t="shared" si="316"/>
        <v>0</v>
      </c>
      <c r="BI701" s="68">
        <f t="shared" si="317"/>
        <v>0</v>
      </c>
      <c r="BJ701" s="63">
        <f t="shared" si="318"/>
        <v>0</v>
      </c>
      <c r="BK701" s="63" t="str">
        <f t="shared" si="319"/>
        <v xml:space="preserve"> --- No Finder Code ---</v>
      </c>
      <c r="BL701" s="63">
        <f t="shared" si="320"/>
        <v>0</v>
      </c>
    </row>
    <row r="702" spans="1:64" ht="15" x14ac:dyDescent="0.25">
      <c r="A702" s="179" t="s">
        <v>12904</v>
      </c>
      <c r="B702" s="179" t="s">
        <v>12904</v>
      </c>
      <c r="C702" s="154">
        <v>1830</v>
      </c>
      <c r="D702" s="154" t="s">
        <v>12905</v>
      </c>
      <c r="E702" s="163" t="s">
        <v>201</v>
      </c>
      <c r="F702" s="163">
        <v>9005</v>
      </c>
      <c r="G702" s="163" t="s">
        <v>201</v>
      </c>
      <c r="H702" s="158" t="s">
        <v>15122</v>
      </c>
      <c r="I702" s="158">
        <v>3430</v>
      </c>
      <c r="J702" s="158" t="s">
        <v>15122</v>
      </c>
      <c r="P702" s="155"/>
      <c r="Q702" s="18">
        <f t="shared" si="292"/>
        <v>0</v>
      </c>
      <c r="R702" s="18" t="str">
        <f t="shared" si="293"/>
        <v>Sussex OS - No Site Code</v>
      </c>
      <c r="S702" s="29"/>
      <c r="T702" s="18">
        <f t="shared" si="294"/>
        <v>0</v>
      </c>
      <c r="U702" s="18">
        <f t="shared" si="295"/>
        <v>0</v>
      </c>
      <c r="V702" s="19"/>
      <c r="W702" s="20"/>
      <c r="X702" s="21"/>
      <c r="Y702" s="30">
        <f t="shared" si="296"/>
        <v>0</v>
      </c>
      <c r="Z702" s="193"/>
      <c r="AA702" s="19"/>
      <c r="AB702" s="22"/>
      <c r="AC702" s="22"/>
      <c r="AD702" s="22"/>
      <c r="AE702" s="22"/>
      <c r="AF702" s="22"/>
      <c r="AG702" s="23"/>
      <c r="AH702" s="22"/>
      <c r="AI702" s="22"/>
      <c r="AJ702" s="24"/>
      <c r="AK702" s="17" t="str">
        <f t="shared" si="297"/>
        <v xml:space="preserve"> --- No Finder Code ---</v>
      </c>
      <c r="AL702" s="17">
        <f t="shared" si="298"/>
        <v>0</v>
      </c>
      <c r="AM702" s="17">
        <f t="shared" si="299"/>
        <v>0</v>
      </c>
      <c r="AN702" s="17">
        <f t="shared" si="300"/>
        <v>0</v>
      </c>
      <c r="AR702" s="63" t="str">
        <f t="shared" si="301"/>
        <v>Sussex OS - No Site Code</v>
      </c>
      <c r="AS702" s="63">
        <f t="shared" si="302"/>
        <v>0</v>
      </c>
      <c r="AT702" s="63">
        <f t="shared" si="303"/>
        <v>0</v>
      </c>
      <c r="AU702" s="63">
        <f t="shared" si="304"/>
        <v>0</v>
      </c>
      <c r="AV702" s="64">
        <f t="shared" si="305"/>
        <v>0</v>
      </c>
      <c r="AW702" s="64">
        <f t="shared" si="306"/>
        <v>0</v>
      </c>
      <c r="AX702" s="65">
        <f t="shared" si="307"/>
        <v>0</v>
      </c>
      <c r="AY702" s="63">
        <f t="shared" si="308"/>
        <v>0</v>
      </c>
      <c r="AZ702" s="63">
        <f t="shared" si="309"/>
        <v>0</v>
      </c>
      <c r="BA702" s="63">
        <f t="shared" si="310"/>
        <v>0</v>
      </c>
      <c r="BB702" s="63">
        <f t="shared" si="311"/>
        <v>0</v>
      </c>
      <c r="BC702" s="63">
        <f t="shared" si="312"/>
        <v>0</v>
      </c>
      <c r="BD702" s="63">
        <f t="shared" si="313"/>
        <v>0</v>
      </c>
      <c r="BE702" s="63">
        <f t="shared" si="314"/>
        <v>0</v>
      </c>
      <c r="BF702" s="63">
        <f t="shared" si="315"/>
        <v>0</v>
      </c>
      <c r="BG702" s="67" t="e">
        <f>INDEX(Records1!$N$4:$O$82,MATCH($X702,Records1!$N$4:$N$82,0),2)</f>
        <v>#N/A</v>
      </c>
      <c r="BH702" s="63">
        <f t="shared" si="316"/>
        <v>0</v>
      </c>
      <c r="BI702" s="68">
        <f t="shared" si="317"/>
        <v>0</v>
      </c>
      <c r="BJ702" s="63">
        <f t="shared" si="318"/>
        <v>0</v>
      </c>
      <c r="BK702" s="63" t="str">
        <f t="shared" si="319"/>
        <v xml:space="preserve"> --- No Finder Code ---</v>
      </c>
      <c r="BL702" s="63">
        <f t="shared" si="320"/>
        <v>0</v>
      </c>
    </row>
    <row r="703" spans="1:64" ht="15" x14ac:dyDescent="0.25">
      <c r="A703" s="179" t="s">
        <v>12906</v>
      </c>
      <c r="B703" s="179" t="s">
        <v>12906</v>
      </c>
      <c r="C703" s="154">
        <v>1823</v>
      </c>
      <c r="D703" s="154" t="s">
        <v>7161</v>
      </c>
      <c r="E703" s="163" t="s">
        <v>202</v>
      </c>
      <c r="F703" s="163">
        <v>9006</v>
      </c>
      <c r="G703" s="163" t="s">
        <v>202</v>
      </c>
      <c r="H703" s="158" t="s">
        <v>3048</v>
      </c>
      <c r="I703" s="158">
        <v>3266</v>
      </c>
      <c r="J703" s="158" t="s">
        <v>3048</v>
      </c>
      <c r="P703" s="155"/>
      <c r="Q703" s="18">
        <f t="shared" si="292"/>
        <v>0</v>
      </c>
      <c r="R703" s="18" t="str">
        <f t="shared" si="293"/>
        <v>Sussex OS - No Site Code</v>
      </c>
      <c r="S703" s="29"/>
      <c r="T703" s="18">
        <f t="shared" si="294"/>
        <v>0</v>
      </c>
      <c r="U703" s="18">
        <f t="shared" si="295"/>
        <v>0</v>
      </c>
      <c r="V703" s="19"/>
      <c r="W703" s="20"/>
      <c r="X703" s="21"/>
      <c r="Y703" s="30">
        <f t="shared" si="296"/>
        <v>0</v>
      </c>
      <c r="Z703" s="193"/>
      <c r="AA703" s="19"/>
      <c r="AB703" s="22"/>
      <c r="AC703" s="22"/>
      <c r="AD703" s="22"/>
      <c r="AE703" s="22"/>
      <c r="AF703" s="22"/>
      <c r="AG703" s="23"/>
      <c r="AH703" s="22"/>
      <c r="AI703" s="22"/>
      <c r="AJ703" s="24"/>
      <c r="AK703" s="17" t="str">
        <f t="shared" si="297"/>
        <v xml:space="preserve"> --- No Finder Code ---</v>
      </c>
      <c r="AL703" s="17">
        <f t="shared" si="298"/>
        <v>0</v>
      </c>
      <c r="AM703" s="17">
        <f t="shared" si="299"/>
        <v>0</v>
      </c>
      <c r="AN703" s="17">
        <f t="shared" si="300"/>
        <v>0</v>
      </c>
      <c r="AR703" s="63" t="str">
        <f t="shared" si="301"/>
        <v>Sussex OS - No Site Code</v>
      </c>
      <c r="AS703" s="63">
        <f t="shared" si="302"/>
        <v>0</v>
      </c>
      <c r="AT703" s="63">
        <f t="shared" si="303"/>
        <v>0</v>
      </c>
      <c r="AU703" s="63">
        <f t="shared" si="304"/>
        <v>0</v>
      </c>
      <c r="AV703" s="64">
        <f t="shared" si="305"/>
        <v>0</v>
      </c>
      <c r="AW703" s="64">
        <f t="shared" si="306"/>
        <v>0</v>
      </c>
      <c r="AX703" s="65">
        <f t="shared" si="307"/>
        <v>0</v>
      </c>
      <c r="AY703" s="63">
        <f t="shared" si="308"/>
        <v>0</v>
      </c>
      <c r="AZ703" s="63">
        <f t="shared" si="309"/>
        <v>0</v>
      </c>
      <c r="BA703" s="63">
        <f t="shared" si="310"/>
        <v>0</v>
      </c>
      <c r="BB703" s="63">
        <f t="shared" si="311"/>
        <v>0</v>
      </c>
      <c r="BC703" s="63">
        <f t="shared" si="312"/>
        <v>0</v>
      </c>
      <c r="BD703" s="63">
        <f t="shared" si="313"/>
        <v>0</v>
      </c>
      <c r="BE703" s="63">
        <f t="shared" si="314"/>
        <v>0</v>
      </c>
      <c r="BF703" s="63">
        <f t="shared" si="315"/>
        <v>0</v>
      </c>
      <c r="BG703" s="67" t="e">
        <f>INDEX(Records1!$N$4:$O$82,MATCH($X703,Records1!$N$4:$N$82,0),2)</f>
        <v>#N/A</v>
      </c>
      <c r="BH703" s="63">
        <f t="shared" si="316"/>
        <v>0</v>
      </c>
      <c r="BI703" s="68">
        <f t="shared" si="317"/>
        <v>0</v>
      </c>
      <c r="BJ703" s="63">
        <f t="shared" si="318"/>
        <v>0</v>
      </c>
      <c r="BK703" s="63" t="str">
        <f t="shared" si="319"/>
        <v xml:space="preserve"> --- No Finder Code ---</v>
      </c>
      <c r="BL703" s="63">
        <f t="shared" si="320"/>
        <v>0</v>
      </c>
    </row>
    <row r="704" spans="1:64" ht="15" x14ac:dyDescent="0.25">
      <c r="A704" s="179" t="s">
        <v>12907</v>
      </c>
      <c r="B704" s="179" t="s">
        <v>12907</v>
      </c>
      <c r="C704" s="154">
        <v>1822</v>
      </c>
      <c r="D704" s="154" t="s">
        <v>12908</v>
      </c>
      <c r="E704" s="163" t="s">
        <v>11238</v>
      </c>
      <c r="F704" s="163">
        <v>9007</v>
      </c>
      <c r="G704" s="163" t="s">
        <v>11238</v>
      </c>
      <c r="H704" s="158" t="s">
        <v>15123</v>
      </c>
      <c r="I704" s="158">
        <v>7</v>
      </c>
      <c r="J704" s="158" t="s">
        <v>15123</v>
      </c>
      <c r="P704" s="155"/>
      <c r="Q704" s="18">
        <f t="shared" si="292"/>
        <v>0</v>
      </c>
      <c r="R704" s="18" t="str">
        <f t="shared" si="293"/>
        <v>Sussex OS - No Site Code</v>
      </c>
      <c r="S704" s="29"/>
      <c r="T704" s="18">
        <f t="shared" si="294"/>
        <v>0</v>
      </c>
      <c r="U704" s="18">
        <f t="shared" si="295"/>
        <v>0</v>
      </c>
      <c r="V704" s="19"/>
      <c r="W704" s="20"/>
      <c r="X704" s="21"/>
      <c r="Y704" s="30">
        <f t="shared" si="296"/>
        <v>0</v>
      </c>
      <c r="Z704" s="193"/>
      <c r="AA704" s="19"/>
      <c r="AB704" s="22"/>
      <c r="AC704" s="22"/>
      <c r="AD704" s="22"/>
      <c r="AE704" s="22"/>
      <c r="AF704" s="22"/>
      <c r="AG704" s="23"/>
      <c r="AH704" s="22"/>
      <c r="AI704" s="22"/>
      <c r="AJ704" s="24"/>
      <c r="AK704" s="17" t="str">
        <f t="shared" si="297"/>
        <v xml:space="preserve"> --- No Finder Code ---</v>
      </c>
      <c r="AL704" s="17">
        <f t="shared" si="298"/>
        <v>0</v>
      </c>
      <c r="AM704" s="17">
        <f t="shared" si="299"/>
        <v>0</v>
      </c>
      <c r="AN704" s="17">
        <f t="shared" si="300"/>
        <v>0</v>
      </c>
      <c r="AR704" s="63" t="str">
        <f t="shared" si="301"/>
        <v>Sussex OS - No Site Code</v>
      </c>
      <c r="AS704" s="63">
        <f t="shared" si="302"/>
        <v>0</v>
      </c>
      <c r="AT704" s="63">
        <f t="shared" si="303"/>
        <v>0</v>
      </c>
      <c r="AU704" s="63">
        <f t="shared" si="304"/>
        <v>0</v>
      </c>
      <c r="AV704" s="64">
        <f t="shared" si="305"/>
        <v>0</v>
      </c>
      <c r="AW704" s="64">
        <f t="shared" si="306"/>
        <v>0</v>
      </c>
      <c r="AX704" s="65">
        <f t="shared" si="307"/>
        <v>0</v>
      </c>
      <c r="AY704" s="63">
        <f t="shared" si="308"/>
        <v>0</v>
      </c>
      <c r="AZ704" s="63">
        <f t="shared" si="309"/>
        <v>0</v>
      </c>
      <c r="BA704" s="63">
        <f t="shared" si="310"/>
        <v>0</v>
      </c>
      <c r="BB704" s="63">
        <f t="shared" si="311"/>
        <v>0</v>
      </c>
      <c r="BC704" s="63">
        <f t="shared" si="312"/>
        <v>0</v>
      </c>
      <c r="BD704" s="63">
        <f t="shared" si="313"/>
        <v>0</v>
      </c>
      <c r="BE704" s="63">
        <f t="shared" si="314"/>
        <v>0</v>
      </c>
      <c r="BF704" s="63">
        <f t="shared" si="315"/>
        <v>0</v>
      </c>
      <c r="BG704" s="67" t="e">
        <f>INDEX(Records1!$N$4:$O$82,MATCH($X704,Records1!$N$4:$N$82,0),2)</f>
        <v>#N/A</v>
      </c>
      <c r="BH704" s="63">
        <f t="shared" si="316"/>
        <v>0</v>
      </c>
      <c r="BI704" s="68">
        <f t="shared" si="317"/>
        <v>0</v>
      </c>
      <c r="BJ704" s="63">
        <f t="shared" si="318"/>
        <v>0</v>
      </c>
      <c r="BK704" s="63" t="str">
        <f t="shared" si="319"/>
        <v xml:space="preserve"> --- No Finder Code ---</v>
      </c>
      <c r="BL704" s="63">
        <f t="shared" si="320"/>
        <v>0</v>
      </c>
    </row>
    <row r="705" spans="1:64" ht="15" x14ac:dyDescent="0.25">
      <c r="A705" s="179" t="s">
        <v>12909</v>
      </c>
      <c r="B705" s="179" t="s">
        <v>12909</v>
      </c>
      <c r="C705" s="154">
        <v>1820</v>
      </c>
      <c r="D705" s="154" t="s">
        <v>12903</v>
      </c>
      <c r="E705" s="163" t="s">
        <v>203</v>
      </c>
      <c r="F705" s="163">
        <v>9008</v>
      </c>
      <c r="G705" s="163" t="s">
        <v>203</v>
      </c>
      <c r="H705" s="158" t="s">
        <v>15124</v>
      </c>
      <c r="I705" s="158">
        <v>4578</v>
      </c>
      <c r="J705" s="158" t="s">
        <v>15124</v>
      </c>
      <c r="P705" s="155"/>
      <c r="Q705" s="18">
        <f t="shared" si="292"/>
        <v>0</v>
      </c>
      <c r="R705" s="18" t="str">
        <f t="shared" si="293"/>
        <v>Sussex OS - No Site Code</v>
      </c>
      <c r="S705" s="29"/>
      <c r="T705" s="18">
        <f t="shared" si="294"/>
        <v>0</v>
      </c>
      <c r="U705" s="18">
        <f t="shared" si="295"/>
        <v>0</v>
      </c>
      <c r="V705" s="19"/>
      <c r="W705" s="20"/>
      <c r="X705" s="21"/>
      <c r="Y705" s="30">
        <f t="shared" si="296"/>
        <v>0</v>
      </c>
      <c r="Z705" s="193"/>
      <c r="AA705" s="19"/>
      <c r="AB705" s="22"/>
      <c r="AC705" s="22"/>
      <c r="AD705" s="22"/>
      <c r="AE705" s="22"/>
      <c r="AF705" s="22"/>
      <c r="AG705" s="23"/>
      <c r="AH705" s="22"/>
      <c r="AI705" s="22"/>
      <c r="AJ705" s="24"/>
      <c r="AK705" s="17" t="str">
        <f t="shared" si="297"/>
        <v xml:space="preserve"> --- No Finder Code ---</v>
      </c>
      <c r="AL705" s="17">
        <f t="shared" si="298"/>
        <v>0</v>
      </c>
      <c r="AM705" s="17">
        <f t="shared" si="299"/>
        <v>0</v>
      </c>
      <c r="AN705" s="17">
        <f t="shared" si="300"/>
        <v>0</v>
      </c>
      <c r="AR705" s="63" t="str">
        <f t="shared" si="301"/>
        <v>Sussex OS - No Site Code</v>
      </c>
      <c r="AS705" s="63">
        <f t="shared" si="302"/>
        <v>0</v>
      </c>
      <c r="AT705" s="63">
        <f t="shared" si="303"/>
        <v>0</v>
      </c>
      <c r="AU705" s="63">
        <f t="shared" si="304"/>
        <v>0</v>
      </c>
      <c r="AV705" s="64">
        <f t="shared" si="305"/>
        <v>0</v>
      </c>
      <c r="AW705" s="64">
        <f t="shared" si="306"/>
        <v>0</v>
      </c>
      <c r="AX705" s="65">
        <f t="shared" si="307"/>
        <v>0</v>
      </c>
      <c r="AY705" s="63">
        <f t="shared" si="308"/>
        <v>0</v>
      </c>
      <c r="AZ705" s="63">
        <f t="shared" si="309"/>
        <v>0</v>
      </c>
      <c r="BA705" s="63">
        <f t="shared" si="310"/>
        <v>0</v>
      </c>
      <c r="BB705" s="63">
        <f t="shared" si="311"/>
        <v>0</v>
      </c>
      <c r="BC705" s="63">
        <f t="shared" si="312"/>
        <v>0</v>
      </c>
      <c r="BD705" s="63">
        <f t="shared" si="313"/>
        <v>0</v>
      </c>
      <c r="BE705" s="63">
        <f t="shared" si="314"/>
        <v>0</v>
      </c>
      <c r="BF705" s="63">
        <f t="shared" si="315"/>
        <v>0</v>
      </c>
      <c r="BG705" s="67" t="e">
        <f>INDEX(Records1!$N$4:$O$82,MATCH($X705,Records1!$N$4:$N$82,0),2)</f>
        <v>#N/A</v>
      </c>
      <c r="BH705" s="63">
        <f t="shared" si="316"/>
        <v>0</v>
      </c>
      <c r="BI705" s="68">
        <f t="shared" si="317"/>
        <v>0</v>
      </c>
      <c r="BJ705" s="63">
        <f t="shared" si="318"/>
        <v>0</v>
      </c>
      <c r="BK705" s="63" t="str">
        <f t="shared" si="319"/>
        <v xml:space="preserve"> --- No Finder Code ---</v>
      </c>
      <c r="BL705" s="63">
        <f t="shared" si="320"/>
        <v>0</v>
      </c>
    </row>
    <row r="706" spans="1:64" ht="15" x14ac:dyDescent="0.25">
      <c r="A706" s="179" t="s">
        <v>12910</v>
      </c>
      <c r="B706" s="179" t="s">
        <v>12910</v>
      </c>
      <c r="C706" s="154">
        <v>1865</v>
      </c>
      <c r="D706" s="154" t="s">
        <v>12911</v>
      </c>
      <c r="E706" s="163" t="s">
        <v>204</v>
      </c>
      <c r="F706" s="163">
        <v>9009</v>
      </c>
      <c r="G706" s="163" t="s">
        <v>204</v>
      </c>
      <c r="H706" s="158" t="s">
        <v>11636</v>
      </c>
      <c r="I706" s="158">
        <v>427</v>
      </c>
      <c r="J706" s="158" t="s">
        <v>11636</v>
      </c>
      <c r="P706" s="155"/>
      <c r="Q706" s="18">
        <f t="shared" si="292"/>
        <v>0</v>
      </c>
      <c r="R706" s="18" t="str">
        <f t="shared" si="293"/>
        <v>Sussex OS - No Site Code</v>
      </c>
      <c r="S706" s="29"/>
      <c r="T706" s="18">
        <f t="shared" si="294"/>
        <v>0</v>
      </c>
      <c r="U706" s="18">
        <f t="shared" si="295"/>
        <v>0</v>
      </c>
      <c r="V706" s="19"/>
      <c r="W706" s="20"/>
      <c r="X706" s="21"/>
      <c r="Y706" s="30">
        <f t="shared" si="296"/>
        <v>0</v>
      </c>
      <c r="Z706" s="193"/>
      <c r="AA706" s="19"/>
      <c r="AB706" s="22"/>
      <c r="AC706" s="22"/>
      <c r="AD706" s="22"/>
      <c r="AE706" s="22"/>
      <c r="AF706" s="22"/>
      <c r="AG706" s="23"/>
      <c r="AH706" s="22"/>
      <c r="AI706" s="22"/>
      <c r="AJ706" s="24"/>
      <c r="AK706" s="17" t="str">
        <f t="shared" si="297"/>
        <v xml:space="preserve"> --- No Finder Code ---</v>
      </c>
      <c r="AL706" s="17">
        <f t="shared" si="298"/>
        <v>0</v>
      </c>
      <c r="AM706" s="17">
        <f t="shared" si="299"/>
        <v>0</v>
      </c>
      <c r="AN706" s="17">
        <f t="shared" si="300"/>
        <v>0</v>
      </c>
      <c r="AR706" s="63" t="str">
        <f t="shared" si="301"/>
        <v>Sussex OS - No Site Code</v>
      </c>
      <c r="AS706" s="63">
        <f t="shared" si="302"/>
        <v>0</v>
      </c>
      <c r="AT706" s="63">
        <f t="shared" si="303"/>
        <v>0</v>
      </c>
      <c r="AU706" s="63">
        <f t="shared" si="304"/>
        <v>0</v>
      </c>
      <c r="AV706" s="64">
        <f t="shared" si="305"/>
        <v>0</v>
      </c>
      <c r="AW706" s="64">
        <f t="shared" si="306"/>
        <v>0</v>
      </c>
      <c r="AX706" s="65">
        <f t="shared" si="307"/>
        <v>0</v>
      </c>
      <c r="AY706" s="63">
        <f t="shared" si="308"/>
        <v>0</v>
      </c>
      <c r="AZ706" s="63">
        <f t="shared" si="309"/>
        <v>0</v>
      </c>
      <c r="BA706" s="63">
        <f t="shared" si="310"/>
        <v>0</v>
      </c>
      <c r="BB706" s="63">
        <f t="shared" si="311"/>
        <v>0</v>
      </c>
      <c r="BC706" s="63">
        <f t="shared" si="312"/>
        <v>0</v>
      </c>
      <c r="BD706" s="63">
        <f t="shared" si="313"/>
        <v>0</v>
      </c>
      <c r="BE706" s="63">
        <f t="shared" si="314"/>
        <v>0</v>
      </c>
      <c r="BF706" s="63">
        <f t="shared" si="315"/>
        <v>0</v>
      </c>
      <c r="BG706" s="67" t="e">
        <f>INDEX(Records1!$N$4:$O$82,MATCH($X706,Records1!$N$4:$N$82,0),2)</f>
        <v>#N/A</v>
      </c>
      <c r="BH706" s="63">
        <f t="shared" si="316"/>
        <v>0</v>
      </c>
      <c r="BI706" s="68">
        <f t="shared" si="317"/>
        <v>0</v>
      </c>
      <c r="BJ706" s="63">
        <f t="shared" si="318"/>
        <v>0</v>
      </c>
      <c r="BK706" s="63" t="str">
        <f t="shared" si="319"/>
        <v xml:space="preserve"> --- No Finder Code ---</v>
      </c>
      <c r="BL706" s="63">
        <f t="shared" si="320"/>
        <v>0</v>
      </c>
    </row>
    <row r="707" spans="1:64" ht="15" x14ac:dyDescent="0.25">
      <c r="A707" s="179" t="s">
        <v>12912</v>
      </c>
      <c r="B707" s="179" t="s">
        <v>12912</v>
      </c>
      <c r="C707" s="154">
        <v>1866</v>
      </c>
      <c r="D707" s="154" t="s">
        <v>12908</v>
      </c>
      <c r="E707" s="163" t="s">
        <v>205</v>
      </c>
      <c r="F707" s="163">
        <v>9010</v>
      </c>
      <c r="G707" s="163" t="s">
        <v>205</v>
      </c>
      <c r="H707" s="158" t="s">
        <v>15125</v>
      </c>
      <c r="I707" s="158">
        <v>3643</v>
      </c>
      <c r="J707" s="158" t="s">
        <v>15125</v>
      </c>
      <c r="P707" s="155"/>
      <c r="Q707" s="18">
        <f t="shared" si="292"/>
        <v>0</v>
      </c>
      <c r="R707" s="18" t="str">
        <f t="shared" si="293"/>
        <v>Sussex OS - No Site Code</v>
      </c>
      <c r="S707" s="29"/>
      <c r="T707" s="18">
        <f t="shared" si="294"/>
        <v>0</v>
      </c>
      <c r="U707" s="18">
        <f t="shared" si="295"/>
        <v>0</v>
      </c>
      <c r="V707" s="19"/>
      <c r="W707" s="20"/>
      <c r="X707" s="21"/>
      <c r="Y707" s="30">
        <f t="shared" si="296"/>
        <v>0</v>
      </c>
      <c r="Z707" s="193"/>
      <c r="AA707" s="19"/>
      <c r="AB707" s="22"/>
      <c r="AC707" s="22"/>
      <c r="AD707" s="22"/>
      <c r="AE707" s="22"/>
      <c r="AF707" s="22"/>
      <c r="AG707" s="23"/>
      <c r="AH707" s="22"/>
      <c r="AI707" s="22"/>
      <c r="AJ707" s="24"/>
      <c r="AK707" s="17" t="str">
        <f t="shared" si="297"/>
        <v xml:space="preserve"> --- No Finder Code ---</v>
      </c>
      <c r="AL707" s="17">
        <f t="shared" si="298"/>
        <v>0</v>
      </c>
      <c r="AM707" s="17">
        <f t="shared" si="299"/>
        <v>0</v>
      </c>
      <c r="AN707" s="17">
        <f t="shared" si="300"/>
        <v>0</v>
      </c>
      <c r="AR707" s="63" t="str">
        <f t="shared" si="301"/>
        <v>Sussex OS - No Site Code</v>
      </c>
      <c r="AS707" s="63">
        <f t="shared" si="302"/>
        <v>0</v>
      </c>
      <c r="AT707" s="63">
        <f t="shared" si="303"/>
        <v>0</v>
      </c>
      <c r="AU707" s="63">
        <f t="shared" si="304"/>
        <v>0</v>
      </c>
      <c r="AV707" s="64">
        <f t="shared" si="305"/>
        <v>0</v>
      </c>
      <c r="AW707" s="64">
        <f t="shared" si="306"/>
        <v>0</v>
      </c>
      <c r="AX707" s="65">
        <f t="shared" si="307"/>
        <v>0</v>
      </c>
      <c r="AY707" s="63">
        <f t="shared" si="308"/>
        <v>0</v>
      </c>
      <c r="AZ707" s="63">
        <f t="shared" si="309"/>
        <v>0</v>
      </c>
      <c r="BA707" s="63">
        <f t="shared" si="310"/>
        <v>0</v>
      </c>
      <c r="BB707" s="63">
        <f t="shared" si="311"/>
        <v>0</v>
      </c>
      <c r="BC707" s="63">
        <f t="shared" si="312"/>
        <v>0</v>
      </c>
      <c r="BD707" s="63">
        <f t="shared" si="313"/>
        <v>0</v>
      </c>
      <c r="BE707" s="63">
        <f t="shared" si="314"/>
        <v>0</v>
      </c>
      <c r="BF707" s="63">
        <f t="shared" si="315"/>
        <v>0</v>
      </c>
      <c r="BG707" s="67" t="e">
        <f>INDEX(Records1!$N$4:$O$82,MATCH($X707,Records1!$N$4:$N$82,0),2)</f>
        <v>#N/A</v>
      </c>
      <c r="BH707" s="63">
        <f t="shared" si="316"/>
        <v>0</v>
      </c>
      <c r="BI707" s="68">
        <f t="shared" si="317"/>
        <v>0</v>
      </c>
      <c r="BJ707" s="63">
        <f t="shared" si="318"/>
        <v>0</v>
      </c>
      <c r="BK707" s="63" t="str">
        <f t="shared" si="319"/>
        <v xml:space="preserve"> --- No Finder Code ---</v>
      </c>
      <c r="BL707" s="63">
        <f t="shared" si="320"/>
        <v>0</v>
      </c>
    </row>
    <row r="708" spans="1:64" ht="15" x14ac:dyDescent="0.25">
      <c r="A708" s="179" t="s">
        <v>12913</v>
      </c>
      <c r="B708" s="179" t="s">
        <v>12913</v>
      </c>
      <c r="C708" s="154">
        <v>1832</v>
      </c>
      <c r="D708" s="154" t="s">
        <v>12914</v>
      </c>
      <c r="E708" s="163" t="s">
        <v>11241</v>
      </c>
      <c r="F708" s="163">
        <v>9011</v>
      </c>
      <c r="G708" s="163" t="s">
        <v>11241</v>
      </c>
      <c r="H708" s="158" t="s">
        <v>15126</v>
      </c>
      <c r="I708" s="158">
        <v>5403</v>
      </c>
      <c r="J708" s="158" t="s">
        <v>15126</v>
      </c>
      <c r="P708" s="155"/>
      <c r="Q708" s="18">
        <f t="shared" si="292"/>
        <v>0</v>
      </c>
      <c r="R708" s="18" t="str">
        <f t="shared" si="293"/>
        <v>Sussex OS - No Site Code</v>
      </c>
      <c r="S708" s="29"/>
      <c r="T708" s="18">
        <f t="shared" si="294"/>
        <v>0</v>
      </c>
      <c r="U708" s="18">
        <f t="shared" si="295"/>
        <v>0</v>
      </c>
      <c r="V708" s="19"/>
      <c r="W708" s="20"/>
      <c r="X708" s="21"/>
      <c r="Y708" s="30">
        <f t="shared" si="296"/>
        <v>0</v>
      </c>
      <c r="Z708" s="193"/>
      <c r="AA708" s="19"/>
      <c r="AB708" s="22"/>
      <c r="AC708" s="22"/>
      <c r="AD708" s="22"/>
      <c r="AE708" s="22"/>
      <c r="AF708" s="22"/>
      <c r="AG708" s="23"/>
      <c r="AH708" s="22"/>
      <c r="AI708" s="22"/>
      <c r="AJ708" s="24"/>
      <c r="AK708" s="17" t="str">
        <f t="shared" si="297"/>
        <v xml:space="preserve"> --- No Finder Code ---</v>
      </c>
      <c r="AL708" s="17">
        <f t="shared" si="298"/>
        <v>0</v>
      </c>
      <c r="AM708" s="17">
        <f t="shared" si="299"/>
        <v>0</v>
      </c>
      <c r="AN708" s="17">
        <f t="shared" si="300"/>
        <v>0</v>
      </c>
      <c r="AR708" s="63" t="str">
        <f t="shared" si="301"/>
        <v>Sussex OS - No Site Code</v>
      </c>
      <c r="AS708" s="63">
        <f t="shared" si="302"/>
        <v>0</v>
      </c>
      <c r="AT708" s="63">
        <f t="shared" si="303"/>
        <v>0</v>
      </c>
      <c r="AU708" s="63">
        <f t="shared" si="304"/>
        <v>0</v>
      </c>
      <c r="AV708" s="64">
        <f t="shared" si="305"/>
        <v>0</v>
      </c>
      <c r="AW708" s="64">
        <f t="shared" si="306"/>
        <v>0</v>
      </c>
      <c r="AX708" s="65">
        <f t="shared" si="307"/>
        <v>0</v>
      </c>
      <c r="AY708" s="63">
        <f t="shared" si="308"/>
        <v>0</v>
      </c>
      <c r="AZ708" s="63">
        <f t="shared" si="309"/>
        <v>0</v>
      </c>
      <c r="BA708" s="63">
        <f t="shared" si="310"/>
        <v>0</v>
      </c>
      <c r="BB708" s="63">
        <f t="shared" si="311"/>
        <v>0</v>
      </c>
      <c r="BC708" s="63">
        <f t="shared" si="312"/>
        <v>0</v>
      </c>
      <c r="BD708" s="63">
        <f t="shared" si="313"/>
        <v>0</v>
      </c>
      <c r="BE708" s="63">
        <f t="shared" si="314"/>
        <v>0</v>
      </c>
      <c r="BF708" s="63">
        <f t="shared" si="315"/>
        <v>0</v>
      </c>
      <c r="BG708" s="67" t="e">
        <f>INDEX(Records1!$N$4:$O$82,MATCH($X708,Records1!$N$4:$N$82,0),2)</f>
        <v>#N/A</v>
      </c>
      <c r="BH708" s="63">
        <f t="shared" si="316"/>
        <v>0</v>
      </c>
      <c r="BI708" s="68">
        <f t="shared" si="317"/>
        <v>0</v>
      </c>
      <c r="BJ708" s="63">
        <f t="shared" si="318"/>
        <v>0</v>
      </c>
      <c r="BK708" s="63" t="str">
        <f t="shared" si="319"/>
        <v xml:space="preserve"> --- No Finder Code ---</v>
      </c>
      <c r="BL708" s="63">
        <f t="shared" si="320"/>
        <v>0</v>
      </c>
    </row>
    <row r="709" spans="1:64" ht="15" x14ac:dyDescent="0.25">
      <c r="A709" s="179" t="s">
        <v>10062</v>
      </c>
      <c r="B709" s="179" t="s">
        <v>10062</v>
      </c>
      <c r="C709" s="154">
        <v>3307</v>
      </c>
      <c r="D709" s="154" t="s">
        <v>12918</v>
      </c>
      <c r="E709" s="163" t="s">
        <v>206</v>
      </c>
      <c r="F709" s="163">
        <v>9012</v>
      </c>
      <c r="G709" s="163" t="s">
        <v>206</v>
      </c>
      <c r="H709" s="158" t="s">
        <v>15127</v>
      </c>
      <c r="I709" s="158">
        <v>2104</v>
      </c>
      <c r="J709" s="158" t="s">
        <v>15127</v>
      </c>
      <c r="P709" s="155"/>
      <c r="Q709" s="18">
        <f t="shared" ref="Q709:Q772" si="321">INDEX($A$3:$D$16000,MATCH($P709,$A$3:$A$16000,0),3)</f>
        <v>0</v>
      </c>
      <c r="R709" s="18" t="str">
        <f t="shared" ref="R709:R772" si="322">INDEX($A$3:$D$16000,MATCH($P709,$A$3:$A$16000,0),2)</f>
        <v>Sussex OS - No Site Code</v>
      </c>
      <c r="S709" s="29"/>
      <c r="T709" s="18">
        <f t="shared" ref="T709:T772" si="323">INDEX($E$3:$G$2100,MATCH($S709,$E$3:$E$2100,0),2)</f>
        <v>0</v>
      </c>
      <c r="U709" s="18">
        <f t="shared" ref="U709:U772" si="324">INDEX($E$3:$G$2100,MATCH($S709,$E$3:$E$2100,0),3)</f>
        <v>0</v>
      </c>
      <c r="V709" s="19"/>
      <c r="W709" s="20"/>
      <c r="X709" s="21"/>
      <c r="Y709" s="30">
        <f t="shared" ref="Y709:Y772" si="325">INDEX($A$3:$D$16000, MATCH($P709,$A$3:$A$16000,0),4)</f>
        <v>0</v>
      </c>
      <c r="Z709" s="193"/>
      <c r="AA709" s="19"/>
      <c r="AB709" s="22"/>
      <c r="AC709" s="22"/>
      <c r="AD709" s="22"/>
      <c r="AE709" s="22"/>
      <c r="AF709" s="22"/>
      <c r="AG709" s="23"/>
      <c r="AH709" s="22"/>
      <c r="AI709" s="22"/>
      <c r="AJ709" s="24"/>
      <c r="AK709" s="17" t="str">
        <f t="shared" ref="AK709:AK772" si="326">INDEX($H$3:$J$16000, MATCH($AH709,$H$3:$H$16000,0),3)</f>
        <v xml:space="preserve"> --- No Finder Code ---</v>
      </c>
      <c r="AL709" s="17">
        <f t="shared" ref="AL709:AL772" si="327">INDEX($H$3:$J$16000, MATCH($AH709,$H$3:$H$16000,0),2)</f>
        <v>0</v>
      </c>
      <c r="AM709" s="17">
        <f t="shared" ref="AM709:AM772" si="328">INDEX($K$3:$M$4000, MATCH($AI709,$K$3:$K$4000,0),3)</f>
        <v>0</v>
      </c>
      <c r="AN709" s="17">
        <f t="shared" ref="AN709:AN772" si="329">INDEX($K$3:$M$4000, MATCH($AI709,$K$3:$K$4000,0),2)</f>
        <v>0</v>
      </c>
      <c r="AR709" s="63" t="str">
        <f t="shared" ref="AR709:AR772" si="330">R709</f>
        <v>Sussex OS - No Site Code</v>
      </c>
      <c r="AS709" s="63">
        <f t="shared" ref="AS709:AS772" si="331">Q709</f>
        <v>0</v>
      </c>
      <c r="AT709" s="63">
        <f t="shared" ref="AT709:AT772" si="332">U709</f>
        <v>0</v>
      </c>
      <c r="AU709" s="63">
        <f t="shared" ref="AU709:AU772" si="333">T709</f>
        <v>0</v>
      </c>
      <c r="AV709" s="64">
        <f t="shared" ref="AV709:AV772" si="334">V709</f>
        <v>0</v>
      </c>
      <c r="AW709" s="64">
        <f t="shared" ref="AW709:AW772" si="335">AA709</f>
        <v>0</v>
      </c>
      <c r="AX709" s="65">
        <f t="shared" ref="AX709:AX772" si="336">W709</f>
        <v>0</v>
      </c>
      <c r="AY709" s="63">
        <f t="shared" ref="AY709:AY772" si="337">AB709</f>
        <v>0</v>
      </c>
      <c r="AZ709" s="63">
        <f t="shared" ref="AZ709:AZ772" si="338">AC709</f>
        <v>0</v>
      </c>
      <c r="BA709" s="63">
        <f t="shared" ref="BA709:BA772" si="339">AD709</f>
        <v>0</v>
      </c>
      <c r="BB709" s="63">
        <f t="shared" ref="BB709:BB772" si="340">AE709</f>
        <v>0</v>
      </c>
      <c r="BC709" s="63">
        <f t="shared" ref="BC709:BC772" si="341">AF709</f>
        <v>0</v>
      </c>
      <c r="BD709" s="63">
        <f t="shared" ref="BD709:BD772" si="342">AG709</f>
        <v>0</v>
      </c>
      <c r="BE709" s="63">
        <f t="shared" ref="BE709:BE772" si="343">AL709</f>
        <v>0</v>
      </c>
      <c r="BF709" s="63">
        <f t="shared" ref="BF709:BF772" si="344">AN709</f>
        <v>0</v>
      </c>
      <c r="BG709" s="67" t="e">
        <f>INDEX(Records1!$N$4:$O$82,MATCH($X709,Records1!$N$4:$N$82,0),2)</f>
        <v>#N/A</v>
      </c>
      <c r="BH709" s="63">
        <f t="shared" ref="BH709:BH772" si="345">Y709</f>
        <v>0</v>
      </c>
      <c r="BI709" s="68">
        <f t="shared" ref="BI709:BI772" si="346">Z709</f>
        <v>0</v>
      </c>
      <c r="BJ709" s="63">
        <f t="shared" ref="BJ709:BJ772" si="347">AJ709</f>
        <v>0</v>
      </c>
      <c r="BK709" s="63" t="str">
        <f t="shared" ref="BK709:BK772" si="348">AK709</f>
        <v xml:space="preserve"> --- No Finder Code ---</v>
      </c>
      <c r="BL709" s="63">
        <f t="shared" ref="BL709:BL772" si="349">AM709</f>
        <v>0</v>
      </c>
    </row>
    <row r="710" spans="1:64" ht="15" x14ac:dyDescent="0.25">
      <c r="A710" s="179" t="s">
        <v>12915</v>
      </c>
      <c r="B710" s="179" t="s">
        <v>12915</v>
      </c>
      <c r="C710" s="154">
        <v>2075</v>
      </c>
      <c r="D710" s="154" t="s">
        <v>12916</v>
      </c>
      <c r="E710" s="163" t="s">
        <v>11243</v>
      </c>
      <c r="F710" s="163">
        <v>9013</v>
      </c>
      <c r="G710" s="163" t="s">
        <v>11243</v>
      </c>
      <c r="H710" s="158" t="s">
        <v>10382</v>
      </c>
      <c r="I710" s="158">
        <v>2576</v>
      </c>
      <c r="J710" s="158" t="s">
        <v>10382</v>
      </c>
      <c r="P710" s="155"/>
      <c r="Q710" s="18">
        <f t="shared" si="321"/>
        <v>0</v>
      </c>
      <c r="R710" s="18" t="str">
        <f t="shared" si="322"/>
        <v>Sussex OS - No Site Code</v>
      </c>
      <c r="S710" s="29"/>
      <c r="T710" s="18">
        <f t="shared" si="323"/>
        <v>0</v>
      </c>
      <c r="U710" s="18">
        <f t="shared" si="324"/>
        <v>0</v>
      </c>
      <c r="V710" s="19"/>
      <c r="W710" s="20"/>
      <c r="X710" s="21"/>
      <c r="Y710" s="30">
        <f t="shared" si="325"/>
        <v>0</v>
      </c>
      <c r="Z710" s="193"/>
      <c r="AA710" s="19"/>
      <c r="AB710" s="22"/>
      <c r="AC710" s="22"/>
      <c r="AD710" s="22"/>
      <c r="AE710" s="22"/>
      <c r="AF710" s="22"/>
      <c r="AG710" s="23"/>
      <c r="AH710" s="22"/>
      <c r="AI710" s="22"/>
      <c r="AJ710" s="24"/>
      <c r="AK710" s="17" t="str">
        <f t="shared" si="326"/>
        <v xml:space="preserve"> --- No Finder Code ---</v>
      </c>
      <c r="AL710" s="17">
        <f t="shared" si="327"/>
        <v>0</v>
      </c>
      <c r="AM710" s="17">
        <f t="shared" si="328"/>
        <v>0</v>
      </c>
      <c r="AN710" s="17">
        <f t="shared" si="329"/>
        <v>0</v>
      </c>
      <c r="AR710" s="63" t="str">
        <f t="shared" si="330"/>
        <v>Sussex OS - No Site Code</v>
      </c>
      <c r="AS710" s="63">
        <f t="shared" si="331"/>
        <v>0</v>
      </c>
      <c r="AT710" s="63">
        <f t="shared" si="332"/>
        <v>0</v>
      </c>
      <c r="AU710" s="63">
        <f t="shared" si="333"/>
        <v>0</v>
      </c>
      <c r="AV710" s="64">
        <f t="shared" si="334"/>
        <v>0</v>
      </c>
      <c r="AW710" s="64">
        <f t="shared" si="335"/>
        <v>0</v>
      </c>
      <c r="AX710" s="65">
        <f t="shared" si="336"/>
        <v>0</v>
      </c>
      <c r="AY710" s="63">
        <f t="shared" si="337"/>
        <v>0</v>
      </c>
      <c r="AZ710" s="63">
        <f t="shared" si="338"/>
        <v>0</v>
      </c>
      <c r="BA710" s="63">
        <f t="shared" si="339"/>
        <v>0</v>
      </c>
      <c r="BB710" s="63">
        <f t="shared" si="340"/>
        <v>0</v>
      </c>
      <c r="BC710" s="63">
        <f t="shared" si="341"/>
        <v>0</v>
      </c>
      <c r="BD710" s="63">
        <f t="shared" si="342"/>
        <v>0</v>
      </c>
      <c r="BE710" s="63">
        <f t="shared" si="343"/>
        <v>0</v>
      </c>
      <c r="BF710" s="63">
        <f t="shared" si="344"/>
        <v>0</v>
      </c>
      <c r="BG710" s="67" t="e">
        <f>INDEX(Records1!$N$4:$O$82,MATCH($X710,Records1!$N$4:$N$82,0),2)</f>
        <v>#N/A</v>
      </c>
      <c r="BH710" s="63">
        <f t="shared" si="345"/>
        <v>0</v>
      </c>
      <c r="BI710" s="68">
        <f t="shared" si="346"/>
        <v>0</v>
      </c>
      <c r="BJ710" s="63">
        <f t="shared" si="347"/>
        <v>0</v>
      </c>
      <c r="BK710" s="63" t="str">
        <f t="shared" si="348"/>
        <v xml:space="preserve"> --- No Finder Code ---</v>
      </c>
      <c r="BL710" s="63">
        <f t="shared" si="349"/>
        <v>0</v>
      </c>
    </row>
    <row r="711" spans="1:64" ht="15" x14ac:dyDescent="0.25">
      <c r="A711" s="179" t="s">
        <v>12917</v>
      </c>
      <c r="B711" s="179" t="s">
        <v>12917</v>
      </c>
      <c r="C711" s="154">
        <v>2627</v>
      </c>
      <c r="D711" s="154" t="s">
        <v>12918</v>
      </c>
      <c r="E711" s="163" t="s">
        <v>11004</v>
      </c>
      <c r="F711" s="163">
        <v>9014</v>
      </c>
      <c r="G711" s="163" t="s">
        <v>11004</v>
      </c>
      <c r="H711" s="158" t="s">
        <v>15128</v>
      </c>
      <c r="I711" s="158">
        <v>5310</v>
      </c>
      <c r="J711" s="158" t="s">
        <v>15128</v>
      </c>
      <c r="P711" s="155"/>
      <c r="Q711" s="18">
        <f t="shared" si="321"/>
        <v>0</v>
      </c>
      <c r="R711" s="18" t="str">
        <f t="shared" si="322"/>
        <v>Sussex OS - No Site Code</v>
      </c>
      <c r="S711" s="29"/>
      <c r="T711" s="18">
        <f t="shared" si="323"/>
        <v>0</v>
      </c>
      <c r="U711" s="18">
        <f t="shared" si="324"/>
        <v>0</v>
      </c>
      <c r="V711" s="19"/>
      <c r="W711" s="20"/>
      <c r="X711" s="21"/>
      <c r="Y711" s="30">
        <f t="shared" si="325"/>
        <v>0</v>
      </c>
      <c r="Z711" s="193"/>
      <c r="AA711" s="19"/>
      <c r="AB711" s="22"/>
      <c r="AC711" s="22"/>
      <c r="AD711" s="22"/>
      <c r="AE711" s="22"/>
      <c r="AF711" s="22"/>
      <c r="AG711" s="23"/>
      <c r="AH711" s="22"/>
      <c r="AI711" s="22"/>
      <c r="AJ711" s="24"/>
      <c r="AK711" s="17" t="str">
        <f t="shared" si="326"/>
        <v xml:space="preserve"> --- No Finder Code ---</v>
      </c>
      <c r="AL711" s="17">
        <f t="shared" si="327"/>
        <v>0</v>
      </c>
      <c r="AM711" s="17">
        <f t="shared" si="328"/>
        <v>0</v>
      </c>
      <c r="AN711" s="17">
        <f t="shared" si="329"/>
        <v>0</v>
      </c>
      <c r="AR711" s="63" t="str">
        <f t="shared" si="330"/>
        <v>Sussex OS - No Site Code</v>
      </c>
      <c r="AS711" s="63">
        <f t="shared" si="331"/>
        <v>0</v>
      </c>
      <c r="AT711" s="63">
        <f t="shared" si="332"/>
        <v>0</v>
      </c>
      <c r="AU711" s="63">
        <f t="shared" si="333"/>
        <v>0</v>
      </c>
      <c r="AV711" s="64">
        <f t="shared" si="334"/>
        <v>0</v>
      </c>
      <c r="AW711" s="64">
        <f t="shared" si="335"/>
        <v>0</v>
      </c>
      <c r="AX711" s="65">
        <f t="shared" si="336"/>
        <v>0</v>
      </c>
      <c r="AY711" s="63">
        <f t="shared" si="337"/>
        <v>0</v>
      </c>
      <c r="AZ711" s="63">
        <f t="shared" si="338"/>
        <v>0</v>
      </c>
      <c r="BA711" s="63">
        <f t="shared" si="339"/>
        <v>0</v>
      </c>
      <c r="BB711" s="63">
        <f t="shared" si="340"/>
        <v>0</v>
      </c>
      <c r="BC711" s="63">
        <f t="shared" si="341"/>
        <v>0</v>
      </c>
      <c r="BD711" s="63">
        <f t="shared" si="342"/>
        <v>0</v>
      </c>
      <c r="BE711" s="63">
        <f t="shared" si="343"/>
        <v>0</v>
      </c>
      <c r="BF711" s="63">
        <f t="shared" si="344"/>
        <v>0</v>
      </c>
      <c r="BG711" s="67" t="e">
        <f>INDEX(Records1!$N$4:$O$82,MATCH($X711,Records1!$N$4:$N$82,0),2)</f>
        <v>#N/A</v>
      </c>
      <c r="BH711" s="63">
        <f t="shared" si="345"/>
        <v>0</v>
      </c>
      <c r="BI711" s="68">
        <f t="shared" si="346"/>
        <v>0</v>
      </c>
      <c r="BJ711" s="63">
        <f t="shared" si="347"/>
        <v>0</v>
      </c>
      <c r="BK711" s="63" t="str">
        <f t="shared" si="348"/>
        <v xml:space="preserve"> --- No Finder Code ---</v>
      </c>
      <c r="BL711" s="63">
        <f t="shared" si="349"/>
        <v>0</v>
      </c>
    </row>
    <row r="712" spans="1:64" ht="15" x14ac:dyDescent="0.25">
      <c r="A712" s="179" t="s">
        <v>12919</v>
      </c>
      <c r="B712" s="179" t="s">
        <v>12919</v>
      </c>
      <c r="C712" s="154">
        <v>461</v>
      </c>
      <c r="D712" s="154" t="s">
        <v>3649</v>
      </c>
      <c r="E712" s="163" t="s">
        <v>207</v>
      </c>
      <c r="F712" s="163">
        <v>9015</v>
      </c>
      <c r="G712" s="163" t="s">
        <v>207</v>
      </c>
      <c r="H712" s="158" t="s">
        <v>15129</v>
      </c>
      <c r="I712" s="158">
        <v>1690</v>
      </c>
      <c r="J712" s="158" t="s">
        <v>15129</v>
      </c>
      <c r="P712" s="155"/>
      <c r="Q712" s="18">
        <f t="shared" si="321"/>
        <v>0</v>
      </c>
      <c r="R712" s="18" t="str">
        <f t="shared" si="322"/>
        <v>Sussex OS - No Site Code</v>
      </c>
      <c r="S712" s="29"/>
      <c r="T712" s="18">
        <f t="shared" si="323"/>
        <v>0</v>
      </c>
      <c r="U712" s="18">
        <f t="shared" si="324"/>
        <v>0</v>
      </c>
      <c r="V712" s="19"/>
      <c r="W712" s="20"/>
      <c r="X712" s="21"/>
      <c r="Y712" s="30">
        <f t="shared" si="325"/>
        <v>0</v>
      </c>
      <c r="Z712" s="193"/>
      <c r="AA712" s="19"/>
      <c r="AB712" s="22"/>
      <c r="AC712" s="22"/>
      <c r="AD712" s="22"/>
      <c r="AE712" s="22"/>
      <c r="AF712" s="22"/>
      <c r="AG712" s="23"/>
      <c r="AH712" s="22"/>
      <c r="AI712" s="22"/>
      <c r="AJ712" s="24"/>
      <c r="AK712" s="17" t="str">
        <f t="shared" si="326"/>
        <v xml:space="preserve"> --- No Finder Code ---</v>
      </c>
      <c r="AL712" s="17">
        <f t="shared" si="327"/>
        <v>0</v>
      </c>
      <c r="AM712" s="17">
        <f t="shared" si="328"/>
        <v>0</v>
      </c>
      <c r="AN712" s="17">
        <f t="shared" si="329"/>
        <v>0</v>
      </c>
      <c r="AR712" s="63" t="str">
        <f t="shared" si="330"/>
        <v>Sussex OS - No Site Code</v>
      </c>
      <c r="AS712" s="63">
        <f t="shared" si="331"/>
        <v>0</v>
      </c>
      <c r="AT712" s="63">
        <f t="shared" si="332"/>
        <v>0</v>
      </c>
      <c r="AU712" s="63">
        <f t="shared" si="333"/>
        <v>0</v>
      </c>
      <c r="AV712" s="64">
        <f t="shared" si="334"/>
        <v>0</v>
      </c>
      <c r="AW712" s="64">
        <f t="shared" si="335"/>
        <v>0</v>
      </c>
      <c r="AX712" s="65">
        <f t="shared" si="336"/>
        <v>0</v>
      </c>
      <c r="AY712" s="63">
        <f t="shared" si="337"/>
        <v>0</v>
      </c>
      <c r="AZ712" s="63">
        <f t="shared" si="338"/>
        <v>0</v>
      </c>
      <c r="BA712" s="63">
        <f t="shared" si="339"/>
        <v>0</v>
      </c>
      <c r="BB712" s="63">
        <f t="shared" si="340"/>
        <v>0</v>
      </c>
      <c r="BC712" s="63">
        <f t="shared" si="341"/>
        <v>0</v>
      </c>
      <c r="BD712" s="63">
        <f t="shared" si="342"/>
        <v>0</v>
      </c>
      <c r="BE712" s="63">
        <f t="shared" si="343"/>
        <v>0</v>
      </c>
      <c r="BF712" s="63">
        <f t="shared" si="344"/>
        <v>0</v>
      </c>
      <c r="BG712" s="67" t="e">
        <f>INDEX(Records1!$N$4:$O$82,MATCH($X712,Records1!$N$4:$N$82,0),2)</f>
        <v>#N/A</v>
      </c>
      <c r="BH712" s="63">
        <f t="shared" si="345"/>
        <v>0</v>
      </c>
      <c r="BI712" s="68">
        <f t="shared" si="346"/>
        <v>0</v>
      </c>
      <c r="BJ712" s="63">
        <f t="shared" si="347"/>
        <v>0</v>
      </c>
      <c r="BK712" s="63" t="str">
        <f t="shared" si="348"/>
        <v xml:space="preserve"> --- No Finder Code ---</v>
      </c>
      <c r="BL712" s="63">
        <f t="shared" si="349"/>
        <v>0</v>
      </c>
    </row>
    <row r="713" spans="1:64" ht="15" x14ac:dyDescent="0.25">
      <c r="A713" s="179" t="s">
        <v>314</v>
      </c>
      <c r="B713" s="179" t="s">
        <v>314</v>
      </c>
      <c r="C713" s="154">
        <v>3504</v>
      </c>
      <c r="D713" s="154" t="s">
        <v>3618</v>
      </c>
      <c r="E713" s="163" t="s">
        <v>5363</v>
      </c>
      <c r="F713" s="163">
        <v>9016</v>
      </c>
      <c r="G713" s="163" t="s">
        <v>5363</v>
      </c>
      <c r="H713" s="158" t="s">
        <v>13928</v>
      </c>
      <c r="I713" s="158">
        <v>713</v>
      </c>
      <c r="J713" s="158" t="s">
        <v>13928</v>
      </c>
      <c r="P713" s="155"/>
      <c r="Q713" s="18">
        <f t="shared" si="321"/>
        <v>0</v>
      </c>
      <c r="R713" s="18" t="str">
        <f t="shared" si="322"/>
        <v>Sussex OS - No Site Code</v>
      </c>
      <c r="S713" s="29"/>
      <c r="T713" s="18">
        <f t="shared" si="323"/>
        <v>0</v>
      </c>
      <c r="U713" s="18">
        <f t="shared" si="324"/>
        <v>0</v>
      </c>
      <c r="V713" s="19"/>
      <c r="W713" s="20"/>
      <c r="X713" s="21"/>
      <c r="Y713" s="30">
        <f t="shared" si="325"/>
        <v>0</v>
      </c>
      <c r="Z713" s="193"/>
      <c r="AA713" s="19"/>
      <c r="AB713" s="22"/>
      <c r="AC713" s="22"/>
      <c r="AD713" s="22"/>
      <c r="AE713" s="22"/>
      <c r="AF713" s="22"/>
      <c r="AG713" s="23"/>
      <c r="AH713" s="22"/>
      <c r="AI713" s="22"/>
      <c r="AJ713" s="24"/>
      <c r="AK713" s="17" t="str">
        <f t="shared" si="326"/>
        <v xml:space="preserve"> --- No Finder Code ---</v>
      </c>
      <c r="AL713" s="17">
        <f t="shared" si="327"/>
        <v>0</v>
      </c>
      <c r="AM713" s="17">
        <f t="shared" si="328"/>
        <v>0</v>
      </c>
      <c r="AN713" s="17">
        <f t="shared" si="329"/>
        <v>0</v>
      </c>
      <c r="AR713" s="63" t="str">
        <f t="shared" si="330"/>
        <v>Sussex OS - No Site Code</v>
      </c>
      <c r="AS713" s="63">
        <f t="shared" si="331"/>
        <v>0</v>
      </c>
      <c r="AT713" s="63">
        <f t="shared" si="332"/>
        <v>0</v>
      </c>
      <c r="AU713" s="63">
        <f t="shared" si="333"/>
        <v>0</v>
      </c>
      <c r="AV713" s="64">
        <f t="shared" si="334"/>
        <v>0</v>
      </c>
      <c r="AW713" s="64">
        <f t="shared" si="335"/>
        <v>0</v>
      </c>
      <c r="AX713" s="65">
        <f t="shared" si="336"/>
        <v>0</v>
      </c>
      <c r="AY713" s="63">
        <f t="shared" si="337"/>
        <v>0</v>
      </c>
      <c r="AZ713" s="63">
        <f t="shared" si="338"/>
        <v>0</v>
      </c>
      <c r="BA713" s="63">
        <f t="shared" si="339"/>
        <v>0</v>
      </c>
      <c r="BB713" s="63">
        <f t="shared" si="340"/>
        <v>0</v>
      </c>
      <c r="BC713" s="63">
        <f t="shared" si="341"/>
        <v>0</v>
      </c>
      <c r="BD713" s="63">
        <f t="shared" si="342"/>
        <v>0</v>
      </c>
      <c r="BE713" s="63">
        <f t="shared" si="343"/>
        <v>0</v>
      </c>
      <c r="BF713" s="63">
        <f t="shared" si="344"/>
        <v>0</v>
      </c>
      <c r="BG713" s="67" t="e">
        <f>INDEX(Records1!$N$4:$O$82,MATCH($X713,Records1!$N$4:$N$82,0),2)</f>
        <v>#N/A</v>
      </c>
      <c r="BH713" s="63">
        <f t="shared" si="345"/>
        <v>0</v>
      </c>
      <c r="BI713" s="68">
        <f t="shared" si="346"/>
        <v>0</v>
      </c>
      <c r="BJ713" s="63">
        <f t="shared" si="347"/>
        <v>0</v>
      </c>
      <c r="BK713" s="63" t="str">
        <f t="shared" si="348"/>
        <v xml:space="preserve"> --- No Finder Code ---</v>
      </c>
      <c r="BL713" s="63">
        <f t="shared" si="349"/>
        <v>0</v>
      </c>
    </row>
    <row r="714" spans="1:64" ht="15" x14ac:dyDescent="0.25">
      <c r="A714" s="179" t="s">
        <v>12920</v>
      </c>
      <c r="B714" s="179" t="s">
        <v>12920</v>
      </c>
      <c r="C714" s="154">
        <v>2625</v>
      </c>
      <c r="D714" s="154" t="s">
        <v>7162</v>
      </c>
      <c r="E714" s="163" t="s">
        <v>5364</v>
      </c>
      <c r="F714" s="163">
        <v>9017</v>
      </c>
      <c r="G714" s="163" t="s">
        <v>5364</v>
      </c>
      <c r="H714" s="158" t="s">
        <v>10437</v>
      </c>
      <c r="I714" s="158">
        <v>1061</v>
      </c>
      <c r="J714" s="158" t="s">
        <v>10437</v>
      </c>
      <c r="P714" s="155"/>
      <c r="Q714" s="18">
        <f t="shared" si="321"/>
        <v>0</v>
      </c>
      <c r="R714" s="18" t="str">
        <f t="shared" si="322"/>
        <v>Sussex OS - No Site Code</v>
      </c>
      <c r="S714" s="29"/>
      <c r="T714" s="18">
        <f t="shared" si="323"/>
        <v>0</v>
      </c>
      <c r="U714" s="18">
        <f t="shared" si="324"/>
        <v>0</v>
      </c>
      <c r="V714" s="19"/>
      <c r="W714" s="20"/>
      <c r="X714" s="21"/>
      <c r="Y714" s="30">
        <f t="shared" si="325"/>
        <v>0</v>
      </c>
      <c r="Z714" s="193"/>
      <c r="AA714" s="19"/>
      <c r="AB714" s="22"/>
      <c r="AC714" s="22"/>
      <c r="AD714" s="22"/>
      <c r="AE714" s="22"/>
      <c r="AF714" s="22"/>
      <c r="AG714" s="23"/>
      <c r="AH714" s="22"/>
      <c r="AI714" s="22"/>
      <c r="AJ714" s="24"/>
      <c r="AK714" s="17" t="str">
        <f t="shared" si="326"/>
        <v xml:space="preserve"> --- No Finder Code ---</v>
      </c>
      <c r="AL714" s="17">
        <f t="shared" si="327"/>
        <v>0</v>
      </c>
      <c r="AM714" s="17">
        <f t="shared" si="328"/>
        <v>0</v>
      </c>
      <c r="AN714" s="17">
        <f t="shared" si="329"/>
        <v>0</v>
      </c>
      <c r="AR714" s="63" t="str">
        <f t="shared" si="330"/>
        <v>Sussex OS - No Site Code</v>
      </c>
      <c r="AS714" s="63">
        <f t="shared" si="331"/>
        <v>0</v>
      </c>
      <c r="AT714" s="63">
        <f t="shared" si="332"/>
        <v>0</v>
      </c>
      <c r="AU714" s="63">
        <f t="shared" si="333"/>
        <v>0</v>
      </c>
      <c r="AV714" s="64">
        <f t="shared" si="334"/>
        <v>0</v>
      </c>
      <c r="AW714" s="64">
        <f t="shared" si="335"/>
        <v>0</v>
      </c>
      <c r="AX714" s="65">
        <f t="shared" si="336"/>
        <v>0</v>
      </c>
      <c r="AY714" s="63">
        <f t="shared" si="337"/>
        <v>0</v>
      </c>
      <c r="AZ714" s="63">
        <f t="shared" si="338"/>
        <v>0</v>
      </c>
      <c r="BA714" s="63">
        <f t="shared" si="339"/>
        <v>0</v>
      </c>
      <c r="BB714" s="63">
        <f t="shared" si="340"/>
        <v>0</v>
      </c>
      <c r="BC714" s="63">
        <f t="shared" si="341"/>
        <v>0</v>
      </c>
      <c r="BD714" s="63">
        <f t="shared" si="342"/>
        <v>0</v>
      </c>
      <c r="BE714" s="63">
        <f t="shared" si="343"/>
        <v>0</v>
      </c>
      <c r="BF714" s="63">
        <f t="shared" si="344"/>
        <v>0</v>
      </c>
      <c r="BG714" s="67" t="e">
        <f>INDEX(Records1!$N$4:$O$82,MATCH($X714,Records1!$N$4:$N$82,0),2)</f>
        <v>#N/A</v>
      </c>
      <c r="BH714" s="63">
        <f t="shared" si="345"/>
        <v>0</v>
      </c>
      <c r="BI714" s="68">
        <f t="shared" si="346"/>
        <v>0</v>
      </c>
      <c r="BJ714" s="63">
        <f t="shared" si="347"/>
        <v>0</v>
      </c>
      <c r="BK714" s="63" t="str">
        <f t="shared" si="348"/>
        <v xml:space="preserve"> --- No Finder Code ---</v>
      </c>
      <c r="BL714" s="63">
        <f t="shared" si="349"/>
        <v>0</v>
      </c>
    </row>
    <row r="715" spans="1:64" ht="15" x14ac:dyDescent="0.25">
      <c r="A715" s="179" t="s">
        <v>12921</v>
      </c>
      <c r="B715" s="179" t="s">
        <v>12921</v>
      </c>
      <c r="C715" s="154">
        <v>57</v>
      </c>
      <c r="D715" s="154" t="s">
        <v>12918</v>
      </c>
      <c r="E715" s="163" t="s">
        <v>5365</v>
      </c>
      <c r="F715" s="163">
        <v>9018</v>
      </c>
      <c r="G715" s="163" t="s">
        <v>5365</v>
      </c>
      <c r="H715" s="158" t="s">
        <v>15130</v>
      </c>
      <c r="I715" s="158">
        <v>1848</v>
      </c>
      <c r="J715" s="158" t="s">
        <v>15130</v>
      </c>
      <c r="P715" s="155"/>
      <c r="Q715" s="18">
        <f t="shared" si="321"/>
        <v>0</v>
      </c>
      <c r="R715" s="18" t="str">
        <f t="shared" si="322"/>
        <v>Sussex OS - No Site Code</v>
      </c>
      <c r="S715" s="29"/>
      <c r="T715" s="18">
        <f t="shared" si="323"/>
        <v>0</v>
      </c>
      <c r="U715" s="18">
        <f t="shared" si="324"/>
        <v>0</v>
      </c>
      <c r="V715" s="19"/>
      <c r="W715" s="20"/>
      <c r="X715" s="21"/>
      <c r="Y715" s="30">
        <f t="shared" si="325"/>
        <v>0</v>
      </c>
      <c r="Z715" s="193"/>
      <c r="AA715" s="19"/>
      <c r="AB715" s="22"/>
      <c r="AC715" s="22"/>
      <c r="AD715" s="22"/>
      <c r="AE715" s="22"/>
      <c r="AF715" s="22"/>
      <c r="AG715" s="23"/>
      <c r="AH715" s="22"/>
      <c r="AI715" s="22"/>
      <c r="AJ715" s="24"/>
      <c r="AK715" s="17" t="str">
        <f t="shared" si="326"/>
        <v xml:space="preserve"> --- No Finder Code ---</v>
      </c>
      <c r="AL715" s="17">
        <f t="shared" si="327"/>
        <v>0</v>
      </c>
      <c r="AM715" s="17">
        <f t="shared" si="328"/>
        <v>0</v>
      </c>
      <c r="AN715" s="17">
        <f t="shared" si="329"/>
        <v>0</v>
      </c>
      <c r="AR715" s="63" t="str">
        <f t="shared" si="330"/>
        <v>Sussex OS - No Site Code</v>
      </c>
      <c r="AS715" s="63">
        <f t="shared" si="331"/>
        <v>0</v>
      </c>
      <c r="AT715" s="63">
        <f t="shared" si="332"/>
        <v>0</v>
      </c>
      <c r="AU715" s="63">
        <f t="shared" si="333"/>
        <v>0</v>
      </c>
      <c r="AV715" s="64">
        <f t="shared" si="334"/>
        <v>0</v>
      </c>
      <c r="AW715" s="64">
        <f t="shared" si="335"/>
        <v>0</v>
      </c>
      <c r="AX715" s="65">
        <f t="shared" si="336"/>
        <v>0</v>
      </c>
      <c r="AY715" s="63">
        <f t="shared" si="337"/>
        <v>0</v>
      </c>
      <c r="AZ715" s="63">
        <f t="shared" si="338"/>
        <v>0</v>
      </c>
      <c r="BA715" s="63">
        <f t="shared" si="339"/>
        <v>0</v>
      </c>
      <c r="BB715" s="63">
        <f t="shared" si="340"/>
        <v>0</v>
      </c>
      <c r="BC715" s="63">
        <f t="shared" si="341"/>
        <v>0</v>
      </c>
      <c r="BD715" s="63">
        <f t="shared" si="342"/>
        <v>0</v>
      </c>
      <c r="BE715" s="63">
        <f t="shared" si="343"/>
        <v>0</v>
      </c>
      <c r="BF715" s="63">
        <f t="shared" si="344"/>
        <v>0</v>
      </c>
      <c r="BG715" s="67" t="e">
        <f>INDEX(Records1!$N$4:$O$82,MATCH($X715,Records1!$N$4:$N$82,0),2)</f>
        <v>#N/A</v>
      </c>
      <c r="BH715" s="63">
        <f t="shared" si="345"/>
        <v>0</v>
      </c>
      <c r="BI715" s="68">
        <f t="shared" si="346"/>
        <v>0</v>
      </c>
      <c r="BJ715" s="63">
        <f t="shared" si="347"/>
        <v>0</v>
      </c>
      <c r="BK715" s="63" t="str">
        <f t="shared" si="348"/>
        <v xml:space="preserve"> --- No Finder Code ---</v>
      </c>
      <c r="BL715" s="63">
        <f t="shared" si="349"/>
        <v>0</v>
      </c>
    </row>
    <row r="716" spans="1:64" ht="15" x14ac:dyDescent="0.25">
      <c r="A716" s="179" t="s">
        <v>12922</v>
      </c>
      <c r="B716" s="179" t="s">
        <v>12922</v>
      </c>
      <c r="C716" s="154">
        <v>1749</v>
      </c>
      <c r="D716" s="154" t="s">
        <v>12923</v>
      </c>
      <c r="E716" s="163" t="s">
        <v>208</v>
      </c>
      <c r="F716" s="163">
        <v>9019</v>
      </c>
      <c r="G716" s="163" t="s">
        <v>208</v>
      </c>
      <c r="H716" s="158" t="s">
        <v>160</v>
      </c>
      <c r="I716" s="158">
        <v>4747</v>
      </c>
      <c r="J716" s="158" t="s">
        <v>160</v>
      </c>
      <c r="P716" s="155"/>
      <c r="Q716" s="18">
        <f t="shared" si="321"/>
        <v>0</v>
      </c>
      <c r="R716" s="18" t="str">
        <f t="shared" si="322"/>
        <v>Sussex OS - No Site Code</v>
      </c>
      <c r="S716" s="29"/>
      <c r="T716" s="18">
        <f t="shared" si="323"/>
        <v>0</v>
      </c>
      <c r="U716" s="18">
        <f t="shared" si="324"/>
        <v>0</v>
      </c>
      <c r="V716" s="19"/>
      <c r="W716" s="20"/>
      <c r="X716" s="21"/>
      <c r="Y716" s="30">
        <f t="shared" si="325"/>
        <v>0</v>
      </c>
      <c r="Z716" s="193"/>
      <c r="AA716" s="19"/>
      <c r="AB716" s="22"/>
      <c r="AC716" s="22"/>
      <c r="AD716" s="22"/>
      <c r="AE716" s="22"/>
      <c r="AF716" s="22"/>
      <c r="AG716" s="23"/>
      <c r="AH716" s="22"/>
      <c r="AI716" s="22"/>
      <c r="AJ716" s="24"/>
      <c r="AK716" s="17" t="str">
        <f t="shared" si="326"/>
        <v xml:space="preserve"> --- No Finder Code ---</v>
      </c>
      <c r="AL716" s="17">
        <f t="shared" si="327"/>
        <v>0</v>
      </c>
      <c r="AM716" s="17">
        <f t="shared" si="328"/>
        <v>0</v>
      </c>
      <c r="AN716" s="17">
        <f t="shared" si="329"/>
        <v>0</v>
      </c>
      <c r="AR716" s="63" t="str">
        <f t="shared" si="330"/>
        <v>Sussex OS - No Site Code</v>
      </c>
      <c r="AS716" s="63">
        <f t="shared" si="331"/>
        <v>0</v>
      </c>
      <c r="AT716" s="63">
        <f t="shared" si="332"/>
        <v>0</v>
      </c>
      <c r="AU716" s="63">
        <f t="shared" si="333"/>
        <v>0</v>
      </c>
      <c r="AV716" s="64">
        <f t="shared" si="334"/>
        <v>0</v>
      </c>
      <c r="AW716" s="64">
        <f t="shared" si="335"/>
        <v>0</v>
      </c>
      <c r="AX716" s="65">
        <f t="shared" si="336"/>
        <v>0</v>
      </c>
      <c r="AY716" s="63">
        <f t="shared" si="337"/>
        <v>0</v>
      </c>
      <c r="AZ716" s="63">
        <f t="shared" si="338"/>
        <v>0</v>
      </c>
      <c r="BA716" s="63">
        <f t="shared" si="339"/>
        <v>0</v>
      </c>
      <c r="BB716" s="63">
        <f t="shared" si="340"/>
        <v>0</v>
      </c>
      <c r="BC716" s="63">
        <f t="shared" si="341"/>
        <v>0</v>
      </c>
      <c r="BD716" s="63">
        <f t="shared" si="342"/>
        <v>0</v>
      </c>
      <c r="BE716" s="63">
        <f t="shared" si="343"/>
        <v>0</v>
      </c>
      <c r="BF716" s="63">
        <f t="shared" si="344"/>
        <v>0</v>
      </c>
      <c r="BG716" s="67" t="e">
        <f>INDEX(Records1!$N$4:$O$82,MATCH($X716,Records1!$N$4:$N$82,0),2)</f>
        <v>#N/A</v>
      </c>
      <c r="BH716" s="63">
        <f t="shared" si="345"/>
        <v>0</v>
      </c>
      <c r="BI716" s="68">
        <f t="shared" si="346"/>
        <v>0</v>
      </c>
      <c r="BJ716" s="63">
        <f t="shared" si="347"/>
        <v>0</v>
      </c>
      <c r="BK716" s="63" t="str">
        <f t="shared" si="348"/>
        <v xml:space="preserve"> --- No Finder Code ---</v>
      </c>
      <c r="BL716" s="63">
        <f t="shared" si="349"/>
        <v>0</v>
      </c>
    </row>
    <row r="717" spans="1:64" ht="15" x14ac:dyDescent="0.25">
      <c r="A717" s="179" t="s">
        <v>8638</v>
      </c>
      <c r="B717" s="179" t="s">
        <v>8638</v>
      </c>
      <c r="C717" s="154">
        <v>3042</v>
      </c>
      <c r="D717" s="154" t="s">
        <v>8639</v>
      </c>
      <c r="E717" s="163" t="s">
        <v>209</v>
      </c>
      <c r="F717" s="163">
        <v>9020</v>
      </c>
      <c r="G717" s="163" t="s">
        <v>209</v>
      </c>
      <c r="H717" s="158" t="s">
        <v>15131</v>
      </c>
      <c r="I717" s="158">
        <v>4754</v>
      </c>
      <c r="J717" s="158" t="s">
        <v>15131</v>
      </c>
      <c r="P717" s="155"/>
      <c r="Q717" s="18">
        <f t="shared" si="321"/>
        <v>0</v>
      </c>
      <c r="R717" s="18" t="str">
        <f t="shared" si="322"/>
        <v>Sussex OS - No Site Code</v>
      </c>
      <c r="S717" s="29"/>
      <c r="T717" s="18">
        <f t="shared" si="323"/>
        <v>0</v>
      </c>
      <c r="U717" s="18">
        <f t="shared" si="324"/>
        <v>0</v>
      </c>
      <c r="V717" s="19"/>
      <c r="W717" s="20"/>
      <c r="X717" s="21"/>
      <c r="Y717" s="30">
        <f t="shared" si="325"/>
        <v>0</v>
      </c>
      <c r="Z717" s="193"/>
      <c r="AA717" s="19"/>
      <c r="AB717" s="22"/>
      <c r="AC717" s="22"/>
      <c r="AD717" s="22"/>
      <c r="AE717" s="22"/>
      <c r="AF717" s="22"/>
      <c r="AG717" s="23"/>
      <c r="AH717" s="22"/>
      <c r="AI717" s="22"/>
      <c r="AJ717" s="24"/>
      <c r="AK717" s="17" t="str">
        <f t="shared" si="326"/>
        <v xml:space="preserve"> --- No Finder Code ---</v>
      </c>
      <c r="AL717" s="17">
        <f t="shared" si="327"/>
        <v>0</v>
      </c>
      <c r="AM717" s="17">
        <f t="shared" si="328"/>
        <v>0</v>
      </c>
      <c r="AN717" s="17">
        <f t="shared" si="329"/>
        <v>0</v>
      </c>
      <c r="AR717" s="63" t="str">
        <f t="shared" si="330"/>
        <v>Sussex OS - No Site Code</v>
      </c>
      <c r="AS717" s="63">
        <f t="shared" si="331"/>
        <v>0</v>
      </c>
      <c r="AT717" s="63">
        <f t="shared" si="332"/>
        <v>0</v>
      </c>
      <c r="AU717" s="63">
        <f t="shared" si="333"/>
        <v>0</v>
      </c>
      <c r="AV717" s="64">
        <f t="shared" si="334"/>
        <v>0</v>
      </c>
      <c r="AW717" s="64">
        <f t="shared" si="335"/>
        <v>0</v>
      </c>
      <c r="AX717" s="65">
        <f t="shared" si="336"/>
        <v>0</v>
      </c>
      <c r="AY717" s="63">
        <f t="shared" si="337"/>
        <v>0</v>
      </c>
      <c r="AZ717" s="63">
        <f t="shared" si="338"/>
        <v>0</v>
      </c>
      <c r="BA717" s="63">
        <f t="shared" si="339"/>
        <v>0</v>
      </c>
      <c r="BB717" s="63">
        <f t="shared" si="340"/>
        <v>0</v>
      </c>
      <c r="BC717" s="63">
        <f t="shared" si="341"/>
        <v>0</v>
      </c>
      <c r="BD717" s="63">
        <f t="shared" si="342"/>
        <v>0</v>
      </c>
      <c r="BE717" s="63">
        <f t="shared" si="343"/>
        <v>0</v>
      </c>
      <c r="BF717" s="63">
        <f t="shared" si="344"/>
        <v>0</v>
      </c>
      <c r="BG717" s="67" t="e">
        <f>INDEX(Records1!$N$4:$O$82,MATCH($X717,Records1!$N$4:$N$82,0),2)</f>
        <v>#N/A</v>
      </c>
      <c r="BH717" s="63">
        <f t="shared" si="345"/>
        <v>0</v>
      </c>
      <c r="BI717" s="68">
        <f t="shared" si="346"/>
        <v>0</v>
      </c>
      <c r="BJ717" s="63">
        <f t="shared" si="347"/>
        <v>0</v>
      </c>
      <c r="BK717" s="63" t="str">
        <f t="shared" si="348"/>
        <v xml:space="preserve"> --- No Finder Code ---</v>
      </c>
      <c r="BL717" s="63">
        <f t="shared" si="349"/>
        <v>0</v>
      </c>
    </row>
    <row r="718" spans="1:64" ht="15" x14ac:dyDescent="0.25">
      <c r="A718" s="179" t="s">
        <v>12924</v>
      </c>
      <c r="B718" s="179" t="s">
        <v>12924</v>
      </c>
      <c r="C718" s="154">
        <v>527</v>
      </c>
      <c r="D718" s="154" t="s">
        <v>12925</v>
      </c>
      <c r="E718" s="163" t="s">
        <v>4591</v>
      </c>
      <c r="F718" s="163">
        <v>9021</v>
      </c>
      <c r="G718" s="163" t="s">
        <v>4591</v>
      </c>
      <c r="H718" s="158" t="s">
        <v>514</v>
      </c>
      <c r="I718" s="158">
        <v>4002</v>
      </c>
      <c r="J718" s="158" t="s">
        <v>514</v>
      </c>
      <c r="P718" s="155"/>
      <c r="Q718" s="18">
        <f t="shared" si="321"/>
        <v>0</v>
      </c>
      <c r="R718" s="18" t="str">
        <f t="shared" si="322"/>
        <v>Sussex OS - No Site Code</v>
      </c>
      <c r="S718" s="29"/>
      <c r="T718" s="18">
        <f t="shared" si="323"/>
        <v>0</v>
      </c>
      <c r="U718" s="18">
        <f t="shared" si="324"/>
        <v>0</v>
      </c>
      <c r="V718" s="19"/>
      <c r="W718" s="20"/>
      <c r="X718" s="21"/>
      <c r="Y718" s="30">
        <f t="shared" si="325"/>
        <v>0</v>
      </c>
      <c r="Z718" s="193"/>
      <c r="AA718" s="19"/>
      <c r="AB718" s="22"/>
      <c r="AC718" s="22"/>
      <c r="AD718" s="22"/>
      <c r="AE718" s="22"/>
      <c r="AF718" s="22"/>
      <c r="AG718" s="23"/>
      <c r="AH718" s="22"/>
      <c r="AI718" s="22"/>
      <c r="AJ718" s="24"/>
      <c r="AK718" s="17" t="str">
        <f t="shared" si="326"/>
        <v xml:space="preserve"> --- No Finder Code ---</v>
      </c>
      <c r="AL718" s="17">
        <f t="shared" si="327"/>
        <v>0</v>
      </c>
      <c r="AM718" s="17">
        <f t="shared" si="328"/>
        <v>0</v>
      </c>
      <c r="AN718" s="17">
        <f t="shared" si="329"/>
        <v>0</v>
      </c>
      <c r="AR718" s="63" t="str">
        <f t="shared" si="330"/>
        <v>Sussex OS - No Site Code</v>
      </c>
      <c r="AS718" s="63">
        <f t="shared" si="331"/>
        <v>0</v>
      </c>
      <c r="AT718" s="63">
        <f t="shared" si="332"/>
        <v>0</v>
      </c>
      <c r="AU718" s="63">
        <f t="shared" si="333"/>
        <v>0</v>
      </c>
      <c r="AV718" s="64">
        <f t="shared" si="334"/>
        <v>0</v>
      </c>
      <c r="AW718" s="64">
        <f t="shared" si="335"/>
        <v>0</v>
      </c>
      <c r="AX718" s="65">
        <f t="shared" si="336"/>
        <v>0</v>
      </c>
      <c r="AY718" s="63">
        <f t="shared" si="337"/>
        <v>0</v>
      </c>
      <c r="AZ718" s="63">
        <f t="shared" si="338"/>
        <v>0</v>
      </c>
      <c r="BA718" s="63">
        <f t="shared" si="339"/>
        <v>0</v>
      </c>
      <c r="BB718" s="63">
        <f t="shared" si="340"/>
        <v>0</v>
      </c>
      <c r="BC718" s="63">
        <f t="shared" si="341"/>
        <v>0</v>
      </c>
      <c r="BD718" s="63">
        <f t="shared" si="342"/>
        <v>0</v>
      </c>
      <c r="BE718" s="63">
        <f t="shared" si="343"/>
        <v>0</v>
      </c>
      <c r="BF718" s="63">
        <f t="shared" si="344"/>
        <v>0</v>
      </c>
      <c r="BG718" s="67" t="e">
        <f>INDEX(Records1!$N$4:$O$82,MATCH($X718,Records1!$N$4:$N$82,0),2)</f>
        <v>#N/A</v>
      </c>
      <c r="BH718" s="63">
        <f t="shared" si="345"/>
        <v>0</v>
      </c>
      <c r="BI718" s="68">
        <f t="shared" si="346"/>
        <v>0</v>
      </c>
      <c r="BJ718" s="63">
        <f t="shared" si="347"/>
        <v>0</v>
      </c>
      <c r="BK718" s="63" t="str">
        <f t="shared" si="348"/>
        <v xml:space="preserve"> --- No Finder Code ---</v>
      </c>
      <c r="BL718" s="63">
        <f t="shared" si="349"/>
        <v>0</v>
      </c>
    </row>
    <row r="719" spans="1:64" ht="15" x14ac:dyDescent="0.25">
      <c r="A719" s="179" t="s">
        <v>12926</v>
      </c>
      <c r="B719" s="179" t="s">
        <v>12926</v>
      </c>
      <c r="C719" s="154">
        <v>262</v>
      </c>
      <c r="D719" s="154" t="s">
        <v>12927</v>
      </c>
      <c r="E719" s="163" t="s">
        <v>4592</v>
      </c>
      <c r="F719" s="163">
        <v>9022</v>
      </c>
      <c r="G719" s="163" t="s">
        <v>4592</v>
      </c>
      <c r="H719" s="158" t="s">
        <v>15132</v>
      </c>
      <c r="I719" s="158">
        <v>2996</v>
      </c>
      <c r="J719" s="158" t="s">
        <v>15132</v>
      </c>
      <c r="P719" s="155"/>
      <c r="Q719" s="18">
        <f t="shared" si="321"/>
        <v>0</v>
      </c>
      <c r="R719" s="18" t="str">
        <f t="shared" si="322"/>
        <v>Sussex OS - No Site Code</v>
      </c>
      <c r="S719" s="29"/>
      <c r="T719" s="18">
        <f t="shared" si="323"/>
        <v>0</v>
      </c>
      <c r="U719" s="18">
        <f t="shared" si="324"/>
        <v>0</v>
      </c>
      <c r="V719" s="19"/>
      <c r="W719" s="20"/>
      <c r="X719" s="21"/>
      <c r="Y719" s="30">
        <f t="shared" si="325"/>
        <v>0</v>
      </c>
      <c r="Z719" s="193"/>
      <c r="AA719" s="19"/>
      <c r="AB719" s="22"/>
      <c r="AC719" s="22"/>
      <c r="AD719" s="22"/>
      <c r="AE719" s="22"/>
      <c r="AF719" s="22"/>
      <c r="AG719" s="23"/>
      <c r="AH719" s="22"/>
      <c r="AI719" s="22"/>
      <c r="AJ719" s="24"/>
      <c r="AK719" s="17" t="str">
        <f t="shared" si="326"/>
        <v xml:space="preserve"> --- No Finder Code ---</v>
      </c>
      <c r="AL719" s="17">
        <f t="shared" si="327"/>
        <v>0</v>
      </c>
      <c r="AM719" s="17">
        <f t="shared" si="328"/>
        <v>0</v>
      </c>
      <c r="AN719" s="17">
        <f t="shared" si="329"/>
        <v>0</v>
      </c>
      <c r="AR719" s="63" t="str">
        <f t="shared" si="330"/>
        <v>Sussex OS - No Site Code</v>
      </c>
      <c r="AS719" s="63">
        <f t="shared" si="331"/>
        <v>0</v>
      </c>
      <c r="AT719" s="63">
        <f t="shared" si="332"/>
        <v>0</v>
      </c>
      <c r="AU719" s="63">
        <f t="shared" si="333"/>
        <v>0</v>
      </c>
      <c r="AV719" s="64">
        <f t="shared" si="334"/>
        <v>0</v>
      </c>
      <c r="AW719" s="64">
        <f t="shared" si="335"/>
        <v>0</v>
      </c>
      <c r="AX719" s="65">
        <f t="shared" si="336"/>
        <v>0</v>
      </c>
      <c r="AY719" s="63">
        <f t="shared" si="337"/>
        <v>0</v>
      </c>
      <c r="AZ719" s="63">
        <f t="shared" si="338"/>
        <v>0</v>
      </c>
      <c r="BA719" s="63">
        <f t="shared" si="339"/>
        <v>0</v>
      </c>
      <c r="BB719" s="63">
        <f t="shared" si="340"/>
        <v>0</v>
      </c>
      <c r="BC719" s="63">
        <f t="shared" si="341"/>
        <v>0</v>
      </c>
      <c r="BD719" s="63">
        <f t="shared" si="342"/>
        <v>0</v>
      </c>
      <c r="BE719" s="63">
        <f t="shared" si="343"/>
        <v>0</v>
      </c>
      <c r="BF719" s="63">
        <f t="shared" si="344"/>
        <v>0</v>
      </c>
      <c r="BG719" s="67" t="e">
        <f>INDEX(Records1!$N$4:$O$82,MATCH($X719,Records1!$N$4:$N$82,0),2)</f>
        <v>#N/A</v>
      </c>
      <c r="BH719" s="63">
        <f t="shared" si="345"/>
        <v>0</v>
      </c>
      <c r="BI719" s="68">
        <f t="shared" si="346"/>
        <v>0</v>
      </c>
      <c r="BJ719" s="63">
        <f t="shared" si="347"/>
        <v>0</v>
      </c>
      <c r="BK719" s="63" t="str">
        <f t="shared" si="348"/>
        <v xml:space="preserve"> --- No Finder Code ---</v>
      </c>
      <c r="BL719" s="63">
        <f t="shared" si="349"/>
        <v>0</v>
      </c>
    </row>
    <row r="720" spans="1:64" ht="15" x14ac:dyDescent="0.25">
      <c r="A720" s="179" t="s">
        <v>12934</v>
      </c>
      <c r="B720" s="179" t="s">
        <v>12934</v>
      </c>
      <c r="C720" s="154">
        <v>1702</v>
      </c>
      <c r="D720" s="154" t="s">
        <v>12935</v>
      </c>
      <c r="E720" s="163" t="s">
        <v>4593</v>
      </c>
      <c r="F720" s="163">
        <v>9023</v>
      </c>
      <c r="G720" s="163" t="s">
        <v>4593</v>
      </c>
      <c r="H720" s="158" t="s">
        <v>15133</v>
      </c>
      <c r="I720" s="158">
        <v>3007</v>
      </c>
      <c r="J720" s="158" t="s">
        <v>15133</v>
      </c>
      <c r="P720" s="155"/>
      <c r="Q720" s="18">
        <f t="shared" si="321"/>
        <v>0</v>
      </c>
      <c r="R720" s="18" t="str">
        <f t="shared" si="322"/>
        <v>Sussex OS - No Site Code</v>
      </c>
      <c r="S720" s="29"/>
      <c r="T720" s="18">
        <f t="shared" si="323"/>
        <v>0</v>
      </c>
      <c r="U720" s="18">
        <f t="shared" si="324"/>
        <v>0</v>
      </c>
      <c r="V720" s="19"/>
      <c r="W720" s="20"/>
      <c r="X720" s="21"/>
      <c r="Y720" s="30">
        <f t="shared" si="325"/>
        <v>0</v>
      </c>
      <c r="Z720" s="193"/>
      <c r="AA720" s="19"/>
      <c r="AB720" s="22"/>
      <c r="AC720" s="22"/>
      <c r="AD720" s="22"/>
      <c r="AE720" s="22"/>
      <c r="AF720" s="22"/>
      <c r="AG720" s="23"/>
      <c r="AH720" s="22"/>
      <c r="AI720" s="22"/>
      <c r="AJ720" s="24"/>
      <c r="AK720" s="17" t="str">
        <f t="shared" si="326"/>
        <v xml:space="preserve"> --- No Finder Code ---</v>
      </c>
      <c r="AL720" s="17">
        <f t="shared" si="327"/>
        <v>0</v>
      </c>
      <c r="AM720" s="17">
        <f t="shared" si="328"/>
        <v>0</v>
      </c>
      <c r="AN720" s="17">
        <f t="shared" si="329"/>
        <v>0</v>
      </c>
      <c r="AR720" s="63" t="str">
        <f t="shared" si="330"/>
        <v>Sussex OS - No Site Code</v>
      </c>
      <c r="AS720" s="63">
        <f t="shared" si="331"/>
        <v>0</v>
      </c>
      <c r="AT720" s="63">
        <f t="shared" si="332"/>
        <v>0</v>
      </c>
      <c r="AU720" s="63">
        <f t="shared" si="333"/>
        <v>0</v>
      </c>
      <c r="AV720" s="64">
        <f t="shared" si="334"/>
        <v>0</v>
      </c>
      <c r="AW720" s="64">
        <f t="shared" si="335"/>
        <v>0</v>
      </c>
      <c r="AX720" s="65">
        <f t="shared" si="336"/>
        <v>0</v>
      </c>
      <c r="AY720" s="63">
        <f t="shared" si="337"/>
        <v>0</v>
      </c>
      <c r="AZ720" s="63">
        <f t="shared" si="338"/>
        <v>0</v>
      </c>
      <c r="BA720" s="63">
        <f t="shared" si="339"/>
        <v>0</v>
      </c>
      <c r="BB720" s="63">
        <f t="shared" si="340"/>
        <v>0</v>
      </c>
      <c r="BC720" s="63">
        <f t="shared" si="341"/>
        <v>0</v>
      </c>
      <c r="BD720" s="63">
        <f t="shared" si="342"/>
        <v>0</v>
      </c>
      <c r="BE720" s="63">
        <f t="shared" si="343"/>
        <v>0</v>
      </c>
      <c r="BF720" s="63">
        <f t="shared" si="344"/>
        <v>0</v>
      </c>
      <c r="BG720" s="67" t="e">
        <f>INDEX(Records1!$N$4:$O$82,MATCH($X720,Records1!$N$4:$N$82,0),2)</f>
        <v>#N/A</v>
      </c>
      <c r="BH720" s="63">
        <f t="shared" si="345"/>
        <v>0</v>
      </c>
      <c r="BI720" s="68">
        <f t="shared" si="346"/>
        <v>0</v>
      </c>
      <c r="BJ720" s="63">
        <f t="shared" si="347"/>
        <v>0</v>
      </c>
      <c r="BK720" s="63" t="str">
        <f t="shared" si="348"/>
        <v xml:space="preserve"> --- No Finder Code ---</v>
      </c>
      <c r="BL720" s="63">
        <f t="shared" si="349"/>
        <v>0</v>
      </c>
    </row>
    <row r="721" spans="1:64" ht="15" x14ac:dyDescent="0.25">
      <c r="A721" s="179" t="s">
        <v>12928</v>
      </c>
      <c r="B721" s="179" t="s">
        <v>12928</v>
      </c>
      <c r="C721" s="154">
        <v>1105</v>
      </c>
      <c r="D721" s="154" t="s">
        <v>12929</v>
      </c>
      <c r="E721" s="163" t="s">
        <v>4594</v>
      </c>
      <c r="F721" s="163">
        <v>9024</v>
      </c>
      <c r="G721" s="163" t="s">
        <v>4594</v>
      </c>
      <c r="H721" s="158" t="s">
        <v>15134</v>
      </c>
      <c r="I721" s="158">
        <v>2140</v>
      </c>
      <c r="J721" s="158" t="s">
        <v>15134</v>
      </c>
      <c r="P721" s="155"/>
      <c r="Q721" s="18">
        <f t="shared" si="321"/>
        <v>0</v>
      </c>
      <c r="R721" s="18" t="str">
        <f t="shared" si="322"/>
        <v>Sussex OS - No Site Code</v>
      </c>
      <c r="S721" s="29"/>
      <c r="T721" s="18">
        <f t="shared" si="323"/>
        <v>0</v>
      </c>
      <c r="U721" s="18">
        <f t="shared" si="324"/>
        <v>0</v>
      </c>
      <c r="V721" s="19"/>
      <c r="W721" s="20"/>
      <c r="X721" s="21"/>
      <c r="Y721" s="30">
        <f t="shared" si="325"/>
        <v>0</v>
      </c>
      <c r="Z721" s="193"/>
      <c r="AA721" s="19"/>
      <c r="AB721" s="22"/>
      <c r="AC721" s="22"/>
      <c r="AD721" s="22"/>
      <c r="AE721" s="22"/>
      <c r="AF721" s="22"/>
      <c r="AG721" s="23"/>
      <c r="AH721" s="22"/>
      <c r="AI721" s="22"/>
      <c r="AJ721" s="24"/>
      <c r="AK721" s="17" t="str">
        <f t="shared" si="326"/>
        <v xml:space="preserve"> --- No Finder Code ---</v>
      </c>
      <c r="AL721" s="17">
        <f t="shared" si="327"/>
        <v>0</v>
      </c>
      <c r="AM721" s="17">
        <f t="shared" si="328"/>
        <v>0</v>
      </c>
      <c r="AN721" s="17">
        <f t="shared" si="329"/>
        <v>0</v>
      </c>
      <c r="AR721" s="63" t="str">
        <f t="shared" si="330"/>
        <v>Sussex OS - No Site Code</v>
      </c>
      <c r="AS721" s="63">
        <f t="shared" si="331"/>
        <v>0</v>
      </c>
      <c r="AT721" s="63">
        <f t="shared" si="332"/>
        <v>0</v>
      </c>
      <c r="AU721" s="63">
        <f t="shared" si="333"/>
        <v>0</v>
      </c>
      <c r="AV721" s="64">
        <f t="shared" si="334"/>
        <v>0</v>
      </c>
      <c r="AW721" s="64">
        <f t="shared" si="335"/>
        <v>0</v>
      </c>
      <c r="AX721" s="65">
        <f t="shared" si="336"/>
        <v>0</v>
      </c>
      <c r="AY721" s="63">
        <f t="shared" si="337"/>
        <v>0</v>
      </c>
      <c r="AZ721" s="63">
        <f t="shared" si="338"/>
        <v>0</v>
      </c>
      <c r="BA721" s="63">
        <f t="shared" si="339"/>
        <v>0</v>
      </c>
      <c r="BB721" s="63">
        <f t="shared" si="340"/>
        <v>0</v>
      </c>
      <c r="BC721" s="63">
        <f t="shared" si="341"/>
        <v>0</v>
      </c>
      <c r="BD721" s="63">
        <f t="shared" si="342"/>
        <v>0</v>
      </c>
      <c r="BE721" s="63">
        <f t="shared" si="343"/>
        <v>0</v>
      </c>
      <c r="BF721" s="63">
        <f t="shared" si="344"/>
        <v>0</v>
      </c>
      <c r="BG721" s="67" t="e">
        <f>INDEX(Records1!$N$4:$O$82,MATCH($X721,Records1!$N$4:$N$82,0),2)</f>
        <v>#N/A</v>
      </c>
      <c r="BH721" s="63">
        <f t="shared" si="345"/>
        <v>0</v>
      </c>
      <c r="BI721" s="68">
        <f t="shared" si="346"/>
        <v>0</v>
      </c>
      <c r="BJ721" s="63">
        <f t="shared" si="347"/>
        <v>0</v>
      </c>
      <c r="BK721" s="63" t="str">
        <f t="shared" si="348"/>
        <v xml:space="preserve"> --- No Finder Code ---</v>
      </c>
      <c r="BL721" s="63">
        <f t="shared" si="349"/>
        <v>0</v>
      </c>
    </row>
    <row r="722" spans="1:64" ht="15" x14ac:dyDescent="0.25">
      <c r="A722" s="179" t="s">
        <v>12930</v>
      </c>
      <c r="B722" s="179" t="s">
        <v>12930</v>
      </c>
      <c r="C722" s="154">
        <v>951</v>
      </c>
      <c r="D722" s="154" t="s">
        <v>12931</v>
      </c>
      <c r="E722" s="163" t="s">
        <v>592</v>
      </c>
      <c r="F722" s="163">
        <v>9026</v>
      </c>
      <c r="G722" s="163" t="s">
        <v>592</v>
      </c>
      <c r="H722" s="158" t="s">
        <v>15135</v>
      </c>
      <c r="I722" s="158">
        <v>2629</v>
      </c>
      <c r="J722" s="158" t="s">
        <v>15135</v>
      </c>
      <c r="P722" s="155"/>
      <c r="Q722" s="18">
        <f t="shared" si="321"/>
        <v>0</v>
      </c>
      <c r="R722" s="18" t="str">
        <f t="shared" si="322"/>
        <v>Sussex OS - No Site Code</v>
      </c>
      <c r="S722" s="29"/>
      <c r="T722" s="18">
        <f t="shared" si="323"/>
        <v>0</v>
      </c>
      <c r="U722" s="18">
        <f t="shared" si="324"/>
        <v>0</v>
      </c>
      <c r="V722" s="19"/>
      <c r="W722" s="20"/>
      <c r="X722" s="21"/>
      <c r="Y722" s="30">
        <f t="shared" si="325"/>
        <v>0</v>
      </c>
      <c r="Z722" s="193"/>
      <c r="AA722" s="19"/>
      <c r="AB722" s="22"/>
      <c r="AC722" s="22"/>
      <c r="AD722" s="22"/>
      <c r="AE722" s="22"/>
      <c r="AF722" s="22"/>
      <c r="AG722" s="23"/>
      <c r="AH722" s="22"/>
      <c r="AI722" s="22"/>
      <c r="AJ722" s="24"/>
      <c r="AK722" s="17" t="str">
        <f t="shared" si="326"/>
        <v xml:space="preserve"> --- No Finder Code ---</v>
      </c>
      <c r="AL722" s="17">
        <f t="shared" si="327"/>
        <v>0</v>
      </c>
      <c r="AM722" s="17">
        <f t="shared" si="328"/>
        <v>0</v>
      </c>
      <c r="AN722" s="17">
        <f t="shared" si="329"/>
        <v>0</v>
      </c>
      <c r="AR722" s="63" t="str">
        <f t="shared" si="330"/>
        <v>Sussex OS - No Site Code</v>
      </c>
      <c r="AS722" s="63">
        <f t="shared" si="331"/>
        <v>0</v>
      </c>
      <c r="AT722" s="63">
        <f t="shared" si="332"/>
        <v>0</v>
      </c>
      <c r="AU722" s="63">
        <f t="shared" si="333"/>
        <v>0</v>
      </c>
      <c r="AV722" s="64">
        <f t="shared" si="334"/>
        <v>0</v>
      </c>
      <c r="AW722" s="64">
        <f t="shared" si="335"/>
        <v>0</v>
      </c>
      <c r="AX722" s="65">
        <f t="shared" si="336"/>
        <v>0</v>
      </c>
      <c r="AY722" s="63">
        <f t="shared" si="337"/>
        <v>0</v>
      </c>
      <c r="AZ722" s="63">
        <f t="shared" si="338"/>
        <v>0</v>
      </c>
      <c r="BA722" s="63">
        <f t="shared" si="339"/>
        <v>0</v>
      </c>
      <c r="BB722" s="63">
        <f t="shared" si="340"/>
        <v>0</v>
      </c>
      <c r="BC722" s="63">
        <f t="shared" si="341"/>
        <v>0</v>
      </c>
      <c r="BD722" s="63">
        <f t="shared" si="342"/>
        <v>0</v>
      </c>
      <c r="BE722" s="63">
        <f t="shared" si="343"/>
        <v>0</v>
      </c>
      <c r="BF722" s="63">
        <f t="shared" si="344"/>
        <v>0</v>
      </c>
      <c r="BG722" s="67" t="e">
        <f>INDEX(Records1!$N$4:$O$82,MATCH($X722,Records1!$N$4:$N$82,0),2)</f>
        <v>#N/A</v>
      </c>
      <c r="BH722" s="63">
        <f t="shared" si="345"/>
        <v>0</v>
      </c>
      <c r="BI722" s="68">
        <f t="shared" si="346"/>
        <v>0</v>
      </c>
      <c r="BJ722" s="63">
        <f t="shared" si="347"/>
        <v>0</v>
      </c>
      <c r="BK722" s="63" t="str">
        <f t="shared" si="348"/>
        <v xml:space="preserve"> --- No Finder Code ---</v>
      </c>
      <c r="BL722" s="63">
        <f t="shared" si="349"/>
        <v>0</v>
      </c>
    </row>
    <row r="723" spans="1:64" ht="15" x14ac:dyDescent="0.25">
      <c r="A723" s="179" t="s">
        <v>12932</v>
      </c>
      <c r="B723" s="179" t="s">
        <v>12932</v>
      </c>
      <c r="C723" s="154">
        <v>2107</v>
      </c>
      <c r="D723" s="154" t="s">
        <v>12933</v>
      </c>
      <c r="E723" s="163" t="s">
        <v>210</v>
      </c>
      <c r="F723" s="163">
        <v>9027</v>
      </c>
      <c r="G723" s="163" t="s">
        <v>210</v>
      </c>
      <c r="H723" s="158" t="s">
        <v>15136</v>
      </c>
      <c r="I723" s="158">
        <v>2510</v>
      </c>
      <c r="J723" s="158" t="s">
        <v>15136</v>
      </c>
      <c r="P723" s="155"/>
      <c r="Q723" s="18">
        <f t="shared" si="321"/>
        <v>0</v>
      </c>
      <c r="R723" s="18" t="str">
        <f t="shared" si="322"/>
        <v>Sussex OS - No Site Code</v>
      </c>
      <c r="S723" s="29"/>
      <c r="T723" s="18">
        <f t="shared" si="323"/>
        <v>0</v>
      </c>
      <c r="U723" s="18">
        <f t="shared" si="324"/>
        <v>0</v>
      </c>
      <c r="V723" s="19"/>
      <c r="W723" s="20"/>
      <c r="X723" s="21"/>
      <c r="Y723" s="30">
        <f t="shared" si="325"/>
        <v>0</v>
      </c>
      <c r="Z723" s="193"/>
      <c r="AA723" s="19"/>
      <c r="AB723" s="22"/>
      <c r="AC723" s="22"/>
      <c r="AD723" s="22"/>
      <c r="AE723" s="22"/>
      <c r="AF723" s="22"/>
      <c r="AG723" s="23"/>
      <c r="AH723" s="22"/>
      <c r="AI723" s="22"/>
      <c r="AJ723" s="24"/>
      <c r="AK723" s="17" t="str">
        <f t="shared" si="326"/>
        <v xml:space="preserve"> --- No Finder Code ---</v>
      </c>
      <c r="AL723" s="17">
        <f t="shared" si="327"/>
        <v>0</v>
      </c>
      <c r="AM723" s="17">
        <f t="shared" si="328"/>
        <v>0</v>
      </c>
      <c r="AN723" s="17">
        <f t="shared" si="329"/>
        <v>0</v>
      </c>
      <c r="AR723" s="63" t="str">
        <f t="shared" si="330"/>
        <v>Sussex OS - No Site Code</v>
      </c>
      <c r="AS723" s="63">
        <f t="shared" si="331"/>
        <v>0</v>
      </c>
      <c r="AT723" s="63">
        <f t="shared" si="332"/>
        <v>0</v>
      </c>
      <c r="AU723" s="63">
        <f t="shared" si="333"/>
        <v>0</v>
      </c>
      <c r="AV723" s="64">
        <f t="shared" si="334"/>
        <v>0</v>
      </c>
      <c r="AW723" s="64">
        <f t="shared" si="335"/>
        <v>0</v>
      </c>
      <c r="AX723" s="65">
        <f t="shared" si="336"/>
        <v>0</v>
      </c>
      <c r="AY723" s="63">
        <f t="shared" si="337"/>
        <v>0</v>
      </c>
      <c r="AZ723" s="63">
        <f t="shared" si="338"/>
        <v>0</v>
      </c>
      <c r="BA723" s="63">
        <f t="shared" si="339"/>
        <v>0</v>
      </c>
      <c r="BB723" s="63">
        <f t="shared" si="340"/>
        <v>0</v>
      </c>
      <c r="BC723" s="63">
        <f t="shared" si="341"/>
        <v>0</v>
      </c>
      <c r="BD723" s="63">
        <f t="shared" si="342"/>
        <v>0</v>
      </c>
      <c r="BE723" s="63">
        <f t="shared" si="343"/>
        <v>0</v>
      </c>
      <c r="BF723" s="63">
        <f t="shared" si="344"/>
        <v>0</v>
      </c>
      <c r="BG723" s="67" t="e">
        <f>INDEX(Records1!$N$4:$O$82,MATCH($X723,Records1!$N$4:$N$82,0),2)</f>
        <v>#N/A</v>
      </c>
      <c r="BH723" s="63">
        <f t="shared" si="345"/>
        <v>0</v>
      </c>
      <c r="BI723" s="68">
        <f t="shared" si="346"/>
        <v>0</v>
      </c>
      <c r="BJ723" s="63">
        <f t="shared" si="347"/>
        <v>0</v>
      </c>
      <c r="BK723" s="63" t="str">
        <f t="shared" si="348"/>
        <v xml:space="preserve"> --- No Finder Code ---</v>
      </c>
      <c r="BL723" s="63">
        <f t="shared" si="349"/>
        <v>0</v>
      </c>
    </row>
    <row r="724" spans="1:64" ht="15" x14ac:dyDescent="0.25">
      <c r="A724" s="179" t="s">
        <v>13798</v>
      </c>
      <c r="B724" s="179" t="s">
        <v>13798</v>
      </c>
      <c r="C724" s="154">
        <v>2916</v>
      </c>
      <c r="D724" s="154" t="s">
        <v>7851</v>
      </c>
      <c r="E724" s="163" t="s">
        <v>211</v>
      </c>
      <c r="F724" s="163">
        <v>9028</v>
      </c>
      <c r="G724" s="163" t="s">
        <v>211</v>
      </c>
      <c r="H724" s="158" t="s">
        <v>15137</v>
      </c>
      <c r="I724" s="158">
        <v>4096</v>
      </c>
      <c r="J724" s="158" t="s">
        <v>15137</v>
      </c>
      <c r="P724" s="155"/>
      <c r="Q724" s="18">
        <f t="shared" si="321"/>
        <v>0</v>
      </c>
      <c r="R724" s="18" t="str">
        <f t="shared" si="322"/>
        <v>Sussex OS - No Site Code</v>
      </c>
      <c r="S724" s="29"/>
      <c r="T724" s="18">
        <f t="shared" si="323"/>
        <v>0</v>
      </c>
      <c r="U724" s="18">
        <f t="shared" si="324"/>
        <v>0</v>
      </c>
      <c r="V724" s="19"/>
      <c r="W724" s="20"/>
      <c r="X724" s="21"/>
      <c r="Y724" s="30">
        <f t="shared" si="325"/>
        <v>0</v>
      </c>
      <c r="Z724" s="193"/>
      <c r="AA724" s="19"/>
      <c r="AB724" s="22"/>
      <c r="AC724" s="22"/>
      <c r="AD724" s="22"/>
      <c r="AE724" s="22"/>
      <c r="AF724" s="22"/>
      <c r="AG724" s="23"/>
      <c r="AH724" s="22"/>
      <c r="AI724" s="22"/>
      <c r="AJ724" s="24"/>
      <c r="AK724" s="17" t="str">
        <f t="shared" si="326"/>
        <v xml:space="preserve"> --- No Finder Code ---</v>
      </c>
      <c r="AL724" s="17">
        <f t="shared" si="327"/>
        <v>0</v>
      </c>
      <c r="AM724" s="17">
        <f t="shared" si="328"/>
        <v>0</v>
      </c>
      <c r="AN724" s="17">
        <f t="shared" si="329"/>
        <v>0</v>
      </c>
      <c r="AR724" s="63" t="str">
        <f t="shared" si="330"/>
        <v>Sussex OS - No Site Code</v>
      </c>
      <c r="AS724" s="63">
        <f t="shared" si="331"/>
        <v>0</v>
      </c>
      <c r="AT724" s="63">
        <f t="shared" si="332"/>
        <v>0</v>
      </c>
      <c r="AU724" s="63">
        <f t="shared" si="333"/>
        <v>0</v>
      </c>
      <c r="AV724" s="64">
        <f t="shared" si="334"/>
        <v>0</v>
      </c>
      <c r="AW724" s="64">
        <f t="shared" si="335"/>
        <v>0</v>
      </c>
      <c r="AX724" s="65">
        <f t="shared" si="336"/>
        <v>0</v>
      </c>
      <c r="AY724" s="63">
        <f t="shared" si="337"/>
        <v>0</v>
      </c>
      <c r="AZ724" s="63">
        <f t="shared" si="338"/>
        <v>0</v>
      </c>
      <c r="BA724" s="63">
        <f t="shared" si="339"/>
        <v>0</v>
      </c>
      <c r="BB724" s="63">
        <f t="shared" si="340"/>
        <v>0</v>
      </c>
      <c r="BC724" s="63">
        <f t="shared" si="341"/>
        <v>0</v>
      </c>
      <c r="BD724" s="63">
        <f t="shared" si="342"/>
        <v>0</v>
      </c>
      <c r="BE724" s="63">
        <f t="shared" si="343"/>
        <v>0</v>
      </c>
      <c r="BF724" s="63">
        <f t="shared" si="344"/>
        <v>0</v>
      </c>
      <c r="BG724" s="67" t="e">
        <f>INDEX(Records1!$N$4:$O$82,MATCH($X724,Records1!$N$4:$N$82,0),2)</f>
        <v>#N/A</v>
      </c>
      <c r="BH724" s="63">
        <f t="shared" si="345"/>
        <v>0</v>
      </c>
      <c r="BI724" s="68">
        <f t="shared" si="346"/>
        <v>0</v>
      </c>
      <c r="BJ724" s="63">
        <f t="shared" si="347"/>
        <v>0</v>
      </c>
      <c r="BK724" s="63" t="str">
        <f t="shared" si="348"/>
        <v xml:space="preserve"> --- No Finder Code ---</v>
      </c>
      <c r="BL724" s="63">
        <f t="shared" si="349"/>
        <v>0</v>
      </c>
    </row>
    <row r="725" spans="1:64" ht="15" x14ac:dyDescent="0.25">
      <c r="A725" s="179" t="s">
        <v>12936</v>
      </c>
      <c r="B725" s="179" t="s">
        <v>12936</v>
      </c>
      <c r="C725" s="154">
        <v>1383</v>
      </c>
      <c r="D725" s="154" t="s">
        <v>6456</v>
      </c>
      <c r="E725" s="163" t="s">
        <v>212</v>
      </c>
      <c r="F725" s="163">
        <v>9029</v>
      </c>
      <c r="G725" s="163" t="s">
        <v>212</v>
      </c>
      <c r="H725" s="158" t="s">
        <v>15138</v>
      </c>
      <c r="I725" s="158">
        <v>3284</v>
      </c>
      <c r="J725" s="158" t="s">
        <v>15138</v>
      </c>
      <c r="P725" s="155"/>
      <c r="Q725" s="18">
        <f t="shared" si="321"/>
        <v>0</v>
      </c>
      <c r="R725" s="18" t="str">
        <f t="shared" si="322"/>
        <v>Sussex OS - No Site Code</v>
      </c>
      <c r="S725" s="29"/>
      <c r="T725" s="18">
        <f t="shared" si="323"/>
        <v>0</v>
      </c>
      <c r="U725" s="18">
        <f t="shared" si="324"/>
        <v>0</v>
      </c>
      <c r="V725" s="19"/>
      <c r="W725" s="20"/>
      <c r="X725" s="21"/>
      <c r="Y725" s="30">
        <f t="shared" si="325"/>
        <v>0</v>
      </c>
      <c r="Z725" s="193"/>
      <c r="AA725" s="19"/>
      <c r="AB725" s="22"/>
      <c r="AC725" s="22"/>
      <c r="AD725" s="22"/>
      <c r="AE725" s="22"/>
      <c r="AF725" s="22"/>
      <c r="AG725" s="23"/>
      <c r="AH725" s="22"/>
      <c r="AI725" s="22"/>
      <c r="AJ725" s="24"/>
      <c r="AK725" s="17" t="str">
        <f t="shared" si="326"/>
        <v xml:space="preserve"> --- No Finder Code ---</v>
      </c>
      <c r="AL725" s="17">
        <f t="shared" si="327"/>
        <v>0</v>
      </c>
      <c r="AM725" s="17">
        <f t="shared" si="328"/>
        <v>0</v>
      </c>
      <c r="AN725" s="17">
        <f t="shared" si="329"/>
        <v>0</v>
      </c>
      <c r="AR725" s="63" t="str">
        <f t="shared" si="330"/>
        <v>Sussex OS - No Site Code</v>
      </c>
      <c r="AS725" s="63">
        <f t="shared" si="331"/>
        <v>0</v>
      </c>
      <c r="AT725" s="63">
        <f t="shared" si="332"/>
        <v>0</v>
      </c>
      <c r="AU725" s="63">
        <f t="shared" si="333"/>
        <v>0</v>
      </c>
      <c r="AV725" s="64">
        <f t="shared" si="334"/>
        <v>0</v>
      </c>
      <c r="AW725" s="64">
        <f t="shared" si="335"/>
        <v>0</v>
      </c>
      <c r="AX725" s="65">
        <f t="shared" si="336"/>
        <v>0</v>
      </c>
      <c r="AY725" s="63">
        <f t="shared" si="337"/>
        <v>0</v>
      </c>
      <c r="AZ725" s="63">
        <f t="shared" si="338"/>
        <v>0</v>
      </c>
      <c r="BA725" s="63">
        <f t="shared" si="339"/>
        <v>0</v>
      </c>
      <c r="BB725" s="63">
        <f t="shared" si="340"/>
        <v>0</v>
      </c>
      <c r="BC725" s="63">
        <f t="shared" si="341"/>
        <v>0</v>
      </c>
      <c r="BD725" s="63">
        <f t="shared" si="342"/>
        <v>0</v>
      </c>
      <c r="BE725" s="63">
        <f t="shared" si="343"/>
        <v>0</v>
      </c>
      <c r="BF725" s="63">
        <f t="shared" si="344"/>
        <v>0</v>
      </c>
      <c r="BG725" s="67" t="e">
        <f>INDEX(Records1!$N$4:$O$82,MATCH($X725,Records1!$N$4:$N$82,0),2)</f>
        <v>#N/A</v>
      </c>
      <c r="BH725" s="63">
        <f t="shared" si="345"/>
        <v>0</v>
      </c>
      <c r="BI725" s="68">
        <f t="shared" si="346"/>
        <v>0</v>
      </c>
      <c r="BJ725" s="63">
        <f t="shared" si="347"/>
        <v>0</v>
      </c>
      <c r="BK725" s="63" t="str">
        <f t="shared" si="348"/>
        <v xml:space="preserve"> --- No Finder Code ---</v>
      </c>
      <c r="BL725" s="63">
        <f t="shared" si="349"/>
        <v>0</v>
      </c>
    </row>
    <row r="726" spans="1:64" ht="15" x14ac:dyDescent="0.25">
      <c r="A726" s="179" t="s">
        <v>8107</v>
      </c>
      <c r="B726" s="179" t="s">
        <v>8107</v>
      </c>
      <c r="C726" s="154">
        <v>327</v>
      </c>
      <c r="D726" s="154" t="s">
        <v>8108</v>
      </c>
      <c r="E726" s="163" t="s">
        <v>213</v>
      </c>
      <c r="F726" s="163">
        <v>9030</v>
      </c>
      <c r="G726" s="163" t="s">
        <v>213</v>
      </c>
      <c r="H726" s="158" t="s">
        <v>15139</v>
      </c>
      <c r="I726" s="158">
        <v>355</v>
      </c>
      <c r="J726" s="158" t="s">
        <v>15139</v>
      </c>
      <c r="P726" s="155"/>
      <c r="Q726" s="18">
        <f t="shared" si="321"/>
        <v>0</v>
      </c>
      <c r="R726" s="18" t="str">
        <f t="shared" si="322"/>
        <v>Sussex OS - No Site Code</v>
      </c>
      <c r="S726" s="29"/>
      <c r="T726" s="18">
        <f t="shared" si="323"/>
        <v>0</v>
      </c>
      <c r="U726" s="18">
        <f t="shared" si="324"/>
        <v>0</v>
      </c>
      <c r="V726" s="19"/>
      <c r="W726" s="20"/>
      <c r="X726" s="21"/>
      <c r="Y726" s="30">
        <f t="shared" si="325"/>
        <v>0</v>
      </c>
      <c r="Z726" s="193"/>
      <c r="AA726" s="19"/>
      <c r="AB726" s="22"/>
      <c r="AC726" s="22"/>
      <c r="AD726" s="22"/>
      <c r="AE726" s="22"/>
      <c r="AF726" s="22"/>
      <c r="AG726" s="23"/>
      <c r="AH726" s="22"/>
      <c r="AI726" s="22"/>
      <c r="AJ726" s="24"/>
      <c r="AK726" s="17" t="str">
        <f t="shared" si="326"/>
        <v xml:space="preserve"> --- No Finder Code ---</v>
      </c>
      <c r="AL726" s="17">
        <f t="shared" si="327"/>
        <v>0</v>
      </c>
      <c r="AM726" s="17">
        <f t="shared" si="328"/>
        <v>0</v>
      </c>
      <c r="AN726" s="17">
        <f t="shared" si="329"/>
        <v>0</v>
      </c>
      <c r="AR726" s="63" t="str">
        <f t="shared" si="330"/>
        <v>Sussex OS - No Site Code</v>
      </c>
      <c r="AS726" s="63">
        <f t="shared" si="331"/>
        <v>0</v>
      </c>
      <c r="AT726" s="63">
        <f t="shared" si="332"/>
        <v>0</v>
      </c>
      <c r="AU726" s="63">
        <f t="shared" si="333"/>
        <v>0</v>
      </c>
      <c r="AV726" s="64">
        <f t="shared" si="334"/>
        <v>0</v>
      </c>
      <c r="AW726" s="64">
        <f t="shared" si="335"/>
        <v>0</v>
      </c>
      <c r="AX726" s="65">
        <f t="shared" si="336"/>
        <v>0</v>
      </c>
      <c r="AY726" s="63">
        <f t="shared" si="337"/>
        <v>0</v>
      </c>
      <c r="AZ726" s="63">
        <f t="shared" si="338"/>
        <v>0</v>
      </c>
      <c r="BA726" s="63">
        <f t="shared" si="339"/>
        <v>0</v>
      </c>
      <c r="BB726" s="63">
        <f t="shared" si="340"/>
        <v>0</v>
      </c>
      <c r="BC726" s="63">
        <f t="shared" si="341"/>
        <v>0</v>
      </c>
      <c r="BD726" s="63">
        <f t="shared" si="342"/>
        <v>0</v>
      </c>
      <c r="BE726" s="63">
        <f t="shared" si="343"/>
        <v>0</v>
      </c>
      <c r="BF726" s="63">
        <f t="shared" si="344"/>
        <v>0</v>
      </c>
      <c r="BG726" s="67" t="e">
        <f>INDEX(Records1!$N$4:$O$82,MATCH($X726,Records1!$N$4:$N$82,0),2)</f>
        <v>#N/A</v>
      </c>
      <c r="BH726" s="63">
        <f t="shared" si="345"/>
        <v>0</v>
      </c>
      <c r="BI726" s="68">
        <f t="shared" si="346"/>
        <v>0</v>
      </c>
      <c r="BJ726" s="63">
        <f t="shared" si="347"/>
        <v>0</v>
      </c>
      <c r="BK726" s="63" t="str">
        <f t="shared" si="348"/>
        <v xml:space="preserve"> --- No Finder Code ---</v>
      </c>
      <c r="BL726" s="63">
        <f t="shared" si="349"/>
        <v>0</v>
      </c>
    </row>
    <row r="727" spans="1:64" ht="15" x14ac:dyDescent="0.25">
      <c r="A727" s="179" t="s">
        <v>12937</v>
      </c>
      <c r="B727" s="179" t="s">
        <v>12937</v>
      </c>
      <c r="C727" s="154">
        <v>2839</v>
      </c>
      <c r="D727" s="154" t="s">
        <v>12938</v>
      </c>
      <c r="E727" s="163" t="s">
        <v>214</v>
      </c>
      <c r="F727" s="163">
        <v>9031</v>
      </c>
      <c r="G727" s="163" t="s">
        <v>214</v>
      </c>
      <c r="H727" s="158" t="s">
        <v>15140</v>
      </c>
      <c r="I727" s="158">
        <v>3504</v>
      </c>
      <c r="J727" s="158" t="s">
        <v>15140</v>
      </c>
      <c r="P727" s="155"/>
      <c r="Q727" s="18">
        <f t="shared" si="321"/>
        <v>0</v>
      </c>
      <c r="R727" s="18" t="str">
        <f t="shared" si="322"/>
        <v>Sussex OS - No Site Code</v>
      </c>
      <c r="S727" s="29"/>
      <c r="T727" s="18">
        <f t="shared" si="323"/>
        <v>0</v>
      </c>
      <c r="U727" s="18">
        <f t="shared" si="324"/>
        <v>0</v>
      </c>
      <c r="V727" s="19"/>
      <c r="W727" s="20"/>
      <c r="X727" s="21"/>
      <c r="Y727" s="30">
        <f t="shared" si="325"/>
        <v>0</v>
      </c>
      <c r="Z727" s="193"/>
      <c r="AA727" s="19"/>
      <c r="AB727" s="22"/>
      <c r="AC727" s="22"/>
      <c r="AD727" s="22"/>
      <c r="AE727" s="22"/>
      <c r="AF727" s="22"/>
      <c r="AG727" s="23"/>
      <c r="AH727" s="22"/>
      <c r="AI727" s="22"/>
      <c r="AJ727" s="24"/>
      <c r="AK727" s="17" t="str">
        <f t="shared" si="326"/>
        <v xml:space="preserve"> --- No Finder Code ---</v>
      </c>
      <c r="AL727" s="17">
        <f t="shared" si="327"/>
        <v>0</v>
      </c>
      <c r="AM727" s="17">
        <f t="shared" si="328"/>
        <v>0</v>
      </c>
      <c r="AN727" s="17">
        <f t="shared" si="329"/>
        <v>0</v>
      </c>
      <c r="AR727" s="63" t="str">
        <f t="shared" si="330"/>
        <v>Sussex OS - No Site Code</v>
      </c>
      <c r="AS727" s="63">
        <f t="shared" si="331"/>
        <v>0</v>
      </c>
      <c r="AT727" s="63">
        <f t="shared" si="332"/>
        <v>0</v>
      </c>
      <c r="AU727" s="63">
        <f t="shared" si="333"/>
        <v>0</v>
      </c>
      <c r="AV727" s="64">
        <f t="shared" si="334"/>
        <v>0</v>
      </c>
      <c r="AW727" s="64">
        <f t="shared" si="335"/>
        <v>0</v>
      </c>
      <c r="AX727" s="65">
        <f t="shared" si="336"/>
        <v>0</v>
      </c>
      <c r="AY727" s="63">
        <f t="shared" si="337"/>
        <v>0</v>
      </c>
      <c r="AZ727" s="63">
        <f t="shared" si="338"/>
        <v>0</v>
      </c>
      <c r="BA727" s="63">
        <f t="shared" si="339"/>
        <v>0</v>
      </c>
      <c r="BB727" s="63">
        <f t="shared" si="340"/>
        <v>0</v>
      </c>
      <c r="BC727" s="63">
        <f t="shared" si="341"/>
        <v>0</v>
      </c>
      <c r="BD727" s="63">
        <f t="shared" si="342"/>
        <v>0</v>
      </c>
      <c r="BE727" s="63">
        <f t="shared" si="343"/>
        <v>0</v>
      </c>
      <c r="BF727" s="63">
        <f t="shared" si="344"/>
        <v>0</v>
      </c>
      <c r="BG727" s="67" t="e">
        <f>INDEX(Records1!$N$4:$O$82,MATCH($X727,Records1!$N$4:$N$82,0),2)</f>
        <v>#N/A</v>
      </c>
      <c r="BH727" s="63">
        <f t="shared" si="345"/>
        <v>0</v>
      </c>
      <c r="BI727" s="68">
        <f t="shared" si="346"/>
        <v>0</v>
      </c>
      <c r="BJ727" s="63">
        <f t="shared" si="347"/>
        <v>0</v>
      </c>
      <c r="BK727" s="63" t="str">
        <f t="shared" si="348"/>
        <v xml:space="preserve"> --- No Finder Code ---</v>
      </c>
      <c r="BL727" s="63">
        <f t="shared" si="349"/>
        <v>0</v>
      </c>
    </row>
    <row r="728" spans="1:64" ht="15" x14ac:dyDescent="0.25">
      <c r="A728" s="179" t="s">
        <v>12939</v>
      </c>
      <c r="B728" s="179" t="s">
        <v>12939</v>
      </c>
      <c r="C728" s="154">
        <v>1787</v>
      </c>
      <c r="D728" s="154" t="s">
        <v>12940</v>
      </c>
      <c r="E728" s="163" t="s">
        <v>215</v>
      </c>
      <c r="F728" s="163">
        <v>9032</v>
      </c>
      <c r="G728" s="163" t="s">
        <v>215</v>
      </c>
      <c r="H728" s="158" t="s">
        <v>15141</v>
      </c>
      <c r="I728" s="158">
        <v>5414</v>
      </c>
      <c r="J728" s="158" t="s">
        <v>15141</v>
      </c>
      <c r="P728" s="155"/>
      <c r="Q728" s="18">
        <f t="shared" si="321"/>
        <v>0</v>
      </c>
      <c r="R728" s="18" t="str">
        <f t="shared" si="322"/>
        <v>Sussex OS - No Site Code</v>
      </c>
      <c r="S728" s="29"/>
      <c r="T728" s="18">
        <f t="shared" si="323"/>
        <v>0</v>
      </c>
      <c r="U728" s="18">
        <f t="shared" si="324"/>
        <v>0</v>
      </c>
      <c r="V728" s="19"/>
      <c r="W728" s="20"/>
      <c r="X728" s="21"/>
      <c r="Y728" s="30">
        <f t="shared" si="325"/>
        <v>0</v>
      </c>
      <c r="Z728" s="193"/>
      <c r="AA728" s="19"/>
      <c r="AB728" s="22"/>
      <c r="AC728" s="22"/>
      <c r="AD728" s="22"/>
      <c r="AE728" s="22"/>
      <c r="AF728" s="22"/>
      <c r="AG728" s="23"/>
      <c r="AH728" s="22"/>
      <c r="AI728" s="22"/>
      <c r="AJ728" s="24"/>
      <c r="AK728" s="17" t="str">
        <f t="shared" si="326"/>
        <v xml:space="preserve"> --- No Finder Code ---</v>
      </c>
      <c r="AL728" s="17">
        <f t="shared" si="327"/>
        <v>0</v>
      </c>
      <c r="AM728" s="17">
        <f t="shared" si="328"/>
        <v>0</v>
      </c>
      <c r="AN728" s="17">
        <f t="shared" si="329"/>
        <v>0</v>
      </c>
      <c r="AR728" s="63" t="str">
        <f t="shared" si="330"/>
        <v>Sussex OS - No Site Code</v>
      </c>
      <c r="AS728" s="63">
        <f t="shared" si="331"/>
        <v>0</v>
      </c>
      <c r="AT728" s="63">
        <f t="shared" si="332"/>
        <v>0</v>
      </c>
      <c r="AU728" s="63">
        <f t="shared" si="333"/>
        <v>0</v>
      </c>
      <c r="AV728" s="64">
        <f t="shared" si="334"/>
        <v>0</v>
      </c>
      <c r="AW728" s="64">
        <f t="shared" si="335"/>
        <v>0</v>
      </c>
      <c r="AX728" s="65">
        <f t="shared" si="336"/>
        <v>0</v>
      </c>
      <c r="AY728" s="63">
        <f t="shared" si="337"/>
        <v>0</v>
      </c>
      <c r="AZ728" s="63">
        <f t="shared" si="338"/>
        <v>0</v>
      </c>
      <c r="BA728" s="63">
        <f t="shared" si="339"/>
        <v>0</v>
      </c>
      <c r="BB728" s="63">
        <f t="shared" si="340"/>
        <v>0</v>
      </c>
      <c r="BC728" s="63">
        <f t="shared" si="341"/>
        <v>0</v>
      </c>
      <c r="BD728" s="63">
        <f t="shared" si="342"/>
        <v>0</v>
      </c>
      <c r="BE728" s="63">
        <f t="shared" si="343"/>
        <v>0</v>
      </c>
      <c r="BF728" s="63">
        <f t="shared" si="344"/>
        <v>0</v>
      </c>
      <c r="BG728" s="67" t="e">
        <f>INDEX(Records1!$N$4:$O$82,MATCH($X728,Records1!$N$4:$N$82,0),2)</f>
        <v>#N/A</v>
      </c>
      <c r="BH728" s="63">
        <f t="shared" si="345"/>
        <v>0</v>
      </c>
      <c r="BI728" s="68">
        <f t="shared" si="346"/>
        <v>0</v>
      </c>
      <c r="BJ728" s="63">
        <f t="shared" si="347"/>
        <v>0</v>
      </c>
      <c r="BK728" s="63" t="str">
        <f t="shared" si="348"/>
        <v xml:space="preserve"> --- No Finder Code ---</v>
      </c>
      <c r="BL728" s="63">
        <f t="shared" si="349"/>
        <v>0</v>
      </c>
    </row>
    <row r="729" spans="1:64" ht="15" x14ac:dyDescent="0.25">
      <c r="A729" s="179" t="s">
        <v>12730</v>
      </c>
      <c r="B729" s="179" t="s">
        <v>12730</v>
      </c>
      <c r="C729" s="154">
        <v>2541</v>
      </c>
      <c r="D729" s="154" t="s">
        <v>12731</v>
      </c>
      <c r="E729" s="163" t="s">
        <v>216</v>
      </c>
      <c r="F729" s="163">
        <v>9033</v>
      </c>
      <c r="G729" s="163" t="s">
        <v>216</v>
      </c>
      <c r="H729" s="158" t="s">
        <v>15142</v>
      </c>
      <c r="I729" s="158">
        <v>1062</v>
      </c>
      <c r="J729" s="158" t="s">
        <v>15142</v>
      </c>
      <c r="P729" s="155"/>
      <c r="Q729" s="18">
        <f t="shared" si="321"/>
        <v>0</v>
      </c>
      <c r="R729" s="18" t="str">
        <f t="shared" si="322"/>
        <v>Sussex OS - No Site Code</v>
      </c>
      <c r="S729" s="29"/>
      <c r="T729" s="18">
        <f t="shared" si="323"/>
        <v>0</v>
      </c>
      <c r="U729" s="18">
        <f t="shared" si="324"/>
        <v>0</v>
      </c>
      <c r="V729" s="19"/>
      <c r="W729" s="20"/>
      <c r="X729" s="21"/>
      <c r="Y729" s="30">
        <f t="shared" si="325"/>
        <v>0</v>
      </c>
      <c r="Z729" s="193"/>
      <c r="AA729" s="19"/>
      <c r="AB729" s="22"/>
      <c r="AC729" s="22"/>
      <c r="AD729" s="22"/>
      <c r="AE729" s="22"/>
      <c r="AF729" s="22"/>
      <c r="AG729" s="23"/>
      <c r="AH729" s="22"/>
      <c r="AI729" s="22"/>
      <c r="AJ729" s="24"/>
      <c r="AK729" s="17" t="str">
        <f t="shared" si="326"/>
        <v xml:space="preserve"> --- No Finder Code ---</v>
      </c>
      <c r="AL729" s="17">
        <f t="shared" si="327"/>
        <v>0</v>
      </c>
      <c r="AM729" s="17">
        <f t="shared" si="328"/>
        <v>0</v>
      </c>
      <c r="AN729" s="17">
        <f t="shared" si="329"/>
        <v>0</v>
      </c>
      <c r="AR729" s="63" t="str">
        <f t="shared" si="330"/>
        <v>Sussex OS - No Site Code</v>
      </c>
      <c r="AS729" s="63">
        <f t="shared" si="331"/>
        <v>0</v>
      </c>
      <c r="AT729" s="63">
        <f t="shared" si="332"/>
        <v>0</v>
      </c>
      <c r="AU729" s="63">
        <f t="shared" si="333"/>
        <v>0</v>
      </c>
      <c r="AV729" s="64">
        <f t="shared" si="334"/>
        <v>0</v>
      </c>
      <c r="AW729" s="64">
        <f t="shared" si="335"/>
        <v>0</v>
      </c>
      <c r="AX729" s="65">
        <f t="shared" si="336"/>
        <v>0</v>
      </c>
      <c r="AY729" s="63">
        <f t="shared" si="337"/>
        <v>0</v>
      </c>
      <c r="AZ729" s="63">
        <f t="shared" si="338"/>
        <v>0</v>
      </c>
      <c r="BA729" s="63">
        <f t="shared" si="339"/>
        <v>0</v>
      </c>
      <c r="BB729" s="63">
        <f t="shared" si="340"/>
        <v>0</v>
      </c>
      <c r="BC729" s="63">
        <f t="shared" si="341"/>
        <v>0</v>
      </c>
      <c r="BD729" s="63">
        <f t="shared" si="342"/>
        <v>0</v>
      </c>
      <c r="BE729" s="63">
        <f t="shared" si="343"/>
        <v>0</v>
      </c>
      <c r="BF729" s="63">
        <f t="shared" si="344"/>
        <v>0</v>
      </c>
      <c r="BG729" s="67" t="e">
        <f>INDEX(Records1!$N$4:$O$82,MATCH($X729,Records1!$N$4:$N$82,0),2)</f>
        <v>#N/A</v>
      </c>
      <c r="BH729" s="63">
        <f t="shared" si="345"/>
        <v>0</v>
      </c>
      <c r="BI729" s="68">
        <f t="shared" si="346"/>
        <v>0</v>
      </c>
      <c r="BJ729" s="63">
        <f t="shared" si="347"/>
        <v>0</v>
      </c>
      <c r="BK729" s="63" t="str">
        <f t="shared" si="348"/>
        <v xml:space="preserve"> --- No Finder Code ---</v>
      </c>
      <c r="BL729" s="63">
        <f t="shared" si="349"/>
        <v>0</v>
      </c>
    </row>
    <row r="730" spans="1:64" ht="15" x14ac:dyDescent="0.25">
      <c r="A730" s="179" t="s">
        <v>12732</v>
      </c>
      <c r="B730" s="179" t="s">
        <v>12732</v>
      </c>
      <c r="C730" s="154">
        <v>263</v>
      </c>
      <c r="D730" s="154" t="s">
        <v>12733</v>
      </c>
      <c r="E730" s="163" t="s">
        <v>217</v>
      </c>
      <c r="F730" s="163">
        <v>9034</v>
      </c>
      <c r="G730" s="163" t="s">
        <v>217</v>
      </c>
      <c r="H730" s="158" t="s">
        <v>11637</v>
      </c>
      <c r="I730" s="158">
        <v>58</v>
      </c>
      <c r="J730" s="158" t="s">
        <v>11637</v>
      </c>
      <c r="P730" s="155"/>
      <c r="Q730" s="18">
        <f t="shared" si="321"/>
        <v>0</v>
      </c>
      <c r="R730" s="18" t="str">
        <f t="shared" si="322"/>
        <v>Sussex OS - No Site Code</v>
      </c>
      <c r="S730" s="29"/>
      <c r="T730" s="18">
        <f t="shared" si="323"/>
        <v>0</v>
      </c>
      <c r="U730" s="18">
        <f t="shared" si="324"/>
        <v>0</v>
      </c>
      <c r="V730" s="19"/>
      <c r="W730" s="20"/>
      <c r="X730" s="21"/>
      <c r="Y730" s="30">
        <f t="shared" si="325"/>
        <v>0</v>
      </c>
      <c r="Z730" s="193"/>
      <c r="AA730" s="19"/>
      <c r="AB730" s="22"/>
      <c r="AC730" s="22"/>
      <c r="AD730" s="22"/>
      <c r="AE730" s="22"/>
      <c r="AF730" s="22"/>
      <c r="AG730" s="23"/>
      <c r="AH730" s="22"/>
      <c r="AI730" s="22"/>
      <c r="AJ730" s="24"/>
      <c r="AK730" s="17" t="str">
        <f t="shared" si="326"/>
        <v xml:space="preserve"> --- No Finder Code ---</v>
      </c>
      <c r="AL730" s="17">
        <f t="shared" si="327"/>
        <v>0</v>
      </c>
      <c r="AM730" s="17">
        <f t="shared" si="328"/>
        <v>0</v>
      </c>
      <c r="AN730" s="17">
        <f t="shared" si="329"/>
        <v>0</v>
      </c>
      <c r="AR730" s="63" t="str">
        <f t="shared" si="330"/>
        <v>Sussex OS - No Site Code</v>
      </c>
      <c r="AS730" s="63">
        <f t="shared" si="331"/>
        <v>0</v>
      </c>
      <c r="AT730" s="63">
        <f t="shared" si="332"/>
        <v>0</v>
      </c>
      <c r="AU730" s="63">
        <f t="shared" si="333"/>
        <v>0</v>
      </c>
      <c r="AV730" s="64">
        <f t="shared" si="334"/>
        <v>0</v>
      </c>
      <c r="AW730" s="64">
        <f t="shared" si="335"/>
        <v>0</v>
      </c>
      <c r="AX730" s="65">
        <f t="shared" si="336"/>
        <v>0</v>
      </c>
      <c r="AY730" s="63">
        <f t="shared" si="337"/>
        <v>0</v>
      </c>
      <c r="AZ730" s="63">
        <f t="shared" si="338"/>
        <v>0</v>
      </c>
      <c r="BA730" s="63">
        <f t="shared" si="339"/>
        <v>0</v>
      </c>
      <c r="BB730" s="63">
        <f t="shared" si="340"/>
        <v>0</v>
      </c>
      <c r="BC730" s="63">
        <f t="shared" si="341"/>
        <v>0</v>
      </c>
      <c r="BD730" s="63">
        <f t="shared" si="342"/>
        <v>0</v>
      </c>
      <c r="BE730" s="63">
        <f t="shared" si="343"/>
        <v>0</v>
      </c>
      <c r="BF730" s="63">
        <f t="shared" si="344"/>
        <v>0</v>
      </c>
      <c r="BG730" s="67" t="e">
        <f>INDEX(Records1!$N$4:$O$82,MATCH($X730,Records1!$N$4:$N$82,0),2)</f>
        <v>#N/A</v>
      </c>
      <c r="BH730" s="63">
        <f t="shared" si="345"/>
        <v>0</v>
      </c>
      <c r="BI730" s="68">
        <f t="shared" si="346"/>
        <v>0</v>
      </c>
      <c r="BJ730" s="63">
        <f t="shared" si="347"/>
        <v>0</v>
      </c>
      <c r="BK730" s="63" t="str">
        <f t="shared" si="348"/>
        <v xml:space="preserve"> --- No Finder Code ---</v>
      </c>
      <c r="BL730" s="63">
        <f t="shared" si="349"/>
        <v>0</v>
      </c>
    </row>
    <row r="731" spans="1:64" ht="15" x14ac:dyDescent="0.25">
      <c r="A731" s="179" t="s">
        <v>12734</v>
      </c>
      <c r="B731" s="179" t="s">
        <v>12734</v>
      </c>
      <c r="C731" s="154">
        <v>2843</v>
      </c>
      <c r="D731" s="154" t="s">
        <v>12735</v>
      </c>
      <c r="E731" s="163" t="s">
        <v>218</v>
      </c>
      <c r="F731" s="163">
        <v>9035</v>
      </c>
      <c r="G731" s="163" t="s">
        <v>218</v>
      </c>
      <c r="H731" s="158" t="s">
        <v>515</v>
      </c>
      <c r="I731" s="158">
        <v>4003</v>
      </c>
      <c r="J731" s="158" t="s">
        <v>515</v>
      </c>
      <c r="P731" s="155"/>
      <c r="Q731" s="18">
        <f t="shared" si="321"/>
        <v>0</v>
      </c>
      <c r="R731" s="18" t="str">
        <f t="shared" si="322"/>
        <v>Sussex OS - No Site Code</v>
      </c>
      <c r="S731" s="29"/>
      <c r="T731" s="18">
        <f t="shared" si="323"/>
        <v>0</v>
      </c>
      <c r="U731" s="18">
        <f t="shared" si="324"/>
        <v>0</v>
      </c>
      <c r="V731" s="19"/>
      <c r="W731" s="20"/>
      <c r="X731" s="21"/>
      <c r="Y731" s="30">
        <f t="shared" si="325"/>
        <v>0</v>
      </c>
      <c r="Z731" s="193"/>
      <c r="AA731" s="19"/>
      <c r="AB731" s="22"/>
      <c r="AC731" s="22"/>
      <c r="AD731" s="22"/>
      <c r="AE731" s="22"/>
      <c r="AF731" s="22"/>
      <c r="AG731" s="23"/>
      <c r="AH731" s="22"/>
      <c r="AI731" s="22"/>
      <c r="AJ731" s="24"/>
      <c r="AK731" s="17" t="str">
        <f t="shared" si="326"/>
        <v xml:space="preserve"> --- No Finder Code ---</v>
      </c>
      <c r="AL731" s="17">
        <f t="shared" si="327"/>
        <v>0</v>
      </c>
      <c r="AM731" s="17">
        <f t="shared" si="328"/>
        <v>0</v>
      </c>
      <c r="AN731" s="17">
        <f t="shared" si="329"/>
        <v>0</v>
      </c>
      <c r="AR731" s="63" t="str">
        <f t="shared" si="330"/>
        <v>Sussex OS - No Site Code</v>
      </c>
      <c r="AS731" s="63">
        <f t="shared" si="331"/>
        <v>0</v>
      </c>
      <c r="AT731" s="63">
        <f t="shared" si="332"/>
        <v>0</v>
      </c>
      <c r="AU731" s="63">
        <f t="shared" si="333"/>
        <v>0</v>
      </c>
      <c r="AV731" s="64">
        <f t="shared" si="334"/>
        <v>0</v>
      </c>
      <c r="AW731" s="64">
        <f t="shared" si="335"/>
        <v>0</v>
      </c>
      <c r="AX731" s="65">
        <f t="shared" si="336"/>
        <v>0</v>
      </c>
      <c r="AY731" s="63">
        <f t="shared" si="337"/>
        <v>0</v>
      </c>
      <c r="AZ731" s="63">
        <f t="shared" si="338"/>
        <v>0</v>
      </c>
      <c r="BA731" s="63">
        <f t="shared" si="339"/>
        <v>0</v>
      </c>
      <c r="BB731" s="63">
        <f t="shared" si="340"/>
        <v>0</v>
      </c>
      <c r="BC731" s="63">
        <f t="shared" si="341"/>
        <v>0</v>
      </c>
      <c r="BD731" s="63">
        <f t="shared" si="342"/>
        <v>0</v>
      </c>
      <c r="BE731" s="63">
        <f t="shared" si="343"/>
        <v>0</v>
      </c>
      <c r="BF731" s="63">
        <f t="shared" si="344"/>
        <v>0</v>
      </c>
      <c r="BG731" s="67" t="e">
        <f>INDEX(Records1!$N$4:$O$82,MATCH($X731,Records1!$N$4:$N$82,0),2)</f>
        <v>#N/A</v>
      </c>
      <c r="BH731" s="63">
        <f t="shared" si="345"/>
        <v>0</v>
      </c>
      <c r="BI731" s="68">
        <f t="shared" si="346"/>
        <v>0</v>
      </c>
      <c r="BJ731" s="63">
        <f t="shared" si="347"/>
        <v>0</v>
      </c>
      <c r="BK731" s="63" t="str">
        <f t="shared" si="348"/>
        <v xml:space="preserve"> --- No Finder Code ---</v>
      </c>
      <c r="BL731" s="63">
        <f t="shared" si="349"/>
        <v>0</v>
      </c>
    </row>
    <row r="732" spans="1:64" ht="15" x14ac:dyDescent="0.25">
      <c r="A732" s="179" t="s">
        <v>12736</v>
      </c>
      <c r="B732" s="179" t="s">
        <v>12736</v>
      </c>
      <c r="C732" s="154">
        <v>2013</v>
      </c>
      <c r="D732" s="154" t="s">
        <v>12737</v>
      </c>
      <c r="E732" s="163" t="s">
        <v>219</v>
      </c>
      <c r="F732" s="163">
        <v>9036</v>
      </c>
      <c r="G732" s="163" t="s">
        <v>219</v>
      </c>
      <c r="H732" s="158" t="s">
        <v>15143</v>
      </c>
      <c r="I732" s="158">
        <v>4259</v>
      </c>
      <c r="J732" s="158" t="s">
        <v>15143</v>
      </c>
      <c r="P732" s="155"/>
      <c r="Q732" s="18">
        <f t="shared" si="321"/>
        <v>0</v>
      </c>
      <c r="R732" s="18" t="str">
        <f t="shared" si="322"/>
        <v>Sussex OS - No Site Code</v>
      </c>
      <c r="S732" s="29"/>
      <c r="T732" s="18">
        <f t="shared" si="323"/>
        <v>0</v>
      </c>
      <c r="U732" s="18">
        <f t="shared" si="324"/>
        <v>0</v>
      </c>
      <c r="V732" s="19"/>
      <c r="W732" s="20"/>
      <c r="X732" s="21"/>
      <c r="Y732" s="30">
        <f t="shared" si="325"/>
        <v>0</v>
      </c>
      <c r="Z732" s="193"/>
      <c r="AA732" s="19"/>
      <c r="AB732" s="22"/>
      <c r="AC732" s="22"/>
      <c r="AD732" s="22"/>
      <c r="AE732" s="22"/>
      <c r="AF732" s="22"/>
      <c r="AG732" s="23"/>
      <c r="AH732" s="22"/>
      <c r="AI732" s="22"/>
      <c r="AJ732" s="24"/>
      <c r="AK732" s="17" t="str">
        <f t="shared" si="326"/>
        <v xml:space="preserve"> --- No Finder Code ---</v>
      </c>
      <c r="AL732" s="17">
        <f t="shared" si="327"/>
        <v>0</v>
      </c>
      <c r="AM732" s="17">
        <f t="shared" si="328"/>
        <v>0</v>
      </c>
      <c r="AN732" s="17">
        <f t="shared" si="329"/>
        <v>0</v>
      </c>
      <c r="AR732" s="63" t="str">
        <f t="shared" si="330"/>
        <v>Sussex OS - No Site Code</v>
      </c>
      <c r="AS732" s="63">
        <f t="shared" si="331"/>
        <v>0</v>
      </c>
      <c r="AT732" s="63">
        <f t="shared" si="332"/>
        <v>0</v>
      </c>
      <c r="AU732" s="63">
        <f t="shared" si="333"/>
        <v>0</v>
      </c>
      <c r="AV732" s="64">
        <f t="shared" si="334"/>
        <v>0</v>
      </c>
      <c r="AW732" s="64">
        <f t="shared" si="335"/>
        <v>0</v>
      </c>
      <c r="AX732" s="65">
        <f t="shared" si="336"/>
        <v>0</v>
      </c>
      <c r="AY732" s="63">
        <f t="shared" si="337"/>
        <v>0</v>
      </c>
      <c r="AZ732" s="63">
        <f t="shared" si="338"/>
        <v>0</v>
      </c>
      <c r="BA732" s="63">
        <f t="shared" si="339"/>
        <v>0</v>
      </c>
      <c r="BB732" s="63">
        <f t="shared" si="340"/>
        <v>0</v>
      </c>
      <c r="BC732" s="63">
        <f t="shared" si="341"/>
        <v>0</v>
      </c>
      <c r="BD732" s="63">
        <f t="shared" si="342"/>
        <v>0</v>
      </c>
      <c r="BE732" s="63">
        <f t="shared" si="343"/>
        <v>0</v>
      </c>
      <c r="BF732" s="63">
        <f t="shared" si="344"/>
        <v>0</v>
      </c>
      <c r="BG732" s="67" t="e">
        <f>INDEX(Records1!$N$4:$O$82,MATCH($X732,Records1!$N$4:$N$82,0),2)</f>
        <v>#N/A</v>
      </c>
      <c r="BH732" s="63">
        <f t="shared" si="345"/>
        <v>0</v>
      </c>
      <c r="BI732" s="68">
        <f t="shared" si="346"/>
        <v>0</v>
      </c>
      <c r="BJ732" s="63">
        <f t="shared" si="347"/>
        <v>0</v>
      </c>
      <c r="BK732" s="63" t="str">
        <f t="shared" si="348"/>
        <v xml:space="preserve"> --- No Finder Code ---</v>
      </c>
      <c r="BL732" s="63">
        <f t="shared" si="349"/>
        <v>0</v>
      </c>
    </row>
    <row r="733" spans="1:64" ht="15" x14ac:dyDescent="0.25">
      <c r="A733" s="179" t="s">
        <v>12738</v>
      </c>
      <c r="B733" s="179" t="s">
        <v>12738</v>
      </c>
      <c r="C733" s="154">
        <v>2500</v>
      </c>
      <c r="D733" s="154" t="s">
        <v>12739</v>
      </c>
      <c r="E733" s="163" t="s">
        <v>220</v>
      </c>
      <c r="F733" s="163">
        <v>9037</v>
      </c>
      <c r="G733" s="163" t="s">
        <v>220</v>
      </c>
      <c r="H733" s="158" t="s">
        <v>15144</v>
      </c>
      <c r="I733" s="158">
        <v>4821</v>
      </c>
      <c r="J733" s="158" t="s">
        <v>15144</v>
      </c>
      <c r="P733" s="155"/>
      <c r="Q733" s="18">
        <f t="shared" si="321"/>
        <v>0</v>
      </c>
      <c r="R733" s="18" t="str">
        <f t="shared" si="322"/>
        <v>Sussex OS - No Site Code</v>
      </c>
      <c r="S733" s="29"/>
      <c r="T733" s="18">
        <f t="shared" si="323"/>
        <v>0</v>
      </c>
      <c r="U733" s="18">
        <f t="shared" si="324"/>
        <v>0</v>
      </c>
      <c r="V733" s="19"/>
      <c r="W733" s="20"/>
      <c r="X733" s="21"/>
      <c r="Y733" s="30">
        <f t="shared" si="325"/>
        <v>0</v>
      </c>
      <c r="Z733" s="193"/>
      <c r="AA733" s="19"/>
      <c r="AB733" s="22"/>
      <c r="AC733" s="22"/>
      <c r="AD733" s="22"/>
      <c r="AE733" s="22"/>
      <c r="AF733" s="22"/>
      <c r="AG733" s="23"/>
      <c r="AH733" s="22"/>
      <c r="AI733" s="22"/>
      <c r="AJ733" s="24"/>
      <c r="AK733" s="17" t="str">
        <f t="shared" si="326"/>
        <v xml:space="preserve"> --- No Finder Code ---</v>
      </c>
      <c r="AL733" s="17">
        <f t="shared" si="327"/>
        <v>0</v>
      </c>
      <c r="AM733" s="17">
        <f t="shared" si="328"/>
        <v>0</v>
      </c>
      <c r="AN733" s="17">
        <f t="shared" si="329"/>
        <v>0</v>
      </c>
      <c r="AR733" s="63" t="str">
        <f t="shared" si="330"/>
        <v>Sussex OS - No Site Code</v>
      </c>
      <c r="AS733" s="63">
        <f t="shared" si="331"/>
        <v>0</v>
      </c>
      <c r="AT733" s="63">
        <f t="shared" si="332"/>
        <v>0</v>
      </c>
      <c r="AU733" s="63">
        <f t="shared" si="333"/>
        <v>0</v>
      </c>
      <c r="AV733" s="64">
        <f t="shared" si="334"/>
        <v>0</v>
      </c>
      <c r="AW733" s="64">
        <f t="shared" si="335"/>
        <v>0</v>
      </c>
      <c r="AX733" s="65">
        <f t="shared" si="336"/>
        <v>0</v>
      </c>
      <c r="AY733" s="63">
        <f t="shared" si="337"/>
        <v>0</v>
      </c>
      <c r="AZ733" s="63">
        <f t="shared" si="338"/>
        <v>0</v>
      </c>
      <c r="BA733" s="63">
        <f t="shared" si="339"/>
        <v>0</v>
      </c>
      <c r="BB733" s="63">
        <f t="shared" si="340"/>
        <v>0</v>
      </c>
      <c r="BC733" s="63">
        <f t="shared" si="341"/>
        <v>0</v>
      </c>
      <c r="BD733" s="63">
        <f t="shared" si="342"/>
        <v>0</v>
      </c>
      <c r="BE733" s="63">
        <f t="shared" si="343"/>
        <v>0</v>
      </c>
      <c r="BF733" s="63">
        <f t="shared" si="344"/>
        <v>0</v>
      </c>
      <c r="BG733" s="67" t="e">
        <f>INDEX(Records1!$N$4:$O$82,MATCH($X733,Records1!$N$4:$N$82,0),2)</f>
        <v>#N/A</v>
      </c>
      <c r="BH733" s="63">
        <f t="shared" si="345"/>
        <v>0</v>
      </c>
      <c r="BI733" s="68">
        <f t="shared" si="346"/>
        <v>0</v>
      </c>
      <c r="BJ733" s="63">
        <f t="shared" si="347"/>
        <v>0</v>
      </c>
      <c r="BK733" s="63" t="str">
        <f t="shared" si="348"/>
        <v xml:space="preserve"> --- No Finder Code ---</v>
      </c>
      <c r="BL733" s="63">
        <f t="shared" si="349"/>
        <v>0</v>
      </c>
    </row>
    <row r="734" spans="1:64" ht="15" x14ac:dyDescent="0.25">
      <c r="A734" s="179" t="s">
        <v>12740</v>
      </c>
      <c r="B734" s="179" t="s">
        <v>12740</v>
      </c>
      <c r="C734" s="154">
        <v>1778</v>
      </c>
      <c r="D734" s="154" t="s">
        <v>12741</v>
      </c>
      <c r="E734" s="163" t="s">
        <v>221</v>
      </c>
      <c r="F734" s="163">
        <v>9038</v>
      </c>
      <c r="G734" s="163" t="s">
        <v>221</v>
      </c>
      <c r="H734" s="158" t="s">
        <v>15145</v>
      </c>
      <c r="I734" s="158">
        <v>3141</v>
      </c>
      <c r="J734" s="158" t="s">
        <v>15145</v>
      </c>
      <c r="P734" s="155"/>
      <c r="Q734" s="18">
        <f t="shared" si="321"/>
        <v>0</v>
      </c>
      <c r="R734" s="18" t="str">
        <f t="shared" si="322"/>
        <v>Sussex OS - No Site Code</v>
      </c>
      <c r="S734" s="29"/>
      <c r="T734" s="18">
        <f t="shared" si="323"/>
        <v>0</v>
      </c>
      <c r="U734" s="18">
        <f t="shared" si="324"/>
        <v>0</v>
      </c>
      <c r="V734" s="19"/>
      <c r="W734" s="20"/>
      <c r="X734" s="21"/>
      <c r="Y734" s="30">
        <f t="shared" si="325"/>
        <v>0</v>
      </c>
      <c r="Z734" s="193"/>
      <c r="AA734" s="19"/>
      <c r="AB734" s="22"/>
      <c r="AC734" s="22"/>
      <c r="AD734" s="22"/>
      <c r="AE734" s="22"/>
      <c r="AF734" s="22"/>
      <c r="AG734" s="23"/>
      <c r="AH734" s="22"/>
      <c r="AI734" s="22"/>
      <c r="AJ734" s="24"/>
      <c r="AK734" s="17" t="str">
        <f t="shared" si="326"/>
        <v xml:space="preserve"> --- No Finder Code ---</v>
      </c>
      <c r="AL734" s="17">
        <f t="shared" si="327"/>
        <v>0</v>
      </c>
      <c r="AM734" s="17">
        <f t="shared" si="328"/>
        <v>0</v>
      </c>
      <c r="AN734" s="17">
        <f t="shared" si="329"/>
        <v>0</v>
      </c>
      <c r="AR734" s="63" t="str">
        <f t="shared" si="330"/>
        <v>Sussex OS - No Site Code</v>
      </c>
      <c r="AS734" s="63">
        <f t="shared" si="331"/>
        <v>0</v>
      </c>
      <c r="AT734" s="63">
        <f t="shared" si="332"/>
        <v>0</v>
      </c>
      <c r="AU734" s="63">
        <f t="shared" si="333"/>
        <v>0</v>
      </c>
      <c r="AV734" s="64">
        <f t="shared" si="334"/>
        <v>0</v>
      </c>
      <c r="AW734" s="64">
        <f t="shared" si="335"/>
        <v>0</v>
      </c>
      <c r="AX734" s="65">
        <f t="shared" si="336"/>
        <v>0</v>
      </c>
      <c r="AY734" s="63">
        <f t="shared" si="337"/>
        <v>0</v>
      </c>
      <c r="AZ734" s="63">
        <f t="shared" si="338"/>
        <v>0</v>
      </c>
      <c r="BA734" s="63">
        <f t="shared" si="339"/>
        <v>0</v>
      </c>
      <c r="BB734" s="63">
        <f t="shared" si="340"/>
        <v>0</v>
      </c>
      <c r="BC734" s="63">
        <f t="shared" si="341"/>
        <v>0</v>
      </c>
      <c r="BD734" s="63">
        <f t="shared" si="342"/>
        <v>0</v>
      </c>
      <c r="BE734" s="63">
        <f t="shared" si="343"/>
        <v>0</v>
      </c>
      <c r="BF734" s="63">
        <f t="shared" si="344"/>
        <v>0</v>
      </c>
      <c r="BG734" s="67" t="e">
        <f>INDEX(Records1!$N$4:$O$82,MATCH($X734,Records1!$N$4:$N$82,0),2)</f>
        <v>#N/A</v>
      </c>
      <c r="BH734" s="63">
        <f t="shared" si="345"/>
        <v>0</v>
      </c>
      <c r="BI734" s="68">
        <f t="shared" si="346"/>
        <v>0</v>
      </c>
      <c r="BJ734" s="63">
        <f t="shared" si="347"/>
        <v>0</v>
      </c>
      <c r="BK734" s="63" t="str">
        <f t="shared" si="348"/>
        <v xml:space="preserve"> --- No Finder Code ---</v>
      </c>
      <c r="BL734" s="63">
        <f t="shared" si="349"/>
        <v>0</v>
      </c>
    </row>
    <row r="735" spans="1:64" ht="15" x14ac:dyDescent="0.25">
      <c r="A735" s="179" t="s">
        <v>12742</v>
      </c>
      <c r="B735" s="179" t="s">
        <v>12742</v>
      </c>
      <c r="C735" s="154">
        <v>1677</v>
      </c>
      <c r="D735" s="154" t="s">
        <v>12743</v>
      </c>
      <c r="E735" s="163" t="s">
        <v>222</v>
      </c>
      <c r="F735" s="163">
        <v>9039</v>
      </c>
      <c r="G735" s="163" t="s">
        <v>222</v>
      </c>
      <c r="H735" s="158" t="s">
        <v>15146</v>
      </c>
      <c r="I735" s="158">
        <v>1740</v>
      </c>
      <c r="J735" s="158" t="s">
        <v>15146</v>
      </c>
      <c r="P735" s="155"/>
      <c r="Q735" s="18">
        <f t="shared" si="321"/>
        <v>0</v>
      </c>
      <c r="R735" s="18" t="str">
        <f t="shared" si="322"/>
        <v>Sussex OS - No Site Code</v>
      </c>
      <c r="S735" s="29"/>
      <c r="T735" s="18">
        <f t="shared" si="323"/>
        <v>0</v>
      </c>
      <c r="U735" s="18">
        <f t="shared" si="324"/>
        <v>0</v>
      </c>
      <c r="V735" s="19"/>
      <c r="W735" s="20"/>
      <c r="X735" s="21"/>
      <c r="Y735" s="30">
        <f t="shared" si="325"/>
        <v>0</v>
      </c>
      <c r="Z735" s="193"/>
      <c r="AA735" s="19"/>
      <c r="AB735" s="22"/>
      <c r="AC735" s="22"/>
      <c r="AD735" s="22"/>
      <c r="AE735" s="22"/>
      <c r="AF735" s="22"/>
      <c r="AG735" s="23"/>
      <c r="AH735" s="22"/>
      <c r="AI735" s="22"/>
      <c r="AJ735" s="24"/>
      <c r="AK735" s="17" t="str">
        <f t="shared" si="326"/>
        <v xml:space="preserve"> --- No Finder Code ---</v>
      </c>
      <c r="AL735" s="17">
        <f t="shared" si="327"/>
        <v>0</v>
      </c>
      <c r="AM735" s="17">
        <f t="shared" si="328"/>
        <v>0</v>
      </c>
      <c r="AN735" s="17">
        <f t="shared" si="329"/>
        <v>0</v>
      </c>
      <c r="AR735" s="63" t="str">
        <f t="shared" si="330"/>
        <v>Sussex OS - No Site Code</v>
      </c>
      <c r="AS735" s="63">
        <f t="shared" si="331"/>
        <v>0</v>
      </c>
      <c r="AT735" s="63">
        <f t="shared" si="332"/>
        <v>0</v>
      </c>
      <c r="AU735" s="63">
        <f t="shared" si="333"/>
        <v>0</v>
      </c>
      <c r="AV735" s="64">
        <f t="shared" si="334"/>
        <v>0</v>
      </c>
      <c r="AW735" s="64">
        <f t="shared" si="335"/>
        <v>0</v>
      </c>
      <c r="AX735" s="65">
        <f t="shared" si="336"/>
        <v>0</v>
      </c>
      <c r="AY735" s="63">
        <f t="shared" si="337"/>
        <v>0</v>
      </c>
      <c r="AZ735" s="63">
        <f t="shared" si="338"/>
        <v>0</v>
      </c>
      <c r="BA735" s="63">
        <f t="shared" si="339"/>
        <v>0</v>
      </c>
      <c r="BB735" s="63">
        <f t="shared" si="340"/>
        <v>0</v>
      </c>
      <c r="BC735" s="63">
        <f t="shared" si="341"/>
        <v>0</v>
      </c>
      <c r="BD735" s="63">
        <f t="shared" si="342"/>
        <v>0</v>
      </c>
      <c r="BE735" s="63">
        <f t="shared" si="343"/>
        <v>0</v>
      </c>
      <c r="BF735" s="63">
        <f t="shared" si="344"/>
        <v>0</v>
      </c>
      <c r="BG735" s="67" t="e">
        <f>INDEX(Records1!$N$4:$O$82,MATCH($X735,Records1!$N$4:$N$82,0),2)</f>
        <v>#N/A</v>
      </c>
      <c r="BH735" s="63">
        <f t="shared" si="345"/>
        <v>0</v>
      </c>
      <c r="BI735" s="68">
        <f t="shared" si="346"/>
        <v>0</v>
      </c>
      <c r="BJ735" s="63">
        <f t="shared" si="347"/>
        <v>0</v>
      </c>
      <c r="BK735" s="63" t="str">
        <f t="shared" si="348"/>
        <v xml:space="preserve"> --- No Finder Code ---</v>
      </c>
      <c r="BL735" s="63">
        <f t="shared" si="349"/>
        <v>0</v>
      </c>
    </row>
    <row r="736" spans="1:64" ht="15" x14ac:dyDescent="0.25">
      <c r="A736" s="179" t="s">
        <v>8255</v>
      </c>
      <c r="B736" s="179" t="s">
        <v>8255</v>
      </c>
      <c r="C736" s="154">
        <v>454</v>
      </c>
      <c r="D736" s="154" t="s">
        <v>7163</v>
      </c>
      <c r="E736" s="163" t="s">
        <v>223</v>
      </c>
      <c r="F736" s="163">
        <v>9114</v>
      </c>
      <c r="G736" s="163" t="s">
        <v>223</v>
      </c>
      <c r="H736" s="158" t="s">
        <v>6313</v>
      </c>
      <c r="I736" s="158">
        <v>1904</v>
      </c>
      <c r="J736" s="158" t="s">
        <v>6313</v>
      </c>
      <c r="P736" s="155"/>
      <c r="Q736" s="18">
        <f t="shared" si="321"/>
        <v>0</v>
      </c>
      <c r="R736" s="18" t="str">
        <f t="shared" si="322"/>
        <v>Sussex OS - No Site Code</v>
      </c>
      <c r="S736" s="29"/>
      <c r="T736" s="18">
        <f t="shared" si="323"/>
        <v>0</v>
      </c>
      <c r="U736" s="18">
        <f t="shared" si="324"/>
        <v>0</v>
      </c>
      <c r="V736" s="19"/>
      <c r="W736" s="20"/>
      <c r="X736" s="21"/>
      <c r="Y736" s="30">
        <f t="shared" si="325"/>
        <v>0</v>
      </c>
      <c r="Z736" s="193"/>
      <c r="AA736" s="19"/>
      <c r="AB736" s="22"/>
      <c r="AC736" s="22"/>
      <c r="AD736" s="22"/>
      <c r="AE736" s="22"/>
      <c r="AF736" s="22"/>
      <c r="AG736" s="23"/>
      <c r="AH736" s="22"/>
      <c r="AI736" s="22"/>
      <c r="AJ736" s="24"/>
      <c r="AK736" s="17" t="str">
        <f t="shared" si="326"/>
        <v xml:space="preserve"> --- No Finder Code ---</v>
      </c>
      <c r="AL736" s="17">
        <f t="shared" si="327"/>
        <v>0</v>
      </c>
      <c r="AM736" s="17">
        <f t="shared" si="328"/>
        <v>0</v>
      </c>
      <c r="AN736" s="17">
        <f t="shared" si="329"/>
        <v>0</v>
      </c>
      <c r="AR736" s="63" t="str">
        <f t="shared" si="330"/>
        <v>Sussex OS - No Site Code</v>
      </c>
      <c r="AS736" s="63">
        <f t="shared" si="331"/>
        <v>0</v>
      </c>
      <c r="AT736" s="63">
        <f t="shared" si="332"/>
        <v>0</v>
      </c>
      <c r="AU736" s="63">
        <f t="shared" si="333"/>
        <v>0</v>
      </c>
      <c r="AV736" s="64">
        <f t="shared" si="334"/>
        <v>0</v>
      </c>
      <c r="AW736" s="64">
        <f t="shared" si="335"/>
        <v>0</v>
      </c>
      <c r="AX736" s="65">
        <f t="shared" si="336"/>
        <v>0</v>
      </c>
      <c r="AY736" s="63">
        <f t="shared" si="337"/>
        <v>0</v>
      </c>
      <c r="AZ736" s="63">
        <f t="shared" si="338"/>
        <v>0</v>
      </c>
      <c r="BA736" s="63">
        <f t="shared" si="339"/>
        <v>0</v>
      </c>
      <c r="BB736" s="63">
        <f t="shared" si="340"/>
        <v>0</v>
      </c>
      <c r="BC736" s="63">
        <f t="shared" si="341"/>
        <v>0</v>
      </c>
      <c r="BD736" s="63">
        <f t="shared" si="342"/>
        <v>0</v>
      </c>
      <c r="BE736" s="63">
        <f t="shared" si="343"/>
        <v>0</v>
      </c>
      <c r="BF736" s="63">
        <f t="shared" si="344"/>
        <v>0</v>
      </c>
      <c r="BG736" s="67" t="e">
        <f>INDEX(Records1!$N$4:$O$82,MATCH($X736,Records1!$N$4:$N$82,0),2)</f>
        <v>#N/A</v>
      </c>
      <c r="BH736" s="63">
        <f t="shared" si="345"/>
        <v>0</v>
      </c>
      <c r="BI736" s="68">
        <f t="shared" si="346"/>
        <v>0</v>
      </c>
      <c r="BJ736" s="63">
        <f t="shared" si="347"/>
        <v>0</v>
      </c>
      <c r="BK736" s="63" t="str">
        <f t="shared" si="348"/>
        <v xml:space="preserve"> --- No Finder Code ---</v>
      </c>
      <c r="BL736" s="63">
        <f t="shared" si="349"/>
        <v>0</v>
      </c>
    </row>
    <row r="737" spans="1:64" ht="15" x14ac:dyDescent="0.25">
      <c r="A737" s="179" t="s">
        <v>8256</v>
      </c>
      <c r="B737" s="179" t="s">
        <v>8256</v>
      </c>
      <c r="C737" s="154">
        <v>2841</v>
      </c>
      <c r="D737" s="154" t="s">
        <v>8257</v>
      </c>
      <c r="E737" s="163" t="s">
        <v>11007</v>
      </c>
      <c r="F737" s="163">
        <v>9951</v>
      </c>
      <c r="G737" s="163" t="s">
        <v>11007</v>
      </c>
      <c r="H737" s="158" t="s">
        <v>15147</v>
      </c>
      <c r="I737" s="158">
        <v>5488</v>
      </c>
      <c r="J737" s="158" t="s">
        <v>15147</v>
      </c>
      <c r="P737" s="155"/>
      <c r="Q737" s="18">
        <f t="shared" si="321"/>
        <v>0</v>
      </c>
      <c r="R737" s="18" t="str">
        <f t="shared" si="322"/>
        <v>Sussex OS - No Site Code</v>
      </c>
      <c r="S737" s="29"/>
      <c r="T737" s="18">
        <f t="shared" si="323"/>
        <v>0</v>
      </c>
      <c r="U737" s="18">
        <f t="shared" si="324"/>
        <v>0</v>
      </c>
      <c r="V737" s="19"/>
      <c r="W737" s="20"/>
      <c r="X737" s="21"/>
      <c r="Y737" s="30">
        <f t="shared" si="325"/>
        <v>0</v>
      </c>
      <c r="Z737" s="193"/>
      <c r="AA737" s="19"/>
      <c r="AB737" s="22"/>
      <c r="AC737" s="22"/>
      <c r="AD737" s="22"/>
      <c r="AE737" s="22"/>
      <c r="AF737" s="22"/>
      <c r="AG737" s="23"/>
      <c r="AH737" s="22"/>
      <c r="AI737" s="22"/>
      <c r="AJ737" s="24"/>
      <c r="AK737" s="17" t="str">
        <f t="shared" si="326"/>
        <v xml:space="preserve"> --- No Finder Code ---</v>
      </c>
      <c r="AL737" s="17">
        <f t="shared" si="327"/>
        <v>0</v>
      </c>
      <c r="AM737" s="17">
        <f t="shared" si="328"/>
        <v>0</v>
      </c>
      <c r="AN737" s="17">
        <f t="shared" si="329"/>
        <v>0</v>
      </c>
      <c r="AR737" s="63" t="str">
        <f t="shared" si="330"/>
        <v>Sussex OS - No Site Code</v>
      </c>
      <c r="AS737" s="63">
        <f t="shared" si="331"/>
        <v>0</v>
      </c>
      <c r="AT737" s="63">
        <f t="shared" si="332"/>
        <v>0</v>
      </c>
      <c r="AU737" s="63">
        <f t="shared" si="333"/>
        <v>0</v>
      </c>
      <c r="AV737" s="64">
        <f t="shared" si="334"/>
        <v>0</v>
      </c>
      <c r="AW737" s="64">
        <f t="shared" si="335"/>
        <v>0</v>
      </c>
      <c r="AX737" s="65">
        <f t="shared" si="336"/>
        <v>0</v>
      </c>
      <c r="AY737" s="63">
        <f t="shared" si="337"/>
        <v>0</v>
      </c>
      <c r="AZ737" s="63">
        <f t="shared" si="338"/>
        <v>0</v>
      </c>
      <c r="BA737" s="63">
        <f t="shared" si="339"/>
        <v>0</v>
      </c>
      <c r="BB737" s="63">
        <f t="shared" si="340"/>
        <v>0</v>
      </c>
      <c r="BC737" s="63">
        <f t="shared" si="341"/>
        <v>0</v>
      </c>
      <c r="BD737" s="63">
        <f t="shared" si="342"/>
        <v>0</v>
      </c>
      <c r="BE737" s="63">
        <f t="shared" si="343"/>
        <v>0</v>
      </c>
      <c r="BF737" s="63">
        <f t="shared" si="344"/>
        <v>0</v>
      </c>
      <c r="BG737" s="67" t="e">
        <f>INDEX(Records1!$N$4:$O$82,MATCH($X737,Records1!$N$4:$N$82,0),2)</f>
        <v>#N/A</v>
      </c>
      <c r="BH737" s="63">
        <f t="shared" si="345"/>
        <v>0</v>
      </c>
      <c r="BI737" s="68">
        <f t="shared" si="346"/>
        <v>0</v>
      </c>
      <c r="BJ737" s="63">
        <f t="shared" si="347"/>
        <v>0</v>
      </c>
      <c r="BK737" s="63" t="str">
        <f t="shared" si="348"/>
        <v xml:space="preserve"> --- No Finder Code ---</v>
      </c>
      <c r="BL737" s="63">
        <f t="shared" si="349"/>
        <v>0</v>
      </c>
    </row>
    <row r="738" spans="1:64" ht="15" x14ac:dyDescent="0.25">
      <c r="A738" s="179" t="s">
        <v>8095</v>
      </c>
      <c r="B738" s="179" t="s">
        <v>8095</v>
      </c>
      <c r="C738" s="154">
        <v>2837</v>
      </c>
      <c r="D738" s="154" t="s">
        <v>8096</v>
      </c>
      <c r="E738" s="163" t="s">
        <v>11008</v>
      </c>
      <c r="F738" s="163">
        <v>9952</v>
      </c>
      <c r="G738" s="163" t="s">
        <v>11008</v>
      </c>
      <c r="H738" s="158" t="s">
        <v>15148</v>
      </c>
      <c r="I738" s="158">
        <v>2459</v>
      </c>
      <c r="J738" s="158" t="s">
        <v>15148</v>
      </c>
      <c r="P738" s="155"/>
      <c r="Q738" s="18">
        <f t="shared" si="321"/>
        <v>0</v>
      </c>
      <c r="R738" s="18" t="str">
        <f t="shared" si="322"/>
        <v>Sussex OS - No Site Code</v>
      </c>
      <c r="S738" s="29"/>
      <c r="T738" s="18">
        <f t="shared" si="323"/>
        <v>0</v>
      </c>
      <c r="U738" s="18">
        <f t="shared" si="324"/>
        <v>0</v>
      </c>
      <c r="V738" s="19"/>
      <c r="W738" s="20"/>
      <c r="X738" s="21"/>
      <c r="Y738" s="30">
        <f t="shared" si="325"/>
        <v>0</v>
      </c>
      <c r="Z738" s="193"/>
      <c r="AA738" s="19"/>
      <c r="AB738" s="22"/>
      <c r="AC738" s="22"/>
      <c r="AD738" s="22"/>
      <c r="AE738" s="22"/>
      <c r="AF738" s="22"/>
      <c r="AG738" s="23"/>
      <c r="AH738" s="22"/>
      <c r="AI738" s="22"/>
      <c r="AJ738" s="24"/>
      <c r="AK738" s="17" t="str">
        <f t="shared" si="326"/>
        <v xml:space="preserve"> --- No Finder Code ---</v>
      </c>
      <c r="AL738" s="17">
        <f t="shared" si="327"/>
        <v>0</v>
      </c>
      <c r="AM738" s="17">
        <f t="shared" si="328"/>
        <v>0</v>
      </c>
      <c r="AN738" s="17">
        <f t="shared" si="329"/>
        <v>0</v>
      </c>
      <c r="AR738" s="63" t="str">
        <f t="shared" si="330"/>
        <v>Sussex OS - No Site Code</v>
      </c>
      <c r="AS738" s="63">
        <f t="shared" si="331"/>
        <v>0</v>
      </c>
      <c r="AT738" s="63">
        <f t="shared" si="332"/>
        <v>0</v>
      </c>
      <c r="AU738" s="63">
        <f t="shared" si="333"/>
        <v>0</v>
      </c>
      <c r="AV738" s="64">
        <f t="shared" si="334"/>
        <v>0</v>
      </c>
      <c r="AW738" s="64">
        <f t="shared" si="335"/>
        <v>0</v>
      </c>
      <c r="AX738" s="65">
        <f t="shared" si="336"/>
        <v>0</v>
      </c>
      <c r="AY738" s="63">
        <f t="shared" si="337"/>
        <v>0</v>
      </c>
      <c r="AZ738" s="63">
        <f t="shared" si="338"/>
        <v>0</v>
      </c>
      <c r="BA738" s="63">
        <f t="shared" si="339"/>
        <v>0</v>
      </c>
      <c r="BB738" s="63">
        <f t="shared" si="340"/>
        <v>0</v>
      </c>
      <c r="BC738" s="63">
        <f t="shared" si="341"/>
        <v>0</v>
      </c>
      <c r="BD738" s="63">
        <f t="shared" si="342"/>
        <v>0</v>
      </c>
      <c r="BE738" s="63">
        <f t="shared" si="343"/>
        <v>0</v>
      </c>
      <c r="BF738" s="63">
        <f t="shared" si="344"/>
        <v>0</v>
      </c>
      <c r="BG738" s="67" t="e">
        <f>INDEX(Records1!$N$4:$O$82,MATCH($X738,Records1!$N$4:$N$82,0),2)</f>
        <v>#N/A</v>
      </c>
      <c r="BH738" s="63">
        <f t="shared" si="345"/>
        <v>0</v>
      </c>
      <c r="BI738" s="68">
        <f t="shared" si="346"/>
        <v>0</v>
      </c>
      <c r="BJ738" s="63">
        <f t="shared" si="347"/>
        <v>0</v>
      </c>
      <c r="BK738" s="63" t="str">
        <f t="shared" si="348"/>
        <v xml:space="preserve"> --- No Finder Code ---</v>
      </c>
      <c r="BL738" s="63">
        <f t="shared" si="349"/>
        <v>0</v>
      </c>
    </row>
    <row r="739" spans="1:64" ht="15" x14ac:dyDescent="0.25">
      <c r="A739" s="179" t="s">
        <v>8097</v>
      </c>
      <c r="B739" s="179" t="s">
        <v>8097</v>
      </c>
      <c r="C739" s="154">
        <v>2848</v>
      </c>
      <c r="D739" s="154" t="s">
        <v>8098</v>
      </c>
      <c r="E739" s="163" t="s">
        <v>11009</v>
      </c>
      <c r="F739" s="163">
        <v>9953</v>
      </c>
      <c r="G739" s="163" t="s">
        <v>11009</v>
      </c>
      <c r="H739" s="158" t="s">
        <v>15149</v>
      </c>
      <c r="I739" s="158">
        <v>972</v>
      </c>
      <c r="J739" s="158" t="s">
        <v>15149</v>
      </c>
      <c r="P739" s="155"/>
      <c r="Q739" s="18">
        <f t="shared" si="321"/>
        <v>0</v>
      </c>
      <c r="R739" s="18" t="str">
        <f t="shared" si="322"/>
        <v>Sussex OS - No Site Code</v>
      </c>
      <c r="S739" s="29"/>
      <c r="T739" s="18">
        <f t="shared" si="323"/>
        <v>0</v>
      </c>
      <c r="U739" s="18">
        <f t="shared" si="324"/>
        <v>0</v>
      </c>
      <c r="V739" s="19"/>
      <c r="W739" s="20"/>
      <c r="X739" s="21"/>
      <c r="Y739" s="30">
        <f t="shared" si="325"/>
        <v>0</v>
      </c>
      <c r="Z739" s="193"/>
      <c r="AA739" s="19"/>
      <c r="AB739" s="22"/>
      <c r="AC739" s="22"/>
      <c r="AD739" s="22"/>
      <c r="AE739" s="22"/>
      <c r="AF739" s="22"/>
      <c r="AG739" s="23"/>
      <c r="AH739" s="22"/>
      <c r="AI739" s="22"/>
      <c r="AJ739" s="24"/>
      <c r="AK739" s="17" t="str">
        <f t="shared" si="326"/>
        <v xml:space="preserve"> --- No Finder Code ---</v>
      </c>
      <c r="AL739" s="17">
        <f t="shared" si="327"/>
        <v>0</v>
      </c>
      <c r="AM739" s="17">
        <f t="shared" si="328"/>
        <v>0</v>
      </c>
      <c r="AN739" s="17">
        <f t="shared" si="329"/>
        <v>0</v>
      </c>
      <c r="AR739" s="63" t="str">
        <f t="shared" si="330"/>
        <v>Sussex OS - No Site Code</v>
      </c>
      <c r="AS739" s="63">
        <f t="shared" si="331"/>
        <v>0</v>
      </c>
      <c r="AT739" s="63">
        <f t="shared" si="332"/>
        <v>0</v>
      </c>
      <c r="AU739" s="63">
        <f t="shared" si="333"/>
        <v>0</v>
      </c>
      <c r="AV739" s="64">
        <f t="shared" si="334"/>
        <v>0</v>
      </c>
      <c r="AW739" s="64">
        <f t="shared" si="335"/>
        <v>0</v>
      </c>
      <c r="AX739" s="65">
        <f t="shared" si="336"/>
        <v>0</v>
      </c>
      <c r="AY739" s="63">
        <f t="shared" si="337"/>
        <v>0</v>
      </c>
      <c r="AZ739" s="63">
        <f t="shared" si="338"/>
        <v>0</v>
      </c>
      <c r="BA739" s="63">
        <f t="shared" si="339"/>
        <v>0</v>
      </c>
      <c r="BB739" s="63">
        <f t="shared" si="340"/>
        <v>0</v>
      </c>
      <c r="BC739" s="63">
        <f t="shared" si="341"/>
        <v>0</v>
      </c>
      <c r="BD739" s="63">
        <f t="shared" si="342"/>
        <v>0</v>
      </c>
      <c r="BE739" s="63">
        <f t="shared" si="343"/>
        <v>0</v>
      </c>
      <c r="BF739" s="63">
        <f t="shared" si="344"/>
        <v>0</v>
      </c>
      <c r="BG739" s="67" t="e">
        <f>INDEX(Records1!$N$4:$O$82,MATCH($X739,Records1!$N$4:$N$82,0),2)</f>
        <v>#N/A</v>
      </c>
      <c r="BH739" s="63">
        <f t="shared" si="345"/>
        <v>0</v>
      </c>
      <c r="BI739" s="68">
        <f t="shared" si="346"/>
        <v>0</v>
      </c>
      <c r="BJ739" s="63">
        <f t="shared" si="347"/>
        <v>0</v>
      </c>
      <c r="BK739" s="63" t="str">
        <f t="shared" si="348"/>
        <v xml:space="preserve"> --- No Finder Code ---</v>
      </c>
      <c r="BL739" s="63">
        <f t="shared" si="349"/>
        <v>0</v>
      </c>
    </row>
    <row r="740" spans="1:64" ht="15" x14ac:dyDescent="0.25">
      <c r="A740" s="179" t="s">
        <v>8099</v>
      </c>
      <c r="B740" s="179" t="s">
        <v>8099</v>
      </c>
      <c r="C740" s="154">
        <v>2842</v>
      </c>
      <c r="D740" s="154" t="s">
        <v>8100</v>
      </c>
      <c r="E740" s="163" t="s">
        <v>7499</v>
      </c>
      <c r="F740" s="163">
        <v>10140</v>
      </c>
      <c r="G740" s="163" t="s">
        <v>7499</v>
      </c>
      <c r="H740" s="158" t="s">
        <v>15150</v>
      </c>
      <c r="I740" s="158">
        <v>5200</v>
      </c>
      <c r="J740" s="158" t="s">
        <v>15150</v>
      </c>
      <c r="P740" s="155"/>
      <c r="Q740" s="18">
        <f t="shared" si="321"/>
        <v>0</v>
      </c>
      <c r="R740" s="18" t="str">
        <f t="shared" si="322"/>
        <v>Sussex OS - No Site Code</v>
      </c>
      <c r="S740" s="29"/>
      <c r="T740" s="18">
        <f t="shared" si="323"/>
        <v>0</v>
      </c>
      <c r="U740" s="18">
        <f t="shared" si="324"/>
        <v>0</v>
      </c>
      <c r="V740" s="19"/>
      <c r="W740" s="20"/>
      <c r="X740" s="21"/>
      <c r="Y740" s="30">
        <f t="shared" si="325"/>
        <v>0</v>
      </c>
      <c r="Z740" s="193"/>
      <c r="AA740" s="19"/>
      <c r="AB740" s="22"/>
      <c r="AC740" s="22"/>
      <c r="AD740" s="22"/>
      <c r="AE740" s="22"/>
      <c r="AF740" s="22"/>
      <c r="AG740" s="23"/>
      <c r="AH740" s="22"/>
      <c r="AI740" s="22"/>
      <c r="AJ740" s="24"/>
      <c r="AK740" s="17" t="str">
        <f t="shared" si="326"/>
        <v xml:space="preserve"> --- No Finder Code ---</v>
      </c>
      <c r="AL740" s="17">
        <f t="shared" si="327"/>
        <v>0</v>
      </c>
      <c r="AM740" s="17">
        <f t="shared" si="328"/>
        <v>0</v>
      </c>
      <c r="AN740" s="17">
        <f t="shared" si="329"/>
        <v>0</v>
      </c>
      <c r="AR740" s="63" t="str">
        <f t="shared" si="330"/>
        <v>Sussex OS - No Site Code</v>
      </c>
      <c r="AS740" s="63">
        <f t="shared" si="331"/>
        <v>0</v>
      </c>
      <c r="AT740" s="63">
        <f t="shared" si="332"/>
        <v>0</v>
      </c>
      <c r="AU740" s="63">
        <f t="shared" si="333"/>
        <v>0</v>
      </c>
      <c r="AV740" s="64">
        <f t="shared" si="334"/>
        <v>0</v>
      </c>
      <c r="AW740" s="64">
        <f t="shared" si="335"/>
        <v>0</v>
      </c>
      <c r="AX740" s="65">
        <f t="shared" si="336"/>
        <v>0</v>
      </c>
      <c r="AY740" s="63">
        <f t="shared" si="337"/>
        <v>0</v>
      </c>
      <c r="AZ740" s="63">
        <f t="shared" si="338"/>
        <v>0</v>
      </c>
      <c r="BA740" s="63">
        <f t="shared" si="339"/>
        <v>0</v>
      </c>
      <c r="BB740" s="63">
        <f t="shared" si="340"/>
        <v>0</v>
      </c>
      <c r="BC740" s="63">
        <f t="shared" si="341"/>
        <v>0</v>
      </c>
      <c r="BD740" s="63">
        <f t="shared" si="342"/>
        <v>0</v>
      </c>
      <c r="BE740" s="63">
        <f t="shared" si="343"/>
        <v>0</v>
      </c>
      <c r="BF740" s="63">
        <f t="shared" si="344"/>
        <v>0</v>
      </c>
      <c r="BG740" s="67" t="e">
        <f>INDEX(Records1!$N$4:$O$82,MATCH($X740,Records1!$N$4:$N$82,0),2)</f>
        <v>#N/A</v>
      </c>
      <c r="BH740" s="63">
        <f t="shared" si="345"/>
        <v>0</v>
      </c>
      <c r="BI740" s="68">
        <f t="shared" si="346"/>
        <v>0</v>
      </c>
      <c r="BJ740" s="63">
        <f t="shared" si="347"/>
        <v>0</v>
      </c>
      <c r="BK740" s="63" t="str">
        <f t="shared" si="348"/>
        <v xml:space="preserve"> --- No Finder Code ---</v>
      </c>
      <c r="BL740" s="63">
        <f t="shared" si="349"/>
        <v>0</v>
      </c>
    </row>
    <row r="741" spans="1:64" ht="15" x14ac:dyDescent="0.25">
      <c r="A741" s="179" t="s">
        <v>8101</v>
      </c>
      <c r="B741" s="179" t="s">
        <v>8101</v>
      </c>
      <c r="C741" s="154">
        <v>2840</v>
      </c>
      <c r="D741" s="154" t="s">
        <v>12940</v>
      </c>
      <c r="E741" s="163" t="s">
        <v>7500</v>
      </c>
      <c r="F741" s="163">
        <v>10142</v>
      </c>
      <c r="G741" s="163" t="s">
        <v>7500</v>
      </c>
      <c r="H741" s="158" t="s">
        <v>15151</v>
      </c>
      <c r="I741" s="158">
        <v>4604</v>
      </c>
      <c r="J741" s="158" t="s">
        <v>15151</v>
      </c>
      <c r="P741" s="155"/>
      <c r="Q741" s="18">
        <f t="shared" si="321"/>
        <v>0</v>
      </c>
      <c r="R741" s="18" t="str">
        <f t="shared" si="322"/>
        <v>Sussex OS - No Site Code</v>
      </c>
      <c r="S741" s="29"/>
      <c r="T741" s="18">
        <f t="shared" si="323"/>
        <v>0</v>
      </c>
      <c r="U741" s="18">
        <f t="shared" si="324"/>
        <v>0</v>
      </c>
      <c r="V741" s="19"/>
      <c r="W741" s="20"/>
      <c r="X741" s="21"/>
      <c r="Y741" s="30">
        <f t="shared" si="325"/>
        <v>0</v>
      </c>
      <c r="Z741" s="193"/>
      <c r="AA741" s="19"/>
      <c r="AB741" s="22"/>
      <c r="AC741" s="22"/>
      <c r="AD741" s="22"/>
      <c r="AE741" s="22"/>
      <c r="AF741" s="22"/>
      <c r="AG741" s="23"/>
      <c r="AH741" s="22"/>
      <c r="AI741" s="22"/>
      <c r="AJ741" s="24"/>
      <c r="AK741" s="17" t="str">
        <f t="shared" si="326"/>
        <v xml:space="preserve"> --- No Finder Code ---</v>
      </c>
      <c r="AL741" s="17">
        <f t="shared" si="327"/>
        <v>0</v>
      </c>
      <c r="AM741" s="17">
        <f t="shared" si="328"/>
        <v>0</v>
      </c>
      <c r="AN741" s="17">
        <f t="shared" si="329"/>
        <v>0</v>
      </c>
      <c r="AR741" s="63" t="str">
        <f t="shared" si="330"/>
        <v>Sussex OS - No Site Code</v>
      </c>
      <c r="AS741" s="63">
        <f t="shared" si="331"/>
        <v>0</v>
      </c>
      <c r="AT741" s="63">
        <f t="shared" si="332"/>
        <v>0</v>
      </c>
      <c r="AU741" s="63">
        <f t="shared" si="333"/>
        <v>0</v>
      </c>
      <c r="AV741" s="64">
        <f t="shared" si="334"/>
        <v>0</v>
      </c>
      <c r="AW741" s="64">
        <f t="shared" si="335"/>
        <v>0</v>
      </c>
      <c r="AX741" s="65">
        <f t="shared" si="336"/>
        <v>0</v>
      </c>
      <c r="AY741" s="63">
        <f t="shared" si="337"/>
        <v>0</v>
      </c>
      <c r="AZ741" s="63">
        <f t="shared" si="338"/>
        <v>0</v>
      </c>
      <c r="BA741" s="63">
        <f t="shared" si="339"/>
        <v>0</v>
      </c>
      <c r="BB741" s="63">
        <f t="shared" si="340"/>
        <v>0</v>
      </c>
      <c r="BC741" s="63">
        <f t="shared" si="341"/>
        <v>0</v>
      </c>
      <c r="BD741" s="63">
        <f t="shared" si="342"/>
        <v>0</v>
      </c>
      <c r="BE741" s="63">
        <f t="shared" si="343"/>
        <v>0</v>
      </c>
      <c r="BF741" s="63">
        <f t="shared" si="344"/>
        <v>0</v>
      </c>
      <c r="BG741" s="67" t="e">
        <f>INDEX(Records1!$N$4:$O$82,MATCH($X741,Records1!$N$4:$N$82,0),2)</f>
        <v>#N/A</v>
      </c>
      <c r="BH741" s="63">
        <f t="shared" si="345"/>
        <v>0</v>
      </c>
      <c r="BI741" s="68">
        <f t="shared" si="346"/>
        <v>0</v>
      </c>
      <c r="BJ741" s="63">
        <f t="shared" si="347"/>
        <v>0</v>
      </c>
      <c r="BK741" s="63" t="str">
        <f t="shared" si="348"/>
        <v xml:space="preserve"> --- No Finder Code ---</v>
      </c>
      <c r="BL741" s="63">
        <f t="shared" si="349"/>
        <v>0</v>
      </c>
    </row>
    <row r="742" spans="1:64" ht="15" x14ac:dyDescent="0.25">
      <c r="A742" s="179" t="s">
        <v>8103</v>
      </c>
      <c r="B742" s="179" t="s">
        <v>8103</v>
      </c>
      <c r="C742" s="154">
        <v>453</v>
      </c>
      <c r="D742" s="154" t="s">
        <v>8104</v>
      </c>
      <c r="E742" s="163" t="s">
        <v>7501</v>
      </c>
      <c r="F742" s="163">
        <v>10143</v>
      </c>
      <c r="G742" s="163" t="s">
        <v>7501</v>
      </c>
      <c r="H742" s="158" t="s">
        <v>15152</v>
      </c>
      <c r="I742" s="158">
        <v>3936</v>
      </c>
      <c r="J742" s="158" t="s">
        <v>15152</v>
      </c>
      <c r="P742" s="155"/>
      <c r="Q742" s="18">
        <f t="shared" si="321"/>
        <v>0</v>
      </c>
      <c r="R742" s="18" t="str">
        <f t="shared" si="322"/>
        <v>Sussex OS - No Site Code</v>
      </c>
      <c r="S742" s="29"/>
      <c r="T742" s="18">
        <f t="shared" si="323"/>
        <v>0</v>
      </c>
      <c r="U742" s="18">
        <f t="shared" si="324"/>
        <v>0</v>
      </c>
      <c r="V742" s="19"/>
      <c r="W742" s="20"/>
      <c r="X742" s="21"/>
      <c r="Y742" s="30">
        <f t="shared" si="325"/>
        <v>0</v>
      </c>
      <c r="Z742" s="193"/>
      <c r="AA742" s="19"/>
      <c r="AB742" s="22"/>
      <c r="AC742" s="22"/>
      <c r="AD742" s="22"/>
      <c r="AE742" s="22"/>
      <c r="AF742" s="22"/>
      <c r="AG742" s="23"/>
      <c r="AH742" s="22"/>
      <c r="AI742" s="22"/>
      <c r="AJ742" s="24"/>
      <c r="AK742" s="17" t="str">
        <f t="shared" si="326"/>
        <v xml:space="preserve"> --- No Finder Code ---</v>
      </c>
      <c r="AL742" s="17">
        <f t="shared" si="327"/>
        <v>0</v>
      </c>
      <c r="AM742" s="17">
        <f t="shared" si="328"/>
        <v>0</v>
      </c>
      <c r="AN742" s="17">
        <f t="shared" si="329"/>
        <v>0</v>
      </c>
      <c r="AR742" s="63" t="str">
        <f t="shared" si="330"/>
        <v>Sussex OS - No Site Code</v>
      </c>
      <c r="AS742" s="63">
        <f t="shared" si="331"/>
        <v>0</v>
      </c>
      <c r="AT742" s="63">
        <f t="shared" si="332"/>
        <v>0</v>
      </c>
      <c r="AU742" s="63">
        <f t="shared" si="333"/>
        <v>0</v>
      </c>
      <c r="AV742" s="64">
        <f t="shared" si="334"/>
        <v>0</v>
      </c>
      <c r="AW742" s="64">
        <f t="shared" si="335"/>
        <v>0</v>
      </c>
      <c r="AX742" s="65">
        <f t="shared" si="336"/>
        <v>0</v>
      </c>
      <c r="AY742" s="63">
        <f t="shared" si="337"/>
        <v>0</v>
      </c>
      <c r="AZ742" s="63">
        <f t="shared" si="338"/>
        <v>0</v>
      </c>
      <c r="BA742" s="63">
        <f t="shared" si="339"/>
        <v>0</v>
      </c>
      <c r="BB742" s="63">
        <f t="shared" si="340"/>
        <v>0</v>
      </c>
      <c r="BC742" s="63">
        <f t="shared" si="341"/>
        <v>0</v>
      </c>
      <c r="BD742" s="63">
        <f t="shared" si="342"/>
        <v>0</v>
      </c>
      <c r="BE742" s="63">
        <f t="shared" si="343"/>
        <v>0</v>
      </c>
      <c r="BF742" s="63">
        <f t="shared" si="344"/>
        <v>0</v>
      </c>
      <c r="BG742" s="67" t="e">
        <f>INDEX(Records1!$N$4:$O$82,MATCH($X742,Records1!$N$4:$N$82,0),2)</f>
        <v>#N/A</v>
      </c>
      <c r="BH742" s="63">
        <f t="shared" si="345"/>
        <v>0</v>
      </c>
      <c r="BI742" s="68">
        <f t="shared" si="346"/>
        <v>0</v>
      </c>
      <c r="BJ742" s="63">
        <f t="shared" si="347"/>
        <v>0</v>
      </c>
      <c r="BK742" s="63" t="str">
        <f t="shared" si="348"/>
        <v xml:space="preserve"> --- No Finder Code ---</v>
      </c>
      <c r="BL742" s="63">
        <f t="shared" si="349"/>
        <v>0</v>
      </c>
    </row>
    <row r="743" spans="1:64" ht="15" x14ac:dyDescent="0.25">
      <c r="A743" s="179" t="s">
        <v>8105</v>
      </c>
      <c r="B743" s="179" t="s">
        <v>8105</v>
      </c>
      <c r="C743" s="154">
        <v>2784</v>
      </c>
      <c r="D743" s="154" t="s">
        <v>8106</v>
      </c>
      <c r="E743">
        <v>2</v>
      </c>
      <c r="F743">
        <v>2</v>
      </c>
      <c r="G743" t="s">
        <v>5352</v>
      </c>
      <c r="H743" s="158" t="s">
        <v>516</v>
      </c>
      <c r="I743" s="158">
        <v>1453</v>
      </c>
      <c r="J743" s="158" t="s">
        <v>516</v>
      </c>
      <c r="P743" s="155"/>
      <c r="Q743" s="18">
        <f t="shared" si="321"/>
        <v>0</v>
      </c>
      <c r="R743" s="18" t="str">
        <f t="shared" si="322"/>
        <v>Sussex OS - No Site Code</v>
      </c>
      <c r="S743" s="29"/>
      <c r="T743" s="18">
        <f t="shared" si="323"/>
        <v>0</v>
      </c>
      <c r="U743" s="18">
        <f t="shared" si="324"/>
        <v>0</v>
      </c>
      <c r="V743" s="19"/>
      <c r="W743" s="20"/>
      <c r="X743" s="21"/>
      <c r="Y743" s="30">
        <f t="shared" si="325"/>
        <v>0</v>
      </c>
      <c r="Z743" s="193"/>
      <c r="AA743" s="19"/>
      <c r="AB743" s="22"/>
      <c r="AC743" s="22"/>
      <c r="AD743" s="22"/>
      <c r="AE743" s="22"/>
      <c r="AF743" s="22"/>
      <c r="AG743" s="23"/>
      <c r="AH743" s="22"/>
      <c r="AI743" s="22"/>
      <c r="AJ743" s="24"/>
      <c r="AK743" s="17" t="str">
        <f t="shared" si="326"/>
        <v xml:space="preserve"> --- No Finder Code ---</v>
      </c>
      <c r="AL743" s="17">
        <f t="shared" si="327"/>
        <v>0</v>
      </c>
      <c r="AM743" s="17">
        <f t="shared" si="328"/>
        <v>0</v>
      </c>
      <c r="AN743" s="17">
        <f t="shared" si="329"/>
        <v>0</v>
      </c>
      <c r="AR743" s="63" t="str">
        <f t="shared" si="330"/>
        <v>Sussex OS - No Site Code</v>
      </c>
      <c r="AS743" s="63">
        <f t="shared" si="331"/>
        <v>0</v>
      </c>
      <c r="AT743" s="63">
        <f t="shared" si="332"/>
        <v>0</v>
      </c>
      <c r="AU743" s="63">
        <f t="shared" si="333"/>
        <v>0</v>
      </c>
      <c r="AV743" s="64">
        <f t="shared" si="334"/>
        <v>0</v>
      </c>
      <c r="AW743" s="64">
        <f t="shared" si="335"/>
        <v>0</v>
      </c>
      <c r="AX743" s="65">
        <f t="shared" si="336"/>
        <v>0</v>
      </c>
      <c r="AY743" s="63">
        <f t="shared" si="337"/>
        <v>0</v>
      </c>
      <c r="AZ743" s="63">
        <f t="shared" si="338"/>
        <v>0</v>
      </c>
      <c r="BA743" s="63">
        <f t="shared" si="339"/>
        <v>0</v>
      </c>
      <c r="BB743" s="63">
        <f t="shared" si="340"/>
        <v>0</v>
      </c>
      <c r="BC743" s="63">
        <f t="shared" si="341"/>
        <v>0</v>
      </c>
      <c r="BD743" s="63">
        <f t="shared" si="342"/>
        <v>0</v>
      </c>
      <c r="BE743" s="63">
        <f t="shared" si="343"/>
        <v>0</v>
      </c>
      <c r="BF743" s="63">
        <f t="shared" si="344"/>
        <v>0</v>
      </c>
      <c r="BG743" s="67" t="e">
        <f>INDEX(Records1!$N$4:$O$82,MATCH($X743,Records1!$N$4:$N$82,0),2)</f>
        <v>#N/A</v>
      </c>
      <c r="BH743" s="63">
        <f t="shared" si="345"/>
        <v>0</v>
      </c>
      <c r="BI743" s="68">
        <f t="shared" si="346"/>
        <v>0</v>
      </c>
      <c r="BJ743" s="63">
        <f t="shared" si="347"/>
        <v>0</v>
      </c>
      <c r="BK743" s="63" t="str">
        <f t="shared" si="348"/>
        <v xml:space="preserve"> --- No Finder Code ---</v>
      </c>
      <c r="BL743" s="63">
        <f t="shared" si="349"/>
        <v>0</v>
      </c>
    </row>
    <row r="744" spans="1:64" ht="15" x14ac:dyDescent="0.25">
      <c r="A744" s="179" t="s">
        <v>7284</v>
      </c>
      <c r="B744" s="179" t="s">
        <v>7284</v>
      </c>
      <c r="C744" s="154">
        <v>1031</v>
      </c>
      <c r="D744" s="154" t="s">
        <v>7283</v>
      </c>
      <c r="E744">
        <v>3</v>
      </c>
      <c r="F744">
        <v>3</v>
      </c>
      <c r="G744" t="s">
        <v>10517</v>
      </c>
      <c r="H744" s="158" t="s">
        <v>15153</v>
      </c>
      <c r="I744" s="158">
        <v>945</v>
      </c>
      <c r="J744" s="158" t="s">
        <v>15153</v>
      </c>
      <c r="P744" s="155"/>
      <c r="Q744" s="18">
        <f t="shared" si="321"/>
        <v>0</v>
      </c>
      <c r="R744" s="18" t="str">
        <f t="shared" si="322"/>
        <v>Sussex OS - No Site Code</v>
      </c>
      <c r="S744" s="29"/>
      <c r="T744" s="18">
        <f t="shared" si="323"/>
        <v>0</v>
      </c>
      <c r="U744" s="18">
        <f t="shared" si="324"/>
        <v>0</v>
      </c>
      <c r="V744" s="19"/>
      <c r="W744" s="20"/>
      <c r="X744" s="21"/>
      <c r="Y744" s="30">
        <f t="shared" si="325"/>
        <v>0</v>
      </c>
      <c r="Z744" s="193"/>
      <c r="AA744" s="19"/>
      <c r="AB744" s="22"/>
      <c r="AC744" s="22"/>
      <c r="AD744" s="22"/>
      <c r="AE744" s="22"/>
      <c r="AF744" s="22"/>
      <c r="AG744" s="23"/>
      <c r="AH744" s="22"/>
      <c r="AI744" s="22"/>
      <c r="AJ744" s="24"/>
      <c r="AK744" s="17" t="str">
        <f t="shared" si="326"/>
        <v xml:space="preserve"> --- No Finder Code ---</v>
      </c>
      <c r="AL744" s="17">
        <f t="shared" si="327"/>
        <v>0</v>
      </c>
      <c r="AM744" s="17">
        <f t="shared" si="328"/>
        <v>0</v>
      </c>
      <c r="AN744" s="17">
        <f t="shared" si="329"/>
        <v>0</v>
      </c>
      <c r="AR744" s="63" t="str">
        <f t="shared" si="330"/>
        <v>Sussex OS - No Site Code</v>
      </c>
      <c r="AS744" s="63">
        <f t="shared" si="331"/>
        <v>0</v>
      </c>
      <c r="AT744" s="63">
        <f t="shared" si="332"/>
        <v>0</v>
      </c>
      <c r="AU744" s="63">
        <f t="shared" si="333"/>
        <v>0</v>
      </c>
      <c r="AV744" s="64">
        <f t="shared" si="334"/>
        <v>0</v>
      </c>
      <c r="AW744" s="64">
        <f t="shared" si="335"/>
        <v>0</v>
      </c>
      <c r="AX744" s="65">
        <f t="shared" si="336"/>
        <v>0</v>
      </c>
      <c r="AY744" s="63">
        <f t="shared" si="337"/>
        <v>0</v>
      </c>
      <c r="AZ744" s="63">
        <f t="shared" si="338"/>
        <v>0</v>
      </c>
      <c r="BA744" s="63">
        <f t="shared" si="339"/>
        <v>0</v>
      </c>
      <c r="BB744" s="63">
        <f t="shared" si="340"/>
        <v>0</v>
      </c>
      <c r="BC744" s="63">
        <f t="shared" si="341"/>
        <v>0</v>
      </c>
      <c r="BD744" s="63">
        <f t="shared" si="342"/>
        <v>0</v>
      </c>
      <c r="BE744" s="63">
        <f t="shared" si="343"/>
        <v>0</v>
      </c>
      <c r="BF744" s="63">
        <f t="shared" si="344"/>
        <v>0</v>
      </c>
      <c r="BG744" s="67" t="e">
        <f>INDEX(Records1!$N$4:$O$82,MATCH($X744,Records1!$N$4:$N$82,0),2)</f>
        <v>#N/A</v>
      </c>
      <c r="BH744" s="63">
        <f t="shared" si="345"/>
        <v>0</v>
      </c>
      <c r="BI744" s="68">
        <f t="shared" si="346"/>
        <v>0</v>
      </c>
      <c r="BJ744" s="63">
        <f t="shared" si="347"/>
        <v>0</v>
      </c>
      <c r="BK744" s="63" t="str">
        <f t="shared" si="348"/>
        <v xml:space="preserve"> --- No Finder Code ---</v>
      </c>
      <c r="BL744" s="63">
        <f t="shared" si="349"/>
        <v>0</v>
      </c>
    </row>
    <row r="745" spans="1:64" ht="15" x14ac:dyDescent="0.25">
      <c r="A745" s="179" t="s">
        <v>8109</v>
      </c>
      <c r="B745" s="179" t="s">
        <v>8109</v>
      </c>
      <c r="C745" s="154">
        <v>2507</v>
      </c>
      <c r="D745" s="154" t="s">
        <v>8110</v>
      </c>
      <c r="E745">
        <v>4</v>
      </c>
      <c r="F745">
        <v>4</v>
      </c>
      <c r="G745" t="s">
        <v>10518</v>
      </c>
      <c r="H745" s="158" t="s">
        <v>11638</v>
      </c>
      <c r="I745" s="158">
        <v>28</v>
      </c>
      <c r="J745" s="158" t="s">
        <v>11638</v>
      </c>
      <c r="P745" s="155"/>
      <c r="Q745" s="18">
        <f t="shared" si="321"/>
        <v>0</v>
      </c>
      <c r="R745" s="18" t="str">
        <f t="shared" si="322"/>
        <v>Sussex OS - No Site Code</v>
      </c>
      <c r="S745" s="29"/>
      <c r="T745" s="18">
        <f t="shared" si="323"/>
        <v>0</v>
      </c>
      <c r="U745" s="18">
        <f t="shared" si="324"/>
        <v>0</v>
      </c>
      <c r="V745" s="19"/>
      <c r="W745" s="20"/>
      <c r="X745" s="21"/>
      <c r="Y745" s="30">
        <f t="shared" si="325"/>
        <v>0</v>
      </c>
      <c r="Z745" s="193"/>
      <c r="AA745" s="19"/>
      <c r="AB745" s="22"/>
      <c r="AC745" s="22"/>
      <c r="AD745" s="22"/>
      <c r="AE745" s="22"/>
      <c r="AF745" s="22"/>
      <c r="AG745" s="23"/>
      <c r="AH745" s="22"/>
      <c r="AI745" s="22"/>
      <c r="AJ745" s="24"/>
      <c r="AK745" s="17" t="str">
        <f t="shared" si="326"/>
        <v xml:space="preserve"> --- No Finder Code ---</v>
      </c>
      <c r="AL745" s="17">
        <f t="shared" si="327"/>
        <v>0</v>
      </c>
      <c r="AM745" s="17">
        <f t="shared" si="328"/>
        <v>0</v>
      </c>
      <c r="AN745" s="17">
        <f t="shared" si="329"/>
        <v>0</v>
      </c>
      <c r="AR745" s="63" t="str">
        <f t="shared" si="330"/>
        <v>Sussex OS - No Site Code</v>
      </c>
      <c r="AS745" s="63">
        <f t="shared" si="331"/>
        <v>0</v>
      </c>
      <c r="AT745" s="63">
        <f t="shared" si="332"/>
        <v>0</v>
      </c>
      <c r="AU745" s="63">
        <f t="shared" si="333"/>
        <v>0</v>
      </c>
      <c r="AV745" s="64">
        <f t="shared" si="334"/>
        <v>0</v>
      </c>
      <c r="AW745" s="64">
        <f t="shared" si="335"/>
        <v>0</v>
      </c>
      <c r="AX745" s="65">
        <f t="shared" si="336"/>
        <v>0</v>
      </c>
      <c r="AY745" s="63">
        <f t="shared" si="337"/>
        <v>0</v>
      </c>
      <c r="AZ745" s="63">
        <f t="shared" si="338"/>
        <v>0</v>
      </c>
      <c r="BA745" s="63">
        <f t="shared" si="339"/>
        <v>0</v>
      </c>
      <c r="BB745" s="63">
        <f t="shared" si="340"/>
        <v>0</v>
      </c>
      <c r="BC745" s="63">
        <f t="shared" si="341"/>
        <v>0</v>
      </c>
      <c r="BD745" s="63">
        <f t="shared" si="342"/>
        <v>0</v>
      </c>
      <c r="BE745" s="63">
        <f t="shared" si="343"/>
        <v>0</v>
      </c>
      <c r="BF745" s="63">
        <f t="shared" si="344"/>
        <v>0</v>
      </c>
      <c r="BG745" s="67" t="e">
        <f>INDEX(Records1!$N$4:$O$82,MATCH($X745,Records1!$N$4:$N$82,0),2)</f>
        <v>#N/A</v>
      </c>
      <c r="BH745" s="63">
        <f t="shared" si="345"/>
        <v>0</v>
      </c>
      <c r="BI745" s="68">
        <f t="shared" si="346"/>
        <v>0</v>
      </c>
      <c r="BJ745" s="63">
        <f t="shared" si="347"/>
        <v>0</v>
      </c>
      <c r="BK745" s="63" t="str">
        <f t="shared" si="348"/>
        <v xml:space="preserve"> --- No Finder Code ---</v>
      </c>
      <c r="BL745" s="63">
        <f t="shared" si="349"/>
        <v>0</v>
      </c>
    </row>
    <row r="746" spans="1:64" ht="15" x14ac:dyDescent="0.25">
      <c r="A746" s="179" t="s">
        <v>8111</v>
      </c>
      <c r="B746" s="179" t="s">
        <v>8111</v>
      </c>
      <c r="C746" s="154">
        <v>2583</v>
      </c>
      <c r="D746" s="154" t="s">
        <v>8112</v>
      </c>
      <c r="E746">
        <v>5</v>
      </c>
      <c r="F746">
        <v>5</v>
      </c>
      <c r="G746" t="s">
        <v>10519</v>
      </c>
      <c r="H746" s="158" t="s">
        <v>11639</v>
      </c>
      <c r="I746" s="158">
        <v>29</v>
      </c>
      <c r="J746" s="158" t="s">
        <v>11639</v>
      </c>
      <c r="P746" s="155"/>
      <c r="Q746" s="18">
        <f t="shared" si="321"/>
        <v>0</v>
      </c>
      <c r="R746" s="18" t="str">
        <f t="shared" si="322"/>
        <v>Sussex OS - No Site Code</v>
      </c>
      <c r="S746" s="29"/>
      <c r="T746" s="18">
        <f t="shared" si="323"/>
        <v>0</v>
      </c>
      <c r="U746" s="18">
        <f t="shared" si="324"/>
        <v>0</v>
      </c>
      <c r="V746" s="19"/>
      <c r="W746" s="20"/>
      <c r="X746" s="21"/>
      <c r="Y746" s="30">
        <f t="shared" si="325"/>
        <v>0</v>
      </c>
      <c r="Z746" s="193"/>
      <c r="AA746" s="19"/>
      <c r="AB746" s="22"/>
      <c r="AC746" s="22"/>
      <c r="AD746" s="22"/>
      <c r="AE746" s="22"/>
      <c r="AF746" s="22"/>
      <c r="AG746" s="23"/>
      <c r="AH746" s="22"/>
      <c r="AI746" s="22"/>
      <c r="AJ746" s="24"/>
      <c r="AK746" s="17" t="str">
        <f t="shared" si="326"/>
        <v xml:space="preserve"> --- No Finder Code ---</v>
      </c>
      <c r="AL746" s="17">
        <f t="shared" si="327"/>
        <v>0</v>
      </c>
      <c r="AM746" s="17">
        <f t="shared" si="328"/>
        <v>0</v>
      </c>
      <c r="AN746" s="17">
        <f t="shared" si="329"/>
        <v>0</v>
      </c>
      <c r="AR746" s="63" t="str">
        <f t="shared" si="330"/>
        <v>Sussex OS - No Site Code</v>
      </c>
      <c r="AS746" s="63">
        <f t="shared" si="331"/>
        <v>0</v>
      </c>
      <c r="AT746" s="63">
        <f t="shared" si="332"/>
        <v>0</v>
      </c>
      <c r="AU746" s="63">
        <f t="shared" si="333"/>
        <v>0</v>
      </c>
      <c r="AV746" s="64">
        <f t="shared" si="334"/>
        <v>0</v>
      </c>
      <c r="AW746" s="64">
        <f t="shared" si="335"/>
        <v>0</v>
      </c>
      <c r="AX746" s="65">
        <f t="shared" si="336"/>
        <v>0</v>
      </c>
      <c r="AY746" s="63">
        <f t="shared" si="337"/>
        <v>0</v>
      </c>
      <c r="AZ746" s="63">
        <f t="shared" si="338"/>
        <v>0</v>
      </c>
      <c r="BA746" s="63">
        <f t="shared" si="339"/>
        <v>0</v>
      </c>
      <c r="BB746" s="63">
        <f t="shared" si="340"/>
        <v>0</v>
      </c>
      <c r="BC746" s="63">
        <f t="shared" si="341"/>
        <v>0</v>
      </c>
      <c r="BD746" s="63">
        <f t="shared" si="342"/>
        <v>0</v>
      </c>
      <c r="BE746" s="63">
        <f t="shared" si="343"/>
        <v>0</v>
      </c>
      <c r="BF746" s="63">
        <f t="shared" si="344"/>
        <v>0</v>
      </c>
      <c r="BG746" s="67" t="e">
        <f>INDEX(Records1!$N$4:$O$82,MATCH($X746,Records1!$N$4:$N$82,0),2)</f>
        <v>#N/A</v>
      </c>
      <c r="BH746" s="63">
        <f t="shared" si="345"/>
        <v>0</v>
      </c>
      <c r="BI746" s="68">
        <f t="shared" si="346"/>
        <v>0</v>
      </c>
      <c r="BJ746" s="63">
        <f t="shared" si="347"/>
        <v>0</v>
      </c>
      <c r="BK746" s="63" t="str">
        <f t="shared" si="348"/>
        <v xml:space="preserve"> --- No Finder Code ---</v>
      </c>
      <c r="BL746" s="63">
        <f t="shared" si="349"/>
        <v>0</v>
      </c>
    </row>
    <row r="747" spans="1:64" ht="15" x14ac:dyDescent="0.25">
      <c r="A747" s="179" t="s">
        <v>8113</v>
      </c>
      <c r="B747" s="179" t="s">
        <v>8113</v>
      </c>
      <c r="C747" s="154">
        <v>446</v>
      </c>
      <c r="D747" s="154" t="s">
        <v>8114</v>
      </c>
      <c r="E747">
        <v>6</v>
      </c>
      <c r="F747">
        <v>6</v>
      </c>
      <c r="G747" t="s">
        <v>10520</v>
      </c>
      <c r="H747" s="158" t="s">
        <v>15154</v>
      </c>
      <c r="I747" s="158">
        <v>5258</v>
      </c>
      <c r="J747" s="158" t="s">
        <v>15154</v>
      </c>
      <c r="P747" s="155"/>
      <c r="Q747" s="18">
        <f t="shared" si="321"/>
        <v>0</v>
      </c>
      <c r="R747" s="18" t="str">
        <f t="shared" si="322"/>
        <v>Sussex OS - No Site Code</v>
      </c>
      <c r="S747" s="29"/>
      <c r="T747" s="18">
        <f t="shared" si="323"/>
        <v>0</v>
      </c>
      <c r="U747" s="18">
        <f t="shared" si="324"/>
        <v>0</v>
      </c>
      <c r="V747" s="19"/>
      <c r="W747" s="20"/>
      <c r="X747" s="21"/>
      <c r="Y747" s="30">
        <f t="shared" si="325"/>
        <v>0</v>
      </c>
      <c r="Z747" s="193"/>
      <c r="AA747" s="19"/>
      <c r="AB747" s="22"/>
      <c r="AC747" s="22"/>
      <c r="AD747" s="22"/>
      <c r="AE747" s="22"/>
      <c r="AF747" s="22"/>
      <c r="AG747" s="23"/>
      <c r="AH747" s="22"/>
      <c r="AI747" s="22"/>
      <c r="AJ747" s="24"/>
      <c r="AK747" s="17" t="str">
        <f t="shared" si="326"/>
        <v xml:space="preserve"> --- No Finder Code ---</v>
      </c>
      <c r="AL747" s="17">
        <f t="shared" si="327"/>
        <v>0</v>
      </c>
      <c r="AM747" s="17">
        <f t="shared" si="328"/>
        <v>0</v>
      </c>
      <c r="AN747" s="17">
        <f t="shared" si="329"/>
        <v>0</v>
      </c>
      <c r="AR747" s="63" t="str">
        <f t="shared" si="330"/>
        <v>Sussex OS - No Site Code</v>
      </c>
      <c r="AS747" s="63">
        <f t="shared" si="331"/>
        <v>0</v>
      </c>
      <c r="AT747" s="63">
        <f t="shared" si="332"/>
        <v>0</v>
      </c>
      <c r="AU747" s="63">
        <f t="shared" si="333"/>
        <v>0</v>
      </c>
      <c r="AV747" s="64">
        <f t="shared" si="334"/>
        <v>0</v>
      </c>
      <c r="AW747" s="64">
        <f t="shared" si="335"/>
        <v>0</v>
      </c>
      <c r="AX747" s="65">
        <f t="shared" si="336"/>
        <v>0</v>
      </c>
      <c r="AY747" s="63">
        <f t="shared" si="337"/>
        <v>0</v>
      </c>
      <c r="AZ747" s="63">
        <f t="shared" si="338"/>
        <v>0</v>
      </c>
      <c r="BA747" s="63">
        <f t="shared" si="339"/>
        <v>0</v>
      </c>
      <c r="BB747" s="63">
        <f t="shared" si="340"/>
        <v>0</v>
      </c>
      <c r="BC747" s="63">
        <f t="shared" si="341"/>
        <v>0</v>
      </c>
      <c r="BD747" s="63">
        <f t="shared" si="342"/>
        <v>0</v>
      </c>
      <c r="BE747" s="63">
        <f t="shared" si="343"/>
        <v>0</v>
      </c>
      <c r="BF747" s="63">
        <f t="shared" si="344"/>
        <v>0</v>
      </c>
      <c r="BG747" s="67" t="e">
        <f>INDEX(Records1!$N$4:$O$82,MATCH($X747,Records1!$N$4:$N$82,0),2)</f>
        <v>#N/A</v>
      </c>
      <c r="BH747" s="63">
        <f t="shared" si="345"/>
        <v>0</v>
      </c>
      <c r="BI747" s="68">
        <f t="shared" si="346"/>
        <v>0</v>
      </c>
      <c r="BJ747" s="63">
        <f t="shared" si="347"/>
        <v>0</v>
      </c>
      <c r="BK747" s="63" t="str">
        <f t="shared" si="348"/>
        <v xml:space="preserve"> --- No Finder Code ---</v>
      </c>
      <c r="BL747" s="63">
        <f t="shared" si="349"/>
        <v>0</v>
      </c>
    </row>
    <row r="748" spans="1:64" ht="15" x14ac:dyDescent="0.25">
      <c r="A748" s="179" t="s">
        <v>8115</v>
      </c>
      <c r="B748" s="179" t="s">
        <v>8115</v>
      </c>
      <c r="C748" s="154">
        <v>770</v>
      </c>
      <c r="D748" s="154" t="s">
        <v>7283</v>
      </c>
      <c r="E748">
        <v>7</v>
      </c>
      <c r="F748">
        <v>7</v>
      </c>
      <c r="G748" t="s">
        <v>10521</v>
      </c>
      <c r="H748" s="158" t="s">
        <v>15155</v>
      </c>
      <c r="I748" s="158">
        <v>4822</v>
      </c>
      <c r="J748" s="158" t="s">
        <v>15155</v>
      </c>
      <c r="P748" s="155"/>
      <c r="Q748" s="18">
        <f t="shared" si="321"/>
        <v>0</v>
      </c>
      <c r="R748" s="18" t="str">
        <f t="shared" si="322"/>
        <v>Sussex OS - No Site Code</v>
      </c>
      <c r="S748" s="29"/>
      <c r="T748" s="18">
        <f t="shared" si="323"/>
        <v>0</v>
      </c>
      <c r="U748" s="18">
        <f t="shared" si="324"/>
        <v>0</v>
      </c>
      <c r="V748" s="19"/>
      <c r="W748" s="20"/>
      <c r="X748" s="21"/>
      <c r="Y748" s="30">
        <f t="shared" si="325"/>
        <v>0</v>
      </c>
      <c r="Z748" s="193"/>
      <c r="AA748" s="19"/>
      <c r="AB748" s="22"/>
      <c r="AC748" s="22"/>
      <c r="AD748" s="22"/>
      <c r="AE748" s="22"/>
      <c r="AF748" s="22"/>
      <c r="AG748" s="23"/>
      <c r="AH748" s="22"/>
      <c r="AI748" s="22"/>
      <c r="AJ748" s="24"/>
      <c r="AK748" s="17" t="str">
        <f t="shared" si="326"/>
        <v xml:space="preserve"> --- No Finder Code ---</v>
      </c>
      <c r="AL748" s="17">
        <f t="shared" si="327"/>
        <v>0</v>
      </c>
      <c r="AM748" s="17">
        <f t="shared" si="328"/>
        <v>0</v>
      </c>
      <c r="AN748" s="17">
        <f t="shared" si="329"/>
        <v>0</v>
      </c>
      <c r="AR748" s="63" t="str">
        <f t="shared" si="330"/>
        <v>Sussex OS - No Site Code</v>
      </c>
      <c r="AS748" s="63">
        <f t="shared" si="331"/>
        <v>0</v>
      </c>
      <c r="AT748" s="63">
        <f t="shared" si="332"/>
        <v>0</v>
      </c>
      <c r="AU748" s="63">
        <f t="shared" si="333"/>
        <v>0</v>
      </c>
      <c r="AV748" s="64">
        <f t="shared" si="334"/>
        <v>0</v>
      </c>
      <c r="AW748" s="64">
        <f t="shared" si="335"/>
        <v>0</v>
      </c>
      <c r="AX748" s="65">
        <f t="shared" si="336"/>
        <v>0</v>
      </c>
      <c r="AY748" s="63">
        <f t="shared" si="337"/>
        <v>0</v>
      </c>
      <c r="AZ748" s="63">
        <f t="shared" si="338"/>
        <v>0</v>
      </c>
      <c r="BA748" s="63">
        <f t="shared" si="339"/>
        <v>0</v>
      </c>
      <c r="BB748" s="63">
        <f t="shared" si="340"/>
        <v>0</v>
      </c>
      <c r="BC748" s="63">
        <f t="shared" si="341"/>
        <v>0</v>
      </c>
      <c r="BD748" s="63">
        <f t="shared" si="342"/>
        <v>0</v>
      </c>
      <c r="BE748" s="63">
        <f t="shared" si="343"/>
        <v>0</v>
      </c>
      <c r="BF748" s="63">
        <f t="shared" si="344"/>
        <v>0</v>
      </c>
      <c r="BG748" s="67" t="e">
        <f>INDEX(Records1!$N$4:$O$82,MATCH($X748,Records1!$N$4:$N$82,0),2)</f>
        <v>#N/A</v>
      </c>
      <c r="BH748" s="63">
        <f t="shared" si="345"/>
        <v>0</v>
      </c>
      <c r="BI748" s="68">
        <f t="shared" si="346"/>
        <v>0</v>
      </c>
      <c r="BJ748" s="63">
        <f t="shared" si="347"/>
        <v>0</v>
      </c>
      <c r="BK748" s="63" t="str">
        <f t="shared" si="348"/>
        <v xml:space="preserve"> --- No Finder Code ---</v>
      </c>
      <c r="BL748" s="63">
        <f t="shared" si="349"/>
        <v>0</v>
      </c>
    </row>
    <row r="749" spans="1:64" ht="15" x14ac:dyDescent="0.25">
      <c r="A749" s="179" t="s">
        <v>7285</v>
      </c>
      <c r="B749" s="179" t="s">
        <v>7285</v>
      </c>
      <c r="C749" s="154">
        <v>4</v>
      </c>
      <c r="D749" s="154" t="s">
        <v>7164</v>
      </c>
      <c r="E749">
        <v>9</v>
      </c>
      <c r="F749">
        <v>9</v>
      </c>
      <c r="G749" t="s">
        <v>5356</v>
      </c>
      <c r="H749" s="158" t="s">
        <v>15156</v>
      </c>
      <c r="I749" s="158">
        <v>5114</v>
      </c>
      <c r="J749" s="158" t="s">
        <v>15156</v>
      </c>
      <c r="P749" s="155"/>
      <c r="Q749" s="18">
        <f t="shared" si="321"/>
        <v>0</v>
      </c>
      <c r="R749" s="18" t="str">
        <f t="shared" si="322"/>
        <v>Sussex OS - No Site Code</v>
      </c>
      <c r="S749" s="29"/>
      <c r="T749" s="18">
        <f t="shared" si="323"/>
        <v>0</v>
      </c>
      <c r="U749" s="18">
        <f t="shared" si="324"/>
        <v>0</v>
      </c>
      <c r="V749" s="19"/>
      <c r="W749" s="20"/>
      <c r="X749" s="21"/>
      <c r="Y749" s="30">
        <f t="shared" si="325"/>
        <v>0</v>
      </c>
      <c r="Z749" s="193"/>
      <c r="AA749" s="19"/>
      <c r="AB749" s="22"/>
      <c r="AC749" s="22"/>
      <c r="AD749" s="22"/>
      <c r="AE749" s="22"/>
      <c r="AF749" s="22"/>
      <c r="AG749" s="23"/>
      <c r="AH749" s="22"/>
      <c r="AI749" s="22"/>
      <c r="AJ749" s="24"/>
      <c r="AK749" s="17" t="str">
        <f t="shared" si="326"/>
        <v xml:space="preserve"> --- No Finder Code ---</v>
      </c>
      <c r="AL749" s="17">
        <f t="shared" si="327"/>
        <v>0</v>
      </c>
      <c r="AM749" s="17">
        <f t="shared" si="328"/>
        <v>0</v>
      </c>
      <c r="AN749" s="17">
        <f t="shared" si="329"/>
        <v>0</v>
      </c>
      <c r="AR749" s="63" t="str">
        <f t="shared" si="330"/>
        <v>Sussex OS - No Site Code</v>
      </c>
      <c r="AS749" s="63">
        <f t="shared" si="331"/>
        <v>0</v>
      </c>
      <c r="AT749" s="63">
        <f t="shared" si="332"/>
        <v>0</v>
      </c>
      <c r="AU749" s="63">
        <f t="shared" si="333"/>
        <v>0</v>
      </c>
      <c r="AV749" s="64">
        <f t="shared" si="334"/>
        <v>0</v>
      </c>
      <c r="AW749" s="64">
        <f t="shared" si="335"/>
        <v>0</v>
      </c>
      <c r="AX749" s="65">
        <f t="shared" si="336"/>
        <v>0</v>
      </c>
      <c r="AY749" s="63">
        <f t="shared" si="337"/>
        <v>0</v>
      </c>
      <c r="AZ749" s="63">
        <f t="shared" si="338"/>
        <v>0</v>
      </c>
      <c r="BA749" s="63">
        <f t="shared" si="339"/>
        <v>0</v>
      </c>
      <c r="BB749" s="63">
        <f t="shared" si="340"/>
        <v>0</v>
      </c>
      <c r="BC749" s="63">
        <f t="shared" si="341"/>
        <v>0</v>
      </c>
      <c r="BD749" s="63">
        <f t="shared" si="342"/>
        <v>0</v>
      </c>
      <c r="BE749" s="63">
        <f t="shared" si="343"/>
        <v>0</v>
      </c>
      <c r="BF749" s="63">
        <f t="shared" si="344"/>
        <v>0</v>
      </c>
      <c r="BG749" s="67" t="e">
        <f>INDEX(Records1!$N$4:$O$82,MATCH($X749,Records1!$N$4:$N$82,0),2)</f>
        <v>#N/A</v>
      </c>
      <c r="BH749" s="63">
        <f t="shared" si="345"/>
        <v>0</v>
      </c>
      <c r="BI749" s="68">
        <f t="shared" si="346"/>
        <v>0</v>
      </c>
      <c r="BJ749" s="63">
        <f t="shared" si="347"/>
        <v>0</v>
      </c>
      <c r="BK749" s="63" t="str">
        <f t="shared" si="348"/>
        <v xml:space="preserve"> --- No Finder Code ---</v>
      </c>
      <c r="BL749" s="63">
        <f t="shared" si="349"/>
        <v>0</v>
      </c>
    </row>
    <row r="750" spans="1:64" ht="15" x14ac:dyDescent="0.25">
      <c r="A750" s="179" t="s">
        <v>7286</v>
      </c>
      <c r="B750" s="179" t="s">
        <v>7286</v>
      </c>
      <c r="C750" s="154">
        <v>669</v>
      </c>
      <c r="D750" s="154" t="s">
        <v>7287</v>
      </c>
      <c r="E750">
        <v>10</v>
      </c>
      <c r="F750">
        <v>10</v>
      </c>
      <c r="G750" t="s">
        <v>10522</v>
      </c>
      <c r="H750" s="158" t="s">
        <v>15157</v>
      </c>
      <c r="I750" s="158">
        <v>5314</v>
      </c>
      <c r="J750" s="158" t="s">
        <v>15157</v>
      </c>
      <c r="P750" s="155"/>
      <c r="Q750" s="18">
        <f t="shared" si="321"/>
        <v>0</v>
      </c>
      <c r="R750" s="18" t="str">
        <f t="shared" si="322"/>
        <v>Sussex OS - No Site Code</v>
      </c>
      <c r="S750" s="29"/>
      <c r="T750" s="18">
        <f t="shared" si="323"/>
        <v>0</v>
      </c>
      <c r="U750" s="18">
        <f t="shared" si="324"/>
        <v>0</v>
      </c>
      <c r="V750" s="19"/>
      <c r="W750" s="20"/>
      <c r="X750" s="21"/>
      <c r="Y750" s="30">
        <f t="shared" si="325"/>
        <v>0</v>
      </c>
      <c r="Z750" s="193"/>
      <c r="AA750" s="19"/>
      <c r="AB750" s="22"/>
      <c r="AC750" s="22"/>
      <c r="AD750" s="22"/>
      <c r="AE750" s="22"/>
      <c r="AF750" s="22"/>
      <c r="AG750" s="23"/>
      <c r="AH750" s="22"/>
      <c r="AI750" s="22"/>
      <c r="AJ750" s="24"/>
      <c r="AK750" s="17" t="str">
        <f t="shared" si="326"/>
        <v xml:space="preserve"> --- No Finder Code ---</v>
      </c>
      <c r="AL750" s="17">
        <f t="shared" si="327"/>
        <v>0</v>
      </c>
      <c r="AM750" s="17">
        <f t="shared" si="328"/>
        <v>0</v>
      </c>
      <c r="AN750" s="17">
        <f t="shared" si="329"/>
        <v>0</v>
      </c>
      <c r="AR750" s="63" t="str">
        <f t="shared" si="330"/>
        <v>Sussex OS - No Site Code</v>
      </c>
      <c r="AS750" s="63">
        <f t="shared" si="331"/>
        <v>0</v>
      </c>
      <c r="AT750" s="63">
        <f t="shared" si="332"/>
        <v>0</v>
      </c>
      <c r="AU750" s="63">
        <f t="shared" si="333"/>
        <v>0</v>
      </c>
      <c r="AV750" s="64">
        <f t="shared" si="334"/>
        <v>0</v>
      </c>
      <c r="AW750" s="64">
        <f t="shared" si="335"/>
        <v>0</v>
      </c>
      <c r="AX750" s="65">
        <f t="shared" si="336"/>
        <v>0</v>
      </c>
      <c r="AY750" s="63">
        <f t="shared" si="337"/>
        <v>0</v>
      </c>
      <c r="AZ750" s="63">
        <f t="shared" si="338"/>
        <v>0</v>
      </c>
      <c r="BA750" s="63">
        <f t="shared" si="339"/>
        <v>0</v>
      </c>
      <c r="BB750" s="63">
        <f t="shared" si="340"/>
        <v>0</v>
      </c>
      <c r="BC750" s="63">
        <f t="shared" si="341"/>
        <v>0</v>
      </c>
      <c r="BD750" s="63">
        <f t="shared" si="342"/>
        <v>0</v>
      </c>
      <c r="BE750" s="63">
        <f t="shared" si="343"/>
        <v>0</v>
      </c>
      <c r="BF750" s="63">
        <f t="shared" si="344"/>
        <v>0</v>
      </c>
      <c r="BG750" s="67" t="e">
        <f>INDEX(Records1!$N$4:$O$82,MATCH($X750,Records1!$N$4:$N$82,0),2)</f>
        <v>#N/A</v>
      </c>
      <c r="BH750" s="63">
        <f t="shared" si="345"/>
        <v>0</v>
      </c>
      <c r="BI750" s="68">
        <f t="shared" si="346"/>
        <v>0</v>
      </c>
      <c r="BJ750" s="63">
        <f t="shared" si="347"/>
        <v>0</v>
      </c>
      <c r="BK750" s="63" t="str">
        <f t="shared" si="348"/>
        <v xml:space="preserve"> --- No Finder Code ---</v>
      </c>
      <c r="BL750" s="63">
        <f t="shared" si="349"/>
        <v>0</v>
      </c>
    </row>
    <row r="751" spans="1:64" ht="15" x14ac:dyDescent="0.25">
      <c r="A751" s="179" t="s">
        <v>7288</v>
      </c>
      <c r="B751" s="179" t="s">
        <v>7288</v>
      </c>
      <c r="C751" s="154">
        <v>644</v>
      </c>
      <c r="D751" s="154" t="s">
        <v>7289</v>
      </c>
      <c r="E751">
        <v>11</v>
      </c>
      <c r="F751">
        <v>11</v>
      </c>
      <c r="G751" t="s">
        <v>6990</v>
      </c>
      <c r="H751" s="158" t="s">
        <v>15158</v>
      </c>
      <c r="I751" s="158">
        <v>2241</v>
      </c>
      <c r="J751" s="158" t="s">
        <v>15158</v>
      </c>
      <c r="P751" s="155"/>
      <c r="Q751" s="18">
        <f t="shared" si="321"/>
        <v>0</v>
      </c>
      <c r="R751" s="18" t="str">
        <f t="shared" si="322"/>
        <v>Sussex OS - No Site Code</v>
      </c>
      <c r="S751" s="29"/>
      <c r="T751" s="18">
        <f t="shared" si="323"/>
        <v>0</v>
      </c>
      <c r="U751" s="18">
        <f t="shared" si="324"/>
        <v>0</v>
      </c>
      <c r="V751" s="19"/>
      <c r="W751" s="20"/>
      <c r="X751" s="21"/>
      <c r="Y751" s="30">
        <f t="shared" si="325"/>
        <v>0</v>
      </c>
      <c r="Z751" s="193"/>
      <c r="AA751" s="19"/>
      <c r="AB751" s="22"/>
      <c r="AC751" s="22"/>
      <c r="AD751" s="22"/>
      <c r="AE751" s="22"/>
      <c r="AF751" s="22"/>
      <c r="AG751" s="23"/>
      <c r="AH751" s="22"/>
      <c r="AI751" s="22"/>
      <c r="AJ751" s="24"/>
      <c r="AK751" s="17" t="str">
        <f t="shared" si="326"/>
        <v xml:space="preserve"> --- No Finder Code ---</v>
      </c>
      <c r="AL751" s="17">
        <f t="shared" si="327"/>
        <v>0</v>
      </c>
      <c r="AM751" s="17">
        <f t="shared" si="328"/>
        <v>0</v>
      </c>
      <c r="AN751" s="17">
        <f t="shared" si="329"/>
        <v>0</v>
      </c>
      <c r="AR751" s="63" t="str">
        <f t="shared" si="330"/>
        <v>Sussex OS - No Site Code</v>
      </c>
      <c r="AS751" s="63">
        <f t="shared" si="331"/>
        <v>0</v>
      </c>
      <c r="AT751" s="63">
        <f t="shared" si="332"/>
        <v>0</v>
      </c>
      <c r="AU751" s="63">
        <f t="shared" si="333"/>
        <v>0</v>
      </c>
      <c r="AV751" s="64">
        <f t="shared" si="334"/>
        <v>0</v>
      </c>
      <c r="AW751" s="64">
        <f t="shared" si="335"/>
        <v>0</v>
      </c>
      <c r="AX751" s="65">
        <f t="shared" si="336"/>
        <v>0</v>
      </c>
      <c r="AY751" s="63">
        <f t="shared" si="337"/>
        <v>0</v>
      </c>
      <c r="AZ751" s="63">
        <f t="shared" si="338"/>
        <v>0</v>
      </c>
      <c r="BA751" s="63">
        <f t="shared" si="339"/>
        <v>0</v>
      </c>
      <c r="BB751" s="63">
        <f t="shared" si="340"/>
        <v>0</v>
      </c>
      <c r="BC751" s="63">
        <f t="shared" si="341"/>
        <v>0</v>
      </c>
      <c r="BD751" s="63">
        <f t="shared" si="342"/>
        <v>0</v>
      </c>
      <c r="BE751" s="63">
        <f t="shared" si="343"/>
        <v>0</v>
      </c>
      <c r="BF751" s="63">
        <f t="shared" si="344"/>
        <v>0</v>
      </c>
      <c r="BG751" s="67" t="e">
        <f>INDEX(Records1!$N$4:$O$82,MATCH($X751,Records1!$N$4:$N$82,0),2)</f>
        <v>#N/A</v>
      </c>
      <c r="BH751" s="63">
        <f t="shared" si="345"/>
        <v>0</v>
      </c>
      <c r="BI751" s="68">
        <f t="shared" si="346"/>
        <v>0</v>
      </c>
      <c r="BJ751" s="63">
        <f t="shared" si="347"/>
        <v>0</v>
      </c>
      <c r="BK751" s="63" t="str">
        <f t="shared" si="348"/>
        <v xml:space="preserve"> --- No Finder Code ---</v>
      </c>
      <c r="BL751" s="63">
        <f t="shared" si="349"/>
        <v>0</v>
      </c>
    </row>
    <row r="752" spans="1:64" ht="15" x14ac:dyDescent="0.25">
      <c r="A752" s="179" t="s">
        <v>7290</v>
      </c>
      <c r="B752" s="179" t="s">
        <v>7290</v>
      </c>
      <c r="C752" s="154">
        <v>264</v>
      </c>
      <c r="D752" s="154" t="s">
        <v>7289</v>
      </c>
      <c r="E752">
        <v>12</v>
      </c>
      <c r="F752">
        <v>12</v>
      </c>
      <c r="G752" t="s">
        <v>6991</v>
      </c>
      <c r="H752" s="158" t="s">
        <v>15159</v>
      </c>
      <c r="I752" s="158">
        <v>816</v>
      </c>
      <c r="J752" s="158" t="s">
        <v>15159</v>
      </c>
      <c r="P752" s="155"/>
      <c r="Q752" s="18">
        <f t="shared" si="321"/>
        <v>0</v>
      </c>
      <c r="R752" s="18" t="str">
        <f t="shared" si="322"/>
        <v>Sussex OS - No Site Code</v>
      </c>
      <c r="S752" s="29"/>
      <c r="T752" s="18">
        <f t="shared" si="323"/>
        <v>0</v>
      </c>
      <c r="U752" s="18">
        <f t="shared" si="324"/>
        <v>0</v>
      </c>
      <c r="V752" s="19"/>
      <c r="W752" s="20"/>
      <c r="X752" s="21"/>
      <c r="Y752" s="30">
        <f t="shared" si="325"/>
        <v>0</v>
      </c>
      <c r="Z752" s="193"/>
      <c r="AA752" s="19"/>
      <c r="AB752" s="22"/>
      <c r="AC752" s="22"/>
      <c r="AD752" s="22"/>
      <c r="AE752" s="22"/>
      <c r="AF752" s="22"/>
      <c r="AG752" s="23"/>
      <c r="AH752" s="22"/>
      <c r="AI752" s="22"/>
      <c r="AJ752" s="24"/>
      <c r="AK752" s="17" t="str">
        <f t="shared" si="326"/>
        <v xml:space="preserve"> --- No Finder Code ---</v>
      </c>
      <c r="AL752" s="17">
        <f t="shared" si="327"/>
        <v>0</v>
      </c>
      <c r="AM752" s="17">
        <f t="shared" si="328"/>
        <v>0</v>
      </c>
      <c r="AN752" s="17">
        <f t="shared" si="329"/>
        <v>0</v>
      </c>
      <c r="AR752" s="63" t="str">
        <f t="shared" si="330"/>
        <v>Sussex OS - No Site Code</v>
      </c>
      <c r="AS752" s="63">
        <f t="shared" si="331"/>
        <v>0</v>
      </c>
      <c r="AT752" s="63">
        <f t="shared" si="332"/>
        <v>0</v>
      </c>
      <c r="AU752" s="63">
        <f t="shared" si="333"/>
        <v>0</v>
      </c>
      <c r="AV752" s="64">
        <f t="shared" si="334"/>
        <v>0</v>
      </c>
      <c r="AW752" s="64">
        <f t="shared" si="335"/>
        <v>0</v>
      </c>
      <c r="AX752" s="65">
        <f t="shared" si="336"/>
        <v>0</v>
      </c>
      <c r="AY752" s="63">
        <f t="shared" si="337"/>
        <v>0</v>
      </c>
      <c r="AZ752" s="63">
        <f t="shared" si="338"/>
        <v>0</v>
      </c>
      <c r="BA752" s="63">
        <f t="shared" si="339"/>
        <v>0</v>
      </c>
      <c r="BB752" s="63">
        <f t="shared" si="340"/>
        <v>0</v>
      </c>
      <c r="BC752" s="63">
        <f t="shared" si="341"/>
        <v>0</v>
      </c>
      <c r="BD752" s="63">
        <f t="shared" si="342"/>
        <v>0</v>
      </c>
      <c r="BE752" s="63">
        <f t="shared" si="343"/>
        <v>0</v>
      </c>
      <c r="BF752" s="63">
        <f t="shared" si="344"/>
        <v>0</v>
      </c>
      <c r="BG752" s="67" t="e">
        <f>INDEX(Records1!$N$4:$O$82,MATCH($X752,Records1!$N$4:$N$82,0),2)</f>
        <v>#N/A</v>
      </c>
      <c r="BH752" s="63">
        <f t="shared" si="345"/>
        <v>0</v>
      </c>
      <c r="BI752" s="68">
        <f t="shared" si="346"/>
        <v>0</v>
      </c>
      <c r="BJ752" s="63">
        <f t="shared" si="347"/>
        <v>0</v>
      </c>
      <c r="BK752" s="63" t="str">
        <f t="shared" si="348"/>
        <v xml:space="preserve"> --- No Finder Code ---</v>
      </c>
      <c r="BL752" s="63">
        <f t="shared" si="349"/>
        <v>0</v>
      </c>
    </row>
    <row r="753" spans="1:64" ht="15" x14ac:dyDescent="0.25">
      <c r="A753" s="179" t="s">
        <v>7102</v>
      </c>
      <c r="B753" s="179" t="s">
        <v>7102</v>
      </c>
      <c r="C753" s="154">
        <v>1924</v>
      </c>
      <c r="D753" s="154" t="s">
        <v>7167</v>
      </c>
      <c r="E753">
        <v>14</v>
      </c>
      <c r="F753">
        <v>14</v>
      </c>
      <c r="G753" t="s">
        <v>6992</v>
      </c>
      <c r="H753" s="158" t="s">
        <v>15160</v>
      </c>
      <c r="I753" s="158">
        <v>4771</v>
      </c>
      <c r="J753" s="158" t="s">
        <v>15160</v>
      </c>
      <c r="P753" s="155"/>
      <c r="Q753" s="18">
        <f t="shared" si="321"/>
        <v>0</v>
      </c>
      <c r="R753" s="18" t="str">
        <f t="shared" si="322"/>
        <v>Sussex OS - No Site Code</v>
      </c>
      <c r="S753" s="29"/>
      <c r="T753" s="18">
        <f t="shared" si="323"/>
        <v>0</v>
      </c>
      <c r="U753" s="18">
        <f t="shared" si="324"/>
        <v>0</v>
      </c>
      <c r="V753" s="19"/>
      <c r="W753" s="20"/>
      <c r="X753" s="21"/>
      <c r="Y753" s="30">
        <f t="shared" si="325"/>
        <v>0</v>
      </c>
      <c r="Z753" s="193"/>
      <c r="AA753" s="19"/>
      <c r="AB753" s="22"/>
      <c r="AC753" s="22"/>
      <c r="AD753" s="22"/>
      <c r="AE753" s="22"/>
      <c r="AF753" s="22"/>
      <c r="AG753" s="23"/>
      <c r="AH753" s="22"/>
      <c r="AI753" s="22"/>
      <c r="AJ753" s="24"/>
      <c r="AK753" s="17" t="str">
        <f t="shared" si="326"/>
        <v xml:space="preserve"> --- No Finder Code ---</v>
      </c>
      <c r="AL753" s="17">
        <f t="shared" si="327"/>
        <v>0</v>
      </c>
      <c r="AM753" s="17">
        <f t="shared" si="328"/>
        <v>0</v>
      </c>
      <c r="AN753" s="17">
        <f t="shared" si="329"/>
        <v>0</v>
      </c>
      <c r="AR753" s="63" t="str">
        <f t="shared" si="330"/>
        <v>Sussex OS - No Site Code</v>
      </c>
      <c r="AS753" s="63">
        <f t="shared" si="331"/>
        <v>0</v>
      </c>
      <c r="AT753" s="63">
        <f t="shared" si="332"/>
        <v>0</v>
      </c>
      <c r="AU753" s="63">
        <f t="shared" si="333"/>
        <v>0</v>
      </c>
      <c r="AV753" s="64">
        <f t="shared" si="334"/>
        <v>0</v>
      </c>
      <c r="AW753" s="64">
        <f t="shared" si="335"/>
        <v>0</v>
      </c>
      <c r="AX753" s="65">
        <f t="shared" si="336"/>
        <v>0</v>
      </c>
      <c r="AY753" s="63">
        <f t="shared" si="337"/>
        <v>0</v>
      </c>
      <c r="AZ753" s="63">
        <f t="shared" si="338"/>
        <v>0</v>
      </c>
      <c r="BA753" s="63">
        <f t="shared" si="339"/>
        <v>0</v>
      </c>
      <c r="BB753" s="63">
        <f t="shared" si="340"/>
        <v>0</v>
      </c>
      <c r="BC753" s="63">
        <f t="shared" si="341"/>
        <v>0</v>
      </c>
      <c r="BD753" s="63">
        <f t="shared" si="342"/>
        <v>0</v>
      </c>
      <c r="BE753" s="63">
        <f t="shared" si="343"/>
        <v>0</v>
      </c>
      <c r="BF753" s="63">
        <f t="shared" si="344"/>
        <v>0</v>
      </c>
      <c r="BG753" s="67" t="e">
        <f>INDEX(Records1!$N$4:$O$82,MATCH($X753,Records1!$N$4:$N$82,0),2)</f>
        <v>#N/A</v>
      </c>
      <c r="BH753" s="63">
        <f t="shared" si="345"/>
        <v>0</v>
      </c>
      <c r="BI753" s="68">
        <f t="shared" si="346"/>
        <v>0</v>
      </c>
      <c r="BJ753" s="63">
        <f t="shared" si="347"/>
        <v>0</v>
      </c>
      <c r="BK753" s="63" t="str">
        <f t="shared" si="348"/>
        <v xml:space="preserve"> --- No Finder Code ---</v>
      </c>
      <c r="BL753" s="63">
        <f t="shared" si="349"/>
        <v>0</v>
      </c>
    </row>
    <row r="754" spans="1:64" ht="15" x14ac:dyDescent="0.25">
      <c r="A754" s="179" t="s">
        <v>7098</v>
      </c>
      <c r="B754" s="179" t="s">
        <v>7098</v>
      </c>
      <c r="C754" s="154">
        <v>1209</v>
      </c>
      <c r="D754" s="154" t="s">
        <v>7165</v>
      </c>
      <c r="E754">
        <v>20</v>
      </c>
      <c r="F754">
        <v>20</v>
      </c>
      <c r="G754" t="s">
        <v>6993</v>
      </c>
      <c r="H754" s="158" t="s">
        <v>161</v>
      </c>
      <c r="I754" s="158">
        <v>4636</v>
      </c>
      <c r="J754" s="158" t="s">
        <v>161</v>
      </c>
      <c r="P754" s="155"/>
      <c r="Q754" s="18">
        <f t="shared" si="321"/>
        <v>0</v>
      </c>
      <c r="R754" s="18" t="str">
        <f t="shared" si="322"/>
        <v>Sussex OS - No Site Code</v>
      </c>
      <c r="S754" s="29"/>
      <c r="T754" s="18">
        <f t="shared" si="323"/>
        <v>0</v>
      </c>
      <c r="U754" s="18">
        <f t="shared" si="324"/>
        <v>0</v>
      </c>
      <c r="V754" s="19"/>
      <c r="W754" s="20"/>
      <c r="X754" s="21"/>
      <c r="Y754" s="30">
        <f t="shared" si="325"/>
        <v>0</v>
      </c>
      <c r="Z754" s="193"/>
      <c r="AA754" s="19"/>
      <c r="AB754" s="22"/>
      <c r="AC754" s="22"/>
      <c r="AD754" s="22"/>
      <c r="AE754" s="22"/>
      <c r="AF754" s="22"/>
      <c r="AG754" s="23"/>
      <c r="AH754" s="22"/>
      <c r="AI754" s="22"/>
      <c r="AJ754" s="24"/>
      <c r="AK754" s="17" t="str">
        <f t="shared" si="326"/>
        <v xml:space="preserve"> --- No Finder Code ---</v>
      </c>
      <c r="AL754" s="17">
        <f t="shared" si="327"/>
        <v>0</v>
      </c>
      <c r="AM754" s="17">
        <f t="shared" si="328"/>
        <v>0</v>
      </c>
      <c r="AN754" s="17">
        <f t="shared" si="329"/>
        <v>0</v>
      </c>
      <c r="AR754" s="63" t="str">
        <f t="shared" si="330"/>
        <v>Sussex OS - No Site Code</v>
      </c>
      <c r="AS754" s="63">
        <f t="shared" si="331"/>
        <v>0</v>
      </c>
      <c r="AT754" s="63">
        <f t="shared" si="332"/>
        <v>0</v>
      </c>
      <c r="AU754" s="63">
        <f t="shared" si="333"/>
        <v>0</v>
      </c>
      <c r="AV754" s="64">
        <f t="shared" si="334"/>
        <v>0</v>
      </c>
      <c r="AW754" s="64">
        <f t="shared" si="335"/>
        <v>0</v>
      </c>
      <c r="AX754" s="65">
        <f t="shared" si="336"/>
        <v>0</v>
      </c>
      <c r="AY754" s="63">
        <f t="shared" si="337"/>
        <v>0</v>
      </c>
      <c r="AZ754" s="63">
        <f t="shared" si="338"/>
        <v>0</v>
      </c>
      <c r="BA754" s="63">
        <f t="shared" si="339"/>
        <v>0</v>
      </c>
      <c r="BB754" s="63">
        <f t="shared" si="340"/>
        <v>0</v>
      </c>
      <c r="BC754" s="63">
        <f t="shared" si="341"/>
        <v>0</v>
      </c>
      <c r="BD754" s="63">
        <f t="shared" si="342"/>
        <v>0</v>
      </c>
      <c r="BE754" s="63">
        <f t="shared" si="343"/>
        <v>0</v>
      </c>
      <c r="BF754" s="63">
        <f t="shared" si="344"/>
        <v>0</v>
      </c>
      <c r="BG754" s="67" t="e">
        <f>INDEX(Records1!$N$4:$O$82,MATCH($X754,Records1!$N$4:$N$82,0),2)</f>
        <v>#N/A</v>
      </c>
      <c r="BH754" s="63">
        <f t="shared" si="345"/>
        <v>0</v>
      </c>
      <c r="BI754" s="68">
        <f t="shared" si="346"/>
        <v>0</v>
      </c>
      <c r="BJ754" s="63">
        <f t="shared" si="347"/>
        <v>0</v>
      </c>
      <c r="BK754" s="63" t="str">
        <f t="shared" si="348"/>
        <v xml:space="preserve"> --- No Finder Code ---</v>
      </c>
      <c r="BL754" s="63">
        <f t="shared" si="349"/>
        <v>0</v>
      </c>
    </row>
    <row r="755" spans="1:64" ht="15" x14ac:dyDescent="0.25">
      <c r="A755" s="179" t="s">
        <v>7099</v>
      </c>
      <c r="B755" s="179" t="s">
        <v>7099</v>
      </c>
      <c r="C755" s="154">
        <v>1208</v>
      </c>
      <c r="D755" s="154" t="s">
        <v>7100</v>
      </c>
      <c r="E755">
        <v>22</v>
      </c>
      <c r="F755">
        <v>22</v>
      </c>
      <c r="G755" t="s">
        <v>6994</v>
      </c>
      <c r="H755" s="158" t="s">
        <v>5460</v>
      </c>
      <c r="I755" s="158">
        <v>1845</v>
      </c>
      <c r="J755" s="158" t="s">
        <v>5460</v>
      </c>
      <c r="P755" s="155"/>
      <c r="Q755" s="18">
        <f t="shared" si="321"/>
        <v>0</v>
      </c>
      <c r="R755" s="18" t="str">
        <f t="shared" si="322"/>
        <v>Sussex OS - No Site Code</v>
      </c>
      <c r="S755" s="29"/>
      <c r="T755" s="18">
        <f t="shared" si="323"/>
        <v>0</v>
      </c>
      <c r="U755" s="18">
        <f t="shared" si="324"/>
        <v>0</v>
      </c>
      <c r="V755" s="19"/>
      <c r="W755" s="20"/>
      <c r="X755" s="21"/>
      <c r="Y755" s="30">
        <f t="shared" si="325"/>
        <v>0</v>
      </c>
      <c r="Z755" s="193"/>
      <c r="AA755" s="19"/>
      <c r="AB755" s="22"/>
      <c r="AC755" s="22"/>
      <c r="AD755" s="22"/>
      <c r="AE755" s="22"/>
      <c r="AF755" s="22"/>
      <c r="AG755" s="23"/>
      <c r="AH755" s="22"/>
      <c r="AI755" s="22"/>
      <c r="AJ755" s="24"/>
      <c r="AK755" s="17" t="str">
        <f t="shared" si="326"/>
        <v xml:space="preserve"> --- No Finder Code ---</v>
      </c>
      <c r="AL755" s="17">
        <f t="shared" si="327"/>
        <v>0</v>
      </c>
      <c r="AM755" s="17">
        <f t="shared" si="328"/>
        <v>0</v>
      </c>
      <c r="AN755" s="17">
        <f t="shared" si="329"/>
        <v>0</v>
      </c>
      <c r="AR755" s="63" t="str">
        <f t="shared" si="330"/>
        <v>Sussex OS - No Site Code</v>
      </c>
      <c r="AS755" s="63">
        <f t="shared" si="331"/>
        <v>0</v>
      </c>
      <c r="AT755" s="63">
        <f t="shared" si="332"/>
        <v>0</v>
      </c>
      <c r="AU755" s="63">
        <f t="shared" si="333"/>
        <v>0</v>
      </c>
      <c r="AV755" s="64">
        <f t="shared" si="334"/>
        <v>0</v>
      </c>
      <c r="AW755" s="64">
        <f t="shared" si="335"/>
        <v>0</v>
      </c>
      <c r="AX755" s="65">
        <f t="shared" si="336"/>
        <v>0</v>
      </c>
      <c r="AY755" s="63">
        <f t="shared" si="337"/>
        <v>0</v>
      </c>
      <c r="AZ755" s="63">
        <f t="shared" si="338"/>
        <v>0</v>
      </c>
      <c r="BA755" s="63">
        <f t="shared" si="339"/>
        <v>0</v>
      </c>
      <c r="BB755" s="63">
        <f t="shared" si="340"/>
        <v>0</v>
      </c>
      <c r="BC755" s="63">
        <f t="shared" si="341"/>
        <v>0</v>
      </c>
      <c r="BD755" s="63">
        <f t="shared" si="342"/>
        <v>0</v>
      </c>
      <c r="BE755" s="63">
        <f t="shared" si="343"/>
        <v>0</v>
      </c>
      <c r="BF755" s="63">
        <f t="shared" si="344"/>
        <v>0</v>
      </c>
      <c r="BG755" s="67" t="e">
        <f>INDEX(Records1!$N$4:$O$82,MATCH($X755,Records1!$N$4:$N$82,0),2)</f>
        <v>#N/A</v>
      </c>
      <c r="BH755" s="63">
        <f t="shared" si="345"/>
        <v>0</v>
      </c>
      <c r="BI755" s="68">
        <f t="shared" si="346"/>
        <v>0</v>
      </c>
      <c r="BJ755" s="63">
        <f t="shared" si="347"/>
        <v>0</v>
      </c>
      <c r="BK755" s="63" t="str">
        <f t="shared" si="348"/>
        <v xml:space="preserve"> --- No Finder Code ---</v>
      </c>
      <c r="BL755" s="63">
        <f t="shared" si="349"/>
        <v>0</v>
      </c>
    </row>
    <row r="756" spans="1:64" ht="15" x14ac:dyDescent="0.25">
      <c r="A756" s="179" t="s">
        <v>7101</v>
      </c>
      <c r="B756" s="179" t="s">
        <v>7101</v>
      </c>
      <c r="C756" s="154">
        <v>1905</v>
      </c>
      <c r="D756" s="154" t="s">
        <v>7166</v>
      </c>
      <c r="E756">
        <v>29</v>
      </c>
      <c r="F756">
        <v>29</v>
      </c>
      <c r="G756" t="s">
        <v>4559</v>
      </c>
      <c r="H756" s="158" t="s">
        <v>517</v>
      </c>
      <c r="I756" s="158">
        <v>3919</v>
      </c>
      <c r="J756" s="158" t="s">
        <v>517</v>
      </c>
      <c r="P756" s="155"/>
      <c r="Q756" s="18">
        <f t="shared" si="321"/>
        <v>0</v>
      </c>
      <c r="R756" s="18" t="str">
        <f t="shared" si="322"/>
        <v>Sussex OS - No Site Code</v>
      </c>
      <c r="S756" s="29"/>
      <c r="T756" s="18">
        <f t="shared" si="323"/>
        <v>0</v>
      </c>
      <c r="U756" s="18">
        <f t="shared" si="324"/>
        <v>0</v>
      </c>
      <c r="V756" s="19"/>
      <c r="W756" s="20"/>
      <c r="X756" s="21"/>
      <c r="Y756" s="30">
        <f t="shared" si="325"/>
        <v>0</v>
      </c>
      <c r="Z756" s="193"/>
      <c r="AA756" s="19"/>
      <c r="AB756" s="22"/>
      <c r="AC756" s="22"/>
      <c r="AD756" s="22"/>
      <c r="AE756" s="22"/>
      <c r="AF756" s="22"/>
      <c r="AG756" s="23"/>
      <c r="AH756" s="22"/>
      <c r="AI756" s="22"/>
      <c r="AJ756" s="24"/>
      <c r="AK756" s="17" t="str">
        <f t="shared" si="326"/>
        <v xml:space="preserve"> --- No Finder Code ---</v>
      </c>
      <c r="AL756" s="17">
        <f t="shared" si="327"/>
        <v>0</v>
      </c>
      <c r="AM756" s="17">
        <f t="shared" si="328"/>
        <v>0</v>
      </c>
      <c r="AN756" s="17">
        <f t="shared" si="329"/>
        <v>0</v>
      </c>
      <c r="AR756" s="63" t="str">
        <f t="shared" si="330"/>
        <v>Sussex OS - No Site Code</v>
      </c>
      <c r="AS756" s="63">
        <f t="shared" si="331"/>
        <v>0</v>
      </c>
      <c r="AT756" s="63">
        <f t="shared" si="332"/>
        <v>0</v>
      </c>
      <c r="AU756" s="63">
        <f t="shared" si="333"/>
        <v>0</v>
      </c>
      <c r="AV756" s="64">
        <f t="shared" si="334"/>
        <v>0</v>
      </c>
      <c r="AW756" s="64">
        <f t="shared" si="335"/>
        <v>0</v>
      </c>
      <c r="AX756" s="65">
        <f t="shared" si="336"/>
        <v>0</v>
      </c>
      <c r="AY756" s="63">
        <f t="shared" si="337"/>
        <v>0</v>
      </c>
      <c r="AZ756" s="63">
        <f t="shared" si="338"/>
        <v>0</v>
      </c>
      <c r="BA756" s="63">
        <f t="shared" si="339"/>
        <v>0</v>
      </c>
      <c r="BB756" s="63">
        <f t="shared" si="340"/>
        <v>0</v>
      </c>
      <c r="BC756" s="63">
        <f t="shared" si="341"/>
        <v>0</v>
      </c>
      <c r="BD756" s="63">
        <f t="shared" si="342"/>
        <v>0</v>
      </c>
      <c r="BE756" s="63">
        <f t="shared" si="343"/>
        <v>0</v>
      </c>
      <c r="BF756" s="63">
        <f t="shared" si="344"/>
        <v>0</v>
      </c>
      <c r="BG756" s="67" t="e">
        <f>INDEX(Records1!$N$4:$O$82,MATCH($X756,Records1!$N$4:$N$82,0),2)</f>
        <v>#N/A</v>
      </c>
      <c r="BH756" s="63">
        <f t="shared" si="345"/>
        <v>0</v>
      </c>
      <c r="BI756" s="68">
        <f t="shared" si="346"/>
        <v>0</v>
      </c>
      <c r="BJ756" s="63">
        <f t="shared" si="347"/>
        <v>0</v>
      </c>
      <c r="BK756" s="63" t="str">
        <f t="shared" si="348"/>
        <v xml:space="preserve"> --- No Finder Code ---</v>
      </c>
      <c r="BL756" s="63">
        <f t="shared" si="349"/>
        <v>0</v>
      </c>
    </row>
    <row r="757" spans="1:64" ht="15" x14ac:dyDescent="0.25">
      <c r="A757" s="179" t="s">
        <v>10063</v>
      </c>
      <c r="B757" s="179" t="s">
        <v>10063</v>
      </c>
      <c r="C757" s="154">
        <v>3232</v>
      </c>
      <c r="D757" s="154" t="s">
        <v>10064</v>
      </c>
      <c r="E757">
        <v>34</v>
      </c>
      <c r="F757">
        <v>34</v>
      </c>
      <c r="G757" t="s">
        <v>4560</v>
      </c>
      <c r="H757" s="158" t="s">
        <v>15161</v>
      </c>
      <c r="I757" s="158">
        <v>1124</v>
      </c>
      <c r="J757" s="158" t="s">
        <v>15161</v>
      </c>
      <c r="P757" s="155"/>
      <c r="Q757" s="18">
        <f t="shared" si="321"/>
        <v>0</v>
      </c>
      <c r="R757" s="18" t="str">
        <f t="shared" si="322"/>
        <v>Sussex OS - No Site Code</v>
      </c>
      <c r="S757" s="29"/>
      <c r="T757" s="18">
        <f t="shared" si="323"/>
        <v>0</v>
      </c>
      <c r="U757" s="18">
        <f t="shared" si="324"/>
        <v>0</v>
      </c>
      <c r="V757" s="19"/>
      <c r="W757" s="20"/>
      <c r="X757" s="21"/>
      <c r="Y757" s="30">
        <f t="shared" si="325"/>
        <v>0</v>
      </c>
      <c r="Z757" s="193"/>
      <c r="AA757" s="19"/>
      <c r="AB757" s="22"/>
      <c r="AC757" s="22"/>
      <c r="AD757" s="22"/>
      <c r="AE757" s="22"/>
      <c r="AF757" s="22"/>
      <c r="AG757" s="23"/>
      <c r="AH757" s="22"/>
      <c r="AI757" s="22"/>
      <c r="AJ757" s="24"/>
      <c r="AK757" s="17" t="str">
        <f t="shared" si="326"/>
        <v xml:space="preserve"> --- No Finder Code ---</v>
      </c>
      <c r="AL757" s="17">
        <f t="shared" si="327"/>
        <v>0</v>
      </c>
      <c r="AM757" s="17">
        <f t="shared" si="328"/>
        <v>0</v>
      </c>
      <c r="AN757" s="17">
        <f t="shared" si="329"/>
        <v>0</v>
      </c>
      <c r="AR757" s="63" t="str">
        <f t="shared" si="330"/>
        <v>Sussex OS - No Site Code</v>
      </c>
      <c r="AS757" s="63">
        <f t="shared" si="331"/>
        <v>0</v>
      </c>
      <c r="AT757" s="63">
        <f t="shared" si="332"/>
        <v>0</v>
      </c>
      <c r="AU757" s="63">
        <f t="shared" si="333"/>
        <v>0</v>
      </c>
      <c r="AV757" s="64">
        <f t="shared" si="334"/>
        <v>0</v>
      </c>
      <c r="AW757" s="64">
        <f t="shared" si="335"/>
        <v>0</v>
      </c>
      <c r="AX757" s="65">
        <f t="shared" si="336"/>
        <v>0</v>
      </c>
      <c r="AY757" s="63">
        <f t="shared" si="337"/>
        <v>0</v>
      </c>
      <c r="AZ757" s="63">
        <f t="shared" si="338"/>
        <v>0</v>
      </c>
      <c r="BA757" s="63">
        <f t="shared" si="339"/>
        <v>0</v>
      </c>
      <c r="BB757" s="63">
        <f t="shared" si="340"/>
        <v>0</v>
      </c>
      <c r="BC757" s="63">
        <f t="shared" si="341"/>
        <v>0</v>
      </c>
      <c r="BD757" s="63">
        <f t="shared" si="342"/>
        <v>0</v>
      </c>
      <c r="BE757" s="63">
        <f t="shared" si="343"/>
        <v>0</v>
      </c>
      <c r="BF757" s="63">
        <f t="shared" si="344"/>
        <v>0</v>
      </c>
      <c r="BG757" s="67" t="e">
        <f>INDEX(Records1!$N$4:$O$82,MATCH($X757,Records1!$N$4:$N$82,0),2)</f>
        <v>#N/A</v>
      </c>
      <c r="BH757" s="63">
        <f t="shared" si="345"/>
        <v>0</v>
      </c>
      <c r="BI757" s="68">
        <f t="shared" si="346"/>
        <v>0</v>
      </c>
      <c r="BJ757" s="63">
        <f t="shared" si="347"/>
        <v>0</v>
      </c>
      <c r="BK757" s="63" t="str">
        <f t="shared" si="348"/>
        <v xml:space="preserve"> --- No Finder Code ---</v>
      </c>
      <c r="BL757" s="63">
        <f t="shared" si="349"/>
        <v>0</v>
      </c>
    </row>
    <row r="758" spans="1:64" ht="15" x14ac:dyDescent="0.25">
      <c r="A758" s="179" t="s">
        <v>7103</v>
      </c>
      <c r="B758" s="179" t="s">
        <v>7103</v>
      </c>
      <c r="C758" s="154">
        <v>1542</v>
      </c>
      <c r="D758" s="154" t="s">
        <v>7104</v>
      </c>
      <c r="E758">
        <v>36</v>
      </c>
      <c r="F758">
        <v>36</v>
      </c>
      <c r="G758" t="s">
        <v>14650</v>
      </c>
      <c r="H758" s="158" t="s">
        <v>15162</v>
      </c>
      <c r="I758" s="158">
        <v>5491</v>
      </c>
      <c r="J758" s="158" t="s">
        <v>15162</v>
      </c>
      <c r="P758" s="155"/>
      <c r="Q758" s="18">
        <f t="shared" si="321"/>
        <v>0</v>
      </c>
      <c r="R758" s="18" t="str">
        <f t="shared" si="322"/>
        <v>Sussex OS - No Site Code</v>
      </c>
      <c r="S758" s="29"/>
      <c r="T758" s="18">
        <f t="shared" si="323"/>
        <v>0</v>
      </c>
      <c r="U758" s="18">
        <f t="shared" si="324"/>
        <v>0</v>
      </c>
      <c r="V758" s="19"/>
      <c r="W758" s="20"/>
      <c r="X758" s="21"/>
      <c r="Y758" s="30">
        <f t="shared" si="325"/>
        <v>0</v>
      </c>
      <c r="Z758" s="193"/>
      <c r="AA758" s="19"/>
      <c r="AB758" s="22"/>
      <c r="AC758" s="22"/>
      <c r="AD758" s="22"/>
      <c r="AE758" s="22"/>
      <c r="AF758" s="22"/>
      <c r="AG758" s="23"/>
      <c r="AH758" s="22"/>
      <c r="AI758" s="22"/>
      <c r="AJ758" s="24"/>
      <c r="AK758" s="17" t="str">
        <f t="shared" si="326"/>
        <v xml:space="preserve"> --- No Finder Code ---</v>
      </c>
      <c r="AL758" s="17">
        <f t="shared" si="327"/>
        <v>0</v>
      </c>
      <c r="AM758" s="17">
        <f t="shared" si="328"/>
        <v>0</v>
      </c>
      <c r="AN758" s="17">
        <f t="shared" si="329"/>
        <v>0</v>
      </c>
      <c r="AR758" s="63" t="str">
        <f t="shared" si="330"/>
        <v>Sussex OS - No Site Code</v>
      </c>
      <c r="AS758" s="63">
        <f t="shared" si="331"/>
        <v>0</v>
      </c>
      <c r="AT758" s="63">
        <f t="shared" si="332"/>
        <v>0</v>
      </c>
      <c r="AU758" s="63">
        <f t="shared" si="333"/>
        <v>0</v>
      </c>
      <c r="AV758" s="64">
        <f t="shared" si="334"/>
        <v>0</v>
      </c>
      <c r="AW758" s="64">
        <f t="shared" si="335"/>
        <v>0</v>
      </c>
      <c r="AX758" s="65">
        <f t="shared" si="336"/>
        <v>0</v>
      </c>
      <c r="AY758" s="63">
        <f t="shared" si="337"/>
        <v>0</v>
      </c>
      <c r="AZ758" s="63">
        <f t="shared" si="338"/>
        <v>0</v>
      </c>
      <c r="BA758" s="63">
        <f t="shared" si="339"/>
        <v>0</v>
      </c>
      <c r="BB758" s="63">
        <f t="shared" si="340"/>
        <v>0</v>
      </c>
      <c r="BC758" s="63">
        <f t="shared" si="341"/>
        <v>0</v>
      </c>
      <c r="BD758" s="63">
        <f t="shared" si="342"/>
        <v>0</v>
      </c>
      <c r="BE758" s="63">
        <f t="shared" si="343"/>
        <v>0</v>
      </c>
      <c r="BF758" s="63">
        <f t="shared" si="344"/>
        <v>0</v>
      </c>
      <c r="BG758" s="67" t="e">
        <f>INDEX(Records1!$N$4:$O$82,MATCH($X758,Records1!$N$4:$N$82,0),2)</f>
        <v>#N/A</v>
      </c>
      <c r="BH758" s="63">
        <f t="shared" si="345"/>
        <v>0</v>
      </c>
      <c r="BI758" s="68">
        <f t="shared" si="346"/>
        <v>0</v>
      </c>
      <c r="BJ758" s="63">
        <f t="shared" si="347"/>
        <v>0</v>
      </c>
      <c r="BK758" s="63" t="str">
        <f t="shared" si="348"/>
        <v xml:space="preserve"> --- No Finder Code ---</v>
      </c>
      <c r="BL758" s="63">
        <f t="shared" si="349"/>
        <v>0</v>
      </c>
    </row>
    <row r="759" spans="1:64" ht="15" x14ac:dyDescent="0.25">
      <c r="A759" s="179" t="s">
        <v>668</v>
      </c>
      <c r="B759" s="179" t="s">
        <v>668</v>
      </c>
      <c r="C759" s="154">
        <v>3442</v>
      </c>
      <c r="D759" s="154" t="s">
        <v>7113</v>
      </c>
      <c r="E759">
        <v>36.01</v>
      </c>
      <c r="F759">
        <v>36.01</v>
      </c>
      <c r="G759" t="s">
        <v>567</v>
      </c>
      <c r="H759" s="158" t="s">
        <v>15163</v>
      </c>
      <c r="I759" s="158">
        <v>5492</v>
      </c>
      <c r="J759" s="158" t="s">
        <v>15163</v>
      </c>
      <c r="P759" s="155"/>
      <c r="Q759" s="18">
        <f t="shared" si="321"/>
        <v>0</v>
      </c>
      <c r="R759" s="18" t="str">
        <f t="shared" si="322"/>
        <v>Sussex OS - No Site Code</v>
      </c>
      <c r="S759" s="29"/>
      <c r="T759" s="18">
        <f t="shared" si="323"/>
        <v>0</v>
      </c>
      <c r="U759" s="18">
        <f t="shared" si="324"/>
        <v>0</v>
      </c>
      <c r="V759" s="19"/>
      <c r="W759" s="20"/>
      <c r="X759" s="21"/>
      <c r="Y759" s="30">
        <f t="shared" si="325"/>
        <v>0</v>
      </c>
      <c r="Z759" s="193"/>
      <c r="AA759" s="19"/>
      <c r="AB759" s="22"/>
      <c r="AC759" s="22"/>
      <c r="AD759" s="22"/>
      <c r="AE759" s="22"/>
      <c r="AF759" s="22"/>
      <c r="AG759" s="23"/>
      <c r="AH759" s="22"/>
      <c r="AI759" s="22"/>
      <c r="AJ759" s="24"/>
      <c r="AK759" s="17" t="str">
        <f t="shared" si="326"/>
        <v xml:space="preserve"> --- No Finder Code ---</v>
      </c>
      <c r="AL759" s="17">
        <f t="shared" si="327"/>
        <v>0</v>
      </c>
      <c r="AM759" s="17">
        <f t="shared" si="328"/>
        <v>0</v>
      </c>
      <c r="AN759" s="17">
        <f t="shared" si="329"/>
        <v>0</v>
      </c>
      <c r="AR759" s="63" t="str">
        <f t="shared" si="330"/>
        <v>Sussex OS - No Site Code</v>
      </c>
      <c r="AS759" s="63">
        <f t="shared" si="331"/>
        <v>0</v>
      </c>
      <c r="AT759" s="63">
        <f t="shared" si="332"/>
        <v>0</v>
      </c>
      <c r="AU759" s="63">
        <f t="shared" si="333"/>
        <v>0</v>
      </c>
      <c r="AV759" s="64">
        <f t="shared" si="334"/>
        <v>0</v>
      </c>
      <c r="AW759" s="64">
        <f t="shared" si="335"/>
        <v>0</v>
      </c>
      <c r="AX759" s="65">
        <f t="shared" si="336"/>
        <v>0</v>
      </c>
      <c r="AY759" s="63">
        <f t="shared" si="337"/>
        <v>0</v>
      </c>
      <c r="AZ759" s="63">
        <f t="shared" si="338"/>
        <v>0</v>
      </c>
      <c r="BA759" s="63">
        <f t="shared" si="339"/>
        <v>0</v>
      </c>
      <c r="BB759" s="63">
        <f t="shared" si="340"/>
        <v>0</v>
      </c>
      <c r="BC759" s="63">
        <f t="shared" si="341"/>
        <v>0</v>
      </c>
      <c r="BD759" s="63">
        <f t="shared" si="342"/>
        <v>0</v>
      </c>
      <c r="BE759" s="63">
        <f t="shared" si="343"/>
        <v>0</v>
      </c>
      <c r="BF759" s="63">
        <f t="shared" si="344"/>
        <v>0</v>
      </c>
      <c r="BG759" s="67" t="e">
        <f>INDEX(Records1!$N$4:$O$82,MATCH($X759,Records1!$N$4:$N$82,0),2)</f>
        <v>#N/A</v>
      </c>
      <c r="BH759" s="63">
        <f t="shared" si="345"/>
        <v>0</v>
      </c>
      <c r="BI759" s="68">
        <f t="shared" si="346"/>
        <v>0</v>
      </c>
      <c r="BJ759" s="63">
        <f t="shared" si="347"/>
        <v>0</v>
      </c>
      <c r="BK759" s="63" t="str">
        <f t="shared" si="348"/>
        <v xml:space="preserve"> --- No Finder Code ---</v>
      </c>
      <c r="BL759" s="63">
        <f t="shared" si="349"/>
        <v>0</v>
      </c>
    </row>
    <row r="760" spans="1:64" ht="15" x14ac:dyDescent="0.25">
      <c r="A760" s="179" t="s">
        <v>7105</v>
      </c>
      <c r="B760" s="179" t="s">
        <v>7105</v>
      </c>
      <c r="C760" s="154">
        <v>33</v>
      </c>
      <c r="D760" s="154" t="s">
        <v>7169</v>
      </c>
      <c r="E760">
        <v>40</v>
      </c>
      <c r="F760">
        <v>40</v>
      </c>
      <c r="G760" t="s">
        <v>9973</v>
      </c>
      <c r="H760" s="158" t="s">
        <v>15164</v>
      </c>
      <c r="I760" s="158">
        <v>4004</v>
      </c>
      <c r="J760" s="158" t="s">
        <v>15164</v>
      </c>
      <c r="P760" s="155"/>
      <c r="Q760" s="18">
        <f t="shared" si="321"/>
        <v>0</v>
      </c>
      <c r="R760" s="18" t="str">
        <f t="shared" si="322"/>
        <v>Sussex OS - No Site Code</v>
      </c>
      <c r="S760" s="29"/>
      <c r="T760" s="18">
        <f t="shared" si="323"/>
        <v>0</v>
      </c>
      <c r="U760" s="18">
        <f t="shared" si="324"/>
        <v>0</v>
      </c>
      <c r="V760" s="19"/>
      <c r="W760" s="20"/>
      <c r="X760" s="21"/>
      <c r="Y760" s="30">
        <f t="shared" si="325"/>
        <v>0</v>
      </c>
      <c r="Z760" s="193"/>
      <c r="AA760" s="19"/>
      <c r="AB760" s="22"/>
      <c r="AC760" s="22"/>
      <c r="AD760" s="22"/>
      <c r="AE760" s="22"/>
      <c r="AF760" s="22"/>
      <c r="AG760" s="23"/>
      <c r="AH760" s="22"/>
      <c r="AI760" s="22"/>
      <c r="AJ760" s="24"/>
      <c r="AK760" s="17" t="str">
        <f t="shared" si="326"/>
        <v xml:space="preserve"> --- No Finder Code ---</v>
      </c>
      <c r="AL760" s="17">
        <f t="shared" si="327"/>
        <v>0</v>
      </c>
      <c r="AM760" s="17">
        <f t="shared" si="328"/>
        <v>0</v>
      </c>
      <c r="AN760" s="17">
        <f t="shared" si="329"/>
        <v>0</v>
      </c>
      <c r="AR760" s="63" t="str">
        <f t="shared" si="330"/>
        <v>Sussex OS - No Site Code</v>
      </c>
      <c r="AS760" s="63">
        <f t="shared" si="331"/>
        <v>0</v>
      </c>
      <c r="AT760" s="63">
        <f t="shared" si="332"/>
        <v>0</v>
      </c>
      <c r="AU760" s="63">
        <f t="shared" si="333"/>
        <v>0</v>
      </c>
      <c r="AV760" s="64">
        <f t="shared" si="334"/>
        <v>0</v>
      </c>
      <c r="AW760" s="64">
        <f t="shared" si="335"/>
        <v>0</v>
      </c>
      <c r="AX760" s="65">
        <f t="shared" si="336"/>
        <v>0</v>
      </c>
      <c r="AY760" s="63">
        <f t="shared" si="337"/>
        <v>0</v>
      </c>
      <c r="AZ760" s="63">
        <f t="shared" si="338"/>
        <v>0</v>
      </c>
      <c r="BA760" s="63">
        <f t="shared" si="339"/>
        <v>0</v>
      </c>
      <c r="BB760" s="63">
        <f t="shared" si="340"/>
        <v>0</v>
      </c>
      <c r="BC760" s="63">
        <f t="shared" si="341"/>
        <v>0</v>
      </c>
      <c r="BD760" s="63">
        <f t="shared" si="342"/>
        <v>0</v>
      </c>
      <c r="BE760" s="63">
        <f t="shared" si="343"/>
        <v>0</v>
      </c>
      <c r="BF760" s="63">
        <f t="shared" si="344"/>
        <v>0</v>
      </c>
      <c r="BG760" s="67" t="e">
        <f>INDEX(Records1!$N$4:$O$82,MATCH($X760,Records1!$N$4:$N$82,0),2)</f>
        <v>#N/A</v>
      </c>
      <c r="BH760" s="63">
        <f t="shared" si="345"/>
        <v>0</v>
      </c>
      <c r="BI760" s="68">
        <f t="shared" si="346"/>
        <v>0</v>
      </c>
      <c r="BJ760" s="63">
        <f t="shared" si="347"/>
        <v>0</v>
      </c>
      <c r="BK760" s="63" t="str">
        <f t="shared" si="348"/>
        <v xml:space="preserve"> --- No Finder Code ---</v>
      </c>
      <c r="BL760" s="63">
        <f t="shared" si="349"/>
        <v>0</v>
      </c>
    </row>
    <row r="761" spans="1:64" ht="15" x14ac:dyDescent="0.25">
      <c r="A761" s="179" t="s">
        <v>7106</v>
      </c>
      <c r="B761" s="179" t="s">
        <v>7106</v>
      </c>
      <c r="C761" s="154">
        <v>36</v>
      </c>
      <c r="D761" s="154" t="s">
        <v>7169</v>
      </c>
      <c r="E761">
        <v>43</v>
      </c>
      <c r="F761">
        <v>43</v>
      </c>
      <c r="G761" t="s">
        <v>9974</v>
      </c>
      <c r="H761" s="158" t="s">
        <v>15165</v>
      </c>
      <c r="I761" s="158">
        <v>3560</v>
      </c>
      <c r="J761" s="158" t="s">
        <v>15165</v>
      </c>
      <c r="P761" s="155"/>
      <c r="Q761" s="18">
        <f t="shared" si="321"/>
        <v>0</v>
      </c>
      <c r="R761" s="18" t="str">
        <f t="shared" si="322"/>
        <v>Sussex OS - No Site Code</v>
      </c>
      <c r="S761" s="29"/>
      <c r="T761" s="18">
        <f t="shared" si="323"/>
        <v>0</v>
      </c>
      <c r="U761" s="18">
        <f t="shared" si="324"/>
        <v>0</v>
      </c>
      <c r="V761" s="19"/>
      <c r="W761" s="20"/>
      <c r="X761" s="21"/>
      <c r="Y761" s="30">
        <f t="shared" si="325"/>
        <v>0</v>
      </c>
      <c r="Z761" s="193"/>
      <c r="AA761" s="19"/>
      <c r="AB761" s="22"/>
      <c r="AC761" s="22"/>
      <c r="AD761" s="22"/>
      <c r="AE761" s="22"/>
      <c r="AF761" s="22"/>
      <c r="AG761" s="23"/>
      <c r="AH761" s="22"/>
      <c r="AI761" s="22"/>
      <c r="AJ761" s="24"/>
      <c r="AK761" s="17" t="str">
        <f t="shared" si="326"/>
        <v xml:space="preserve"> --- No Finder Code ---</v>
      </c>
      <c r="AL761" s="17">
        <f t="shared" si="327"/>
        <v>0</v>
      </c>
      <c r="AM761" s="17">
        <f t="shared" si="328"/>
        <v>0</v>
      </c>
      <c r="AN761" s="17">
        <f t="shared" si="329"/>
        <v>0</v>
      </c>
      <c r="AR761" s="63" t="str">
        <f t="shared" si="330"/>
        <v>Sussex OS - No Site Code</v>
      </c>
      <c r="AS761" s="63">
        <f t="shared" si="331"/>
        <v>0</v>
      </c>
      <c r="AT761" s="63">
        <f t="shared" si="332"/>
        <v>0</v>
      </c>
      <c r="AU761" s="63">
        <f t="shared" si="333"/>
        <v>0</v>
      </c>
      <c r="AV761" s="64">
        <f t="shared" si="334"/>
        <v>0</v>
      </c>
      <c r="AW761" s="64">
        <f t="shared" si="335"/>
        <v>0</v>
      </c>
      <c r="AX761" s="65">
        <f t="shared" si="336"/>
        <v>0</v>
      </c>
      <c r="AY761" s="63">
        <f t="shared" si="337"/>
        <v>0</v>
      </c>
      <c r="AZ761" s="63">
        <f t="shared" si="338"/>
        <v>0</v>
      </c>
      <c r="BA761" s="63">
        <f t="shared" si="339"/>
        <v>0</v>
      </c>
      <c r="BB761" s="63">
        <f t="shared" si="340"/>
        <v>0</v>
      </c>
      <c r="BC761" s="63">
        <f t="shared" si="341"/>
        <v>0</v>
      </c>
      <c r="BD761" s="63">
        <f t="shared" si="342"/>
        <v>0</v>
      </c>
      <c r="BE761" s="63">
        <f t="shared" si="343"/>
        <v>0</v>
      </c>
      <c r="BF761" s="63">
        <f t="shared" si="344"/>
        <v>0</v>
      </c>
      <c r="BG761" s="67" t="e">
        <f>INDEX(Records1!$N$4:$O$82,MATCH($X761,Records1!$N$4:$N$82,0),2)</f>
        <v>#N/A</v>
      </c>
      <c r="BH761" s="63">
        <f t="shared" si="345"/>
        <v>0</v>
      </c>
      <c r="BI761" s="68">
        <f t="shared" si="346"/>
        <v>0</v>
      </c>
      <c r="BJ761" s="63">
        <f t="shared" si="347"/>
        <v>0</v>
      </c>
      <c r="BK761" s="63" t="str">
        <f t="shared" si="348"/>
        <v xml:space="preserve"> --- No Finder Code ---</v>
      </c>
      <c r="BL761" s="63">
        <f t="shared" si="349"/>
        <v>0</v>
      </c>
    </row>
    <row r="762" spans="1:64" ht="15" x14ac:dyDescent="0.25">
      <c r="A762" s="179" t="s">
        <v>7107</v>
      </c>
      <c r="B762" s="179" t="s">
        <v>7107</v>
      </c>
      <c r="C762" s="154">
        <v>24</v>
      </c>
      <c r="D762" s="154" t="s">
        <v>7113</v>
      </c>
      <c r="E762">
        <v>46</v>
      </c>
      <c r="F762">
        <v>46</v>
      </c>
      <c r="G762" t="s">
        <v>9975</v>
      </c>
      <c r="H762" s="158" t="s">
        <v>15166</v>
      </c>
      <c r="I762" s="158">
        <v>3445</v>
      </c>
      <c r="J762" s="158" t="s">
        <v>15166</v>
      </c>
      <c r="P762" s="155"/>
      <c r="Q762" s="18">
        <f t="shared" si="321"/>
        <v>0</v>
      </c>
      <c r="R762" s="18" t="str">
        <f t="shared" si="322"/>
        <v>Sussex OS - No Site Code</v>
      </c>
      <c r="S762" s="29"/>
      <c r="T762" s="18">
        <f t="shared" si="323"/>
        <v>0</v>
      </c>
      <c r="U762" s="18">
        <f t="shared" si="324"/>
        <v>0</v>
      </c>
      <c r="V762" s="19"/>
      <c r="W762" s="20"/>
      <c r="X762" s="21"/>
      <c r="Y762" s="30">
        <f t="shared" si="325"/>
        <v>0</v>
      </c>
      <c r="Z762" s="193"/>
      <c r="AA762" s="19"/>
      <c r="AB762" s="22"/>
      <c r="AC762" s="22"/>
      <c r="AD762" s="22"/>
      <c r="AE762" s="22"/>
      <c r="AF762" s="22"/>
      <c r="AG762" s="23"/>
      <c r="AH762" s="22"/>
      <c r="AI762" s="22"/>
      <c r="AJ762" s="24"/>
      <c r="AK762" s="17" t="str">
        <f t="shared" si="326"/>
        <v xml:space="preserve"> --- No Finder Code ---</v>
      </c>
      <c r="AL762" s="17">
        <f t="shared" si="327"/>
        <v>0</v>
      </c>
      <c r="AM762" s="17">
        <f t="shared" si="328"/>
        <v>0</v>
      </c>
      <c r="AN762" s="17">
        <f t="shared" si="329"/>
        <v>0</v>
      </c>
      <c r="AR762" s="63" t="str">
        <f t="shared" si="330"/>
        <v>Sussex OS - No Site Code</v>
      </c>
      <c r="AS762" s="63">
        <f t="shared" si="331"/>
        <v>0</v>
      </c>
      <c r="AT762" s="63">
        <f t="shared" si="332"/>
        <v>0</v>
      </c>
      <c r="AU762" s="63">
        <f t="shared" si="333"/>
        <v>0</v>
      </c>
      <c r="AV762" s="64">
        <f t="shared" si="334"/>
        <v>0</v>
      </c>
      <c r="AW762" s="64">
        <f t="shared" si="335"/>
        <v>0</v>
      </c>
      <c r="AX762" s="65">
        <f t="shared" si="336"/>
        <v>0</v>
      </c>
      <c r="AY762" s="63">
        <f t="shared" si="337"/>
        <v>0</v>
      </c>
      <c r="AZ762" s="63">
        <f t="shared" si="338"/>
        <v>0</v>
      </c>
      <c r="BA762" s="63">
        <f t="shared" si="339"/>
        <v>0</v>
      </c>
      <c r="BB762" s="63">
        <f t="shared" si="340"/>
        <v>0</v>
      </c>
      <c r="BC762" s="63">
        <f t="shared" si="341"/>
        <v>0</v>
      </c>
      <c r="BD762" s="63">
        <f t="shared" si="342"/>
        <v>0</v>
      </c>
      <c r="BE762" s="63">
        <f t="shared" si="343"/>
        <v>0</v>
      </c>
      <c r="BF762" s="63">
        <f t="shared" si="344"/>
        <v>0</v>
      </c>
      <c r="BG762" s="67" t="e">
        <f>INDEX(Records1!$N$4:$O$82,MATCH($X762,Records1!$N$4:$N$82,0),2)</f>
        <v>#N/A</v>
      </c>
      <c r="BH762" s="63">
        <f t="shared" si="345"/>
        <v>0</v>
      </c>
      <c r="BI762" s="68">
        <f t="shared" si="346"/>
        <v>0</v>
      </c>
      <c r="BJ762" s="63">
        <f t="shared" si="347"/>
        <v>0</v>
      </c>
      <c r="BK762" s="63" t="str">
        <f t="shared" si="348"/>
        <v xml:space="preserve"> --- No Finder Code ---</v>
      </c>
      <c r="BL762" s="63">
        <f t="shared" si="349"/>
        <v>0</v>
      </c>
    </row>
    <row r="763" spans="1:64" ht="15" x14ac:dyDescent="0.25">
      <c r="A763" s="179" t="s">
        <v>13610</v>
      </c>
      <c r="B763" s="179" t="s">
        <v>13610</v>
      </c>
      <c r="C763" s="154">
        <v>2959</v>
      </c>
      <c r="D763" s="154" t="s">
        <v>11158</v>
      </c>
      <c r="E763">
        <v>48</v>
      </c>
      <c r="F763">
        <v>48</v>
      </c>
      <c r="G763" t="s">
        <v>12241</v>
      </c>
      <c r="H763" s="158" t="s">
        <v>15167</v>
      </c>
      <c r="I763" s="158">
        <v>5115</v>
      </c>
      <c r="J763" s="158" t="s">
        <v>15167</v>
      </c>
      <c r="P763" s="155"/>
      <c r="Q763" s="18">
        <f t="shared" si="321"/>
        <v>0</v>
      </c>
      <c r="R763" s="18" t="str">
        <f t="shared" si="322"/>
        <v>Sussex OS - No Site Code</v>
      </c>
      <c r="S763" s="29"/>
      <c r="T763" s="18">
        <f t="shared" si="323"/>
        <v>0</v>
      </c>
      <c r="U763" s="18">
        <f t="shared" si="324"/>
        <v>0</v>
      </c>
      <c r="V763" s="19"/>
      <c r="W763" s="20"/>
      <c r="X763" s="21"/>
      <c r="Y763" s="30">
        <f t="shared" si="325"/>
        <v>0</v>
      </c>
      <c r="Z763" s="193"/>
      <c r="AA763" s="19"/>
      <c r="AB763" s="22"/>
      <c r="AC763" s="22"/>
      <c r="AD763" s="22"/>
      <c r="AE763" s="22"/>
      <c r="AF763" s="22"/>
      <c r="AG763" s="23"/>
      <c r="AH763" s="22"/>
      <c r="AI763" s="22"/>
      <c r="AJ763" s="24"/>
      <c r="AK763" s="17" t="str">
        <f t="shared" si="326"/>
        <v xml:space="preserve"> --- No Finder Code ---</v>
      </c>
      <c r="AL763" s="17">
        <f t="shared" si="327"/>
        <v>0</v>
      </c>
      <c r="AM763" s="17">
        <f t="shared" si="328"/>
        <v>0</v>
      </c>
      <c r="AN763" s="17">
        <f t="shared" si="329"/>
        <v>0</v>
      </c>
      <c r="AR763" s="63" t="str">
        <f t="shared" si="330"/>
        <v>Sussex OS - No Site Code</v>
      </c>
      <c r="AS763" s="63">
        <f t="shared" si="331"/>
        <v>0</v>
      </c>
      <c r="AT763" s="63">
        <f t="shared" si="332"/>
        <v>0</v>
      </c>
      <c r="AU763" s="63">
        <f t="shared" si="333"/>
        <v>0</v>
      </c>
      <c r="AV763" s="64">
        <f t="shared" si="334"/>
        <v>0</v>
      </c>
      <c r="AW763" s="64">
        <f t="shared" si="335"/>
        <v>0</v>
      </c>
      <c r="AX763" s="65">
        <f t="shared" si="336"/>
        <v>0</v>
      </c>
      <c r="AY763" s="63">
        <f t="shared" si="337"/>
        <v>0</v>
      </c>
      <c r="AZ763" s="63">
        <f t="shared" si="338"/>
        <v>0</v>
      </c>
      <c r="BA763" s="63">
        <f t="shared" si="339"/>
        <v>0</v>
      </c>
      <c r="BB763" s="63">
        <f t="shared" si="340"/>
        <v>0</v>
      </c>
      <c r="BC763" s="63">
        <f t="shared" si="341"/>
        <v>0</v>
      </c>
      <c r="BD763" s="63">
        <f t="shared" si="342"/>
        <v>0</v>
      </c>
      <c r="BE763" s="63">
        <f t="shared" si="343"/>
        <v>0</v>
      </c>
      <c r="BF763" s="63">
        <f t="shared" si="344"/>
        <v>0</v>
      </c>
      <c r="BG763" s="67" t="e">
        <f>INDEX(Records1!$N$4:$O$82,MATCH($X763,Records1!$N$4:$N$82,0),2)</f>
        <v>#N/A</v>
      </c>
      <c r="BH763" s="63">
        <f t="shared" si="345"/>
        <v>0</v>
      </c>
      <c r="BI763" s="68">
        <f t="shared" si="346"/>
        <v>0</v>
      </c>
      <c r="BJ763" s="63">
        <f t="shared" si="347"/>
        <v>0</v>
      </c>
      <c r="BK763" s="63" t="str">
        <f t="shared" si="348"/>
        <v xml:space="preserve"> --- No Finder Code ---</v>
      </c>
      <c r="BL763" s="63">
        <f t="shared" si="349"/>
        <v>0</v>
      </c>
    </row>
    <row r="764" spans="1:64" ht="15" x14ac:dyDescent="0.25">
      <c r="A764" s="179" t="s">
        <v>7108</v>
      </c>
      <c r="B764" s="179" t="s">
        <v>7108</v>
      </c>
      <c r="C764" s="154">
        <v>2767</v>
      </c>
      <c r="D764" s="154" t="s">
        <v>11932</v>
      </c>
      <c r="E764">
        <v>50</v>
      </c>
      <c r="F764">
        <v>50</v>
      </c>
      <c r="G764" t="s">
        <v>1372</v>
      </c>
      <c r="H764" s="158" t="s">
        <v>518</v>
      </c>
      <c r="I764" s="158">
        <v>205</v>
      </c>
      <c r="J764" s="158" t="s">
        <v>518</v>
      </c>
      <c r="P764" s="155"/>
      <c r="Q764" s="18">
        <f t="shared" si="321"/>
        <v>0</v>
      </c>
      <c r="R764" s="18" t="str">
        <f t="shared" si="322"/>
        <v>Sussex OS - No Site Code</v>
      </c>
      <c r="S764" s="29"/>
      <c r="T764" s="18">
        <f t="shared" si="323"/>
        <v>0</v>
      </c>
      <c r="U764" s="18">
        <f t="shared" si="324"/>
        <v>0</v>
      </c>
      <c r="V764" s="19"/>
      <c r="W764" s="20"/>
      <c r="X764" s="21"/>
      <c r="Y764" s="30">
        <f t="shared" si="325"/>
        <v>0</v>
      </c>
      <c r="Z764" s="193"/>
      <c r="AA764" s="19"/>
      <c r="AB764" s="22"/>
      <c r="AC764" s="22"/>
      <c r="AD764" s="22"/>
      <c r="AE764" s="22"/>
      <c r="AF764" s="22"/>
      <c r="AG764" s="23"/>
      <c r="AH764" s="22"/>
      <c r="AI764" s="22"/>
      <c r="AJ764" s="24"/>
      <c r="AK764" s="17" t="str">
        <f t="shared" si="326"/>
        <v xml:space="preserve"> --- No Finder Code ---</v>
      </c>
      <c r="AL764" s="17">
        <f t="shared" si="327"/>
        <v>0</v>
      </c>
      <c r="AM764" s="17">
        <f t="shared" si="328"/>
        <v>0</v>
      </c>
      <c r="AN764" s="17">
        <f t="shared" si="329"/>
        <v>0</v>
      </c>
      <c r="AR764" s="63" t="str">
        <f t="shared" si="330"/>
        <v>Sussex OS - No Site Code</v>
      </c>
      <c r="AS764" s="63">
        <f t="shared" si="331"/>
        <v>0</v>
      </c>
      <c r="AT764" s="63">
        <f t="shared" si="332"/>
        <v>0</v>
      </c>
      <c r="AU764" s="63">
        <f t="shared" si="333"/>
        <v>0</v>
      </c>
      <c r="AV764" s="64">
        <f t="shared" si="334"/>
        <v>0</v>
      </c>
      <c r="AW764" s="64">
        <f t="shared" si="335"/>
        <v>0</v>
      </c>
      <c r="AX764" s="65">
        <f t="shared" si="336"/>
        <v>0</v>
      </c>
      <c r="AY764" s="63">
        <f t="shared" si="337"/>
        <v>0</v>
      </c>
      <c r="AZ764" s="63">
        <f t="shared" si="338"/>
        <v>0</v>
      </c>
      <c r="BA764" s="63">
        <f t="shared" si="339"/>
        <v>0</v>
      </c>
      <c r="BB764" s="63">
        <f t="shared" si="340"/>
        <v>0</v>
      </c>
      <c r="BC764" s="63">
        <f t="shared" si="341"/>
        <v>0</v>
      </c>
      <c r="BD764" s="63">
        <f t="shared" si="342"/>
        <v>0</v>
      </c>
      <c r="BE764" s="63">
        <f t="shared" si="343"/>
        <v>0</v>
      </c>
      <c r="BF764" s="63">
        <f t="shared" si="344"/>
        <v>0</v>
      </c>
      <c r="BG764" s="67" t="e">
        <f>INDEX(Records1!$N$4:$O$82,MATCH($X764,Records1!$N$4:$N$82,0),2)</f>
        <v>#N/A</v>
      </c>
      <c r="BH764" s="63">
        <f t="shared" si="345"/>
        <v>0</v>
      </c>
      <c r="BI764" s="68">
        <f t="shared" si="346"/>
        <v>0</v>
      </c>
      <c r="BJ764" s="63">
        <f t="shared" si="347"/>
        <v>0</v>
      </c>
      <c r="BK764" s="63" t="str">
        <f t="shared" si="348"/>
        <v xml:space="preserve"> --- No Finder Code ---</v>
      </c>
      <c r="BL764" s="63">
        <f t="shared" si="349"/>
        <v>0</v>
      </c>
    </row>
    <row r="765" spans="1:64" ht="15" x14ac:dyDescent="0.25">
      <c r="A765" s="179" t="s">
        <v>7109</v>
      </c>
      <c r="B765" s="179" t="s">
        <v>7109</v>
      </c>
      <c r="C765" s="154">
        <v>38</v>
      </c>
      <c r="D765" s="154" t="s">
        <v>7169</v>
      </c>
      <c r="E765">
        <v>52</v>
      </c>
      <c r="F765">
        <v>52</v>
      </c>
      <c r="G765" t="s">
        <v>568</v>
      </c>
      <c r="H765" s="158" t="s">
        <v>11640</v>
      </c>
      <c r="I765" s="158">
        <v>983</v>
      </c>
      <c r="J765" s="158" t="s">
        <v>11640</v>
      </c>
      <c r="P765" s="155"/>
      <c r="Q765" s="18">
        <f t="shared" si="321"/>
        <v>0</v>
      </c>
      <c r="R765" s="18" t="str">
        <f t="shared" si="322"/>
        <v>Sussex OS - No Site Code</v>
      </c>
      <c r="S765" s="29"/>
      <c r="T765" s="18">
        <f t="shared" si="323"/>
        <v>0</v>
      </c>
      <c r="U765" s="18">
        <f t="shared" si="324"/>
        <v>0</v>
      </c>
      <c r="V765" s="19"/>
      <c r="W765" s="20"/>
      <c r="X765" s="21"/>
      <c r="Y765" s="30">
        <f t="shared" si="325"/>
        <v>0</v>
      </c>
      <c r="Z765" s="193"/>
      <c r="AA765" s="19"/>
      <c r="AB765" s="22"/>
      <c r="AC765" s="22"/>
      <c r="AD765" s="22"/>
      <c r="AE765" s="22"/>
      <c r="AF765" s="22"/>
      <c r="AG765" s="23"/>
      <c r="AH765" s="22"/>
      <c r="AI765" s="22"/>
      <c r="AJ765" s="24"/>
      <c r="AK765" s="17" t="str">
        <f t="shared" si="326"/>
        <v xml:space="preserve"> --- No Finder Code ---</v>
      </c>
      <c r="AL765" s="17">
        <f t="shared" si="327"/>
        <v>0</v>
      </c>
      <c r="AM765" s="17">
        <f t="shared" si="328"/>
        <v>0</v>
      </c>
      <c r="AN765" s="17">
        <f t="shared" si="329"/>
        <v>0</v>
      </c>
      <c r="AR765" s="63" t="str">
        <f t="shared" si="330"/>
        <v>Sussex OS - No Site Code</v>
      </c>
      <c r="AS765" s="63">
        <f t="shared" si="331"/>
        <v>0</v>
      </c>
      <c r="AT765" s="63">
        <f t="shared" si="332"/>
        <v>0</v>
      </c>
      <c r="AU765" s="63">
        <f t="shared" si="333"/>
        <v>0</v>
      </c>
      <c r="AV765" s="64">
        <f t="shared" si="334"/>
        <v>0</v>
      </c>
      <c r="AW765" s="64">
        <f t="shared" si="335"/>
        <v>0</v>
      </c>
      <c r="AX765" s="65">
        <f t="shared" si="336"/>
        <v>0</v>
      </c>
      <c r="AY765" s="63">
        <f t="shared" si="337"/>
        <v>0</v>
      </c>
      <c r="AZ765" s="63">
        <f t="shared" si="338"/>
        <v>0</v>
      </c>
      <c r="BA765" s="63">
        <f t="shared" si="339"/>
        <v>0</v>
      </c>
      <c r="BB765" s="63">
        <f t="shared" si="340"/>
        <v>0</v>
      </c>
      <c r="BC765" s="63">
        <f t="shared" si="341"/>
        <v>0</v>
      </c>
      <c r="BD765" s="63">
        <f t="shared" si="342"/>
        <v>0</v>
      </c>
      <c r="BE765" s="63">
        <f t="shared" si="343"/>
        <v>0</v>
      </c>
      <c r="BF765" s="63">
        <f t="shared" si="344"/>
        <v>0</v>
      </c>
      <c r="BG765" s="67" t="e">
        <f>INDEX(Records1!$N$4:$O$82,MATCH($X765,Records1!$N$4:$N$82,0),2)</f>
        <v>#N/A</v>
      </c>
      <c r="BH765" s="63">
        <f t="shared" si="345"/>
        <v>0</v>
      </c>
      <c r="BI765" s="68">
        <f t="shared" si="346"/>
        <v>0</v>
      </c>
      <c r="BJ765" s="63">
        <f t="shared" si="347"/>
        <v>0</v>
      </c>
      <c r="BK765" s="63" t="str">
        <f t="shared" si="348"/>
        <v xml:space="preserve"> --- No Finder Code ---</v>
      </c>
      <c r="BL765" s="63">
        <f t="shared" si="349"/>
        <v>0</v>
      </c>
    </row>
    <row r="766" spans="1:64" ht="15" x14ac:dyDescent="0.25">
      <c r="A766" s="179" t="s">
        <v>7110</v>
      </c>
      <c r="B766" s="179" t="s">
        <v>7110</v>
      </c>
      <c r="C766" s="154">
        <v>28</v>
      </c>
      <c r="D766" s="154" t="s">
        <v>7169</v>
      </c>
      <c r="E766">
        <v>55</v>
      </c>
      <c r="F766">
        <v>55</v>
      </c>
      <c r="G766" t="s">
        <v>569</v>
      </c>
      <c r="H766" s="158" t="s">
        <v>15168</v>
      </c>
      <c r="I766" s="158">
        <v>2676</v>
      </c>
      <c r="J766" s="158" t="s">
        <v>15168</v>
      </c>
      <c r="P766" s="155"/>
      <c r="Q766" s="18">
        <f t="shared" si="321"/>
        <v>0</v>
      </c>
      <c r="R766" s="18" t="str">
        <f t="shared" si="322"/>
        <v>Sussex OS - No Site Code</v>
      </c>
      <c r="S766" s="29"/>
      <c r="T766" s="18">
        <f t="shared" si="323"/>
        <v>0</v>
      </c>
      <c r="U766" s="18">
        <f t="shared" si="324"/>
        <v>0</v>
      </c>
      <c r="V766" s="19"/>
      <c r="W766" s="20"/>
      <c r="X766" s="21"/>
      <c r="Y766" s="30">
        <f t="shared" si="325"/>
        <v>0</v>
      </c>
      <c r="Z766" s="193"/>
      <c r="AA766" s="19"/>
      <c r="AB766" s="22"/>
      <c r="AC766" s="22"/>
      <c r="AD766" s="22"/>
      <c r="AE766" s="22"/>
      <c r="AF766" s="22"/>
      <c r="AG766" s="23"/>
      <c r="AH766" s="22"/>
      <c r="AI766" s="22"/>
      <c r="AJ766" s="24"/>
      <c r="AK766" s="17" t="str">
        <f t="shared" si="326"/>
        <v xml:space="preserve"> --- No Finder Code ---</v>
      </c>
      <c r="AL766" s="17">
        <f t="shared" si="327"/>
        <v>0</v>
      </c>
      <c r="AM766" s="17">
        <f t="shared" si="328"/>
        <v>0</v>
      </c>
      <c r="AN766" s="17">
        <f t="shared" si="329"/>
        <v>0</v>
      </c>
      <c r="AR766" s="63" t="str">
        <f t="shared" si="330"/>
        <v>Sussex OS - No Site Code</v>
      </c>
      <c r="AS766" s="63">
        <f t="shared" si="331"/>
        <v>0</v>
      </c>
      <c r="AT766" s="63">
        <f t="shared" si="332"/>
        <v>0</v>
      </c>
      <c r="AU766" s="63">
        <f t="shared" si="333"/>
        <v>0</v>
      </c>
      <c r="AV766" s="64">
        <f t="shared" si="334"/>
        <v>0</v>
      </c>
      <c r="AW766" s="64">
        <f t="shared" si="335"/>
        <v>0</v>
      </c>
      <c r="AX766" s="65">
        <f t="shared" si="336"/>
        <v>0</v>
      </c>
      <c r="AY766" s="63">
        <f t="shared" si="337"/>
        <v>0</v>
      </c>
      <c r="AZ766" s="63">
        <f t="shared" si="338"/>
        <v>0</v>
      </c>
      <c r="BA766" s="63">
        <f t="shared" si="339"/>
        <v>0</v>
      </c>
      <c r="BB766" s="63">
        <f t="shared" si="340"/>
        <v>0</v>
      </c>
      <c r="BC766" s="63">
        <f t="shared" si="341"/>
        <v>0</v>
      </c>
      <c r="BD766" s="63">
        <f t="shared" si="342"/>
        <v>0</v>
      </c>
      <c r="BE766" s="63">
        <f t="shared" si="343"/>
        <v>0</v>
      </c>
      <c r="BF766" s="63">
        <f t="shared" si="344"/>
        <v>0</v>
      </c>
      <c r="BG766" s="67" t="e">
        <f>INDEX(Records1!$N$4:$O$82,MATCH($X766,Records1!$N$4:$N$82,0),2)</f>
        <v>#N/A</v>
      </c>
      <c r="BH766" s="63">
        <f t="shared" si="345"/>
        <v>0</v>
      </c>
      <c r="BI766" s="68">
        <f t="shared" si="346"/>
        <v>0</v>
      </c>
      <c r="BJ766" s="63">
        <f t="shared" si="347"/>
        <v>0</v>
      </c>
      <c r="BK766" s="63" t="str">
        <f t="shared" si="348"/>
        <v xml:space="preserve"> --- No Finder Code ---</v>
      </c>
      <c r="BL766" s="63">
        <f t="shared" si="349"/>
        <v>0</v>
      </c>
    </row>
    <row r="767" spans="1:64" ht="15" x14ac:dyDescent="0.25">
      <c r="A767" s="179" t="s">
        <v>7111</v>
      </c>
      <c r="B767" s="179" t="s">
        <v>7111</v>
      </c>
      <c r="C767" s="154">
        <v>26</v>
      </c>
      <c r="D767" s="154" t="s">
        <v>7169</v>
      </c>
      <c r="E767">
        <v>56</v>
      </c>
      <c r="F767">
        <v>56</v>
      </c>
      <c r="G767" t="s">
        <v>8757</v>
      </c>
      <c r="H767" s="158" t="s">
        <v>15169</v>
      </c>
      <c r="I767" s="158">
        <v>2677</v>
      </c>
      <c r="J767" s="158" t="s">
        <v>15169</v>
      </c>
      <c r="P767" s="155"/>
      <c r="Q767" s="18">
        <f t="shared" si="321"/>
        <v>0</v>
      </c>
      <c r="R767" s="18" t="str">
        <f t="shared" si="322"/>
        <v>Sussex OS - No Site Code</v>
      </c>
      <c r="S767" s="29"/>
      <c r="T767" s="18">
        <f t="shared" si="323"/>
        <v>0</v>
      </c>
      <c r="U767" s="18">
        <f t="shared" si="324"/>
        <v>0</v>
      </c>
      <c r="V767" s="19"/>
      <c r="W767" s="20"/>
      <c r="X767" s="21"/>
      <c r="Y767" s="30">
        <f t="shared" si="325"/>
        <v>0</v>
      </c>
      <c r="Z767" s="193"/>
      <c r="AA767" s="19"/>
      <c r="AB767" s="22"/>
      <c r="AC767" s="22"/>
      <c r="AD767" s="22"/>
      <c r="AE767" s="22"/>
      <c r="AF767" s="22"/>
      <c r="AG767" s="23"/>
      <c r="AH767" s="22"/>
      <c r="AI767" s="22"/>
      <c r="AJ767" s="24"/>
      <c r="AK767" s="17" t="str">
        <f t="shared" si="326"/>
        <v xml:space="preserve"> --- No Finder Code ---</v>
      </c>
      <c r="AL767" s="17">
        <f t="shared" si="327"/>
        <v>0</v>
      </c>
      <c r="AM767" s="17">
        <f t="shared" si="328"/>
        <v>0</v>
      </c>
      <c r="AN767" s="17">
        <f t="shared" si="329"/>
        <v>0</v>
      </c>
      <c r="AR767" s="63" t="str">
        <f t="shared" si="330"/>
        <v>Sussex OS - No Site Code</v>
      </c>
      <c r="AS767" s="63">
        <f t="shared" si="331"/>
        <v>0</v>
      </c>
      <c r="AT767" s="63">
        <f t="shared" si="332"/>
        <v>0</v>
      </c>
      <c r="AU767" s="63">
        <f t="shared" si="333"/>
        <v>0</v>
      </c>
      <c r="AV767" s="64">
        <f t="shared" si="334"/>
        <v>0</v>
      </c>
      <c r="AW767" s="64">
        <f t="shared" si="335"/>
        <v>0</v>
      </c>
      <c r="AX767" s="65">
        <f t="shared" si="336"/>
        <v>0</v>
      </c>
      <c r="AY767" s="63">
        <f t="shared" si="337"/>
        <v>0</v>
      </c>
      <c r="AZ767" s="63">
        <f t="shared" si="338"/>
        <v>0</v>
      </c>
      <c r="BA767" s="63">
        <f t="shared" si="339"/>
        <v>0</v>
      </c>
      <c r="BB767" s="63">
        <f t="shared" si="340"/>
        <v>0</v>
      </c>
      <c r="BC767" s="63">
        <f t="shared" si="341"/>
        <v>0</v>
      </c>
      <c r="BD767" s="63">
        <f t="shared" si="342"/>
        <v>0</v>
      </c>
      <c r="BE767" s="63">
        <f t="shared" si="343"/>
        <v>0</v>
      </c>
      <c r="BF767" s="63">
        <f t="shared" si="344"/>
        <v>0</v>
      </c>
      <c r="BG767" s="67" t="e">
        <f>INDEX(Records1!$N$4:$O$82,MATCH($X767,Records1!$N$4:$N$82,0),2)</f>
        <v>#N/A</v>
      </c>
      <c r="BH767" s="63">
        <f t="shared" si="345"/>
        <v>0</v>
      </c>
      <c r="BI767" s="68">
        <f t="shared" si="346"/>
        <v>0</v>
      </c>
      <c r="BJ767" s="63">
        <f t="shared" si="347"/>
        <v>0</v>
      </c>
      <c r="BK767" s="63" t="str">
        <f t="shared" si="348"/>
        <v xml:space="preserve"> --- No Finder Code ---</v>
      </c>
      <c r="BL767" s="63">
        <f t="shared" si="349"/>
        <v>0</v>
      </c>
    </row>
    <row r="768" spans="1:64" ht="15" x14ac:dyDescent="0.25">
      <c r="A768" s="179" t="s">
        <v>7112</v>
      </c>
      <c r="B768" s="179" t="s">
        <v>7112</v>
      </c>
      <c r="C768" s="154">
        <v>23</v>
      </c>
      <c r="D768" s="154" t="s">
        <v>7113</v>
      </c>
      <c r="E768">
        <v>58</v>
      </c>
      <c r="F768">
        <v>58</v>
      </c>
      <c r="G768" t="s">
        <v>4561</v>
      </c>
      <c r="H768" s="158" t="s">
        <v>15170</v>
      </c>
      <c r="I768" s="158">
        <v>5116</v>
      </c>
      <c r="J768" s="158" t="s">
        <v>15170</v>
      </c>
      <c r="P768" s="155"/>
      <c r="Q768" s="18">
        <f t="shared" si="321"/>
        <v>0</v>
      </c>
      <c r="R768" s="18" t="str">
        <f t="shared" si="322"/>
        <v>Sussex OS - No Site Code</v>
      </c>
      <c r="S768" s="29"/>
      <c r="T768" s="18">
        <f t="shared" si="323"/>
        <v>0</v>
      </c>
      <c r="U768" s="18">
        <f t="shared" si="324"/>
        <v>0</v>
      </c>
      <c r="V768" s="19"/>
      <c r="W768" s="20"/>
      <c r="X768" s="21"/>
      <c r="Y768" s="30">
        <f t="shared" si="325"/>
        <v>0</v>
      </c>
      <c r="Z768" s="193"/>
      <c r="AA768" s="19"/>
      <c r="AB768" s="22"/>
      <c r="AC768" s="22"/>
      <c r="AD768" s="22"/>
      <c r="AE768" s="22"/>
      <c r="AF768" s="22"/>
      <c r="AG768" s="23"/>
      <c r="AH768" s="22"/>
      <c r="AI768" s="22"/>
      <c r="AJ768" s="24"/>
      <c r="AK768" s="17" t="str">
        <f t="shared" si="326"/>
        <v xml:space="preserve"> --- No Finder Code ---</v>
      </c>
      <c r="AL768" s="17">
        <f t="shared" si="327"/>
        <v>0</v>
      </c>
      <c r="AM768" s="17">
        <f t="shared" si="328"/>
        <v>0</v>
      </c>
      <c r="AN768" s="17">
        <f t="shared" si="329"/>
        <v>0</v>
      </c>
      <c r="AR768" s="63" t="str">
        <f t="shared" si="330"/>
        <v>Sussex OS - No Site Code</v>
      </c>
      <c r="AS768" s="63">
        <f t="shared" si="331"/>
        <v>0</v>
      </c>
      <c r="AT768" s="63">
        <f t="shared" si="332"/>
        <v>0</v>
      </c>
      <c r="AU768" s="63">
        <f t="shared" si="333"/>
        <v>0</v>
      </c>
      <c r="AV768" s="64">
        <f t="shared" si="334"/>
        <v>0</v>
      </c>
      <c r="AW768" s="64">
        <f t="shared" si="335"/>
        <v>0</v>
      </c>
      <c r="AX768" s="65">
        <f t="shared" si="336"/>
        <v>0</v>
      </c>
      <c r="AY768" s="63">
        <f t="shared" si="337"/>
        <v>0</v>
      </c>
      <c r="AZ768" s="63">
        <f t="shared" si="338"/>
        <v>0</v>
      </c>
      <c r="BA768" s="63">
        <f t="shared" si="339"/>
        <v>0</v>
      </c>
      <c r="BB768" s="63">
        <f t="shared" si="340"/>
        <v>0</v>
      </c>
      <c r="BC768" s="63">
        <f t="shared" si="341"/>
        <v>0</v>
      </c>
      <c r="BD768" s="63">
        <f t="shared" si="342"/>
        <v>0</v>
      </c>
      <c r="BE768" s="63">
        <f t="shared" si="343"/>
        <v>0</v>
      </c>
      <c r="BF768" s="63">
        <f t="shared" si="344"/>
        <v>0</v>
      </c>
      <c r="BG768" s="67" t="e">
        <f>INDEX(Records1!$N$4:$O$82,MATCH($X768,Records1!$N$4:$N$82,0),2)</f>
        <v>#N/A</v>
      </c>
      <c r="BH768" s="63">
        <f t="shared" si="345"/>
        <v>0</v>
      </c>
      <c r="BI768" s="68">
        <f t="shared" si="346"/>
        <v>0</v>
      </c>
      <c r="BJ768" s="63">
        <f t="shared" si="347"/>
        <v>0</v>
      </c>
      <c r="BK768" s="63" t="str">
        <f t="shared" si="348"/>
        <v xml:space="preserve"> --- No Finder Code ---</v>
      </c>
      <c r="BL768" s="63">
        <f t="shared" si="349"/>
        <v>0</v>
      </c>
    </row>
    <row r="769" spans="1:64" ht="15" x14ac:dyDescent="0.25">
      <c r="A769" s="179" t="s">
        <v>7114</v>
      </c>
      <c r="B769" s="179" t="s">
        <v>7114</v>
      </c>
      <c r="C769" s="154">
        <v>32</v>
      </c>
      <c r="D769" s="154" t="s">
        <v>11932</v>
      </c>
      <c r="E769">
        <v>71</v>
      </c>
      <c r="F769">
        <v>71</v>
      </c>
      <c r="G769" t="s">
        <v>5357</v>
      </c>
      <c r="H769" s="158" t="s">
        <v>15171</v>
      </c>
      <c r="I769" s="158">
        <v>2474</v>
      </c>
      <c r="J769" s="158" t="s">
        <v>15171</v>
      </c>
      <c r="P769" s="155"/>
      <c r="Q769" s="18">
        <f t="shared" si="321"/>
        <v>0</v>
      </c>
      <c r="R769" s="18" t="str">
        <f t="shared" si="322"/>
        <v>Sussex OS - No Site Code</v>
      </c>
      <c r="S769" s="29"/>
      <c r="T769" s="18">
        <f t="shared" si="323"/>
        <v>0</v>
      </c>
      <c r="U769" s="18">
        <f t="shared" si="324"/>
        <v>0</v>
      </c>
      <c r="V769" s="19"/>
      <c r="W769" s="20"/>
      <c r="X769" s="21"/>
      <c r="Y769" s="30">
        <f t="shared" si="325"/>
        <v>0</v>
      </c>
      <c r="Z769" s="193"/>
      <c r="AA769" s="19"/>
      <c r="AB769" s="22"/>
      <c r="AC769" s="22"/>
      <c r="AD769" s="22"/>
      <c r="AE769" s="22"/>
      <c r="AF769" s="22"/>
      <c r="AG769" s="23"/>
      <c r="AH769" s="22"/>
      <c r="AI769" s="22"/>
      <c r="AJ769" s="24"/>
      <c r="AK769" s="17" t="str">
        <f t="shared" si="326"/>
        <v xml:space="preserve"> --- No Finder Code ---</v>
      </c>
      <c r="AL769" s="17">
        <f t="shared" si="327"/>
        <v>0</v>
      </c>
      <c r="AM769" s="17">
        <f t="shared" si="328"/>
        <v>0</v>
      </c>
      <c r="AN769" s="17">
        <f t="shared" si="329"/>
        <v>0</v>
      </c>
      <c r="AR769" s="63" t="str">
        <f t="shared" si="330"/>
        <v>Sussex OS - No Site Code</v>
      </c>
      <c r="AS769" s="63">
        <f t="shared" si="331"/>
        <v>0</v>
      </c>
      <c r="AT769" s="63">
        <f t="shared" si="332"/>
        <v>0</v>
      </c>
      <c r="AU769" s="63">
        <f t="shared" si="333"/>
        <v>0</v>
      </c>
      <c r="AV769" s="64">
        <f t="shared" si="334"/>
        <v>0</v>
      </c>
      <c r="AW769" s="64">
        <f t="shared" si="335"/>
        <v>0</v>
      </c>
      <c r="AX769" s="65">
        <f t="shared" si="336"/>
        <v>0</v>
      </c>
      <c r="AY769" s="63">
        <f t="shared" si="337"/>
        <v>0</v>
      </c>
      <c r="AZ769" s="63">
        <f t="shared" si="338"/>
        <v>0</v>
      </c>
      <c r="BA769" s="63">
        <f t="shared" si="339"/>
        <v>0</v>
      </c>
      <c r="BB769" s="63">
        <f t="shared" si="340"/>
        <v>0</v>
      </c>
      <c r="BC769" s="63">
        <f t="shared" si="341"/>
        <v>0</v>
      </c>
      <c r="BD769" s="63">
        <f t="shared" si="342"/>
        <v>0</v>
      </c>
      <c r="BE769" s="63">
        <f t="shared" si="343"/>
        <v>0</v>
      </c>
      <c r="BF769" s="63">
        <f t="shared" si="344"/>
        <v>0</v>
      </c>
      <c r="BG769" s="67" t="e">
        <f>INDEX(Records1!$N$4:$O$82,MATCH($X769,Records1!$N$4:$N$82,0),2)</f>
        <v>#N/A</v>
      </c>
      <c r="BH769" s="63">
        <f t="shared" si="345"/>
        <v>0</v>
      </c>
      <c r="BI769" s="68">
        <f t="shared" si="346"/>
        <v>0</v>
      </c>
      <c r="BJ769" s="63">
        <f t="shared" si="347"/>
        <v>0</v>
      </c>
      <c r="BK769" s="63" t="str">
        <f t="shared" si="348"/>
        <v xml:space="preserve"> --- No Finder Code ---</v>
      </c>
      <c r="BL769" s="63">
        <f t="shared" si="349"/>
        <v>0</v>
      </c>
    </row>
    <row r="770" spans="1:64" ht="15" x14ac:dyDescent="0.25">
      <c r="A770" s="179" t="s">
        <v>7115</v>
      </c>
      <c r="B770" s="179" t="s">
        <v>7115</v>
      </c>
      <c r="C770" s="154">
        <v>37</v>
      </c>
      <c r="D770" s="154" t="s">
        <v>7169</v>
      </c>
      <c r="E770">
        <v>72</v>
      </c>
      <c r="F770">
        <v>72</v>
      </c>
      <c r="G770" t="s">
        <v>12646</v>
      </c>
      <c r="H770" s="158" t="s">
        <v>15172</v>
      </c>
      <c r="I770" s="158">
        <v>4394</v>
      </c>
      <c r="J770" s="158" t="s">
        <v>15172</v>
      </c>
      <c r="P770" s="155"/>
      <c r="Q770" s="18">
        <f t="shared" si="321"/>
        <v>0</v>
      </c>
      <c r="R770" s="18" t="str">
        <f t="shared" si="322"/>
        <v>Sussex OS - No Site Code</v>
      </c>
      <c r="S770" s="29"/>
      <c r="T770" s="18">
        <f t="shared" si="323"/>
        <v>0</v>
      </c>
      <c r="U770" s="18">
        <f t="shared" si="324"/>
        <v>0</v>
      </c>
      <c r="V770" s="19"/>
      <c r="W770" s="20"/>
      <c r="X770" s="21"/>
      <c r="Y770" s="30">
        <f t="shared" si="325"/>
        <v>0</v>
      </c>
      <c r="Z770" s="193"/>
      <c r="AA770" s="19"/>
      <c r="AB770" s="22"/>
      <c r="AC770" s="22"/>
      <c r="AD770" s="22"/>
      <c r="AE770" s="22"/>
      <c r="AF770" s="22"/>
      <c r="AG770" s="23"/>
      <c r="AH770" s="22"/>
      <c r="AI770" s="22"/>
      <c r="AJ770" s="24"/>
      <c r="AK770" s="17" t="str">
        <f t="shared" si="326"/>
        <v xml:space="preserve"> --- No Finder Code ---</v>
      </c>
      <c r="AL770" s="17">
        <f t="shared" si="327"/>
        <v>0</v>
      </c>
      <c r="AM770" s="17">
        <f t="shared" si="328"/>
        <v>0</v>
      </c>
      <c r="AN770" s="17">
        <f t="shared" si="329"/>
        <v>0</v>
      </c>
      <c r="AR770" s="63" t="str">
        <f t="shared" si="330"/>
        <v>Sussex OS - No Site Code</v>
      </c>
      <c r="AS770" s="63">
        <f t="shared" si="331"/>
        <v>0</v>
      </c>
      <c r="AT770" s="63">
        <f t="shared" si="332"/>
        <v>0</v>
      </c>
      <c r="AU770" s="63">
        <f t="shared" si="333"/>
        <v>0</v>
      </c>
      <c r="AV770" s="64">
        <f t="shared" si="334"/>
        <v>0</v>
      </c>
      <c r="AW770" s="64">
        <f t="shared" si="335"/>
        <v>0</v>
      </c>
      <c r="AX770" s="65">
        <f t="shared" si="336"/>
        <v>0</v>
      </c>
      <c r="AY770" s="63">
        <f t="shared" si="337"/>
        <v>0</v>
      </c>
      <c r="AZ770" s="63">
        <f t="shared" si="338"/>
        <v>0</v>
      </c>
      <c r="BA770" s="63">
        <f t="shared" si="339"/>
        <v>0</v>
      </c>
      <c r="BB770" s="63">
        <f t="shared" si="340"/>
        <v>0</v>
      </c>
      <c r="BC770" s="63">
        <f t="shared" si="341"/>
        <v>0</v>
      </c>
      <c r="BD770" s="63">
        <f t="shared" si="342"/>
        <v>0</v>
      </c>
      <c r="BE770" s="63">
        <f t="shared" si="343"/>
        <v>0</v>
      </c>
      <c r="BF770" s="63">
        <f t="shared" si="344"/>
        <v>0</v>
      </c>
      <c r="BG770" s="67" t="e">
        <f>INDEX(Records1!$N$4:$O$82,MATCH($X770,Records1!$N$4:$N$82,0),2)</f>
        <v>#N/A</v>
      </c>
      <c r="BH770" s="63">
        <f t="shared" si="345"/>
        <v>0</v>
      </c>
      <c r="BI770" s="68">
        <f t="shared" si="346"/>
        <v>0</v>
      </c>
      <c r="BJ770" s="63">
        <f t="shared" si="347"/>
        <v>0</v>
      </c>
      <c r="BK770" s="63" t="str">
        <f t="shared" si="348"/>
        <v xml:space="preserve"> --- No Finder Code ---</v>
      </c>
      <c r="BL770" s="63">
        <f t="shared" si="349"/>
        <v>0</v>
      </c>
    </row>
    <row r="771" spans="1:64" ht="15" x14ac:dyDescent="0.25">
      <c r="A771" s="179" t="s">
        <v>7116</v>
      </c>
      <c r="B771" s="179" t="s">
        <v>7116</v>
      </c>
      <c r="C771" s="154">
        <v>29</v>
      </c>
      <c r="D771" s="154" t="s">
        <v>7169</v>
      </c>
      <c r="E771">
        <v>75</v>
      </c>
      <c r="F771">
        <v>75</v>
      </c>
      <c r="G771" t="s">
        <v>8758</v>
      </c>
      <c r="H771" s="158" t="s">
        <v>15173</v>
      </c>
      <c r="I771" s="158">
        <v>681</v>
      </c>
      <c r="J771" s="158" t="s">
        <v>15173</v>
      </c>
      <c r="P771" s="155"/>
      <c r="Q771" s="18">
        <f t="shared" si="321"/>
        <v>0</v>
      </c>
      <c r="R771" s="18" t="str">
        <f t="shared" si="322"/>
        <v>Sussex OS - No Site Code</v>
      </c>
      <c r="S771" s="29"/>
      <c r="T771" s="18">
        <f t="shared" si="323"/>
        <v>0</v>
      </c>
      <c r="U771" s="18">
        <f t="shared" si="324"/>
        <v>0</v>
      </c>
      <c r="V771" s="19"/>
      <c r="W771" s="20"/>
      <c r="X771" s="21"/>
      <c r="Y771" s="30">
        <f t="shared" si="325"/>
        <v>0</v>
      </c>
      <c r="Z771" s="193"/>
      <c r="AA771" s="19"/>
      <c r="AB771" s="22"/>
      <c r="AC771" s="22"/>
      <c r="AD771" s="22"/>
      <c r="AE771" s="22"/>
      <c r="AF771" s="22"/>
      <c r="AG771" s="23"/>
      <c r="AH771" s="22"/>
      <c r="AI771" s="22"/>
      <c r="AJ771" s="24"/>
      <c r="AK771" s="17" t="str">
        <f t="shared" si="326"/>
        <v xml:space="preserve"> --- No Finder Code ---</v>
      </c>
      <c r="AL771" s="17">
        <f t="shared" si="327"/>
        <v>0</v>
      </c>
      <c r="AM771" s="17">
        <f t="shared" si="328"/>
        <v>0</v>
      </c>
      <c r="AN771" s="17">
        <f t="shared" si="329"/>
        <v>0</v>
      </c>
      <c r="AR771" s="63" t="str">
        <f t="shared" si="330"/>
        <v>Sussex OS - No Site Code</v>
      </c>
      <c r="AS771" s="63">
        <f t="shared" si="331"/>
        <v>0</v>
      </c>
      <c r="AT771" s="63">
        <f t="shared" si="332"/>
        <v>0</v>
      </c>
      <c r="AU771" s="63">
        <f t="shared" si="333"/>
        <v>0</v>
      </c>
      <c r="AV771" s="64">
        <f t="shared" si="334"/>
        <v>0</v>
      </c>
      <c r="AW771" s="64">
        <f t="shared" si="335"/>
        <v>0</v>
      </c>
      <c r="AX771" s="65">
        <f t="shared" si="336"/>
        <v>0</v>
      </c>
      <c r="AY771" s="63">
        <f t="shared" si="337"/>
        <v>0</v>
      </c>
      <c r="AZ771" s="63">
        <f t="shared" si="338"/>
        <v>0</v>
      </c>
      <c r="BA771" s="63">
        <f t="shared" si="339"/>
        <v>0</v>
      </c>
      <c r="BB771" s="63">
        <f t="shared" si="340"/>
        <v>0</v>
      </c>
      <c r="BC771" s="63">
        <f t="shared" si="341"/>
        <v>0</v>
      </c>
      <c r="BD771" s="63">
        <f t="shared" si="342"/>
        <v>0</v>
      </c>
      <c r="BE771" s="63">
        <f t="shared" si="343"/>
        <v>0</v>
      </c>
      <c r="BF771" s="63">
        <f t="shared" si="344"/>
        <v>0</v>
      </c>
      <c r="BG771" s="67" t="e">
        <f>INDEX(Records1!$N$4:$O$82,MATCH($X771,Records1!$N$4:$N$82,0),2)</f>
        <v>#N/A</v>
      </c>
      <c r="BH771" s="63">
        <f t="shared" si="345"/>
        <v>0</v>
      </c>
      <c r="BI771" s="68">
        <f t="shared" si="346"/>
        <v>0</v>
      </c>
      <c r="BJ771" s="63">
        <f t="shared" si="347"/>
        <v>0</v>
      </c>
      <c r="BK771" s="63" t="str">
        <f t="shared" si="348"/>
        <v xml:space="preserve"> --- No Finder Code ---</v>
      </c>
      <c r="BL771" s="63">
        <f t="shared" si="349"/>
        <v>0</v>
      </c>
    </row>
    <row r="772" spans="1:64" ht="15" x14ac:dyDescent="0.25">
      <c r="A772" s="179" t="s">
        <v>7117</v>
      </c>
      <c r="B772" s="179" t="s">
        <v>7117</v>
      </c>
      <c r="C772" s="154">
        <v>21</v>
      </c>
      <c r="D772" s="154" t="s">
        <v>9298</v>
      </c>
      <c r="E772">
        <v>80</v>
      </c>
      <c r="F772">
        <v>80</v>
      </c>
      <c r="G772" t="s">
        <v>8759</v>
      </c>
      <c r="H772" s="158" t="s">
        <v>11796</v>
      </c>
      <c r="I772" s="158">
        <v>2971</v>
      </c>
      <c r="J772" s="158" t="s">
        <v>11796</v>
      </c>
      <c r="P772" s="155"/>
      <c r="Q772" s="18">
        <f t="shared" si="321"/>
        <v>0</v>
      </c>
      <c r="R772" s="18" t="str">
        <f t="shared" si="322"/>
        <v>Sussex OS - No Site Code</v>
      </c>
      <c r="S772" s="29"/>
      <c r="T772" s="18">
        <f t="shared" si="323"/>
        <v>0</v>
      </c>
      <c r="U772" s="18">
        <f t="shared" si="324"/>
        <v>0</v>
      </c>
      <c r="V772" s="19"/>
      <c r="W772" s="20"/>
      <c r="X772" s="21"/>
      <c r="Y772" s="30">
        <f t="shared" si="325"/>
        <v>0</v>
      </c>
      <c r="Z772" s="193"/>
      <c r="AA772" s="19"/>
      <c r="AB772" s="22"/>
      <c r="AC772" s="22"/>
      <c r="AD772" s="22"/>
      <c r="AE772" s="22"/>
      <c r="AF772" s="22"/>
      <c r="AG772" s="23"/>
      <c r="AH772" s="22"/>
      <c r="AI772" s="22"/>
      <c r="AJ772" s="24"/>
      <c r="AK772" s="17" t="str">
        <f t="shared" si="326"/>
        <v xml:space="preserve"> --- No Finder Code ---</v>
      </c>
      <c r="AL772" s="17">
        <f t="shared" si="327"/>
        <v>0</v>
      </c>
      <c r="AM772" s="17">
        <f t="shared" si="328"/>
        <v>0</v>
      </c>
      <c r="AN772" s="17">
        <f t="shared" si="329"/>
        <v>0</v>
      </c>
      <c r="AR772" s="63" t="str">
        <f t="shared" si="330"/>
        <v>Sussex OS - No Site Code</v>
      </c>
      <c r="AS772" s="63">
        <f t="shared" si="331"/>
        <v>0</v>
      </c>
      <c r="AT772" s="63">
        <f t="shared" si="332"/>
        <v>0</v>
      </c>
      <c r="AU772" s="63">
        <f t="shared" si="333"/>
        <v>0</v>
      </c>
      <c r="AV772" s="64">
        <f t="shared" si="334"/>
        <v>0</v>
      </c>
      <c r="AW772" s="64">
        <f t="shared" si="335"/>
        <v>0</v>
      </c>
      <c r="AX772" s="65">
        <f t="shared" si="336"/>
        <v>0</v>
      </c>
      <c r="AY772" s="63">
        <f t="shared" si="337"/>
        <v>0</v>
      </c>
      <c r="AZ772" s="63">
        <f t="shared" si="338"/>
        <v>0</v>
      </c>
      <c r="BA772" s="63">
        <f t="shared" si="339"/>
        <v>0</v>
      </c>
      <c r="BB772" s="63">
        <f t="shared" si="340"/>
        <v>0</v>
      </c>
      <c r="BC772" s="63">
        <f t="shared" si="341"/>
        <v>0</v>
      </c>
      <c r="BD772" s="63">
        <f t="shared" si="342"/>
        <v>0</v>
      </c>
      <c r="BE772" s="63">
        <f t="shared" si="343"/>
        <v>0</v>
      </c>
      <c r="BF772" s="63">
        <f t="shared" si="344"/>
        <v>0</v>
      </c>
      <c r="BG772" s="67" t="e">
        <f>INDEX(Records1!$N$4:$O$82,MATCH($X772,Records1!$N$4:$N$82,0),2)</f>
        <v>#N/A</v>
      </c>
      <c r="BH772" s="63">
        <f t="shared" si="345"/>
        <v>0</v>
      </c>
      <c r="BI772" s="68">
        <f t="shared" si="346"/>
        <v>0</v>
      </c>
      <c r="BJ772" s="63">
        <f t="shared" si="347"/>
        <v>0</v>
      </c>
      <c r="BK772" s="63" t="str">
        <f t="shared" si="348"/>
        <v xml:space="preserve"> --- No Finder Code ---</v>
      </c>
      <c r="BL772" s="63">
        <f t="shared" si="349"/>
        <v>0</v>
      </c>
    </row>
    <row r="773" spans="1:64" ht="15" x14ac:dyDescent="0.25">
      <c r="A773" s="179" t="s">
        <v>7118</v>
      </c>
      <c r="B773" s="179" t="s">
        <v>7118</v>
      </c>
      <c r="C773" s="154">
        <v>27</v>
      </c>
      <c r="D773" s="154" t="s">
        <v>7169</v>
      </c>
      <c r="E773">
        <v>95</v>
      </c>
      <c r="F773">
        <v>95</v>
      </c>
      <c r="G773" t="s">
        <v>8760</v>
      </c>
      <c r="H773" s="158" t="s">
        <v>162</v>
      </c>
      <c r="I773" s="158">
        <v>4637</v>
      </c>
      <c r="J773" s="158" t="s">
        <v>162</v>
      </c>
      <c r="P773" s="155"/>
      <c r="Q773" s="18">
        <f t="shared" ref="Q773:Q836" si="350">INDEX($A$3:$D$16000,MATCH($P773,$A$3:$A$16000,0),3)</f>
        <v>0</v>
      </c>
      <c r="R773" s="18" t="str">
        <f t="shared" ref="R773:R836" si="351">INDEX($A$3:$D$16000,MATCH($P773,$A$3:$A$16000,0),2)</f>
        <v>Sussex OS - No Site Code</v>
      </c>
      <c r="S773" s="29"/>
      <c r="T773" s="18">
        <f t="shared" ref="T773:T836" si="352">INDEX($E$3:$G$2100,MATCH($S773,$E$3:$E$2100,0),2)</f>
        <v>0</v>
      </c>
      <c r="U773" s="18">
        <f t="shared" ref="U773:U836" si="353">INDEX($E$3:$G$2100,MATCH($S773,$E$3:$E$2100,0),3)</f>
        <v>0</v>
      </c>
      <c r="V773" s="19"/>
      <c r="W773" s="20"/>
      <c r="X773" s="21"/>
      <c r="Y773" s="30">
        <f t="shared" ref="Y773:Y836" si="354">INDEX($A$3:$D$16000, MATCH($P773,$A$3:$A$16000,0),4)</f>
        <v>0</v>
      </c>
      <c r="Z773" s="193"/>
      <c r="AA773" s="19"/>
      <c r="AB773" s="22"/>
      <c r="AC773" s="22"/>
      <c r="AD773" s="22"/>
      <c r="AE773" s="22"/>
      <c r="AF773" s="22"/>
      <c r="AG773" s="23"/>
      <c r="AH773" s="22"/>
      <c r="AI773" s="22"/>
      <c r="AJ773" s="24"/>
      <c r="AK773" s="17" t="str">
        <f t="shared" ref="AK773:AK836" si="355">INDEX($H$3:$J$16000, MATCH($AH773,$H$3:$H$16000,0),3)</f>
        <v xml:space="preserve"> --- No Finder Code ---</v>
      </c>
      <c r="AL773" s="17">
        <f t="shared" ref="AL773:AL836" si="356">INDEX($H$3:$J$16000, MATCH($AH773,$H$3:$H$16000,0),2)</f>
        <v>0</v>
      </c>
      <c r="AM773" s="17">
        <f t="shared" ref="AM773:AM836" si="357">INDEX($K$3:$M$4000, MATCH($AI773,$K$3:$K$4000,0),3)</f>
        <v>0</v>
      </c>
      <c r="AN773" s="17">
        <f t="shared" ref="AN773:AN836" si="358">INDEX($K$3:$M$4000, MATCH($AI773,$K$3:$K$4000,0),2)</f>
        <v>0</v>
      </c>
      <c r="AR773" s="63" t="str">
        <f t="shared" ref="AR773:AR836" si="359">R773</f>
        <v>Sussex OS - No Site Code</v>
      </c>
      <c r="AS773" s="63">
        <f t="shared" ref="AS773:AS836" si="360">Q773</f>
        <v>0</v>
      </c>
      <c r="AT773" s="63">
        <f t="shared" ref="AT773:AT836" si="361">U773</f>
        <v>0</v>
      </c>
      <c r="AU773" s="63">
        <f t="shared" ref="AU773:AU836" si="362">T773</f>
        <v>0</v>
      </c>
      <c r="AV773" s="64">
        <f t="shared" ref="AV773:AV836" si="363">V773</f>
        <v>0</v>
      </c>
      <c r="AW773" s="64">
        <f t="shared" ref="AW773:AW836" si="364">AA773</f>
        <v>0</v>
      </c>
      <c r="AX773" s="65">
        <f t="shared" ref="AX773:AX836" si="365">W773</f>
        <v>0</v>
      </c>
      <c r="AY773" s="63">
        <f t="shared" ref="AY773:AY836" si="366">AB773</f>
        <v>0</v>
      </c>
      <c r="AZ773" s="63">
        <f t="shared" ref="AZ773:AZ836" si="367">AC773</f>
        <v>0</v>
      </c>
      <c r="BA773" s="63">
        <f t="shared" ref="BA773:BA836" si="368">AD773</f>
        <v>0</v>
      </c>
      <c r="BB773" s="63">
        <f t="shared" ref="BB773:BB836" si="369">AE773</f>
        <v>0</v>
      </c>
      <c r="BC773" s="63">
        <f t="shared" ref="BC773:BC836" si="370">AF773</f>
        <v>0</v>
      </c>
      <c r="BD773" s="63">
        <f t="shared" ref="BD773:BD836" si="371">AG773</f>
        <v>0</v>
      </c>
      <c r="BE773" s="63">
        <f t="shared" ref="BE773:BE836" si="372">AL773</f>
        <v>0</v>
      </c>
      <c r="BF773" s="63">
        <f t="shared" ref="BF773:BF836" si="373">AN773</f>
        <v>0</v>
      </c>
      <c r="BG773" s="67" t="e">
        <f>INDEX(Records1!$N$4:$O$82,MATCH($X773,Records1!$N$4:$N$82,0),2)</f>
        <v>#N/A</v>
      </c>
      <c r="BH773" s="63">
        <f t="shared" ref="BH773:BH836" si="374">Y773</f>
        <v>0</v>
      </c>
      <c r="BI773" s="68">
        <f t="shared" ref="BI773:BI836" si="375">Z773</f>
        <v>0</v>
      </c>
      <c r="BJ773" s="63">
        <f t="shared" ref="BJ773:BJ836" si="376">AJ773</f>
        <v>0</v>
      </c>
      <c r="BK773" s="63" t="str">
        <f t="shared" ref="BK773:BK836" si="377">AK773</f>
        <v xml:space="preserve"> --- No Finder Code ---</v>
      </c>
      <c r="BL773" s="63">
        <f t="shared" ref="BL773:BL836" si="378">AM773</f>
        <v>0</v>
      </c>
    </row>
    <row r="774" spans="1:64" ht="15" x14ac:dyDescent="0.25">
      <c r="A774" s="179" t="s">
        <v>7119</v>
      </c>
      <c r="B774" s="179" t="s">
        <v>7119</v>
      </c>
      <c r="C774" s="154">
        <v>22</v>
      </c>
      <c r="D774" s="154" t="s">
        <v>7168</v>
      </c>
      <c r="E774">
        <v>96</v>
      </c>
      <c r="F774">
        <v>96</v>
      </c>
      <c r="G774" t="s">
        <v>8761</v>
      </c>
      <c r="H774" s="158" t="s">
        <v>15174</v>
      </c>
      <c r="I774" s="158">
        <v>4304</v>
      </c>
      <c r="J774" s="158" t="s">
        <v>15174</v>
      </c>
      <c r="P774" s="155"/>
      <c r="Q774" s="18">
        <f t="shared" si="350"/>
        <v>0</v>
      </c>
      <c r="R774" s="18" t="str">
        <f t="shared" si="351"/>
        <v>Sussex OS - No Site Code</v>
      </c>
      <c r="S774" s="29"/>
      <c r="T774" s="18">
        <f t="shared" si="352"/>
        <v>0</v>
      </c>
      <c r="U774" s="18">
        <f t="shared" si="353"/>
        <v>0</v>
      </c>
      <c r="V774" s="19"/>
      <c r="W774" s="20"/>
      <c r="X774" s="21"/>
      <c r="Y774" s="30">
        <f t="shared" si="354"/>
        <v>0</v>
      </c>
      <c r="Z774" s="193"/>
      <c r="AA774" s="19"/>
      <c r="AB774" s="22"/>
      <c r="AC774" s="22"/>
      <c r="AD774" s="22"/>
      <c r="AE774" s="22"/>
      <c r="AF774" s="22"/>
      <c r="AG774" s="23"/>
      <c r="AH774" s="22"/>
      <c r="AI774" s="22"/>
      <c r="AJ774" s="24"/>
      <c r="AK774" s="17" t="str">
        <f t="shared" si="355"/>
        <v xml:space="preserve"> --- No Finder Code ---</v>
      </c>
      <c r="AL774" s="17">
        <f t="shared" si="356"/>
        <v>0</v>
      </c>
      <c r="AM774" s="17">
        <f t="shared" si="357"/>
        <v>0</v>
      </c>
      <c r="AN774" s="17">
        <f t="shared" si="358"/>
        <v>0</v>
      </c>
      <c r="AR774" s="63" t="str">
        <f t="shared" si="359"/>
        <v>Sussex OS - No Site Code</v>
      </c>
      <c r="AS774" s="63">
        <f t="shared" si="360"/>
        <v>0</v>
      </c>
      <c r="AT774" s="63">
        <f t="shared" si="361"/>
        <v>0</v>
      </c>
      <c r="AU774" s="63">
        <f t="shared" si="362"/>
        <v>0</v>
      </c>
      <c r="AV774" s="64">
        <f t="shared" si="363"/>
        <v>0</v>
      </c>
      <c r="AW774" s="64">
        <f t="shared" si="364"/>
        <v>0</v>
      </c>
      <c r="AX774" s="65">
        <f t="shared" si="365"/>
        <v>0</v>
      </c>
      <c r="AY774" s="63">
        <f t="shared" si="366"/>
        <v>0</v>
      </c>
      <c r="AZ774" s="63">
        <f t="shared" si="367"/>
        <v>0</v>
      </c>
      <c r="BA774" s="63">
        <f t="shared" si="368"/>
        <v>0</v>
      </c>
      <c r="BB774" s="63">
        <f t="shared" si="369"/>
        <v>0</v>
      </c>
      <c r="BC774" s="63">
        <f t="shared" si="370"/>
        <v>0</v>
      </c>
      <c r="BD774" s="63">
        <f t="shared" si="371"/>
        <v>0</v>
      </c>
      <c r="BE774" s="63">
        <f t="shared" si="372"/>
        <v>0</v>
      </c>
      <c r="BF774" s="63">
        <f t="shared" si="373"/>
        <v>0</v>
      </c>
      <c r="BG774" s="67" t="e">
        <f>INDEX(Records1!$N$4:$O$82,MATCH($X774,Records1!$N$4:$N$82,0),2)</f>
        <v>#N/A</v>
      </c>
      <c r="BH774" s="63">
        <f t="shared" si="374"/>
        <v>0</v>
      </c>
      <c r="BI774" s="68">
        <f t="shared" si="375"/>
        <v>0</v>
      </c>
      <c r="BJ774" s="63">
        <f t="shared" si="376"/>
        <v>0</v>
      </c>
      <c r="BK774" s="63" t="str">
        <f t="shared" si="377"/>
        <v xml:space="preserve"> --- No Finder Code ---</v>
      </c>
      <c r="BL774" s="63">
        <f t="shared" si="378"/>
        <v>0</v>
      </c>
    </row>
    <row r="775" spans="1:64" ht="15" x14ac:dyDescent="0.25">
      <c r="A775" s="179" t="s">
        <v>7120</v>
      </c>
      <c r="B775" s="179" t="s">
        <v>7120</v>
      </c>
      <c r="C775" s="154">
        <v>31</v>
      </c>
      <c r="D775" s="154" t="s">
        <v>7169</v>
      </c>
      <c r="E775">
        <v>98</v>
      </c>
      <c r="F775">
        <v>98</v>
      </c>
      <c r="G775" t="s">
        <v>8762</v>
      </c>
      <c r="H775" s="158" t="s">
        <v>11059</v>
      </c>
      <c r="I775" s="158">
        <v>543</v>
      </c>
      <c r="J775" s="158" t="s">
        <v>11059</v>
      </c>
      <c r="P775" s="155"/>
      <c r="Q775" s="18">
        <f t="shared" si="350"/>
        <v>0</v>
      </c>
      <c r="R775" s="18" t="str">
        <f t="shared" si="351"/>
        <v>Sussex OS - No Site Code</v>
      </c>
      <c r="S775" s="29"/>
      <c r="T775" s="18">
        <f t="shared" si="352"/>
        <v>0</v>
      </c>
      <c r="U775" s="18">
        <f t="shared" si="353"/>
        <v>0</v>
      </c>
      <c r="V775" s="19"/>
      <c r="W775" s="20"/>
      <c r="X775" s="21"/>
      <c r="Y775" s="30">
        <f t="shared" si="354"/>
        <v>0</v>
      </c>
      <c r="Z775" s="193"/>
      <c r="AA775" s="19"/>
      <c r="AB775" s="22"/>
      <c r="AC775" s="22"/>
      <c r="AD775" s="22"/>
      <c r="AE775" s="22"/>
      <c r="AF775" s="22"/>
      <c r="AG775" s="23"/>
      <c r="AH775" s="22"/>
      <c r="AI775" s="22"/>
      <c r="AJ775" s="24"/>
      <c r="AK775" s="17" t="str">
        <f t="shared" si="355"/>
        <v xml:space="preserve"> --- No Finder Code ---</v>
      </c>
      <c r="AL775" s="17">
        <f t="shared" si="356"/>
        <v>0</v>
      </c>
      <c r="AM775" s="17">
        <f t="shared" si="357"/>
        <v>0</v>
      </c>
      <c r="AN775" s="17">
        <f t="shared" si="358"/>
        <v>0</v>
      </c>
      <c r="AR775" s="63" t="str">
        <f t="shared" si="359"/>
        <v>Sussex OS - No Site Code</v>
      </c>
      <c r="AS775" s="63">
        <f t="shared" si="360"/>
        <v>0</v>
      </c>
      <c r="AT775" s="63">
        <f t="shared" si="361"/>
        <v>0</v>
      </c>
      <c r="AU775" s="63">
        <f t="shared" si="362"/>
        <v>0</v>
      </c>
      <c r="AV775" s="64">
        <f t="shared" si="363"/>
        <v>0</v>
      </c>
      <c r="AW775" s="64">
        <f t="shared" si="364"/>
        <v>0</v>
      </c>
      <c r="AX775" s="65">
        <f t="shared" si="365"/>
        <v>0</v>
      </c>
      <c r="AY775" s="63">
        <f t="shared" si="366"/>
        <v>0</v>
      </c>
      <c r="AZ775" s="63">
        <f t="shared" si="367"/>
        <v>0</v>
      </c>
      <c r="BA775" s="63">
        <f t="shared" si="368"/>
        <v>0</v>
      </c>
      <c r="BB775" s="63">
        <f t="shared" si="369"/>
        <v>0</v>
      </c>
      <c r="BC775" s="63">
        <f t="shared" si="370"/>
        <v>0</v>
      </c>
      <c r="BD775" s="63">
        <f t="shared" si="371"/>
        <v>0</v>
      </c>
      <c r="BE775" s="63">
        <f t="shared" si="372"/>
        <v>0</v>
      </c>
      <c r="BF775" s="63">
        <f t="shared" si="373"/>
        <v>0</v>
      </c>
      <c r="BG775" s="67" t="e">
        <f>INDEX(Records1!$N$4:$O$82,MATCH($X775,Records1!$N$4:$N$82,0),2)</f>
        <v>#N/A</v>
      </c>
      <c r="BH775" s="63">
        <f t="shared" si="374"/>
        <v>0</v>
      </c>
      <c r="BI775" s="68">
        <f t="shared" si="375"/>
        <v>0</v>
      </c>
      <c r="BJ775" s="63">
        <f t="shared" si="376"/>
        <v>0</v>
      </c>
      <c r="BK775" s="63" t="str">
        <f t="shared" si="377"/>
        <v xml:space="preserve"> --- No Finder Code ---</v>
      </c>
      <c r="BL775" s="63">
        <f t="shared" si="378"/>
        <v>0</v>
      </c>
    </row>
    <row r="776" spans="1:64" ht="15" x14ac:dyDescent="0.25">
      <c r="A776" s="179" t="s">
        <v>7121</v>
      </c>
      <c r="B776" s="179" t="s">
        <v>7121</v>
      </c>
      <c r="C776" s="154">
        <v>2781</v>
      </c>
      <c r="D776" s="154" t="s">
        <v>7122</v>
      </c>
      <c r="E776">
        <v>104</v>
      </c>
      <c r="F776">
        <v>104</v>
      </c>
      <c r="G776" t="s">
        <v>570</v>
      </c>
      <c r="H776" s="158" t="s">
        <v>15175</v>
      </c>
      <c r="I776" s="158">
        <v>544</v>
      </c>
      <c r="J776" s="158" t="s">
        <v>15175</v>
      </c>
      <c r="P776" s="155"/>
      <c r="Q776" s="18">
        <f t="shared" si="350"/>
        <v>0</v>
      </c>
      <c r="R776" s="18" t="str">
        <f t="shared" si="351"/>
        <v>Sussex OS - No Site Code</v>
      </c>
      <c r="S776" s="29"/>
      <c r="T776" s="18">
        <f t="shared" si="352"/>
        <v>0</v>
      </c>
      <c r="U776" s="18">
        <f t="shared" si="353"/>
        <v>0</v>
      </c>
      <c r="V776" s="19"/>
      <c r="W776" s="20"/>
      <c r="X776" s="21"/>
      <c r="Y776" s="30">
        <f t="shared" si="354"/>
        <v>0</v>
      </c>
      <c r="Z776" s="193"/>
      <c r="AA776" s="19"/>
      <c r="AB776" s="22"/>
      <c r="AC776" s="22"/>
      <c r="AD776" s="22"/>
      <c r="AE776" s="22"/>
      <c r="AF776" s="22"/>
      <c r="AG776" s="23"/>
      <c r="AH776" s="22"/>
      <c r="AI776" s="22"/>
      <c r="AJ776" s="24"/>
      <c r="AK776" s="17" t="str">
        <f t="shared" si="355"/>
        <v xml:space="preserve"> --- No Finder Code ---</v>
      </c>
      <c r="AL776" s="17">
        <f t="shared" si="356"/>
        <v>0</v>
      </c>
      <c r="AM776" s="17">
        <f t="shared" si="357"/>
        <v>0</v>
      </c>
      <c r="AN776" s="17">
        <f t="shared" si="358"/>
        <v>0</v>
      </c>
      <c r="AR776" s="63" t="str">
        <f t="shared" si="359"/>
        <v>Sussex OS - No Site Code</v>
      </c>
      <c r="AS776" s="63">
        <f t="shared" si="360"/>
        <v>0</v>
      </c>
      <c r="AT776" s="63">
        <f t="shared" si="361"/>
        <v>0</v>
      </c>
      <c r="AU776" s="63">
        <f t="shared" si="362"/>
        <v>0</v>
      </c>
      <c r="AV776" s="64">
        <f t="shared" si="363"/>
        <v>0</v>
      </c>
      <c r="AW776" s="64">
        <f t="shared" si="364"/>
        <v>0</v>
      </c>
      <c r="AX776" s="65">
        <f t="shared" si="365"/>
        <v>0</v>
      </c>
      <c r="AY776" s="63">
        <f t="shared" si="366"/>
        <v>0</v>
      </c>
      <c r="AZ776" s="63">
        <f t="shared" si="367"/>
        <v>0</v>
      </c>
      <c r="BA776" s="63">
        <f t="shared" si="368"/>
        <v>0</v>
      </c>
      <c r="BB776" s="63">
        <f t="shared" si="369"/>
        <v>0</v>
      </c>
      <c r="BC776" s="63">
        <f t="shared" si="370"/>
        <v>0</v>
      </c>
      <c r="BD776" s="63">
        <f t="shared" si="371"/>
        <v>0</v>
      </c>
      <c r="BE776" s="63">
        <f t="shared" si="372"/>
        <v>0</v>
      </c>
      <c r="BF776" s="63">
        <f t="shared" si="373"/>
        <v>0</v>
      </c>
      <c r="BG776" s="67" t="e">
        <f>INDEX(Records1!$N$4:$O$82,MATCH($X776,Records1!$N$4:$N$82,0),2)</f>
        <v>#N/A</v>
      </c>
      <c r="BH776" s="63">
        <f t="shared" si="374"/>
        <v>0</v>
      </c>
      <c r="BI776" s="68">
        <f t="shared" si="375"/>
        <v>0</v>
      </c>
      <c r="BJ776" s="63">
        <f t="shared" si="376"/>
        <v>0</v>
      </c>
      <c r="BK776" s="63" t="str">
        <f t="shared" si="377"/>
        <v xml:space="preserve"> --- No Finder Code ---</v>
      </c>
      <c r="BL776" s="63">
        <f t="shared" si="378"/>
        <v>0</v>
      </c>
    </row>
    <row r="777" spans="1:64" ht="15" x14ac:dyDescent="0.25">
      <c r="A777" s="179" t="s">
        <v>7123</v>
      </c>
      <c r="B777" s="179" t="s">
        <v>7123</v>
      </c>
      <c r="C777" s="154">
        <v>2766</v>
      </c>
      <c r="D777" s="154" t="s">
        <v>7124</v>
      </c>
      <c r="E777">
        <v>107</v>
      </c>
      <c r="F777">
        <v>107</v>
      </c>
      <c r="G777" t="s">
        <v>14652</v>
      </c>
      <c r="H777" s="158" t="s">
        <v>10246</v>
      </c>
      <c r="I777" s="158">
        <v>2678</v>
      </c>
      <c r="J777" s="158" t="s">
        <v>10246</v>
      </c>
      <c r="P777" s="155"/>
      <c r="Q777" s="18">
        <f t="shared" si="350"/>
        <v>0</v>
      </c>
      <c r="R777" s="18" t="str">
        <f t="shared" si="351"/>
        <v>Sussex OS - No Site Code</v>
      </c>
      <c r="S777" s="29"/>
      <c r="T777" s="18">
        <f t="shared" si="352"/>
        <v>0</v>
      </c>
      <c r="U777" s="18">
        <f t="shared" si="353"/>
        <v>0</v>
      </c>
      <c r="V777" s="19"/>
      <c r="W777" s="20"/>
      <c r="X777" s="21"/>
      <c r="Y777" s="30">
        <f t="shared" si="354"/>
        <v>0</v>
      </c>
      <c r="Z777" s="193"/>
      <c r="AA777" s="19"/>
      <c r="AB777" s="22"/>
      <c r="AC777" s="22"/>
      <c r="AD777" s="22"/>
      <c r="AE777" s="22"/>
      <c r="AF777" s="22"/>
      <c r="AG777" s="23"/>
      <c r="AH777" s="22"/>
      <c r="AI777" s="22"/>
      <c r="AJ777" s="24"/>
      <c r="AK777" s="17" t="str">
        <f t="shared" si="355"/>
        <v xml:space="preserve"> --- No Finder Code ---</v>
      </c>
      <c r="AL777" s="17">
        <f t="shared" si="356"/>
        <v>0</v>
      </c>
      <c r="AM777" s="17">
        <f t="shared" si="357"/>
        <v>0</v>
      </c>
      <c r="AN777" s="17">
        <f t="shared" si="358"/>
        <v>0</v>
      </c>
      <c r="AR777" s="63" t="str">
        <f t="shared" si="359"/>
        <v>Sussex OS - No Site Code</v>
      </c>
      <c r="AS777" s="63">
        <f t="shared" si="360"/>
        <v>0</v>
      </c>
      <c r="AT777" s="63">
        <f t="shared" si="361"/>
        <v>0</v>
      </c>
      <c r="AU777" s="63">
        <f t="shared" si="362"/>
        <v>0</v>
      </c>
      <c r="AV777" s="64">
        <f t="shared" si="363"/>
        <v>0</v>
      </c>
      <c r="AW777" s="64">
        <f t="shared" si="364"/>
        <v>0</v>
      </c>
      <c r="AX777" s="65">
        <f t="shared" si="365"/>
        <v>0</v>
      </c>
      <c r="AY777" s="63">
        <f t="shared" si="366"/>
        <v>0</v>
      </c>
      <c r="AZ777" s="63">
        <f t="shared" si="367"/>
        <v>0</v>
      </c>
      <c r="BA777" s="63">
        <f t="shared" si="368"/>
        <v>0</v>
      </c>
      <c r="BB777" s="63">
        <f t="shared" si="369"/>
        <v>0</v>
      </c>
      <c r="BC777" s="63">
        <f t="shared" si="370"/>
        <v>0</v>
      </c>
      <c r="BD777" s="63">
        <f t="shared" si="371"/>
        <v>0</v>
      </c>
      <c r="BE777" s="63">
        <f t="shared" si="372"/>
        <v>0</v>
      </c>
      <c r="BF777" s="63">
        <f t="shared" si="373"/>
        <v>0</v>
      </c>
      <c r="BG777" s="67" t="e">
        <f>INDEX(Records1!$N$4:$O$82,MATCH($X777,Records1!$N$4:$N$82,0),2)</f>
        <v>#N/A</v>
      </c>
      <c r="BH777" s="63">
        <f t="shared" si="374"/>
        <v>0</v>
      </c>
      <c r="BI777" s="68">
        <f t="shared" si="375"/>
        <v>0</v>
      </c>
      <c r="BJ777" s="63">
        <f t="shared" si="376"/>
        <v>0</v>
      </c>
      <c r="BK777" s="63" t="str">
        <f t="shared" si="377"/>
        <v xml:space="preserve"> --- No Finder Code ---</v>
      </c>
      <c r="BL777" s="63">
        <f t="shared" si="378"/>
        <v>0</v>
      </c>
    </row>
    <row r="778" spans="1:64" ht="15" x14ac:dyDescent="0.25">
      <c r="A778" s="179" t="s">
        <v>7125</v>
      </c>
      <c r="B778" s="179" t="s">
        <v>7125</v>
      </c>
      <c r="C778" s="154">
        <v>34</v>
      </c>
      <c r="D778" s="154" t="s">
        <v>7169</v>
      </c>
      <c r="E778">
        <v>108</v>
      </c>
      <c r="F778">
        <v>108</v>
      </c>
      <c r="G778" t="s">
        <v>8765</v>
      </c>
      <c r="H778" s="158" t="s">
        <v>15176</v>
      </c>
      <c r="I778" s="158">
        <v>5243</v>
      </c>
      <c r="J778" s="158" t="s">
        <v>15176</v>
      </c>
      <c r="P778" s="155"/>
      <c r="Q778" s="18">
        <f t="shared" si="350"/>
        <v>0</v>
      </c>
      <c r="R778" s="18" t="str">
        <f t="shared" si="351"/>
        <v>Sussex OS - No Site Code</v>
      </c>
      <c r="S778" s="29"/>
      <c r="T778" s="18">
        <f t="shared" si="352"/>
        <v>0</v>
      </c>
      <c r="U778" s="18">
        <f t="shared" si="353"/>
        <v>0</v>
      </c>
      <c r="V778" s="19"/>
      <c r="W778" s="20"/>
      <c r="X778" s="21"/>
      <c r="Y778" s="30">
        <f t="shared" si="354"/>
        <v>0</v>
      </c>
      <c r="Z778" s="193"/>
      <c r="AA778" s="19"/>
      <c r="AB778" s="22"/>
      <c r="AC778" s="22"/>
      <c r="AD778" s="22"/>
      <c r="AE778" s="22"/>
      <c r="AF778" s="22"/>
      <c r="AG778" s="23"/>
      <c r="AH778" s="22"/>
      <c r="AI778" s="22"/>
      <c r="AJ778" s="24"/>
      <c r="AK778" s="17" t="str">
        <f t="shared" si="355"/>
        <v xml:space="preserve"> --- No Finder Code ---</v>
      </c>
      <c r="AL778" s="17">
        <f t="shared" si="356"/>
        <v>0</v>
      </c>
      <c r="AM778" s="17">
        <f t="shared" si="357"/>
        <v>0</v>
      </c>
      <c r="AN778" s="17">
        <f t="shared" si="358"/>
        <v>0</v>
      </c>
      <c r="AR778" s="63" t="str">
        <f t="shared" si="359"/>
        <v>Sussex OS - No Site Code</v>
      </c>
      <c r="AS778" s="63">
        <f t="shared" si="360"/>
        <v>0</v>
      </c>
      <c r="AT778" s="63">
        <f t="shared" si="361"/>
        <v>0</v>
      </c>
      <c r="AU778" s="63">
        <f t="shared" si="362"/>
        <v>0</v>
      </c>
      <c r="AV778" s="64">
        <f t="shared" si="363"/>
        <v>0</v>
      </c>
      <c r="AW778" s="64">
        <f t="shared" si="364"/>
        <v>0</v>
      </c>
      <c r="AX778" s="65">
        <f t="shared" si="365"/>
        <v>0</v>
      </c>
      <c r="AY778" s="63">
        <f t="shared" si="366"/>
        <v>0</v>
      </c>
      <c r="AZ778" s="63">
        <f t="shared" si="367"/>
        <v>0</v>
      </c>
      <c r="BA778" s="63">
        <f t="shared" si="368"/>
        <v>0</v>
      </c>
      <c r="BB778" s="63">
        <f t="shared" si="369"/>
        <v>0</v>
      </c>
      <c r="BC778" s="63">
        <f t="shared" si="370"/>
        <v>0</v>
      </c>
      <c r="BD778" s="63">
        <f t="shared" si="371"/>
        <v>0</v>
      </c>
      <c r="BE778" s="63">
        <f t="shared" si="372"/>
        <v>0</v>
      </c>
      <c r="BF778" s="63">
        <f t="shared" si="373"/>
        <v>0</v>
      </c>
      <c r="BG778" s="67" t="e">
        <f>INDEX(Records1!$N$4:$O$82,MATCH($X778,Records1!$N$4:$N$82,0),2)</f>
        <v>#N/A</v>
      </c>
      <c r="BH778" s="63">
        <f t="shared" si="374"/>
        <v>0</v>
      </c>
      <c r="BI778" s="68">
        <f t="shared" si="375"/>
        <v>0</v>
      </c>
      <c r="BJ778" s="63">
        <f t="shared" si="376"/>
        <v>0</v>
      </c>
      <c r="BK778" s="63" t="str">
        <f t="shared" si="377"/>
        <v xml:space="preserve"> --- No Finder Code ---</v>
      </c>
      <c r="BL778" s="63">
        <f t="shared" si="378"/>
        <v>0</v>
      </c>
    </row>
    <row r="779" spans="1:64" ht="15" x14ac:dyDescent="0.25">
      <c r="A779" s="179" t="s">
        <v>11931</v>
      </c>
      <c r="B779" s="179" t="s">
        <v>11931</v>
      </c>
      <c r="C779" s="154">
        <v>35</v>
      </c>
      <c r="D779" s="154" t="s">
        <v>11932</v>
      </c>
      <c r="E779">
        <v>111</v>
      </c>
      <c r="F779">
        <v>111</v>
      </c>
      <c r="G779" t="s">
        <v>8766</v>
      </c>
      <c r="H779" s="158" t="s">
        <v>15177</v>
      </c>
      <c r="I779" s="158">
        <v>3959</v>
      </c>
      <c r="J779" s="158" t="s">
        <v>15177</v>
      </c>
      <c r="P779" s="155"/>
      <c r="Q779" s="18">
        <f t="shared" si="350"/>
        <v>0</v>
      </c>
      <c r="R779" s="18" t="str">
        <f t="shared" si="351"/>
        <v>Sussex OS - No Site Code</v>
      </c>
      <c r="S779" s="29"/>
      <c r="T779" s="18">
        <f t="shared" si="352"/>
        <v>0</v>
      </c>
      <c r="U779" s="18">
        <f t="shared" si="353"/>
        <v>0</v>
      </c>
      <c r="V779" s="19"/>
      <c r="W779" s="20"/>
      <c r="X779" s="21"/>
      <c r="Y779" s="30">
        <f t="shared" si="354"/>
        <v>0</v>
      </c>
      <c r="Z779" s="193"/>
      <c r="AA779" s="19"/>
      <c r="AB779" s="22"/>
      <c r="AC779" s="22"/>
      <c r="AD779" s="22"/>
      <c r="AE779" s="22"/>
      <c r="AF779" s="22"/>
      <c r="AG779" s="23"/>
      <c r="AH779" s="22"/>
      <c r="AI779" s="22"/>
      <c r="AJ779" s="24"/>
      <c r="AK779" s="17" t="str">
        <f t="shared" si="355"/>
        <v xml:space="preserve"> --- No Finder Code ---</v>
      </c>
      <c r="AL779" s="17">
        <f t="shared" si="356"/>
        <v>0</v>
      </c>
      <c r="AM779" s="17">
        <f t="shared" si="357"/>
        <v>0</v>
      </c>
      <c r="AN779" s="17">
        <f t="shared" si="358"/>
        <v>0</v>
      </c>
      <c r="AR779" s="63" t="str">
        <f t="shared" si="359"/>
        <v>Sussex OS - No Site Code</v>
      </c>
      <c r="AS779" s="63">
        <f t="shared" si="360"/>
        <v>0</v>
      </c>
      <c r="AT779" s="63">
        <f t="shared" si="361"/>
        <v>0</v>
      </c>
      <c r="AU779" s="63">
        <f t="shared" si="362"/>
        <v>0</v>
      </c>
      <c r="AV779" s="64">
        <f t="shared" si="363"/>
        <v>0</v>
      </c>
      <c r="AW779" s="64">
        <f t="shared" si="364"/>
        <v>0</v>
      </c>
      <c r="AX779" s="65">
        <f t="shared" si="365"/>
        <v>0</v>
      </c>
      <c r="AY779" s="63">
        <f t="shared" si="366"/>
        <v>0</v>
      </c>
      <c r="AZ779" s="63">
        <f t="shared" si="367"/>
        <v>0</v>
      </c>
      <c r="BA779" s="63">
        <f t="shared" si="368"/>
        <v>0</v>
      </c>
      <c r="BB779" s="63">
        <f t="shared" si="369"/>
        <v>0</v>
      </c>
      <c r="BC779" s="63">
        <f t="shared" si="370"/>
        <v>0</v>
      </c>
      <c r="BD779" s="63">
        <f t="shared" si="371"/>
        <v>0</v>
      </c>
      <c r="BE779" s="63">
        <f t="shared" si="372"/>
        <v>0</v>
      </c>
      <c r="BF779" s="63">
        <f t="shared" si="373"/>
        <v>0</v>
      </c>
      <c r="BG779" s="67" t="e">
        <f>INDEX(Records1!$N$4:$O$82,MATCH($X779,Records1!$N$4:$N$82,0),2)</f>
        <v>#N/A</v>
      </c>
      <c r="BH779" s="63">
        <f t="shared" si="374"/>
        <v>0</v>
      </c>
      <c r="BI779" s="68">
        <f t="shared" si="375"/>
        <v>0</v>
      </c>
      <c r="BJ779" s="63">
        <f t="shared" si="376"/>
        <v>0</v>
      </c>
      <c r="BK779" s="63" t="str">
        <f t="shared" si="377"/>
        <v xml:space="preserve"> --- No Finder Code ---</v>
      </c>
      <c r="BL779" s="63">
        <f t="shared" si="378"/>
        <v>0</v>
      </c>
    </row>
    <row r="780" spans="1:64" ht="15" x14ac:dyDescent="0.25">
      <c r="A780" s="179" t="s">
        <v>11933</v>
      </c>
      <c r="B780" s="179" t="s">
        <v>11933</v>
      </c>
      <c r="C780" s="154">
        <v>30</v>
      </c>
      <c r="D780" s="154" t="s">
        <v>7169</v>
      </c>
      <c r="E780">
        <v>119</v>
      </c>
      <c r="F780">
        <v>119</v>
      </c>
      <c r="G780" t="s">
        <v>8767</v>
      </c>
      <c r="H780" s="158" t="s">
        <v>15178</v>
      </c>
      <c r="I780" s="158">
        <v>3787</v>
      </c>
      <c r="J780" s="158" t="s">
        <v>15178</v>
      </c>
      <c r="P780" s="155"/>
      <c r="Q780" s="18">
        <f t="shared" si="350"/>
        <v>0</v>
      </c>
      <c r="R780" s="18" t="str">
        <f t="shared" si="351"/>
        <v>Sussex OS - No Site Code</v>
      </c>
      <c r="S780" s="29"/>
      <c r="T780" s="18">
        <f t="shared" si="352"/>
        <v>0</v>
      </c>
      <c r="U780" s="18">
        <f t="shared" si="353"/>
        <v>0</v>
      </c>
      <c r="V780" s="19"/>
      <c r="W780" s="20"/>
      <c r="X780" s="21"/>
      <c r="Y780" s="30">
        <f t="shared" si="354"/>
        <v>0</v>
      </c>
      <c r="Z780" s="193"/>
      <c r="AA780" s="19"/>
      <c r="AB780" s="22"/>
      <c r="AC780" s="22"/>
      <c r="AD780" s="22"/>
      <c r="AE780" s="22"/>
      <c r="AF780" s="22"/>
      <c r="AG780" s="23"/>
      <c r="AH780" s="22"/>
      <c r="AI780" s="22"/>
      <c r="AJ780" s="24"/>
      <c r="AK780" s="17" t="str">
        <f t="shared" si="355"/>
        <v xml:space="preserve"> --- No Finder Code ---</v>
      </c>
      <c r="AL780" s="17">
        <f t="shared" si="356"/>
        <v>0</v>
      </c>
      <c r="AM780" s="17">
        <f t="shared" si="357"/>
        <v>0</v>
      </c>
      <c r="AN780" s="17">
        <f t="shared" si="358"/>
        <v>0</v>
      </c>
      <c r="AR780" s="63" t="str">
        <f t="shared" si="359"/>
        <v>Sussex OS - No Site Code</v>
      </c>
      <c r="AS780" s="63">
        <f t="shared" si="360"/>
        <v>0</v>
      </c>
      <c r="AT780" s="63">
        <f t="shared" si="361"/>
        <v>0</v>
      </c>
      <c r="AU780" s="63">
        <f t="shared" si="362"/>
        <v>0</v>
      </c>
      <c r="AV780" s="64">
        <f t="shared" si="363"/>
        <v>0</v>
      </c>
      <c r="AW780" s="64">
        <f t="shared" si="364"/>
        <v>0</v>
      </c>
      <c r="AX780" s="65">
        <f t="shared" si="365"/>
        <v>0</v>
      </c>
      <c r="AY780" s="63">
        <f t="shared" si="366"/>
        <v>0</v>
      </c>
      <c r="AZ780" s="63">
        <f t="shared" si="367"/>
        <v>0</v>
      </c>
      <c r="BA780" s="63">
        <f t="shared" si="368"/>
        <v>0</v>
      </c>
      <c r="BB780" s="63">
        <f t="shared" si="369"/>
        <v>0</v>
      </c>
      <c r="BC780" s="63">
        <f t="shared" si="370"/>
        <v>0</v>
      </c>
      <c r="BD780" s="63">
        <f t="shared" si="371"/>
        <v>0</v>
      </c>
      <c r="BE780" s="63">
        <f t="shared" si="372"/>
        <v>0</v>
      </c>
      <c r="BF780" s="63">
        <f t="shared" si="373"/>
        <v>0</v>
      </c>
      <c r="BG780" s="67" t="e">
        <f>INDEX(Records1!$N$4:$O$82,MATCH($X780,Records1!$N$4:$N$82,0),2)</f>
        <v>#N/A</v>
      </c>
      <c r="BH780" s="63">
        <f t="shared" si="374"/>
        <v>0</v>
      </c>
      <c r="BI780" s="68">
        <f t="shared" si="375"/>
        <v>0</v>
      </c>
      <c r="BJ780" s="63">
        <f t="shared" si="376"/>
        <v>0</v>
      </c>
      <c r="BK780" s="63" t="str">
        <f t="shared" si="377"/>
        <v xml:space="preserve"> --- No Finder Code ---</v>
      </c>
      <c r="BL780" s="63">
        <f t="shared" si="378"/>
        <v>0</v>
      </c>
    </row>
    <row r="781" spans="1:64" ht="15" x14ac:dyDescent="0.25">
      <c r="A781" s="179" t="s">
        <v>11934</v>
      </c>
      <c r="B781" s="179" t="s">
        <v>11934</v>
      </c>
      <c r="C781" s="154">
        <v>2768</v>
      </c>
      <c r="D781" s="154" t="s">
        <v>11932</v>
      </c>
      <c r="E781">
        <v>121</v>
      </c>
      <c r="F781">
        <v>121</v>
      </c>
      <c r="G781" t="s">
        <v>8768</v>
      </c>
      <c r="H781" s="158" t="s">
        <v>15179</v>
      </c>
      <c r="I781" s="158">
        <v>2141</v>
      </c>
      <c r="J781" s="158" t="s">
        <v>15179</v>
      </c>
      <c r="P781" s="155"/>
      <c r="Q781" s="18">
        <f t="shared" si="350"/>
        <v>0</v>
      </c>
      <c r="R781" s="18" t="str">
        <f t="shared" si="351"/>
        <v>Sussex OS - No Site Code</v>
      </c>
      <c r="S781" s="29"/>
      <c r="T781" s="18">
        <f t="shared" si="352"/>
        <v>0</v>
      </c>
      <c r="U781" s="18">
        <f t="shared" si="353"/>
        <v>0</v>
      </c>
      <c r="V781" s="19"/>
      <c r="W781" s="20"/>
      <c r="X781" s="21"/>
      <c r="Y781" s="30">
        <f t="shared" si="354"/>
        <v>0</v>
      </c>
      <c r="Z781" s="193"/>
      <c r="AA781" s="19"/>
      <c r="AB781" s="22"/>
      <c r="AC781" s="22"/>
      <c r="AD781" s="22"/>
      <c r="AE781" s="22"/>
      <c r="AF781" s="22"/>
      <c r="AG781" s="23"/>
      <c r="AH781" s="22"/>
      <c r="AI781" s="22"/>
      <c r="AJ781" s="24"/>
      <c r="AK781" s="17" t="str">
        <f t="shared" si="355"/>
        <v xml:space="preserve"> --- No Finder Code ---</v>
      </c>
      <c r="AL781" s="17">
        <f t="shared" si="356"/>
        <v>0</v>
      </c>
      <c r="AM781" s="17">
        <f t="shared" si="357"/>
        <v>0</v>
      </c>
      <c r="AN781" s="17">
        <f t="shared" si="358"/>
        <v>0</v>
      </c>
      <c r="AR781" s="63" t="str">
        <f t="shared" si="359"/>
        <v>Sussex OS - No Site Code</v>
      </c>
      <c r="AS781" s="63">
        <f t="shared" si="360"/>
        <v>0</v>
      </c>
      <c r="AT781" s="63">
        <f t="shared" si="361"/>
        <v>0</v>
      </c>
      <c r="AU781" s="63">
        <f t="shared" si="362"/>
        <v>0</v>
      </c>
      <c r="AV781" s="64">
        <f t="shared" si="363"/>
        <v>0</v>
      </c>
      <c r="AW781" s="64">
        <f t="shared" si="364"/>
        <v>0</v>
      </c>
      <c r="AX781" s="65">
        <f t="shared" si="365"/>
        <v>0</v>
      </c>
      <c r="AY781" s="63">
        <f t="shared" si="366"/>
        <v>0</v>
      </c>
      <c r="AZ781" s="63">
        <f t="shared" si="367"/>
        <v>0</v>
      </c>
      <c r="BA781" s="63">
        <f t="shared" si="368"/>
        <v>0</v>
      </c>
      <c r="BB781" s="63">
        <f t="shared" si="369"/>
        <v>0</v>
      </c>
      <c r="BC781" s="63">
        <f t="shared" si="370"/>
        <v>0</v>
      </c>
      <c r="BD781" s="63">
        <f t="shared" si="371"/>
        <v>0</v>
      </c>
      <c r="BE781" s="63">
        <f t="shared" si="372"/>
        <v>0</v>
      </c>
      <c r="BF781" s="63">
        <f t="shared" si="373"/>
        <v>0</v>
      </c>
      <c r="BG781" s="67" t="e">
        <f>INDEX(Records1!$N$4:$O$82,MATCH($X781,Records1!$N$4:$N$82,0),2)</f>
        <v>#N/A</v>
      </c>
      <c r="BH781" s="63">
        <f t="shared" si="374"/>
        <v>0</v>
      </c>
      <c r="BI781" s="68">
        <f t="shared" si="375"/>
        <v>0</v>
      </c>
      <c r="BJ781" s="63">
        <f t="shared" si="376"/>
        <v>0</v>
      </c>
      <c r="BK781" s="63" t="str">
        <f t="shared" si="377"/>
        <v xml:space="preserve"> --- No Finder Code ---</v>
      </c>
      <c r="BL781" s="63">
        <f t="shared" si="378"/>
        <v>0</v>
      </c>
    </row>
    <row r="782" spans="1:64" ht="15" x14ac:dyDescent="0.25">
      <c r="A782" s="179" t="s">
        <v>11935</v>
      </c>
      <c r="B782" s="179" t="s">
        <v>11935</v>
      </c>
      <c r="C782" s="154">
        <v>506</v>
      </c>
      <c r="D782" s="154" t="s">
        <v>9298</v>
      </c>
      <c r="E782">
        <v>122</v>
      </c>
      <c r="F782">
        <v>122</v>
      </c>
      <c r="G782" t="s">
        <v>8769</v>
      </c>
      <c r="H782" s="158" t="s">
        <v>15180</v>
      </c>
      <c r="I782" s="158">
        <v>281</v>
      </c>
      <c r="J782" s="158" t="s">
        <v>15180</v>
      </c>
      <c r="P782" s="155"/>
      <c r="Q782" s="18">
        <f t="shared" si="350"/>
        <v>0</v>
      </c>
      <c r="R782" s="18" t="str">
        <f t="shared" si="351"/>
        <v>Sussex OS - No Site Code</v>
      </c>
      <c r="S782" s="29"/>
      <c r="T782" s="18">
        <f t="shared" si="352"/>
        <v>0</v>
      </c>
      <c r="U782" s="18">
        <f t="shared" si="353"/>
        <v>0</v>
      </c>
      <c r="V782" s="19"/>
      <c r="W782" s="20"/>
      <c r="X782" s="21"/>
      <c r="Y782" s="30">
        <f t="shared" si="354"/>
        <v>0</v>
      </c>
      <c r="Z782" s="193"/>
      <c r="AA782" s="19"/>
      <c r="AB782" s="22"/>
      <c r="AC782" s="22"/>
      <c r="AD782" s="22"/>
      <c r="AE782" s="22"/>
      <c r="AF782" s="22"/>
      <c r="AG782" s="23"/>
      <c r="AH782" s="22"/>
      <c r="AI782" s="22"/>
      <c r="AJ782" s="24"/>
      <c r="AK782" s="17" t="str">
        <f t="shared" si="355"/>
        <v xml:space="preserve"> --- No Finder Code ---</v>
      </c>
      <c r="AL782" s="17">
        <f t="shared" si="356"/>
        <v>0</v>
      </c>
      <c r="AM782" s="17">
        <f t="shared" si="357"/>
        <v>0</v>
      </c>
      <c r="AN782" s="17">
        <f t="shared" si="358"/>
        <v>0</v>
      </c>
      <c r="AR782" s="63" t="str">
        <f t="shared" si="359"/>
        <v>Sussex OS - No Site Code</v>
      </c>
      <c r="AS782" s="63">
        <f t="shared" si="360"/>
        <v>0</v>
      </c>
      <c r="AT782" s="63">
        <f t="shared" si="361"/>
        <v>0</v>
      </c>
      <c r="AU782" s="63">
        <f t="shared" si="362"/>
        <v>0</v>
      </c>
      <c r="AV782" s="64">
        <f t="shared" si="363"/>
        <v>0</v>
      </c>
      <c r="AW782" s="64">
        <f t="shared" si="364"/>
        <v>0</v>
      </c>
      <c r="AX782" s="65">
        <f t="shared" si="365"/>
        <v>0</v>
      </c>
      <c r="AY782" s="63">
        <f t="shared" si="366"/>
        <v>0</v>
      </c>
      <c r="AZ782" s="63">
        <f t="shared" si="367"/>
        <v>0</v>
      </c>
      <c r="BA782" s="63">
        <f t="shared" si="368"/>
        <v>0</v>
      </c>
      <c r="BB782" s="63">
        <f t="shared" si="369"/>
        <v>0</v>
      </c>
      <c r="BC782" s="63">
        <f t="shared" si="370"/>
        <v>0</v>
      </c>
      <c r="BD782" s="63">
        <f t="shared" si="371"/>
        <v>0</v>
      </c>
      <c r="BE782" s="63">
        <f t="shared" si="372"/>
        <v>0</v>
      </c>
      <c r="BF782" s="63">
        <f t="shared" si="373"/>
        <v>0</v>
      </c>
      <c r="BG782" s="67" t="e">
        <f>INDEX(Records1!$N$4:$O$82,MATCH($X782,Records1!$N$4:$N$82,0),2)</f>
        <v>#N/A</v>
      </c>
      <c r="BH782" s="63">
        <f t="shared" si="374"/>
        <v>0</v>
      </c>
      <c r="BI782" s="68">
        <f t="shared" si="375"/>
        <v>0</v>
      </c>
      <c r="BJ782" s="63">
        <f t="shared" si="376"/>
        <v>0</v>
      </c>
      <c r="BK782" s="63" t="str">
        <f t="shared" si="377"/>
        <v xml:space="preserve"> --- No Finder Code ---</v>
      </c>
      <c r="BL782" s="63">
        <f t="shared" si="378"/>
        <v>0</v>
      </c>
    </row>
    <row r="783" spans="1:64" ht="15" x14ac:dyDescent="0.25">
      <c r="A783" s="179" t="s">
        <v>11936</v>
      </c>
      <c r="B783" s="179" t="s">
        <v>11936</v>
      </c>
      <c r="C783" s="154">
        <v>19</v>
      </c>
      <c r="D783" s="154" t="s">
        <v>9298</v>
      </c>
      <c r="E783">
        <v>124</v>
      </c>
      <c r="F783">
        <v>124</v>
      </c>
      <c r="G783" t="s">
        <v>5201</v>
      </c>
      <c r="H783" s="158" t="s">
        <v>3776</v>
      </c>
      <c r="I783" s="158">
        <v>1859</v>
      </c>
      <c r="J783" s="158" t="s">
        <v>3776</v>
      </c>
      <c r="P783" s="155"/>
      <c r="Q783" s="18">
        <f t="shared" si="350"/>
        <v>0</v>
      </c>
      <c r="R783" s="18" t="str">
        <f t="shared" si="351"/>
        <v>Sussex OS - No Site Code</v>
      </c>
      <c r="S783" s="29"/>
      <c r="T783" s="18">
        <f t="shared" si="352"/>
        <v>0</v>
      </c>
      <c r="U783" s="18">
        <f t="shared" si="353"/>
        <v>0</v>
      </c>
      <c r="V783" s="19"/>
      <c r="W783" s="20"/>
      <c r="X783" s="21"/>
      <c r="Y783" s="30">
        <f t="shared" si="354"/>
        <v>0</v>
      </c>
      <c r="Z783" s="193"/>
      <c r="AA783" s="19"/>
      <c r="AB783" s="22"/>
      <c r="AC783" s="22"/>
      <c r="AD783" s="22"/>
      <c r="AE783" s="22"/>
      <c r="AF783" s="22"/>
      <c r="AG783" s="23"/>
      <c r="AH783" s="22"/>
      <c r="AI783" s="22"/>
      <c r="AJ783" s="24"/>
      <c r="AK783" s="17" t="str">
        <f t="shared" si="355"/>
        <v xml:space="preserve"> --- No Finder Code ---</v>
      </c>
      <c r="AL783" s="17">
        <f t="shared" si="356"/>
        <v>0</v>
      </c>
      <c r="AM783" s="17">
        <f t="shared" si="357"/>
        <v>0</v>
      </c>
      <c r="AN783" s="17">
        <f t="shared" si="358"/>
        <v>0</v>
      </c>
      <c r="AR783" s="63" t="str">
        <f t="shared" si="359"/>
        <v>Sussex OS - No Site Code</v>
      </c>
      <c r="AS783" s="63">
        <f t="shared" si="360"/>
        <v>0</v>
      </c>
      <c r="AT783" s="63">
        <f t="shared" si="361"/>
        <v>0</v>
      </c>
      <c r="AU783" s="63">
        <f t="shared" si="362"/>
        <v>0</v>
      </c>
      <c r="AV783" s="64">
        <f t="shared" si="363"/>
        <v>0</v>
      </c>
      <c r="AW783" s="64">
        <f t="shared" si="364"/>
        <v>0</v>
      </c>
      <c r="AX783" s="65">
        <f t="shared" si="365"/>
        <v>0</v>
      </c>
      <c r="AY783" s="63">
        <f t="shared" si="366"/>
        <v>0</v>
      </c>
      <c r="AZ783" s="63">
        <f t="shared" si="367"/>
        <v>0</v>
      </c>
      <c r="BA783" s="63">
        <f t="shared" si="368"/>
        <v>0</v>
      </c>
      <c r="BB783" s="63">
        <f t="shared" si="369"/>
        <v>0</v>
      </c>
      <c r="BC783" s="63">
        <f t="shared" si="370"/>
        <v>0</v>
      </c>
      <c r="BD783" s="63">
        <f t="shared" si="371"/>
        <v>0</v>
      </c>
      <c r="BE783" s="63">
        <f t="shared" si="372"/>
        <v>0</v>
      </c>
      <c r="BF783" s="63">
        <f t="shared" si="373"/>
        <v>0</v>
      </c>
      <c r="BG783" s="67" t="e">
        <f>INDEX(Records1!$N$4:$O$82,MATCH($X783,Records1!$N$4:$N$82,0),2)</f>
        <v>#N/A</v>
      </c>
      <c r="BH783" s="63">
        <f t="shared" si="374"/>
        <v>0</v>
      </c>
      <c r="BI783" s="68">
        <f t="shared" si="375"/>
        <v>0</v>
      </c>
      <c r="BJ783" s="63">
        <f t="shared" si="376"/>
        <v>0</v>
      </c>
      <c r="BK783" s="63" t="str">
        <f t="shared" si="377"/>
        <v xml:space="preserve"> --- No Finder Code ---</v>
      </c>
      <c r="BL783" s="63">
        <f t="shared" si="378"/>
        <v>0</v>
      </c>
    </row>
    <row r="784" spans="1:64" ht="15" x14ac:dyDescent="0.25">
      <c r="A784" s="179" t="s">
        <v>7131</v>
      </c>
      <c r="B784" s="179" t="s">
        <v>7131</v>
      </c>
      <c r="C784" s="154">
        <v>2617</v>
      </c>
      <c r="D784" s="154" t="s">
        <v>9298</v>
      </c>
      <c r="E784">
        <v>131</v>
      </c>
      <c r="F784">
        <v>131</v>
      </c>
      <c r="G784" t="s">
        <v>5202</v>
      </c>
      <c r="H784" s="158" t="s">
        <v>15181</v>
      </c>
      <c r="I784" s="158">
        <v>1985</v>
      </c>
      <c r="J784" s="158" t="s">
        <v>15181</v>
      </c>
      <c r="P784" s="155"/>
      <c r="Q784" s="18">
        <f t="shared" si="350"/>
        <v>0</v>
      </c>
      <c r="R784" s="18" t="str">
        <f t="shared" si="351"/>
        <v>Sussex OS - No Site Code</v>
      </c>
      <c r="S784" s="29"/>
      <c r="T784" s="18">
        <f t="shared" si="352"/>
        <v>0</v>
      </c>
      <c r="U784" s="18">
        <f t="shared" si="353"/>
        <v>0</v>
      </c>
      <c r="V784" s="19"/>
      <c r="W784" s="20"/>
      <c r="X784" s="21"/>
      <c r="Y784" s="30">
        <f t="shared" si="354"/>
        <v>0</v>
      </c>
      <c r="Z784" s="193"/>
      <c r="AA784" s="19"/>
      <c r="AB784" s="22"/>
      <c r="AC784" s="22"/>
      <c r="AD784" s="22"/>
      <c r="AE784" s="22"/>
      <c r="AF784" s="22"/>
      <c r="AG784" s="23"/>
      <c r="AH784" s="22"/>
      <c r="AI784" s="22"/>
      <c r="AJ784" s="24"/>
      <c r="AK784" s="17" t="str">
        <f t="shared" si="355"/>
        <v xml:space="preserve"> --- No Finder Code ---</v>
      </c>
      <c r="AL784" s="17">
        <f t="shared" si="356"/>
        <v>0</v>
      </c>
      <c r="AM784" s="17">
        <f t="shared" si="357"/>
        <v>0</v>
      </c>
      <c r="AN784" s="17">
        <f t="shared" si="358"/>
        <v>0</v>
      </c>
      <c r="AR784" s="63" t="str">
        <f t="shared" si="359"/>
        <v>Sussex OS - No Site Code</v>
      </c>
      <c r="AS784" s="63">
        <f t="shared" si="360"/>
        <v>0</v>
      </c>
      <c r="AT784" s="63">
        <f t="shared" si="361"/>
        <v>0</v>
      </c>
      <c r="AU784" s="63">
        <f t="shared" si="362"/>
        <v>0</v>
      </c>
      <c r="AV784" s="64">
        <f t="shared" si="363"/>
        <v>0</v>
      </c>
      <c r="AW784" s="64">
        <f t="shared" si="364"/>
        <v>0</v>
      </c>
      <c r="AX784" s="65">
        <f t="shared" si="365"/>
        <v>0</v>
      </c>
      <c r="AY784" s="63">
        <f t="shared" si="366"/>
        <v>0</v>
      </c>
      <c r="AZ784" s="63">
        <f t="shared" si="367"/>
        <v>0</v>
      </c>
      <c r="BA784" s="63">
        <f t="shared" si="368"/>
        <v>0</v>
      </c>
      <c r="BB784" s="63">
        <f t="shared" si="369"/>
        <v>0</v>
      </c>
      <c r="BC784" s="63">
        <f t="shared" si="370"/>
        <v>0</v>
      </c>
      <c r="BD784" s="63">
        <f t="shared" si="371"/>
        <v>0</v>
      </c>
      <c r="BE784" s="63">
        <f t="shared" si="372"/>
        <v>0</v>
      </c>
      <c r="BF784" s="63">
        <f t="shared" si="373"/>
        <v>0</v>
      </c>
      <c r="BG784" s="67" t="e">
        <f>INDEX(Records1!$N$4:$O$82,MATCH($X784,Records1!$N$4:$N$82,0),2)</f>
        <v>#N/A</v>
      </c>
      <c r="BH784" s="63">
        <f t="shared" si="374"/>
        <v>0</v>
      </c>
      <c r="BI784" s="68">
        <f t="shared" si="375"/>
        <v>0</v>
      </c>
      <c r="BJ784" s="63">
        <f t="shared" si="376"/>
        <v>0</v>
      </c>
      <c r="BK784" s="63" t="str">
        <f t="shared" si="377"/>
        <v xml:space="preserve"> --- No Finder Code ---</v>
      </c>
      <c r="BL784" s="63">
        <f t="shared" si="378"/>
        <v>0</v>
      </c>
    </row>
    <row r="785" spans="1:64" ht="15" x14ac:dyDescent="0.25">
      <c r="A785" s="179" t="s">
        <v>7132</v>
      </c>
      <c r="B785" s="179" t="s">
        <v>7132</v>
      </c>
      <c r="C785" s="154">
        <v>2765</v>
      </c>
      <c r="D785" s="154" t="s">
        <v>7169</v>
      </c>
      <c r="E785">
        <v>134</v>
      </c>
      <c r="F785">
        <v>134</v>
      </c>
      <c r="G785" t="s">
        <v>5203</v>
      </c>
      <c r="H785" s="158" t="s">
        <v>13038</v>
      </c>
      <c r="I785" s="158">
        <v>1055</v>
      </c>
      <c r="J785" s="158" t="s">
        <v>13038</v>
      </c>
      <c r="P785" s="155"/>
      <c r="Q785" s="18">
        <f t="shared" si="350"/>
        <v>0</v>
      </c>
      <c r="R785" s="18" t="str">
        <f t="shared" si="351"/>
        <v>Sussex OS - No Site Code</v>
      </c>
      <c r="S785" s="29"/>
      <c r="T785" s="18">
        <f t="shared" si="352"/>
        <v>0</v>
      </c>
      <c r="U785" s="18">
        <f t="shared" si="353"/>
        <v>0</v>
      </c>
      <c r="V785" s="19"/>
      <c r="W785" s="20"/>
      <c r="X785" s="21"/>
      <c r="Y785" s="30">
        <f t="shared" si="354"/>
        <v>0</v>
      </c>
      <c r="Z785" s="193"/>
      <c r="AA785" s="19"/>
      <c r="AB785" s="22"/>
      <c r="AC785" s="22"/>
      <c r="AD785" s="22"/>
      <c r="AE785" s="22"/>
      <c r="AF785" s="22"/>
      <c r="AG785" s="23"/>
      <c r="AH785" s="22"/>
      <c r="AI785" s="22"/>
      <c r="AJ785" s="24"/>
      <c r="AK785" s="17" t="str">
        <f t="shared" si="355"/>
        <v xml:space="preserve"> --- No Finder Code ---</v>
      </c>
      <c r="AL785" s="17">
        <f t="shared" si="356"/>
        <v>0</v>
      </c>
      <c r="AM785" s="17">
        <f t="shared" si="357"/>
        <v>0</v>
      </c>
      <c r="AN785" s="17">
        <f t="shared" si="358"/>
        <v>0</v>
      </c>
      <c r="AR785" s="63" t="str">
        <f t="shared" si="359"/>
        <v>Sussex OS - No Site Code</v>
      </c>
      <c r="AS785" s="63">
        <f t="shared" si="360"/>
        <v>0</v>
      </c>
      <c r="AT785" s="63">
        <f t="shared" si="361"/>
        <v>0</v>
      </c>
      <c r="AU785" s="63">
        <f t="shared" si="362"/>
        <v>0</v>
      </c>
      <c r="AV785" s="64">
        <f t="shared" si="363"/>
        <v>0</v>
      </c>
      <c r="AW785" s="64">
        <f t="shared" si="364"/>
        <v>0</v>
      </c>
      <c r="AX785" s="65">
        <f t="shared" si="365"/>
        <v>0</v>
      </c>
      <c r="AY785" s="63">
        <f t="shared" si="366"/>
        <v>0</v>
      </c>
      <c r="AZ785" s="63">
        <f t="shared" si="367"/>
        <v>0</v>
      </c>
      <c r="BA785" s="63">
        <f t="shared" si="368"/>
        <v>0</v>
      </c>
      <c r="BB785" s="63">
        <f t="shared" si="369"/>
        <v>0</v>
      </c>
      <c r="BC785" s="63">
        <f t="shared" si="370"/>
        <v>0</v>
      </c>
      <c r="BD785" s="63">
        <f t="shared" si="371"/>
        <v>0</v>
      </c>
      <c r="BE785" s="63">
        <f t="shared" si="372"/>
        <v>0</v>
      </c>
      <c r="BF785" s="63">
        <f t="shared" si="373"/>
        <v>0</v>
      </c>
      <c r="BG785" s="67" t="e">
        <f>INDEX(Records1!$N$4:$O$82,MATCH($X785,Records1!$N$4:$N$82,0),2)</f>
        <v>#N/A</v>
      </c>
      <c r="BH785" s="63">
        <f t="shared" si="374"/>
        <v>0</v>
      </c>
      <c r="BI785" s="68">
        <f t="shared" si="375"/>
        <v>0</v>
      </c>
      <c r="BJ785" s="63">
        <f t="shared" si="376"/>
        <v>0</v>
      </c>
      <c r="BK785" s="63" t="str">
        <f t="shared" si="377"/>
        <v xml:space="preserve"> --- No Finder Code ---</v>
      </c>
      <c r="BL785" s="63">
        <f t="shared" si="378"/>
        <v>0</v>
      </c>
    </row>
    <row r="786" spans="1:64" ht="15" x14ac:dyDescent="0.25">
      <c r="A786" s="179" t="s">
        <v>7133</v>
      </c>
      <c r="B786" s="179" t="s">
        <v>7133</v>
      </c>
      <c r="C786" s="154">
        <v>25</v>
      </c>
      <c r="D786" s="154" t="s">
        <v>7169</v>
      </c>
      <c r="E786">
        <v>136</v>
      </c>
      <c r="F786">
        <v>136</v>
      </c>
      <c r="G786" t="s">
        <v>5204</v>
      </c>
      <c r="H786" s="158" t="s">
        <v>15182</v>
      </c>
      <c r="I786" s="158">
        <v>3071</v>
      </c>
      <c r="J786" s="158" t="s">
        <v>15182</v>
      </c>
      <c r="P786" s="155"/>
      <c r="Q786" s="18">
        <f t="shared" si="350"/>
        <v>0</v>
      </c>
      <c r="R786" s="18" t="str">
        <f t="shared" si="351"/>
        <v>Sussex OS - No Site Code</v>
      </c>
      <c r="S786" s="29"/>
      <c r="T786" s="18">
        <f t="shared" si="352"/>
        <v>0</v>
      </c>
      <c r="U786" s="18">
        <f t="shared" si="353"/>
        <v>0</v>
      </c>
      <c r="V786" s="19"/>
      <c r="W786" s="20"/>
      <c r="X786" s="21"/>
      <c r="Y786" s="30">
        <f t="shared" si="354"/>
        <v>0</v>
      </c>
      <c r="Z786" s="193"/>
      <c r="AA786" s="19"/>
      <c r="AB786" s="22"/>
      <c r="AC786" s="22"/>
      <c r="AD786" s="22"/>
      <c r="AE786" s="22"/>
      <c r="AF786" s="22"/>
      <c r="AG786" s="23"/>
      <c r="AH786" s="22"/>
      <c r="AI786" s="22"/>
      <c r="AJ786" s="24"/>
      <c r="AK786" s="17" t="str">
        <f t="shared" si="355"/>
        <v xml:space="preserve"> --- No Finder Code ---</v>
      </c>
      <c r="AL786" s="17">
        <f t="shared" si="356"/>
        <v>0</v>
      </c>
      <c r="AM786" s="17">
        <f t="shared" si="357"/>
        <v>0</v>
      </c>
      <c r="AN786" s="17">
        <f t="shared" si="358"/>
        <v>0</v>
      </c>
      <c r="AR786" s="63" t="str">
        <f t="shared" si="359"/>
        <v>Sussex OS - No Site Code</v>
      </c>
      <c r="AS786" s="63">
        <f t="shared" si="360"/>
        <v>0</v>
      </c>
      <c r="AT786" s="63">
        <f t="shared" si="361"/>
        <v>0</v>
      </c>
      <c r="AU786" s="63">
        <f t="shared" si="362"/>
        <v>0</v>
      </c>
      <c r="AV786" s="64">
        <f t="shared" si="363"/>
        <v>0</v>
      </c>
      <c r="AW786" s="64">
        <f t="shared" si="364"/>
        <v>0</v>
      </c>
      <c r="AX786" s="65">
        <f t="shared" si="365"/>
        <v>0</v>
      </c>
      <c r="AY786" s="63">
        <f t="shared" si="366"/>
        <v>0</v>
      </c>
      <c r="AZ786" s="63">
        <f t="shared" si="367"/>
        <v>0</v>
      </c>
      <c r="BA786" s="63">
        <f t="shared" si="368"/>
        <v>0</v>
      </c>
      <c r="BB786" s="63">
        <f t="shared" si="369"/>
        <v>0</v>
      </c>
      <c r="BC786" s="63">
        <f t="shared" si="370"/>
        <v>0</v>
      </c>
      <c r="BD786" s="63">
        <f t="shared" si="371"/>
        <v>0</v>
      </c>
      <c r="BE786" s="63">
        <f t="shared" si="372"/>
        <v>0</v>
      </c>
      <c r="BF786" s="63">
        <f t="shared" si="373"/>
        <v>0</v>
      </c>
      <c r="BG786" s="67" t="e">
        <f>INDEX(Records1!$N$4:$O$82,MATCH($X786,Records1!$N$4:$N$82,0),2)</f>
        <v>#N/A</v>
      </c>
      <c r="BH786" s="63">
        <f t="shared" si="374"/>
        <v>0</v>
      </c>
      <c r="BI786" s="68">
        <f t="shared" si="375"/>
        <v>0</v>
      </c>
      <c r="BJ786" s="63">
        <f t="shared" si="376"/>
        <v>0</v>
      </c>
      <c r="BK786" s="63" t="str">
        <f t="shared" si="377"/>
        <v xml:space="preserve"> --- No Finder Code ---</v>
      </c>
      <c r="BL786" s="63">
        <f t="shared" si="378"/>
        <v>0</v>
      </c>
    </row>
    <row r="787" spans="1:64" ht="15" x14ac:dyDescent="0.25">
      <c r="A787" s="179" t="s">
        <v>7134</v>
      </c>
      <c r="B787" s="179" t="s">
        <v>7134</v>
      </c>
      <c r="C787" s="154">
        <v>1709</v>
      </c>
      <c r="D787" s="154" t="s">
        <v>7168</v>
      </c>
      <c r="E787">
        <v>144</v>
      </c>
      <c r="F787">
        <v>144</v>
      </c>
      <c r="G787" t="s">
        <v>5205</v>
      </c>
      <c r="H787" s="158" t="s">
        <v>15183</v>
      </c>
      <c r="I787" s="158">
        <v>4287</v>
      </c>
      <c r="J787" s="158" t="s">
        <v>15183</v>
      </c>
      <c r="P787" s="155"/>
      <c r="Q787" s="18">
        <f t="shared" si="350"/>
        <v>0</v>
      </c>
      <c r="R787" s="18" t="str">
        <f t="shared" si="351"/>
        <v>Sussex OS - No Site Code</v>
      </c>
      <c r="S787" s="29"/>
      <c r="T787" s="18">
        <f t="shared" si="352"/>
        <v>0</v>
      </c>
      <c r="U787" s="18">
        <f t="shared" si="353"/>
        <v>0</v>
      </c>
      <c r="V787" s="19"/>
      <c r="W787" s="20"/>
      <c r="X787" s="21"/>
      <c r="Y787" s="30">
        <f t="shared" si="354"/>
        <v>0</v>
      </c>
      <c r="Z787" s="193"/>
      <c r="AA787" s="19"/>
      <c r="AB787" s="22"/>
      <c r="AC787" s="22"/>
      <c r="AD787" s="22"/>
      <c r="AE787" s="22"/>
      <c r="AF787" s="22"/>
      <c r="AG787" s="23"/>
      <c r="AH787" s="22"/>
      <c r="AI787" s="22"/>
      <c r="AJ787" s="24"/>
      <c r="AK787" s="17" t="str">
        <f t="shared" si="355"/>
        <v xml:space="preserve"> --- No Finder Code ---</v>
      </c>
      <c r="AL787" s="17">
        <f t="shared" si="356"/>
        <v>0</v>
      </c>
      <c r="AM787" s="17">
        <f t="shared" si="357"/>
        <v>0</v>
      </c>
      <c r="AN787" s="17">
        <f t="shared" si="358"/>
        <v>0</v>
      </c>
      <c r="AR787" s="63" t="str">
        <f t="shared" si="359"/>
        <v>Sussex OS - No Site Code</v>
      </c>
      <c r="AS787" s="63">
        <f t="shared" si="360"/>
        <v>0</v>
      </c>
      <c r="AT787" s="63">
        <f t="shared" si="361"/>
        <v>0</v>
      </c>
      <c r="AU787" s="63">
        <f t="shared" si="362"/>
        <v>0</v>
      </c>
      <c r="AV787" s="64">
        <f t="shared" si="363"/>
        <v>0</v>
      </c>
      <c r="AW787" s="64">
        <f t="shared" si="364"/>
        <v>0</v>
      </c>
      <c r="AX787" s="65">
        <f t="shared" si="365"/>
        <v>0</v>
      </c>
      <c r="AY787" s="63">
        <f t="shared" si="366"/>
        <v>0</v>
      </c>
      <c r="AZ787" s="63">
        <f t="shared" si="367"/>
        <v>0</v>
      </c>
      <c r="BA787" s="63">
        <f t="shared" si="368"/>
        <v>0</v>
      </c>
      <c r="BB787" s="63">
        <f t="shared" si="369"/>
        <v>0</v>
      </c>
      <c r="BC787" s="63">
        <f t="shared" si="370"/>
        <v>0</v>
      </c>
      <c r="BD787" s="63">
        <f t="shared" si="371"/>
        <v>0</v>
      </c>
      <c r="BE787" s="63">
        <f t="shared" si="372"/>
        <v>0</v>
      </c>
      <c r="BF787" s="63">
        <f t="shared" si="373"/>
        <v>0</v>
      </c>
      <c r="BG787" s="67" t="e">
        <f>INDEX(Records1!$N$4:$O$82,MATCH($X787,Records1!$N$4:$N$82,0),2)</f>
        <v>#N/A</v>
      </c>
      <c r="BH787" s="63">
        <f t="shared" si="374"/>
        <v>0</v>
      </c>
      <c r="BI787" s="68">
        <f t="shared" si="375"/>
        <v>0</v>
      </c>
      <c r="BJ787" s="63">
        <f t="shared" si="376"/>
        <v>0</v>
      </c>
      <c r="BK787" s="63" t="str">
        <f t="shared" si="377"/>
        <v xml:space="preserve"> --- No Finder Code ---</v>
      </c>
      <c r="BL787" s="63">
        <f t="shared" si="378"/>
        <v>0</v>
      </c>
    </row>
    <row r="788" spans="1:64" ht="15" x14ac:dyDescent="0.25">
      <c r="A788" s="179" t="s">
        <v>7135</v>
      </c>
      <c r="B788" s="179" t="s">
        <v>7135</v>
      </c>
      <c r="C788" s="154">
        <v>2180</v>
      </c>
      <c r="D788" s="154" t="s">
        <v>7169</v>
      </c>
      <c r="E788">
        <v>147</v>
      </c>
      <c r="F788">
        <v>147</v>
      </c>
      <c r="G788" t="s">
        <v>5206</v>
      </c>
      <c r="H788" s="158" t="s">
        <v>15184</v>
      </c>
      <c r="I788" s="158">
        <v>1126</v>
      </c>
      <c r="J788" s="158" t="s">
        <v>15184</v>
      </c>
      <c r="P788" s="155"/>
      <c r="Q788" s="18">
        <f t="shared" si="350"/>
        <v>0</v>
      </c>
      <c r="R788" s="18" t="str">
        <f t="shared" si="351"/>
        <v>Sussex OS - No Site Code</v>
      </c>
      <c r="S788" s="29"/>
      <c r="T788" s="18">
        <f t="shared" si="352"/>
        <v>0</v>
      </c>
      <c r="U788" s="18">
        <f t="shared" si="353"/>
        <v>0</v>
      </c>
      <c r="V788" s="19"/>
      <c r="W788" s="20"/>
      <c r="X788" s="21"/>
      <c r="Y788" s="30">
        <f t="shared" si="354"/>
        <v>0</v>
      </c>
      <c r="Z788" s="193"/>
      <c r="AA788" s="19"/>
      <c r="AB788" s="22"/>
      <c r="AC788" s="22"/>
      <c r="AD788" s="22"/>
      <c r="AE788" s="22"/>
      <c r="AF788" s="22"/>
      <c r="AG788" s="23"/>
      <c r="AH788" s="22"/>
      <c r="AI788" s="22"/>
      <c r="AJ788" s="24"/>
      <c r="AK788" s="17" t="str">
        <f t="shared" si="355"/>
        <v xml:space="preserve"> --- No Finder Code ---</v>
      </c>
      <c r="AL788" s="17">
        <f t="shared" si="356"/>
        <v>0</v>
      </c>
      <c r="AM788" s="17">
        <f t="shared" si="357"/>
        <v>0</v>
      </c>
      <c r="AN788" s="17">
        <f t="shared" si="358"/>
        <v>0</v>
      </c>
      <c r="AR788" s="63" t="str">
        <f t="shared" si="359"/>
        <v>Sussex OS - No Site Code</v>
      </c>
      <c r="AS788" s="63">
        <f t="shared" si="360"/>
        <v>0</v>
      </c>
      <c r="AT788" s="63">
        <f t="shared" si="361"/>
        <v>0</v>
      </c>
      <c r="AU788" s="63">
        <f t="shared" si="362"/>
        <v>0</v>
      </c>
      <c r="AV788" s="64">
        <f t="shared" si="363"/>
        <v>0</v>
      </c>
      <c r="AW788" s="64">
        <f t="shared" si="364"/>
        <v>0</v>
      </c>
      <c r="AX788" s="65">
        <f t="shared" si="365"/>
        <v>0</v>
      </c>
      <c r="AY788" s="63">
        <f t="shared" si="366"/>
        <v>0</v>
      </c>
      <c r="AZ788" s="63">
        <f t="shared" si="367"/>
        <v>0</v>
      </c>
      <c r="BA788" s="63">
        <f t="shared" si="368"/>
        <v>0</v>
      </c>
      <c r="BB788" s="63">
        <f t="shared" si="369"/>
        <v>0</v>
      </c>
      <c r="BC788" s="63">
        <f t="shared" si="370"/>
        <v>0</v>
      </c>
      <c r="BD788" s="63">
        <f t="shared" si="371"/>
        <v>0</v>
      </c>
      <c r="BE788" s="63">
        <f t="shared" si="372"/>
        <v>0</v>
      </c>
      <c r="BF788" s="63">
        <f t="shared" si="373"/>
        <v>0</v>
      </c>
      <c r="BG788" s="67" t="e">
        <f>INDEX(Records1!$N$4:$O$82,MATCH($X788,Records1!$N$4:$N$82,0),2)</f>
        <v>#N/A</v>
      </c>
      <c r="BH788" s="63">
        <f t="shared" si="374"/>
        <v>0</v>
      </c>
      <c r="BI788" s="68">
        <f t="shared" si="375"/>
        <v>0</v>
      </c>
      <c r="BJ788" s="63">
        <f t="shared" si="376"/>
        <v>0</v>
      </c>
      <c r="BK788" s="63" t="str">
        <f t="shared" si="377"/>
        <v xml:space="preserve"> --- No Finder Code ---</v>
      </c>
      <c r="BL788" s="63">
        <f t="shared" si="378"/>
        <v>0</v>
      </c>
    </row>
    <row r="789" spans="1:64" ht="15" x14ac:dyDescent="0.25">
      <c r="A789" s="179" t="s">
        <v>9303</v>
      </c>
      <c r="B789" s="179" t="s">
        <v>9303</v>
      </c>
      <c r="C789" s="154">
        <v>911</v>
      </c>
      <c r="D789" s="154" t="s">
        <v>7171</v>
      </c>
      <c r="E789">
        <v>152</v>
      </c>
      <c r="F789">
        <v>152</v>
      </c>
      <c r="G789" t="s">
        <v>5207</v>
      </c>
      <c r="H789" s="158" t="s">
        <v>15185</v>
      </c>
      <c r="I789" s="158">
        <v>3476</v>
      </c>
      <c r="J789" s="158" t="s">
        <v>15185</v>
      </c>
      <c r="P789" s="155"/>
      <c r="Q789" s="18">
        <f t="shared" si="350"/>
        <v>0</v>
      </c>
      <c r="R789" s="18" t="str">
        <f t="shared" si="351"/>
        <v>Sussex OS - No Site Code</v>
      </c>
      <c r="S789" s="29"/>
      <c r="T789" s="18">
        <f t="shared" si="352"/>
        <v>0</v>
      </c>
      <c r="U789" s="18">
        <f t="shared" si="353"/>
        <v>0</v>
      </c>
      <c r="V789" s="19"/>
      <c r="W789" s="20"/>
      <c r="X789" s="21"/>
      <c r="Y789" s="30">
        <f t="shared" si="354"/>
        <v>0</v>
      </c>
      <c r="Z789" s="193"/>
      <c r="AA789" s="19"/>
      <c r="AB789" s="22"/>
      <c r="AC789" s="22"/>
      <c r="AD789" s="22"/>
      <c r="AE789" s="22"/>
      <c r="AF789" s="22"/>
      <c r="AG789" s="23"/>
      <c r="AH789" s="22"/>
      <c r="AI789" s="22"/>
      <c r="AJ789" s="24"/>
      <c r="AK789" s="17" t="str">
        <f t="shared" si="355"/>
        <v xml:space="preserve"> --- No Finder Code ---</v>
      </c>
      <c r="AL789" s="17">
        <f t="shared" si="356"/>
        <v>0</v>
      </c>
      <c r="AM789" s="17">
        <f t="shared" si="357"/>
        <v>0</v>
      </c>
      <c r="AN789" s="17">
        <f t="shared" si="358"/>
        <v>0</v>
      </c>
      <c r="AR789" s="63" t="str">
        <f t="shared" si="359"/>
        <v>Sussex OS - No Site Code</v>
      </c>
      <c r="AS789" s="63">
        <f t="shared" si="360"/>
        <v>0</v>
      </c>
      <c r="AT789" s="63">
        <f t="shared" si="361"/>
        <v>0</v>
      </c>
      <c r="AU789" s="63">
        <f t="shared" si="362"/>
        <v>0</v>
      </c>
      <c r="AV789" s="64">
        <f t="shared" si="363"/>
        <v>0</v>
      </c>
      <c r="AW789" s="64">
        <f t="shared" si="364"/>
        <v>0</v>
      </c>
      <c r="AX789" s="65">
        <f t="shared" si="365"/>
        <v>0</v>
      </c>
      <c r="AY789" s="63">
        <f t="shared" si="366"/>
        <v>0</v>
      </c>
      <c r="AZ789" s="63">
        <f t="shared" si="367"/>
        <v>0</v>
      </c>
      <c r="BA789" s="63">
        <f t="shared" si="368"/>
        <v>0</v>
      </c>
      <c r="BB789" s="63">
        <f t="shared" si="369"/>
        <v>0</v>
      </c>
      <c r="BC789" s="63">
        <f t="shared" si="370"/>
        <v>0</v>
      </c>
      <c r="BD789" s="63">
        <f t="shared" si="371"/>
        <v>0</v>
      </c>
      <c r="BE789" s="63">
        <f t="shared" si="372"/>
        <v>0</v>
      </c>
      <c r="BF789" s="63">
        <f t="shared" si="373"/>
        <v>0</v>
      </c>
      <c r="BG789" s="67" t="e">
        <f>INDEX(Records1!$N$4:$O$82,MATCH($X789,Records1!$N$4:$N$82,0),2)</f>
        <v>#N/A</v>
      </c>
      <c r="BH789" s="63">
        <f t="shared" si="374"/>
        <v>0</v>
      </c>
      <c r="BI789" s="68">
        <f t="shared" si="375"/>
        <v>0</v>
      </c>
      <c r="BJ789" s="63">
        <f t="shared" si="376"/>
        <v>0</v>
      </c>
      <c r="BK789" s="63" t="str">
        <f t="shared" si="377"/>
        <v xml:space="preserve"> --- No Finder Code ---</v>
      </c>
      <c r="BL789" s="63">
        <f t="shared" si="378"/>
        <v>0</v>
      </c>
    </row>
    <row r="790" spans="1:64" ht="15" x14ac:dyDescent="0.25">
      <c r="A790" s="179" t="s">
        <v>246</v>
      </c>
      <c r="B790" s="179" t="s">
        <v>246</v>
      </c>
      <c r="C790" s="154">
        <v>3555</v>
      </c>
      <c r="D790" s="154" t="s">
        <v>7808</v>
      </c>
      <c r="E790">
        <v>153</v>
      </c>
      <c r="F790">
        <v>153</v>
      </c>
      <c r="G790" t="s">
        <v>5208</v>
      </c>
      <c r="H790" s="158" t="s">
        <v>163</v>
      </c>
      <c r="I790" s="158">
        <v>4638</v>
      </c>
      <c r="J790" s="158" t="s">
        <v>163</v>
      </c>
      <c r="P790" s="155"/>
      <c r="Q790" s="18">
        <f t="shared" si="350"/>
        <v>0</v>
      </c>
      <c r="R790" s="18" t="str">
        <f t="shared" si="351"/>
        <v>Sussex OS - No Site Code</v>
      </c>
      <c r="S790" s="29"/>
      <c r="T790" s="18">
        <f t="shared" si="352"/>
        <v>0</v>
      </c>
      <c r="U790" s="18">
        <f t="shared" si="353"/>
        <v>0</v>
      </c>
      <c r="V790" s="19"/>
      <c r="W790" s="20"/>
      <c r="X790" s="21"/>
      <c r="Y790" s="30">
        <f t="shared" si="354"/>
        <v>0</v>
      </c>
      <c r="Z790" s="193"/>
      <c r="AA790" s="19"/>
      <c r="AB790" s="22"/>
      <c r="AC790" s="22"/>
      <c r="AD790" s="22"/>
      <c r="AE790" s="22"/>
      <c r="AF790" s="22"/>
      <c r="AG790" s="23"/>
      <c r="AH790" s="22"/>
      <c r="AI790" s="22"/>
      <c r="AJ790" s="24"/>
      <c r="AK790" s="17" t="str">
        <f t="shared" si="355"/>
        <v xml:space="preserve"> --- No Finder Code ---</v>
      </c>
      <c r="AL790" s="17">
        <f t="shared" si="356"/>
        <v>0</v>
      </c>
      <c r="AM790" s="17">
        <f t="shared" si="357"/>
        <v>0</v>
      </c>
      <c r="AN790" s="17">
        <f t="shared" si="358"/>
        <v>0</v>
      </c>
      <c r="AR790" s="63" t="str">
        <f t="shared" si="359"/>
        <v>Sussex OS - No Site Code</v>
      </c>
      <c r="AS790" s="63">
        <f t="shared" si="360"/>
        <v>0</v>
      </c>
      <c r="AT790" s="63">
        <f t="shared" si="361"/>
        <v>0</v>
      </c>
      <c r="AU790" s="63">
        <f t="shared" si="362"/>
        <v>0</v>
      </c>
      <c r="AV790" s="64">
        <f t="shared" si="363"/>
        <v>0</v>
      </c>
      <c r="AW790" s="64">
        <f t="shared" si="364"/>
        <v>0</v>
      </c>
      <c r="AX790" s="65">
        <f t="shared" si="365"/>
        <v>0</v>
      </c>
      <c r="AY790" s="63">
        <f t="shared" si="366"/>
        <v>0</v>
      </c>
      <c r="AZ790" s="63">
        <f t="shared" si="367"/>
        <v>0</v>
      </c>
      <c r="BA790" s="63">
        <f t="shared" si="368"/>
        <v>0</v>
      </c>
      <c r="BB790" s="63">
        <f t="shared" si="369"/>
        <v>0</v>
      </c>
      <c r="BC790" s="63">
        <f t="shared" si="370"/>
        <v>0</v>
      </c>
      <c r="BD790" s="63">
        <f t="shared" si="371"/>
        <v>0</v>
      </c>
      <c r="BE790" s="63">
        <f t="shared" si="372"/>
        <v>0</v>
      </c>
      <c r="BF790" s="63">
        <f t="shared" si="373"/>
        <v>0</v>
      </c>
      <c r="BG790" s="67" t="e">
        <f>INDEX(Records1!$N$4:$O$82,MATCH($X790,Records1!$N$4:$N$82,0),2)</f>
        <v>#N/A</v>
      </c>
      <c r="BH790" s="63">
        <f t="shared" si="374"/>
        <v>0</v>
      </c>
      <c r="BI790" s="68">
        <f t="shared" si="375"/>
        <v>0</v>
      </c>
      <c r="BJ790" s="63">
        <f t="shared" si="376"/>
        <v>0</v>
      </c>
      <c r="BK790" s="63" t="str">
        <f t="shared" si="377"/>
        <v xml:space="preserve"> --- No Finder Code ---</v>
      </c>
      <c r="BL790" s="63">
        <f t="shared" si="378"/>
        <v>0</v>
      </c>
    </row>
    <row r="791" spans="1:64" ht="15" x14ac:dyDescent="0.25">
      <c r="A791" s="179" t="s">
        <v>7136</v>
      </c>
      <c r="B791" s="179" t="s">
        <v>7136</v>
      </c>
      <c r="C791" s="154">
        <v>484</v>
      </c>
      <c r="D791" s="154" t="s">
        <v>6855</v>
      </c>
      <c r="E791">
        <v>154</v>
      </c>
      <c r="F791">
        <v>154</v>
      </c>
      <c r="G791" t="s">
        <v>5209</v>
      </c>
      <c r="H791" s="158" t="s">
        <v>15186</v>
      </c>
      <c r="I791" s="158">
        <v>5117</v>
      </c>
      <c r="J791" s="158" t="s">
        <v>15186</v>
      </c>
      <c r="P791" s="155"/>
      <c r="Q791" s="18">
        <f t="shared" si="350"/>
        <v>0</v>
      </c>
      <c r="R791" s="18" t="str">
        <f t="shared" si="351"/>
        <v>Sussex OS - No Site Code</v>
      </c>
      <c r="S791" s="29"/>
      <c r="T791" s="18">
        <f t="shared" si="352"/>
        <v>0</v>
      </c>
      <c r="U791" s="18">
        <f t="shared" si="353"/>
        <v>0</v>
      </c>
      <c r="V791" s="19"/>
      <c r="W791" s="20"/>
      <c r="X791" s="21"/>
      <c r="Y791" s="30">
        <f t="shared" si="354"/>
        <v>0</v>
      </c>
      <c r="Z791" s="193"/>
      <c r="AA791" s="19"/>
      <c r="AB791" s="22"/>
      <c r="AC791" s="22"/>
      <c r="AD791" s="22"/>
      <c r="AE791" s="22"/>
      <c r="AF791" s="22"/>
      <c r="AG791" s="23"/>
      <c r="AH791" s="22"/>
      <c r="AI791" s="22"/>
      <c r="AJ791" s="24"/>
      <c r="AK791" s="17" t="str">
        <f t="shared" si="355"/>
        <v xml:space="preserve"> --- No Finder Code ---</v>
      </c>
      <c r="AL791" s="17">
        <f t="shared" si="356"/>
        <v>0</v>
      </c>
      <c r="AM791" s="17">
        <f t="shared" si="357"/>
        <v>0</v>
      </c>
      <c r="AN791" s="17">
        <f t="shared" si="358"/>
        <v>0</v>
      </c>
      <c r="AR791" s="63" t="str">
        <f t="shared" si="359"/>
        <v>Sussex OS - No Site Code</v>
      </c>
      <c r="AS791" s="63">
        <f t="shared" si="360"/>
        <v>0</v>
      </c>
      <c r="AT791" s="63">
        <f t="shared" si="361"/>
        <v>0</v>
      </c>
      <c r="AU791" s="63">
        <f t="shared" si="362"/>
        <v>0</v>
      </c>
      <c r="AV791" s="64">
        <f t="shared" si="363"/>
        <v>0</v>
      </c>
      <c r="AW791" s="64">
        <f t="shared" si="364"/>
        <v>0</v>
      </c>
      <c r="AX791" s="65">
        <f t="shared" si="365"/>
        <v>0</v>
      </c>
      <c r="AY791" s="63">
        <f t="shared" si="366"/>
        <v>0</v>
      </c>
      <c r="AZ791" s="63">
        <f t="shared" si="367"/>
        <v>0</v>
      </c>
      <c r="BA791" s="63">
        <f t="shared" si="368"/>
        <v>0</v>
      </c>
      <c r="BB791" s="63">
        <f t="shared" si="369"/>
        <v>0</v>
      </c>
      <c r="BC791" s="63">
        <f t="shared" si="370"/>
        <v>0</v>
      </c>
      <c r="BD791" s="63">
        <f t="shared" si="371"/>
        <v>0</v>
      </c>
      <c r="BE791" s="63">
        <f t="shared" si="372"/>
        <v>0</v>
      </c>
      <c r="BF791" s="63">
        <f t="shared" si="373"/>
        <v>0</v>
      </c>
      <c r="BG791" s="67" t="e">
        <f>INDEX(Records1!$N$4:$O$82,MATCH($X791,Records1!$N$4:$N$82,0),2)</f>
        <v>#N/A</v>
      </c>
      <c r="BH791" s="63">
        <f t="shared" si="374"/>
        <v>0</v>
      </c>
      <c r="BI791" s="68">
        <f t="shared" si="375"/>
        <v>0</v>
      </c>
      <c r="BJ791" s="63">
        <f t="shared" si="376"/>
        <v>0</v>
      </c>
      <c r="BK791" s="63" t="str">
        <f t="shared" si="377"/>
        <v xml:space="preserve"> --- No Finder Code ---</v>
      </c>
      <c r="BL791" s="63">
        <f t="shared" si="378"/>
        <v>0</v>
      </c>
    </row>
    <row r="792" spans="1:64" ht="15" x14ac:dyDescent="0.25">
      <c r="A792" s="179" t="s">
        <v>14599</v>
      </c>
      <c r="B792" s="179" t="s">
        <v>14599</v>
      </c>
      <c r="C792" s="154">
        <v>3558</v>
      </c>
      <c r="D792" s="154" t="s">
        <v>8216</v>
      </c>
      <c r="E792">
        <v>157</v>
      </c>
      <c r="F792">
        <v>157</v>
      </c>
      <c r="G792" t="s">
        <v>5210</v>
      </c>
      <c r="H792" s="158" t="s">
        <v>10247</v>
      </c>
      <c r="I792" s="158">
        <v>2356</v>
      </c>
      <c r="J792" s="158" t="s">
        <v>10247</v>
      </c>
      <c r="P792" s="155"/>
      <c r="Q792" s="18">
        <f t="shared" si="350"/>
        <v>0</v>
      </c>
      <c r="R792" s="18" t="str">
        <f t="shared" si="351"/>
        <v>Sussex OS - No Site Code</v>
      </c>
      <c r="S792" s="29"/>
      <c r="T792" s="18">
        <f t="shared" si="352"/>
        <v>0</v>
      </c>
      <c r="U792" s="18">
        <f t="shared" si="353"/>
        <v>0</v>
      </c>
      <c r="V792" s="19"/>
      <c r="W792" s="20"/>
      <c r="X792" s="21"/>
      <c r="Y792" s="30">
        <f t="shared" si="354"/>
        <v>0</v>
      </c>
      <c r="Z792" s="193"/>
      <c r="AA792" s="19"/>
      <c r="AB792" s="22"/>
      <c r="AC792" s="22"/>
      <c r="AD792" s="22"/>
      <c r="AE792" s="22"/>
      <c r="AF792" s="22"/>
      <c r="AG792" s="23"/>
      <c r="AH792" s="22"/>
      <c r="AI792" s="22"/>
      <c r="AJ792" s="24"/>
      <c r="AK792" s="17" t="str">
        <f t="shared" si="355"/>
        <v xml:space="preserve"> --- No Finder Code ---</v>
      </c>
      <c r="AL792" s="17">
        <f t="shared" si="356"/>
        <v>0</v>
      </c>
      <c r="AM792" s="17">
        <f t="shared" si="357"/>
        <v>0</v>
      </c>
      <c r="AN792" s="17">
        <f t="shared" si="358"/>
        <v>0</v>
      </c>
      <c r="AR792" s="63" t="str">
        <f t="shared" si="359"/>
        <v>Sussex OS - No Site Code</v>
      </c>
      <c r="AS792" s="63">
        <f t="shared" si="360"/>
        <v>0</v>
      </c>
      <c r="AT792" s="63">
        <f t="shared" si="361"/>
        <v>0</v>
      </c>
      <c r="AU792" s="63">
        <f t="shared" si="362"/>
        <v>0</v>
      </c>
      <c r="AV792" s="64">
        <f t="shared" si="363"/>
        <v>0</v>
      </c>
      <c r="AW792" s="64">
        <f t="shared" si="364"/>
        <v>0</v>
      </c>
      <c r="AX792" s="65">
        <f t="shared" si="365"/>
        <v>0</v>
      </c>
      <c r="AY792" s="63">
        <f t="shared" si="366"/>
        <v>0</v>
      </c>
      <c r="AZ792" s="63">
        <f t="shared" si="367"/>
        <v>0</v>
      </c>
      <c r="BA792" s="63">
        <f t="shared" si="368"/>
        <v>0</v>
      </c>
      <c r="BB792" s="63">
        <f t="shared" si="369"/>
        <v>0</v>
      </c>
      <c r="BC792" s="63">
        <f t="shared" si="370"/>
        <v>0</v>
      </c>
      <c r="BD792" s="63">
        <f t="shared" si="371"/>
        <v>0</v>
      </c>
      <c r="BE792" s="63">
        <f t="shared" si="372"/>
        <v>0</v>
      </c>
      <c r="BF792" s="63">
        <f t="shared" si="373"/>
        <v>0</v>
      </c>
      <c r="BG792" s="67" t="e">
        <f>INDEX(Records1!$N$4:$O$82,MATCH($X792,Records1!$N$4:$N$82,0),2)</f>
        <v>#N/A</v>
      </c>
      <c r="BH792" s="63">
        <f t="shared" si="374"/>
        <v>0</v>
      </c>
      <c r="BI792" s="68">
        <f t="shared" si="375"/>
        <v>0</v>
      </c>
      <c r="BJ792" s="63">
        <f t="shared" si="376"/>
        <v>0</v>
      </c>
      <c r="BK792" s="63" t="str">
        <f t="shared" si="377"/>
        <v xml:space="preserve"> --- No Finder Code ---</v>
      </c>
      <c r="BL792" s="63">
        <f t="shared" si="378"/>
        <v>0</v>
      </c>
    </row>
    <row r="793" spans="1:64" ht="15" x14ac:dyDescent="0.25">
      <c r="A793" s="179" t="s">
        <v>10065</v>
      </c>
      <c r="B793" s="179" t="s">
        <v>10065</v>
      </c>
      <c r="C793" s="154">
        <v>3172</v>
      </c>
      <c r="D793" s="154" t="s">
        <v>4917</v>
      </c>
      <c r="E793">
        <v>157.01</v>
      </c>
      <c r="F793">
        <v>157.01</v>
      </c>
      <c r="G793" t="s">
        <v>5212</v>
      </c>
      <c r="H793" s="158" t="s">
        <v>10248</v>
      </c>
      <c r="I793" s="158">
        <v>2679</v>
      </c>
      <c r="J793" s="158" t="s">
        <v>10248</v>
      </c>
      <c r="P793" s="155"/>
      <c r="Q793" s="18">
        <f t="shared" si="350"/>
        <v>0</v>
      </c>
      <c r="R793" s="18" t="str">
        <f t="shared" si="351"/>
        <v>Sussex OS - No Site Code</v>
      </c>
      <c r="S793" s="29"/>
      <c r="T793" s="18">
        <f t="shared" si="352"/>
        <v>0</v>
      </c>
      <c r="U793" s="18">
        <f t="shared" si="353"/>
        <v>0</v>
      </c>
      <c r="V793" s="19"/>
      <c r="W793" s="20"/>
      <c r="X793" s="21"/>
      <c r="Y793" s="30">
        <f t="shared" si="354"/>
        <v>0</v>
      </c>
      <c r="Z793" s="193"/>
      <c r="AA793" s="19"/>
      <c r="AB793" s="22"/>
      <c r="AC793" s="22"/>
      <c r="AD793" s="22"/>
      <c r="AE793" s="22"/>
      <c r="AF793" s="22"/>
      <c r="AG793" s="23"/>
      <c r="AH793" s="22"/>
      <c r="AI793" s="22"/>
      <c r="AJ793" s="24"/>
      <c r="AK793" s="17" t="str">
        <f t="shared" si="355"/>
        <v xml:space="preserve"> --- No Finder Code ---</v>
      </c>
      <c r="AL793" s="17">
        <f t="shared" si="356"/>
        <v>0</v>
      </c>
      <c r="AM793" s="17">
        <f t="shared" si="357"/>
        <v>0</v>
      </c>
      <c r="AN793" s="17">
        <f t="shared" si="358"/>
        <v>0</v>
      </c>
      <c r="AR793" s="63" t="str">
        <f t="shared" si="359"/>
        <v>Sussex OS - No Site Code</v>
      </c>
      <c r="AS793" s="63">
        <f t="shared" si="360"/>
        <v>0</v>
      </c>
      <c r="AT793" s="63">
        <f t="shared" si="361"/>
        <v>0</v>
      </c>
      <c r="AU793" s="63">
        <f t="shared" si="362"/>
        <v>0</v>
      </c>
      <c r="AV793" s="64">
        <f t="shared" si="363"/>
        <v>0</v>
      </c>
      <c r="AW793" s="64">
        <f t="shared" si="364"/>
        <v>0</v>
      </c>
      <c r="AX793" s="65">
        <f t="shared" si="365"/>
        <v>0</v>
      </c>
      <c r="AY793" s="63">
        <f t="shared" si="366"/>
        <v>0</v>
      </c>
      <c r="AZ793" s="63">
        <f t="shared" si="367"/>
        <v>0</v>
      </c>
      <c r="BA793" s="63">
        <f t="shared" si="368"/>
        <v>0</v>
      </c>
      <c r="BB793" s="63">
        <f t="shared" si="369"/>
        <v>0</v>
      </c>
      <c r="BC793" s="63">
        <f t="shared" si="370"/>
        <v>0</v>
      </c>
      <c r="BD793" s="63">
        <f t="shared" si="371"/>
        <v>0</v>
      </c>
      <c r="BE793" s="63">
        <f t="shared" si="372"/>
        <v>0</v>
      </c>
      <c r="BF793" s="63">
        <f t="shared" si="373"/>
        <v>0</v>
      </c>
      <c r="BG793" s="67" t="e">
        <f>INDEX(Records1!$N$4:$O$82,MATCH($X793,Records1!$N$4:$N$82,0),2)</f>
        <v>#N/A</v>
      </c>
      <c r="BH793" s="63">
        <f t="shared" si="374"/>
        <v>0</v>
      </c>
      <c r="BI793" s="68">
        <f t="shared" si="375"/>
        <v>0</v>
      </c>
      <c r="BJ793" s="63">
        <f t="shared" si="376"/>
        <v>0</v>
      </c>
      <c r="BK793" s="63" t="str">
        <f t="shared" si="377"/>
        <v xml:space="preserve"> --- No Finder Code ---</v>
      </c>
      <c r="BL793" s="63">
        <f t="shared" si="378"/>
        <v>0</v>
      </c>
    </row>
    <row r="794" spans="1:64" ht="15" x14ac:dyDescent="0.25">
      <c r="A794" s="179" t="s">
        <v>7137</v>
      </c>
      <c r="B794" s="179" t="s">
        <v>7137</v>
      </c>
      <c r="C794" s="154">
        <v>20</v>
      </c>
      <c r="D794" s="154" t="s">
        <v>7169</v>
      </c>
      <c r="E794">
        <v>157.02000000000001</v>
      </c>
      <c r="F794">
        <v>157.02000000000001</v>
      </c>
      <c r="G794" t="s">
        <v>5211</v>
      </c>
      <c r="H794" s="158" t="s">
        <v>15187</v>
      </c>
      <c r="I794" s="158">
        <v>3483</v>
      </c>
      <c r="J794" s="158" t="s">
        <v>15187</v>
      </c>
      <c r="P794" s="155"/>
      <c r="Q794" s="18">
        <f t="shared" si="350"/>
        <v>0</v>
      </c>
      <c r="R794" s="18" t="str">
        <f t="shared" si="351"/>
        <v>Sussex OS - No Site Code</v>
      </c>
      <c r="S794" s="29"/>
      <c r="T794" s="18">
        <f t="shared" si="352"/>
        <v>0</v>
      </c>
      <c r="U794" s="18">
        <f t="shared" si="353"/>
        <v>0</v>
      </c>
      <c r="V794" s="19"/>
      <c r="W794" s="20"/>
      <c r="X794" s="21"/>
      <c r="Y794" s="30">
        <f t="shared" si="354"/>
        <v>0</v>
      </c>
      <c r="Z794" s="193"/>
      <c r="AA794" s="19"/>
      <c r="AB794" s="22"/>
      <c r="AC794" s="22"/>
      <c r="AD794" s="22"/>
      <c r="AE794" s="22"/>
      <c r="AF794" s="22"/>
      <c r="AG794" s="23"/>
      <c r="AH794" s="22"/>
      <c r="AI794" s="22"/>
      <c r="AJ794" s="24"/>
      <c r="AK794" s="17" t="str">
        <f t="shared" si="355"/>
        <v xml:space="preserve"> --- No Finder Code ---</v>
      </c>
      <c r="AL794" s="17">
        <f t="shared" si="356"/>
        <v>0</v>
      </c>
      <c r="AM794" s="17">
        <f t="shared" si="357"/>
        <v>0</v>
      </c>
      <c r="AN794" s="17">
        <f t="shared" si="358"/>
        <v>0</v>
      </c>
      <c r="AR794" s="63" t="str">
        <f t="shared" si="359"/>
        <v>Sussex OS - No Site Code</v>
      </c>
      <c r="AS794" s="63">
        <f t="shared" si="360"/>
        <v>0</v>
      </c>
      <c r="AT794" s="63">
        <f t="shared" si="361"/>
        <v>0</v>
      </c>
      <c r="AU794" s="63">
        <f t="shared" si="362"/>
        <v>0</v>
      </c>
      <c r="AV794" s="64">
        <f t="shared" si="363"/>
        <v>0</v>
      </c>
      <c r="AW794" s="64">
        <f t="shared" si="364"/>
        <v>0</v>
      </c>
      <c r="AX794" s="65">
        <f t="shared" si="365"/>
        <v>0</v>
      </c>
      <c r="AY794" s="63">
        <f t="shared" si="366"/>
        <v>0</v>
      </c>
      <c r="AZ794" s="63">
        <f t="shared" si="367"/>
        <v>0</v>
      </c>
      <c r="BA794" s="63">
        <f t="shared" si="368"/>
        <v>0</v>
      </c>
      <c r="BB794" s="63">
        <f t="shared" si="369"/>
        <v>0</v>
      </c>
      <c r="BC794" s="63">
        <f t="shared" si="370"/>
        <v>0</v>
      </c>
      <c r="BD794" s="63">
        <f t="shared" si="371"/>
        <v>0</v>
      </c>
      <c r="BE794" s="63">
        <f t="shared" si="372"/>
        <v>0</v>
      </c>
      <c r="BF794" s="63">
        <f t="shared" si="373"/>
        <v>0</v>
      </c>
      <c r="BG794" s="67" t="e">
        <f>INDEX(Records1!$N$4:$O$82,MATCH($X794,Records1!$N$4:$N$82,0),2)</f>
        <v>#N/A</v>
      </c>
      <c r="BH794" s="63">
        <f t="shared" si="374"/>
        <v>0</v>
      </c>
      <c r="BI794" s="68">
        <f t="shared" si="375"/>
        <v>0</v>
      </c>
      <c r="BJ794" s="63">
        <f t="shared" si="376"/>
        <v>0</v>
      </c>
      <c r="BK794" s="63" t="str">
        <f t="shared" si="377"/>
        <v xml:space="preserve"> --- No Finder Code ---</v>
      </c>
      <c r="BL794" s="63">
        <f t="shared" si="378"/>
        <v>0</v>
      </c>
    </row>
    <row r="795" spans="1:64" ht="15" x14ac:dyDescent="0.25">
      <c r="A795" s="179" t="s">
        <v>7138</v>
      </c>
      <c r="B795" s="179" t="s">
        <v>7138</v>
      </c>
      <c r="C795" s="154">
        <v>93</v>
      </c>
      <c r="D795" s="154" t="s">
        <v>7170</v>
      </c>
      <c r="E795">
        <v>158</v>
      </c>
      <c r="F795">
        <v>158</v>
      </c>
      <c r="G795" t="s">
        <v>5213</v>
      </c>
      <c r="H795" s="158" t="s">
        <v>15188</v>
      </c>
      <c r="I795" s="158">
        <v>4823</v>
      </c>
      <c r="J795" s="158" t="s">
        <v>15188</v>
      </c>
      <c r="P795" s="155"/>
      <c r="Q795" s="18">
        <f t="shared" si="350"/>
        <v>0</v>
      </c>
      <c r="R795" s="18" t="str">
        <f t="shared" si="351"/>
        <v>Sussex OS - No Site Code</v>
      </c>
      <c r="S795" s="29"/>
      <c r="T795" s="18">
        <f t="shared" si="352"/>
        <v>0</v>
      </c>
      <c r="U795" s="18">
        <f t="shared" si="353"/>
        <v>0</v>
      </c>
      <c r="V795" s="19"/>
      <c r="W795" s="20"/>
      <c r="X795" s="21"/>
      <c r="Y795" s="30">
        <f t="shared" si="354"/>
        <v>0</v>
      </c>
      <c r="Z795" s="193"/>
      <c r="AA795" s="19"/>
      <c r="AB795" s="22"/>
      <c r="AC795" s="22"/>
      <c r="AD795" s="22"/>
      <c r="AE795" s="22"/>
      <c r="AF795" s="22"/>
      <c r="AG795" s="23"/>
      <c r="AH795" s="22"/>
      <c r="AI795" s="22"/>
      <c r="AJ795" s="24"/>
      <c r="AK795" s="17" t="str">
        <f t="shared" si="355"/>
        <v xml:space="preserve"> --- No Finder Code ---</v>
      </c>
      <c r="AL795" s="17">
        <f t="shared" si="356"/>
        <v>0</v>
      </c>
      <c r="AM795" s="17">
        <f t="shared" si="357"/>
        <v>0</v>
      </c>
      <c r="AN795" s="17">
        <f t="shared" si="358"/>
        <v>0</v>
      </c>
      <c r="AR795" s="63" t="str">
        <f t="shared" si="359"/>
        <v>Sussex OS - No Site Code</v>
      </c>
      <c r="AS795" s="63">
        <f t="shared" si="360"/>
        <v>0</v>
      </c>
      <c r="AT795" s="63">
        <f t="shared" si="361"/>
        <v>0</v>
      </c>
      <c r="AU795" s="63">
        <f t="shared" si="362"/>
        <v>0</v>
      </c>
      <c r="AV795" s="64">
        <f t="shared" si="363"/>
        <v>0</v>
      </c>
      <c r="AW795" s="64">
        <f t="shared" si="364"/>
        <v>0</v>
      </c>
      <c r="AX795" s="65">
        <f t="shared" si="365"/>
        <v>0</v>
      </c>
      <c r="AY795" s="63">
        <f t="shared" si="366"/>
        <v>0</v>
      </c>
      <c r="AZ795" s="63">
        <f t="shared" si="367"/>
        <v>0</v>
      </c>
      <c r="BA795" s="63">
        <f t="shared" si="368"/>
        <v>0</v>
      </c>
      <c r="BB795" s="63">
        <f t="shared" si="369"/>
        <v>0</v>
      </c>
      <c r="BC795" s="63">
        <f t="shared" si="370"/>
        <v>0</v>
      </c>
      <c r="BD795" s="63">
        <f t="shared" si="371"/>
        <v>0</v>
      </c>
      <c r="BE795" s="63">
        <f t="shared" si="372"/>
        <v>0</v>
      </c>
      <c r="BF795" s="63">
        <f t="shared" si="373"/>
        <v>0</v>
      </c>
      <c r="BG795" s="67" t="e">
        <f>INDEX(Records1!$N$4:$O$82,MATCH($X795,Records1!$N$4:$N$82,0),2)</f>
        <v>#N/A</v>
      </c>
      <c r="BH795" s="63">
        <f t="shared" si="374"/>
        <v>0</v>
      </c>
      <c r="BI795" s="68">
        <f t="shared" si="375"/>
        <v>0</v>
      </c>
      <c r="BJ795" s="63">
        <f t="shared" si="376"/>
        <v>0</v>
      </c>
      <c r="BK795" s="63" t="str">
        <f t="shared" si="377"/>
        <v xml:space="preserve"> --- No Finder Code ---</v>
      </c>
      <c r="BL795" s="63">
        <f t="shared" si="378"/>
        <v>0</v>
      </c>
    </row>
    <row r="796" spans="1:64" ht="15" x14ac:dyDescent="0.25">
      <c r="A796" s="179" t="s">
        <v>9295</v>
      </c>
      <c r="B796" s="179" t="s">
        <v>9295</v>
      </c>
      <c r="C796" s="154">
        <v>1895</v>
      </c>
      <c r="D796" s="154" t="s">
        <v>9296</v>
      </c>
      <c r="E796">
        <v>159</v>
      </c>
      <c r="F796">
        <v>159</v>
      </c>
      <c r="G796" t="s">
        <v>5214</v>
      </c>
      <c r="H796" s="158" t="s">
        <v>164</v>
      </c>
      <c r="I796" s="158">
        <v>5118</v>
      </c>
      <c r="J796" s="158" t="s">
        <v>164</v>
      </c>
      <c r="P796" s="155"/>
      <c r="Q796" s="18">
        <f t="shared" si="350"/>
        <v>0</v>
      </c>
      <c r="R796" s="18" t="str">
        <f t="shared" si="351"/>
        <v>Sussex OS - No Site Code</v>
      </c>
      <c r="S796" s="29"/>
      <c r="T796" s="18">
        <f t="shared" si="352"/>
        <v>0</v>
      </c>
      <c r="U796" s="18">
        <f t="shared" si="353"/>
        <v>0</v>
      </c>
      <c r="V796" s="19"/>
      <c r="W796" s="20"/>
      <c r="X796" s="21"/>
      <c r="Y796" s="30">
        <f t="shared" si="354"/>
        <v>0</v>
      </c>
      <c r="Z796" s="193"/>
      <c r="AA796" s="19"/>
      <c r="AB796" s="22"/>
      <c r="AC796" s="22"/>
      <c r="AD796" s="22"/>
      <c r="AE796" s="22"/>
      <c r="AF796" s="22"/>
      <c r="AG796" s="23"/>
      <c r="AH796" s="22"/>
      <c r="AI796" s="22"/>
      <c r="AJ796" s="24"/>
      <c r="AK796" s="17" t="str">
        <f t="shared" si="355"/>
        <v xml:space="preserve"> --- No Finder Code ---</v>
      </c>
      <c r="AL796" s="17">
        <f t="shared" si="356"/>
        <v>0</v>
      </c>
      <c r="AM796" s="17">
        <f t="shared" si="357"/>
        <v>0</v>
      </c>
      <c r="AN796" s="17">
        <f t="shared" si="358"/>
        <v>0</v>
      </c>
      <c r="AR796" s="63" t="str">
        <f t="shared" si="359"/>
        <v>Sussex OS - No Site Code</v>
      </c>
      <c r="AS796" s="63">
        <f t="shared" si="360"/>
        <v>0</v>
      </c>
      <c r="AT796" s="63">
        <f t="shared" si="361"/>
        <v>0</v>
      </c>
      <c r="AU796" s="63">
        <f t="shared" si="362"/>
        <v>0</v>
      </c>
      <c r="AV796" s="64">
        <f t="shared" si="363"/>
        <v>0</v>
      </c>
      <c r="AW796" s="64">
        <f t="shared" si="364"/>
        <v>0</v>
      </c>
      <c r="AX796" s="65">
        <f t="shared" si="365"/>
        <v>0</v>
      </c>
      <c r="AY796" s="63">
        <f t="shared" si="366"/>
        <v>0</v>
      </c>
      <c r="AZ796" s="63">
        <f t="shared" si="367"/>
        <v>0</v>
      </c>
      <c r="BA796" s="63">
        <f t="shared" si="368"/>
        <v>0</v>
      </c>
      <c r="BB796" s="63">
        <f t="shared" si="369"/>
        <v>0</v>
      </c>
      <c r="BC796" s="63">
        <f t="shared" si="370"/>
        <v>0</v>
      </c>
      <c r="BD796" s="63">
        <f t="shared" si="371"/>
        <v>0</v>
      </c>
      <c r="BE796" s="63">
        <f t="shared" si="372"/>
        <v>0</v>
      </c>
      <c r="BF796" s="63">
        <f t="shared" si="373"/>
        <v>0</v>
      </c>
      <c r="BG796" s="67" t="e">
        <f>INDEX(Records1!$N$4:$O$82,MATCH($X796,Records1!$N$4:$N$82,0),2)</f>
        <v>#N/A</v>
      </c>
      <c r="BH796" s="63">
        <f t="shared" si="374"/>
        <v>0</v>
      </c>
      <c r="BI796" s="68">
        <f t="shared" si="375"/>
        <v>0</v>
      </c>
      <c r="BJ796" s="63">
        <f t="shared" si="376"/>
        <v>0</v>
      </c>
      <c r="BK796" s="63" t="str">
        <f t="shared" si="377"/>
        <v xml:space="preserve"> --- No Finder Code ---</v>
      </c>
      <c r="BL796" s="63">
        <f t="shared" si="378"/>
        <v>0</v>
      </c>
    </row>
    <row r="797" spans="1:64" ht="15" x14ac:dyDescent="0.25">
      <c r="A797" s="179" t="s">
        <v>9297</v>
      </c>
      <c r="B797" s="179" t="s">
        <v>9297</v>
      </c>
      <c r="C797" s="154">
        <v>1605</v>
      </c>
      <c r="D797" s="154" t="s">
        <v>9298</v>
      </c>
      <c r="E797">
        <v>159.01</v>
      </c>
      <c r="F797">
        <v>159.01</v>
      </c>
      <c r="G797" t="s">
        <v>5215</v>
      </c>
      <c r="H797" s="158" t="s">
        <v>15189</v>
      </c>
      <c r="I797" s="158">
        <v>4229</v>
      </c>
      <c r="J797" s="158" t="s">
        <v>15189</v>
      </c>
      <c r="P797" s="155"/>
      <c r="Q797" s="18">
        <f t="shared" si="350"/>
        <v>0</v>
      </c>
      <c r="R797" s="18" t="str">
        <f t="shared" si="351"/>
        <v>Sussex OS - No Site Code</v>
      </c>
      <c r="S797" s="29"/>
      <c r="T797" s="18">
        <f t="shared" si="352"/>
        <v>0</v>
      </c>
      <c r="U797" s="18">
        <f t="shared" si="353"/>
        <v>0</v>
      </c>
      <c r="V797" s="19"/>
      <c r="W797" s="20"/>
      <c r="X797" s="21"/>
      <c r="Y797" s="30">
        <f t="shared" si="354"/>
        <v>0</v>
      </c>
      <c r="Z797" s="193"/>
      <c r="AA797" s="19"/>
      <c r="AB797" s="22"/>
      <c r="AC797" s="22"/>
      <c r="AD797" s="22"/>
      <c r="AE797" s="22"/>
      <c r="AF797" s="22"/>
      <c r="AG797" s="23"/>
      <c r="AH797" s="22"/>
      <c r="AI797" s="22"/>
      <c r="AJ797" s="24"/>
      <c r="AK797" s="17" t="str">
        <f t="shared" si="355"/>
        <v xml:space="preserve"> --- No Finder Code ---</v>
      </c>
      <c r="AL797" s="17">
        <f t="shared" si="356"/>
        <v>0</v>
      </c>
      <c r="AM797" s="17">
        <f t="shared" si="357"/>
        <v>0</v>
      </c>
      <c r="AN797" s="17">
        <f t="shared" si="358"/>
        <v>0</v>
      </c>
      <c r="AR797" s="63" t="str">
        <f t="shared" si="359"/>
        <v>Sussex OS - No Site Code</v>
      </c>
      <c r="AS797" s="63">
        <f t="shared" si="360"/>
        <v>0</v>
      </c>
      <c r="AT797" s="63">
        <f t="shared" si="361"/>
        <v>0</v>
      </c>
      <c r="AU797" s="63">
        <f t="shared" si="362"/>
        <v>0</v>
      </c>
      <c r="AV797" s="64">
        <f t="shared" si="363"/>
        <v>0</v>
      </c>
      <c r="AW797" s="64">
        <f t="shared" si="364"/>
        <v>0</v>
      </c>
      <c r="AX797" s="65">
        <f t="shared" si="365"/>
        <v>0</v>
      </c>
      <c r="AY797" s="63">
        <f t="shared" si="366"/>
        <v>0</v>
      </c>
      <c r="AZ797" s="63">
        <f t="shared" si="367"/>
        <v>0</v>
      </c>
      <c r="BA797" s="63">
        <f t="shared" si="368"/>
        <v>0</v>
      </c>
      <c r="BB797" s="63">
        <f t="shared" si="369"/>
        <v>0</v>
      </c>
      <c r="BC797" s="63">
        <f t="shared" si="370"/>
        <v>0</v>
      </c>
      <c r="BD797" s="63">
        <f t="shared" si="371"/>
        <v>0</v>
      </c>
      <c r="BE797" s="63">
        <f t="shared" si="372"/>
        <v>0</v>
      </c>
      <c r="BF797" s="63">
        <f t="shared" si="373"/>
        <v>0</v>
      </c>
      <c r="BG797" s="67" t="e">
        <f>INDEX(Records1!$N$4:$O$82,MATCH($X797,Records1!$N$4:$N$82,0),2)</f>
        <v>#N/A</v>
      </c>
      <c r="BH797" s="63">
        <f t="shared" si="374"/>
        <v>0</v>
      </c>
      <c r="BI797" s="68">
        <f t="shared" si="375"/>
        <v>0</v>
      </c>
      <c r="BJ797" s="63">
        <f t="shared" si="376"/>
        <v>0</v>
      </c>
      <c r="BK797" s="63" t="str">
        <f t="shared" si="377"/>
        <v xml:space="preserve"> --- No Finder Code ---</v>
      </c>
      <c r="BL797" s="63">
        <f t="shared" si="378"/>
        <v>0</v>
      </c>
    </row>
    <row r="798" spans="1:64" ht="15" x14ac:dyDescent="0.25">
      <c r="A798" s="179" t="s">
        <v>9299</v>
      </c>
      <c r="B798" s="179" t="s">
        <v>9299</v>
      </c>
      <c r="C798" s="154">
        <v>1761</v>
      </c>
      <c r="D798" s="154" t="s">
        <v>9300</v>
      </c>
      <c r="E798">
        <v>160</v>
      </c>
      <c r="F798">
        <v>160</v>
      </c>
      <c r="G798" t="s">
        <v>5216</v>
      </c>
      <c r="H798" s="158" t="s">
        <v>15190</v>
      </c>
      <c r="I798" s="158">
        <v>4758</v>
      </c>
      <c r="J798" s="158" t="s">
        <v>15190</v>
      </c>
      <c r="P798" s="155"/>
      <c r="Q798" s="18">
        <f t="shared" si="350"/>
        <v>0</v>
      </c>
      <c r="R798" s="18" t="str">
        <f t="shared" si="351"/>
        <v>Sussex OS - No Site Code</v>
      </c>
      <c r="S798" s="29"/>
      <c r="T798" s="18">
        <f t="shared" si="352"/>
        <v>0</v>
      </c>
      <c r="U798" s="18">
        <f t="shared" si="353"/>
        <v>0</v>
      </c>
      <c r="V798" s="19"/>
      <c r="W798" s="20"/>
      <c r="X798" s="21"/>
      <c r="Y798" s="30">
        <f t="shared" si="354"/>
        <v>0</v>
      </c>
      <c r="Z798" s="193"/>
      <c r="AA798" s="19"/>
      <c r="AB798" s="22"/>
      <c r="AC798" s="22"/>
      <c r="AD798" s="22"/>
      <c r="AE798" s="22"/>
      <c r="AF798" s="22"/>
      <c r="AG798" s="23"/>
      <c r="AH798" s="22"/>
      <c r="AI798" s="22"/>
      <c r="AJ798" s="24"/>
      <c r="AK798" s="17" t="str">
        <f t="shared" si="355"/>
        <v xml:space="preserve"> --- No Finder Code ---</v>
      </c>
      <c r="AL798" s="17">
        <f t="shared" si="356"/>
        <v>0</v>
      </c>
      <c r="AM798" s="17">
        <f t="shared" si="357"/>
        <v>0</v>
      </c>
      <c r="AN798" s="17">
        <f t="shared" si="358"/>
        <v>0</v>
      </c>
      <c r="AR798" s="63" t="str">
        <f t="shared" si="359"/>
        <v>Sussex OS - No Site Code</v>
      </c>
      <c r="AS798" s="63">
        <f t="shared" si="360"/>
        <v>0</v>
      </c>
      <c r="AT798" s="63">
        <f t="shared" si="361"/>
        <v>0</v>
      </c>
      <c r="AU798" s="63">
        <f t="shared" si="362"/>
        <v>0</v>
      </c>
      <c r="AV798" s="64">
        <f t="shared" si="363"/>
        <v>0</v>
      </c>
      <c r="AW798" s="64">
        <f t="shared" si="364"/>
        <v>0</v>
      </c>
      <c r="AX798" s="65">
        <f t="shared" si="365"/>
        <v>0</v>
      </c>
      <c r="AY798" s="63">
        <f t="shared" si="366"/>
        <v>0</v>
      </c>
      <c r="AZ798" s="63">
        <f t="shared" si="367"/>
        <v>0</v>
      </c>
      <c r="BA798" s="63">
        <f t="shared" si="368"/>
        <v>0</v>
      </c>
      <c r="BB798" s="63">
        <f t="shared" si="369"/>
        <v>0</v>
      </c>
      <c r="BC798" s="63">
        <f t="shared" si="370"/>
        <v>0</v>
      </c>
      <c r="BD798" s="63">
        <f t="shared" si="371"/>
        <v>0</v>
      </c>
      <c r="BE798" s="63">
        <f t="shared" si="372"/>
        <v>0</v>
      </c>
      <c r="BF798" s="63">
        <f t="shared" si="373"/>
        <v>0</v>
      </c>
      <c r="BG798" s="67" t="e">
        <f>INDEX(Records1!$N$4:$O$82,MATCH($X798,Records1!$N$4:$N$82,0),2)</f>
        <v>#N/A</v>
      </c>
      <c r="BH798" s="63">
        <f t="shared" si="374"/>
        <v>0</v>
      </c>
      <c r="BI798" s="68">
        <f t="shared" si="375"/>
        <v>0</v>
      </c>
      <c r="BJ798" s="63">
        <f t="shared" si="376"/>
        <v>0</v>
      </c>
      <c r="BK798" s="63" t="str">
        <f t="shared" si="377"/>
        <v xml:space="preserve"> --- No Finder Code ---</v>
      </c>
      <c r="BL798" s="63">
        <f t="shared" si="378"/>
        <v>0</v>
      </c>
    </row>
    <row r="799" spans="1:64" ht="15" x14ac:dyDescent="0.25">
      <c r="A799" s="179" t="s">
        <v>9301</v>
      </c>
      <c r="B799" s="179" t="s">
        <v>9301</v>
      </c>
      <c r="C799" s="154">
        <v>724</v>
      </c>
      <c r="D799" s="154" t="s">
        <v>9302</v>
      </c>
      <c r="E799">
        <v>161</v>
      </c>
      <c r="F799">
        <v>161</v>
      </c>
      <c r="G799" t="s">
        <v>5217</v>
      </c>
      <c r="H799" s="158" t="s">
        <v>165</v>
      </c>
      <c r="I799" s="158">
        <v>2217</v>
      </c>
      <c r="J799" s="158" t="s">
        <v>165</v>
      </c>
      <c r="P799" s="155"/>
      <c r="Q799" s="18">
        <f t="shared" si="350"/>
        <v>0</v>
      </c>
      <c r="R799" s="18" t="str">
        <f t="shared" si="351"/>
        <v>Sussex OS - No Site Code</v>
      </c>
      <c r="S799" s="29"/>
      <c r="T799" s="18">
        <f t="shared" si="352"/>
        <v>0</v>
      </c>
      <c r="U799" s="18">
        <f t="shared" si="353"/>
        <v>0</v>
      </c>
      <c r="V799" s="19"/>
      <c r="W799" s="20"/>
      <c r="X799" s="21"/>
      <c r="Y799" s="30">
        <f t="shared" si="354"/>
        <v>0</v>
      </c>
      <c r="Z799" s="193"/>
      <c r="AA799" s="19"/>
      <c r="AB799" s="22"/>
      <c r="AC799" s="22"/>
      <c r="AD799" s="22"/>
      <c r="AE799" s="22"/>
      <c r="AF799" s="22"/>
      <c r="AG799" s="23"/>
      <c r="AH799" s="22"/>
      <c r="AI799" s="22"/>
      <c r="AJ799" s="24"/>
      <c r="AK799" s="17" t="str">
        <f t="shared" si="355"/>
        <v xml:space="preserve"> --- No Finder Code ---</v>
      </c>
      <c r="AL799" s="17">
        <f t="shared" si="356"/>
        <v>0</v>
      </c>
      <c r="AM799" s="17">
        <f t="shared" si="357"/>
        <v>0</v>
      </c>
      <c r="AN799" s="17">
        <f t="shared" si="358"/>
        <v>0</v>
      </c>
      <c r="AR799" s="63" t="str">
        <f t="shared" si="359"/>
        <v>Sussex OS - No Site Code</v>
      </c>
      <c r="AS799" s="63">
        <f t="shared" si="360"/>
        <v>0</v>
      </c>
      <c r="AT799" s="63">
        <f t="shared" si="361"/>
        <v>0</v>
      </c>
      <c r="AU799" s="63">
        <f t="shared" si="362"/>
        <v>0</v>
      </c>
      <c r="AV799" s="64">
        <f t="shared" si="363"/>
        <v>0</v>
      </c>
      <c r="AW799" s="64">
        <f t="shared" si="364"/>
        <v>0</v>
      </c>
      <c r="AX799" s="65">
        <f t="shared" si="365"/>
        <v>0</v>
      </c>
      <c r="AY799" s="63">
        <f t="shared" si="366"/>
        <v>0</v>
      </c>
      <c r="AZ799" s="63">
        <f t="shared" si="367"/>
        <v>0</v>
      </c>
      <c r="BA799" s="63">
        <f t="shared" si="368"/>
        <v>0</v>
      </c>
      <c r="BB799" s="63">
        <f t="shared" si="369"/>
        <v>0</v>
      </c>
      <c r="BC799" s="63">
        <f t="shared" si="370"/>
        <v>0</v>
      </c>
      <c r="BD799" s="63">
        <f t="shared" si="371"/>
        <v>0</v>
      </c>
      <c r="BE799" s="63">
        <f t="shared" si="372"/>
        <v>0</v>
      </c>
      <c r="BF799" s="63">
        <f t="shared" si="373"/>
        <v>0</v>
      </c>
      <c r="BG799" s="67" t="e">
        <f>INDEX(Records1!$N$4:$O$82,MATCH($X799,Records1!$N$4:$N$82,0),2)</f>
        <v>#N/A</v>
      </c>
      <c r="BH799" s="63">
        <f t="shared" si="374"/>
        <v>0</v>
      </c>
      <c r="BI799" s="68">
        <f t="shared" si="375"/>
        <v>0</v>
      </c>
      <c r="BJ799" s="63">
        <f t="shared" si="376"/>
        <v>0</v>
      </c>
      <c r="BK799" s="63" t="str">
        <f t="shared" si="377"/>
        <v xml:space="preserve"> --- No Finder Code ---</v>
      </c>
      <c r="BL799" s="63">
        <f t="shared" si="378"/>
        <v>0</v>
      </c>
    </row>
    <row r="800" spans="1:64" ht="15" x14ac:dyDescent="0.25">
      <c r="A800" s="179" t="s">
        <v>10067</v>
      </c>
      <c r="B800" s="179" t="s">
        <v>10067</v>
      </c>
      <c r="C800" s="154">
        <v>3170</v>
      </c>
      <c r="D800" s="154" t="s">
        <v>7171</v>
      </c>
      <c r="E800">
        <v>161.01</v>
      </c>
      <c r="F800">
        <v>161.01</v>
      </c>
      <c r="G800" t="s">
        <v>4562</v>
      </c>
      <c r="H800" s="158" t="s">
        <v>519</v>
      </c>
      <c r="I800" s="158">
        <v>4190</v>
      </c>
      <c r="J800" s="158" t="s">
        <v>519</v>
      </c>
      <c r="P800" s="155"/>
      <c r="Q800" s="18">
        <f t="shared" si="350"/>
        <v>0</v>
      </c>
      <c r="R800" s="18" t="str">
        <f t="shared" si="351"/>
        <v>Sussex OS - No Site Code</v>
      </c>
      <c r="S800" s="29"/>
      <c r="T800" s="18">
        <f t="shared" si="352"/>
        <v>0</v>
      </c>
      <c r="U800" s="18">
        <f t="shared" si="353"/>
        <v>0</v>
      </c>
      <c r="V800" s="19"/>
      <c r="W800" s="20"/>
      <c r="X800" s="21"/>
      <c r="Y800" s="30">
        <f t="shared" si="354"/>
        <v>0</v>
      </c>
      <c r="Z800" s="193"/>
      <c r="AA800" s="19"/>
      <c r="AB800" s="22"/>
      <c r="AC800" s="22"/>
      <c r="AD800" s="22"/>
      <c r="AE800" s="22"/>
      <c r="AF800" s="22"/>
      <c r="AG800" s="23"/>
      <c r="AH800" s="22"/>
      <c r="AI800" s="22"/>
      <c r="AJ800" s="24"/>
      <c r="AK800" s="17" t="str">
        <f t="shared" si="355"/>
        <v xml:space="preserve"> --- No Finder Code ---</v>
      </c>
      <c r="AL800" s="17">
        <f t="shared" si="356"/>
        <v>0</v>
      </c>
      <c r="AM800" s="17">
        <f t="shared" si="357"/>
        <v>0</v>
      </c>
      <c r="AN800" s="17">
        <f t="shared" si="358"/>
        <v>0</v>
      </c>
      <c r="AR800" s="63" t="str">
        <f t="shared" si="359"/>
        <v>Sussex OS - No Site Code</v>
      </c>
      <c r="AS800" s="63">
        <f t="shared" si="360"/>
        <v>0</v>
      </c>
      <c r="AT800" s="63">
        <f t="shared" si="361"/>
        <v>0</v>
      </c>
      <c r="AU800" s="63">
        <f t="shared" si="362"/>
        <v>0</v>
      </c>
      <c r="AV800" s="64">
        <f t="shared" si="363"/>
        <v>0</v>
      </c>
      <c r="AW800" s="64">
        <f t="shared" si="364"/>
        <v>0</v>
      </c>
      <c r="AX800" s="65">
        <f t="shared" si="365"/>
        <v>0</v>
      </c>
      <c r="AY800" s="63">
        <f t="shared" si="366"/>
        <v>0</v>
      </c>
      <c r="AZ800" s="63">
        <f t="shared" si="367"/>
        <v>0</v>
      </c>
      <c r="BA800" s="63">
        <f t="shared" si="368"/>
        <v>0</v>
      </c>
      <c r="BB800" s="63">
        <f t="shared" si="369"/>
        <v>0</v>
      </c>
      <c r="BC800" s="63">
        <f t="shared" si="370"/>
        <v>0</v>
      </c>
      <c r="BD800" s="63">
        <f t="shared" si="371"/>
        <v>0</v>
      </c>
      <c r="BE800" s="63">
        <f t="shared" si="372"/>
        <v>0</v>
      </c>
      <c r="BF800" s="63">
        <f t="shared" si="373"/>
        <v>0</v>
      </c>
      <c r="BG800" s="67" t="e">
        <f>INDEX(Records1!$N$4:$O$82,MATCH($X800,Records1!$N$4:$N$82,0),2)</f>
        <v>#N/A</v>
      </c>
      <c r="BH800" s="63">
        <f t="shared" si="374"/>
        <v>0</v>
      </c>
      <c r="BI800" s="68">
        <f t="shared" si="375"/>
        <v>0</v>
      </c>
      <c r="BJ800" s="63">
        <f t="shared" si="376"/>
        <v>0</v>
      </c>
      <c r="BK800" s="63" t="str">
        <f t="shared" si="377"/>
        <v xml:space="preserve"> --- No Finder Code ---</v>
      </c>
      <c r="BL800" s="63">
        <f t="shared" si="378"/>
        <v>0</v>
      </c>
    </row>
    <row r="801" spans="1:64" ht="15" x14ac:dyDescent="0.25">
      <c r="A801" s="179" t="s">
        <v>10066</v>
      </c>
      <c r="B801" s="179" t="s">
        <v>10066</v>
      </c>
      <c r="C801" s="154">
        <v>3171</v>
      </c>
      <c r="D801" s="154" t="s">
        <v>4915</v>
      </c>
      <c r="E801">
        <v>163</v>
      </c>
      <c r="F801">
        <v>163</v>
      </c>
      <c r="G801" t="s">
        <v>5218</v>
      </c>
      <c r="H801" s="158" t="s">
        <v>520</v>
      </c>
      <c r="I801" s="158">
        <v>4191</v>
      </c>
      <c r="J801" s="158" t="s">
        <v>520</v>
      </c>
      <c r="P801" s="155"/>
      <c r="Q801" s="18">
        <f t="shared" si="350"/>
        <v>0</v>
      </c>
      <c r="R801" s="18" t="str">
        <f t="shared" si="351"/>
        <v>Sussex OS - No Site Code</v>
      </c>
      <c r="S801" s="29"/>
      <c r="T801" s="18">
        <f t="shared" si="352"/>
        <v>0</v>
      </c>
      <c r="U801" s="18">
        <f t="shared" si="353"/>
        <v>0</v>
      </c>
      <c r="V801" s="19"/>
      <c r="W801" s="20"/>
      <c r="X801" s="21"/>
      <c r="Y801" s="30">
        <f t="shared" si="354"/>
        <v>0</v>
      </c>
      <c r="Z801" s="193"/>
      <c r="AA801" s="19"/>
      <c r="AB801" s="22"/>
      <c r="AC801" s="22"/>
      <c r="AD801" s="22"/>
      <c r="AE801" s="22"/>
      <c r="AF801" s="22"/>
      <c r="AG801" s="23"/>
      <c r="AH801" s="22"/>
      <c r="AI801" s="22"/>
      <c r="AJ801" s="24"/>
      <c r="AK801" s="17" t="str">
        <f t="shared" si="355"/>
        <v xml:space="preserve"> --- No Finder Code ---</v>
      </c>
      <c r="AL801" s="17">
        <f t="shared" si="356"/>
        <v>0</v>
      </c>
      <c r="AM801" s="17">
        <f t="shared" si="357"/>
        <v>0</v>
      </c>
      <c r="AN801" s="17">
        <f t="shared" si="358"/>
        <v>0</v>
      </c>
      <c r="AR801" s="63" t="str">
        <f t="shared" si="359"/>
        <v>Sussex OS - No Site Code</v>
      </c>
      <c r="AS801" s="63">
        <f t="shared" si="360"/>
        <v>0</v>
      </c>
      <c r="AT801" s="63">
        <f t="shared" si="361"/>
        <v>0</v>
      </c>
      <c r="AU801" s="63">
        <f t="shared" si="362"/>
        <v>0</v>
      </c>
      <c r="AV801" s="64">
        <f t="shared" si="363"/>
        <v>0</v>
      </c>
      <c r="AW801" s="64">
        <f t="shared" si="364"/>
        <v>0</v>
      </c>
      <c r="AX801" s="65">
        <f t="shared" si="365"/>
        <v>0</v>
      </c>
      <c r="AY801" s="63">
        <f t="shared" si="366"/>
        <v>0</v>
      </c>
      <c r="AZ801" s="63">
        <f t="shared" si="367"/>
        <v>0</v>
      </c>
      <c r="BA801" s="63">
        <f t="shared" si="368"/>
        <v>0</v>
      </c>
      <c r="BB801" s="63">
        <f t="shared" si="369"/>
        <v>0</v>
      </c>
      <c r="BC801" s="63">
        <f t="shared" si="370"/>
        <v>0</v>
      </c>
      <c r="BD801" s="63">
        <f t="shared" si="371"/>
        <v>0</v>
      </c>
      <c r="BE801" s="63">
        <f t="shared" si="372"/>
        <v>0</v>
      </c>
      <c r="BF801" s="63">
        <f t="shared" si="373"/>
        <v>0</v>
      </c>
      <c r="BG801" s="67" t="e">
        <f>INDEX(Records1!$N$4:$O$82,MATCH($X801,Records1!$N$4:$N$82,0),2)</f>
        <v>#N/A</v>
      </c>
      <c r="BH801" s="63">
        <f t="shared" si="374"/>
        <v>0</v>
      </c>
      <c r="BI801" s="68">
        <f t="shared" si="375"/>
        <v>0</v>
      </c>
      <c r="BJ801" s="63">
        <f t="shared" si="376"/>
        <v>0</v>
      </c>
      <c r="BK801" s="63" t="str">
        <f t="shared" si="377"/>
        <v xml:space="preserve"> --- No Finder Code ---</v>
      </c>
      <c r="BL801" s="63">
        <f t="shared" si="378"/>
        <v>0</v>
      </c>
    </row>
    <row r="802" spans="1:64" ht="15" x14ac:dyDescent="0.25">
      <c r="A802" s="179" t="s">
        <v>9318</v>
      </c>
      <c r="B802" s="179" t="s">
        <v>9318</v>
      </c>
      <c r="C802" s="154">
        <v>343</v>
      </c>
      <c r="D802" s="154" t="s">
        <v>9319</v>
      </c>
      <c r="E802">
        <v>166</v>
      </c>
      <c r="F802">
        <v>166</v>
      </c>
      <c r="G802" t="s">
        <v>5219</v>
      </c>
      <c r="H802" s="158" t="s">
        <v>15191</v>
      </c>
      <c r="I802" s="158">
        <v>5037</v>
      </c>
      <c r="J802" s="158" t="s">
        <v>15191</v>
      </c>
      <c r="P802" s="155"/>
      <c r="Q802" s="18">
        <f t="shared" si="350"/>
        <v>0</v>
      </c>
      <c r="R802" s="18" t="str">
        <f t="shared" si="351"/>
        <v>Sussex OS - No Site Code</v>
      </c>
      <c r="S802" s="29"/>
      <c r="T802" s="18">
        <f t="shared" si="352"/>
        <v>0</v>
      </c>
      <c r="U802" s="18">
        <f t="shared" si="353"/>
        <v>0</v>
      </c>
      <c r="V802" s="19"/>
      <c r="W802" s="20"/>
      <c r="X802" s="21"/>
      <c r="Y802" s="30">
        <f t="shared" si="354"/>
        <v>0</v>
      </c>
      <c r="Z802" s="193"/>
      <c r="AA802" s="19"/>
      <c r="AB802" s="22"/>
      <c r="AC802" s="22"/>
      <c r="AD802" s="22"/>
      <c r="AE802" s="22"/>
      <c r="AF802" s="22"/>
      <c r="AG802" s="23"/>
      <c r="AH802" s="22"/>
      <c r="AI802" s="22"/>
      <c r="AJ802" s="24"/>
      <c r="AK802" s="17" t="str">
        <f t="shared" si="355"/>
        <v xml:space="preserve"> --- No Finder Code ---</v>
      </c>
      <c r="AL802" s="17">
        <f t="shared" si="356"/>
        <v>0</v>
      </c>
      <c r="AM802" s="17">
        <f t="shared" si="357"/>
        <v>0</v>
      </c>
      <c r="AN802" s="17">
        <f t="shared" si="358"/>
        <v>0</v>
      </c>
      <c r="AR802" s="63" t="str">
        <f t="shared" si="359"/>
        <v>Sussex OS - No Site Code</v>
      </c>
      <c r="AS802" s="63">
        <f t="shared" si="360"/>
        <v>0</v>
      </c>
      <c r="AT802" s="63">
        <f t="shared" si="361"/>
        <v>0</v>
      </c>
      <c r="AU802" s="63">
        <f t="shared" si="362"/>
        <v>0</v>
      </c>
      <c r="AV802" s="64">
        <f t="shared" si="363"/>
        <v>0</v>
      </c>
      <c r="AW802" s="64">
        <f t="shared" si="364"/>
        <v>0</v>
      </c>
      <c r="AX802" s="65">
        <f t="shared" si="365"/>
        <v>0</v>
      </c>
      <c r="AY802" s="63">
        <f t="shared" si="366"/>
        <v>0</v>
      </c>
      <c r="AZ802" s="63">
        <f t="shared" si="367"/>
        <v>0</v>
      </c>
      <c r="BA802" s="63">
        <f t="shared" si="368"/>
        <v>0</v>
      </c>
      <c r="BB802" s="63">
        <f t="shared" si="369"/>
        <v>0</v>
      </c>
      <c r="BC802" s="63">
        <f t="shared" si="370"/>
        <v>0</v>
      </c>
      <c r="BD802" s="63">
        <f t="shared" si="371"/>
        <v>0</v>
      </c>
      <c r="BE802" s="63">
        <f t="shared" si="372"/>
        <v>0</v>
      </c>
      <c r="BF802" s="63">
        <f t="shared" si="373"/>
        <v>0</v>
      </c>
      <c r="BG802" s="67" t="e">
        <f>INDEX(Records1!$N$4:$O$82,MATCH($X802,Records1!$N$4:$N$82,0),2)</f>
        <v>#N/A</v>
      </c>
      <c r="BH802" s="63">
        <f t="shared" si="374"/>
        <v>0</v>
      </c>
      <c r="BI802" s="68">
        <f t="shared" si="375"/>
        <v>0</v>
      </c>
      <c r="BJ802" s="63">
        <f t="shared" si="376"/>
        <v>0</v>
      </c>
      <c r="BK802" s="63" t="str">
        <f t="shared" si="377"/>
        <v xml:space="preserve"> --- No Finder Code ---</v>
      </c>
      <c r="BL802" s="63">
        <f t="shared" si="378"/>
        <v>0</v>
      </c>
    </row>
    <row r="803" spans="1:64" ht="15" x14ac:dyDescent="0.25">
      <c r="A803" s="179" t="s">
        <v>9304</v>
      </c>
      <c r="B803" s="179" t="s">
        <v>9304</v>
      </c>
      <c r="C803" s="154">
        <v>2118</v>
      </c>
      <c r="D803" s="154" t="s">
        <v>9305</v>
      </c>
      <c r="E803">
        <v>166.01</v>
      </c>
      <c r="F803">
        <v>166.01</v>
      </c>
      <c r="G803" t="s">
        <v>12244</v>
      </c>
      <c r="H803" s="158" t="s">
        <v>15192</v>
      </c>
      <c r="I803" s="158">
        <v>4452</v>
      </c>
      <c r="J803" s="158" t="s">
        <v>15192</v>
      </c>
      <c r="P803" s="155"/>
      <c r="Q803" s="18">
        <f t="shared" si="350"/>
        <v>0</v>
      </c>
      <c r="R803" s="18" t="str">
        <f t="shared" si="351"/>
        <v>Sussex OS - No Site Code</v>
      </c>
      <c r="S803" s="29"/>
      <c r="T803" s="18">
        <f t="shared" si="352"/>
        <v>0</v>
      </c>
      <c r="U803" s="18">
        <f t="shared" si="353"/>
        <v>0</v>
      </c>
      <c r="V803" s="19"/>
      <c r="W803" s="20"/>
      <c r="X803" s="21"/>
      <c r="Y803" s="30">
        <f t="shared" si="354"/>
        <v>0</v>
      </c>
      <c r="Z803" s="193"/>
      <c r="AA803" s="19"/>
      <c r="AB803" s="22"/>
      <c r="AC803" s="22"/>
      <c r="AD803" s="22"/>
      <c r="AE803" s="22"/>
      <c r="AF803" s="22"/>
      <c r="AG803" s="23"/>
      <c r="AH803" s="22"/>
      <c r="AI803" s="22"/>
      <c r="AJ803" s="24"/>
      <c r="AK803" s="17" t="str">
        <f t="shared" si="355"/>
        <v xml:space="preserve"> --- No Finder Code ---</v>
      </c>
      <c r="AL803" s="17">
        <f t="shared" si="356"/>
        <v>0</v>
      </c>
      <c r="AM803" s="17">
        <f t="shared" si="357"/>
        <v>0</v>
      </c>
      <c r="AN803" s="17">
        <f t="shared" si="358"/>
        <v>0</v>
      </c>
      <c r="AR803" s="63" t="str">
        <f t="shared" si="359"/>
        <v>Sussex OS - No Site Code</v>
      </c>
      <c r="AS803" s="63">
        <f t="shared" si="360"/>
        <v>0</v>
      </c>
      <c r="AT803" s="63">
        <f t="shared" si="361"/>
        <v>0</v>
      </c>
      <c r="AU803" s="63">
        <f t="shared" si="362"/>
        <v>0</v>
      </c>
      <c r="AV803" s="64">
        <f t="shared" si="363"/>
        <v>0</v>
      </c>
      <c r="AW803" s="64">
        <f t="shared" si="364"/>
        <v>0</v>
      </c>
      <c r="AX803" s="65">
        <f t="shared" si="365"/>
        <v>0</v>
      </c>
      <c r="AY803" s="63">
        <f t="shared" si="366"/>
        <v>0</v>
      </c>
      <c r="AZ803" s="63">
        <f t="shared" si="367"/>
        <v>0</v>
      </c>
      <c r="BA803" s="63">
        <f t="shared" si="368"/>
        <v>0</v>
      </c>
      <c r="BB803" s="63">
        <f t="shared" si="369"/>
        <v>0</v>
      </c>
      <c r="BC803" s="63">
        <f t="shared" si="370"/>
        <v>0</v>
      </c>
      <c r="BD803" s="63">
        <f t="shared" si="371"/>
        <v>0</v>
      </c>
      <c r="BE803" s="63">
        <f t="shared" si="372"/>
        <v>0</v>
      </c>
      <c r="BF803" s="63">
        <f t="shared" si="373"/>
        <v>0</v>
      </c>
      <c r="BG803" s="67" t="e">
        <f>INDEX(Records1!$N$4:$O$82,MATCH($X803,Records1!$N$4:$N$82,0),2)</f>
        <v>#N/A</v>
      </c>
      <c r="BH803" s="63">
        <f t="shared" si="374"/>
        <v>0</v>
      </c>
      <c r="BI803" s="68">
        <f t="shared" si="375"/>
        <v>0</v>
      </c>
      <c r="BJ803" s="63">
        <f t="shared" si="376"/>
        <v>0</v>
      </c>
      <c r="BK803" s="63" t="str">
        <f t="shared" si="377"/>
        <v xml:space="preserve"> --- No Finder Code ---</v>
      </c>
      <c r="BL803" s="63">
        <f t="shared" si="378"/>
        <v>0</v>
      </c>
    </row>
    <row r="804" spans="1:64" ht="15" x14ac:dyDescent="0.25">
      <c r="A804" s="179" t="s">
        <v>9306</v>
      </c>
      <c r="B804" s="179" t="s">
        <v>9306</v>
      </c>
      <c r="C804" s="154">
        <v>1960</v>
      </c>
      <c r="D804" s="154" t="s">
        <v>9307</v>
      </c>
      <c r="E804">
        <v>167</v>
      </c>
      <c r="F804">
        <v>167</v>
      </c>
      <c r="G804" t="s">
        <v>5220</v>
      </c>
      <c r="H804" s="158" t="s">
        <v>15193</v>
      </c>
      <c r="I804" s="158">
        <v>3056</v>
      </c>
      <c r="J804" s="158" t="s">
        <v>15193</v>
      </c>
      <c r="P804" s="155"/>
      <c r="Q804" s="18">
        <f t="shared" si="350"/>
        <v>0</v>
      </c>
      <c r="R804" s="18" t="str">
        <f t="shared" si="351"/>
        <v>Sussex OS - No Site Code</v>
      </c>
      <c r="S804" s="29"/>
      <c r="T804" s="18">
        <f t="shared" si="352"/>
        <v>0</v>
      </c>
      <c r="U804" s="18">
        <f t="shared" si="353"/>
        <v>0</v>
      </c>
      <c r="V804" s="19"/>
      <c r="W804" s="20"/>
      <c r="X804" s="21"/>
      <c r="Y804" s="30">
        <f t="shared" si="354"/>
        <v>0</v>
      </c>
      <c r="Z804" s="193"/>
      <c r="AA804" s="19"/>
      <c r="AB804" s="22"/>
      <c r="AC804" s="22"/>
      <c r="AD804" s="22"/>
      <c r="AE804" s="22"/>
      <c r="AF804" s="22"/>
      <c r="AG804" s="23"/>
      <c r="AH804" s="22"/>
      <c r="AI804" s="22"/>
      <c r="AJ804" s="24"/>
      <c r="AK804" s="17" t="str">
        <f t="shared" si="355"/>
        <v xml:space="preserve"> --- No Finder Code ---</v>
      </c>
      <c r="AL804" s="17">
        <f t="shared" si="356"/>
        <v>0</v>
      </c>
      <c r="AM804" s="17">
        <f t="shared" si="357"/>
        <v>0</v>
      </c>
      <c r="AN804" s="17">
        <f t="shared" si="358"/>
        <v>0</v>
      </c>
      <c r="AR804" s="63" t="str">
        <f t="shared" si="359"/>
        <v>Sussex OS - No Site Code</v>
      </c>
      <c r="AS804" s="63">
        <f t="shared" si="360"/>
        <v>0</v>
      </c>
      <c r="AT804" s="63">
        <f t="shared" si="361"/>
        <v>0</v>
      </c>
      <c r="AU804" s="63">
        <f t="shared" si="362"/>
        <v>0</v>
      </c>
      <c r="AV804" s="64">
        <f t="shared" si="363"/>
        <v>0</v>
      </c>
      <c r="AW804" s="64">
        <f t="shared" si="364"/>
        <v>0</v>
      </c>
      <c r="AX804" s="65">
        <f t="shared" si="365"/>
        <v>0</v>
      </c>
      <c r="AY804" s="63">
        <f t="shared" si="366"/>
        <v>0</v>
      </c>
      <c r="AZ804" s="63">
        <f t="shared" si="367"/>
        <v>0</v>
      </c>
      <c r="BA804" s="63">
        <f t="shared" si="368"/>
        <v>0</v>
      </c>
      <c r="BB804" s="63">
        <f t="shared" si="369"/>
        <v>0</v>
      </c>
      <c r="BC804" s="63">
        <f t="shared" si="370"/>
        <v>0</v>
      </c>
      <c r="BD804" s="63">
        <f t="shared" si="371"/>
        <v>0</v>
      </c>
      <c r="BE804" s="63">
        <f t="shared" si="372"/>
        <v>0</v>
      </c>
      <c r="BF804" s="63">
        <f t="shared" si="373"/>
        <v>0</v>
      </c>
      <c r="BG804" s="67" t="e">
        <f>INDEX(Records1!$N$4:$O$82,MATCH($X804,Records1!$N$4:$N$82,0),2)</f>
        <v>#N/A</v>
      </c>
      <c r="BH804" s="63">
        <f t="shared" si="374"/>
        <v>0</v>
      </c>
      <c r="BI804" s="68">
        <f t="shared" si="375"/>
        <v>0</v>
      </c>
      <c r="BJ804" s="63">
        <f t="shared" si="376"/>
        <v>0</v>
      </c>
      <c r="BK804" s="63" t="str">
        <f t="shared" si="377"/>
        <v xml:space="preserve"> --- No Finder Code ---</v>
      </c>
      <c r="BL804" s="63">
        <f t="shared" si="378"/>
        <v>0</v>
      </c>
    </row>
    <row r="805" spans="1:64" ht="15" x14ac:dyDescent="0.25">
      <c r="A805" s="179" t="s">
        <v>9308</v>
      </c>
      <c r="B805" s="179" t="s">
        <v>9308</v>
      </c>
      <c r="C805" s="154">
        <v>2267</v>
      </c>
      <c r="D805" s="154" t="s">
        <v>9309</v>
      </c>
      <c r="E805">
        <v>168</v>
      </c>
      <c r="F805">
        <v>168</v>
      </c>
      <c r="G805" t="s">
        <v>6084</v>
      </c>
      <c r="H805" s="158" t="s">
        <v>15194</v>
      </c>
      <c r="I805" s="158">
        <v>1072</v>
      </c>
      <c r="J805" s="158" t="s">
        <v>15194</v>
      </c>
      <c r="P805" s="155"/>
      <c r="Q805" s="18">
        <f t="shared" si="350"/>
        <v>0</v>
      </c>
      <c r="R805" s="18" t="str">
        <f t="shared" si="351"/>
        <v>Sussex OS - No Site Code</v>
      </c>
      <c r="S805" s="29"/>
      <c r="T805" s="18">
        <f t="shared" si="352"/>
        <v>0</v>
      </c>
      <c r="U805" s="18">
        <f t="shared" si="353"/>
        <v>0</v>
      </c>
      <c r="V805" s="19"/>
      <c r="W805" s="20"/>
      <c r="X805" s="21"/>
      <c r="Y805" s="30">
        <f t="shared" si="354"/>
        <v>0</v>
      </c>
      <c r="Z805" s="193"/>
      <c r="AA805" s="19"/>
      <c r="AB805" s="22"/>
      <c r="AC805" s="22"/>
      <c r="AD805" s="22"/>
      <c r="AE805" s="22"/>
      <c r="AF805" s="22"/>
      <c r="AG805" s="23"/>
      <c r="AH805" s="22"/>
      <c r="AI805" s="22"/>
      <c r="AJ805" s="24"/>
      <c r="AK805" s="17" t="str">
        <f t="shared" si="355"/>
        <v xml:space="preserve"> --- No Finder Code ---</v>
      </c>
      <c r="AL805" s="17">
        <f t="shared" si="356"/>
        <v>0</v>
      </c>
      <c r="AM805" s="17">
        <f t="shared" si="357"/>
        <v>0</v>
      </c>
      <c r="AN805" s="17">
        <f t="shared" si="358"/>
        <v>0</v>
      </c>
      <c r="AR805" s="63" t="str">
        <f t="shared" si="359"/>
        <v>Sussex OS - No Site Code</v>
      </c>
      <c r="AS805" s="63">
        <f t="shared" si="360"/>
        <v>0</v>
      </c>
      <c r="AT805" s="63">
        <f t="shared" si="361"/>
        <v>0</v>
      </c>
      <c r="AU805" s="63">
        <f t="shared" si="362"/>
        <v>0</v>
      </c>
      <c r="AV805" s="64">
        <f t="shared" si="363"/>
        <v>0</v>
      </c>
      <c r="AW805" s="64">
        <f t="shared" si="364"/>
        <v>0</v>
      </c>
      <c r="AX805" s="65">
        <f t="shared" si="365"/>
        <v>0</v>
      </c>
      <c r="AY805" s="63">
        <f t="shared" si="366"/>
        <v>0</v>
      </c>
      <c r="AZ805" s="63">
        <f t="shared" si="367"/>
        <v>0</v>
      </c>
      <c r="BA805" s="63">
        <f t="shared" si="368"/>
        <v>0</v>
      </c>
      <c r="BB805" s="63">
        <f t="shared" si="369"/>
        <v>0</v>
      </c>
      <c r="BC805" s="63">
        <f t="shared" si="370"/>
        <v>0</v>
      </c>
      <c r="BD805" s="63">
        <f t="shared" si="371"/>
        <v>0</v>
      </c>
      <c r="BE805" s="63">
        <f t="shared" si="372"/>
        <v>0</v>
      </c>
      <c r="BF805" s="63">
        <f t="shared" si="373"/>
        <v>0</v>
      </c>
      <c r="BG805" s="67" t="e">
        <f>INDEX(Records1!$N$4:$O$82,MATCH($X805,Records1!$N$4:$N$82,0),2)</f>
        <v>#N/A</v>
      </c>
      <c r="BH805" s="63">
        <f t="shared" si="374"/>
        <v>0</v>
      </c>
      <c r="BI805" s="68">
        <f t="shared" si="375"/>
        <v>0</v>
      </c>
      <c r="BJ805" s="63">
        <f t="shared" si="376"/>
        <v>0</v>
      </c>
      <c r="BK805" s="63" t="str">
        <f t="shared" si="377"/>
        <v xml:space="preserve"> --- No Finder Code ---</v>
      </c>
      <c r="BL805" s="63">
        <f t="shared" si="378"/>
        <v>0</v>
      </c>
    </row>
    <row r="806" spans="1:64" ht="15" x14ac:dyDescent="0.25">
      <c r="A806" s="179" t="s">
        <v>9310</v>
      </c>
      <c r="B806" s="179" t="s">
        <v>9310</v>
      </c>
      <c r="C806" s="154">
        <v>1059</v>
      </c>
      <c r="D806" s="154" t="s">
        <v>9311</v>
      </c>
      <c r="E806">
        <v>168.01</v>
      </c>
      <c r="F806">
        <v>168.01</v>
      </c>
      <c r="G806" t="s">
        <v>5221</v>
      </c>
      <c r="H806" s="158" t="s">
        <v>15195</v>
      </c>
      <c r="I806" s="158">
        <v>4305</v>
      </c>
      <c r="J806" s="158" t="s">
        <v>15195</v>
      </c>
      <c r="P806" s="155"/>
      <c r="Q806" s="18">
        <f t="shared" si="350"/>
        <v>0</v>
      </c>
      <c r="R806" s="18" t="str">
        <f t="shared" si="351"/>
        <v>Sussex OS - No Site Code</v>
      </c>
      <c r="S806" s="29"/>
      <c r="T806" s="18">
        <f t="shared" si="352"/>
        <v>0</v>
      </c>
      <c r="U806" s="18">
        <f t="shared" si="353"/>
        <v>0</v>
      </c>
      <c r="V806" s="19"/>
      <c r="W806" s="20"/>
      <c r="X806" s="21"/>
      <c r="Y806" s="30">
        <f t="shared" si="354"/>
        <v>0</v>
      </c>
      <c r="Z806" s="193"/>
      <c r="AA806" s="19"/>
      <c r="AB806" s="22"/>
      <c r="AC806" s="22"/>
      <c r="AD806" s="22"/>
      <c r="AE806" s="22"/>
      <c r="AF806" s="22"/>
      <c r="AG806" s="23"/>
      <c r="AH806" s="22"/>
      <c r="AI806" s="22"/>
      <c r="AJ806" s="24"/>
      <c r="AK806" s="17" t="str">
        <f t="shared" si="355"/>
        <v xml:space="preserve"> --- No Finder Code ---</v>
      </c>
      <c r="AL806" s="17">
        <f t="shared" si="356"/>
        <v>0</v>
      </c>
      <c r="AM806" s="17">
        <f t="shared" si="357"/>
        <v>0</v>
      </c>
      <c r="AN806" s="17">
        <f t="shared" si="358"/>
        <v>0</v>
      </c>
      <c r="AR806" s="63" t="str">
        <f t="shared" si="359"/>
        <v>Sussex OS - No Site Code</v>
      </c>
      <c r="AS806" s="63">
        <f t="shared" si="360"/>
        <v>0</v>
      </c>
      <c r="AT806" s="63">
        <f t="shared" si="361"/>
        <v>0</v>
      </c>
      <c r="AU806" s="63">
        <f t="shared" si="362"/>
        <v>0</v>
      </c>
      <c r="AV806" s="64">
        <f t="shared" si="363"/>
        <v>0</v>
      </c>
      <c r="AW806" s="64">
        <f t="shared" si="364"/>
        <v>0</v>
      </c>
      <c r="AX806" s="65">
        <f t="shared" si="365"/>
        <v>0</v>
      </c>
      <c r="AY806" s="63">
        <f t="shared" si="366"/>
        <v>0</v>
      </c>
      <c r="AZ806" s="63">
        <f t="shared" si="367"/>
        <v>0</v>
      </c>
      <c r="BA806" s="63">
        <f t="shared" si="368"/>
        <v>0</v>
      </c>
      <c r="BB806" s="63">
        <f t="shared" si="369"/>
        <v>0</v>
      </c>
      <c r="BC806" s="63">
        <f t="shared" si="370"/>
        <v>0</v>
      </c>
      <c r="BD806" s="63">
        <f t="shared" si="371"/>
        <v>0</v>
      </c>
      <c r="BE806" s="63">
        <f t="shared" si="372"/>
        <v>0</v>
      </c>
      <c r="BF806" s="63">
        <f t="shared" si="373"/>
        <v>0</v>
      </c>
      <c r="BG806" s="67" t="e">
        <f>INDEX(Records1!$N$4:$O$82,MATCH($X806,Records1!$N$4:$N$82,0),2)</f>
        <v>#N/A</v>
      </c>
      <c r="BH806" s="63">
        <f t="shared" si="374"/>
        <v>0</v>
      </c>
      <c r="BI806" s="68">
        <f t="shared" si="375"/>
        <v>0</v>
      </c>
      <c r="BJ806" s="63">
        <f t="shared" si="376"/>
        <v>0</v>
      </c>
      <c r="BK806" s="63" t="str">
        <f t="shared" si="377"/>
        <v xml:space="preserve"> --- No Finder Code ---</v>
      </c>
      <c r="BL806" s="63">
        <f t="shared" si="378"/>
        <v>0</v>
      </c>
    </row>
    <row r="807" spans="1:64" ht="15" x14ac:dyDescent="0.25">
      <c r="A807" s="179" t="s">
        <v>9312</v>
      </c>
      <c r="B807" s="179" t="s">
        <v>9312</v>
      </c>
      <c r="C807" s="154">
        <v>2433</v>
      </c>
      <c r="D807" s="154" t="s">
        <v>9313</v>
      </c>
      <c r="E807">
        <v>168.02</v>
      </c>
      <c r="F807">
        <v>168.02</v>
      </c>
      <c r="G807" t="s">
        <v>11346</v>
      </c>
      <c r="H807" s="158" t="s">
        <v>15196</v>
      </c>
      <c r="I807" s="158">
        <v>1780</v>
      </c>
      <c r="J807" s="158" t="s">
        <v>15196</v>
      </c>
      <c r="P807" s="155"/>
      <c r="Q807" s="18">
        <f t="shared" si="350"/>
        <v>0</v>
      </c>
      <c r="R807" s="18" t="str">
        <f t="shared" si="351"/>
        <v>Sussex OS - No Site Code</v>
      </c>
      <c r="S807" s="29"/>
      <c r="T807" s="18">
        <f t="shared" si="352"/>
        <v>0</v>
      </c>
      <c r="U807" s="18">
        <f t="shared" si="353"/>
        <v>0</v>
      </c>
      <c r="V807" s="19"/>
      <c r="W807" s="20"/>
      <c r="X807" s="21"/>
      <c r="Y807" s="30">
        <f t="shared" si="354"/>
        <v>0</v>
      </c>
      <c r="Z807" s="193"/>
      <c r="AA807" s="19"/>
      <c r="AB807" s="22"/>
      <c r="AC807" s="22"/>
      <c r="AD807" s="22"/>
      <c r="AE807" s="22"/>
      <c r="AF807" s="22"/>
      <c r="AG807" s="23"/>
      <c r="AH807" s="22"/>
      <c r="AI807" s="22"/>
      <c r="AJ807" s="24"/>
      <c r="AK807" s="17" t="str">
        <f t="shared" si="355"/>
        <v xml:space="preserve"> --- No Finder Code ---</v>
      </c>
      <c r="AL807" s="17">
        <f t="shared" si="356"/>
        <v>0</v>
      </c>
      <c r="AM807" s="17">
        <f t="shared" si="357"/>
        <v>0</v>
      </c>
      <c r="AN807" s="17">
        <f t="shared" si="358"/>
        <v>0</v>
      </c>
      <c r="AR807" s="63" t="str">
        <f t="shared" si="359"/>
        <v>Sussex OS - No Site Code</v>
      </c>
      <c r="AS807" s="63">
        <f t="shared" si="360"/>
        <v>0</v>
      </c>
      <c r="AT807" s="63">
        <f t="shared" si="361"/>
        <v>0</v>
      </c>
      <c r="AU807" s="63">
        <f t="shared" si="362"/>
        <v>0</v>
      </c>
      <c r="AV807" s="64">
        <f t="shared" si="363"/>
        <v>0</v>
      </c>
      <c r="AW807" s="64">
        <f t="shared" si="364"/>
        <v>0</v>
      </c>
      <c r="AX807" s="65">
        <f t="shared" si="365"/>
        <v>0</v>
      </c>
      <c r="AY807" s="63">
        <f t="shared" si="366"/>
        <v>0</v>
      </c>
      <c r="AZ807" s="63">
        <f t="shared" si="367"/>
        <v>0</v>
      </c>
      <c r="BA807" s="63">
        <f t="shared" si="368"/>
        <v>0</v>
      </c>
      <c r="BB807" s="63">
        <f t="shared" si="369"/>
        <v>0</v>
      </c>
      <c r="BC807" s="63">
        <f t="shared" si="370"/>
        <v>0</v>
      </c>
      <c r="BD807" s="63">
        <f t="shared" si="371"/>
        <v>0</v>
      </c>
      <c r="BE807" s="63">
        <f t="shared" si="372"/>
        <v>0</v>
      </c>
      <c r="BF807" s="63">
        <f t="shared" si="373"/>
        <v>0</v>
      </c>
      <c r="BG807" s="67" t="e">
        <f>INDEX(Records1!$N$4:$O$82,MATCH($X807,Records1!$N$4:$N$82,0),2)</f>
        <v>#N/A</v>
      </c>
      <c r="BH807" s="63">
        <f t="shared" si="374"/>
        <v>0</v>
      </c>
      <c r="BI807" s="68">
        <f t="shared" si="375"/>
        <v>0</v>
      </c>
      <c r="BJ807" s="63">
        <f t="shared" si="376"/>
        <v>0</v>
      </c>
      <c r="BK807" s="63" t="str">
        <f t="shared" si="377"/>
        <v xml:space="preserve"> --- No Finder Code ---</v>
      </c>
      <c r="BL807" s="63">
        <f t="shared" si="378"/>
        <v>0</v>
      </c>
    </row>
    <row r="808" spans="1:64" ht="15" x14ac:dyDescent="0.25">
      <c r="A808" s="179" t="s">
        <v>9314</v>
      </c>
      <c r="B808" s="179" t="s">
        <v>9314</v>
      </c>
      <c r="C808" s="154">
        <v>1060</v>
      </c>
      <c r="D808" s="154" t="s">
        <v>9315</v>
      </c>
      <c r="E808">
        <v>169</v>
      </c>
      <c r="F808">
        <v>169</v>
      </c>
      <c r="G808" t="s">
        <v>11347</v>
      </c>
      <c r="H808" s="158" t="s">
        <v>15197</v>
      </c>
      <c r="I808" s="158">
        <v>4982</v>
      </c>
      <c r="J808" s="158" t="s">
        <v>15197</v>
      </c>
      <c r="P808" s="155"/>
      <c r="Q808" s="18">
        <f t="shared" si="350"/>
        <v>0</v>
      </c>
      <c r="R808" s="18" t="str">
        <f t="shared" si="351"/>
        <v>Sussex OS - No Site Code</v>
      </c>
      <c r="S808" s="29"/>
      <c r="T808" s="18">
        <f t="shared" si="352"/>
        <v>0</v>
      </c>
      <c r="U808" s="18">
        <f t="shared" si="353"/>
        <v>0</v>
      </c>
      <c r="V808" s="19"/>
      <c r="W808" s="20"/>
      <c r="X808" s="21"/>
      <c r="Y808" s="30">
        <f t="shared" si="354"/>
        <v>0</v>
      </c>
      <c r="Z808" s="193"/>
      <c r="AA808" s="19"/>
      <c r="AB808" s="22"/>
      <c r="AC808" s="22"/>
      <c r="AD808" s="22"/>
      <c r="AE808" s="22"/>
      <c r="AF808" s="22"/>
      <c r="AG808" s="23"/>
      <c r="AH808" s="22"/>
      <c r="AI808" s="22"/>
      <c r="AJ808" s="24"/>
      <c r="AK808" s="17" t="str">
        <f t="shared" si="355"/>
        <v xml:space="preserve"> --- No Finder Code ---</v>
      </c>
      <c r="AL808" s="17">
        <f t="shared" si="356"/>
        <v>0</v>
      </c>
      <c r="AM808" s="17">
        <f t="shared" si="357"/>
        <v>0</v>
      </c>
      <c r="AN808" s="17">
        <f t="shared" si="358"/>
        <v>0</v>
      </c>
      <c r="AR808" s="63" t="str">
        <f t="shared" si="359"/>
        <v>Sussex OS - No Site Code</v>
      </c>
      <c r="AS808" s="63">
        <f t="shared" si="360"/>
        <v>0</v>
      </c>
      <c r="AT808" s="63">
        <f t="shared" si="361"/>
        <v>0</v>
      </c>
      <c r="AU808" s="63">
        <f t="shared" si="362"/>
        <v>0</v>
      </c>
      <c r="AV808" s="64">
        <f t="shared" si="363"/>
        <v>0</v>
      </c>
      <c r="AW808" s="64">
        <f t="shared" si="364"/>
        <v>0</v>
      </c>
      <c r="AX808" s="65">
        <f t="shared" si="365"/>
        <v>0</v>
      </c>
      <c r="AY808" s="63">
        <f t="shared" si="366"/>
        <v>0</v>
      </c>
      <c r="AZ808" s="63">
        <f t="shared" si="367"/>
        <v>0</v>
      </c>
      <c r="BA808" s="63">
        <f t="shared" si="368"/>
        <v>0</v>
      </c>
      <c r="BB808" s="63">
        <f t="shared" si="369"/>
        <v>0</v>
      </c>
      <c r="BC808" s="63">
        <f t="shared" si="370"/>
        <v>0</v>
      </c>
      <c r="BD808" s="63">
        <f t="shared" si="371"/>
        <v>0</v>
      </c>
      <c r="BE808" s="63">
        <f t="shared" si="372"/>
        <v>0</v>
      </c>
      <c r="BF808" s="63">
        <f t="shared" si="373"/>
        <v>0</v>
      </c>
      <c r="BG808" s="67" t="e">
        <f>INDEX(Records1!$N$4:$O$82,MATCH($X808,Records1!$N$4:$N$82,0),2)</f>
        <v>#N/A</v>
      </c>
      <c r="BH808" s="63">
        <f t="shared" si="374"/>
        <v>0</v>
      </c>
      <c r="BI808" s="68">
        <f t="shared" si="375"/>
        <v>0</v>
      </c>
      <c r="BJ808" s="63">
        <f t="shared" si="376"/>
        <v>0</v>
      </c>
      <c r="BK808" s="63" t="str">
        <f t="shared" si="377"/>
        <v xml:space="preserve"> --- No Finder Code ---</v>
      </c>
      <c r="BL808" s="63">
        <f t="shared" si="378"/>
        <v>0</v>
      </c>
    </row>
    <row r="809" spans="1:64" ht="15" x14ac:dyDescent="0.25">
      <c r="A809" s="179" t="s">
        <v>9316</v>
      </c>
      <c r="B809" s="179" t="s">
        <v>9316</v>
      </c>
      <c r="C809" s="154">
        <v>2122</v>
      </c>
      <c r="D809" s="154" t="s">
        <v>9317</v>
      </c>
      <c r="E809">
        <v>170</v>
      </c>
      <c r="F809">
        <v>170</v>
      </c>
      <c r="G809" t="s">
        <v>11348</v>
      </c>
      <c r="H809" s="158" t="s">
        <v>370</v>
      </c>
      <c r="I809" s="158">
        <v>4433</v>
      </c>
      <c r="J809" s="158" t="s">
        <v>370</v>
      </c>
      <c r="P809" s="155"/>
      <c r="Q809" s="18">
        <f t="shared" si="350"/>
        <v>0</v>
      </c>
      <c r="R809" s="18" t="str">
        <f t="shared" si="351"/>
        <v>Sussex OS - No Site Code</v>
      </c>
      <c r="S809" s="29"/>
      <c r="T809" s="18">
        <f t="shared" si="352"/>
        <v>0</v>
      </c>
      <c r="U809" s="18">
        <f t="shared" si="353"/>
        <v>0</v>
      </c>
      <c r="V809" s="19"/>
      <c r="W809" s="20"/>
      <c r="X809" s="21"/>
      <c r="Y809" s="30">
        <f t="shared" si="354"/>
        <v>0</v>
      </c>
      <c r="Z809" s="193"/>
      <c r="AA809" s="19"/>
      <c r="AB809" s="22"/>
      <c r="AC809" s="22"/>
      <c r="AD809" s="22"/>
      <c r="AE809" s="22"/>
      <c r="AF809" s="22"/>
      <c r="AG809" s="23"/>
      <c r="AH809" s="22"/>
      <c r="AI809" s="22"/>
      <c r="AJ809" s="24"/>
      <c r="AK809" s="17" t="str">
        <f t="shared" si="355"/>
        <v xml:space="preserve"> --- No Finder Code ---</v>
      </c>
      <c r="AL809" s="17">
        <f t="shared" si="356"/>
        <v>0</v>
      </c>
      <c r="AM809" s="17">
        <f t="shared" si="357"/>
        <v>0</v>
      </c>
      <c r="AN809" s="17">
        <f t="shared" si="358"/>
        <v>0</v>
      </c>
      <c r="AR809" s="63" t="str">
        <f t="shared" si="359"/>
        <v>Sussex OS - No Site Code</v>
      </c>
      <c r="AS809" s="63">
        <f t="shared" si="360"/>
        <v>0</v>
      </c>
      <c r="AT809" s="63">
        <f t="shared" si="361"/>
        <v>0</v>
      </c>
      <c r="AU809" s="63">
        <f t="shared" si="362"/>
        <v>0</v>
      </c>
      <c r="AV809" s="64">
        <f t="shared" si="363"/>
        <v>0</v>
      </c>
      <c r="AW809" s="64">
        <f t="shared" si="364"/>
        <v>0</v>
      </c>
      <c r="AX809" s="65">
        <f t="shared" si="365"/>
        <v>0</v>
      </c>
      <c r="AY809" s="63">
        <f t="shared" si="366"/>
        <v>0</v>
      </c>
      <c r="AZ809" s="63">
        <f t="shared" si="367"/>
        <v>0</v>
      </c>
      <c r="BA809" s="63">
        <f t="shared" si="368"/>
        <v>0</v>
      </c>
      <c r="BB809" s="63">
        <f t="shared" si="369"/>
        <v>0</v>
      </c>
      <c r="BC809" s="63">
        <f t="shared" si="370"/>
        <v>0</v>
      </c>
      <c r="BD809" s="63">
        <f t="shared" si="371"/>
        <v>0</v>
      </c>
      <c r="BE809" s="63">
        <f t="shared" si="372"/>
        <v>0</v>
      </c>
      <c r="BF809" s="63">
        <f t="shared" si="373"/>
        <v>0</v>
      </c>
      <c r="BG809" s="67" t="e">
        <f>INDEX(Records1!$N$4:$O$82,MATCH($X809,Records1!$N$4:$N$82,0),2)</f>
        <v>#N/A</v>
      </c>
      <c r="BH809" s="63">
        <f t="shared" si="374"/>
        <v>0</v>
      </c>
      <c r="BI809" s="68">
        <f t="shared" si="375"/>
        <v>0</v>
      </c>
      <c r="BJ809" s="63">
        <f t="shared" si="376"/>
        <v>0</v>
      </c>
      <c r="BK809" s="63" t="str">
        <f t="shared" si="377"/>
        <v xml:space="preserve"> --- No Finder Code ---</v>
      </c>
      <c r="BL809" s="63">
        <f t="shared" si="378"/>
        <v>0</v>
      </c>
    </row>
    <row r="810" spans="1:64" ht="15" x14ac:dyDescent="0.25">
      <c r="A810" s="179" t="s">
        <v>10068</v>
      </c>
      <c r="B810" s="179" t="s">
        <v>10068</v>
      </c>
      <c r="C810" s="154">
        <v>3162</v>
      </c>
      <c r="D810" s="154" t="s">
        <v>9321</v>
      </c>
      <c r="E810">
        <v>171</v>
      </c>
      <c r="F810">
        <v>171</v>
      </c>
      <c r="G810" t="s">
        <v>11349</v>
      </c>
      <c r="H810" s="158" t="s">
        <v>521</v>
      </c>
      <c r="I810" s="158">
        <v>2142</v>
      </c>
      <c r="J810" s="158" t="s">
        <v>521</v>
      </c>
      <c r="P810" s="155"/>
      <c r="Q810" s="18">
        <f t="shared" si="350"/>
        <v>0</v>
      </c>
      <c r="R810" s="18" t="str">
        <f t="shared" si="351"/>
        <v>Sussex OS - No Site Code</v>
      </c>
      <c r="S810" s="29"/>
      <c r="T810" s="18">
        <f t="shared" si="352"/>
        <v>0</v>
      </c>
      <c r="U810" s="18">
        <f t="shared" si="353"/>
        <v>0</v>
      </c>
      <c r="V810" s="19"/>
      <c r="W810" s="20"/>
      <c r="X810" s="21"/>
      <c r="Y810" s="30">
        <f t="shared" si="354"/>
        <v>0</v>
      </c>
      <c r="Z810" s="193"/>
      <c r="AA810" s="19"/>
      <c r="AB810" s="22"/>
      <c r="AC810" s="22"/>
      <c r="AD810" s="22"/>
      <c r="AE810" s="22"/>
      <c r="AF810" s="22"/>
      <c r="AG810" s="23"/>
      <c r="AH810" s="22"/>
      <c r="AI810" s="22"/>
      <c r="AJ810" s="24"/>
      <c r="AK810" s="17" t="str">
        <f t="shared" si="355"/>
        <v xml:space="preserve"> --- No Finder Code ---</v>
      </c>
      <c r="AL810" s="17">
        <f t="shared" si="356"/>
        <v>0</v>
      </c>
      <c r="AM810" s="17">
        <f t="shared" si="357"/>
        <v>0</v>
      </c>
      <c r="AN810" s="17">
        <f t="shared" si="358"/>
        <v>0</v>
      </c>
      <c r="AR810" s="63" t="str">
        <f t="shared" si="359"/>
        <v>Sussex OS - No Site Code</v>
      </c>
      <c r="AS810" s="63">
        <f t="shared" si="360"/>
        <v>0</v>
      </c>
      <c r="AT810" s="63">
        <f t="shared" si="361"/>
        <v>0</v>
      </c>
      <c r="AU810" s="63">
        <f t="shared" si="362"/>
        <v>0</v>
      </c>
      <c r="AV810" s="64">
        <f t="shared" si="363"/>
        <v>0</v>
      </c>
      <c r="AW810" s="64">
        <f t="shared" si="364"/>
        <v>0</v>
      </c>
      <c r="AX810" s="65">
        <f t="shared" si="365"/>
        <v>0</v>
      </c>
      <c r="AY810" s="63">
        <f t="shared" si="366"/>
        <v>0</v>
      </c>
      <c r="AZ810" s="63">
        <f t="shared" si="367"/>
        <v>0</v>
      </c>
      <c r="BA810" s="63">
        <f t="shared" si="368"/>
        <v>0</v>
      </c>
      <c r="BB810" s="63">
        <f t="shared" si="369"/>
        <v>0</v>
      </c>
      <c r="BC810" s="63">
        <f t="shared" si="370"/>
        <v>0</v>
      </c>
      <c r="BD810" s="63">
        <f t="shared" si="371"/>
        <v>0</v>
      </c>
      <c r="BE810" s="63">
        <f t="shared" si="372"/>
        <v>0</v>
      </c>
      <c r="BF810" s="63">
        <f t="shared" si="373"/>
        <v>0</v>
      </c>
      <c r="BG810" s="67" t="e">
        <f>INDEX(Records1!$N$4:$O$82,MATCH($X810,Records1!$N$4:$N$82,0),2)</f>
        <v>#N/A</v>
      </c>
      <c r="BH810" s="63">
        <f t="shared" si="374"/>
        <v>0</v>
      </c>
      <c r="BI810" s="68">
        <f t="shared" si="375"/>
        <v>0</v>
      </c>
      <c r="BJ810" s="63">
        <f t="shared" si="376"/>
        <v>0</v>
      </c>
      <c r="BK810" s="63" t="str">
        <f t="shared" si="377"/>
        <v xml:space="preserve"> --- No Finder Code ---</v>
      </c>
      <c r="BL810" s="63">
        <f t="shared" si="378"/>
        <v>0</v>
      </c>
    </row>
    <row r="811" spans="1:64" ht="15" x14ac:dyDescent="0.25">
      <c r="A811" s="179" t="s">
        <v>9320</v>
      </c>
      <c r="B811" s="179" t="s">
        <v>9320</v>
      </c>
      <c r="C811" s="154">
        <v>520</v>
      </c>
      <c r="D811" s="154" t="s">
        <v>9321</v>
      </c>
      <c r="E811">
        <v>173</v>
      </c>
      <c r="F811">
        <v>173</v>
      </c>
      <c r="G811" t="s">
        <v>12245</v>
      </c>
      <c r="H811" s="158" t="s">
        <v>15198</v>
      </c>
      <c r="I811" s="158">
        <v>425</v>
      </c>
      <c r="J811" s="158" t="s">
        <v>15198</v>
      </c>
      <c r="P811" s="155"/>
      <c r="Q811" s="18">
        <f t="shared" si="350"/>
        <v>0</v>
      </c>
      <c r="R811" s="18" t="str">
        <f t="shared" si="351"/>
        <v>Sussex OS - No Site Code</v>
      </c>
      <c r="S811" s="29"/>
      <c r="T811" s="18">
        <f t="shared" si="352"/>
        <v>0</v>
      </c>
      <c r="U811" s="18">
        <f t="shared" si="353"/>
        <v>0</v>
      </c>
      <c r="V811" s="19"/>
      <c r="W811" s="20"/>
      <c r="X811" s="21"/>
      <c r="Y811" s="30">
        <f t="shared" si="354"/>
        <v>0</v>
      </c>
      <c r="Z811" s="193"/>
      <c r="AA811" s="19"/>
      <c r="AB811" s="22"/>
      <c r="AC811" s="22"/>
      <c r="AD811" s="22"/>
      <c r="AE811" s="22"/>
      <c r="AF811" s="22"/>
      <c r="AG811" s="23"/>
      <c r="AH811" s="22"/>
      <c r="AI811" s="22"/>
      <c r="AJ811" s="24"/>
      <c r="AK811" s="17" t="str">
        <f t="shared" si="355"/>
        <v xml:space="preserve"> --- No Finder Code ---</v>
      </c>
      <c r="AL811" s="17">
        <f t="shared" si="356"/>
        <v>0</v>
      </c>
      <c r="AM811" s="17">
        <f t="shared" si="357"/>
        <v>0</v>
      </c>
      <c r="AN811" s="17">
        <f t="shared" si="358"/>
        <v>0</v>
      </c>
      <c r="AR811" s="63" t="str">
        <f t="shared" si="359"/>
        <v>Sussex OS - No Site Code</v>
      </c>
      <c r="AS811" s="63">
        <f t="shared" si="360"/>
        <v>0</v>
      </c>
      <c r="AT811" s="63">
        <f t="shared" si="361"/>
        <v>0</v>
      </c>
      <c r="AU811" s="63">
        <f t="shared" si="362"/>
        <v>0</v>
      </c>
      <c r="AV811" s="64">
        <f t="shared" si="363"/>
        <v>0</v>
      </c>
      <c r="AW811" s="64">
        <f t="shared" si="364"/>
        <v>0</v>
      </c>
      <c r="AX811" s="65">
        <f t="shared" si="365"/>
        <v>0</v>
      </c>
      <c r="AY811" s="63">
        <f t="shared" si="366"/>
        <v>0</v>
      </c>
      <c r="AZ811" s="63">
        <f t="shared" si="367"/>
        <v>0</v>
      </c>
      <c r="BA811" s="63">
        <f t="shared" si="368"/>
        <v>0</v>
      </c>
      <c r="BB811" s="63">
        <f t="shared" si="369"/>
        <v>0</v>
      </c>
      <c r="BC811" s="63">
        <f t="shared" si="370"/>
        <v>0</v>
      </c>
      <c r="BD811" s="63">
        <f t="shared" si="371"/>
        <v>0</v>
      </c>
      <c r="BE811" s="63">
        <f t="shared" si="372"/>
        <v>0</v>
      </c>
      <c r="BF811" s="63">
        <f t="shared" si="373"/>
        <v>0</v>
      </c>
      <c r="BG811" s="67" t="e">
        <f>INDEX(Records1!$N$4:$O$82,MATCH($X811,Records1!$N$4:$N$82,0),2)</f>
        <v>#N/A</v>
      </c>
      <c r="BH811" s="63">
        <f t="shared" si="374"/>
        <v>0</v>
      </c>
      <c r="BI811" s="68">
        <f t="shared" si="375"/>
        <v>0</v>
      </c>
      <c r="BJ811" s="63">
        <f t="shared" si="376"/>
        <v>0</v>
      </c>
      <c r="BK811" s="63" t="str">
        <f t="shared" si="377"/>
        <v xml:space="preserve"> --- No Finder Code ---</v>
      </c>
      <c r="BL811" s="63">
        <f t="shared" si="378"/>
        <v>0</v>
      </c>
    </row>
    <row r="812" spans="1:64" ht="15" x14ac:dyDescent="0.25">
      <c r="A812" s="179" t="s">
        <v>9328</v>
      </c>
      <c r="B812" s="179" t="s">
        <v>9328</v>
      </c>
      <c r="C812" s="154">
        <v>2486</v>
      </c>
      <c r="D812" s="154" t="s">
        <v>9329</v>
      </c>
      <c r="E812">
        <v>177</v>
      </c>
      <c r="F812">
        <v>177</v>
      </c>
      <c r="G812" t="s">
        <v>11350</v>
      </c>
      <c r="H812" s="158" t="s">
        <v>15199</v>
      </c>
      <c r="I812" s="158">
        <v>4266</v>
      </c>
      <c r="J812" s="158" t="s">
        <v>15199</v>
      </c>
      <c r="P812" s="155"/>
      <c r="Q812" s="18">
        <f t="shared" si="350"/>
        <v>0</v>
      </c>
      <c r="R812" s="18" t="str">
        <f t="shared" si="351"/>
        <v>Sussex OS - No Site Code</v>
      </c>
      <c r="S812" s="29"/>
      <c r="T812" s="18">
        <f t="shared" si="352"/>
        <v>0</v>
      </c>
      <c r="U812" s="18">
        <f t="shared" si="353"/>
        <v>0</v>
      </c>
      <c r="V812" s="19"/>
      <c r="W812" s="20"/>
      <c r="X812" s="21"/>
      <c r="Y812" s="30">
        <f t="shared" si="354"/>
        <v>0</v>
      </c>
      <c r="Z812" s="193"/>
      <c r="AA812" s="19"/>
      <c r="AB812" s="22"/>
      <c r="AC812" s="22"/>
      <c r="AD812" s="22"/>
      <c r="AE812" s="22"/>
      <c r="AF812" s="22"/>
      <c r="AG812" s="23"/>
      <c r="AH812" s="22"/>
      <c r="AI812" s="22"/>
      <c r="AJ812" s="24"/>
      <c r="AK812" s="17" t="str">
        <f t="shared" si="355"/>
        <v xml:space="preserve"> --- No Finder Code ---</v>
      </c>
      <c r="AL812" s="17">
        <f t="shared" si="356"/>
        <v>0</v>
      </c>
      <c r="AM812" s="17">
        <f t="shared" si="357"/>
        <v>0</v>
      </c>
      <c r="AN812" s="17">
        <f t="shared" si="358"/>
        <v>0</v>
      </c>
      <c r="AR812" s="63" t="str">
        <f t="shared" si="359"/>
        <v>Sussex OS - No Site Code</v>
      </c>
      <c r="AS812" s="63">
        <f t="shared" si="360"/>
        <v>0</v>
      </c>
      <c r="AT812" s="63">
        <f t="shared" si="361"/>
        <v>0</v>
      </c>
      <c r="AU812" s="63">
        <f t="shared" si="362"/>
        <v>0</v>
      </c>
      <c r="AV812" s="64">
        <f t="shared" si="363"/>
        <v>0</v>
      </c>
      <c r="AW812" s="64">
        <f t="shared" si="364"/>
        <v>0</v>
      </c>
      <c r="AX812" s="65">
        <f t="shared" si="365"/>
        <v>0</v>
      </c>
      <c r="AY812" s="63">
        <f t="shared" si="366"/>
        <v>0</v>
      </c>
      <c r="AZ812" s="63">
        <f t="shared" si="367"/>
        <v>0</v>
      </c>
      <c r="BA812" s="63">
        <f t="shared" si="368"/>
        <v>0</v>
      </c>
      <c r="BB812" s="63">
        <f t="shared" si="369"/>
        <v>0</v>
      </c>
      <c r="BC812" s="63">
        <f t="shared" si="370"/>
        <v>0</v>
      </c>
      <c r="BD812" s="63">
        <f t="shared" si="371"/>
        <v>0</v>
      </c>
      <c r="BE812" s="63">
        <f t="shared" si="372"/>
        <v>0</v>
      </c>
      <c r="BF812" s="63">
        <f t="shared" si="373"/>
        <v>0</v>
      </c>
      <c r="BG812" s="67" t="e">
        <f>INDEX(Records1!$N$4:$O$82,MATCH($X812,Records1!$N$4:$N$82,0),2)</f>
        <v>#N/A</v>
      </c>
      <c r="BH812" s="63">
        <f t="shared" si="374"/>
        <v>0</v>
      </c>
      <c r="BI812" s="68">
        <f t="shared" si="375"/>
        <v>0</v>
      </c>
      <c r="BJ812" s="63">
        <f t="shared" si="376"/>
        <v>0</v>
      </c>
      <c r="BK812" s="63" t="str">
        <f t="shared" si="377"/>
        <v xml:space="preserve"> --- No Finder Code ---</v>
      </c>
      <c r="BL812" s="63">
        <f t="shared" si="378"/>
        <v>0</v>
      </c>
    </row>
    <row r="813" spans="1:64" ht="15" x14ac:dyDescent="0.25">
      <c r="A813" s="179" t="s">
        <v>9322</v>
      </c>
      <c r="B813" s="179" t="s">
        <v>9322</v>
      </c>
      <c r="C813" s="154">
        <v>1126</v>
      </c>
      <c r="D813" s="154" t="s">
        <v>9323</v>
      </c>
      <c r="E813">
        <v>178</v>
      </c>
      <c r="F813">
        <v>178</v>
      </c>
      <c r="G813" t="s">
        <v>11351</v>
      </c>
      <c r="H813" s="158" t="s">
        <v>15200</v>
      </c>
      <c r="I813" s="158">
        <v>3149</v>
      </c>
      <c r="J813" s="158" t="s">
        <v>15200</v>
      </c>
      <c r="P813" s="155"/>
      <c r="Q813" s="18">
        <f t="shared" si="350"/>
        <v>0</v>
      </c>
      <c r="R813" s="18" t="str">
        <f t="shared" si="351"/>
        <v>Sussex OS - No Site Code</v>
      </c>
      <c r="S813" s="29"/>
      <c r="T813" s="18">
        <f t="shared" si="352"/>
        <v>0</v>
      </c>
      <c r="U813" s="18">
        <f t="shared" si="353"/>
        <v>0</v>
      </c>
      <c r="V813" s="19"/>
      <c r="W813" s="20"/>
      <c r="X813" s="21"/>
      <c r="Y813" s="30">
        <f t="shared" si="354"/>
        <v>0</v>
      </c>
      <c r="Z813" s="193"/>
      <c r="AA813" s="19"/>
      <c r="AB813" s="22"/>
      <c r="AC813" s="22"/>
      <c r="AD813" s="22"/>
      <c r="AE813" s="22"/>
      <c r="AF813" s="22"/>
      <c r="AG813" s="23"/>
      <c r="AH813" s="22"/>
      <c r="AI813" s="22"/>
      <c r="AJ813" s="24"/>
      <c r="AK813" s="17" t="str">
        <f t="shared" si="355"/>
        <v xml:space="preserve"> --- No Finder Code ---</v>
      </c>
      <c r="AL813" s="17">
        <f t="shared" si="356"/>
        <v>0</v>
      </c>
      <c r="AM813" s="17">
        <f t="shared" si="357"/>
        <v>0</v>
      </c>
      <c r="AN813" s="17">
        <f t="shared" si="358"/>
        <v>0</v>
      </c>
      <c r="AR813" s="63" t="str">
        <f t="shared" si="359"/>
        <v>Sussex OS - No Site Code</v>
      </c>
      <c r="AS813" s="63">
        <f t="shared" si="360"/>
        <v>0</v>
      </c>
      <c r="AT813" s="63">
        <f t="shared" si="361"/>
        <v>0</v>
      </c>
      <c r="AU813" s="63">
        <f t="shared" si="362"/>
        <v>0</v>
      </c>
      <c r="AV813" s="64">
        <f t="shared" si="363"/>
        <v>0</v>
      </c>
      <c r="AW813" s="64">
        <f t="shared" si="364"/>
        <v>0</v>
      </c>
      <c r="AX813" s="65">
        <f t="shared" si="365"/>
        <v>0</v>
      </c>
      <c r="AY813" s="63">
        <f t="shared" si="366"/>
        <v>0</v>
      </c>
      <c r="AZ813" s="63">
        <f t="shared" si="367"/>
        <v>0</v>
      </c>
      <c r="BA813" s="63">
        <f t="shared" si="368"/>
        <v>0</v>
      </c>
      <c r="BB813" s="63">
        <f t="shared" si="369"/>
        <v>0</v>
      </c>
      <c r="BC813" s="63">
        <f t="shared" si="370"/>
        <v>0</v>
      </c>
      <c r="BD813" s="63">
        <f t="shared" si="371"/>
        <v>0</v>
      </c>
      <c r="BE813" s="63">
        <f t="shared" si="372"/>
        <v>0</v>
      </c>
      <c r="BF813" s="63">
        <f t="shared" si="373"/>
        <v>0</v>
      </c>
      <c r="BG813" s="67" t="e">
        <f>INDEX(Records1!$N$4:$O$82,MATCH($X813,Records1!$N$4:$N$82,0),2)</f>
        <v>#N/A</v>
      </c>
      <c r="BH813" s="63">
        <f t="shared" si="374"/>
        <v>0</v>
      </c>
      <c r="BI813" s="68">
        <f t="shared" si="375"/>
        <v>0</v>
      </c>
      <c r="BJ813" s="63">
        <f t="shared" si="376"/>
        <v>0</v>
      </c>
      <c r="BK813" s="63" t="str">
        <f t="shared" si="377"/>
        <v xml:space="preserve"> --- No Finder Code ---</v>
      </c>
      <c r="BL813" s="63">
        <f t="shared" si="378"/>
        <v>0</v>
      </c>
    </row>
    <row r="814" spans="1:64" ht="15" x14ac:dyDescent="0.25">
      <c r="A814" s="179" t="s">
        <v>9324</v>
      </c>
      <c r="B814" s="179" t="s">
        <v>9324</v>
      </c>
      <c r="C814" s="154">
        <v>1187</v>
      </c>
      <c r="D814" s="154" t="s">
        <v>9325</v>
      </c>
      <c r="E814">
        <v>179</v>
      </c>
      <c r="F814">
        <v>179</v>
      </c>
      <c r="G814" t="s">
        <v>12246</v>
      </c>
      <c r="H814" s="158" t="s">
        <v>10438</v>
      </c>
      <c r="I814" s="158">
        <v>565</v>
      </c>
      <c r="J814" s="158" t="s">
        <v>10438</v>
      </c>
      <c r="P814" s="155"/>
      <c r="Q814" s="18">
        <f t="shared" si="350"/>
        <v>0</v>
      </c>
      <c r="R814" s="18" t="str">
        <f t="shared" si="351"/>
        <v>Sussex OS - No Site Code</v>
      </c>
      <c r="S814" s="29"/>
      <c r="T814" s="18">
        <f t="shared" si="352"/>
        <v>0</v>
      </c>
      <c r="U814" s="18">
        <f t="shared" si="353"/>
        <v>0</v>
      </c>
      <c r="V814" s="19"/>
      <c r="W814" s="20"/>
      <c r="X814" s="21"/>
      <c r="Y814" s="30">
        <f t="shared" si="354"/>
        <v>0</v>
      </c>
      <c r="Z814" s="193"/>
      <c r="AA814" s="19"/>
      <c r="AB814" s="22"/>
      <c r="AC814" s="22"/>
      <c r="AD814" s="22"/>
      <c r="AE814" s="22"/>
      <c r="AF814" s="22"/>
      <c r="AG814" s="23"/>
      <c r="AH814" s="22"/>
      <c r="AI814" s="22"/>
      <c r="AJ814" s="24"/>
      <c r="AK814" s="17" t="str">
        <f t="shared" si="355"/>
        <v xml:space="preserve"> --- No Finder Code ---</v>
      </c>
      <c r="AL814" s="17">
        <f t="shared" si="356"/>
        <v>0</v>
      </c>
      <c r="AM814" s="17">
        <f t="shared" si="357"/>
        <v>0</v>
      </c>
      <c r="AN814" s="17">
        <f t="shared" si="358"/>
        <v>0</v>
      </c>
      <c r="AR814" s="63" t="str">
        <f t="shared" si="359"/>
        <v>Sussex OS - No Site Code</v>
      </c>
      <c r="AS814" s="63">
        <f t="shared" si="360"/>
        <v>0</v>
      </c>
      <c r="AT814" s="63">
        <f t="shared" si="361"/>
        <v>0</v>
      </c>
      <c r="AU814" s="63">
        <f t="shared" si="362"/>
        <v>0</v>
      </c>
      <c r="AV814" s="64">
        <f t="shared" si="363"/>
        <v>0</v>
      </c>
      <c r="AW814" s="64">
        <f t="shared" si="364"/>
        <v>0</v>
      </c>
      <c r="AX814" s="65">
        <f t="shared" si="365"/>
        <v>0</v>
      </c>
      <c r="AY814" s="63">
        <f t="shared" si="366"/>
        <v>0</v>
      </c>
      <c r="AZ814" s="63">
        <f t="shared" si="367"/>
        <v>0</v>
      </c>
      <c r="BA814" s="63">
        <f t="shared" si="368"/>
        <v>0</v>
      </c>
      <c r="BB814" s="63">
        <f t="shared" si="369"/>
        <v>0</v>
      </c>
      <c r="BC814" s="63">
        <f t="shared" si="370"/>
        <v>0</v>
      </c>
      <c r="BD814" s="63">
        <f t="shared" si="371"/>
        <v>0</v>
      </c>
      <c r="BE814" s="63">
        <f t="shared" si="372"/>
        <v>0</v>
      </c>
      <c r="BF814" s="63">
        <f t="shared" si="373"/>
        <v>0</v>
      </c>
      <c r="BG814" s="67" t="e">
        <f>INDEX(Records1!$N$4:$O$82,MATCH($X814,Records1!$N$4:$N$82,0),2)</f>
        <v>#N/A</v>
      </c>
      <c r="BH814" s="63">
        <f t="shared" si="374"/>
        <v>0</v>
      </c>
      <c r="BI814" s="68">
        <f t="shared" si="375"/>
        <v>0</v>
      </c>
      <c r="BJ814" s="63">
        <f t="shared" si="376"/>
        <v>0</v>
      </c>
      <c r="BK814" s="63" t="str">
        <f t="shared" si="377"/>
        <v xml:space="preserve"> --- No Finder Code ---</v>
      </c>
      <c r="BL814" s="63">
        <f t="shared" si="378"/>
        <v>0</v>
      </c>
    </row>
    <row r="815" spans="1:64" ht="15" x14ac:dyDescent="0.25">
      <c r="A815" s="179" t="s">
        <v>8640</v>
      </c>
      <c r="B815" s="179" t="s">
        <v>8640</v>
      </c>
      <c r="C815" s="154">
        <v>3047</v>
      </c>
      <c r="D815" s="154" t="s">
        <v>8641</v>
      </c>
      <c r="E815">
        <v>180</v>
      </c>
      <c r="F815">
        <v>180</v>
      </c>
      <c r="G815" t="s">
        <v>11352</v>
      </c>
      <c r="H815" s="158" t="s">
        <v>15201</v>
      </c>
      <c r="I815" s="158">
        <v>4233</v>
      </c>
      <c r="J815" s="158" t="s">
        <v>15201</v>
      </c>
      <c r="P815" s="155"/>
      <c r="Q815" s="18">
        <f t="shared" si="350"/>
        <v>0</v>
      </c>
      <c r="R815" s="18" t="str">
        <f t="shared" si="351"/>
        <v>Sussex OS - No Site Code</v>
      </c>
      <c r="S815" s="29"/>
      <c r="T815" s="18">
        <f t="shared" si="352"/>
        <v>0</v>
      </c>
      <c r="U815" s="18">
        <f t="shared" si="353"/>
        <v>0</v>
      </c>
      <c r="V815" s="19"/>
      <c r="W815" s="20"/>
      <c r="X815" s="21"/>
      <c r="Y815" s="30">
        <f t="shared" si="354"/>
        <v>0</v>
      </c>
      <c r="Z815" s="193"/>
      <c r="AA815" s="19"/>
      <c r="AB815" s="22"/>
      <c r="AC815" s="22"/>
      <c r="AD815" s="22"/>
      <c r="AE815" s="22"/>
      <c r="AF815" s="22"/>
      <c r="AG815" s="23"/>
      <c r="AH815" s="22"/>
      <c r="AI815" s="22"/>
      <c r="AJ815" s="24"/>
      <c r="AK815" s="17" t="str">
        <f t="shared" si="355"/>
        <v xml:space="preserve"> --- No Finder Code ---</v>
      </c>
      <c r="AL815" s="17">
        <f t="shared" si="356"/>
        <v>0</v>
      </c>
      <c r="AM815" s="17">
        <f t="shared" si="357"/>
        <v>0</v>
      </c>
      <c r="AN815" s="17">
        <f t="shared" si="358"/>
        <v>0</v>
      </c>
      <c r="AR815" s="63" t="str">
        <f t="shared" si="359"/>
        <v>Sussex OS - No Site Code</v>
      </c>
      <c r="AS815" s="63">
        <f t="shared" si="360"/>
        <v>0</v>
      </c>
      <c r="AT815" s="63">
        <f t="shared" si="361"/>
        <v>0</v>
      </c>
      <c r="AU815" s="63">
        <f t="shared" si="362"/>
        <v>0</v>
      </c>
      <c r="AV815" s="64">
        <f t="shared" si="363"/>
        <v>0</v>
      </c>
      <c r="AW815" s="64">
        <f t="shared" si="364"/>
        <v>0</v>
      </c>
      <c r="AX815" s="65">
        <f t="shared" si="365"/>
        <v>0</v>
      </c>
      <c r="AY815" s="63">
        <f t="shared" si="366"/>
        <v>0</v>
      </c>
      <c r="AZ815" s="63">
        <f t="shared" si="367"/>
        <v>0</v>
      </c>
      <c r="BA815" s="63">
        <f t="shared" si="368"/>
        <v>0</v>
      </c>
      <c r="BB815" s="63">
        <f t="shared" si="369"/>
        <v>0</v>
      </c>
      <c r="BC815" s="63">
        <f t="shared" si="370"/>
        <v>0</v>
      </c>
      <c r="BD815" s="63">
        <f t="shared" si="371"/>
        <v>0</v>
      </c>
      <c r="BE815" s="63">
        <f t="shared" si="372"/>
        <v>0</v>
      </c>
      <c r="BF815" s="63">
        <f t="shared" si="373"/>
        <v>0</v>
      </c>
      <c r="BG815" s="67" t="e">
        <f>INDEX(Records1!$N$4:$O$82,MATCH($X815,Records1!$N$4:$N$82,0),2)</f>
        <v>#N/A</v>
      </c>
      <c r="BH815" s="63">
        <f t="shared" si="374"/>
        <v>0</v>
      </c>
      <c r="BI815" s="68">
        <f t="shared" si="375"/>
        <v>0</v>
      </c>
      <c r="BJ815" s="63">
        <f t="shared" si="376"/>
        <v>0</v>
      </c>
      <c r="BK815" s="63" t="str">
        <f t="shared" si="377"/>
        <v xml:space="preserve"> --- No Finder Code ---</v>
      </c>
      <c r="BL815" s="63">
        <f t="shared" si="378"/>
        <v>0</v>
      </c>
    </row>
    <row r="816" spans="1:64" ht="15" x14ac:dyDescent="0.25">
      <c r="A816" s="179" t="s">
        <v>669</v>
      </c>
      <c r="B816" s="179" t="s">
        <v>669</v>
      </c>
      <c r="C816" s="154">
        <v>190</v>
      </c>
      <c r="D816" s="154" t="s">
        <v>9327</v>
      </c>
      <c r="E816">
        <v>182</v>
      </c>
      <c r="F816">
        <v>182</v>
      </c>
      <c r="G816" t="s">
        <v>11353</v>
      </c>
      <c r="H816" s="158" t="s">
        <v>15202</v>
      </c>
      <c r="I816" s="158">
        <v>3735</v>
      </c>
      <c r="J816" s="158" t="s">
        <v>15202</v>
      </c>
      <c r="P816" s="155"/>
      <c r="Q816" s="18">
        <f t="shared" si="350"/>
        <v>0</v>
      </c>
      <c r="R816" s="18" t="str">
        <f t="shared" si="351"/>
        <v>Sussex OS - No Site Code</v>
      </c>
      <c r="S816" s="29"/>
      <c r="T816" s="18">
        <f t="shared" si="352"/>
        <v>0</v>
      </c>
      <c r="U816" s="18">
        <f t="shared" si="353"/>
        <v>0</v>
      </c>
      <c r="V816" s="19"/>
      <c r="W816" s="20"/>
      <c r="X816" s="21"/>
      <c r="Y816" s="30">
        <f t="shared" si="354"/>
        <v>0</v>
      </c>
      <c r="Z816" s="193"/>
      <c r="AA816" s="19"/>
      <c r="AB816" s="22"/>
      <c r="AC816" s="22"/>
      <c r="AD816" s="22"/>
      <c r="AE816" s="22"/>
      <c r="AF816" s="22"/>
      <c r="AG816" s="23"/>
      <c r="AH816" s="22"/>
      <c r="AI816" s="22"/>
      <c r="AJ816" s="24"/>
      <c r="AK816" s="17" t="str">
        <f t="shared" si="355"/>
        <v xml:space="preserve"> --- No Finder Code ---</v>
      </c>
      <c r="AL816" s="17">
        <f t="shared" si="356"/>
        <v>0</v>
      </c>
      <c r="AM816" s="17">
        <f t="shared" si="357"/>
        <v>0</v>
      </c>
      <c r="AN816" s="17">
        <f t="shared" si="358"/>
        <v>0</v>
      </c>
      <c r="AR816" s="63" t="str">
        <f t="shared" si="359"/>
        <v>Sussex OS - No Site Code</v>
      </c>
      <c r="AS816" s="63">
        <f t="shared" si="360"/>
        <v>0</v>
      </c>
      <c r="AT816" s="63">
        <f t="shared" si="361"/>
        <v>0</v>
      </c>
      <c r="AU816" s="63">
        <f t="shared" si="362"/>
        <v>0</v>
      </c>
      <c r="AV816" s="64">
        <f t="shared" si="363"/>
        <v>0</v>
      </c>
      <c r="AW816" s="64">
        <f t="shared" si="364"/>
        <v>0</v>
      </c>
      <c r="AX816" s="65">
        <f t="shared" si="365"/>
        <v>0</v>
      </c>
      <c r="AY816" s="63">
        <f t="shared" si="366"/>
        <v>0</v>
      </c>
      <c r="AZ816" s="63">
        <f t="shared" si="367"/>
        <v>0</v>
      </c>
      <c r="BA816" s="63">
        <f t="shared" si="368"/>
        <v>0</v>
      </c>
      <c r="BB816" s="63">
        <f t="shared" si="369"/>
        <v>0</v>
      </c>
      <c r="BC816" s="63">
        <f t="shared" si="370"/>
        <v>0</v>
      </c>
      <c r="BD816" s="63">
        <f t="shared" si="371"/>
        <v>0</v>
      </c>
      <c r="BE816" s="63">
        <f t="shared" si="372"/>
        <v>0</v>
      </c>
      <c r="BF816" s="63">
        <f t="shared" si="373"/>
        <v>0</v>
      </c>
      <c r="BG816" s="67" t="e">
        <f>INDEX(Records1!$N$4:$O$82,MATCH($X816,Records1!$N$4:$N$82,0),2)</f>
        <v>#N/A</v>
      </c>
      <c r="BH816" s="63">
        <f t="shared" si="374"/>
        <v>0</v>
      </c>
      <c r="BI816" s="68">
        <f t="shared" si="375"/>
        <v>0</v>
      </c>
      <c r="BJ816" s="63">
        <f t="shared" si="376"/>
        <v>0</v>
      </c>
      <c r="BK816" s="63" t="str">
        <f t="shared" si="377"/>
        <v xml:space="preserve"> --- No Finder Code ---</v>
      </c>
      <c r="BL816" s="63">
        <f t="shared" si="378"/>
        <v>0</v>
      </c>
    </row>
    <row r="817" spans="1:64" ht="15" x14ac:dyDescent="0.25">
      <c r="A817" s="179" t="s">
        <v>10069</v>
      </c>
      <c r="B817" s="179" t="s">
        <v>10069</v>
      </c>
      <c r="C817" s="154">
        <v>3212</v>
      </c>
      <c r="D817" s="154" t="s">
        <v>7376</v>
      </c>
      <c r="E817">
        <v>183</v>
      </c>
      <c r="F817">
        <v>183</v>
      </c>
      <c r="G817" t="s">
        <v>11354</v>
      </c>
      <c r="H817" s="158" t="s">
        <v>15203</v>
      </c>
      <c r="I817" s="158">
        <v>4736</v>
      </c>
      <c r="J817" s="158" t="s">
        <v>15203</v>
      </c>
      <c r="P817" s="155"/>
      <c r="Q817" s="18">
        <f t="shared" si="350"/>
        <v>0</v>
      </c>
      <c r="R817" s="18" t="str">
        <f t="shared" si="351"/>
        <v>Sussex OS - No Site Code</v>
      </c>
      <c r="S817" s="29"/>
      <c r="T817" s="18">
        <f t="shared" si="352"/>
        <v>0</v>
      </c>
      <c r="U817" s="18">
        <f t="shared" si="353"/>
        <v>0</v>
      </c>
      <c r="V817" s="19"/>
      <c r="W817" s="20"/>
      <c r="X817" s="21"/>
      <c r="Y817" s="30">
        <f t="shared" si="354"/>
        <v>0</v>
      </c>
      <c r="Z817" s="193"/>
      <c r="AA817" s="19"/>
      <c r="AB817" s="22"/>
      <c r="AC817" s="22"/>
      <c r="AD817" s="22"/>
      <c r="AE817" s="22"/>
      <c r="AF817" s="22"/>
      <c r="AG817" s="23"/>
      <c r="AH817" s="22"/>
      <c r="AI817" s="22"/>
      <c r="AJ817" s="24"/>
      <c r="AK817" s="17" t="str">
        <f t="shared" si="355"/>
        <v xml:space="preserve"> --- No Finder Code ---</v>
      </c>
      <c r="AL817" s="17">
        <f t="shared" si="356"/>
        <v>0</v>
      </c>
      <c r="AM817" s="17">
        <f t="shared" si="357"/>
        <v>0</v>
      </c>
      <c r="AN817" s="17">
        <f t="shared" si="358"/>
        <v>0</v>
      </c>
      <c r="AR817" s="63" t="str">
        <f t="shared" si="359"/>
        <v>Sussex OS - No Site Code</v>
      </c>
      <c r="AS817" s="63">
        <f t="shared" si="360"/>
        <v>0</v>
      </c>
      <c r="AT817" s="63">
        <f t="shared" si="361"/>
        <v>0</v>
      </c>
      <c r="AU817" s="63">
        <f t="shared" si="362"/>
        <v>0</v>
      </c>
      <c r="AV817" s="64">
        <f t="shared" si="363"/>
        <v>0</v>
      </c>
      <c r="AW817" s="64">
        <f t="shared" si="364"/>
        <v>0</v>
      </c>
      <c r="AX817" s="65">
        <f t="shared" si="365"/>
        <v>0</v>
      </c>
      <c r="AY817" s="63">
        <f t="shared" si="366"/>
        <v>0</v>
      </c>
      <c r="AZ817" s="63">
        <f t="shared" si="367"/>
        <v>0</v>
      </c>
      <c r="BA817" s="63">
        <f t="shared" si="368"/>
        <v>0</v>
      </c>
      <c r="BB817" s="63">
        <f t="shared" si="369"/>
        <v>0</v>
      </c>
      <c r="BC817" s="63">
        <f t="shared" si="370"/>
        <v>0</v>
      </c>
      <c r="BD817" s="63">
        <f t="shared" si="371"/>
        <v>0</v>
      </c>
      <c r="BE817" s="63">
        <f t="shared" si="372"/>
        <v>0</v>
      </c>
      <c r="BF817" s="63">
        <f t="shared" si="373"/>
        <v>0</v>
      </c>
      <c r="BG817" s="67" t="e">
        <f>INDEX(Records1!$N$4:$O$82,MATCH($X817,Records1!$N$4:$N$82,0),2)</f>
        <v>#N/A</v>
      </c>
      <c r="BH817" s="63">
        <f t="shared" si="374"/>
        <v>0</v>
      </c>
      <c r="BI817" s="68">
        <f t="shared" si="375"/>
        <v>0</v>
      </c>
      <c r="BJ817" s="63">
        <f t="shared" si="376"/>
        <v>0</v>
      </c>
      <c r="BK817" s="63" t="str">
        <f t="shared" si="377"/>
        <v xml:space="preserve"> --- No Finder Code ---</v>
      </c>
      <c r="BL817" s="63">
        <f t="shared" si="378"/>
        <v>0</v>
      </c>
    </row>
    <row r="818" spans="1:64" ht="15" x14ac:dyDescent="0.25">
      <c r="A818" s="179" t="s">
        <v>9330</v>
      </c>
      <c r="B818" s="179" t="s">
        <v>9330</v>
      </c>
      <c r="C818" s="154">
        <v>891</v>
      </c>
      <c r="D818" s="154" t="s">
        <v>9331</v>
      </c>
      <c r="E818">
        <v>184</v>
      </c>
      <c r="F818">
        <v>184</v>
      </c>
      <c r="G818" t="s">
        <v>12247</v>
      </c>
      <c r="H818" s="158" t="s">
        <v>10250</v>
      </c>
      <c r="I818" s="158">
        <v>2567</v>
      </c>
      <c r="J818" s="158" t="s">
        <v>10250</v>
      </c>
      <c r="P818" s="155"/>
      <c r="Q818" s="18">
        <f t="shared" si="350"/>
        <v>0</v>
      </c>
      <c r="R818" s="18" t="str">
        <f t="shared" si="351"/>
        <v>Sussex OS - No Site Code</v>
      </c>
      <c r="S818" s="29"/>
      <c r="T818" s="18">
        <f t="shared" si="352"/>
        <v>0</v>
      </c>
      <c r="U818" s="18">
        <f t="shared" si="353"/>
        <v>0</v>
      </c>
      <c r="V818" s="19"/>
      <c r="W818" s="20"/>
      <c r="X818" s="21"/>
      <c r="Y818" s="30">
        <f t="shared" si="354"/>
        <v>0</v>
      </c>
      <c r="Z818" s="193"/>
      <c r="AA818" s="19"/>
      <c r="AB818" s="22"/>
      <c r="AC818" s="22"/>
      <c r="AD818" s="22"/>
      <c r="AE818" s="22"/>
      <c r="AF818" s="22"/>
      <c r="AG818" s="23"/>
      <c r="AH818" s="22"/>
      <c r="AI818" s="22"/>
      <c r="AJ818" s="24"/>
      <c r="AK818" s="17" t="str">
        <f t="shared" si="355"/>
        <v xml:space="preserve"> --- No Finder Code ---</v>
      </c>
      <c r="AL818" s="17">
        <f t="shared" si="356"/>
        <v>0</v>
      </c>
      <c r="AM818" s="17">
        <f t="shared" si="357"/>
        <v>0</v>
      </c>
      <c r="AN818" s="17">
        <f t="shared" si="358"/>
        <v>0</v>
      </c>
      <c r="AR818" s="63" t="str">
        <f t="shared" si="359"/>
        <v>Sussex OS - No Site Code</v>
      </c>
      <c r="AS818" s="63">
        <f t="shared" si="360"/>
        <v>0</v>
      </c>
      <c r="AT818" s="63">
        <f t="shared" si="361"/>
        <v>0</v>
      </c>
      <c r="AU818" s="63">
        <f t="shared" si="362"/>
        <v>0</v>
      </c>
      <c r="AV818" s="64">
        <f t="shared" si="363"/>
        <v>0</v>
      </c>
      <c r="AW818" s="64">
        <f t="shared" si="364"/>
        <v>0</v>
      </c>
      <c r="AX818" s="65">
        <f t="shared" si="365"/>
        <v>0</v>
      </c>
      <c r="AY818" s="63">
        <f t="shared" si="366"/>
        <v>0</v>
      </c>
      <c r="AZ818" s="63">
        <f t="shared" si="367"/>
        <v>0</v>
      </c>
      <c r="BA818" s="63">
        <f t="shared" si="368"/>
        <v>0</v>
      </c>
      <c r="BB818" s="63">
        <f t="shared" si="369"/>
        <v>0</v>
      </c>
      <c r="BC818" s="63">
        <f t="shared" si="370"/>
        <v>0</v>
      </c>
      <c r="BD818" s="63">
        <f t="shared" si="371"/>
        <v>0</v>
      </c>
      <c r="BE818" s="63">
        <f t="shared" si="372"/>
        <v>0</v>
      </c>
      <c r="BF818" s="63">
        <f t="shared" si="373"/>
        <v>0</v>
      </c>
      <c r="BG818" s="67" t="e">
        <f>INDEX(Records1!$N$4:$O$82,MATCH($X818,Records1!$N$4:$N$82,0),2)</f>
        <v>#N/A</v>
      </c>
      <c r="BH818" s="63">
        <f t="shared" si="374"/>
        <v>0</v>
      </c>
      <c r="BI818" s="68">
        <f t="shared" si="375"/>
        <v>0</v>
      </c>
      <c r="BJ818" s="63">
        <f t="shared" si="376"/>
        <v>0</v>
      </c>
      <c r="BK818" s="63" t="str">
        <f t="shared" si="377"/>
        <v xml:space="preserve"> --- No Finder Code ---</v>
      </c>
      <c r="BL818" s="63">
        <f t="shared" si="378"/>
        <v>0</v>
      </c>
    </row>
    <row r="819" spans="1:64" ht="15" x14ac:dyDescent="0.25">
      <c r="A819" s="179" t="s">
        <v>9342</v>
      </c>
      <c r="B819" s="179" t="s">
        <v>9342</v>
      </c>
      <c r="C819" s="154">
        <v>873</v>
      </c>
      <c r="D819" s="154" t="s">
        <v>9337</v>
      </c>
      <c r="E819">
        <v>184.01</v>
      </c>
      <c r="F819">
        <v>184.01</v>
      </c>
      <c r="G819" t="s">
        <v>11355</v>
      </c>
      <c r="H819" s="158" t="s">
        <v>15204</v>
      </c>
      <c r="I819" s="158">
        <v>1315</v>
      </c>
      <c r="J819" s="158" t="s">
        <v>15204</v>
      </c>
      <c r="P819" s="155"/>
      <c r="Q819" s="18">
        <f t="shared" si="350"/>
        <v>0</v>
      </c>
      <c r="R819" s="18" t="str">
        <f t="shared" si="351"/>
        <v>Sussex OS - No Site Code</v>
      </c>
      <c r="S819" s="29"/>
      <c r="T819" s="18">
        <f t="shared" si="352"/>
        <v>0</v>
      </c>
      <c r="U819" s="18">
        <f t="shared" si="353"/>
        <v>0</v>
      </c>
      <c r="V819" s="19"/>
      <c r="W819" s="20"/>
      <c r="X819" s="21"/>
      <c r="Y819" s="30">
        <f t="shared" si="354"/>
        <v>0</v>
      </c>
      <c r="Z819" s="193"/>
      <c r="AA819" s="19"/>
      <c r="AB819" s="22"/>
      <c r="AC819" s="22"/>
      <c r="AD819" s="22"/>
      <c r="AE819" s="22"/>
      <c r="AF819" s="22"/>
      <c r="AG819" s="23"/>
      <c r="AH819" s="22"/>
      <c r="AI819" s="22"/>
      <c r="AJ819" s="24"/>
      <c r="AK819" s="17" t="str">
        <f t="shared" si="355"/>
        <v xml:space="preserve"> --- No Finder Code ---</v>
      </c>
      <c r="AL819" s="17">
        <f t="shared" si="356"/>
        <v>0</v>
      </c>
      <c r="AM819" s="17">
        <f t="shared" si="357"/>
        <v>0</v>
      </c>
      <c r="AN819" s="17">
        <f t="shared" si="358"/>
        <v>0</v>
      </c>
      <c r="AR819" s="63" t="str">
        <f t="shared" si="359"/>
        <v>Sussex OS - No Site Code</v>
      </c>
      <c r="AS819" s="63">
        <f t="shared" si="360"/>
        <v>0</v>
      </c>
      <c r="AT819" s="63">
        <f t="shared" si="361"/>
        <v>0</v>
      </c>
      <c r="AU819" s="63">
        <f t="shared" si="362"/>
        <v>0</v>
      </c>
      <c r="AV819" s="64">
        <f t="shared" si="363"/>
        <v>0</v>
      </c>
      <c r="AW819" s="64">
        <f t="shared" si="364"/>
        <v>0</v>
      </c>
      <c r="AX819" s="65">
        <f t="shared" si="365"/>
        <v>0</v>
      </c>
      <c r="AY819" s="63">
        <f t="shared" si="366"/>
        <v>0</v>
      </c>
      <c r="AZ819" s="63">
        <f t="shared" si="367"/>
        <v>0</v>
      </c>
      <c r="BA819" s="63">
        <f t="shared" si="368"/>
        <v>0</v>
      </c>
      <c r="BB819" s="63">
        <f t="shared" si="369"/>
        <v>0</v>
      </c>
      <c r="BC819" s="63">
        <f t="shared" si="370"/>
        <v>0</v>
      </c>
      <c r="BD819" s="63">
        <f t="shared" si="371"/>
        <v>0</v>
      </c>
      <c r="BE819" s="63">
        <f t="shared" si="372"/>
        <v>0</v>
      </c>
      <c r="BF819" s="63">
        <f t="shared" si="373"/>
        <v>0</v>
      </c>
      <c r="BG819" s="67" t="e">
        <f>INDEX(Records1!$N$4:$O$82,MATCH($X819,Records1!$N$4:$N$82,0),2)</f>
        <v>#N/A</v>
      </c>
      <c r="BH819" s="63">
        <f t="shared" si="374"/>
        <v>0</v>
      </c>
      <c r="BI819" s="68">
        <f t="shared" si="375"/>
        <v>0</v>
      </c>
      <c r="BJ819" s="63">
        <f t="shared" si="376"/>
        <v>0</v>
      </c>
      <c r="BK819" s="63" t="str">
        <f t="shared" si="377"/>
        <v xml:space="preserve"> --- No Finder Code ---</v>
      </c>
      <c r="BL819" s="63">
        <f t="shared" si="378"/>
        <v>0</v>
      </c>
    </row>
    <row r="820" spans="1:64" ht="15" x14ac:dyDescent="0.25">
      <c r="A820" s="179" t="s">
        <v>9332</v>
      </c>
      <c r="B820" s="179" t="s">
        <v>9332</v>
      </c>
      <c r="C820" s="154">
        <v>2159</v>
      </c>
      <c r="D820" s="154" t="s">
        <v>9333</v>
      </c>
      <c r="E820">
        <v>186</v>
      </c>
      <c r="F820">
        <v>186</v>
      </c>
      <c r="G820" t="s">
        <v>11356</v>
      </c>
      <c r="H820" s="158" t="s">
        <v>166</v>
      </c>
      <c r="I820" s="158">
        <v>1112</v>
      </c>
      <c r="J820" s="158" t="s">
        <v>166</v>
      </c>
      <c r="P820" s="155"/>
      <c r="Q820" s="18">
        <f t="shared" si="350"/>
        <v>0</v>
      </c>
      <c r="R820" s="18" t="str">
        <f t="shared" si="351"/>
        <v>Sussex OS - No Site Code</v>
      </c>
      <c r="S820" s="29"/>
      <c r="T820" s="18">
        <f t="shared" si="352"/>
        <v>0</v>
      </c>
      <c r="U820" s="18">
        <f t="shared" si="353"/>
        <v>0</v>
      </c>
      <c r="V820" s="19"/>
      <c r="W820" s="20"/>
      <c r="X820" s="21"/>
      <c r="Y820" s="30">
        <f t="shared" si="354"/>
        <v>0</v>
      </c>
      <c r="Z820" s="193"/>
      <c r="AA820" s="19"/>
      <c r="AB820" s="22"/>
      <c r="AC820" s="22"/>
      <c r="AD820" s="22"/>
      <c r="AE820" s="22"/>
      <c r="AF820" s="22"/>
      <c r="AG820" s="23"/>
      <c r="AH820" s="22"/>
      <c r="AI820" s="22"/>
      <c r="AJ820" s="24"/>
      <c r="AK820" s="17" t="str">
        <f t="shared" si="355"/>
        <v xml:space="preserve"> --- No Finder Code ---</v>
      </c>
      <c r="AL820" s="17">
        <f t="shared" si="356"/>
        <v>0</v>
      </c>
      <c r="AM820" s="17">
        <f t="shared" si="357"/>
        <v>0</v>
      </c>
      <c r="AN820" s="17">
        <f t="shared" si="358"/>
        <v>0</v>
      </c>
      <c r="AR820" s="63" t="str">
        <f t="shared" si="359"/>
        <v>Sussex OS - No Site Code</v>
      </c>
      <c r="AS820" s="63">
        <f t="shared" si="360"/>
        <v>0</v>
      </c>
      <c r="AT820" s="63">
        <f t="shared" si="361"/>
        <v>0</v>
      </c>
      <c r="AU820" s="63">
        <f t="shared" si="362"/>
        <v>0</v>
      </c>
      <c r="AV820" s="64">
        <f t="shared" si="363"/>
        <v>0</v>
      </c>
      <c r="AW820" s="64">
        <f t="shared" si="364"/>
        <v>0</v>
      </c>
      <c r="AX820" s="65">
        <f t="shared" si="365"/>
        <v>0</v>
      </c>
      <c r="AY820" s="63">
        <f t="shared" si="366"/>
        <v>0</v>
      </c>
      <c r="AZ820" s="63">
        <f t="shared" si="367"/>
        <v>0</v>
      </c>
      <c r="BA820" s="63">
        <f t="shared" si="368"/>
        <v>0</v>
      </c>
      <c r="BB820" s="63">
        <f t="shared" si="369"/>
        <v>0</v>
      </c>
      <c r="BC820" s="63">
        <f t="shared" si="370"/>
        <v>0</v>
      </c>
      <c r="BD820" s="63">
        <f t="shared" si="371"/>
        <v>0</v>
      </c>
      <c r="BE820" s="63">
        <f t="shared" si="372"/>
        <v>0</v>
      </c>
      <c r="BF820" s="63">
        <f t="shared" si="373"/>
        <v>0</v>
      </c>
      <c r="BG820" s="67" t="e">
        <f>INDEX(Records1!$N$4:$O$82,MATCH($X820,Records1!$N$4:$N$82,0),2)</f>
        <v>#N/A</v>
      </c>
      <c r="BH820" s="63">
        <f t="shared" si="374"/>
        <v>0</v>
      </c>
      <c r="BI820" s="68">
        <f t="shared" si="375"/>
        <v>0</v>
      </c>
      <c r="BJ820" s="63">
        <f t="shared" si="376"/>
        <v>0</v>
      </c>
      <c r="BK820" s="63" t="str">
        <f t="shared" si="377"/>
        <v xml:space="preserve"> --- No Finder Code ---</v>
      </c>
      <c r="BL820" s="63">
        <f t="shared" si="378"/>
        <v>0</v>
      </c>
    </row>
    <row r="821" spans="1:64" ht="15" x14ac:dyDescent="0.25">
      <c r="A821" s="179" t="s">
        <v>9334</v>
      </c>
      <c r="B821" s="179" t="s">
        <v>9334</v>
      </c>
      <c r="C821" s="154">
        <v>1963</v>
      </c>
      <c r="D821" s="154" t="s">
        <v>9335</v>
      </c>
      <c r="E821">
        <v>186.01</v>
      </c>
      <c r="F821">
        <v>186.01</v>
      </c>
      <c r="G821" t="s">
        <v>4563</v>
      </c>
      <c r="H821" s="158" t="s">
        <v>15205</v>
      </c>
      <c r="I821" s="158">
        <v>2143</v>
      </c>
      <c r="J821" s="158" t="s">
        <v>15205</v>
      </c>
      <c r="P821" s="155"/>
      <c r="Q821" s="18">
        <f t="shared" si="350"/>
        <v>0</v>
      </c>
      <c r="R821" s="18" t="str">
        <f t="shared" si="351"/>
        <v>Sussex OS - No Site Code</v>
      </c>
      <c r="S821" s="29"/>
      <c r="T821" s="18">
        <f t="shared" si="352"/>
        <v>0</v>
      </c>
      <c r="U821" s="18">
        <f t="shared" si="353"/>
        <v>0</v>
      </c>
      <c r="V821" s="19"/>
      <c r="W821" s="20"/>
      <c r="X821" s="21"/>
      <c r="Y821" s="30">
        <f t="shared" si="354"/>
        <v>0</v>
      </c>
      <c r="Z821" s="193"/>
      <c r="AA821" s="19"/>
      <c r="AB821" s="22"/>
      <c r="AC821" s="22"/>
      <c r="AD821" s="22"/>
      <c r="AE821" s="22"/>
      <c r="AF821" s="22"/>
      <c r="AG821" s="23"/>
      <c r="AH821" s="22"/>
      <c r="AI821" s="22"/>
      <c r="AJ821" s="24"/>
      <c r="AK821" s="17" t="str">
        <f t="shared" si="355"/>
        <v xml:space="preserve"> --- No Finder Code ---</v>
      </c>
      <c r="AL821" s="17">
        <f t="shared" si="356"/>
        <v>0</v>
      </c>
      <c r="AM821" s="17">
        <f t="shared" si="357"/>
        <v>0</v>
      </c>
      <c r="AN821" s="17">
        <f t="shared" si="358"/>
        <v>0</v>
      </c>
      <c r="AR821" s="63" t="str">
        <f t="shared" si="359"/>
        <v>Sussex OS - No Site Code</v>
      </c>
      <c r="AS821" s="63">
        <f t="shared" si="360"/>
        <v>0</v>
      </c>
      <c r="AT821" s="63">
        <f t="shared" si="361"/>
        <v>0</v>
      </c>
      <c r="AU821" s="63">
        <f t="shared" si="362"/>
        <v>0</v>
      </c>
      <c r="AV821" s="64">
        <f t="shared" si="363"/>
        <v>0</v>
      </c>
      <c r="AW821" s="64">
        <f t="shared" si="364"/>
        <v>0</v>
      </c>
      <c r="AX821" s="65">
        <f t="shared" si="365"/>
        <v>0</v>
      </c>
      <c r="AY821" s="63">
        <f t="shared" si="366"/>
        <v>0</v>
      </c>
      <c r="AZ821" s="63">
        <f t="shared" si="367"/>
        <v>0</v>
      </c>
      <c r="BA821" s="63">
        <f t="shared" si="368"/>
        <v>0</v>
      </c>
      <c r="BB821" s="63">
        <f t="shared" si="369"/>
        <v>0</v>
      </c>
      <c r="BC821" s="63">
        <f t="shared" si="370"/>
        <v>0</v>
      </c>
      <c r="BD821" s="63">
        <f t="shared" si="371"/>
        <v>0</v>
      </c>
      <c r="BE821" s="63">
        <f t="shared" si="372"/>
        <v>0</v>
      </c>
      <c r="BF821" s="63">
        <f t="shared" si="373"/>
        <v>0</v>
      </c>
      <c r="BG821" s="67" t="e">
        <f>INDEX(Records1!$N$4:$O$82,MATCH($X821,Records1!$N$4:$N$82,0),2)</f>
        <v>#N/A</v>
      </c>
      <c r="BH821" s="63">
        <f t="shared" si="374"/>
        <v>0</v>
      </c>
      <c r="BI821" s="68">
        <f t="shared" si="375"/>
        <v>0</v>
      </c>
      <c r="BJ821" s="63">
        <f t="shared" si="376"/>
        <v>0</v>
      </c>
      <c r="BK821" s="63" t="str">
        <f t="shared" si="377"/>
        <v xml:space="preserve"> --- No Finder Code ---</v>
      </c>
      <c r="BL821" s="63">
        <f t="shared" si="378"/>
        <v>0</v>
      </c>
    </row>
    <row r="822" spans="1:64" ht="15" x14ac:dyDescent="0.25">
      <c r="A822" s="179" t="s">
        <v>9336</v>
      </c>
      <c r="B822" s="179" t="s">
        <v>9336</v>
      </c>
      <c r="C822" s="154">
        <v>635</v>
      </c>
      <c r="D822" s="154" t="s">
        <v>9337</v>
      </c>
      <c r="E822">
        <v>187</v>
      </c>
      <c r="F822">
        <v>187</v>
      </c>
      <c r="G822" t="s">
        <v>11357</v>
      </c>
      <c r="H822" s="158" t="s">
        <v>15206</v>
      </c>
      <c r="I822" s="158">
        <v>1144</v>
      </c>
      <c r="J822" s="158" t="s">
        <v>15206</v>
      </c>
      <c r="P822" s="155"/>
      <c r="Q822" s="18">
        <f t="shared" si="350"/>
        <v>0</v>
      </c>
      <c r="R822" s="18" t="str">
        <f t="shared" si="351"/>
        <v>Sussex OS - No Site Code</v>
      </c>
      <c r="S822" s="29"/>
      <c r="T822" s="18">
        <f t="shared" si="352"/>
        <v>0</v>
      </c>
      <c r="U822" s="18">
        <f t="shared" si="353"/>
        <v>0</v>
      </c>
      <c r="V822" s="19"/>
      <c r="W822" s="20"/>
      <c r="X822" s="21"/>
      <c r="Y822" s="30">
        <f t="shared" si="354"/>
        <v>0</v>
      </c>
      <c r="Z822" s="193"/>
      <c r="AA822" s="19"/>
      <c r="AB822" s="22"/>
      <c r="AC822" s="22"/>
      <c r="AD822" s="22"/>
      <c r="AE822" s="22"/>
      <c r="AF822" s="22"/>
      <c r="AG822" s="23"/>
      <c r="AH822" s="22"/>
      <c r="AI822" s="22"/>
      <c r="AJ822" s="24"/>
      <c r="AK822" s="17" t="str">
        <f t="shared" si="355"/>
        <v xml:space="preserve"> --- No Finder Code ---</v>
      </c>
      <c r="AL822" s="17">
        <f t="shared" si="356"/>
        <v>0</v>
      </c>
      <c r="AM822" s="17">
        <f t="shared" si="357"/>
        <v>0</v>
      </c>
      <c r="AN822" s="17">
        <f t="shared" si="358"/>
        <v>0</v>
      </c>
      <c r="AR822" s="63" t="str">
        <f t="shared" si="359"/>
        <v>Sussex OS - No Site Code</v>
      </c>
      <c r="AS822" s="63">
        <f t="shared" si="360"/>
        <v>0</v>
      </c>
      <c r="AT822" s="63">
        <f t="shared" si="361"/>
        <v>0</v>
      </c>
      <c r="AU822" s="63">
        <f t="shared" si="362"/>
        <v>0</v>
      </c>
      <c r="AV822" s="64">
        <f t="shared" si="363"/>
        <v>0</v>
      </c>
      <c r="AW822" s="64">
        <f t="shared" si="364"/>
        <v>0</v>
      </c>
      <c r="AX822" s="65">
        <f t="shared" si="365"/>
        <v>0</v>
      </c>
      <c r="AY822" s="63">
        <f t="shared" si="366"/>
        <v>0</v>
      </c>
      <c r="AZ822" s="63">
        <f t="shared" si="367"/>
        <v>0</v>
      </c>
      <c r="BA822" s="63">
        <f t="shared" si="368"/>
        <v>0</v>
      </c>
      <c r="BB822" s="63">
        <f t="shared" si="369"/>
        <v>0</v>
      </c>
      <c r="BC822" s="63">
        <f t="shared" si="370"/>
        <v>0</v>
      </c>
      <c r="BD822" s="63">
        <f t="shared" si="371"/>
        <v>0</v>
      </c>
      <c r="BE822" s="63">
        <f t="shared" si="372"/>
        <v>0</v>
      </c>
      <c r="BF822" s="63">
        <f t="shared" si="373"/>
        <v>0</v>
      </c>
      <c r="BG822" s="67" t="e">
        <f>INDEX(Records1!$N$4:$O$82,MATCH($X822,Records1!$N$4:$N$82,0),2)</f>
        <v>#N/A</v>
      </c>
      <c r="BH822" s="63">
        <f t="shared" si="374"/>
        <v>0</v>
      </c>
      <c r="BI822" s="68">
        <f t="shared" si="375"/>
        <v>0</v>
      </c>
      <c r="BJ822" s="63">
        <f t="shared" si="376"/>
        <v>0</v>
      </c>
      <c r="BK822" s="63" t="str">
        <f t="shared" si="377"/>
        <v xml:space="preserve"> --- No Finder Code ---</v>
      </c>
      <c r="BL822" s="63">
        <f t="shared" si="378"/>
        <v>0</v>
      </c>
    </row>
    <row r="823" spans="1:64" ht="15" x14ac:dyDescent="0.25">
      <c r="A823" s="179" t="s">
        <v>9338</v>
      </c>
      <c r="B823" s="179" t="s">
        <v>9338</v>
      </c>
      <c r="C823" s="154">
        <v>874</v>
      </c>
      <c r="D823" s="154" t="s">
        <v>9337</v>
      </c>
      <c r="E823">
        <v>189</v>
      </c>
      <c r="F823">
        <v>189</v>
      </c>
      <c r="G823" t="s">
        <v>11358</v>
      </c>
      <c r="H823" s="158" t="s">
        <v>15204</v>
      </c>
      <c r="I823" s="158">
        <v>4223</v>
      </c>
      <c r="J823" s="158" t="s">
        <v>15204</v>
      </c>
      <c r="P823" s="155"/>
      <c r="Q823" s="18">
        <f t="shared" si="350"/>
        <v>0</v>
      </c>
      <c r="R823" s="18" t="str">
        <f t="shared" si="351"/>
        <v>Sussex OS - No Site Code</v>
      </c>
      <c r="S823" s="29"/>
      <c r="T823" s="18">
        <f t="shared" si="352"/>
        <v>0</v>
      </c>
      <c r="U823" s="18">
        <f t="shared" si="353"/>
        <v>0</v>
      </c>
      <c r="V823" s="19"/>
      <c r="W823" s="20"/>
      <c r="X823" s="21"/>
      <c r="Y823" s="30">
        <f t="shared" si="354"/>
        <v>0</v>
      </c>
      <c r="Z823" s="193"/>
      <c r="AA823" s="19"/>
      <c r="AB823" s="22"/>
      <c r="AC823" s="22"/>
      <c r="AD823" s="22"/>
      <c r="AE823" s="22"/>
      <c r="AF823" s="22"/>
      <c r="AG823" s="23"/>
      <c r="AH823" s="22"/>
      <c r="AI823" s="22"/>
      <c r="AJ823" s="24"/>
      <c r="AK823" s="17" t="str">
        <f t="shared" si="355"/>
        <v xml:space="preserve"> --- No Finder Code ---</v>
      </c>
      <c r="AL823" s="17">
        <f t="shared" si="356"/>
        <v>0</v>
      </c>
      <c r="AM823" s="17">
        <f t="shared" si="357"/>
        <v>0</v>
      </c>
      <c r="AN823" s="17">
        <f t="shared" si="358"/>
        <v>0</v>
      </c>
      <c r="AR823" s="63" t="str">
        <f t="shared" si="359"/>
        <v>Sussex OS - No Site Code</v>
      </c>
      <c r="AS823" s="63">
        <f t="shared" si="360"/>
        <v>0</v>
      </c>
      <c r="AT823" s="63">
        <f t="shared" si="361"/>
        <v>0</v>
      </c>
      <c r="AU823" s="63">
        <f t="shared" si="362"/>
        <v>0</v>
      </c>
      <c r="AV823" s="64">
        <f t="shared" si="363"/>
        <v>0</v>
      </c>
      <c r="AW823" s="64">
        <f t="shared" si="364"/>
        <v>0</v>
      </c>
      <c r="AX823" s="65">
        <f t="shared" si="365"/>
        <v>0</v>
      </c>
      <c r="AY823" s="63">
        <f t="shared" si="366"/>
        <v>0</v>
      </c>
      <c r="AZ823" s="63">
        <f t="shared" si="367"/>
        <v>0</v>
      </c>
      <c r="BA823" s="63">
        <f t="shared" si="368"/>
        <v>0</v>
      </c>
      <c r="BB823" s="63">
        <f t="shared" si="369"/>
        <v>0</v>
      </c>
      <c r="BC823" s="63">
        <f t="shared" si="370"/>
        <v>0</v>
      </c>
      <c r="BD823" s="63">
        <f t="shared" si="371"/>
        <v>0</v>
      </c>
      <c r="BE823" s="63">
        <f t="shared" si="372"/>
        <v>0</v>
      </c>
      <c r="BF823" s="63">
        <f t="shared" si="373"/>
        <v>0</v>
      </c>
      <c r="BG823" s="67" t="e">
        <f>INDEX(Records1!$N$4:$O$82,MATCH($X823,Records1!$N$4:$N$82,0),2)</f>
        <v>#N/A</v>
      </c>
      <c r="BH823" s="63">
        <f t="shared" si="374"/>
        <v>0</v>
      </c>
      <c r="BI823" s="68">
        <f t="shared" si="375"/>
        <v>0</v>
      </c>
      <c r="BJ823" s="63">
        <f t="shared" si="376"/>
        <v>0</v>
      </c>
      <c r="BK823" s="63" t="str">
        <f t="shared" si="377"/>
        <v xml:space="preserve"> --- No Finder Code ---</v>
      </c>
      <c r="BL823" s="63">
        <f t="shared" si="378"/>
        <v>0</v>
      </c>
    </row>
    <row r="824" spans="1:64" ht="15" x14ac:dyDescent="0.25">
      <c r="A824" s="179" t="s">
        <v>9339</v>
      </c>
      <c r="B824" s="179" t="s">
        <v>9339</v>
      </c>
      <c r="C824" s="154">
        <v>1962</v>
      </c>
      <c r="D824" s="154" t="s">
        <v>9340</v>
      </c>
      <c r="E824">
        <v>191</v>
      </c>
      <c r="F824">
        <v>191</v>
      </c>
      <c r="G824" t="s">
        <v>11359</v>
      </c>
      <c r="H824" s="158" t="s">
        <v>9486</v>
      </c>
      <c r="I824" s="158">
        <v>1668</v>
      </c>
      <c r="J824" s="158" t="s">
        <v>9486</v>
      </c>
      <c r="P824" s="155"/>
      <c r="Q824" s="18">
        <f t="shared" si="350"/>
        <v>0</v>
      </c>
      <c r="R824" s="18" t="str">
        <f t="shared" si="351"/>
        <v>Sussex OS - No Site Code</v>
      </c>
      <c r="S824" s="29"/>
      <c r="T824" s="18">
        <f t="shared" si="352"/>
        <v>0</v>
      </c>
      <c r="U824" s="18">
        <f t="shared" si="353"/>
        <v>0</v>
      </c>
      <c r="V824" s="19"/>
      <c r="W824" s="20"/>
      <c r="X824" s="21"/>
      <c r="Y824" s="30">
        <f t="shared" si="354"/>
        <v>0</v>
      </c>
      <c r="Z824" s="193"/>
      <c r="AA824" s="19"/>
      <c r="AB824" s="22"/>
      <c r="AC824" s="22"/>
      <c r="AD824" s="22"/>
      <c r="AE824" s="22"/>
      <c r="AF824" s="22"/>
      <c r="AG824" s="23"/>
      <c r="AH824" s="22"/>
      <c r="AI824" s="22"/>
      <c r="AJ824" s="24"/>
      <c r="AK824" s="17" t="str">
        <f t="shared" si="355"/>
        <v xml:space="preserve"> --- No Finder Code ---</v>
      </c>
      <c r="AL824" s="17">
        <f t="shared" si="356"/>
        <v>0</v>
      </c>
      <c r="AM824" s="17">
        <f t="shared" si="357"/>
        <v>0</v>
      </c>
      <c r="AN824" s="17">
        <f t="shared" si="358"/>
        <v>0</v>
      </c>
      <c r="AR824" s="63" t="str">
        <f t="shared" si="359"/>
        <v>Sussex OS - No Site Code</v>
      </c>
      <c r="AS824" s="63">
        <f t="shared" si="360"/>
        <v>0</v>
      </c>
      <c r="AT824" s="63">
        <f t="shared" si="361"/>
        <v>0</v>
      </c>
      <c r="AU824" s="63">
        <f t="shared" si="362"/>
        <v>0</v>
      </c>
      <c r="AV824" s="64">
        <f t="shared" si="363"/>
        <v>0</v>
      </c>
      <c r="AW824" s="64">
        <f t="shared" si="364"/>
        <v>0</v>
      </c>
      <c r="AX824" s="65">
        <f t="shared" si="365"/>
        <v>0</v>
      </c>
      <c r="AY824" s="63">
        <f t="shared" si="366"/>
        <v>0</v>
      </c>
      <c r="AZ824" s="63">
        <f t="shared" si="367"/>
        <v>0</v>
      </c>
      <c r="BA824" s="63">
        <f t="shared" si="368"/>
        <v>0</v>
      </c>
      <c r="BB824" s="63">
        <f t="shared" si="369"/>
        <v>0</v>
      </c>
      <c r="BC824" s="63">
        <f t="shared" si="370"/>
        <v>0</v>
      </c>
      <c r="BD824" s="63">
        <f t="shared" si="371"/>
        <v>0</v>
      </c>
      <c r="BE824" s="63">
        <f t="shared" si="372"/>
        <v>0</v>
      </c>
      <c r="BF824" s="63">
        <f t="shared" si="373"/>
        <v>0</v>
      </c>
      <c r="BG824" s="67" t="e">
        <f>INDEX(Records1!$N$4:$O$82,MATCH($X824,Records1!$N$4:$N$82,0),2)</f>
        <v>#N/A</v>
      </c>
      <c r="BH824" s="63">
        <f t="shared" si="374"/>
        <v>0</v>
      </c>
      <c r="BI824" s="68">
        <f t="shared" si="375"/>
        <v>0</v>
      </c>
      <c r="BJ824" s="63">
        <f t="shared" si="376"/>
        <v>0</v>
      </c>
      <c r="BK824" s="63" t="str">
        <f t="shared" si="377"/>
        <v xml:space="preserve"> --- No Finder Code ---</v>
      </c>
      <c r="BL824" s="63">
        <f t="shared" si="378"/>
        <v>0</v>
      </c>
    </row>
    <row r="825" spans="1:64" ht="15" x14ac:dyDescent="0.25">
      <c r="A825" s="179" t="s">
        <v>9341</v>
      </c>
      <c r="B825" s="179" t="s">
        <v>9341</v>
      </c>
      <c r="C825" s="154">
        <v>1961</v>
      </c>
      <c r="D825" s="154" t="s">
        <v>9340</v>
      </c>
      <c r="E825">
        <v>192</v>
      </c>
      <c r="F825">
        <v>192</v>
      </c>
      <c r="G825" t="s">
        <v>11360</v>
      </c>
      <c r="H825" s="158" t="s">
        <v>6314</v>
      </c>
      <c r="I825" s="158">
        <v>1945</v>
      </c>
      <c r="J825" s="158" t="s">
        <v>6314</v>
      </c>
      <c r="P825" s="155"/>
      <c r="Q825" s="18">
        <f t="shared" si="350"/>
        <v>0</v>
      </c>
      <c r="R825" s="18" t="str">
        <f t="shared" si="351"/>
        <v>Sussex OS - No Site Code</v>
      </c>
      <c r="S825" s="29"/>
      <c r="T825" s="18">
        <f t="shared" si="352"/>
        <v>0</v>
      </c>
      <c r="U825" s="18">
        <f t="shared" si="353"/>
        <v>0</v>
      </c>
      <c r="V825" s="19"/>
      <c r="W825" s="20"/>
      <c r="X825" s="21"/>
      <c r="Y825" s="30">
        <f t="shared" si="354"/>
        <v>0</v>
      </c>
      <c r="Z825" s="193"/>
      <c r="AA825" s="19"/>
      <c r="AB825" s="22"/>
      <c r="AC825" s="22"/>
      <c r="AD825" s="22"/>
      <c r="AE825" s="22"/>
      <c r="AF825" s="22"/>
      <c r="AG825" s="23"/>
      <c r="AH825" s="22"/>
      <c r="AI825" s="22"/>
      <c r="AJ825" s="24"/>
      <c r="AK825" s="17" t="str">
        <f t="shared" si="355"/>
        <v xml:space="preserve"> --- No Finder Code ---</v>
      </c>
      <c r="AL825" s="17">
        <f t="shared" si="356"/>
        <v>0</v>
      </c>
      <c r="AM825" s="17">
        <f t="shared" si="357"/>
        <v>0</v>
      </c>
      <c r="AN825" s="17">
        <f t="shared" si="358"/>
        <v>0</v>
      </c>
      <c r="AR825" s="63" t="str">
        <f t="shared" si="359"/>
        <v>Sussex OS - No Site Code</v>
      </c>
      <c r="AS825" s="63">
        <f t="shared" si="360"/>
        <v>0</v>
      </c>
      <c r="AT825" s="63">
        <f t="shared" si="361"/>
        <v>0</v>
      </c>
      <c r="AU825" s="63">
        <f t="shared" si="362"/>
        <v>0</v>
      </c>
      <c r="AV825" s="64">
        <f t="shared" si="363"/>
        <v>0</v>
      </c>
      <c r="AW825" s="64">
        <f t="shared" si="364"/>
        <v>0</v>
      </c>
      <c r="AX825" s="65">
        <f t="shared" si="365"/>
        <v>0</v>
      </c>
      <c r="AY825" s="63">
        <f t="shared" si="366"/>
        <v>0</v>
      </c>
      <c r="AZ825" s="63">
        <f t="shared" si="367"/>
        <v>0</v>
      </c>
      <c r="BA825" s="63">
        <f t="shared" si="368"/>
        <v>0</v>
      </c>
      <c r="BB825" s="63">
        <f t="shared" si="369"/>
        <v>0</v>
      </c>
      <c r="BC825" s="63">
        <f t="shared" si="370"/>
        <v>0</v>
      </c>
      <c r="BD825" s="63">
        <f t="shared" si="371"/>
        <v>0</v>
      </c>
      <c r="BE825" s="63">
        <f t="shared" si="372"/>
        <v>0</v>
      </c>
      <c r="BF825" s="63">
        <f t="shared" si="373"/>
        <v>0</v>
      </c>
      <c r="BG825" s="67" t="e">
        <f>INDEX(Records1!$N$4:$O$82,MATCH($X825,Records1!$N$4:$N$82,0),2)</f>
        <v>#N/A</v>
      </c>
      <c r="BH825" s="63">
        <f t="shared" si="374"/>
        <v>0</v>
      </c>
      <c r="BI825" s="68">
        <f t="shared" si="375"/>
        <v>0</v>
      </c>
      <c r="BJ825" s="63">
        <f t="shared" si="376"/>
        <v>0</v>
      </c>
      <c r="BK825" s="63" t="str">
        <f t="shared" si="377"/>
        <v xml:space="preserve"> --- No Finder Code ---</v>
      </c>
      <c r="BL825" s="63">
        <f t="shared" si="378"/>
        <v>0</v>
      </c>
    </row>
    <row r="826" spans="1:64" ht="15" x14ac:dyDescent="0.25">
      <c r="A826" s="179" t="s">
        <v>9343</v>
      </c>
      <c r="B826" s="179" t="s">
        <v>9343</v>
      </c>
      <c r="C826" s="154">
        <v>309</v>
      </c>
      <c r="D826" s="154" t="s">
        <v>9344</v>
      </c>
      <c r="E826">
        <v>194</v>
      </c>
      <c r="F826">
        <v>194</v>
      </c>
      <c r="G826" t="s">
        <v>11361</v>
      </c>
      <c r="H826" s="158" t="s">
        <v>9485</v>
      </c>
      <c r="I826" s="158">
        <v>1700</v>
      </c>
      <c r="J826" s="158" t="s">
        <v>9485</v>
      </c>
      <c r="P826" s="155"/>
      <c r="Q826" s="18">
        <f t="shared" si="350"/>
        <v>0</v>
      </c>
      <c r="R826" s="18" t="str">
        <f t="shared" si="351"/>
        <v>Sussex OS - No Site Code</v>
      </c>
      <c r="S826" s="29"/>
      <c r="T826" s="18">
        <f t="shared" si="352"/>
        <v>0</v>
      </c>
      <c r="U826" s="18">
        <f t="shared" si="353"/>
        <v>0</v>
      </c>
      <c r="V826" s="19"/>
      <c r="W826" s="20"/>
      <c r="X826" s="21"/>
      <c r="Y826" s="30">
        <f t="shared" si="354"/>
        <v>0</v>
      </c>
      <c r="Z826" s="193"/>
      <c r="AA826" s="19"/>
      <c r="AB826" s="22"/>
      <c r="AC826" s="22"/>
      <c r="AD826" s="22"/>
      <c r="AE826" s="22"/>
      <c r="AF826" s="22"/>
      <c r="AG826" s="23"/>
      <c r="AH826" s="22"/>
      <c r="AI826" s="22"/>
      <c r="AJ826" s="24"/>
      <c r="AK826" s="17" t="str">
        <f t="shared" si="355"/>
        <v xml:space="preserve"> --- No Finder Code ---</v>
      </c>
      <c r="AL826" s="17">
        <f t="shared" si="356"/>
        <v>0</v>
      </c>
      <c r="AM826" s="17">
        <f t="shared" si="357"/>
        <v>0</v>
      </c>
      <c r="AN826" s="17">
        <f t="shared" si="358"/>
        <v>0</v>
      </c>
      <c r="AR826" s="63" t="str">
        <f t="shared" si="359"/>
        <v>Sussex OS - No Site Code</v>
      </c>
      <c r="AS826" s="63">
        <f t="shared" si="360"/>
        <v>0</v>
      </c>
      <c r="AT826" s="63">
        <f t="shared" si="361"/>
        <v>0</v>
      </c>
      <c r="AU826" s="63">
        <f t="shared" si="362"/>
        <v>0</v>
      </c>
      <c r="AV826" s="64">
        <f t="shared" si="363"/>
        <v>0</v>
      </c>
      <c r="AW826" s="64">
        <f t="shared" si="364"/>
        <v>0</v>
      </c>
      <c r="AX826" s="65">
        <f t="shared" si="365"/>
        <v>0</v>
      </c>
      <c r="AY826" s="63">
        <f t="shared" si="366"/>
        <v>0</v>
      </c>
      <c r="AZ826" s="63">
        <f t="shared" si="367"/>
        <v>0</v>
      </c>
      <c r="BA826" s="63">
        <f t="shared" si="368"/>
        <v>0</v>
      </c>
      <c r="BB826" s="63">
        <f t="shared" si="369"/>
        <v>0</v>
      </c>
      <c r="BC826" s="63">
        <f t="shared" si="370"/>
        <v>0</v>
      </c>
      <c r="BD826" s="63">
        <f t="shared" si="371"/>
        <v>0</v>
      </c>
      <c r="BE826" s="63">
        <f t="shared" si="372"/>
        <v>0</v>
      </c>
      <c r="BF826" s="63">
        <f t="shared" si="373"/>
        <v>0</v>
      </c>
      <c r="BG826" s="67" t="e">
        <f>INDEX(Records1!$N$4:$O$82,MATCH($X826,Records1!$N$4:$N$82,0),2)</f>
        <v>#N/A</v>
      </c>
      <c r="BH826" s="63">
        <f t="shared" si="374"/>
        <v>0</v>
      </c>
      <c r="BI826" s="68">
        <f t="shared" si="375"/>
        <v>0</v>
      </c>
      <c r="BJ826" s="63">
        <f t="shared" si="376"/>
        <v>0</v>
      </c>
      <c r="BK826" s="63" t="str">
        <f t="shared" si="377"/>
        <v xml:space="preserve"> --- No Finder Code ---</v>
      </c>
      <c r="BL826" s="63">
        <f t="shared" si="378"/>
        <v>0</v>
      </c>
    </row>
    <row r="827" spans="1:64" ht="15" x14ac:dyDescent="0.25">
      <c r="A827" s="179" t="s">
        <v>9345</v>
      </c>
      <c r="B827" s="179" t="s">
        <v>9345</v>
      </c>
      <c r="C827" s="154">
        <v>1374</v>
      </c>
      <c r="D827" s="154" t="s">
        <v>7172</v>
      </c>
      <c r="E827">
        <v>195</v>
      </c>
      <c r="F827">
        <v>195</v>
      </c>
      <c r="G827" t="s">
        <v>11362</v>
      </c>
      <c r="H827" s="158" t="s">
        <v>15207</v>
      </c>
      <c r="I827" s="158">
        <v>965</v>
      </c>
      <c r="J827" s="158" t="s">
        <v>15207</v>
      </c>
      <c r="P827" s="155"/>
      <c r="Q827" s="18">
        <f t="shared" si="350"/>
        <v>0</v>
      </c>
      <c r="R827" s="18" t="str">
        <f t="shared" si="351"/>
        <v>Sussex OS - No Site Code</v>
      </c>
      <c r="S827" s="29"/>
      <c r="T827" s="18">
        <f t="shared" si="352"/>
        <v>0</v>
      </c>
      <c r="U827" s="18">
        <f t="shared" si="353"/>
        <v>0</v>
      </c>
      <c r="V827" s="19"/>
      <c r="W827" s="20"/>
      <c r="X827" s="21"/>
      <c r="Y827" s="30">
        <f t="shared" si="354"/>
        <v>0</v>
      </c>
      <c r="Z827" s="193"/>
      <c r="AA827" s="19"/>
      <c r="AB827" s="22"/>
      <c r="AC827" s="22"/>
      <c r="AD827" s="22"/>
      <c r="AE827" s="22"/>
      <c r="AF827" s="22"/>
      <c r="AG827" s="23"/>
      <c r="AH827" s="22"/>
      <c r="AI827" s="22"/>
      <c r="AJ827" s="24"/>
      <c r="AK827" s="17" t="str">
        <f t="shared" si="355"/>
        <v xml:space="preserve"> --- No Finder Code ---</v>
      </c>
      <c r="AL827" s="17">
        <f t="shared" si="356"/>
        <v>0</v>
      </c>
      <c r="AM827" s="17">
        <f t="shared" si="357"/>
        <v>0</v>
      </c>
      <c r="AN827" s="17">
        <f t="shared" si="358"/>
        <v>0</v>
      </c>
      <c r="AR827" s="63" t="str">
        <f t="shared" si="359"/>
        <v>Sussex OS - No Site Code</v>
      </c>
      <c r="AS827" s="63">
        <f t="shared" si="360"/>
        <v>0</v>
      </c>
      <c r="AT827" s="63">
        <f t="shared" si="361"/>
        <v>0</v>
      </c>
      <c r="AU827" s="63">
        <f t="shared" si="362"/>
        <v>0</v>
      </c>
      <c r="AV827" s="64">
        <f t="shared" si="363"/>
        <v>0</v>
      </c>
      <c r="AW827" s="64">
        <f t="shared" si="364"/>
        <v>0</v>
      </c>
      <c r="AX827" s="65">
        <f t="shared" si="365"/>
        <v>0</v>
      </c>
      <c r="AY827" s="63">
        <f t="shared" si="366"/>
        <v>0</v>
      </c>
      <c r="AZ827" s="63">
        <f t="shared" si="367"/>
        <v>0</v>
      </c>
      <c r="BA827" s="63">
        <f t="shared" si="368"/>
        <v>0</v>
      </c>
      <c r="BB827" s="63">
        <f t="shared" si="369"/>
        <v>0</v>
      </c>
      <c r="BC827" s="63">
        <f t="shared" si="370"/>
        <v>0</v>
      </c>
      <c r="BD827" s="63">
        <f t="shared" si="371"/>
        <v>0</v>
      </c>
      <c r="BE827" s="63">
        <f t="shared" si="372"/>
        <v>0</v>
      </c>
      <c r="BF827" s="63">
        <f t="shared" si="373"/>
        <v>0</v>
      </c>
      <c r="BG827" s="67" t="e">
        <f>INDEX(Records1!$N$4:$O$82,MATCH($X827,Records1!$N$4:$N$82,0),2)</f>
        <v>#N/A</v>
      </c>
      <c r="BH827" s="63">
        <f t="shared" si="374"/>
        <v>0</v>
      </c>
      <c r="BI827" s="68">
        <f t="shared" si="375"/>
        <v>0</v>
      </c>
      <c r="BJ827" s="63">
        <f t="shared" si="376"/>
        <v>0</v>
      </c>
      <c r="BK827" s="63" t="str">
        <f t="shared" si="377"/>
        <v xml:space="preserve"> --- No Finder Code ---</v>
      </c>
      <c r="BL827" s="63">
        <f t="shared" si="378"/>
        <v>0</v>
      </c>
    </row>
    <row r="828" spans="1:64" ht="15" x14ac:dyDescent="0.25">
      <c r="A828" s="179" t="s">
        <v>9346</v>
      </c>
      <c r="B828" s="179" t="s">
        <v>9346</v>
      </c>
      <c r="C828" s="154">
        <v>14</v>
      </c>
      <c r="D828" s="154" t="s">
        <v>7161</v>
      </c>
      <c r="E828">
        <v>196</v>
      </c>
      <c r="F828">
        <v>196</v>
      </c>
      <c r="G828" t="s">
        <v>11363</v>
      </c>
      <c r="H828" s="158" t="s">
        <v>3049</v>
      </c>
      <c r="I828" s="158">
        <v>1481</v>
      </c>
      <c r="J828" s="158" t="s">
        <v>3049</v>
      </c>
      <c r="P828" s="155"/>
      <c r="Q828" s="18">
        <f t="shared" si="350"/>
        <v>0</v>
      </c>
      <c r="R828" s="18" t="str">
        <f t="shared" si="351"/>
        <v>Sussex OS - No Site Code</v>
      </c>
      <c r="S828" s="29"/>
      <c r="T828" s="18">
        <f t="shared" si="352"/>
        <v>0</v>
      </c>
      <c r="U828" s="18">
        <f t="shared" si="353"/>
        <v>0</v>
      </c>
      <c r="V828" s="19"/>
      <c r="W828" s="20"/>
      <c r="X828" s="21"/>
      <c r="Y828" s="30">
        <f t="shared" si="354"/>
        <v>0</v>
      </c>
      <c r="Z828" s="193"/>
      <c r="AA828" s="19"/>
      <c r="AB828" s="22"/>
      <c r="AC828" s="22"/>
      <c r="AD828" s="22"/>
      <c r="AE828" s="22"/>
      <c r="AF828" s="22"/>
      <c r="AG828" s="23"/>
      <c r="AH828" s="22"/>
      <c r="AI828" s="22"/>
      <c r="AJ828" s="24"/>
      <c r="AK828" s="17" t="str">
        <f t="shared" si="355"/>
        <v xml:space="preserve"> --- No Finder Code ---</v>
      </c>
      <c r="AL828" s="17">
        <f t="shared" si="356"/>
        <v>0</v>
      </c>
      <c r="AM828" s="17">
        <f t="shared" si="357"/>
        <v>0</v>
      </c>
      <c r="AN828" s="17">
        <f t="shared" si="358"/>
        <v>0</v>
      </c>
      <c r="AR828" s="63" t="str">
        <f t="shared" si="359"/>
        <v>Sussex OS - No Site Code</v>
      </c>
      <c r="AS828" s="63">
        <f t="shared" si="360"/>
        <v>0</v>
      </c>
      <c r="AT828" s="63">
        <f t="shared" si="361"/>
        <v>0</v>
      </c>
      <c r="AU828" s="63">
        <f t="shared" si="362"/>
        <v>0</v>
      </c>
      <c r="AV828" s="64">
        <f t="shared" si="363"/>
        <v>0</v>
      </c>
      <c r="AW828" s="64">
        <f t="shared" si="364"/>
        <v>0</v>
      </c>
      <c r="AX828" s="65">
        <f t="shared" si="365"/>
        <v>0</v>
      </c>
      <c r="AY828" s="63">
        <f t="shared" si="366"/>
        <v>0</v>
      </c>
      <c r="AZ828" s="63">
        <f t="shared" si="367"/>
        <v>0</v>
      </c>
      <c r="BA828" s="63">
        <f t="shared" si="368"/>
        <v>0</v>
      </c>
      <c r="BB828" s="63">
        <f t="shared" si="369"/>
        <v>0</v>
      </c>
      <c r="BC828" s="63">
        <f t="shared" si="370"/>
        <v>0</v>
      </c>
      <c r="BD828" s="63">
        <f t="shared" si="371"/>
        <v>0</v>
      </c>
      <c r="BE828" s="63">
        <f t="shared" si="372"/>
        <v>0</v>
      </c>
      <c r="BF828" s="63">
        <f t="shared" si="373"/>
        <v>0</v>
      </c>
      <c r="BG828" s="67" t="e">
        <f>INDEX(Records1!$N$4:$O$82,MATCH($X828,Records1!$N$4:$N$82,0),2)</f>
        <v>#N/A</v>
      </c>
      <c r="BH828" s="63">
        <f t="shared" si="374"/>
        <v>0</v>
      </c>
      <c r="BI828" s="68">
        <f t="shared" si="375"/>
        <v>0</v>
      </c>
      <c r="BJ828" s="63">
        <f t="shared" si="376"/>
        <v>0</v>
      </c>
      <c r="BK828" s="63" t="str">
        <f t="shared" si="377"/>
        <v xml:space="preserve"> --- No Finder Code ---</v>
      </c>
      <c r="BL828" s="63">
        <f t="shared" si="378"/>
        <v>0</v>
      </c>
    </row>
    <row r="829" spans="1:64" ht="15" x14ac:dyDescent="0.25">
      <c r="A829" s="179" t="s">
        <v>9347</v>
      </c>
      <c r="B829" s="179" t="s">
        <v>9347</v>
      </c>
      <c r="C829" s="154">
        <v>2875</v>
      </c>
      <c r="D829" s="154" t="s">
        <v>9348</v>
      </c>
      <c r="E829">
        <v>198</v>
      </c>
      <c r="F829">
        <v>198</v>
      </c>
      <c r="G829" t="s">
        <v>12248</v>
      </c>
      <c r="H829" s="158" t="s">
        <v>15208</v>
      </c>
      <c r="I829" s="158">
        <v>3277</v>
      </c>
      <c r="J829" s="158" t="s">
        <v>15208</v>
      </c>
      <c r="P829" s="155"/>
      <c r="Q829" s="18">
        <f t="shared" si="350"/>
        <v>0</v>
      </c>
      <c r="R829" s="18" t="str">
        <f t="shared" si="351"/>
        <v>Sussex OS - No Site Code</v>
      </c>
      <c r="S829" s="29"/>
      <c r="T829" s="18">
        <f t="shared" si="352"/>
        <v>0</v>
      </c>
      <c r="U829" s="18">
        <f t="shared" si="353"/>
        <v>0</v>
      </c>
      <c r="V829" s="19"/>
      <c r="W829" s="20"/>
      <c r="X829" s="21"/>
      <c r="Y829" s="30">
        <f t="shared" si="354"/>
        <v>0</v>
      </c>
      <c r="Z829" s="193"/>
      <c r="AA829" s="19"/>
      <c r="AB829" s="22"/>
      <c r="AC829" s="22"/>
      <c r="AD829" s="22"/>
      <c r="AE829" s="22"/>
      <c r="AF829" s="22"/>
      <c r="AG829" s="23"/>
      <c r="AH829" s="22"/>
      <c r="AI829" s="22"/>
      <c r="AJ829" s="24"/>
      <c r="AK829" s="17" t="str">
        <f t="shared" si="355"/>
        <v xml:space="preserve"> --- No Finder Code ---</v>
      </c>
      <c r="AL829" s="17">
        <f t="shared" si="356"/>
        <v>0</v>
      </c>
      <c r="AM829" s="17">
        <f t="shared" si="357"/>
        <v>0</v>
      </c>
      <c r="AN829" s="17">
        <f t="shared" si="358"/>
        <v>0</v>
      </c>
      <c r="AR829" s="63" t="str">
        <f t="shared" si="359"/>
        <v>Sussex OS - No Site Code</v>
      </c>
      <c r="AS829" s="63">
        <f t="shared" si="360"/>
        <v>0</v>
      </c>
      <c r="AT829" s="63">
        <f t="shared" si="361"/>
        <v>0</v>
      </c>
      <c r="AU829" s="63">
        <f t="shared" si="362"/>
        <v>0</v>
      </c>
      <c r="AV829" s="64">
        <f t="shared" si="363"/>
        <v>0</v>
      </c>
      <c r="AW829" s="64">
        <f t="shared" si="364"/>
        <v>0</v>
      </c>
      <c r="AX829" s="65">
        <f t="shared" si="365"/>
        <v>0</v>
      </c>
      <c r="AY829" s="63">
        <f t="shared" si="366"/>
        <v>0</v>
      </c>
      <c r="AZ829" s="63">
        <f t="shared" si="367"/>
        <v>0</v>
      </c>
      <c r="BA829" s="63">
        <f t="shared" si="368"/>
        <v>0</v>
      </c>
      <c r="BB829" s="63">
        <f t="shared" si="369"/>
        <v>0</v>
      </c>
      <c r="BC829" s="63">
        <f t="shared" si="370"/>
        <v>0</v>
      </c>
      <c r="BD829" s="63">
        <f t="shared" si="371"/>
        <v>0</v>
      </c>
      <c r="BE829" s="63">
        <f t="shared" si="372"/>
        <v>0</v>
      </c>
      <c r="BF829" s="63">
        <f t="shared" si="373"/>
        <v>0</v>
      </c>
      <c r="BG829" s="67" t="e">
        <f>INDEX(Records1!$N$4:$O$82,MATCH($X829,Records1!$N$4:$N$82,0),2)</f>
        <v>#N/A</v>
      </c>
      <c r="BH829" s="63">
        <f t="shared" si="374"/>
        <v>0</v>
      </c>
      <c r="BI829" s="68">
        <f t="shared" si="375"/>
        <v>0</v>
      </c>
      <c r="BJ829" s="63">
        <f t="shared" si="376"/>
        <v>0</v>
      </c>
      <c r="BK829" s="63" t="str">
        <f t="shared" si="377"/>
        <v xml:space="preserve"> --- No Finder Code ---</v>
      </c>
      <c r="BL829" s="63">
        <f t="shared" si="378"/>
        <v>0</v>
      </c>
    </row>
    <row r="830" spans="1:64" ht="15" x14ac:dyDescent="0.25">
      <c r="A830" s="179" t="s">
        <v>9349</v>
      </c>
      <c r="B830" s="179" t="s">
        <v>9349</v>
      </c>
      <c r="C830" s="154">
        <v>5</v>
      </c>
      <c r="D830" s="154" t="s">
        <v>7451</v>
      </c>
      <c r="E830">
        <v>200</v>
      </c>
      <c r="F830">
        <v>200</v>
      </c>
      <c r="G830" t="s">
        <v>11364</v>
      </c>
      <c r="H830" s="158" t="s">
        <v>15209</v>
      </c>
      <c r="I830" s="158">
        <v>985</v>
      </c>
      <c r="J830" s="158" t="s">
        <v>15209</v>
      </c>
      <c r="P830" s="155"/>
      <c r="Q830" s="18">
        <f t="shared" si="350"/>
        <v>0</v>
      </c>
      <c r="R830" s="18" t="str">
        <f t="shared" si="351"/>
        <v>Sussex OS - No Site Code</v>
      </c>
      <c r="S830" s="29"/>
      <c r="T830" s="18">
        <f t="shared" si="352"/>
        <v>0</v>
      </c>
      <c r="U830" s="18">
        <f t="shared" si="353"/>
        <v>0</v>
      </c>
      <c r="V830" s="19"/>
      <c r="W830" s="20"/>
      <c r="X830" s="21"/>
      <c r="Y830" s="30">
        <f t="shared" si="354"/>
        <v>0</v>
      </c>
      <c r="Z830" s="193"/>
      <c r="AA830" s="19"/>
      <c r="AB830" s="22"/>
      <c r="AC830" s="22"/>
      <c r="AD830" s="22"/>
      <c r="AE830" s="22"/>
      <c r="AF830" s="22"/>
      <c r="AG830" s="23"/>
      <c r="AH830" s="22"/>
      <c r="AI830" s="22"/>
      <c r="AJ830" s="24"/>
      <c r="AK830" s="17" t="str">
        <f t="shared" si="355"/>
        <v xml:space="preserve"> --- No Finder Code ---</v>
      </c>
      <c r="AL830" s="17">
        <f t="shared" si="356"/>
        <v>0</v>
      </c>
      <c r="AM830" s="17">
        <f t="shared" si="357"/>
        <v>0</v>
      </c>
      <c r="AN830" s="17">
        <f t="shared" si="358"/>
        <v>0</v>
      </c>
      <c r="AR830" s="63" t="str">
        <f t="shared" si="359"/>
        <v>Sussex OS - No Site Code</v>
      </c>
      <c r="AS830" s="63">
        <f t="shared" si="360"/>
        <v>0</v>
      </c>
      <c r="AT830" s="63">
        <f t="shared" si="361"/>
        <v>0</v>
      </c>
      <c r="AU830" s="63">
        <f t="shared" si="362"/>
        <v>0</v>
      </c>
      <c r="AV830" s="64">
        <f t="shared" si="363"/>
        <v>0</v>
      </c>
      <c r="AW830" s="64">
        <f t="shared" si="364"/>
        <v>0</v>
      </c>
      <c r="AX830" s="65">
        <f t="shared" si="365"/>
        <v>0</v>
      </c>
      <c r="AY830" s="63">
        <f t="shared" si="366"/>
        <v>0</v>
      </c>
      <c r="AZ830" s="63">
        <f t="shared" si="367"/>
        <v>0</v>
      </c>
      <c r="BA830" s="63">
        <f t="shared" si="368"/>
        <v>0</v>
      </c>
      <c r="BB830" s="63">
        <f t="shared" si="369"/>
        <v>0</v>
      </c>
      <c r="BC830" s="63">
        <f t="shared" si="370"/>
        <v>0</v>
      </c>
      <c r="BD830" s="63">
        <f t="shared" si="371"/>
        <v>0</v>
      </c>
      <c r="BE830" s="63">
        <f t="shared" si="372"/>
        <v>0</v>
      </c>
      <c r="BF830" s="63">
        <f t="shared" si="373"/>
        <v>0</v>
      </c>
      <c r="BG830" s="67" t="e">
        <f>INDEX(Records1!$N$4:$O$82,MATCH($X830,Records1!$N$4:$N$82,0),2)</f>
        <v>#N/A</v>
      </c>
      <c r="BH830" s="63">
        <f t="shared" si="374"/>
        <v>0</v>
      </c>
      <c r="BI830" s="68">
        <f t="shared" si="375"/>
        <v>0</v>
      </c>
      <c r="BJ830" s="63">
        <f t="shared" si="376"/>
        <v>0</v>
      </c>
      <c r="BK830" s="63" t="str">
        <f t="shared" si="377"/>
        <v xml:space="preserve"> --- No Finder Code ---</v>
      </c>
      <c r="BL830" s="63">
        <f t="shared" si="378"/>
        <v>0</v>
      </c>
    </row>
    <row r="831" spans="1:64" ht="15" x14ac:dyDescent="0.25">
      <c r="A831" s="179" t="s">
        <v>9913</v>
      </c>
      <c r="B831" s="179" t="s">
        <v>9913</v>
      </c>
      <c r="C831" s="154">
        <v>931</v>
      </c>
      <c r="D831" s="154" t="s">
        <v>9914</v>
      </c>
      <c r="E831">
        <v>202</v>
      </c>
      <c r="F831">
        <v>202</v>
      </c>
      <c r="G831" t="s">
        <v>11365</v>
      </c>
      <c r="H831" s="158" t="s">
        <v>15208</v>
      </c>
      <c r="I831" s="158">
        <v>5087</v>
      </c>
      <c r="J831" s="158" t="s">
        <v>15208</v>
      </c>
      <c r="P831" s="155"/>
      <c r="Q831" s="18">
        <f t="shared" si="350"/>
        <v>0</v>
      </c>
      <c r="R831" s="18" t="str">
        <f t="shared" si="351"/>
        <v>Sussex OS - No Site Code</v>
      </c>
      <c r="S831" s="29"/>
      <c r="T831" s="18">
        <f t="shared" si="352"/>
        <v>0</v>
      </c>
      <c r="U831" s="18">
        <f t="shared" si="353"/>
        <v>0</v>
      </c>
      <c r="V831" s="19"/>
      <c r="W831" s="20"/>
      <c r="X831" s="21"/>
      <c r="Y831" s="30">
        <f t="shared" si="354"/>
        <v>0</v>
      </c>
      <c r="Z831" s="193"/>
      <c r="AA831" s="19"/>
      <c r="AB831" s="22"/>
      <c r="AC831" s="22"/>
      <c r="AD831" s="22"/>
      <c r="AE831" s="22"/>
      <c r="AF831" s="22"/>
      <c r="AG831" s="23"/>
      <c r="AH831" s="22"/>
      <c r="AI831" s="22"/>
      <c r="AJ831" s="24"/>
      <c r="AK831" s="17" t="str">
        <f t="shared" si="355"/>
        <v xml:space="preserve"> --- No Finder Code ---</v>
      </c>
      <c r="AL831" s="17">
        <f t="shared" si="356"/>
        <v>0</v>
      </c>
      <c r="AM831" s="17">
        <f t="shared" si="357"/>
        <v>0</v>
      </c>
      <c r="AN831" s="17">
        <f t="shared" si="358"/>
        <v>0</v>
      </c>
      <c r="AR831" s="63" t="str">
        <f t="shared" si="359"/>
        <v>Sussex OS - No Site Code</v>
      </c>
      <c r="AS831" s="63">
        <f t="shared" si="360"/>
        <v>0</v>
      </c>
      <c r="AT831" s="63">
        <f t="shared" si="361"/>
        <v>0</v>
      </c>
      <c r="AU831" s="63">
        <f t="shared" si="362"/>
        <v>0</v>
      </c>
      <c r="AV831" s="64">
        <f t="shared" si="363"/>
        <v>0</v>
      </c>
      <c r="AW831" s="64">
        <f t="shared" si="364"/>
        <v>0</v>
      </c>
      <c r="AX831" s="65">
        <f t="shared" si="365"/>
        <v>0</v>
      </c>
      <c r="AY831" s="63">
        <f t="shared" si="366"/>
        <v>0</v>
      </c>
      <c r="AZ831" s="63">
        <f t="shared" si="367"/>
        <v>0</v>
      </c>
      <c r="BA831" s="63">
        <f t="shared" si="368"/>
        <v>0</v>
      </c>
      <c r="BB831" s="63">
        <f t="shared" si="369"/>
        <v>0</v>
      </c>
      <c r="BC831" s="63">
        <f t="shared" si="370"/>
        <v>0</v>
      </c>
      <c r="BD831" s="63">
        <f t="shared" si="371"/>
        <v>0</v>
      </c>
      <c r="BE831" s="63">
        <f t="shared" si="372"/>
        <v>0</v>
      </c>
      <c r="BF831" s="63">
        <f t="shared" si="373"/>
        <v>0</v>
      </c>
      <c r="BG831" s="67" t="e">
        <f>INDEX(Records1!$N$4:$O$82,MATCH($X831,Records1!$N$4:$N$82,0),2)</f>
        <v>#N/A</v>
      </c>
      <c r="BH831" s="63">
        <f t="shared" si="374"/>
        <v>0</v>
      </c>
      <c r="BI831" s="68">
        <f t="shared" si="375"/>
        <v>0</v>
      </c>
      <c r="BJ831" s="63">
        <f t="shared" si="376"/>
        <v>0</v>
      </c>
      <c r="BK831" s="63" t="str">
        <f t="shared" si="377"/>
        <v xml:space="preserve"> --- No Finder Code ---</v>
      </c>
      <c r="BL831" s="63">
        <f t="shared" si="378"/>
        <v>0</v>
      </c>
    </row>
    <row r="832" spans="1:64" ht="15" x14ac:dyDescent="0.25">
      <c r="A832" s="179" t="s">
        <v>9184</v>
      </c>
      <c r="B832" s="179" t="s">
        <v>9184</v>
      </c>
      <c r="C832" s="154">
        <v>750</v>
      </c>
      <c r="D832" s="154" t="s">
        <v>9185</v>
      </c>
      <c r="E832">
        <v>203</v>
      </c>
      <c r="F832">
        <v>203</v>
      </c>
      <c r="G832" t="s">
        <v>11366</v>
      </c>
      <c r="H832" s="158" t="s">
        <v>15210</v>
      </c>
      <c r="I832" s="158">
        <v>3822</v>
      </c>
      <c r="J832" s="158" t="s">
        <v>15210</v>
      </c>
      <c r="P832" s="155"/>
      <c r="Q832" s="18">
        <f t="shared" si="350"/>
        <v>0</v>
      </c>
      <c r="R832" s="18" t="str">
        <f t="shared" si="351"/>
        <v>Sussex OS - No Site Code</v>
      </c>
      <c r="S832" s="29"/>
      <c r="T832" s="18">
        <f t="shared" si="352"/>
        <v>0</v>
      </c>
      <c r="U832" s="18">
        <f t="shared" si="353"/>
        <v>0</v>
      </c>
      <c r="V832" s="19"/>
      <c r="W832" s="20"/>
      <c r="X832" s="21"/>
      <c r="Y832" s="30">
        <f t="shared" si="354"/>
        <v>0</v>
      </c>
      <c r="Z832" s="193"/>
      <c r="AA832" s="19"/>
      <c r="AB832" s="22"/>
      <c r="AC832" s="22"/>
      <c r="AD832" s="22"/>
      <c r="AE832" s="22"/>
      <c r="AF832" s="22"/>
      <c r="AG832" s="23"/>
      <c r="AH832" s="22"/>
      <c r="AI832" s="22"/>
      <c r="AJ832" s="24"/>
      <c r="AK832" s="17" t="str">
        <f t="shared" si="355"/>
        <v xml:space="preserve"> --- No Finder Code ---</v>
      </c>
      <c r="AL832" s="17">
        <f t="shared" si="356"/>
        <v>0</v>
      </c>
      <c r="AM832" s="17">
        <f t="shared" si="357"/>
        <v>0</v>
      </c>
      <c r="AN832" s="17">
        <f t="shared" si="358"/>
        <v>0</v>
      </c>
      <c r="AR832" s="63" t="str">
        <f t="shared" si="359"/>
        <v>Sussex OS - No Site Code</v>
      </c>
      <c r="AS832" s="63">
        <f t="shared" si="360"/>
        <v>0</v>
      </c>
      <c r="AT832" s="63">
        <f t="shared" si="361"/>
        <v>0</v>
      </c>
      <c r="AU832" s="63">
        <f t="shared" si="362"/>
        <v>0</v>
      </c>
      <c r="AV832" s="64">
        <f t="shared" si="363"/>
        <v>0</v>
      </c>
      <c r="AW832" s="64">
        <f t="shared" si="364"/>
        <v>0</v>
      </c>
      <c r="AX832" s="65">
        <f t="shared" si="365"/>
        <v>0</v>
      </c>
      <c r="AY832" s="63">
        <f t="shared" si="366"/>
        <v>0</v>
      </c>
      <c r="AZ832" s="63">
        <f t="shared" si="367"/>
        <v>0</v>
      </c>
      <c r="BA832" s="63">
        <f t="shared" si="368"/>
        <v>0</v>
      </c>
      <c r="BB832" s="63">
        <f t="shared" si="369"/>
        <v>0</v>
      </c>
      <c r="BC832" s="63">
        <f t="shared" si="370"/>
        <v>0</v>
      </c>
      <c r="BD832" s="63">
        <f t="shared" si="371"/>
        <v>0</v>
      </c>
      <c r="BE832" s="63">
        <f t="shared" si="372"/>
        <v>0</v>
      </c>
      <c r="BF832" s="63">
        <f t="shared" si="373"/>
        <v>0</v>
      </c>
      <c r="BG832" s="67" t="e">
        <f>INDEX(Records1!$N$4:$O$82,MATCH($X832,Records1!$N$4:$N$82,0),2)</f>
        <v>#N/A</v>
      </c>
      <c r="BH832" s="63">
        <f t="shared" si="374"/>
        <v>0</v>
      </c>
      <c r="BI832" s="68">
        <f t="shared" si="375"/>
        <v>0</v>
      </c>
      <c r="BJ832" s="63">
        <f t="shared" si="376"/>
        <v>0</v>
      </c>
      <c r="BK832" s="63" t="str">
        <f t="shared" si="377"/>
        <v xml:space="preserve"> --- No Finder Code ---</v>
      </c>
      <c r="BL832" s="63">
        <f t="shared" si="378"/>
        <v>0</v>
      </c>
    </row>
    <row r="833" spans="1:64" ht="15" x14ac:dyDescent="0.25">
      <c r="A833" s="179" t="s">
        <v>9186</v>
      </c>
      <c r="B833" s="179" t="s">
        <v>9186</v>
      </c>
      <c r="C833" s="154">
        <v>2315</v>
      </c>
      <c r="D833" s="154" t="s">
        <v>9187</v>
      </c>
      <c r="E833">
        <v>204</v>
      </c>
      <c r="F833">
        <v>204</v>
      </c>
      <c r="G833" t="s">
        <v>12249</v>
      </c>
      <c r="H833" s="158" t="s">
        <v>15210</v>
      </c>
      <c r="I833" s="158">
        <v>5119</v>
      </c>
      <c r="J833" s="158" t="s">
        <v>15210</v>
      </c>
      <c r="P833" s="155"/>
      <c r="Q833" s="18">
        <f t="shared" si="350"/>
        <v>0</v>
      </c>
      <c r="R833" s="18" t="str">
        <f t="shared" si="351"/>
        <v>Sussex OS - No Site Code</v>
      </c>
      <c r="S833" s="29"/>
      <c r="T833" s="18">
        <f t="shared" si="352"/>
        <v>0</v>
      </c>
      <c r="U833" s="18">
        <f t="shared" si="353"/>
        <v>0</v>
      </c>
      <c r="V833" s="19"/>
      <c r="W833" s="20"/>
      <c r="X833" s="21"/>
      <c r="Y833" s="30">
        <f t="shared" si="354"/>
        <v>0</v>
      </c>
      <c r="Z833" s="193"/>
      <c r="AA833" s="19"/>
      <c r="AB833" s="22"/>
      <c r="AC833" s="22"/>
      <c r="AD833" s="22"/>
      <c r="AE833" s="22"/>
      <c r="AF833" s="22"/>
      <c r="AG833" s="23"/>
      <c r="AH833" s="22"/>
      <c r="AI833" s="22"/>
      <c r="AJ833" s="24"/>
      <c r="AK833" s="17" t="str">
        <f t="shared" si="355"/>
        <v xml:space="preserve"> --- No Finder Code ---</v>
      </c>
      <c r="AL833" s="17">
        <f t="shared" si="356"/>
        <v>0</v>
      </c>
      <c r="AM833" s="17">
        <f t="shared" si="357"/>
        <v>0</v>
      </c>
      <c r="AN833" s="17">
        <f t="shared" si="358"/>
        <v>0</v>
      </c>
      <c r="AR833" s="63" t="str">
        <f t="shared" si="359"/>
        <v>Sussex OS - No Site Code</v>
      </c>
      <c r="AS833" s="63">
        <f t="shared" si="360"/>
        <v>0</v>
      </c>
      <c r="AT833" s="63">
        <f t="shared" si="361"/>
        <v>0</v>
      </c>
      <c r="AU833" s="63">
        <f t="shared" si="362"/>
        <v>0</v>
      </c>
      <c r="AV833" s="64">
        <f t="shared" si="363"/>
        <v>0</v>
      </c>
      <c r="AW833" s="64">
        <f t="shared" si="364"/>
        <v>0</v>
      </c>
      <c r="AX833" s="65">
        <f t="shared" si="365"/>
        <v>0</v>
      </c>
      <c r="AY833" s="63">
        <f t="shared" si="366"/>
        <v>0</v>
      </c>
      <c r="AZ833" s="63">
        <f t="shared" si="367"/>
        <v>0</v>
      </c>
      <c r="BA833" s="63">
        <f t="shared" si="368"/>
        <v>0</v>
      </c>
      <c r="BB833" s="63">
        <f t="shared" si="369"/>
        <v>0</v>
      </c>
      <c r="BC833" s="63">
        <f t="shared" si="370"/>
        <v>0</v>
      </c>
      <c r="BD833" s="63">
        <f t="shared" si="371"/>
        <v>0</v>
      </c>
      <c r="BE833" s="63">
        <f t="shared" si="372"/>
        <v>0</v>
      </c>
      <c r="BF833" s="63">
        <f t="shared" si="373"/>
        <v>0</v>
      </c>
      <c r="BG833" s="67" t="e">
        <f>INDEX(Records1!$N$4:$O$82,MATCH($X833,Records1!$N$4:$N$82,0),2)</f>
        <v>#N/A</v>
      </c>
      <c r="BH833" s="63">
        <f t="shared" si="374"/>
        <v>0</v>
      </c>
      <c r="BI833" s="68">
        <f t="shared" si="375"/>
        <v>0</v>
      </c>
      <c r="BJ833" s="63">
        <f t="shared" si="376"/>
        <v>0</v>
      </c>
      <c r="BK833" s="63" t="str">
        <f t="shared" si="377"/>
        <v xml:space="preserve"> --- No Finder Code ---</v>
      </c>
      <c r="BL833" s="63">
        <f t="shared" si="378"/>
        <v>0</v>
      </c>
    </row>
    <row r="834" spans="1:64" ht="15" x14ac:dyDescent="0.25">
      <c r="A834" s="179" t="s">
        <v>9912</v>
      </c>
      <c r="B834" s="179" t="s">
        <v>9912</v>
      </c>
      <c r="C834" s="154">
        <v>836</v>
      </c>
      <c r="D834" s="154" t="s">
        <v>9531</v>
      </c>
      <c r="E834">
        <v>205</v>
      </c>
      <c r="F834">
        <v>205</v>
      </c>
      <c r="G834" t="s">
        <v>11367</v>
      </c>
      <c r="H834" s="158" t="s">
        <v>10249</v>
      </c>
      <c r="I834" s="158">
        <v>239</v>
      </c>
      <c r="J834" s="158" t="s">
        <v>10249</v>
      </c>
      <c r="P834" s="155"/>
      <c r="Q834" s="18">
        <f t="shared" si="350"/>
        <v>0</v>
      </c>
      <c r="R834" s="18" t="str">
        <f t="shared" si="351"/>
        <v>Sussex OS - No Site Code</v>
      </c>
      <c r="S834" s="29"/>
      <c r="T834" s="18">
        <f t="shared" si="352"/>
        <v>0</v>
      </c>
      <c r="U834" s="18">
        <f t="shared" si="353"/>
        <v>0</v>
      </c>
      <c r="V834" s="19"/>
      <c r="W834" s="20"/>
      <c r="X834" s="21"/>
      <c r="Y834" s="30">
        <f t="shared" si="354"/>
        <v>0</v>
      </c>
      <c r="Z834" s="193"/>
      <c r="AA834" s="19"/>
      <c r="AB834" s="22"/>
      <c r="AC834" s="22"/>
      <c r="AD834" s="22"/>
      <c r="AE834" s="22"/>
      <c r="AF834" s="22"/>
      <c r="AG834" s="23"/>
      <c r="AH834" s="22"/>
      <c r="AI834" s="22"/>
      <c r="AJ834" s="24"/>
      <c r="AK834" s="17" t="str">
        <f t="shared" si="355"/>
        <v xml:space="preserve"> --- No Finder Code ---</v>
      </c>
      <c r="AL834" s="17">
        <f t="shared" si="356"/>
        <v>0</v>
      </c>
      <c r="AM834" s="17">
        <f t="shared" si="357"/>
        <v>0</v>
      </c>
      <c r="AN834" s="17">
        <f t="shared" si="358"/>
        <v>0</v>
      </c>
      <c r="AR834" s="63" t="str">
        <f t="shared" si="359"/>
        <v>Sussex OS - No Site Code</v>
      </c>
      <c r="AS834" s="63">
        <f t="shared" si="360"/>
        <v>0</v>
      </c>
      <c r="AT834" s="63">
        <f t="shared" si="361"/>
        <v>0</v>
      </c>
      <c r="AU834" s="63">
        <f t="shared" si="362"/>
        <v>0</v>
      </c>
      <c r="AV834" s="64">
        <f t="shared" si="363"/>
        <v>0</v>
      </c>
      <c r="AW834" s="64">
        <f t="shared" si="364"/>
        <v>0</v>
      </c>
      <c r="AX834" s="65">
        <f t="shared" si="365"/>
        <v>0</v>
      </c>
      <c r="AY834" s="63">
        <f t="shared" si="366"/>
        <v>0</v>
      </c>
      <c r="AZ834" s="63">
        <f t="shared" si="367"/>
        <v>0</v>
      </c>
      <c r="BA834" s="63">
        <f t="shared" si="368"/>
        <v>0</v>
      </c>
      <c r="BB834" s="63">
        <f t="shared" si="369"/>
        <v>0</v>
      </c>
      <c r="BC834" s="63">
        <f t="shared" si="370"/>
        <v>0</v>
      </c>
      <c r="BD834" s="63">
        <f t="shared" si="371"/>
        <v>0</v>
      </c>
      <c r="BE834" s="63">
        <f t="shared" si="372"/>
        <v>0</v>
      </c>
      <c r="BF834" s="63">
        <f t="shared" si="373"/>
        <v>0</v>
      </c>
      <c r="BG834" s="67" t="e">
        <f>INDEX(Records1!$N$4:$O$82,MATCH($X834,Records1!$N$4:$N$82,0),2)</f>
        <v>#N/A</v>
      </c>
      <c r="BH834" s="63">
        <f t="shared" si="374"/>
        <v>0</v>
      </c>
      <c r="BI834" s="68">
        <f t="shared" si="375"/>
        <v>0</v>
      </c>
      <c r="BJ834" s="63">
        <f t="shared" si="376"/>
        <v>0</v>
      </c>
      <c r="BK834" s="63" t="str">
        <f t="shared" si="377"/>
        <v xml:space="preserve"> --- No Finder Code ---</v>
      </c>
      <c r="BL834" s="63">
        <f t="shared" si="378"/>
        <v>0</v>
      </c>
    </row>
    <row r="835" spans="1:64" ht="15" x14ac:dyDescent="0.25">
      <c r="A835" s="179" t="s">
        <v>12847</v>
      </c>
      <c r="B835" s="179" t="s">
        <v>12847</v>
      </c>
      <c r="C835" s="154">
        <v>488</v>
      </c>
      <c r="D835" s="154" t="s">
        <v>12842</v>
      </c>
      <c r="E835">
        <v>206</v>
      </c>
      <c r="F835">
        <v>206</v>
      </c>
      <c r="G835" t="s">
        <v>12250</v>
      </c>
      <c r="H835" s="158" t="s">
        <v>15211</v>
      </c>
      <c r="I835" s="158">
        <v>3410</v>
      </c>
      <c r="J835" s="158" t="s">
        <v>15211</v>
      </c>
      <c r="P835" s="155"/>
      <c r="Q835" s="18">
        <f t="shared" si="350"/>
        <v>0</v>
      </c>
      <c r="R835" s="18" t="str">
        <f t="shared" si="351"/>
        <v>Sussex OS - No Site Code</v>
      </c>
      <c r="S835" s="29"/>
      <c r="T835" s="18">
        <f t="shared" si="352"/>
        <v>0</v>
      </c>
      <c r="U835" s="18">
        <f t="shared" si="353"/>
        <v>0</v>
      </c>
      <c r="V835" s="19"/>
      <c r="W835" s="20"/>
      <c r="X835" s="21"/>
      <c r="Y835" s="30">
        <f t="shared" si="354"/>
        <v>0</v>
      </c>
      <c r="Z835" s="193"/>
      <c r="AA835" s="19"/>
      <c r="AB835" s="22"/>
      <c r="AC835" s="22"/>
      <c r="AD835" s="22"/>
      <c r="AE835" s="22"/>
      <c r="AF835" s="22"/>
      <c r="AG835" s="23"/>
      <c r="AH835" s="22"/>
      <c r="AI835" s="22"/>
      <c r="AJ835" s="24"/>
      <c r="AK835" s="17" t="str">
        <f t="shared" si="355"/>
        <v xml:space="preserve"> --- No Finder Code ---</v>
      </c>
      <c r="AL835" s="17">
        <f t="shared" si="356"/>
        <v>0</v>
      </c>
      <c r="AM835" s="17">
        <f t="shared" si="357"/>
        <v>0</v>
      </c>
      <c r="AN835" s="17">
        <f t="shared" si="358"/>
        <v>0</v>
      </c>
      <c r="AR835" s="63" t="str">
        <f t="shared" si="359"/>
        <v>Sussex OS - No Site Code</v>
      </c>
      <c r="AS835" s="63">
        <f t="shared" si="360"/>
        <v>0</v>
      </c>
      <c r="AT835" s="63">
        <f t="shared" si="361"/>
        <v>0</v>
      </c>
      <c r="AU835" s="63">
        <f t="shared" si="362"/>
        <v>0</v>
      </c>
      <c r="AV835" s="64">
        <f t="shared" si="363"/>
        <v>0</v>
      </c>
      <c r="AW835" s="64">
        <f t="shared" si="364"/>
        <v>0</v>
      </c>
      <c r="AX835" s="65">
        <f t="shared" si="365"/>
        <v>0</v>
      </c>
      <c r="AY835" s="63">
        <f t="shared" si="366"/>
        <v>0</v>
      </c>
      <c r="AZ835" s="63">
        <f t="shared" si="367"/>
        <v>0</v>
      </c>
      <c r="BA835" s="63">
        <f t="shared" si="368"/>
        <v>0</v>
      </c>
      <c r="BB835" s="63">
        <f t="shared" si="369"/>
        <v>0</v>
      </c>
      <c r="BC835" s="63">
        <f t="shared" si="370"/>
        <v>0</v>
      </c>
      <c r="BD835" s="63">
        <f t="shared" si="371"/>
        <v>0</v>
      </c>
      <c r="BE835" s="63">
        <f t="shared" si="372"/>
        <v>0</v>
      </c>
      <c r="BF835" s="63">
        <f t="shared" si="373"/>
        <v>0</v>
      </c>
      <c r="BG835" s="67" t="e">
        <f>INDEX(Records1!$N$4:$O$82,MATCH($X835,Records1!$N$4:$N$82,0),2)</f>
        <v>#N/A</v>
      </c>
      <c r="BH835" s="63">
        <f t="shared" si="374"/>
        <v>0</v>
      </c>
      <c r="BI835" s="68">
        <f t="shared" si="375"/>
        <v>0</v>
      </c>
      <c r="BJ835" s="63">
        <f t="shared" si="376"/>
        <v>0</v>
      </c>
      <c r="BK835" s="63" t="str">
        <f t="shared" si="377"/>
        <v xml:space="preserve"> --- No Finder Code ---</v>
      </c>
      <c r="BL835" s="63">
        <f t="shared" si="378"/>
        <v>0</v>
      </c>
    </row>
    <row r="836" spans="1:64" ht="15" x14ac:dyDescent="0.25">
      <c r="A836" s="179" t="s">
        <v>9915</v>
      </c>
      <c r="B836" s="179" t="s">
        <v>9915</v>
      </c>
      <c r="C836" s="154">
        <v>2378</v>
      </c>
      <c r="D836" s="154" t="s">
        <v>9916</v>
      </c>
      <c r="E836">
        <v>207</v>
      </c>
      <c r="F836">
        <v>207</v>
      </c>
      <c r="G836" t="s">
        <v>11368</v>
      </c>
      <c r="H836" s="158" t="s">
        <v>15212</v>
      </c>
      <c r="I836" s="158">
        <v>858</v>
      </c>
      <c r="J836" s="158" t="s">
        <v>15212</v>
      </c>
      <c r="P836" s="155"/>
      <c r="Q836" s="18">
        <f t="shared" si="350"/>
        <v>0</v>
      </c>
      <c r="R836" s="18" t="str">
        <f t="shared" si="351"/>
        <v>Sussex OS - No Site Code</v>
      </c>
      <c r="S836" s="29"/>
      <c r="T836" s="18">
        <f t="shared" si="352"/>
        <v>0</v>
      </c>
      <c r="U836" s="18">
        <f t="shared" si="353"/>
        <v>0</v>
      </c>
      <c r="V836" s="19"/>
      <c r="W836" s="20"/>
      <c r="X836" s="21"/>
      <c r="Y836" s="30">
        <f t="shared" si="354"/>
        <v>0</v>
      </c>
      <c r="Z836" s="193"/>
      <c r="AA836" s="19"/>
      <c r="AB836" s="22"/>
      <c r="AC836" s="22"/>
      <c r="AD836" s="22"/>
      <c r="AE836" s="22"/>
      <c r="AF836" s="22"/>
      <c r="AG836" s="23"/>
      <c r="AH836" s="22"/>
      <c r="AI836" s="22"/>
      <c r="AJ836" s="24"/>
      <c r="AK836" s="17" t="str">
        <f t="shared" si="355"/>
        <v xml:space="preserve"> --- No Finder Code ---</v>
      </c>
      <c r="AL836" s="17">
        <f t="shared" si="356"/>
        <v>0</v>
      </c>
      <c r="AM836" s="17">
        <f t="shared" si="357"/>
        <v>0</v>
      </c>
      <c r="AN836" s="17">
        <f t="shared" si="358"/>
        <v>0</v>
      </c>
      <c r="AR836" s="63" t="str">
        <f t="shared" si="359"/>
        <v>Sussex OS - No Site Code</v>
      </c>
      <c r="AS836" s="63">
        <f t="shared" si="360"/>
        <v>0</v>
      </c>
      <c r="AT836" s="63">
        <f t="shared" si="361"/>
        <v>0</v>
      </c>
      <c r="AU836" s="63">
        <f t="shared" si="362"/>
        <v>0</v>
      </c>
      <c r="AV836" s="64">
        <f t="shared" si="363"/>
        <v>0</v>
      </c>
      <c r="AW836" s="64">
        <f t="shared" si="364"/>
        <v>0</v>
      </c>
      <c r="AX836" s="65">
        <f t="shared" si="365"/>
        <v>0</v>
      </c>
      <c r="AY836" s="63">
        <f t="shared" si="366"/>
        <v>0</v>
      </c>
      <c r="AZ836" s="63">
        <f t="shared" si="367"/>
        <v>0</v>
      </c>
      <c r="BA836" s="63">
        <f t="shared" si="368"/>
        <v>0</v>
      </c>
      <c r="BB836" s="63">
        <f t="shared" si="369"/>
        <v>0</v>
      </c>
      <c r="BC836" s="63">
        <f t="shared" si="370"/>
        <v>0</v>
      </c>
      <c r="BD836" s="63">
        <f t="shared" si="371"/>
        <v>0</v>
      </c>
      <c r="BE836" s="63">
        <f t="shared" si="372"/>
        <v>0</v>
      </c>
      <c r="BF836" s="63">
        <f t="shared" si="373"/>
        <v>0</v>
      </c>
      <c r="BG836" s="67" t="e">
        <f>INDEX(Records1!$N$4:$O$82,MATCH($X836,Records1!$N$4:$N$82,0),2)</f>
        <v>#N/A</v>
      </c>
      <c r="BH836" s="63">
        <f t="shared" si="374"/>
        <v>0</v>
      </c>
      <c r="BI836" s="68">
        <f t="shared" si="375"/>
        <v>0</v>
      </c>
      <c r="BJ836" s="63">
        <f t="shared" si="376"/>
        <v>0</v>
      </c>
      <c r="BK836" s="63" t="str">
        <f t="shared" si="377"/>
        <v xml:space="preserve"> --- No Finder Code ---</v>
      </c>
      <c r="BL836" s="63">
        <f t="shared" si="378"/>
        <v>0</v>
      </c>
    </row>
    <row r="837" spans="1:64" ht="15" x14ac:dyDescent="0.25">
      <c r="A837" s="179" t="s">
        <v>9917</v>
      </c>
      <c r="B837" s="179" t="s">
        <v>9917</v>
      </c>
      <c r="C837" s="154">
        <v>447</v>
      </c>
      <c r="D837" s="154" t="s">
        <v>13010</v>
      </c>
      <c r="E837">
        <v>209</v>
      </c>
      <c r="F837">
        <v>209</v>
      </c>
      <c r="G837" t="s">
        <v>11369</v>
      </c>
      <c r="H837" s="158" t="s">
        <v>15213</v>
      </c>
      <c r="I837" s="158">
        <v>1850</v>
      </c>
      <c r="J837" s="158" t="s">
        <v>15213</v>
      </c>
      <c r="P837" s="155"/>
      <c r="Q837" s="18">
        <f t="shared" ref="Q837:Q900" si="379">INDEX($A$3:$D$16000,MATCH($P837,$A$3:$A$16000,0),3)</f>
        <v>0</v>
      </c>
      <c r="R837" s="18" t="str">
        <f t="shared" ref="R837:R900" si="380">INDEX($A$3:$D$16000,MATCH($P837,$A$3:$A$16000,0),2)</f>
        <v>Sussex OS - No Site Code</v>
      </c>
      <c r="S837" s="29"/>
      <c r="T837" s="18">
        <f t="shared" ref="T837:T900" si="381">INDEX($E$3:$G$2100,MATCH($S837,$E$3:$E$2100,0),2)</f>
        <v>0</v>
      </c>
      <c r="U837" s="18">
        <f t="shared" ref="U837:U900" si="382">INDEX($E$3:$G$2100,MATCH($S837,$E$3:$E$2100,0),3)</f>
        <v>0</v>
      </c>
      <c r="V837" s="19"/>
      <c r="W837" s="20"/>
      <c r="X837" s="21"/>
      <c r="Y837" s="30">
        <f t="shared" ref="Y837:Y900" si="383">INDEX($A$3:$D$16000, MATCH($P837,$A$3:$A$16000,0),4)</f>
        <v>0</v>
      </c>
      <c r="Z837" s="193"/>
      <c r="AA837" s="19"/>
      <c r="AB837" s="22"/>
      <c r="AC837" s="22"/>
      <c r="AD837" s="22"/>
      <c r="AE837" s="22"/>
      <c r="AF837" s="22"/>
      <c r="AG837" s="23"/>
      <c r="AH837" s="22"/>
      <c r="AI837" s="22"/>
      <c r="AJ837" s="24"/>
      <c r="AK837" s="17" t="str">
        <f t="shared" ref="AK837:AK900" si="384">INDEX($H$3:$J$16000, MATCH($AH837,$H$3:$H$16000,0),3)</f>
        <v xml:space="preserve"> --- No Finder Code ---</v>
      </c>
      <c r="AL837" s="17">
        <f t="shared" ref="AL837:AL900" si="385">INDEX($H$3:$J$16000, MATCH($AH837,$H$3:$H$16000,0),2)</f>
        <v>0</v>
      </c>
      <c r="AM837" s="17">
        <f t="shared" ref="AM837:AM900" si="386">INDEX($K$3:$M$4000, MATCH($AI837,$K$3:$K$4000,0),3)</f>
        <v>0</v>
      </c>
      <c r="AN837" s="17">
        <f t="shared" ref="AN837:AN900" si="387">INDEX($K$3:$M$4000, MATCH($AI837,$K$3:$K$4000,0),2)</f>
        <v>0</v>
      </c>
      <c r="AR837" s="63" t="str">
        <f t="shared" ref="AR837:AR900" si="388">R837</f>
        <v>Sussex OS - No Site Code</v>
      </c>
      <c r="AS837" s="63">
        <f t="shared" ref="AS837:AS900" si="389">Q837</f>
        <v>0</v>
      </c>
      <c r="AT837" s="63">
        <f t="shared" ref="AT837:AT900" si="390">U837</f>
        <v>0</v>
      </c>
      <c r="AU837" s="63">
        <f t="shared" ref="AU837:AU900" si="391">T837</f>
        <v>0</v>
      </c>
      <c r="AV837" s="64">
        <f t="shared" ref="AV837:AV900" si="392">V837</f>
        <v>0</v>
      </c>
      <c r="AW837" s="64">
        <f t="shared" ref="AW837:AW900" si="393">AA837</f>
        <v>0</v>
      </c>
      <c r="AX837" s="65">
        <f t="shared" ref="AX837:AX900" si="394">W837</f>
        <v>0</v>
      </c>
      <c r="AY837" s="63">
        <f t="shared" ref="AY837:AY900" si="395">AB837</f>
        <v>0</v>
      </c>
      <c r="AZ837" s="63">
        <f t="shared" ref="AZ837:AZ900" si="396">AC837</f>
        <v>0</v>
      </c>
      <c r="BA837" s="63">
        <f t="shared" ref="BA837:BA900" si="397">AD837</f>
        <v>0</v>
      </c>
      <c r="BB837" s="63">
        <f t="shared" ref="BB837:BB900" si="398">AE837</f>
        <v>0</v>
      </c>
      <c r="BC837" s="63">
        <f t="shared" ref="BC837:BC900" si="399">AF837</f>
        <v>0</v>
      </c>
      <c r="BD837" s="63">
        <f t="shared" ref="BD837:BD900" si="400">AG837</f>
        <v>0</v>
      </c>
      <c r="BE837" s="63">
        <f t="shared" ref="BE837:BE900" si="401">AL837</f>
        <v>0</v>
      </c>
      <c r="BF837" s="63">
        <f t="shared" ref="BF837:BF900" si="402">AN837</f>
        <v>0</v>
      </c>
      <c r="BG837" s="67" t="e">
        <f>INDEX(Records1!$N$4:$O$82,MATCH($X837,Records1!$N$4:$N$82,0),2)</f>
        <v>#N/A</v>
      </c>
      <c r="BH837" s="63">
        <f t="shared" ref="BH837:BH900" si="403">Y837</f>
        <v>0</v>
      </c>
      <c r="BI837" s="68">
        <f t="shared" ref="BI837:BI900" si="404">Z837</f>
        <v>0</v>
      </c>
      <c r="BJ837" s="63">
        <f t="shared" ref="BJ837:BJ900" si="405">AJ837</f>
        <v>0</v>
      </c>
      <c r="BK837" s="63" t="str">
        <f t="shared" ref="BK837:BK900" si="406">AK837</f>
        <v xml:space="preserve"> --- No Finder Code ---</v>
      </c>
      <c r="BL837" s="63">
        <f t="shared" ref="BL837:BL900" si="407">AM837</f>
        <v>0</v>
      </c>
    </row>
    <row r="838" spans="1:64" ht="15" x14ac:dyDescent="0.25">
      <c r="A838" s="179" t="s">
        <v>13011</v>
      </c>
      <c r="B838" s="179" t="s">
        <v>13011</v>
      </c>
      <c r="C838" s="154">
        <v>2144</v>
      </c>
      <c r="D838" s="154" t="s">
        <v>12842</v>
      </c>
      <c r="E838">
        <v>211</v>
      </c>
      <c r="F838">
        <v>211</v>
      </c>
      <c r="G838" t="s">
        <v>11370</v>
      </c>
      <c r="H838" s="158" t="s">
        <v>10251</v>
      </c>
      <c r="I838" s="158">
        <v>2680</v>
      </c>
      <c r="J838" s="158" t="s">
        <v>10251</v>
      </c>
      <c r="P838" s="155"/>
      <c r="Q838" s="18">
        <f t="shared" si="379"/>
        <v>0</v>
      </c>
      <c r="R838" s="18" t="str">
        <f t="shared" si="380"/>
        <v>Sussex OS - No Site Code</v>
      </c>
      <c r="S838" s="29"/>
      <c r="T838" s="18">
        <f t="shared" si="381"/>
        <v>0</v>
      </c>
      <c r="U838" s="18">
        <f t="shared" si="382"/>
        <v>0</v>
      </c>
      <c r="V838" s="19"/>
      <c r="W838" s="20"/>
      <c r="X838" s="21"/>
      <c r="Y838" s="30">
        <f t="shared" si="383"/>
        <v>0</v>
      </c>
      <c r="Z838" s="193"/>
      <c r="AA838" s="19"/>
      <c r="AB838" s="22"/>
      <c r="AC838" s="22"/>
      <c r="AD838" s="22"/>
      <c r="AE838" s="22"/>
      <c r="AF838" s="22"/>
      <c r="AG838" s="23"/>
      <c r="AH838" s="22"/>
      <c r="AI838" s="22"/>
      <c r="AJ838" s="24"/>
      <c r="AK838" s="17" t="str">
        <f t="shared" si="384"/>
        <v xml:space="preserve"> --- No Finder Code ---</v>
      </c>
      <c r="AL838" s="17">
        <f t="shared" si="385"/>
        <v>0</v>
      </c>
      <c r="AM838" s="17">
        <f t="shared" si="386"/>
        <v>0</v>
      </c>
      <c r="AN838" s="17">
        <f t="shared" si="387"/>
        <v>0</v>
      </c>
      <c r="AR838" s="63" t="str">
        <f t="shared" si="388"/>
        <v>Sussex OS - No Site Code</v>
      </c>
      <c r="AS838" s="63">
        <f t="shared" si="389"/>
        <v>0</v>
      </c>
      <c r="AT838" s="63">
        <f t="shared" si="390"/>
        <v>0</v>
      </c>
      <c r="AU838" s="63">
        <f t="shared" si="391"/>
        <v>0</v>
      </c>
      <c r="AV838" s="64">
        <f t="shared" si="392"/>
        <v>0</v>
      </c>
      <c r="AW838" s="64">
        <f t="shared" si="393"/>
        <v>0</v>
      </c>
      <c r="AX838" s="65">
        <f t="shared" si="394"/>
        <v>0</v>
      </c>
      <c r="AY838" s="63">
        <f t="shared" si="395"/>
        <v>0</v>
      </c>
      <c r="AZ838" s="63">
        <f t="shared" si="396"/>
        <v>0</v>
      </c>
      <c r="BA838" s="63">
        <f t="shared" si="397"/>
        <v>0</v>
      </c>
      <c r="BB838" s="63">
        <f t="shared" si="398"/>
        <v>0</v>
      </c>
      <c r="BC838" s="63">
        <f t="shared" si="399"/>
        <v>0</v>
      </c>
      <c r="BD838" s="63">
        <f t="shared" si="400"/>
        <v>0</v>
      </c>
      <c r="BE838" s="63">
        <f t="shared" si="401"/>
        <v>0</v>
      </c>
      <c r="BF838" s="63">
        <f t="shared" si="402"/>
        <v>0</v>
      </c>
      <c r="BG838" s="67" t="e">
        <f>INDEX(Records1!$N$4:$O$82,MATCH($X838,Records1!$N$4:$N$82,0),2)</f>
        <v>#N/A</v>
      </c>
      <c r="BH838" s="63">
        <f t="shared" si="403"/>
        <v>0</v>
      </c>
      <c r="BI838" s="68">
        <f t="shared" si="404"/>
        <v>0</v>
      </c>
      <c r="BJ838" s="63">
        <f t="shared" si="405"/>
        <v>0</v>
      </c>
      <c r="BK838" s="63" t="str">
        <f t="shared" si="406"/>
        <v xml:space="preserve"> --- No Finder Code ---</v>
      </c>
      <c r="BL838" s="63">
        <f t="shared" si="407"/>
        <v>0</v>
      </c>
    </row>
    <row r="839" spans="1:64" ht="15" x14ac:dyDescent="0.25">
      <c r="A839" s="179" t="s">
        <v>12843</v>
      </c>
      <c r="B839" s="179" t="s">
        <v>12843</v>
      </c>
      <c r="C839" s="154">
        <v>1994</v>
      </c>
      <c r="D839" s="154" t="s">
        <v>12844</v>
      </c>
      <c r="E839">
        <v>212</v>
      </c>
      <c r="F839">
        <v>212</v>
      </c>
      <c r="G839" t="s">
        <v>11371</v>
      </c>
      <c r="H839" s="158" t="s">
        <v>3050</v>
      </c>
      <c r="I839" s="158">
        <v>3322</v>
      </c>
      <c r="J839" s="158" t="s">
        <v>3050</v>
      </c>
      <c r="P839" s="155"/>
      <c r="Q839" s="18">
        <f t="shared" si="379"/>
        <v>0</v>
      </c>
      <c r="R839" s="18" t="str">
        <f t="shared" si="380"/>
        <v>Sussex OS - No Site Code</v>
      </c>
      <c r="S839" s="29"/>
      <c r="T839" s="18">
        <f t="shared" si="381"/>
        <v>0</v>
      </c>
      <c r="U839" s="18">
        <f t="shared" si="382"/>
        <v>0</v>
      </c>
      <c r="V839" s="19"/>
      <c r="W839" s="20"/>
      <c r="X839" s="21"/>
      <c r="Y839" s="30">
        <f t="shared" si="383"/>
        <v>0</v>
      </c>
      <c r="Z839" s="193"/>
      <c r="AA839" s="19"/>
      <c r="AB839" s="22"/>
      <c r="AC839" s="22"/>
      <c r="AD839" s="22"/>
      <c r="AE839" s="22"/>
      <c r="AF839" s="22"/>
      <c r="AG839" s="23"/>
      <c r="AH839" s="22"/>
      <c r="AI839" s="22"/>
      <c r="AJ839" s="24"/>
      <c r="AK839" s="17" t="str">
        <f t="shared" si="384"/>
        <v xml:space="preserve"> --- No Finder Code ---</v>
      </c>
      <c r="AL839" s="17">
        <f t="shared" si="385"/>
        <v>0</v>
      </c>
      <c r="AM839" s="17">
        <f t="shared" si="386"/>
        <v>0</v>
      </c>
      <c r="AN839" s="17">
        <f t="shared" si="387"/>
        <v>0</v>
      </c>
      <c r="AR839" s="63" t="str">
        <f t="shared" si="388"/>
        <v>Sussex OS - No Site Code</v>
      </c>
      <c r="AS839" s="63">
        <f t="shared" si="389"/>
        <v>0</v>
      </c>
      <c r="AT839" s="63">
        <f t="shared" si="390"/>
        <v>0</v>
      </c>
      <c r="AU839" s="63">
        <f t="shared" si="391"/>
        <v>0</v>
      </c>
      <c r="AV839" s="64">
        <f t="shared" si="392"/>
        <v>0</v>
      </c>
      <c r="AW839" s="64">
        <f t="shared" si="393"/>
        <v>0</v>
      </c>
      <c r="AX839" s="65">
        <f t="shared" si="394"/>
        <v>0</v>
      </c>
      <c r="AY839" s="63">
        <f t="shared" si="395"/>
        <v>0</v>
      </c>
      <c r="AZ839" s="63">
        <f t="shared" si="396"/>
        <v>0</v>
      </c>
      <c r="BA839" s="63">
        <f t="shared" si="397"/>
        <v>0</v>
      </c>
      <c r="BB839" s="63">
        <f t="shared" si="398"/>
        <v>0</v>
      </c>
      <c r="BC839" s="63">
        <f t="shared" si="399"/>
        <v>0</v>
      </c>
      <c r="BD839" s="63">
        <f t="shared" si="400"/>
        <v>0</v>
      </c>
      <c r="BE839" s="63">
        <f t="shared" si="401"/>
        <v>0</v>
      </c>
      <c r="BF839" s="63">
        <f t="shared" si="402"/>
        <v>0</v>
      </c>
      <c r="BG839" s="67" t="e">
        <f>INDEX(Records1!$N$4:$O$82,MATCH($X839,Records1!$N$4:$N$82,0),2)</f>
        <v>#N/A</v>
      </c>
      <c r="BH839" s="63">
        <f t="shared" si="403"/>
        <v>0</v>
      </c>
      <c r="BI839" s="68">
        <f t="shared" si="404"/>
        <v>0</v>
      </c>
      <c r="BJ839" s="63">
        <f t="shared" si="405"/>
        <v>0</v>
      </c>
      <c r="BK839" s="63" t="str">
        <f t="shared" si="406"/>
        <v xml:space="preserve"> --- No Finder Code ---</v>
      </c>
      <c r="BL839" s="63">
        <f t="shared" si="407"/>
        <v>0</v>
      </c>
    </row>
    <row r="840" spans="1:64" ht="15" x14ac:dyDescent="0.25">
      <c r="A840" s="179" t="s">
        <v>12845</v>
      </c>
      <c r="B840" s="179" t="s">
        <v>12845</v>
      </c>
      <c r="C840" s="154">
        <v>2170</v>
      </c>
      <c r="D840" s="154" t="s">
        <v>12846</v>
      </c>
      <c r="E840">
        <v>213</v>
      </c>
      <c r="F840">
        <v>213</v>
      </c>
      <c r="G840" t="s">
        <v>6085</v>
      </c>
      <c r="H840" s="158" t="s">
        <v>15214</v>
      </c>
      <c r="I840" s="158">
        <v>3219</v>
      </c>
      <c r="J840" s="158" t="s">
        <v>15214</v>
      </c>
      <c r="P840" s="155"/>
      <c r="Q840" s="18">
        <f t="shared" si="379"/>
        <v>0</v>
      </c>
      <c r="R840" s="18" t="str">
        <f t="shared" si="380"/>
        <v>Sussex OS - No Site Code</v>
      </c>
      <c r="S840" s="29"/>
      <c r="T840" s="18">
        <f t="shared" si="381"/>
        <v>0</v>
      </c>
      <c r="U840" s="18">
        <f t="shared" si="382"/>
        <v>0</v>
      </c>
      <c r="V840" s="19"/>
      <c r="W840" s="20"/>
      <c r="X840" s="21"/>
      <c r="Y840" s="30">
        <f t="shared" si="383"/>
        <v>0</v>
      </c>
      <c r="Z840" s="193"/>
      <c r="AA840" s="19"/>
      <c r="AB840" s="22"/>
      <c r="AC840" s="22"/>
      <c r="AD840" s="22"/>
      <c r="AE840" s="22"/>
      <c r="AF840" s="22"/>
      <c r="AG840" s="23"/>
      <c r="AH840" s="22"/>
      <c r="AI840" s="22"/>
      <c r="AJ840" s="24"/>
      <c r="AK840" s="17" t="str">
        <f t="shared" si="384"/>
        <v xml:space="preserve"> --- No Finder Code ---</v>
      </c>
      <c r="AL840" s="17">
        <f t="shared" si="385"/>
        <v>0</v>
      </c>
      <c r="AM840" s="17">
        <f t="shared" si="386"/>
        <v>0</v>
      </c>
      <c r="AN840" s="17">
        <f t="shared" si="387"/>
        <v>0</v>
      </c>
      <c r="AR840" s="63" t="str">
        <f t="shared" si="388"/>
        <v>Sussex OS - No Site Code</v>
      </c>
      <c r="AS840" s="63">
        <f t="shared" si="389"/>
        <v>0</v>
      </c>
      <c r="AT840" s="63">
        <f t="shared" si="390"/>
        <v>0</v>
      </c>
      <c r="AU840" s="63">
        <f t="shared" si="391"/>
        <v>0</v>
      </c>
      <c r="AV840" s="64">
        <f t="shared" si="392"/>
        <v>0</v>
      </c>
      <c r="AW840" s="64">
        <f t="shared" si="393"/>
        <v>0</v>
      </c>
      <c r="AX840" s="65">
        <f t="shared" si="394"/>
        <v>0</v>
      </c>
      <c r="AY840" s="63">
        <f t="shared" si="395"/>
        <v>0</v>
      </c>
      <c r="AZ840" s="63">
        <f t="shared" si="396"/>
        <v>0</v>
      </c>
      <c r="BA840" s="63">
        <f t="shared" si="397"/>
        <v>0</v>
      </c>
      <c r="BB840" s="63">
        <f t="shared" si="398"/>
        <v>0</v>
      </c>
      <c r="BC840" s="63">
        <f t="shared" si="399"/>
        <v>0</v>
      </c>
      <c r="BD840" s="63">
        <f t="shared" si="400"/>
        <v>0</v>
      </c>
      <c r="BE840" s="63">
        <f t="shared" si="401"/>
        <v>0</v>
      </c>
      <c r="BF840" s="63">
        <f t="shared" si="402"/>
        <v>0</v>
      </c>
      <c r="BG840" s="67" t="e">
        <f>INDEX(Records1!$N$4:$O$82,MATCH($X840,Records1!$N$4:$N$82,0),2)</f>
        <v>#N/A</v>
      </c>
      <c r="BH840" s="63">
        <f t="shared" si="403"/>
        <v>0</v>
      </c>
      <c r="BI840" s="68">
        <f t="shared" si="404"/>
        <v>0</v>
      </c>
      <c r="BJ840" s="63">
        <f t="shared" si="405"/>
        <v>0</v>
      </c>
      <c r="BK840" s="63" t="str">
        <f t="shared" si="406"/>
        <v xml:space="preserve"> --- No Finder Code ---</v>
      </c>
      <c r="BL840" s="63">
        <f t="shared" si="407"/>
        <v>0</v>
      </c>
    </row>
    <row r="841" spans="1:64" ht="15" x14ac:dyDescent="0.25">
      <c r="A841" s="179" t="s">
        <v>12848</v>
      </c>
      <c r="B841" s="179" t="s">
        <v>12848</v>
      </c>
      <c r="C841" s="154">
        <v>229</v>
      </c>
      <c r="D841" s="154" t="s">
        <v>12849</v>
      </c>
      <c r="E841">
        <v>213.01</v>
      </c>
      <c r="F841">
        <v>213.01</v>
      </c>
      <c r="G841" t="s">
        <v>11372</v>
      </c>
      <c r="H841" s="158" t="s">
        <v>15215</v>
      </c>
      <c r="I841" s="158">
        <v>1369</v>
      </c>
      <c r="J841" s="158" t="s">
        <v>15215</v>
      </c>
      <c r="P841" s="155"/>
      <c r="Q841" s="18">
        <f t="shared" si="379"/>
        <v>0</v>
      </c>
      <c r="R841" s="18" t="str">
        <f t="shared" si="380"/>
        <v>Sussex OS - No Site Code</v>
      </c>
      <c r="S841" s="29"/>
      <c r="T841" s="18">
        <f t="shared" si="381"/>
        <v>0</v>
      </c>
      <c r="U841" s="18">
        <f t="shared" si="382"/>
        <v>0</v>
      </c>
      <c r="V841" s="19"/>
      <c r="W841" s="20"/>
      <c r="X841" s="21"/>
      <c r="Y841" s="30">
        <f t="shared" si="383"/>
        <v>0</v>
      </c>
      <c r="Z841" s="193"/>
      <c r="AA841" s="19"/>
      <c r="AB841" s="22"/>
      <c r="AC841" s="22"/>
      <c r="AD841" s="22"/>
      <c r="AE841" s="22"/>
      <c r="AF841" s="22"/>
      <c r="AG841" s="23"/>
      <c r="AH841" s="22"/>
      <c r="AI841" s="22"/>
      <c r="AJ841" s="24"/>
      <c r="AK841" s="17" t="str">
        <f t="shared" si="384"/>
        <v xml:space="preserve"> --- No Finder Code ---</v>
      </c>
      <c r="AL841" s="17">
        <f t="shared" si="385"/>
        <v>0</v>
      </c>
      <c r="AM841" s="17">
        <f t="shared" si="386"/>
        <v>0</v>
      </c>
      <c r="AN841" s="17">
        <f t="shared" si="387"/>
        <v>0</v>
      </c>
      <c r="AR841" s="63" t="str">
        <f t="shared" si="388"/>
        <v>Sussex OS - No Site Code</v>
      </c>
      <c r="AS841" s="63">
        <f t="shared" si="389"/>
        <v>0</v>
      </c>
      <c r="AT841" s="63">
        <f t="shared" si="390"/>
        <v>0</v>
      </c>
      <c r="AU841" s="63">
        <f t="shared" si="391"/>
        <v>0</v>
      </c>
      <c r="AV841" s="64">
        <f t="shared" si="392"/>
        <v>0</v>
      </c>
      <c r="AW841" s="64">
        <f t="shared" si="393"/>
        <v>0</v>
      </c>
      <c r="AX841" s="65">
        <f t="shared" si="394"/>
        <v>0</v>
      </c>
      <c r="AY841" s="63">
        <f t="shared" si="395"/>
        <v>0</v>
      </c>
      <c r="AZ841" s="63">
        <f t="shared" si="396"/>
        <v>0</v>
      </c>
      <c r="BA841" s="63">
        <f t="shared" si="397"/>
        <v>0</v>
      </c>
      <c r="BB841" s="63">
        <f t="shared" si="398"/>
        <v>0</v>
      </c>
      <c r="BC841" s="63">
        <f t="shared" si="399"/>
        <v>0</v>
      </c>
      <c r="BD841" s="63">
        <f t="shared" si="400"/>
        <v>0</v>
      </c>
      <c r="BE841" s="63">
        <f t="shared" si="401"/>
        <v>0</v>
      </c>
      <c r="BF841" s="63">
        <f t="shared" si="402"/>
        <v>0</v>
      </c>
      <c r="BG841" s="67" t="e">
        <f>INDEX(Records1!$N$4:$O$82,MATCH($X841,Records1!$N$4:$N$82,0),2)</f>
        <v>#N/A</v>
      </c>
      <c r="BH841" s="63">
        <f t="shared" si="403"/>
        <v>0</v>
      </c>
      <c r="BI841" s="68">
        <f t="shared" si="404"/>
        <v>0</v>
      </c>
      <c r="BJ841" s="63">
        <f t="shared" si="405"/>
        <v>0</v>
      </c>
      <c r="BK841" s="63" t="str">
        <f t="shared" si="406"/>
        <v xml:space="preserve"> --- No Finder Code ---</v>
      </c>
      <c r="BL841" s="63">
        <f t="shared" si="407"/>
        <v>0</v>
      </c>
    </row>
    <row r="842" spans="1:64" ht="15" x14ac:dyDescent="0.25">
      <c r="A842" s="179" t="s">
        <v>11515</v>
      </c>
      <c r="B842" s="179" t="s">
        <v>11515</v>
      </c>
      <c r="C842" s="154">
        <v>17</v>
      </c>
      <c r="D842" s="154" t="s">
        <v>9489</v>
      </c>
      <c r="E842">
        <v>214</v>
      </c>
      <c r="F842">
        <v>214</v>
      </c>
      <c r="G842" t="s">
        <v>11373</v>
      </c>
      <c r="H842" s="158" t="s">
        <v>15216</v>
      </c>
      <c r="I842" s="158">
        <v>57</v>
      </c>
      <c r="J842" s="158" t="s">
        <v>15216</v>
      </c>
      <c r="P842" s="155"/>
      <c r="Q842" s="18">
        <f t="shared" si="379"/>
        <v>0</v>
      </c>
      <c r="R842" s="18" t="str">
        <f t="shared" si="380"/>
        <v>Sussex OS - No Site Code</v>
      </c>
      <c r="S842" s="29"/>
      <c r="T842" s="18">
        <f t="shared" si="381"/>
        <v>0</v>
      </c>
      <c r="U842" s="18">
        <f t="shared" si="382"/>
        <v>0</v>
      </c>
      <c r="V842" s="19"/>
      <c r="W842" s="20"/>
      <c r="X842" s="21"/>
      <c r="Y842" s="30">
        <f t="shared" si="383"/>
        <v>0</v>
      </c>
      <c r="Z842" s="193"/>
      <c r="AA842" s="19"/>
      <c r="AB842" s="22"/>
      <c r="AC842" s="22"/>
      <c r="AD842" s="22"/>
      <c r="AE842" s="22"/>
      <c r="AF842" s="22"/>
      <c r="AG842" s="23"/>
      <c r="AH842" s="22"/>
      <c r="AI842" s="22"/>
      <c r="AJ842" s="24"/>
      <c r="AK842" s="17" t="str">
        <f t="shared" si="384"/>
        <v xml:space="preserve"> --- No Finder Code ---</v>
      </c>
      <c r="AL842" s="17">
        <f t="shared" si="385"/>
        <v>0</v>
      </c>
      <c r="AM842" s="17">
        <f t="shared" si="386"/>
        <v>0</v>
      </c>
      <c r="AN842" s="17">
        <f t="shared" si="387"/>
        <v>0</v>
      </c>
      <c r="AR842" s="63" t="str">
        <f t="shared" si="388"/>
        <v>Sussex OS - No Site Code</v>
      </c>
      <c r="AS842" s="63">
        <f t="shared" si="389"/>
        <v>0</v>
      </c>
      <c r="AT842" s="63">
        <f t="shared" si="390"/>
        <v>0</v>
      </c>
      <c r="AU842" s="63">
        <f t="shared" si="391"/>
        <v>0</v>
      </c>
      <c r="AV842" s="64">
        <f t="shared" si="392"/>
        <v>0</v>
      </c>
      <c r="AW842" s="64">
        <f t="shared" si="393"/>
        <v>0</v>
      </c>
      <c r="AX842" s="65">
        <f t="shared" si="394"/>
        <v>0</v>
      </c>
      <c r="AY842" s="63">
        <f t="shared" si="395"/>
        <v>0</v>
      </c>
      <c r="AZ842" s="63">
        <f t="shared" si="396"/>
        <v>0</v>
      </c>
      <c r="BA842" s="63">
        <f t="shared" si="397"/>
        <v>0</v>
      </c>
      <c r="BB842" s="63">
        <f t="shared" si="398"/>
        <v>0</v>
      </c>
      <c r="BC842" s="63">
        <f t="shared" si="399"/>
        <v>0</v>
      </c>
      <c r="BD842" s="63">
        <f t="shared" si="400"/>
        <v>0</v>
      </c>
      <c r="BE842" s="63">
        <f t="shared" si="401"/>
        <v>0</v>
      </c>
      <c r="BF842" s="63">
        <f t="shared" si="402"/>
        <v>0</v>
      </c>
      <c r="BG842" s="67" t="e">
        <f>INDEX(Records1!$N$4:$O$82,MATCH($X842,Records1!$N$4:$N$82,0),2)</f>
        <v>#N/A</v>
      </c>
      <c r="BH842" s="63">
        <f t="shared" si="403"/>
        <v>0</v>
      </c>
      <c r="BI842" s="68">
        <f t="shared" si="404"/>
        <v>0</v>
      </c>
      <c r="BJ842" s="63">
        <f t="shared" si="405"/>
        <v>0</v>
      </c>
      <c r="BK842" s="63" t="str">
        <f t="shared" si="406"/>
        <v xml:space="preserve"> --- No Finder Code ---</v>
      </c>
      <c r="BL842" s="63">
        <f t="shared" si="407"/>
        <v>0</v>
      </c>
    </row>
    <row r="843" spans="1:64" ht="15" x14ac:dyDescent="0.25">
      <c r="A843" s="179" t="s">
        <v>12850</v>
      </c>
      <c r="B843" s="179" t="s">
        <v>12850</v>
      </c>
      <c r="C843" s="154">
        <v>308</v>
      </c>
      <c r="D843" s="154" t="s">
        <v>12851</v>
      </c>
      <c r="E843">
        <v>215</v>
      </c>
      <c r="F843">
        <v>215</v>
      </c>
      <c r="G843" t="s">
        <v>11374</v>
      </c>
      <c r="H843" s="158" t="s">
        <v>15217</v>
      </c>
      <c r="I843" s="158">
        <v>1151</v>
      </c>
      <c r="J843" s="158" t="s">
        <v>15217</v>
      </c>
      <c r="P843" s="155"/>
      <c r="Q843" s="18">
        <f t="shared" si="379"/>
        <v>0</v>
      </c>
      <c r="R843" s="18" t="str">
        <f t="shared" si="380"/>
        <v>Sussex OS - No Site Code</v>
      </c>
      <c r="S843" s="29"/>
      <c r="T843" s="18">
        <f t="shared" si="381"/>
        <v>0</v>
      </c>
      <c r="U843" s="18">
        <f t="shared" si="382"/>
        <v>0</v>
      </c>
      <c r="V843" s="19"/>
      <c r="W843" s="20"/>
      <c r="X843" s="21"/>
      <c r="Y843" s="30">
        <f t="shared" si="383"/>
        <v>0</v>
      </c>
      <c r="Z843" s="193"/>
      <c r="AA843" s="19"/>
      <c r="AB843" s="22"/>
      <c r="AC843" s="22"/>
      <c r="AD843" s="22"/>
      <c r="AE843" s="22"/>
      <c r="AF843" s="22"/>
      <c r="AG843" s="23"/>
      <c r="AH843" s="22"/>
      <c r="AI843" s="22"/>
      <c r="AJ843" s="24"/>
      <c r="AK843" s="17" t="str">
        <f t="shared" si="384"/>
        <v xml:space="preserve"> --- No Finder Code ---</v>
      </c>
      <c r="AL843" s="17">
        <f t="shared" si="385"/>
        <v>0</v>
      </c>
      <c r="AM843" s="17">
        <f t="shared" si="386"/>
        <v>0</v>
      </c>
      <c r="AN843" s="17">
        <f t="shared" si="387"/>
        <v>0</v>
      </c>
      <c r="AR843" s="63" t="str">
        <f t="shared" si="388"/>
        <v>Sussex OS - No Site Code</v>
      </c>
      <c r="AS843" s="63">
        <f t="shared" si="389"/>
        <v>0</v>
      </c>
      <c r="AT843" s="63">
        <f t="shared" si="390"/>
        <v>0</v>
      </c>
      <c r="AU843" s="63">
        <f t="shared" si="391"/>
        <v>0</v>
      </c>
      <c r="AV843" s="64">
        <f t="shared" si="392"/>
        <v>0</v>
      </c>
      <c r="AW843" s="64">
        <f t="shared" si="393"/>
        <v>0</v>
      </c>
      <c r="AX843" s="65">
        <f t="shared" si="394"/>
        <v>0</v>
      </c>
      <c r="AY843" s="63">
        <f t="shared" si="395"/>
        <v>0</v>
      </c>
      <c r="AZ843" s="63">
        <f t="shared" si="396"/>
        <v>0</v>
      </c>
      <c r="BA843" s="63">
        <f t="shared" si="397"/>
        <v>0</v>
      </c>
      <c r="BB843" s="63">
        <f t="shared" si="398"/>
        <v>0</v>
      </c>
      <c r="BC843" s="63">
        <f t="shared" si="399"/>
        <v>0</v>
      </c>
      <c r="BD843" s="63">
        <f t="shared" si="400"/>
        <v>0</v>
      </c>
      <c r="BE843" s="63">
        <f t="shared" si="401"/>
        <v>0</v>
      </c>
      <c r="BF843" s="63">
        <f t="shared" si="402"/>
        <v>0</v>
      </c>
      <c r="BG843" s="67" t="e">
        <f>INDEX(Records1!$N$4:$O$82,MATCH($X843,Records1!$N$4:$N$82,0),2)</f>
        <v>#N/A</v>
      </c>
      <c r="BH843" s="63">
        <f t="shared" si="403"/>
        <v>0</v>
      </c>
      <c r="BI843" s="68">
        <f t="shared" si="404"/>
        <v>0</v>
      </c>
      <c r="BJ843" s="63">
        <f t="shared" si="405"/>
        <v>0</v>
      </c>
      <c r="BK843" s="63" t="str">
        <f t="shared" si="406"/>
        <v xml:space="preserve"> --- No Finder Code ---</v>
      </c>
      <c r="BL843" s="63">
        <f t="shared" si="407"/>
        <v>0</v>
      </c>
    </row>
    <row r="844" spans="1:64" ht="15" x14ac:dyDescent="0.25">
      <c r="A844" s="179" t="s">
        <v>11509</v>
      </c>
      <c r="B844" s="179" t="s">
        <v>11509</v>
      </c>
      <c r="C844" s="154">
        <v>2854</v>
      </c>
      <c r="D844" s="154" t="s">
        <v>12851</v>
      </c>
      <c r="E844">
        <v>215.01</v>
      </c>
      <c r="F844">
        <v>215.01</v>
      </c>
      <c r="G844" t="s">
        <v>12251</v>
      </c>
      <c r="H844" s="158" t="s">
        <v>15218</v>
      </c>
      <c r="I844" s="158">
        <v>2144</v>
      </c>
      <c r="J844" s="158" t="s">
        <v>15218</v>
      </c>
      <c r="P844" s="155"/>
      <c r="Q844" s="18">
        <f t="shared" si="379"/>
        <v>0</v>
      </c>
      <c r="R844" s="18" t="str">
        <f t="shared" si="380"/>
        <v>Sussex OS - No Site Code</v>
      </c>
      <c r="S844" s="29"/>
      <c r="T844" s="18">
        <f t="shared" si="381"/>
        <v>0</v>
      </c>
      <c r="U844" s="18">
        <f t="shared" si="382"/>
        <v>0</v>
      </c>
      <c r="V844" s="19"/>
      <c r="W844" s="20"/>
      <c r="X844" s="21"/>
      <c r="Y844" s="30">
        <f t="shared" si="383"/>
        <v>0</v>
      </c>
      <c r="Z844" s="193"/>
      <c r="AA844" s="19"/>
      <c r="AB844" s="22"/>
      <c r="AC844" s="22"/>
      <c r="AD844" s="22"/>
      <c r="AE844" s="22"/>
      <c r="AF844" s="22"/>
      <c r="AG844" s="23"/>
      <c r="AH844" s="22"/>
      <c r="AI844" s="22"/>
      <c r="AJ844" s="24"/>
      <c r="AK844" s="17" t="str">
        <f t="shared" si="384"/>
        <v xml:space="preserve"> --- No Finder Code ---</v>
      </c>
      <c r="AL844" s="17">
        <f t="shared" si="385"/>
        <v>0</v>
      </c>
      <c r="AM844" s="17">
        <f t="shared" si="386"/>
        <v>0</v>
      </c>
      <c r="AN844" s="17">
        <f t="shared" si="387"/>
        <v>0</v>
      </c>
      <c r="AR844" s="63" t="str">
        <f t="shared" si="388"/>
        <v>Sussex OS - No Site Code</v>
      </c>
      <c r="AS844" s="63">
        <f t="shared" si="389"/>
        <v>0</v>
      </c>
      <c r="AT844" s="63">
        <f t="shared" si="390"/>
        <v>0</v>
      </c>
      <c r="AU844" s="63">
        <f t="shared" si="391"/>
        <v>0</v>
      </c>
      <c r="AV844" s="64">
        <f t="shared" si="392"/>
        <v>0</v>
      </c>
      <c r="AW844" s="64">
        <f t="shared" si="393"/>
        <v>0</v>
      </c>
      <c r="AX844" s="65">
        <f t="shared" si="394"/>
        <v>0</v>
      </c>
      <c r="AY844" s="63">
        <f t="shared" si="395"/>
        <v>0</v>
      </c>
      <c r="AZ844" s="63">
        <f t="shared" si="396"/>
        <v>0</v>
      </c>
      <c r="BA844" s="63">
        <f t="shared" si="397"/>
        <v>0</v>
      </c>
      <c r="BB844" s="63">
        <f t="shared" si="398"/>
        <v>0</v>
      </c>
      <c r="BC844" s="63">
        <f t="shared" si="399"/>
        <v>0</v>
      </c>
      <c r="BD844" s="63">
        <f t="shared" si="400"/>
        <v>0</v>
      </c>
      <c r="BE844" s="63">
        <f t="shared" si="401"/>
        <v>0</v>
      </c>
      <c r="BF844" s="63">
        <f t="shared" si="402"/>
        <v>0</v>
      </c>
      <c r="BG844" s="67" t="e">
        <f>INDEX(Records1!$N$4:$O$82,MATCH($X844,Records1!$N$4:$N$82,0),2)</f>
        <v>#N/A</v>
      </c>
      <c r="BH844" s="63">
        <f t="shared" si="403"/>
        <v>0</v>
      </c>
      <c r="BI844" s="68">
        <f t="shared" si="404"/>
        <v>0</v>
      </c>
      <c r="BJ844" s="63">
        <f t="shared" si="405"/>
        <v>0</v>
      </c>
      <c r="BK844" s="63" t="str">
        <f t="shared" si="406"/>
        <v xml:space="preserve"> --- No Finder Code ---</v>
      </c>
      <c r="BL844" s="63">
        <f t="shared" si="407"/>
        <v>0</v>
      </c>
    </row>
    <row r="845" spans="1:64" ht="15" x14ac:dyDescent="0.25">
      <c r="A845" s="179" t="s">
        <v>11510</v>
      </c>
      <c r="B845" s="179" t="s">
        <v>11510</v>
      </c>
      <c r="C845" s="154">
        <v>2852</v>
      </c>
      <c r="D845" s="154" t="s">
        <v>12851</v>
      </c>
      <c r="E845">
        <v>216</v>
      </c>
      <c r="F845">
        <v>216</v>
      </c>
      <c r="G845" t="s">
        <v>11375</v>
      </c>
      <c r="H845" s="158" t="s">
        <v>15219</v>
      </c>
      <c r="I845" s="158">
        <v>4824</v>
      </c>
      <c r="J845" s="158" t="s">
        <v>15219</v>
      </c>
      <c r="P845" s="155"/>
      <c r="Q845" s="18">
        <f t="shared" si="379"/>
        <v>0</v>
      </c>
      <c r="R845" s="18" t="str">
        <f t="shared" si="380"/>
        <v>Sussex OS - No Site Code</v>
      </c>
      <c r="S845" s="29"/>
      <c r="T845" s="18">
        <f t="shared" si="381"/>
        <v>0</v>
      </c>
      <c r="U845" s="18">
        <f t="shared" si="382"/>
        <v>0</v>
      </c>
      <c r="V845" s="19"/>
      <c r="W845" s="20"/>
      <c r="X845" s="21"/>
      <c r="Y845" s="30">
        <f t="shared" si="383"/>
        <v>0</v>
      </c>
      <c r="Z845" s="193"/>
      <c r="AA845" s="19"/>
      <c r="AB845" s="22"/>
      <c r="AC845" s="22"/>
      <c r="AD845" s="22"/>
      <c r="AE845" s="22"/>
      <c r="AF845" s="22"/>
      <c r="AG845" s="23"/>
      <c r="AH845" s="22"/>
      <c r="AI845" s="22"/>
      <c r="AJ845" s="24"/>
      <c r="AK845" s="17" t="str">
        <f t="shared" si="384"/>
        <v xml:space="preserve"> --- No Finder Code ---</v>
      </c>
      <c r="AL845" s="17">
        <f t="shared" si="385"/>
        <v>0</v>
      </c>
      <c r="AM845" s="17">
        <f t="shared" si="386"/>
        <v>0</v>
      </c>
      <c r="AN845" s="17">
        <f t="shared" si="387"/>
        <v>0</v>
      </c>
      <c r="AR845" s="63" t="str">
        <f t="shared" si="388"/>
        <v>Sussex OS - No Site Code</v>
      </c>
      <c r="AS845" s="63">
        <f t="shared" si="389"/>
        <v>0</v>
      </c>
      <c r="AT845" s="63">
        <f t="shared" si="390"/>
        <v>0</v>
      </c>
      <c r="AU845" s="63">
        <f t="shared" si="391"/>
        <v>0</v>
      </c>
      <c r="AV845" s="64">
        <f t="shared" si="392"/>
        <v>0</v>
      </c>
      <c r="AW845" s="64">
        <f t="shared" si="393"/>
        <v>0</v>
      </c>
      <c r="AX845" s="65">
        <f t="shared" si="394"/>
        <v>0</v>
      </c>
      <c r="AY845" s="63">
        <f t="shared" si="395"/>
        <v>0</v>
      </c>
      <c r="AZ845" s="63">
        <f t="shared" si="396"/>
        <v>0</v>
      </c>
      <c r="BA845" s="63">
        <f t="shared" si="397"/>
        <v>0</v>
      </c>
      <c r="BB845" s="63">
        <f t="shared" si="398"/>
        <v>0</v>
      </c>
      <c r="BC845" s="63">
        <f t="shared" si="399"/>
        <v>0</v>
      </c>
      <c r="BD845" s="63">
        <f t="shared" si="400"/>
        <v>0</v>
      </c>
      <c r="BE845" s="63">
        <f t="shared" si="401"/>
        <v>0</v>
      </c>
      <c r="BF845" s="63">
        <f t="shared" si="402"/>
        <v>0</v>
      </c>
      <c r="BG845" s="67" t="e">
        <f>INDEX(Records1!$N$4:$O$82,MATCH($X845,Records1!$N$4:$N$82,0),2)</f>
        <v>#N/A</v>
      </c>
      <c r="BH845" s="63">
        <f t="shared" si="403"/>
        <v>0</v>
      </c>
      <c r="BI845" s="68">
        <f t="shared" si="404"/>
        <v>0</v>
      </c>
      <c r="BJ845" s="63">
        <f t="shared" si="405"/>
        <v>0</v>
      </c>
      <c r="BK845" s="63" t="str">
        <f t="shared" si="406"/>
        <v xml:space="preserve"> --- No Finder Code ---</v>
      </c>
      <c r="BL845" s="63">
        <f t="shared" si="407"/>
        <v>0</v>
      </c>
    </row>
    <row r="846" spans="1:64" ht="15" x14ac:dyDescent="0.25">
      <c r="A846" s="179" t="s">
        <v>11511</v>
      </c>
      <c r="B846" s="179" t="s">
        <v>11511</v>
      </c>
      <c r="C846" s="154">
        <v>1501</v>
      </c>
      <c r="D846" s="154" t="s">
        <v>5574</v>
      </c>
      <c r="E846">
        <v>218</v>
      </c>
      <c r="F846">
        <v>218</v>
      </c>
      <c r="G846" t="s">
        <v>12655</v>
      </c>
      <c r="H846" s="158" t="s">
        <v>167</v>
      </c>
      <c r="I846" s="158">
        <v>4904</v>
      </c>
      <c r="J846" s="158" t="s">
        <v>167</v>
      </c>
      <c r="P846" s="155"/>
      <c r="Q846" s="18">
        <f t="shared" si="379"/>
        <v>0</v>
      </c>
      <c r="R846" s="18" t="str">
        <f t="shared" si="380"/>
        <v>Sussex OS - No Site Code</v>
      </c>
      <c r="S846" s="29"/>
      <c r="T846" s="18">
        <f t="shared" si="381"/>
        <v>0</v>
      </c>
      <c r="U846" s="18">
        <f t="shared" si="382"/>
        <v>0</v>
      </c>
      <c r="V846" s="19"/>
      <c r="W846" s="20"/>
      <c r="X846" s="21"/>
      <c r="Y846" s="30">
        <f t="shared" si="383"/>
        <v>0</v>
      </c>
      <c r="Z846" s="193"/>
      <c r="AA846" s="19"/>
      <c r="AB846" s="22"/>
      <c r="AC846" s="22"/>
      <c r="AD846" s="22"/>
      <c r="AE846" s="22"/>
      <c r="AF846" s="22"/>
      <c r="AG846" s="23"/>
      <c r="AH846" s="22"/>
      <c r="AI846" s="22"/>
      <c r="AJ846" s="24"/>
      <c r="AK846" s="17" t="str">
        <f t="shared" si="384"/>
        <v xml:space="preserve"> --- No Finder Code ---</v>
      </c>
      <c r="AL846" s="17">
        <f t="shared" si="385"/>
        <v>0</v>
      </c>
      <c r="AM846" s="17">
        <f t="shared" si="386"/>
        <v>0</v>
      </c>
      <c r="AN846" s="17">
        <f t="shared" si="387"/>
        <v>0</v>
      </c>
      <c r="AR846" s="63" t="str">
        <f t="shared" si="388"/>
        <v>Sussex OS - No Site Code</v>
      </c>
      <c r="AS846" s="63">
        <f t="shared" si="389"/>
        <v>0</v>
      </c>
      <c r="AT846" s="63">
        <f t="shared" si="390"/>
        <v>0</v>
      </c>
      <c r="AU846" s="63">
        <f t="shared" si="391"/>
        <v>0</v>
      </c>
      <c r="AV846" s="64">
        <f t="shared" si="392"/>
        <v>0</v>
      </c>
      <c r="AW846" s="64">
        <f t="shared" si="393"/>
        <v>0</v>
      </c>
      <c r="AX846" s="65">
        <f t="shared" si="394"/>
        <v>0</v>
      </c>
      <c r="AY846" s="63">
        <f t="shared" si="395"/>
        <v>0</v>
      </c>
      <c r="AZ846" s="63">
        <f t="shared" si="396"/>
        <v>0</v>
      </c>
      <c r="BA846" s="63">
        <f t="shared" si="397"/>
        <v>0</v>
      </c>
      <c r="BB846" s="63">
        <f t="shared" si="398"/>
        <v>0</v>
      </c>
      <c r="BC846" s="63">
        <f t="shared" si="399"/>
        <v>0</v>
      </c>
      <c r="BD846" s="63">
        <f t="shared" si="400"/>
        <v>0</v>
      </c>
      <c r="BE846" s="63">
        <f t="shared" si="401"/>
        <v>0</v>
      </c>
      <c r="BF846" s="63">
        <f t="shared" si="402"/>
        <v>0</v>
      </c>
      <c r="BG846" s="67" t="e">
        <f>INDEX(Records1!$N$4:$O$82,MATCH($X846,Records1!$N$4:$N$82,0),2)</f>
        <v>#N/A</v>
      </c>
      <c r="BH846" s="63">
        <f t="shared" si="403"/>
        <v>0</v>
      </c>
      <c r="BI846" s="68">
        <f t="shared" si="404"/>
        <v>0</v>
      </c>
      <c r="BJ846" s="63">
        <f t="shared" si="405"/>
        <v>0</v>
      </c>
      <c r="BK846" s="63" t="str">
        <f t="shared" si="406"/>
        <v xml:space="preserve"> --- No Finder Code ---</v>
      </c>
      <c r="BL846" s="63">
        <f t="shared" si="407"/>
        <v>0</v>
      </c>
    </row>
    <row r="847" spans="1:64" ht="15" x14ac:dyDescent="0.25">
      <c r="A847" s="179" t="s">
        <v>11512</v>
      </c>
      <c r="B847" s="179" t="s">
        <v>11512</v>
      </c>
      <c r="C847" s="154">
        <v>1120</v>
      </c>
      <c r="D847" s="154" t="s">
        <v>9488</v>
      </c>
      <c r="E847">
        <v>219</v>
      </c>
      <c r="F847">
        <v>219</v>
      </c>
      <c r="G847" t="s">
        <v>11376</v>
      </c>
      <c r="H847" s="158" t="s">
        <v>371</v>
      </c>
      <c r="I847" s="158">
        <v>1607</v>
      </c>
      <c r="J847" s="158" t="s">
        <v>371</v>
      </c>
      <c r="P847" s="155"/>
      <c r="Q847" s="18">
        <f t="shared" si="379"/>
        <v>0</v>
      </c>
      <c r="R847" s="18" t="str">
        <f t="shared" si="380"/>
        <v>Sussex OS - No Site Code</v>
      </c>
      <c r="S847" s="29"/>
      <c r="T847" s="18">
        <f t="shared" si="381"/>
        <v>0</v>
      </c>
      <c r="U847" s="18">
        <f t="shared" si="382"/>
        <v>0</v>
      </c>
      <c r="V847" s="19"/>
      <c r="W847" s="20"/>
      <c r="X847" s="21"/>
      <c r="Y847" s="30">
        <f t="shared" si="383"/>
        <v>0</v>
      </c>
      <c r="Z847" s="193"/>
      <c r="AA847" s="19"/>
      <c r="AB847" s="22"/>
      <c r="AC847" s="22"/>
      <c r="AD847" s="22"/>
      <c r="AE847" s="22"/>
      <c r="AF847" s="22"/>
      <c r="AG847" s="23"/>
      <c r="AH847" s="22"/>
      <c r="AI847" s="22"/>
      <c r="AJ847" s="24"/>
      <c r="AK847" s="17" t="str">
        <f t="shared" si="384"/>
        <v xml:space="preserve"> --- No Finder Code ---</v>
      </c>
      <c r="AL847" s="17">
        <f t="shared" si="385"/>
        <v>0</v>
      </c>
      <c r="AM847" s="17">
        <f t="shared" si="386"/>
        <v>0</v>
      </c>
      <c r="AN847" s="17">
        <f t="shared" si="387"/>
        <v>0</v>
      </c>
      <c r="AR847" s="63" t="str">
        <f t="shared" si="388"/>
        <v>Sussex OS - No Site Code</v>
      </c>
      <c r="AS847" s="63">
        <f t="shared" si="389"/>
        <v>0</v>
      </c>
      <c r="AT847" s="63">
        <f t="shared" si="390"/>
        <v>0</v>
      </c>
      <c r="AU847" s="63">
        <f t="shared" si="391"/>
        <v>0</v>
      </c>
      <c r="AV847" s="64">
        <f t="shared" si="392"/>
        <v>0</v>
      </c>
      <c r="AW847" s="64">
        <f t="shared" si="393"/>
        <v>0</v>
      </c>
      <c r="AX847" s="65">
        <f t="shared" si="394"/>
        <v>0</v>
      </c>
      <c r="AY847" s="63">
        <f t="shared" si="395"/>
        <v>0</v>
      </c>
      <c r="AZ847" s="63">
        <f t="shared" si="396"/>
        <v>0</v>
      </c>
      <c r="BA847" s="63">
        <f t="shared" si="397"/>
        <v>0</v>
      </c>
      <c r="BB847" s="63">
        <f t="shared" si="398"/>
        <v>0</v>
      </c>
      <c r="BC847" s="63">
        <f t="shared" si="399"/>
        <v>0</v>
      </c>
      <c r="BD847" s="63">
        <f t="shared" si="400"/>
        <v>0</v>
      </c>
      <c r="BE847" s="63">
        <f t="shared" si="401"/>
        <v>0</v>
      </c>
      <c r="BF847" s="63">
        <f t="shared" si="402"/>
        <v>0</v>
      </c>
      <c r="BG847" s="67" t="e">
        <f>INDEX(Records1!$N$4:$O$82,MATCH($X847,Records1!$N$4:$N$82,0),2)</f>
        <v>#N/A</v>
      </c>
      <c r="BH847" s="63">
        <f t="shared" si="403"/>
        <v>0</v>
      </c>
      <c r="BI847" s="68">
        <f t="shared" si="404"/>
        <v>0</v>
      </c>
      <c r="BJ847" s="63">
        <f t="shared" si="405"/>
        <v>0</v>
      </c>
      <c r="BK847" s="63" t="str">
        <f t="shared" si="406"/>
        <v xml:space="preserve"> --- No Finder Code ---</v>
      </c>
      <c r="BL847" s="63">
        <f t="shared" si="407"/>
        <v>0</v>
      </c>
    </row>
    <row r="848" spans="1:64" ht="15" x14ac:dyDescent="0.25">
      <c r="A848" s="179" t="s">
        <v>11513</v>
      </c>
      <c r="B848" s="179" t="s">
        <v>11513</v>
      </c>
      <c r="C848" s="154">
        <v>2853</v>
      </c>
      <c r="D848" s="154" t="s">
        <v>11514</v>
      </c>
      <c r="E848">
        <v>220</v>
      </c>
      <c r="F848">
        <v>220</v>
      </c>
      <c r="G848" t="s">
        <v>11170</v>
      </c>
      <c r="H848" s="158" t="s">
        <v>15220</v>
      </c>
      <c r="I848" s="158">
        <v>2681</v>
      </c>
      <c r="J848" s="158" t="s">
        <v>15220</v>
      </c>
      <c r="P848" s="155"/>
      <c r="Q848" s="18">
        <f t="shared" si="379"/>
        <v>0</v>
      </c>
      <c r="R848" s="18" t="str">
        <f t="shared" si="380"/>
        <v>Sussex OS - No Site Code</v>
      </c>
      <c r="S848" s="29"/>
      <c r="T848" s="18">
        <f t="shared" si="381"/>
        <v>0</v>
      </c>
      <c r="U848" s="18">
        <f t="shared" si="382"/>
        <v>0</v>
      </c>
      <c r="V848" s="19"/>
      <c r="W848" s="20"/>
      <c r="X848" s="21"/>
      <c r="Y848" s="30">
        <f t="shared" si="383"/>
        <v>0</v>
      </c>
      <c r="Z848" s="193"/>
      <c r="AA848" s="19"/>
      <c r="AB848" s="22"/>
      <c r="AC848" s="22"/>
      <c r="AD848" s="22"/>
      <c r="AE848" s="22"/>
      <c r="AF848" s="22"/>
      <c r="AG848" s="23"/>
      <c r="AH848" s="22"/>
      <c r="AI848" s="22"/>
      <c r="AJ848" s="24"/>
      <c r="AK848" s="17" t="str">
        <f t="shared" si="384"/>
        <v xml:space="preserve"> --- No Finder Code ---</v>
      </c>
      <c r="AL848" s="17">
        <f t="shared" si="385"/>
        <v>0</v>
      </c>
      <c r="AM848" s="17">
        <f t="shared" si="386"/>
        <v>0</v>
      </c>
      <c r="AN848" s="17">
        <f t="shared" si="387"/>
        <v>0</v>
      </c>
      <c r="AR848" s="63" t="str">
        <f t="shared" si="388"/>
        <v>Sussex OS - No Site Code</v>
      </c>
      <c r="AS848" s="63">
        <f t="shared" si="389"/>
        <v>0</v>
      </c>
      <c r="AT848" s="63">
        <f t="shared" si="390"/>
        <v>0</v>
      </c>
      <c r="AU848" s="63">
        <f t="shared" si="391"/>
        <v>0</v>
      </c>
      <c r="AV848" s="64">
        <f t="shared" si="392"/>
        <v>0</v>
      </c>
      <c r="AW848" s="64">
        <f t="shared" si="393"/>
        <v>0</v>
      </c>
      <c r="AX848" s="65">
        <f t="shared" si="394"/>
        <v>0</v>
      </c>
      <c r="AY848" s="63">
        <f t="shared" si="395"/>
        <v>0</v>
      </c>
      <c r="AZ848" s="63">
        <f t="shared" si="396"/>
        <v>0</v>
      </c>
      <c r="BA848" s="63">
        <f t="shared" si="397"/>
        <v>0</v>
      </c>
      <c r="BB848" s="63">
        <f t="shared" si="398"/>
        <v>0</v>
      </c>
      <c r="BC848" s="63">
        <f t="shared" si="399"/>
        <v>0</v>
      </c>
      <c r="BD848" s="63">
        <f t="shared" si="400"/>
        <v>0</v>
      </c>
      <c r="BE848" s="63">
        <f t="shared" si="401"/>
        <v>0</v>
      </c>
      <c r="BF848" s="63">
        <f t="shared" si="402"/>
        <v>0</v>
      </c>
      <c r="BG848" s="67" t="e">
        <f>INDEX(Records1!$N$4:$O$82,MATCH($X848,Records1!$N$4:$N$82,0),2)</f>
        <v>#N/A</v>
      </c>
      <c r="BH848" s="63">
        <f t="shared" si="403"/>
        <v>0</v>
      </c>
      <c r="BI848" s="68">
        <f t="shared" si="404"/>
        <v>0</v>
      </c>
      <c r="BJ848" s="63">
        <f t="shared" si="405"/>
        <v>0</v>
      </c>
      <c r="BK848" s="63" t="str">
        <f t="shared" si="406"/>
        <v xml:space="preserve"> --- No Finder Code ---</v>
      </c>
      <c r="BL848" s="63">
        <f t="shared" si="407"/>
        <v>0</v>
      </c>
    </row>
    <row r="849" spans="1:64" ht="15" x14ac:dyDescent="0.25">
      <c r="A849" s="179" t="s">
        <v>11516</v>
      </c>
      <c r="B849" s="179" t="s">
        <v>11516</v>
      </c>
      <c r="C849" s="154">
        <v>555</v>
      </c>
      <c r="D849" s="154" t="s">
        <v>11517</v>
      </c>
      <c r="E849">
        <v>221</v>
      </c>
      <c r="F849">
        <v>221</v>
      </c>
      <c r="G849" t="s">
        <v>6086</v>
      </c>
      <c r="H849" s="158" t="s">
        <v>15221</v>
      </c>
      <c r="I849" s="158">
        <v>1606</v>
      </c>
      <c r="J849" s="158" t="s">
        <v>15221</v>
      </c>
      <c r="P849" s="155"/>
      <c r="Q849" s="18">
        <f t="shared" si="379"/>
        <v>0</v>
      </c>
      <c r="R849" s="18" t="str">
        <f t="shared" si="380"/>
        <v>Sussex OS - No Site Code</v>
      </c>
      <c r="S849" s="29"/>
      <c r="T849" s="18">
        <f t="shared" si="381"/>
        <v>0</v>
      </c>
      <c r="U849" s="18">
        <f t="shared" si="382"/>
        <v>0</v>
      </c>
      <c r="V849" s="19"/>
      <c r="W849" s="20"/>
      <c r="X849" s="21"/>
      <c r="Y849" s="30">
        <f t="shared" si="383"/>
        <v>0</v>
      </c>
      <c r="Z849" s="193"/>
      <c r="AA849" s="19"/>
      <c r="AB849" s="22"/>
      <c r="AC849" s="22"/>
      <c r="AD849" s="22"/>
      <c r="AE849" s="22"/>
      <c r="AF849" s="22"/>
      <c r="AG849" s="23"/>
      <c r="AH849" s="22"/>
      <c r="AI849" s="22"/>
      <c r="AJ849" s="24"/>
      <c r="AK849" s="17" t="str">
        <f t="shared" si="384"/>
        <v xml:space="preserve"> --- No Finder Code ---</v>
      </c>
      <c r="AL849" s="17">
        <f t="shared" si="385"/>
        <v>0</v>
      </c>
      <c r="AM849" s="17">
        <f t="shared" si="386"/>
        <v>0</v>
      </c>
      <c r="AN849" s="17">
        <f t="shared" si="387"/>
        <v>0</v>
      </c>
      <c r="AR849" s="63" t="str">
        <f t="shared" si="388"/>
        <v>Sussex OS - No Site Code</v>
      </c>
      <c r="AS849" s="63">
        <f t="shared" si="389"/>
        <v>0</v>
      </c>
      <c r="AT849" s="63">
        <f t="shared" si="390"/>
        <v>0</v>
      </c>
      <c r="AU849" s="63">
        <f t="shared" si="391"/>
        <v>0</v>
      </c>
      <c r="AV849" s="64">
        <f t="shared" si="392"/>
        <v>0</v>
      </c>
      <c r="AW849" s="64">
        <f t="shared" si="393"/>
        <v>0</v>
      </c>
      <c r="AX849" s="65">
        <f t="shared" si="394"/>
        <v>0</v>
      </c>
      <c r="AY849" s="63">
        <f t="shared" si="395"/>
        <v>0</v>
      </c>
      <c r="AZ849" s="63">
        <f t="shared" si="396"/>
        <v>0</v>
      </c>
      <c r="BA849" s="63">
        <f t="shared" si="397"/>
        <v>0</v>
      </c>
      <c r="BB849" s="63">
        <f t="shared" si="398"/>
        <v>0</v>
      </c>
      <c r="BC849" s="63">
        <f t="shared" si="399"/>
        <v>0</v>
      </c>
      <c r="BD849" s="63">
        <f t="shared" si="400"/>
        <v>0</v>
      </c>
      <c r="BE849" s="63">
        <f t="shared" si="401"/>
        <v>0</v>
      </c>
      <c r="BF849" s="63">
        <f t="shared" si="402"/>
        <v>0</v>
      </c>
      <c r="BG849" s="67" t="e">
        <f>INDEX(Records1!$N$4:$O$82,MATCH($X849,Records1!$N$4:$N$82,0),2)</f>
        <v>#N/A</v>
      </c>
      <c r="BH849" s="63">
        <f t="shared" si="403"/>
        <v>0</v>
      </c>
      <c r="BI849" s="68">
        <f t="shared" si="404"/>
        <v>0</v>
      </c>
      <c r="BJ849" s="63">
        <f t="shared" si="405"/>
        <v>0</v>
      </c>
      <c r="BK849" s="63" t="str">
        <f t="shared" si="406"/>
        <v xml:space="preserve"> --- No Finder Code ---</v>
      </c>
      <c r="BL849" s="63">
        <f t="shared" si="407"/>
        <v>0</v>
      </c>
    </row>
    <row r="850" spans="1:64" ht="15" x14ac:dyDescent="0.25">
      <c r="A850" s="179" t="s">
        <v>11518</v>
      </c>
      <c r="B850" s="179" t="s">
        <v>11518</v>
      </c>
      <c r="C850" s="154">
        <v>1342</v>
      </c>
      <c r="D850" s="154" t="s">
        <v>11519</v>
      </c>
      <c r="E850">
        <v>223</v>
      </c>
      <c r="F850">
        <v>223</v>
      </c>
      <c r="G850" t="s">
        <v>11171</v>
      </c>
      <c r="H850" s="158" t="s">
        <v>15222</v>
      </c>
      <c r="I850" s="158">
        <v>1993</v>
      </c>
      <c r="J850" s="158" t="s">
        <v>15222</v>
      </c>
      <c r="P850" s="155"/>
      <c r="Q850" s="18">
        <f t="shared" si="379"/>
        <v>0</v>
      </c>
      <c r="R850" s="18" t="str">
        <f t="shared" si="380"/>
        <v>Sussex OS - No Site Code</v>
      </c>
      <c r="S850" s="29"/>
      <c r="T850" s="18">
        <f t="shared" si="381"/>
        <v>0</v>
      </c>
      <c r="U850" s="18">
        <f t="shared" si="382"/>
        <v>0</v>
      </c>
      <c r="V850" s="19"/>
      <c r="W850" s="20"/>
      <c r="X850" s="21"/>
      <c r="Y850" s="30">
        <f t="shared" si="383"/>
        <v>0</v>
      </c>
      <c r="Z850" s="193"/>
      <c r="AA850" s="19"/>
      <c r="AB850" s="22"/>
      <c r="AC850" s="22"/>
      <c r="AD850" s="22"/>
      <c r="AE850" s="22"/>
      <c r="AF850" s="22"/>
      <c r="AG850" s="23"/>
      <c r="AH850" s="22"/>
      <c r="AI850" s="22"/>
      <c r="AJ850" s="24"/>
      <c r="AK850" s="17" t="str">
        <f t="shared" si="384"/>
        <v xml:space="preserve"> --- No Finder Code ---</v>
      </c>
      <c r="AL850" s="17">
        <f t="shared" si="385"/>
        <v>0</v>
      </c>
      <c r="AM850" s="17">
        <f t="shared" si="386"/>
        <v>0</v>
      </c>
      <c r="AN850" s="17">
        <f t="shared" si="387"/>
        <v>0</v>
      </c>
      <c r="AR850" s="63" t="str">
        <f t="shared" si="388"/>
        <v>Sussex OS - No Site Code</v>
      </c>
      <c r="AS850" s="63">
        <f t="shared" si="389"/>
        <v>0</v>
      </c>
      <c r="AT850" s="63">
        <f t="shared" si="390"/>
        <v>0</v>
      </c>
      <c r="AU850" s="63">
        <f t="shared" si="391"/>
        <v>0</v>
      </c>
      <c r="AV850" s="64">
        <f t="shared" si="392"/>
        <v>0</v>
      </c>
      <c r="AW850" s="64">
        <f t="shared" si="393"/>
        <v>0</v>
      </c>
      <c r="AX850" s="65">
        <f t="shared" si="394"/>
        <v>0</v>
      </c>
      <c r="AY850" s="63">
        <f t="shared" si="395"/>
        <v>0</v>
      </c>
      <c r="AZ850" s="63">
        <f t="shared" si="396"/>
        <v>0</v>
      </c>
      <c r="BA850" s="63">
        <f t="shared" si="397"/>
        <v>0</v>
      </c>
      <c r="BB850" s="63">
        <f t="shared" si="398"/>
        <v>0</v>
      </c>
      <c r="BC850" s="63">
        <f t="shared" si="399"/>
        <v>0</v>
      </c>
      <c r="BD850" s="63">
        <f t="shared" si="400"/>
        <v>0</v>
      </c>
      <c r="BE850" s="63">
        <f t="shared" si="401"/>
        <v>0</v>
      </c>
      <c r="BF850" s="63">
        <f t="shared" si="402"/>
        <v>0</v>
      </c>
      <c r="BG850" s="67" t="e">
        <f>INDEX(Records1!$N$4:$O$82,MATCH($X850,Records1!$N$4:$N$82,0),2)</f>
        <v>#N/A</v>
      </c>
      <c r="BH850" s="63">
        <f t="shared" si="403"/>
        <v>0</v>
      </c>
      <c r="BI850" s="68">
        <f t="shared" si="404"/>
        <v>0</v>
      </c>
      <c r="BJ850" s="63">
        <f t="shared" si="405"/>
        <v>0</v>
      </c>
      <c r="BK850" s="63" t="str">
        <f t="shared" si="406"/>
        <v xml:space="preserve"> --- No Finder Code ---</v>
      </c>
      <c r="BL850" s="63">
        <f t="shared" si="407"/>
        <v>0</v>
      </c>
    </row>
    <row r="851" spans="1:64" ht="15" x14ac:dyDescent="0.25">
      <c r="A851" s="179" t="s">
        <v>11520</v>
      </c>
      <c r="B851" s="179" t="s">
        <v>11520</v>
      </c>
      <c r="C851" s="154">
        <v>556</v>
      </c>
      <c r="D851" s="154" t="s">
        <v>9490</v>
      </c>
      <c r="E851">
        <v>225</v>
      </c>
      <c r="F851">
        <v>225</v>
      </c>
      <c r="G851" t="s">
        <v>11172</v>
      </c>
      <c r="H851" s="158" t="s">
        <v>15223</v>
      </c>
      <c r="I851" s="158">
        <v>3057</v>
      </c>
      <c r="J851" s="158" t="s">
        <v>15223</v>
      </c>
      <c r="P851" s="155"/>
      <c r="Q851" s="18">
        <f t="shared" si="379"/>
        <v>0</v>
      </c>
      <c r="R851" s="18" t="str">
        <f t="shared" si="380"/>
        <v>Sussex OS - No Site Code</v>
      </c>
      <c r="S851" s="29"/>
      <c r="T851" s="18">
        <f t="shared" si="381"/>
        <v>0</v>
      </c>
      <c r="U851" s="18">
        <f t="shared" si="382"/>
        <v>0</v>
      </c>
      <c r="V851" s="19"/>
      <c r="W851" s="20"/>
      <c r="X851" s="21"/>
      <c r="Y851" s="30">
        <f t="shared" si="383"/>
        <v>0</v>
      </c>
      <c r="Z851" s="193"/>
      <c r="AA851" s="19"/>
      <c r="AB851" s="22"/>
      <c r="AC851" s="22"/>
      <c r="AD851" s="22"/>
      <c r="AE851" s="22"/>
      <c r="AF851" s="22"/>
      <c r="AG851" s="23"/>
      <c r="AH851" s="22"/>
      <c r="AI851" s="22"/>
      <c r="AJ851" s="24"/>
      <c r="AK851" s="17" t="str">
        <f t="shared" si="384"/>
        <v xml:space="preserve"> --- No Finder Code ---</v>
      </c>
      <c r="AL851" s="17">
        <f t="shared" si="385"/>
        <v>0</v>
      </c>
      <c r="AM851" s="17">
        <f t="shared" si="386"/>
        <v>0</v>
      </c>
      <c r="AN851" s="17">
        <f t="shared" si="387"/>
        <v>0</v>
      </c>
      <c r="AR851" s="63" t="str">
        <f t="shared" si="388"/>
        <v>Sussex OS - No Site Code</v>
      </c>
      <c r="AS851" s="63">
        <f t="shared" si="389"/>
        <v>0</v>
      </c>
      <c r="AT851" s="63">
        <f t="shared" si="390"/>
        <v>0</v>
      </c>
      <c r="AU851" s="63">
        <f t="shared" si="391"/>
        <v>0</v>
      </c>
      <c r="AV851" s="64">
        <f t="shared" si="392"/>
        <v>0</v>
      </c>
      <c r="AW851" s="64">
        <f t="shared" si="393"/>
        <v>0</v>
      </c>
      <c r="AX851" s="65">
        <f t="shared" si="394"/>
        <v>0</v>
      </c>
      <c r="AY851" s="63">
        <f t="shared" si="395"/>
        <v>0</v>
      </c>
      <c r="AZ851" s="63">
        <f t="shared" si="396"/>
        <v>0</v>
      </c>
      <c r="BA851" s="63">
        <f t="shared" si="397"/>
        <v>0</v>
      </c>
      <c r="BB851" s="63">
        <f t="shared" si="398"/>
        <v>0</v>
      </c>
      <c r="BC851" s="63">
        <f t="shared" si="399"/>
        <v>0</v>
      </c>
      <c r="BD851" s="63">
        <f t="shared" si="400"/>
        <v>0</v>
      </c>
      <c r="BE851" s="63">
        <f t="shared" si="401"/>
        <v>0</v>
      </c>
      <c r="BF851" s="63">
        <f t="shared" si="402"/>
        <v>0</v>
      </c>
      <c r="BG851" s="67" t="e">
        <f>INDEX(Records1!$N$4:$O$82,MATCH($X851,Records1!$N$4:$N$82,0),2)</f>
        <v>#N/A</v>
      </c>
      <c r="BH851" s="63">
        <f t="shared" si="403"/>
        <v>0</v>
      </c>
      <c r="BI851" s="68">
        <f t="shared" si="404"/>
        <v>0</v>
      </c>
      <c r="BJ851" s="63">
        <f t="shared" si="405"/>
        <v>0</v>
      </c>
      <c r="BK851" s="63" t="str">
        <f t="shared" si="406"/>
        <v xml:space="preserve"> --- No Finder Code ---</v>
      </c>
      <c r="BL851" s="63">
        <f t="shared" si="407"/>
        <v>0</v>
      </c>
    </row>
    <row r="852" spans="1:64" ht="15" x14ac:dyDescent="0.25">
      <c r="A852" s="179" t="s">
        <v>11521</v>
      </c>
      <c r="B852" s="179" t="s">
        <v>11521</v>
      </c>
      <c r="C852" s="154">
        <v>1662</v>
      </c>
      <c r="D852" s="154" t="s">
        <v>11517</v>
      </c>
      <c r="E852">
        <v>226</v>
      </c>
      <c r="F852">
        <v>226</v>
      </c>
      <c r="G852" t="s">
        <v>5359</v>
      </c>
      <c r="H852" s="158" t="s">
        <v>15224</v>
      </c>
      <c r="I852" s="158">
        <v>3201</v>
      </c>
      <c r="J852" s="158" t="s">
        <v>15224</v>
      </c>
      <c r="P852" s="155"/>
      <c r="Q852" s="18">
        <f t="shared" si="379"/>
        <v>0</v>
      </c>
      <c r="R852" s="18" t="str">
        <f t="shared" si="380"/>
        <v>Sussex OS - No Site Code</v>
      </c>
      <c r="S852" s="29"/>
      <c r="T852" s="18">
        <f t="shared" si="381"/>
        <v>0</v>
      </c>
      <c r="U852" s="18">
        <f t="shared" si="382"/>
        <v>0</v>
      </c>
      <c r="V852" s="19"/>
      <c r="W852" s="20"/>
      <c r="X852" s="21"/>
      <c r="Y852" s="30">
        <f t="shared" si="383"/>
        <v>0</v>
      </c>
      <c r="Z852" s="193"/>
      <c r="AA852" s="19"/>
      <c r="AB852" s="22"/>
      <c r="AC852" s="22"/>
      <c r="AD852" s="22"/>
      <c r="AE852" s="22"/>
      <c r="AF852" s="22"/>
      <c r="AG852" s="23"/>
      <c r="AH852" s="22"/>
      <c r="AI852" s="22"/>
      <c r="AJ852" s="24"/>
      <c r="AK852" s="17" t="str">
        <f t="shared" si="384"/>
        <v xml:space="preserve"> --- No Finder Code ---</v>
      </c>
      <c r="AL852" s="17">
        <f t="shared" si="385"/>
        <v>0</v>
      </c>
      <c r="AM852" s="17">
        <f t="shared" si="386"/>
        <v>0</v>
      </c>
      <c r="AN852" s="17">
        <f t="shared" si="387"/>
        <v>0</v>
      </c>
      <c r="AR852" s="63" t="str">
        <f t="shared" si="388"/>
        <v>Sussex OS - No Site Code</v>
      </c>
      <c r="AS852" s="63">
        <f t="shared" si="389"/>
        <v>0</v>
      </c>
      <c r="AT852" s="63">
        <f t="shared" si="390"/>
        <v>0</v>
      </c>
      <c r="AU852" s="63">
        <f t="shared" si="391"/>
        <v>0</v>
      </c>
      <c r="AV852" s="64">
        <f t="shared" si="392"/>
        <v>0</v>
      </c>
      <c r="AW852" s="64">
        <f t="shared" si="393"/>
        <v>0</v>
      </c>
      <c r="AX852" s="65">
        <f t="shared" si="394"/>
        <v>0</v>
      </c>
      <c r="AY852" s="63">
        <f t="shared" si="395"/>
        <v>0</v>
      </c>
      <c r="AZ852" s="63">
        <f t="shared" si="396"/>
        <v>0</v>
      </c>
      <c r="BA852" s="63">
        <f t="shared" si="397"/>
        <v>0</v>
      </c>
      <c r="BB852" s="63">
        <f t="shared" si="398"/>
        <v>0</v>
      </c>
      <c r="BC852" s="63">
        <f t="shared" si="399"/>
        <v>0</v>
      </c>
      <c r="BD852" s="63">
        <f t="shared" si="400"/>
        <v>0</v>
      </c>
      <c r="BE852" s="63">
        <f t="shared" si="401"/>
        <v>0</v>
      </c>
      <c r="BF852" s="63">
        <f t="shared" si="402"/>
        <v>0</v>
      </c>
      <c r="BG852" s="67" t="e">
        <f>INDEX(Records1!$N$4:$O$82,MATCH($X852,Records1!$N$4:$N$82,0),2)</f>
        <v>#N/A</v>
      </c>
      <c r="BH852" s="63">
        <f t="shared" si="403"/>
        <v>0</v>
      </c>
      <c r="BI852" s="68">
        <f t="shared" si="404"/>
        <v>0</v>
      </c>
      <c r="BJ852" s="63">
        <f t="shared" si="405"/>
        <v>0</v>
      </c>
      <c r="BK852" s="63" t="str">
        <f t="shared" si="406"/>
        <v xml:space="preserve"> --- No Finder Code ---</v>
      </c>
      <c r="BL852" s="63">
        <f t="shared" si="407"/>
        <v>0</v>
      </c>
    </row>
    <row r="853" spans="1:64" ht="15" x14ac:dyDescent="0.25">
      <c r="A853" s="179" t="s">
        <v>5447</v>
      </c>
      <c r="B853" s="179" t="s">
        <v>5447</v>
      </c>
      <c r="C853" s="154">
        <v>3072</v>
      </c>
      <c r="D853" s="154" t="s">
        <v>5448</v>
      </c>
      <c r="E853">
        <v>231</v>
      </c>
      <c r="F853">
        <v>231</v>
      </c>
      <c r="G853" t="s">
        <v>6910</v>
      </c>
      <c r="H853" s="158" t="s">
        <v>15225</v>
      </c>
      <c r="I853" s="158">
        <v>3684</v>
      </c>
      <c r="J853" s="158" t="s">
        <v>15225</v>
      </c>
      <c r="P853" s="155"/>
      <c r="Q853" s="18">
        <f t="shared" si="379"/>
        <v>0</v>
      </c>
      <c r="R853" s="18" t="str">
        <f t="shared" si="380"/>
        <v>Sussex OS - No Site Code</v>
      </c>
      <c r="S853" s="29"/>
      <c r="T853" s="18">
        <f t="shared" si="381"/>
        <v>0</v>
      </c>
      <c r="U853" s="18">
        <f t="shared" si="382"/>
        <v>0</v>
      </c>
      <c r="V853" s="19"/>
      <c r="W853" s="20"/>
      <c r="X853" s="21"/>
      <c r="Y853" s="30">
        <f t="shared" si="383"/>
        <v>0</v>
      </c>
      <c r="Z853" s="193"/>
      <c r="AA853" s="19"/>
      <c r="AB853" s="22"/>
      <c r="AC853" s="22"/>
      <c r="AD853" s="22"/>
      <c r="AE853" s="22"/>
      <c r="AF853" s="22"/>
      <c r="AG853" s="23"/>
      <c r="AH853" s="22"/>
      <c r="AI853" s="22"/>
      <c r="AJ853" s="24"/>
      <c r="AK853" s="17" t="str">
        <f t="shared" si="384"/>
        <v xml:space="preserve"> --- No Finder Code ---</v>
      </c>
      <c r="AL853" s="17">
        <f t="shared" si="385"/>
        <v>0</v>
      </c>
      <c r="AM853" s="17">
        <f t="shared" si="386"/>
        <v>0</v>
      </c>
      <c r="AN853" s="17">
        <f t="shared" si="387"/>
        <v>0</v>
      </c>
      <c r="AR853" s="63" t="str">
        <f t="shared" si="388"/>
        <v>Sussex OS - No Site Code</v>
      </c>
      <c r="AS853" s="63">
        <f t="shared" si="389"/>
        <v>0</v>
      </c>
      <c r="AT853" s="63">
        <f t="shared" si="390"/>
        <v>0</v>
      </c>
      <c r="AU853" s="63">
        <f t="shared" si="391"/>
        <v>0</v>
      </c>
      <c r="AV853" s="64">
        <f t="shared" si="392"/>
        <v>0</v>
      </c>
      <c r="AW853" s="64">
        <f t="shared" si="393"/>
        <v>0</v>
      </c>
      <c r="AX853" s="65">
        <f t="shared" si="394"/>
        <v>0</v>
      </c>
      <c r="AY853" s="63">
        <f t="shared" si="395"/>
        <v>0</v>
      </c>
      <c r="AZ853" s="63">
        <f t="shared" si="396"/>
        <v>0</v>
      </c>
      <c r="BA853" s="63">
        <f t="shared" si="397"/>
        <v>0</v>
      </c>
      <c r="BB853" s="63">
        <f t="shared" si="398"/>
        <v>0</v>
      </c>
      <c r="BC853" s="63">
        <f t="shared" si="399"/>
        <v>0</v>
      </c>
      <c r="BD853" s="63">
        <f t="shared" si="400"/>
        <v>0</v>
      </c>
      <c r="BE853" s="63">
        <f t="shared" si="401"/>
        <v>0</v>
      </c>
      <c r="BF853" s="63">
        <f t="shared" si="402"/>
        <v>0</v>
      </c>
      <c r="BG853" s="67" t="e">
        <f>INDEX(Records1!$N$4:$O$82,MATCH($X853,Records1!$N$4:$N$82,0),2)</f>
        <v>#N/A</v>
      </c>
      <c r="BH853" s="63">
        <f t="shared" si="403"/>
        <v>0</v>
      </c>
      <c r="BI853" s="68">
        <f t="shared" si="404"/>
        <v>0</v>
      </c>
      <c r="BJ853" s="63">
        <f t="shared" si="405"/>
        <v>0</v>
      </c>
      <c r="BK853" s="63" t="str">
        <f t="shared" si="406"/>
        <v xml:space="preserve"> --- No Finder Code ---</v>
      </c>
      <c r="BL853" s="63">
        <f t="shared" si="407"/>
        <v>0</v>
      </c>
    </row>
    <row r="854" spans="1:64" ht="15" x14ac:dyDescent="0.25">
      <c r="A854" s="179" t="s">
        <v>11522</v>
      </c>
      <c r="B854" s="179" t="s">
        <v>11522</v>
      </c>
      <c r="C854" s="154">
        <v>993</v>
      </c>
      <c r="D854" s="154" t="s">
        <v>11525</v>
      </c>
      <c r="E854">
        <v>238</v>
      </c>
      <c r="F854">
        <v>238</v>
      </c>
      <c r="G854" t="s">
        <v>11173</v>
      </c>
      <c r="H854" s="158" t="s">
        <v>15226</v>
      </c>
      <c r="I854" s="158">
        <v>2032</v>
      </c>
      <c r="J854" s="158" t="s">
        <v>15226</v>
      </c>
      <c r="P854" s="155"/>
      <c r="Q854" s="18">
        <f t="shared" si="379"/>
        <v>0</v>
      </c>
      <c r="R854" s="18" t="str">
        <f t="shared" si="380"/>
        <v>Sussex OS - No Site Code</v>
      </c>
      <c r="S854" s="29"/>
      <c r="T854" s="18">
        <f t="shared" si="381"/>
        <v>0</v>
      </c>
      <c r="U854" s="18">
        <f t="shared" si="382"/>
        <v>0</v>
      </c>
      <c r="V854" s="19"/>
      <c r="W854" s="20"/>
      <c r="X854" s="21"/>
      <c r="Y854" s="30">
        <f t="shared" si="383"/>
        <v>0</v>
      </c>
      <c r="Z854" s="193"/>
      <c r="AA854" s="19"/>
      <c r="AB854" s="22"/>
      <c r="AC854" s="22"/>
      <c r="AD854" s="22"/>
      <c r="AE854" s="22"/>
      <c r="AF854" s="22"/>
      <c r="AG854" s="23"/>
      <c r="AH854" s="22"/>
      <c r="AI854" s="22"/>
      <c r="AJ854" s="24"/>
      <c r="AK854" s="17" t="str">
        <f t="shared" si="384"/>
        <v xml:space="preserve"> --- No Finder Code ---</v>
      </c>
      <c r="AL854" s="17">
        <f t="shared" si="385"/>
        <v>0</v>
      </c>
      <c r="AM854" s="17">
        <f t="shared" si="386"/>
        <v>0</v>
      </c>
      <c r="AN854" s="17">
        <f t="shared" si="387"/>
        <v>0</v>
      </c>
      <c r="AR854" s="63" t="str">
        <f t="shared" si="388"/>
        <v>Sussex OS - No Site Code</v>
      </c>
      <c r="AS854" s="63">
        <f t="shared" si="389"/>
        <v>0</v>
      </c>
      <c r="AT854" s="63">
        <f t="shared" si="390"/>
        <v>0</v>
      </c>
      <c r="AU854" s="63">
        <f t="shared" si="391"/>
        <v>0</v>
      </c>
      <c r="AV854" s="64">
        <f t="shared" si="392"/>
        <v>0</v>
      </c>
      <c r="AW854" s="64">
        <f t="shared" si="393"/>
        <v>0</v>
      </c>
      <c r="AX854" s="65">
        <f t="shared" si="394"/>
        <v>0</v>
      </c>
      <c r="AY854" s="63">
        <f t="shared" si="395"/>
        <v>0</v>
      </c>
      <c r="AZ854" s="63">
        <f t="shared" si="396"/>
        <v>0</v>
      </c>
      <c r="BA854" s="63">
        <f t="shared" si="397"/>
        <v>0</v>
      </c>
      <c r="BB854" s="63">
        <f t="shared" si="398"/>
        <v>0</v>
      </c>
      <c r="BC854" s="63">
        <f t="shared" si="399"/>
        <v>0</v>
      </c>
      <c r="BD854" s="63">
        <f t="shared" si="400"/>
        <v>0</v>
      </c>
      <c r="BE854" s="63">
        <f t="shared" si="401"/>
        <v>0</v>
      </c>
      <c r="BF854" s="63">
        <f t="shared" si="402"/>
        <v>0</v>
      </c>
      <c r="BG854" s="67" t="e">
        <f>INDEX(Records1!$N$4:$O$82,MATCH($X854,Records1!$N$4:$N$82,0),2)</f>
        <v>#N/A</v>
      </c>
      <c r="BH854" s="63">
        <f t="shared" si="403"/>
        <v>0</v>
      </c>
      <c r="BI854" s="68">
        <f t="shared" si="404"/>
        <v>0</v>
      </c>
      <c r="BJ854" s="63">
        <f t="shared" si="405"/>
        <v>0</v>
      </c>
      <c r="BK854" s="63" t="str">
        <f t="shared" si="406"/>
        <v xml:space="preserve"> --- No Finder Code ---</v>
      </c>
      <c r="BL854" s="63">
        <f t="shared" si="407"/>
        <v>0</v>
      </c>
    </row>
    <row r="855" spans="1:64" ht="15" x14ac:dyDescent="0.25">
      <c r="A855" s="179" t="s">
        <v>11523</v>
      </c>
      <c r="B855" s="179" t="s">
        <v>11523</v>
      </c>
      <c r="C855" s="154">
        <v>420</v>
      </c>
      <c r="D855" s="154" t="s">
        <v>11525</v>
      </c>
      <c r="E855">
        <v>239</v>
      </c>
      <c r="F855">
        <v>239</v>
      </c>
      <c r="G855" t="s">
        <v>11174</v>
      </c>
      <c r="H855" s="158" t="s">
        <v>168</v>
      </c>
      <c r="I855" s="158">
        <v>5038</v>
      </c>
      <c r="J855" s="158" t="s">
        <v>168</v>
      </c>
      <c r="P855" s="155"/>
      <c r="Q855" s="18">
        <f t="shared" si="379"/>
        <v>0</v>
      </c>
      <c r="R855" s="18" t="str">
        <f t="shared" si="380"/>
        <v>Sussex OS - No Site Code</v>
      </c>
      <c r="S855" s="29"/>
      <c r="T855" s="18">
        <f t="shared" si="381"/>
        <v>0</v>
      </c>
      <c r="U855" s="18">
        <f t="shared" si="382"/>
        <v>0</v>
      </c>
      <c r="V855" s="19"/>
      <c r="W855" s="20"/>
      <c r="X855" s="21"/>
      <c r="Y855" s="30">
        <f t="shared" si="383"/>
        <v>0</v>
      </c>
      <c r="Z855" s="193"/>
      <c r="AA855" s="19"/>
      <c r="AB855" s="22"/>
      <c r="AC855" s="22"/>
      <c r="AD855" s="22"/>
      <c r="AE855" s="22"/>
      <c r="AF855" s="22"/>
      <c r="AG855" s="23"/>
      <c r="AH855" s="22"/>
      <c r="AI855" s="22"/>
      <c r="AJ855" s="24"/>
      <c r="AK855" s="17" t="str">
        <f t="shared" si="384"/>
        <v xml:space="preserve"> --- No Finder Code ---</v>
      </c>
      <c r="AL855" s="17">
        <f t="shared" si="385"/>
        <v>0</v>
      </c>
      <c r="AM855" s="17">
        <f t="shared" si="386"/>
        <v>0</v>
      </c>
      <c r="AN855" s="17">
        <f t="shared" si="387"/>
        <v>0</v>
      </c>
      <c r="AR855" s="63" t="str">
        <f t="shared" si="388"/>
        <v>Sussex OS - No Site Code</v>
      </c>
      <c r="AS855" s="63">
        <f t="shared" si="389"/>
        <v>0</v>
      </c>
      <c r="AT855" s="63">
        <f t="shared" si="390"/>
        <v>0</v>
      </c>
      <c r="AU855" s="63">
        <f t="shared" si="391"/>
        <v>0</v>
      </c>
      <c r="AV855" s="64">
        <f t="shared" si="392"/>
        <v>0</v>
      </c>
      <c r="AW855" s="64">
        <f t="shared" si="393"/>
        <v>0</v>
      </c>
      <c r="AX855" s="65">
        <f t="shared" si="394"/>
        <v>0</v>
      </c>
      <c r="AY855" s="63">
        <f t="shared" si="395"/>
        <v>0</v>
      </c>
      <c r="AZ855" s="63">
        <f t="shared" si="396"/>
        <v>0</v>
      </c>
      <c r="BA855" s="63">
        <f t="shared" si="397"/>
        <v>0</v>
      </c>
      <c r="BB855" s="63">
        <f t="shared" si="398"/>
        <v>0</v>
      </c>
      <c r="BC855" s="63">
        <f t="shared" si="399"/>
        <v>0</v>
      </c>
      <c r="BD855" s="63">
        <f t="shared" si="400"/>
        <v>0</v>
      </c>
      <c r="BE855" s="63">
        <f t="shared" si="401"/>
        <v>0</v>
      </c>
      <c r="BF855" s="63">
        <f t="shared" si="402"/>
        <v>0</v>
      </c>
      <c r="BG855" s="67" t="e">
        <f>INDEX(Records1!$N$4:$O$82,MATCH($X855,Records1!$N$4:$N$82,0),2)</f>
        <v>#N/A</v>
      </c>
      <c r="BH855" s="63">
        <f t="shared" si="403"/>
        <v>0</v>
      </c>
      <c r="BI855" s="68">
        <f t="shared" si="404"/>
        <v>0</v>
      </c>
      <c r="BJ855" s="63">
        <f t="shared" si="405"/>
        <v>0</v>
      </c>
      <c r="BK855" s="63" t="str">
        <f t="shared" si="406"/>
        <v xml:space="preserve"> --- No Finder Code ---</v>
      </c>
      <c r="BL855" s="63">
        <f t="shared" si="407"/>
        <v>0</v>
      </c>
    </row>
    <row r="856" spans="1:64" ht="15" x14ac:dyDescent="0.25">
      <c r="A856" s="179" t="s">
        <v>11524</v>
      </c>
      <c r="B856" s="179" t="s">
        <v>11524</v>
      </c>
      <c r="C856" s="154">
        <v>117</v>
      </c>
      <c r="D856" s="154" t="s">
        <v>11525</v>
      </c>
      <c r="E856">
        <v>243</v>
      </c>
      <c r="F856">
        <v>243</v>
      </c>
      <c r="G856" t="s">
        <v>571</v>
      </c>
      <c r="H856" s="158" t="s">
        <v>13929</v>
      </c>
      <c r="I856" s="158">
        <v>526</v>
      </c>
      <c r="J856" s="158" t="s">
        <v>13929</v>
      </c>
      <c r="P856" s="155"/>
      <c r="Q856" s="18">
        <f t="shared" si="379"/>
        <v>0</v>
      </c>
      <c r="R856" s="18" t="str">
        <f t="shared" si="380"/>
        <v>Sussex OS - No Site Code</v>
      </c>
      <c r="S856" s="29"/>
      <c r="T856" s="18">
        <f t="shared" si="381"/>
        <v>0</v>
      </c>
      <c r="U856" s="18">
        <f t="shared" si="382"/>
        <v>0</v>
      </c>
      <c r="V856" s="19"/>
      <c r="W856" s="20"/>
      <c r="X856" s="21"/>
      <c r="Y856" s="30">
        <f t="shared" si="383"/>
        <v>0</v>
      </c>
      <c r="Z856" s="193"/>
      <c r="AA856" s="19"/>
      <c r="AB856" s="22"/>
      <c r="AC856" s="22"/>
      <c r="AD856" s="22"/>
      <c r="AE856" s="22"/>
      <c r="AF856" s="22"/>
      <c r="AG856" s="23"/>
      <c r="AH856" s="22"/>
      <c r="AI856" s="22"/>
      <c r="AJ856" s="24"/>
      <c r="AK856" s="17" t="str">
        <f t="shared" si="384"/>
        <v xml:space="preserve"> --- No Finder Code ---</v>
      </c>
      <c r="AL856" s="17">
        <f t="shared" si="385"/>
        <v>0</v>
      </c>
      <c r="AM856" s="17">
        <f t="shared" si="386"/>
        <v>0</v>
      </c>
      <c r="AN856" s="17">
        <f t="shared" si="387"/>
        <v>0</v>
      </c>
      <c r="AR856" s="63" t="str">
        <f t="shared" si="388"/>
        <v>Sussex OS - No Site Code</v>
      </c>
      <c r="AS856" s="63">
        <f t="shared" si="389"/>
        <v>0</v>
      </c>
      <c r="AT856" s="63">
        <f t="shared" si="390"/>
        <v>0</v>
      </c>
      <c r="AU856" s="63">
        <f t="shared" si="391"/>
        <v>0</v>
      </c>
      <c r="AV856" s="64">
        <f t="shared" si="392"/>
        <v>0</v>
      </c>
      <c r="AW856" s="64">
        <f t="shared" si="393"/>
        <v>0</v>
      </c>
      <c r="AX856" s="65">
        <f t="shared" si="394"/>
        <v>0</v>
      </c>
      <c r="AY856" s="63">
        <f t="shared" si="395"/>
        <v>0</v>
      </c>
      <c r="AZ856" s="63">
        <f t="shared" si="396"/>
        <v>0</v>
      </c>
      <c r="BA856" s="63">
        <f t="shared" si="397"/>
        <v>0</v>
      </c>
      <c r="BB856" s="63">
        <f t="shared" si="398"/>
        <v>0</v>
      </c>
      <c r="BC856" s="63">
        <f t="shared" si="399"/>
        <v>0</v>
      </c>
      <c r="BD856" s="63">
        <f t="shared" si="400"/>
        <v>0</v>
      </c>
      <c r="BE856" s="63">
        <f t="shared" si="401"/>
        <v>0</v>
      </c>
      <c r="BF856" s="63">
        <f t="shared" si="402"/>
        <v>0</v>
      </c>
      <c r="BG856" s="67" t="e">
        <f>INDEX(Records1!$N$4:$O$82,MATCH($X856,Records1!$N$4:$N$82,0),2)</f>
        <v>#N/A</v>
      </c>
      <c r="BH856" s="63">
        <f t="shared" si="403"/>
        <v>0</v>
      </c>
      <c r="BI856" s="68">
        <f t="shared" si="404"/>
        <v>0</v>
      </c>
      <c r="BJ856" s="63">
        <f t="shared" si="405"/>
        <v>0</v>
      </c>
      <c r="BK856" s="63" t="str">
        <f t="shared" si="406"/>
        <v xml:space="preserve"> --- No Finder Code ---</v>
      </c>
      <c r="BL856" s="63">
        <f t="shared" si="407"/>
        <v>0</v>
      </c>
    </row>
    <row r="857" spans="1:64" ht="15" x14ac:dyDescent="0.25">
      <c r="A857" s="179" t="s">
        <v>13613</v>
      </c>
      <c r="B857" s="179" t="s">
        <v>13613</v>
      </c>
      <c r="C857" s="154">
        <v>418</v>
      </c>
      <c r="D857" s="154" t="s">
        <v>11525</v>
      </c>
      <c r="E857">
        <v>247</v>
      </c>
      <c r="F857">
        <v>247</v>
      </c>
      <c r="G857" t="s">
        <v>11176</v>
      </c>
      <c r="H857" s="158" t="s">
        <v>15227</v>
      </c>
      <c r="I857" s="158">
        <v>5201</v>
      </c>
      <c r="J857" s="158" t="s">
        <v>15227</v>
      </c>
      <c r="P857" s="155"/>
      <c r="Q857" s="18">
        <f t="shared" si="379"/>
        <v>0</v>
      </c>
      <c r="R857" s="18" t="str">
        <f t="shared" si="380"/>
        <v>Sussex OS - No Site Code</v>
      </c>
      <c r="S857" s="29"/>
      <c r="T857" s="18">
        <f t="shared" si="381"/>
        <v>0</v>
      </c>
      <c r="U857" s="18">
        <f t="shared" si="382"/>
        <v>0</v>
      </c>
      <c r="V857" s="19"/>
      <c r="W857" s="20"/>
      <c r="X857" s="21"/>
      <c r="Y857" s="30">
        <f t="shared" si="383"/>
        <v>0</v>
      </c>
      <c r="Z857" s="193"/>
      <c r="AA857" s="19"/>
      <c r="AB857" s="22"/>
      <c r="AC857" s="22"/>
      <c r="AD857" s="22"/>
      <c r="AE857" s="22"/>
      <c r="AF857" s="22"/>
      <c r="AG857" s="23"/>
      <c r="AH857" s="22"/>
      <c r="AI857" s="22"/>
      <c r="AJ857" s="24"/>
      <c r="AK857" s="17" t="str">
        <f t="shared" si="384"/>
        <v xml:space="preserve"> --- No Finder Code ---</v>
      </c>
      <c r="AL857" s="17">
        <f t="shared" si="385"/>
        <v>0</v>
      </c>
      <c r="AM857" s="17">
        <f t="shared" si="386"/>
        <v>0</v>
      </c>
      <c r="AN857" s="17">
        <f t="shared" si="387"/>
        <v>0</v>
      </c>
      <c r="AR857" s="63" t="str">
        <f t="shared" si="388"/>
        <v>Sussex OS - No Site Code</v>
      </c>
      <c r="AS857" s="63">
        <f t="shared" si="389"/>
        <v>0</v>
      </c>
      <c r="AT857" s="63">
        <f t="shared" si="390"/>
        <v>0</v>
      </c>
      <c r="AU857" s="63">
        <f t="shared" si="391"/>
        <v>0</v>
      </c>
      <c r="AV857" s="64">
        <f t="shared" si="392"/>
        <v>0</v>
      </c>
      <c r="AW857" s="64">
        <f t="shared" si="393"/>
        <v>0</v>
      </c>
      <c r="AX857" s="65">
        <f t="shared" si="394"/>
        <v>0</v>
      </c>
      <c r="AY857" s="63">
        <f t="shared" si="395"/>
        <v>0</v>
      </c>
      <c r="AZ857" s="63">
        <f t="shared" si="396"/>
        <v>0</v>
      </c>
      <c r="BA857" s="63">
        <f t="shared" si="397"/>
        <v>0</v>
      </c>
      <c r="BB857" s="63">
        <f t="shared" si="398"/>
        <v>0</v>
      </c>
      <c r="BC857" s="63">
        <f t="shared" si="399"/>
        <v>0</v>
      </c>
      <c r="BD857" s="63">
        <f t="shared" si="400"/>
        <v>0</v>
      </c>
      <c r="BE857" s="63">
        <f t="shared" si="401"/>
        <v>0</v>
      </c>
      <c r="BF857" s="63">
        <f t="shared" si="402"/>
        <v>0</v>
      </c>
      <c r="BG857" s="67" t="e">
        <f>INDEX(Records1!$N$4:$O$82,MATCH($X857,Records1!$N$4:$N$82,0),2)</f>
        <v>#N/A</v>
      </c>
      <c r="BH857" s="63">
        <f t="shared" si="403"/>
        <v>0</v>
      </c>
      <c r="BI857" s="68">
        <f t="shared" si="404"/>
        <v>0</v>
      </c>
      <c r="BJ857" s="63">
        <f t="shared" si="405"/>
        <v>0</v>
      </c>
      <c r="BK857" s="63" t="str">
        <f t="shared" si="406"/>
        <v xml:space="preserve"> --- No Finder Code ---</v>
      </c>
      <c r="BL857" s="63">
        <f t="shared" si="407"/>
        <v>0</v>
      </c>
    </row>
    <row r="858" spans="1:64" ht="15" x14ac:dyDescent="0.25">
      <c r="A858" s="179" t="s">
        <v>13614</v>
      </c>
      <c r="B858" s="179" t="s">
        <v>13614</v>
      </c>
      <c r="C858" s="154">
        <v>417</v>
      </c>
      <c r="D858" s="154" t="s">
        <v>13615</v>
      </c>
      <c r="E858">
        <v>251</v>
      </c>
      <c r="F858">
        <v>251</v>
      </c>
      <c r="G858" t="s">
        <v>11177</v>
      </c>
      <c r="H858" s="158" t="s">
        <v>15228</v>
      </c>
      <c r="I858" s="158">
        <v>4734</v>
      </c>
      <c r="J858" s="158" t="s">
        <v>15228</v>
      </c>
      <c r="P858" s="155"/>
      <c r="Q858" s="18">
        <f t="shared" si="379"/>
        <v>0</v>
      </c>
      <c r="R858" s="18" t="str">
        <f t="shared" si="380"/>
        <v>Sussex OS - No Site Code</v>
      </c>
      <c r="S858" s="29"/>
      <c r="T858" s="18">
        <f t="shared" si="381"/>
        <v>0</v>
      </c>
      <c r="U858" s="18">
        <f t="shared" si="382"/>
        <v>0</v>
      </c>
      <c r="V858" s="19"/>
      <c r="W858" s="20"/>
      <c r="X858" s="21"/>
      <c r="Y858" s="30">
        <f t="shared" si="383"/>
        <v>0</v>
      </c>
      <c r="Z858" s="193"/>
      <c r="AA858" s="19"/>
      <c r="AB858" s="22"/>
      <c r="AC858" s="22"/>
      <c r="AD858" s="22"/>
      <c r="AE858" s="22"/>
      <c r="AF858" s="22"/>
      <c r="AG858" s="23"/>
      <c r="AH858" s="22"/>
      <c r="AI858" s="22"/>
      <c r="AJ858" s="24"/>
      <c r="AK858" s="17" t="str">
        <f t="shared" si="384"/>
        <v xml:space="preserve"> --- No Finder Code ---</v>
      </c>
      <c r="AL858" s="17">
        <f t="shared" si="385"/>
        <v>0</v>
      </c>
      <c r="AM858" s="17">
        <f t="shared" si="386"/>
        <v>0</v>
      </c>
      <c r="AN858" s="17">
        <f t="shared" si="387"/>
        <v>0</v>
      </c>
      <c r="AR858" s="63" t="str">
        <f t="shared" si="388"/>
        <v>Sussex OS - No Site Code</v>
      </c>
      <c r="AS858" s="63">
        <f t="shared" si="389"/>
        <v>0</v>
      </c>
      <c r="AT858" s="63">
        <f t="shared" si="390"/>
        <v>0</v>
      </c>
      <c r="AU858" s="63">
        <f t="shared" si="391"/>
        <v>0</v>
      </c>
      <c r="AV858" s="64">
        <f t="shared" si="392"/>
        <v>0</v>
      </c>
      <c r="AW858" s="64">
        <f t="shared" si="393"/>
        <v>0</v>
      </c>
      <c r="AX858" s="65">
        <f t="shared" si="394"/>
        <v>0</v>
      </c>
      <c r="AY858" s="63">
        <f t="shared" si="395"/>
        <v>0</v>
      </c>
      <c r="AZ858" s="63">
        <f t="shared" si="396"/>
        <v>0</v>
      </c>
      <c r="BA858" s="63">
        <f t="shared" si="397"/>
        <v>0</v>
      </c>
      <c r="BB858" s="63">
        <f t="shared" si="398"/>
        <v>0</v>
      </c>
      <c r="BC858" s="63">
        <f t="shared" si="399"/>
        <v>0</v>
      </c>
      <c r="BD858" s="63">
        <f t="shared" si="400"/>
        <v>0</v>
      </c>
      <c r="BE858" s="63">
        <f t="shared" si="401"/>
        <v>0</v>
      </c>
      <c r="BF858" s="63">
        <f t="shared" si="402"/>
        <v>0</v>
      </c>
      <c r="BG858" s="67" t="e">
        <f>INDEX(Records1!$N$4:$O$82,MATCH($X858,Records1!$N$4:$N$82,0),2)</f>
        <v>#N/A</v>
      </c>
      <c r="BH858" s="63">
        <f t="shared" si="403"/>
        <v>0</v>
      </c>
      <c r="BI858" s="68">
        <f t="shared" si="404"/>
        <v>0</v>
      </c>
      <c r="BJ858" s="63">
        <f t="shared" si="405"/>
        <v>0</v>
      </c>
      <c r="BK858" s="63" t="str">
        <f t="shared" si="406"/>
        <v xml:space="preserve"> --- No Finder Code ---</v>
      </c>
      <c r="BL858" s="63">
        <f t="shared" si="407"/>
        <v>0</v>
      </c>
    </row>
    <row r="859" spans="1:64" ht="15" x14ac:dyDescent="0.25">
      <c r="A859" s="179" t="s">
        <v>8642</v>
      </c>
      <c r="B859" s="179" t="s">
        <v>8642</v>
      </c>
      <c r="C859" s="154">
        <v>3060</v>
      </c>
      <c r="D859" s="154" t="s">
        <v>12146</v>
      </c>
      <c r="E859">
        <v>256</v>
      </c>
      <c r="F859">
        <v>256</v>
      </c>
      <c r="G859" t="s">
        <v>4564</v>
      </c>
      <c r="H859" s="158" t="s">
        <v>15229</v>
      </c>
      <c r="I859" s="158">
        <v>5413</v>
      </c>
      <c r="J859" s="158" t="s">
        <v>15229</v>
      </c>
      <c r="P859" s="155"/>
      <c r="Q859" s="18">
        <f t="shared" si="379"/>
        <v>0</v>
      </c>
      <c r="R859" s="18" t="str">
        <f t="shared" si="380"/>
        <v>Sussex OS - No Site Code</v>
      </c>
      <c r="S859" s="29"/>
      <c r="T859" s="18">
        <f t="shared" si="381"/>
        <v>0</v>
      </c>
      <c r="U859" s="18">
        <f t="shared" si="382"/>
        <v>0</v>
      </c>
      <c r="V859" s="19"/>
      <c r="W859" s="20"/>
      <c r="X859" s="21"/>
      <c r="Y859" s="30">
        <f t="shared" si="383"/>
        <v>0</v>
      </c>
      <c r="Z859" s="193"/>
      <c r="AA859" s="19"/>
      <c r="AB859" s="22"/>
      <c r="AC859" s="22"/>
      <c r="AD859" s="22"/>
      <c r="AE859" s="22"/>
      <c r="AF859" s="22"/>
      <c r="AG859" s="23"/>
      <c r="AH859" s="22"/>
      <c r="AI859" s="22"/>
      <c r="AJ859" s="24"/>
      <c r="AK859" s="17" t="str">
        <f t="shared" si="384"/>
        <v xml:space="preserve"> --- No Finder Code ---</v>
      </c>
      <c r="AL859" s="17">
        <f t="shared" si="385"/>
        <v>0</v>
      </c>
      <c r="AM859" s="17">
        <f t="shared" si="386"/>
        <v>0</v>
      </c>
      <c r="AN859" s="17">
        <f t="shared" si="387"/>
        <v>0</v>
      </c>
      <c r="AR859" s="63" t="str">
        <f t="shared" si="388"/>
        <v>Sussex OS - No Site Code</v>
      </c>
      <c r="AS859" s="63">
        <f t="shared" si="389"/>
        <v>0</v>
      </c>
      <c r="AT859" s="63">
        <f t="shared" si="390"/>
        <v>0</v>
      </c>
      <c r="AU859" s="63">
        <f t="shared" si="391"/>
        <v>0</v>
      </c>
      <c r="AV859" s="64">
        <f t="shared" si="392"/>
        <v>0</v>
      </c>
      <c r="AW859" s="64">
        <f t="shared" si="393"/>
        <v>0</v>
      </c>
      <c r="AX859" s="65">
        <f t="shared" si="394"/>
        <v>0</v>
      </c>
      <c r="AY859" s="63">
        <f t="shared" si="395"/>
        <v>0</v>
      </c>
      <c r="AZ859" s="63">
        <f t="shared" si="396"/>
        <v>0</v>
      </c>
      <c r="BA859" s="63">
        <f t="shared" si="397"/>
        <v>0</v>
      </c>
      <c r="BB859" s="63">
        <f t="shared" si="398"/>
        <v>0</v>
      </c>
      <c r="BC859" s="63">
        <f t="shared" si="399"/>
        <v>0</v>
      </c>
      <c r="BD859" s="63">
        <f t="shared" si="400"/>
        <v>0</v>
      </c>
      <c r="BE859" s="63">
        <f t="shared" si="401"/>
        <v>0</v>
      </c>
      <c r="BF859" s="63">
        <f t="shared" si="402"/>
        <v>0</v>
      </c>
      <c r="BG859" s="67" t="e">
        <f>INDEX(Records1!$N$4:$O$82,MATCH($X859,Records1!$N$4:$N$82,0),2)</f>
        <v>#N/A</v>
      </c>
      <c r="BH859" s="63">
        <f t="shared" si="403"/>
        <v>0</v>
      </c>
      <c r="BI859" s="68">
        <f t="shared" si="404"/>
        <v>0</v>
      </c>
      <c r="BJ859" s="63">
        <f t="shared" si="405"/>
        <v>0</v>
      </c>
      <c r="BK859" s="63" t="str">
        <f t="shared" si="406"/>
        <v xml:space="preserve"> --- No Finder Code ---</v>
      </c>
      <c r="BL859" s="63">
        <f t="shared" si="407"/>
        <v>0</v>
      </c>
    </row>
    <row r="860" spans="1:64" ht="15" x14ac:dyDescent="0.25">
      <c r="A860" s="179" t="s">
        <v>13625</v>
      </c>
      <c r="B860" s="179" t="s">
        <v>13625</v>
      </c>
      <c r="C860" s="154">
        <v>918</v>
      </c>
      <c r="D860" s="154" t="s">
        <v>13626</v>
      </c>
      <c r="E860">
        <v>260</v>
      </c>
      <c r="F860">
        <v>260</v>
      </c>
      <c r="G860" t="s">
        <v>11178</v>
      </c>
      <c r="H860" s="158" t="s">
        <v>15230</v>
      </c>
      <c r="I860" s="158">
        <v>2970</v>
      </c>
      <c r="J860" s="158" t="s">
        <v>15230</v>
      </c>
      <c r="P860" s="155"/>
      <c r="Q860" s="18">
        <f t="shared" si="379"/>
        <v>0</v>
      </c>
      <c r="R860" s="18" t="str">
        <f t="shared" si="380"/>
        <v>Sussex OS - No Site Code</v>
      </c>
      <c r="S860" s="29"/>
      <c r="T860" s="18">
        <f t="shared" si="381"/>
        <v>0</v>
      </c>
      <c r="U860" s="18">
        <f t="shared" si="382"/>
        <v>0</v>
      </c>
      <c r="V860" s="19"/>
      <c r="W860" s="20"/>
      <c r="X860" s="21"/>
      <c r="Y860" s="30">
        <f t="shared" si="383"/>
        <v>0</v>
      </c>
      <c r="Z860" s="193"/>
      <c r="AA860" s="19"/>
      <c r="AB860" s="22"/>
      <c r="AC860" s="22"/>
      <c r="AD860" s="22"/>
      <c r="AE860" s="22"/>
      <c r="AF860" s="22"/>
      <c r="AG860" s="23"/>
      <c r="AH860" s="22"/>
      <c r="AI860" s="22"/>
      <c r="AJ860" s="24"/>
      <c r="AK860" s="17" t="str">
        <f t="shared" si="384"/>
        <v xml:space="preserve"> --- No Finder Code ---</v>
      </c>
      <c r="AL860" s="17">
        <f t="shared" si="385"/>
        <v>0</v>
      </c>
      <c r="AM860" s="17">
        <f t="shared" si="386"/>
        <v>0</v>
      </c>
      <c r="AN860" s="17">
        <f t="shared" si="387"/>
        <v>0</v>
      </c>
      <c r="AR860" s="63" t="str">
        <f t="shared" si="388"/>
        <v>Sussex OS - No Site Code</v>
      </c>
      <c r="AS860" s="63">
        <f t="shared" si="389"/>
        <v>0</v>
      </c>
      <c r="AT860" s="63">
        <f t="shared" si="390"/>
        <v>0</v>
      </c>
      <c r="AU860" s="63">
        <f t="shared" si="391"/>
        <v>0</v>
      </c>
      <c r="AV860" s="64">
        <f t="shared" si="392"/>
        <v>0</v>
      </c>
      <c r="AW860" s="64">
        <f t="shared" si="393"/>
        <v>0</v>
      </c>
      <c r="AX860" s="65">
        <f t="shared" si="394"/>
        <v>0</v>
      </c>
      <c r="AY860" s="63">
        <f t="shared" si="395"/>
        <v>0</v>
      </c>
      <c r="AZ860" s="63">
        <f t="shared" si="396"/>
        <v>0</v>
      </c>
      <c r="BA860" s="63">
        <f t="shared" si="397"/>
        <v>0</v>
      </c>
      <c r="BB860" s="63">
        <f t="shared" si="398"/>
        <v>0</v>
      </c>
      <c r="BC860" s="63">
        <f t="shared" si="399"/>
        <v>0</v>
      </c>
      <c r="BD860" s="63">
        <f t="shared" si="400"/>
        <v>0</v>
      </c>
      <c r="BE860" s="63">
        <f t="shared" si="401"/>
        <v>0</v>
      </c>
      <c r="BF860" s="63">
        <f t="shared" si="402"/>
        <v>0</v>
      </c>
      <c r="BG860" s="67" t="e">
        <f>INDEX(Records1!$N$4:$O$82,MATCH($X860,Records1!$N$4:$N$82,0),2)</f>
        <v>#N/A</v>
      </c>
      <c r="BH860" s="63">
        <f t="shared" si="403"/>
        <v>0</v>
      </c>
      <c r="BI860" s="68">
        <f t="shared" si="404"/>
        <v>0</v>
      </c>
      <c r="BJ860" s="63">
        <f t="shared" si="405"/>
        <v>0</v>
      </c>
      <c r="BK860" s="63" t="str">
        <f t="shared" si="406"/>
        <v xml:space="preserve"> --- No Finder Code ---</v>
      </c>
      <c r="BL860" s="63">
        <f t="shared" si="407"/>
        <v>0</v>
      </c>
    </row>
    <row r="861" spans="1:64" ht="15" x14ac:dyDescent="0.25">
      <c r="A861" s="179" t="s">
        <v>13616</v>
      </c>
      <c r="B861" s="179" t="s">
        <v>13616</v>
      </c>
      <c r="C861" s="154">
        <v>1313</v>
      </c>
      <c r="D861" s="154" t="s">
        <v>13617</v>
      </c>
      <c r="E861">
        <v>261</v>
      </c>
      <c r="F861">
        <v>261</v>
      </c>
      <c r="G861" t="s">
        <v>11179</v>
      </c>
      <c r="H861" s="158" t="s">
        <v>15231</v>
      </c>
      <c r="I861" s="158">
        <v>1939</v>
      </c>
      <c r="J861" s="158" t="s">
        <v>15231</v>
      </c>
      <c r="P861" s="155"/>
      <c r="Q861" s="18">
        <f t="shared" si="379"/>
        <v>0</v>
      </c>
      <c r="R861" s="18" t="str">
        <f t="shared" si="380"/>
        <v>Sussex OS - No Site Code</v>
      </c>
      <c r="S861" s="29"/>
      <c r="T861" s="18">
        <f t="shared" si="381"/>
        <v>0</v>
      </c>
      <c r="U861" s="18">
        <f t="shared" si="382"/>
        <v>0</v>
      </c>
      <c r="V861" s="19"/>
      <c r="W861" s="20"/>
      <c r="X861" s="21"/>
      <c r="Y861" s="30">
        <f t="shared" si="383"/>
        <v>0</v>
      </c>
      <c r="Z861" s="193"/>
      <c r="AA861" s="19"/>
      <c r="AB861" s="22"/>
      <c r="AC861" s="22"/>
      <c r="AD861" s="22"/>
      <c r="AE861" s="22"/>
      <c r="AF861" s="22"/>
      <c r="AG861" s="23"/>
      <c r="AH861" s="22"/>
      <c r="AI861" s="22"/>
      <c r="AJ861" s="24"/>
      <c r="AK861" s="17" t="str">
        <f t="shared" si="384"/>
        <v xml:space="preserve"> --- No Finder Code ---</v>
      </c>
      <c r="AL861" s="17">
        <f t="shared" si="385"/>
        <v>0</v>
      </c>
      <c r="AM861" s="17">
        <f t="shared" si="386"/>
        <v>0</v>
      </c>
      <c r="AN861" s="17">
        <f t="shared" si="387"/>
        <v>0</v>
      </c>
      <c r="AR861" s="63" t="str">
        <f t="shared" si="388"/>
        <v>Sussex OS - No Site Code</v>
      </c>
      <c r="AS861" s="63">
        <f t="shared" si="389"/>
        <v>0</v>
      </c>
      <c r="AT861" s="63">
        <f t="shared" si="390"/>
        <v>0</v>
      </c>
      <c r="AU861" s="63">
        <f t="shared" si="391"/>
        <v>0</v>
      </c>
      <c r="AV861" s="64">
        <f t="shared" si="392"/>
        <v>0</v>
      </c>
      <c r="AW861" s="64">
        <f t="shared" si="393"/>
        <v>0</v>
      </c>
      <c r="AX861" s="65">
        <f t="shared" si="394"/>
        <v>0</v>
      </c>
      <c r="AY861" s="63">
        <f t="shared" si="395"/>
        <v>0</v>
      </c>
      <c r="AZ861" s="63">
        <f t="shared" si="396"/>
        <v>0</v>
      </c>
      <c r="BA861" s="63">
        <f t="shared" si="397"/>
        <v>0</v>
      </c>
      <c r="BB861" s="63">
        <f t="shared" si="398"/>
        <v>0</v>
      </c>
      <c r="BC861" s="63">
        <f t="shared" si="399"/>
        <v>0</v>
      </c>
      <c r="BD861" s="63">
        <f t="shared" si="400"/>
        <v>0</v>
      </c>
      <c r="BE861" s="63">
        <f t="shared" si="401"/>
        <v>0</v>
      </c>
      <c r="BF861" s="63">
        <f t="shared" si="402"/>
        <v>0</v>
      </c>
      <c r="BG861" s="67" t="e">
        <f>INDEX(Records1!$N$4:$O$82,MATCH($X861,Records1!$N$4:$N$82,0),2)</f>
        <v>#N/A</v>
      </c>
      <c r="BH861" s="63">
        <f t="shared" si="403"/>
        <v>0</v>
      </c>
      <c r="BI861" s="68">
        <f t="shared" si="404"/>
        <v>0</v>
      </c>
      <c r="BJ861" s="63">
        <f t="shared" si="405"/>
        <v>0</v>
      </c>
      <c r="BK861" s="63" t="str">
        <f t="shared" si="406"/>
        <v xml:space="preserve"> --- No Finder Code ---</v>
      </c>
      <c r="BL861" s="63">
        <f t="shared" si="407"/>
        <v>0</v>
      </c>
    </row>
    <row r="862" spans="1:64" ht="15" x14ac:dyDescent="0.25">
      <c r="A862" s="179" t="s">
        <v>13618</v>
      </c>
      <c r="B862" s="179" t="s">
        <v>13618</v>
      </c>
      <c r="C862" s="154">
        <v>682</v>
      </c>
      <c r="D862" s="154" t="s">
        <v>13619</v>
      </c>
      <c r="E862">
        <v>261.01</v>
      </c>
      <c r="F862">
        <v>261.01</v>
      </c>
      <c r="G862" t="s">
        <v>14654</v>
      </c>
      <c r="H862" s="158" t="s">
        <v>169</v>
      </c>
      <c r="I862" s="158">
        <v>4639</v>
      </c>
      <c r="J862" s="158" t="s">
        <v>169</v>
      </c>
      <c r="P862" s="155"/>
      <c r="Q862" s="18">
        <f t="shared" si="379"/>
        <v>0</v>
      </c>
      <c r="R862" s="18" t="str">
        <f t="shared" si="380"/>
        <v>Sussex OS - No Site Code</v>
      </c>
      <c r="S862" s="29"/>
      <c r="T862" s="18">
        <f t="shared" si="381"/>
        <v>0</v>
      </c>
      <c r="U862" s="18">
        <f t="shared" si="382"/>
        <v>0</v>
      </c>
      <c r="V862" s="19"/>
      <c r="W862" s="20"/>
      <c r="X862" s="21"/>
      <c r="Y862" s="30">
        <f t="shared" si="383"/>
        <v>0</v>
      </c>
      <c r="Z862" s="193"/>
      <c r="AA862" s="19"/>
      <c r="AB862" s="22"/>
      <c r="AC862" s="22"/>
      <c r="AD862" s="22"/>
      <c r="AE862" s="22"/>
      <c r="AF862" s="22"/>
      <c r="AG862" s="23"/>
      <c r="AH862" s="22"/>
      <c r="AI862" s="22"/>
      <c r="AJ862" s="24"/>
      <c r="AK862" s="17" t="str">
        <f t="shared" si="384"/>
        <v xml:space="preserve"> --- No Finder Code ---</v>
      </c>
      <c r="AL862" s="17">
        <f t="shared" si="385"/>
        <v>0</v>
      </c>
      <c r="AM862" s="17">
        <f t="shared" si="386"/>
        <v>0</v>
      </c>
      <c r="AN862" s="17">
        <f t="shared" si="387"/>
        <v>0</v>
      </c>
      <c r="AR862" s="63" t="str">
        <f t="shared" si="388"/>
        <v>Sussex OS - No Site Code</v>
      </c>
      <c r="AS862" s="63">
        <f t="shared" si="389"/>
        <v>0</v>
      </c>
      <c r="AT862" s="63">
        <f t="shared" si="390"/>
        <v>0</v>
      </c>
      <c r="AU862" s="63">
        <f t="shared" si="391"/>
        <v>0</v>
      </c>
      <c r="AV862" s="64">
        <f t="shared" si="392"/>
        <v>0</v>
      </c>
      <c r="AW862" s="64">
        <f t="shared" si="393"/>
        <v>0</v>
      </c>
      <c r="AX862" s="65">
        <f t="shared" si="394"/>
        <v>0</v>
      </c>
      <c r="AY862" s="63">
        <f t="shared" si="395"/>
        <v>0</v>
      </c>
      <c r="AZ862" s="63">
        <f t="shared" si="396"/>
        <v>0</v>
      </c>
      <c r="BA862" s="63">
        <f t="shared" si="397"/>
        <v>0</v>
      </c>
      <c r="BB862" s="63">
        <f t="shared" si="398"/>
        <v>0</v>
      </c>
      <c r="BC862" s="63">
        <f t="shared" si="399"/>
        <v>0</v>
      </c>
      <c r="BD862" s="63">
        <f t="shared" si="400"/>
        <v>0</v>
      </c>
      <c r="BE862" s="63">
        <f t="shared" si="401"/>
        <v>0</v>
      </c>
      <c r="BF862" s="63">
        <f t="shared" si="402"/>
        <v>0</v>
      </c>
      <c r="BG862" s="67" t="e">
        <f>INDEX(Records1!$N$4:$O$82,MATCH($X862,Records1!$N$4:$N$82,0),2)</f>
        <v>#N/A</v>
      </c>
      <c r="BH862" s="63">
        <f t="shared" si="403"/>
        <v>0</v>
      </c>
      <c r="BI862" s="68">
        <f t="shared" si="404"/>
        <v>0</v>
      </c>
      <c r="BJ862" s="63">
        <f t="shared" si="405"/>
        <v>0</v>
      </c>
      <c r="BK862" s="63" t="str">
        <f t="shared" si="406"/>
        <v xml:space="preserve"> --- No Finder Code ---</v>
      </c>
      <c r="BL862" s="63">
        <f t="shared" si="407"/>
        <v>0</v>
      </c>
    </row>
    <row r="863" spans="1:64" ht="15" x14ac:dyDescent="0.25">
      <c r="A863" s="179" t="s">
        <v>13620</v>
      </c>
      <c r="B863" s="179" t="s">
        <v>13620</v>
      </c>
      <c r="C863" s="154">
        <v>1386</v>
      </c>
      <c r="D863" s="154" t="s">
        <v>13621</v>
      </c>
      <c r="E863">
        <v>262</v>
      </c>
      <c r="F863">
        <v>262</v>
      </c>
      <c r="G863" t="s">
        <v>11180</v>
      </c>
      <c r="H863" s="158" t="s">
        <v>11443</v>
      </c>
      <c r="I863" s="158">
        <v>1363</v>
      </c>
      <c r="J863" s="158" t="s">
        <v>11443</v>
      </c>
      <c r="P863" s="155"/>
      <c r="Q863" s="18">
        <f t="shared" si="379"/>
        <v>0</v>
      </c>
      <c r="R863" s="18" t="str">
        <f t="shared" si="380"/>
        <v>Sussex OS - No Site Code</v>
      </c>
      <c r="S863" s="29"/>
      <c r="T863" s="18">
        <f t="shared" si="381"/>
        <v>0</v>
      </c>
      <c r="U863" s="18">
        <f t="shared" si="382"/>
        <v>0</v>
      </c>
      <c r="V863" s="19"/>
      <c r="W863" s="20"/>
      <c r="X863" s="21"/>
      <c r="Y863" s="30">
        <f t="shared" si="383"/>
        <v>0</v>
      </c>
      <c r="Z863" s="193"/>
      <c r="AA863" s="19"/>
      <c r="AB863" s="22"/>
      <c r="AC863" s="22"/>
      <c r="AD863" s="22"/>
      <c r="AE863" s="22"/>
      <c r="AF863" s="22"/>
      <c r="AG863" s="23"/>
      <c r="AH863" s="22"/>
      <c r="AI863" s="22"/>
      <c r="AJ863" s="24"/>
      <c r="AK863" s="17" t="str">
        <f t="shared" si="384"/>
        <v xml:space="preserve"> --- No Finder Code ---</v>
      </c>
      <c r="AL863" s="17">
        <f t="shared" si="385"/>
        <v>0</v>
      </c>
      <c r="AM863" s="17">
        <f t="shared" si="386"/>
        <v>0</v>
      </c>
      <c r="AN863" s="17">
        <f t="shared" si="387"/>
        <v>0</v>
      </c>
      <c r="AR863" s="63" t="str">
        <f t="shared" si="388"/>
        <v>Sussex OS - No Site Code</v>
      </c>
      <c r="AS863" s="63">
        <f t="shared" si="389"/>
        <v>0</v>
      </c>
      <c r="AT863" s="63">
        <f t="shared" si="390"/>
        <v>0</v>
      </c>
      <c r="AU863" s="63">
        <f t="shared" si="391"/>
        <v>0</v>
      </c>
      <c r="AV863" s="64">
        <f t="shared" si="392"/>
        <v>0</v>
      </c>
      <c r="AW863" s="64">
        <f t="shared" si="393"/>
        <v>0</v>
      </c>
      <c r="AX863" s="65">
        <f t="shared" si="394"/>
        <v>0</v>
      </c>
      <c r="AY863" s="63">
        <f t="shared" si="395"/>
        <v>0</v>
      </c>
      <c r="AZ863" s="63">
        <f t="shared" si="396"/>
        <v>0</v>
      </c>
      <c r="BA863" s="63">
        <f t="shared" si="397"/>
        <v>0</v>
      </c>
      <c r="BB863" s="63">
        <f t="shared" si="398"/>
        <v>0</v>
      </c>
      <c r="BC863" s="63">
        <f t="shared" si="399"/>
        <v>0</v>
      </c>
      <c r="BD863" s="63">
        <f t="shared" si="400"/>
        <v>0</v>
      </c>
      <c r="BE863" s="63">
        <f t="shared" si="401"/>
        <v>0</v>
      </c>
      <c r="BF863" s="63">
        <f t="shared" si="402"/>
        <v>0</v>
      </c>
      <c r="BG863" s="67" t="e">
        <f>INDEX(Records1!$N$4:$O$82,MATCH($X863,Records1!$N$4:$N$82,0),2)</f>
        <v>#N/A</v>
      </c>
      <c r="BH863" s="63">
        <f t="shared" si="403"/>
        <v>0</v>
      </c>
      <c r="BI863" s="68">
        <f t="shared" si="404"/>
        <v>0</v>
      </c>
      <c r="BJ863" s="63">
        <f t="shared" si="405"/>
        <v>0</v>
      </c>
      <c r="BK863" s="63" t="str">
        <f t="shared" si="406"/>
        <v xml:space="preserve"> --- No Finder Code ---</v>
      </c>
      <c r="BL863" s="63">
        <f t="shared" si="407"/>
        <v>0</v>
      </c>
    </row>
    <row r="864" spans="1:64" ht="15" x14ac:dyDescent="0.25">
      <c r="A864" s="179" t="s">
        <v>247</v>
      </c>
      <c r="B864" s="179" t="s">
        <v>247</v>
      </c>
      <c r="C864" s="154">
        <v>3544</v>
      </c>
      <c r="D864" s="154" t="s">
        <v>8238</v>
      </c>
      <c r="E864">
        <v>263</v>
      </c>
      <c r="F864">
        <v>263</v>
      </c>
      <c r="G864" t="s">
        <v>11181</v>
      </c>
      <c r="H864" s="158" t="s">
        <v>15232</v>
      </c>
      <c r="I864" s="158">
        <v>1282</v>
      </c>
      <c r="J864" s="158" t="s">
        <v>15232</v>
      </c>
      <c r="P864" s="155"/>
      <c r="Q864" s="18">
        <f t="shared" si="379"/>
        <v>0</v>
      </c>
      <c r="R864" s="18" t="str">
        <f t="shared" si="380"/>
        <v>Sussex OS - No Site Code</v>
      </c>
      <c r="S864" s="29"/>
      <c r="T864" s="18">
        <f t="shared" si="381"/>
        <v>0</v>
      </c>
      <c r="U864" s="18">
        <f t="shared" si="382"/>
        <v>0</v>
      </c>
      <c r="V864" s="19"/>
      <c r="W864" s="20"/>
      <c r="X864" s="21"/>
      <c r="Y864" s="30">
        <f t="shared" si="383"/>
        <v>0</v>
      </c>
      <c r="Z864" s="193"/>
      <c r="AA864" s="19"/>
      <c r="AB864" s="22"/>
      <c r="AC864" s="22"/>
      <c r="AD864" s="22"/>
      <c r="AE864" s="22"/>
      <c r="AF864" s="22"/>
      <c r="AG864" s="23"/>
      <c r="AH864" s="22"/>
      <c r="AI864" s="22"/>
      <c r="AJ864" s="24"/>
      <c r="AK864" s="17" t="str">
        <f t="shared" si="384"/>
        <v xml:space="preserve"> --- No Finder Code ---</v>
      </c>
      <c r="AL864" s="17">
        <f t="shared" si="385"/>
        <v>0</v>
      </c>
      <c r="AM864" s="17">
        <f t="shared" si="386"/>
        <v>0</v>
      </c>
      <c r="AN864" s="17">
        <f t="shared" si="387"/>
        <v>0</v>
      </c>
      <c r="AR864" s="63" t="str">
        <f t="shared" si="388"/>
        <v>Sussex OS - No Site Code</v>
      </c>
      <c r="AS864" s="63">
        <f t="shared" si="389"/>
        <v>0</v>
      </c>
      <c r="AT864" s="63">
        <f t="shared" si="390"/>
        <v>0</v>
      </c>
      <c r="AU864" s="63">
        <f t="shared" si="391"/>
        <v>0</v>
      </c>
      <c r="AV864" s="64">
        <f t="shared" si="392"/>
        <v>0</v>
      </c>
      <c r="AW864" s="64">
        <f t="shared" si="393"/>
        <v>0</v>
      </c>
      <c r="AX864" s="65">
        <f t="shared" si="394"/>
        <v>0</v>
      </c>
      <c r="AY864" s="63">
        <f t="shared" si="395"/>
        <v>0</v>
      </c>
      <c r="AZ864" s="63">
        <f t="shared" si="396"/>
        <v>0</v>
      </c>
      <c r="BA864" s="63">
        <f t="shared" si="397"/>
        <v>0</v>
      </c>
      <c r="BB864" s="63">
        <f t="shared" si="398"/>
        <v>0</v>
      </c>
      <c r="BC864" s="63">
        <f t="shared" si="399"/>
        <v>0</v>
      </c>
      <c r="BD864" s="63">
        <f t="shared" si="400"/>
        <v>0</v>
      </c>
      <c r="BE864" s="63">
        <f t="shared" si="401"/>
        <v>0</v>
      </c>
      <c r="BF864" s="63">
        <f t="shared" si="402"/>
        <v>0</v>
      </c>
      <c r="BG864" s="67" t="e">
        <f>INDEX(Records1!$N$4:$O$82,MATCH($X864,Records1!$N$4:$N$82,0),2)</f>
        <v>#N/A</v>
      </c>
      <c r="BH864" s="63">
        <f t="shared" si="403"/>
        <v>0</v>
      </c>
      <c r="BI864" s="68">
        <f t="shared" si="404"/>
        <v>0</v>
      </c>
      <c r="BJ864" s="63">
        <f t="shared" si="405"/>
        <v>0</v>
      </c>
      <c r="BK864" s="63" t="str">
        <f t="shared" si="406"/>
        <v xml:space="preserve"> --- No Finder Code ---</v>
      </c>
      <c r="BL864" s="63">
        <f t="shared" si="407"/>
        <v>0</v>
      </c>
    </row>
    <row r="865" spans="1:64" ht="15" x14ac:dyDescent="0.25">
      <c r="A865" s="179" t="s">
        <v>13960</v>
      </c>
      <c r="B865" s="179" t="s">
        <v>13960</v>
      </c>
      <c r="C865" s="154">
        <v>2988</v>
      </c>
      <c r="D865" s="154" t="s">
        <v>9424</v>
      </c>
      <c r="E865">
        <v>267</v>
      </c>
      <c r="F865">
        <v>267</v>
      </c>
      <c r="G865" t="s">
        <v>11182</v>
      </c>
      <c r="H865" s="158" t="s">
        <v>15233</v>
      </c>
      <c r="I865" s="158">
        <v>780</v>
      </c>
      <c r="J865" s="158" t="s">
        <v>15233</v>
      </c>
      <c r="P865" s="155"/>
      <c r="Q865" s="18">
        <f t="shared" si="379"/>
        <v>0</v>
      </c>
      <c r="R865" s="18" t="str">
        <f t="shared" si="380"/>
        <v>Sussex OS - No Site Code</v>
      </c>
      <c r="S865" s="29"/>
      <c r="T865" s="18">
        <f t="shared" si="381"/>
        <v>0</v>
      </c>
      <c r="U865" s="18">
        <f t="shared" si="382"/>
        <v>0</v>
      </c>
      <c r="V865" s="19"/>
      <c r="W865" s="20"/>
      <c r="X865" s="21"/>
      <c r="Y865" s="30">
        <f t="shared" si="383"/>
        <v>0</v>
      </c>
      <c r="Z865" s="193"/>
      <c r="AA865" s="19"/>
      <c r="AB865" s="22"/>
      <c r="AC865" s="22"/>
      <c r="AD865" s="22"/>
      <c r="AE865" s="22"/>
      <c r="AF865" s="22"/>
      <c r="AG865" s="23"/>
      <c r="AH865" s="22"/>
      <c r="AI865" s="22"/>
      <c r="AJ865" s="24"/>
      <c r="AK865" s="17" t="str">
        <f t="shared" si="384"/>
        <v xml:space="preserve"> --- No Finder Code ---</v>
      </c>
      <c r="AL865" s="17">
        <f t="shared" si="385"/>
        <v>0</v>
      </c>
      <c r="AM865" s="17">
        <f t="shared" si="386"/>
        <v>0</v>
      </c>
      <c r="AN865" s="17">
        <f t="shared" si="387"/>
        <v>0</v>
      </c>
      <c r="AR865" s="63" t="str">
        <f t="shared" si="388"/>
        <v>Sussex OS - No Site Code</v>
      </c>
      <c r="AS865" s="63">
        <f t="shared" si="389"/>
        <v>0</v>
      </c>
      <c r="AT865" s="63">
        <f t="shared" si="390"/>
        <v>0</v>
      </c>
      <c r="AU865" s="63">
        <f t="shared" si="391"/>
        <v>0</v>
      </c>
      <c r="AV865" s="64">
        <f t="shared" si="392"/>
        <v>0</v>
      </c>
      <c r="AW865" s="64">
        <f t="shared" si="393"/>
        <v>0</v>
      </c>
      <c r="AX865" s="65">
        <f t="shared" si="394"/>
        <v>0</v>
      </c>
      <c r="AY865" s="63">
        <f t="shared" si="395"/>
        <v>0</v>
      </c>
      <c r="AZ865" s="63">
        <f t="shared" si="396"/>
        <v>0</v>
      </c>
      <c r="BA865" s="63">
        <f t="shared" si="397"/>
        <v>0</v>
      </c>
      <c r="BB865" s="63">
        <f t="shared" si="398"/>
        <v>0</v>
      </c>
      <c r="BC865" s="63">
        <f t="shared" si="399"/>
        <v>0</v>
      </c>
      <c r="BD865" s="63">
        <f t="shared" si="400"/>
        <v>0</v>
      </c>
      <c r="BE865" s="63">
        <f t="shared" si="401"/>
        <v>0</v>
      </c>
      <c r="BF865" s="63">
        <f t="shared" si="402"/>
        <v>0</v>
      </c>
      <c r="BG865" s="67" t="e">
        <f>INDEX(Records1!$N$4:$O$82,MATCH($X865,Records1!$N$4:$N$82,0),2)</f>
        <v>#N/A</v>
      </c>
      <c r="BH865" s="63">
        <f t="shared" si="403"/>
        <v>0</v>
      </c>
      <c r="BI865" s="68">
        <f t="shared" si="404"/>
        <v>0</v>
      </c>
      <c r="BJ865" s="63">
        <f t="shared" si="405"/>
        <v>0</v>
      </c>
      <c r="BK865" s="63" t="str">
        <f t="shared" si="406"/>
        <v xml:space="preserve"> --- No Finder Code ---</v>
      </c>
      <c r="BL865" s="63">
        <f t="shared" si="407"/>
        <v>0</v>
      </c>
    </row>
    <row r="866" spans="1:64" ht="15" x14ac:dyDescent="0.25">
      <c r="A866" s="179" t="s">
        <v>13622</v>
      </c>
      <c r="B866" s="179" t="s">
        <v>13622</v>
      </c>
      <c r="C866" s="154">
        <v>2155</v>
      </c>
      <c r="D866" s="154" t="s">
        <v>13619</v>
      </c>
      <c r="E866">
        <v>269</v>
      </c>
      <c r="F866">
        <v>269</v>
      </c>
      <c r="G866" t="s">
        <v>11183</v>
      </c>
      <c r="H866" s="158" t="s">
        <v>15234</v>
      </c>
      <c r="I866" s="158">
        <v>3090</v>
      </c>
      <c r="J866" s="158" t="s">
        <v>15234</v>
      </c>
      <c r="P866" s="155"/>
      <c r="Q866" s="18">
        <f t="shared" si="379"/>
        <v>0</v>
      </c>
      <c r="R866" s="18" t="str">
        <f t="shared" si="380"/>
        <v>Sussex OS - No Site Code</v>
      </c>
      <c r="S866" s="29"/>
      <c r="T866" s="18">
        <f t="shared" si="381"/>
        <v>0</v>
      </c>
      <c r="U866" s="18">
        <f t="shared" si="382"/>
        <v>0</v>
      </c>
      <c r="V866" s="19"/>
      <c r="W866" s="20"/>
      <c r="X866" s="21"/>
      <c r="Y866" s="30">
        <f t="shared" si="383"/>
        <v>0</v>
      </c>
      <c r="Z866" s="193"/>
      <c r="AA866" s="19"/>
      <c r="AB866" s="22"/>
      <c r="AC866" s="22"/>
      <c r="AD866" s="22"/>
      <c r="AE866" s="22"/>
      <c r="AF866" s="22"/>
      <c r="AG866" s="23"/>
      <c r="AH866" s="22"/>
      <c r="AI866" s="22"/>
      <c r="AJ866" s="24"/>
      <c r="AK866" s="17" t="str">
        <f t="shared" si="384"/>
        <v xml:space="preserve"> --- No Finder Code ---</v>
      </c>
      <c r="AL866" s="17">
        <f t="shared" si="385"/>
        <v>0</v>
      </c>
      <c r="AM866" s="17">
        <f t="shared" si="386"/>
        <v>0</v>
      </c>
      <c r="AN866" s="17">
        <f t="shared" si="387"/>
        <v>0</v>
      </c>
      <c r="AR866" s="63" t="str">
        <f t="shared" si="388"/>
        <v>Sussex OS - No Site Code</v>
      </c>
      <c r="AS866" s="63">
        <f t="shared" si="389"/>
        <v>0</v>
      </c>
      <c r="AT866" s="63">
        <f t="shared" si="390"/>
        <v>0</v>
      </c>
      <c r="AU866" s="63">
        <f t="shared" si="391"/>
        <v>0</v>
      </c>
      <c r="AV866" s="64">
        <f t="shared" si="392"/>
        <v>0</v>
      </c>
      <c r="AW866" s="64">
        <f t="shared" si="393"/>
        <v>0</v>
      </c>
      <c r="AX866" s="65">
        <f t="shared" si="394"/>
        <v>0</v>
      </c>
      <c r="AY866" s="63">
        <f t="shared" si="395"/>
        <v>0</v>
      </c>
      <c r="AZ866" s="63">
        <f t="shared" si="396"/>
        <v>0</v>
      </c>
      <c r="BA866" s="63">
        <f t="shared" si="397"/>
        <v>0</v>
      </c>
      <c r="BB866" s="63">
        <f t="shared" si="398"/>
        <v>0</v>
      </c>
      <c r="BC866" s="63">
        <f t="shared" si="399"/>
        <v>0</v>
      </c>
      <c r="BD866" s="63">
        <f t="shared" si="400"/>
        <v>0</v>
      </c>
      <c r="BE866" s="63">
        <f t="shared" si="401"/>
        <v>0</v>
      </c>
      <c r="BF866" s="63">
        <f t="shared" si="402"/>
        <v>0</v>
      </c>
      <c r="BG866" s="67" t="e">
        <f>INDEX(Records1!$N$4:$O$82,MATCH($X866,Records1!$N$4:$N$82,0),2)</f>
        <v>#N/A</v>
      </c>
      <c r="BH866" s="63">
        <f t="shared" si="403"/>
        <v>0</v>
      </c>
      <c r="BI866" s="68">
        <f t="shared" si="404"/>
        <v>0</v>
      </c>
      <c r="BJ866" s="63">
        <f t="shared" si="405"/>
        <v>0</v>
      </c>
      <c r="BK866" s="63" t="str">
        <f t="shared" si="406"/>
        <v xml:space="preserve"> --- No Finder Code ---</v>
      </c>
      <c r="BL866" s="63">
        <f t="shared" si="407"/>
        <v>0</v>
      </c>
    </row>
    <row r="867" spans="1:64" ht="15" x14ac:dyDescent="0.25">
      <c r="A867" s="179" t="s">
        <v>13623</v>
      </c>
      <c r="B867" s="179" t="s">
        <v>13623</v>
      </c>
      <c r="C867" s="154">
        <v>2489</v>
      </c>
      <c r="D867" s="154" t="s">
        <v>13624</v>
      </c>
      <c r="E867">
        <v>287</v>
      </c>
      <c r="F867">
        <v>287</v>
      </c>
      <c r="G867" t="s">
        <v>6911</v>
      </c>
      <c r="H867" s="158" t="s">
        <v>15235</v>
      </c>
      <c r="I867" s="158">
        <v>1116</v>
      </c>
      <c r="J867" s="158" t="s">
        <v>15235</v>
      </c>
      <c r="P867" s="155"/>
      <c r="Q867" s="18">
        <f t="shared" si="379"/>
        <v>0</v>
      </c>
      <c r="R867" s="18" t="str">
        <f t="shared" si="380"/>
        <v>Sussex OS - No Site Code</v>
      </c>
      <c r="S867" s="29"/>
      <c r="T867" s="18">
        <f t="shared" si="381"/>
        <v>0</v>
      </c>
      <c r="U867" s="18">
        <f t="shared" si="382"/>
        <v>0</v>
      </c>
      <c r="V867" s="19"/>
      <c r="W867" s="20"/>
      <c r="X867" s="21"/>
      <c r="Y867" s="30">
        <f t="shared" si="383"/>
        <v>0</v>
      </c>
      <c r="Z867" s="193"/>
      <c r="AA867" s="19"/>
      <c r="AB867" s="22"/>
      <c r="AC867" s="22"/>
      <c r="AD867" s="22"/>
      <c r="AE867" s="22"/>
      <c r="AF867" s="22"/>
      <c r="AG867" s="23"/>
      <c r="AH867" s="22"/>
      <c r="AI867" s="22"/>
      <c r="AJ867" s="24"/>
      <c r="AK867" s="17" t="str">
        <f t="shared" si="384"/>
        <v xml:space="preserve"> --- No Finder Code ---</v>
      </c>
      <c r="AL867" s="17">
        <f t="shared" si="385"/>
        <v>0</v>
      </c>
      <c r="AM867" s="17">
        <f t="shared" si="386"/>
        <v>0</v>
      </c>
      <c r="AN867" s="17">
        <f t="shared" si="387"/>
        <v>0</v>
      </c>
      <c r="AR867" s="63" t="str">
        <f t="shared" si="388"/>
        <v>Sussex OS - No Site Code</v>
      </c>
      <c r="AS867" s="63">
        <f t="shared" si="389"/>
        <v>0</v>
      </c>
      <c r="AT867" s="63">
        <f t="shared" si="390"/>
        <v>0</v>
      </c>
      <c r="AU867" s="63">
        <f t="shared" si="391"/>
        <v>0</v>
      </c>
      <c r="AV867" s="64">
        <f t="shared" si="392"/>
        <v>0</v>
      </c>
      <c r="AW867" s="64">
        <f t="shared" si="393"/>
        <v>0</v>
      </c>
      <c r="AX867" s="65">
        <f t="shared" si="394"/>
        <v>0</v>
      </c>
      <c r="AY867" s="63">
        <f t="shared" si="395"/>
        <v>0</v>
      </c>
      <c r="AZ867" s="63">
        <f t="shared" si="396"/>
        <v>0</v>
      </c>
      <c r="BA867" s="63">
        <f t="shared" si="397"/>
        <v>0</v>
      </c>
      <c r="BB867" s="63">
        <f t="shared" si="398"/>
        <v>0</v>
      </c>
      <c r="BC867" s="63">
        <f t="shared" si="399"/>
        <v>0</v>
      </c>
      <c r="BD867" s="63">
        <f t="shared" si="400"/>
        <v>0</v>
      </c>
      <c r="BE867" s="63">
        <f t="shared" si="401"/>
        <v>0</v>
      </c>
      <c r="BF867" s="63">
        <f t="shared" si="402"/>
        <v>0</v>
      </c>
      <c r="BG867" s="67" t="e">
        <f>INDEX(Records1!$N$4:$O$82,MATCH($X867,Records1!$N$4:$N$82,0),2)</f>
        <v>#N/A</v>
      </c>
      <c r="BH867" s="63">
        <f t="shared" si="403"/>
        <v>0</v>
      </c>
      <c r="BI867" s="68">
        <f t="shared" si="404"/>
        <v>0</v>
      </c>
      <c r="BJ867" s="63">
        <f t="shared" si="405"/>
        <v>0</v>
      </c>
      <c r="BK867" s="63" t="str">
        <f t="shared" si="406"/>
        <v xml:space="preserve"> --- No Finder Code ---</v>
      </c>
      <c r="BL867" s="63">
        <f t="shared" si="407"/>
        <v>0</v>
      </c>
    </row>
    <row r="868" spans="1:64" ht="15" x14ac:dyDescent="0.25">
      <c r="A868" s="179" t="s">
        <v>13627</v>
      </c>
      <c r="B868" s="179" t="s">
        <v>13627</v>
      </c>
      <c r="C868" s="154">
        <v>571</v>
      </c>
      <c r="D868" s="154" t="s">
        <v>9120</v>
      </c>
      <c r="E868">
        <v>290</v>
      </c>
      <c r="F868">
        <v>290</v>
      </c>
      <c r="G868" t="s">
        <v>11184</v>
      </c>
      <c r="H868" s="158" t="s">
        <v>13039</v>
      </c>
      <c r="I868" s="158">
        <v>356</v>
      </c>
      <c r="J868" s="158" t="s">
        <v>13039</v>
      </c>
      <c r="P868" s="155"/>
      <c r="Q868" s="18">
        <f t="shared" si="379"/>
        <v>0</v>
      </c>
      <c r="R868" s="18" t="str">
        <f t="shared" si="380"/>
        <v>Sussex OS - No Site Code</v>
      </c>
      <c r="S868" s="29"/>
      <c r="T868" s="18">
        <f t="shared" si="381"/>
        <v>0</v>
      </c>
      <c r="U868" s="18">
        <f t="shared" si="382"/>
        <v>0</v>
      </c>
      <c r="V868" s="19"/>
      <c r="W868" s="20"/>
      <c r="X868" s="21"/>
      <c r="Y868" s="30">
        <f t="shared" si="383"/>
        <v>0</v>
      </c>
      <c r="Z868" s="193"/>
      <c r="AA868" s="19"/>
      <c r="AB868" s="22"/>
      <c r="AC868" s="22"/>
      <c r="AD868" s="22"/>
      <c r="AE868" s="22"/>
      <c r="AF868" s="22"/>
      <c r="AG868" s="23"/>
      <c r="AH868" s="22"/>
      <c r="AI868" s="22"/>
      <c r="AJ868" s="24"/>
      <c r="AK868" s="17" t="str">
        <f t="shared" si="384"/>
        <v xml:space="preserve"> --- No Finder Code ---</v>
      </c>
      <c r="AL868" s="17">
        <f t="shared" si="385"/>
        <v>0</v>
      </c>
      <c r="AM868" s="17">
        <f t="shared" si="386"/>
        <v>0</v>
      </c>
      <c r="AN868" s="17">
        <f t="shared" si="387"/>
        <v>0</v>
      </c>
      <c r="AR868" s="63" t="str">
        <f t="shared" si="388"/>
        <v>Sussex OS - No Site Code</v>
      </c>
      <c r="AS868" s="63">
        <f t="shared" si="389"/>
        <v>0</v>
      </c>
      <c r="AT868" s="63">
        <f t="shared" si="390"/>
        <v>0</v>
      </c>
      <c r="AU868" s="63">
        <f t="shared" si="391"/>
        <v>0</v>
      </c>
      <c r="AV868" s="64">
        <f t="shared" si="392"/>
        <v>0</v>
      </c>
      <c r="AW868" s="64">
        <f t="shared" si="393"/>
        <v>0</v>
      </c>
      <c r="AX868" s="65">
        <f t="shared" si="394"/>
        <v>0</v>
      </c>
      <c r="AY868" s="63">
        <f t="shared" si="395"/>
        <v>0</v>
      </c>
      <c r="AZ868" s="63">
        <f t="shared" si="396"/>
        <v>0</v>
      </c>
      <c r="BA868" s="63">
        <f t="shared" si="397"/>
        <v>0</v>
      </c>
      <c r="BB868" s="63">
        <f t="shared" si="398"/>
        <v>0</v>
      </c>
      <c r="BC868" s="63">
        <f t="shared" si="399"/>
        <v>0</v>
      </c>
      <c r="BD868" s="63">
        <f t="shared" si="400"/>
        <v>0</v>
      </c>
      <c r="BE868" s="63">
        <f t="shared" si="401"/>
        <v>0</v>
      </c>
      <c r="BF868" s="63">
        <f t="shared" si="402"/>
        <v>0</v>
      </c>
      <c r="BG868" s="67" t="e">
        <f>INDEX(Records1!$N$4:$O$82,MATCH($X868,Records1!$N$4:$N$82,0),2)</f>
        <v>#N/A</v>
      </c>
      <c r="BH868" s="63">
        <f t="shared" si="403"/>
        <v>0</v>
      </c>
      <c r="BI868" s="68">
        <f t="shared" si="404"/>
        <v>0</v>
      </c>
      <c r="BJ868" s="63">
        <f t="shared" si="405"/>
        <v>0</v>
      </c>
      <c r="BK868" s="63" t="str">
        <f t="shared" si="406"/>
        <v xml:space="preserve"> --- No Finder Code ---</v>
      </c>
      <c r="BL868" s="63">
        <f t="shared" si="407"/>
        <v>0</v>
      </c>
    </row>
    <row r="869" spans="1:64" ht="15" x14ac:dyDescent="0.25">
      <c r="A869" s="179" t="s">
        <v>13628</v>
      </c>
      <c r="B869" s="179" t="s">
        <v>13628</v>
      </c>
      <c r="C869" s="154">
        <v>514</v>
      </c>
      <c r="D869" s="154" t="s">
        <v>13629</v>
      </c>
      <c r="E869">
        <v>293</v>
      </c>
      <c r="F869">
        <v>293</v>
      </c>
      <c r="G869" t="s">
        <v>11185</v>
      </c>
      <c r="H869" s="158" t="s">
        <v>15236</v>
      </c>
      <c r="I869" s="158">
        <v>4306</v>
      </c>
      <c r="J869" s="158" t="s">
        <v>15236</v>
      </c>
      <c r="P869" s="155"/>
      <c r="Q869" s="18">
        <f t="shared" si="379"/>
        <v>0</v>
      </c>
      <c r="R869" s="18" t="str">
        <f t="shared" si="380"/>
        <v>Sussex OS - No Site Code</v>
      </c>
      <c r="S869" s="29"/>
      <c r="T869" s="18">
        <f t="shared" si="381"/>
        <v>0</v>
      </c>
      <c r="U869" s="18">
        <f t="shared" si="382"/>
        <v>0</v>
      </c>
      <c r="V869" s="19"/>
      <c r="W869" s="20"/>
      <c r="X869" s="21"/>
      <c r="Y869" s="30">
        <f t="shared" si="383"/>
        <v>0</v>
      </c>
      <c r="Z869" s="193"/>
      <c r="AA869" s="19"/>
      <c r="AB869" s="22"/>
      <c r="AC869" s="22"/>
      <c r="AD869" s="22"/>
      <c r="AE869" s="22"/>
      <c r="AF869" s="22"/>
      <c r="AG869" s="23"/>
      <c r="AH869" s="22"/>
      <c r="AI869" s="22"/>
      <c r="AJ869" s="24"/>
      <c r="AK869" s="17" t="str">
        <f t="shared" si="384"/>
        <v xml:space="preserve"> --- No Finder Code ---</v>
      </c>
      <c r="AL869" s="17">
        <f t="shared" si="385"/>
        <v>0</v>
      </c>
      <c r="AM869" s="17">
        <f t="shared" si="386"/>
        <v>0</v>
      </c>
      <c r="AN869" s="17">
        <f t="shared" si="387"/>
        <v>0</v>
      </c>
      <c r="AR869" s="63" t="str">
        <f t="shared" si="388"/>
        <v>Sussex OS - No Site Code</v>
      </c>
      <c r="AS869" s="63">
        <f t="shared" si="389"/>
        <v>0</v>
      </c>
      <c r="AT869" s="63">
        <f t="shared" si="390"/>
        <v>0</v>
      </c>
      <c r="AU869" s="63">
        <f t="shared" si="391"/>
        <v>0</v>
      </c>
      <c r="AV869" s="64">
        <f t="shared" si="392"/>
        <v>0</v>
      </c>
      <c r="AW869" s="64">
        <f t="shared" si="393"/>
        <v>0</v>
      </c>
      <c r="AX869" s="65">
        <f t="shared" si="394"/>
        <v>0</v>
      </c>
      <c r="AY869" s="63">
        <f t="shared" si="395"/>
        <v>0</v>
      </c>
      <c r="AZ869" s="63">
        <f t="shared" si="396"/>
        <v>0</v>
      </c>
      <c r="BA869" s="63">
        <f t="shared" si="397"/>
        <v>0</v>
      </c>
      <c r="BB869" s="63">
        <f t="shared" si="398"/>
        <v>0</v>
      </c>
      <c r="BC869" s="63">
        <f t="shared" si="399"/>
        <v>0</v>
      </c>
      <c r="BD869" s="63">
        <f t="shared" si="400"/>
        <v>0</v>
      </c>
      <c r="BE869" s="63">
        <f t="shared" si="401"/>
        <v>0</v>
      </c>
      <c r="BF869" s="63">
        <f t="shared" si="402"/>
        <v>0</v>
      </c>
      <c r="BG869" s="67" t="e">
        <f>INDEX(Records1!$N$4:$O$82,MATCH($X869,Records1!$N$4:$N$82,0),2)</f>
        <v>#N/A</v>
      </c>
      <c r="BH869" s="63">
        <f t="shared" si="403"/>
        <v>0</v>
      </c>
      <c r="BI869" s="68">
        <f t="shared" si="404"/>
        <v>0</v>
      </c>
      <c r="BJ869" s="63">
        <f t="shared" si="405"/>
        <v>0</v>
      </c>
      <c r="BK869" s="63" t="str">
        <f t="shared" si="406"/>
        <v xml:space="preserve"> --- No Finder Code ---</v>
      </c>
      <c r="BL869" s="63">
        <f t="shared" si="407"/>
        <v>0</v>
      </c>
    </row>
    <row r="870" spans="1:64" ht="15" x14ac:dyDescent="0.25">
      <c r="A870" s="179" t="s">
        <v>13633</v>
      </c>
      <c r="B870" s="179" t="s">
        <v>13633</v>
      </c>
      <c r="C870" s="154">
        <v>2687</v>
      </c>
      <c r="D870" s="154" t="s">
        <v>9192</v>
      </c>
      <c r="E870">
        <v>296</v>
      </c>
      <c r="F870">
        <v>296</v>
      </c>
      <c r="G870" t="s">
        <v>11186</v>
      </c>
      <c r="H870" s="158" t="s">
        <v>15237</v>
      </c>
      <c r="I870" s="158">
        <v>3072</v>
      </c>
      <c r="J870" s="158" t="s">
        <v>15237</v>
      </c>
      <c r="P870" s="155"/>
      <c r="Q870" s="18">
        <f t="shared" si="379"/>
        <v>0</v>
      </c>
      <c r="R870" s="18" t="str">
        <f t="shared" si="380"/>
        <v>Sussex OS - No Site Code</v>
      </c>
      <c r="S870" s="29"/>
      <c r="T870" s="18">
        <f t="shared" si="381"/>
        <v>0</v>
      </c>
      <c r="U870" s="18">
        <f t="shared" si="382"/>
        <v>0</v>
      </c>
      <c r="V870" s="19"/>
      <c r="W870" s="20"/>
      <c r="X870" s="21"/>
      <c r="Y870" s="30">
        <f t="shared" si="383"/>
        <v>0</v>
      </c>
      <c r="Z870" s="193"/>
      <c r="AA870" s="19"/>
      <c r="AB870" s="22"/>
      <c r="AC870" s="22"/>
      <c r="AD870" s="22"/>
      <c r="AE870" s="22"/>
      <c r="AF870" s="22"/>
      <c r="AG870" s="23"/>
      <c r="AH870" s="22"/>
      <c r="AI870" s="22"/>
      <c r="AJ870" s="24"/>
      <c r="AK870" s="17" t="str">
        <f t="shared" si="384"/>
        <v xml:space="preserve"> --- No Finder Code ---</v>
      </c>
      <c r="AL870" s="17">
        <f t="shared" si="385"/>
        <v>0</v>
      </c>
      <c r="AM870" s="17">
        <f t="shared" si="386"/>
        <v>0</v>
      </c>
      <c r="AN870" s="17">
        <f t="shared" si="387"/>
        <v>0</v>
      </c>
      <c r="AR870" s="63" t="str">
        <f t="shared" si="388"/>
        <v>Sussex OS - No Site Code</v>
      </c>
      <c r="AS870" s="63">
        <f t="shared" si="389"/>
        <v>0</v>
      </c>
      <c r="AT870" s="63">
        <f t="shared" si="390"/>
        <v>0</v>
      </c>
      <c r="AU870" s="63">
        <f t="shared" si="391"/>
        <v>0</v>
      </c>
      <c r="AV870" s="64">
        <f t="shared" si="392"/>
        <v>0</v>
      </c>
      <c r="AW870" s="64">
        <f t="shared" si="393"/>
        <v>0</v>
      </c>
      <c r="AX870" s="65">
        <f t="shared" si="394"/>
        <v>0</v>
      </c>
      <c r="AY870" s="63">
        <f t="shared" si="395"/>
        <v>0</v>
      </c>
      <c r="AZ870" s="63">
        <f t="shared" si="396"/>
        <v>0</v>
      </c>
      <c r="BA870" s="63">
        <f t="shared" si="397"/>
        <v>0</v>
      </c>
      <c r="BB870" s="63">
        <f t="shared" si="398"/>
        <v>0</v>
      </c>
      <c r="BC870" s="63">
        <f t="shared" si="399"/>
        <v>0</v>
      </c>
      <c r="BD870" s="63">
        <f t="shared" si="400"/>
        <v>0</v>
      </c>
      <c r="BE870" s="63">
        <f t="shared" si="401"/>
        <v>0</v>
      </c>
      <c r="BF870" s="63">
        <f t="shared" si="402"/>
        <v>0</v>
      </c>
      <c r="BG870" s="67" t="e">
        <f>INDEX(Records1!$N$4:$O$82,MATCH($X870,Records1!$N$4:$N$82,0),2)</f>
        <v>#N/A</v>
      </c>
      <c r="BH870" s="63">
        <f t="shared" si="403"/>
        <v>0</v>
      </c>
      <c r="BI870" s="68">
        <f t="shared" si="404"/>
        <v>0</v>
      </c>
      <c r="BJ870" s="63">
        <f t="shared" si="405"/>
        <v>0</v>
      </c>
      <c r="BK870" s="63" t="str">
        <f t="shared" si="406"/>
        <v xml:space="preserve"> --- No Finder Code ---</v>
      </c>
      <c r="BL870" s="63">
        <f t="shared" si="407"/>
        <v>0</v>
      </c>
    </row>
    <row r="871" spans="1:64" ht="15" x14ac:dyDescent="0.25">
      <c r="A871" s="179" t="s">
        <v>13631</v>
      </c>
      <c r="B871" s="179" t="s">
        <v>13631</v>
      </c>
      <c r="C871" s="154">
        <v>1507</v>
      </c>
      <c r="D871" s="154" t="s">
        <v>13632</v>
      </c>
      <c r="E871">
        <v>301</v>
      </c>
      <c r="F871">
        <v>301</v>
      </c>
      <c r="G871" t="s">
        <v>6087</v>
      </c>
      <c r="H871" s="158" t="s">
        <v>13040</v>
      </c>
      <c r="I871" s="158">
        <v>11</v>
      </c>
      <c r="J871" s="158" t="s">
        <v>13040</v>
      </c>
      <c r="P871" s="155"/>
      <c r="Q871" s="18">
        <f t="shared" si="379"/>
        <v>0</v>
      </c>
      <c r="R871" s="18" t="str">
        <f t="shared" si="380"/>
        <v>Sussex OS - No Site Code</v>
      </c>
      <c r="S871" s="29"/>
      <c r="T871" s="18">
        <f t="shared" si="381"/>
        <v>0</v>
      </c>
      <c r="U871" s="18">
        <f t="shared" si="382"/>
        <v>0</v>
      </c>
      <c r="V871" s="19"/>
      <c r="W871" s="20"/>
      <c r="X871" s="21"/>
      <c r="Y871" s="30">
        <f t="shared" si="383"/>
        <v>0</v>
      </c>
      <c r="Z871" s="193"/>
      <c r="AA871" s="19"/>
      <c r="AB871" s="22"/>
      <c r="AC871" s="22"/>
      <c r="AD871" s="22"/>
      <c r="AE871" s="22"/>
      <c r="AF871" s="22"/>
      <c r="AG871" s="23"/>
      <c r="AH871" s="22"/>
      <c r="AI871" s="22"/>
      <c r="AJ871" s="24"/>
      <c r="AK871" s="17" t="str">
        <f t="shared" si="384"/>
        <v xml:space="preserve"> --- No Finder Code ---</v>
      </c>
      <c r="AL871" s="17">
        <f t="shared" si="385"/>
        <v>0</v>
      </c>
      <c r="AM871" s="17">
        <f t="shared" si="386"/>
        <v>0</v>
      </c>
      <c r="AN871" s="17">
        <f t="shared" si="387"/>
        <v>0</v>
      </c>
      <c r="AR871" s="63" t="str">
        <f t="shared" si="388"/>
        <v>Sussex OS - No Site Code</v>
      </c>
      <c r="AS871" s="63">
        <f t="shared" si="389"/>
        <v>0</v>
      </c>
      <c r="AT871" s="63">
        <f t="shared" si="390"/>
        <v>0</v>
      </c>
      <c r="AU871" s="63">
        <f t="shared" si="391"/>
        <v>0</v>
      </c>
      <c r="AV871" s="64">
        <f t="shared" si="392"/>
        <v>0</v>
      </c>
      <c r="AW871" s="64">
        <f t="shared" si="393"/>
        <v>0</v>
      </c>
      <c r="AX871" s="65">
        <f t="shared" si="394"/>
        <v>0</v>
      </c>
      <c r="AY871" s="63">
        <f t="shared" si="395"/>
        <v>0</v>
      </c>
      <c r="AZ871" s="63">
        <f t="shared" si="396"/>
        <v>0</v>
      </c>
      <c r="BA871" s="63">
        <f t="shared" si="397"/>
        <v>0</v>
      </c>
      <c r="BB871" s="63">
        <f t="shared" si="398"/>
        <v>0</v>
      </c>
      <c r="BC871" s="63">
        <f t="shared" si="399"/>
        <v>0</v>
      </c>
      <c r="BD871" s="63">
        <f t="shared" si="400"/>
        <v>0</v>
      </c>
      <c r="BE871" s="63">
        <f t="shared" si="401"/>
        <v>0</v>
      </c>
      <c r="BF871" s="63">
        <f t="shared" si="402"/>
        <v>0</v>
      </c>
      <c r="BG871" s="67" t="e">
        <f>INDEX(Records1!$N$4:$O$82,MATCH($X871,Records1!$N$4:$N$82,0),2)</f>
        <v>#N/A</v>
      </c>
      <c r="BH871" s="63">
        <f t="shared" si="403"/>
        <v>0</v>
      </c>
      <c r="BI871" s="68">
        <f t="shared" si="404"/>
        <v>0</v>
      </c>
      <c r="BJ871" s="63">
        <f t="shared" si="405"/>
        <v>0</v>
      </c>
      <c r="BK871" s="63" t="str">
        <f t="shared" si="406"/>
        <v xml:space="preserve"> --- No Finder Code ---</v>
      </c>
      <c r="BL871" s="63">
        <f t="shared" si="407"/>
        <v>0</v>
      </c>
    </row>
    <row r="872" spans="1:64" ht="15" x14ac:dyDescent="0.25">
      <c r="A872" s="179" t="s">
        <v>14600</v>
      </c>
      <c r="B872" s="179" t="s">
        <v>14600</v>
      </c>
      <c r="C872" s="154">
        <v>2773</v>
      </c>
      <c r="D872" s="154" t="s">
        <v>13630</v>
      </c>
      <c r="E872">
        <v>303</v>
      </c>
      <c r="F872">
        <v>303</v>
      </c>
      <c r="G872" t="s">
        <v>11187</v>
      </c>
      <c r="H872" s="158" t="s">
        <v>13042</v>
      </c>
      <c r="I872" s="158">
        <v>389</v>
      </c>
      <c r="J872" s="158" t="s">
        <v>13042</v>
      </c>
      <c r="P872" s="155"/>
      <c r="Q872" s="18">
        <f t="shared" si="379"/>
        <v>0</v>
      </c>
      <c r="R872" s="18" t="str">
        <f t="shared" si="380"/>
        <v>Sussex OS - No Site Code</v>
      </c>
      <c r="S872" s="29"/>
      <c r="T872" s="18">
        <f t="shared" si="381"/>
        <v>0</v>
      </c>
      <c r="U872" s="18">
        <f t="shared" si="382"/>
        <v>0</v>
      </c>
      <c r="V872" s="19"/>
      <c r="W872" s="20"/>
      <c r="X872" s="21"/>
      <c r="Y872" s="30">
        <f t="shared" si="383"/>
        <v>0</v>
      </c>
      <c r="Z872" s="193"/>
      <c r="AA872" s="19"/>
      <c r="AB872" s="22"/>
      <c r="AC872" s="22"/>
      <c r="AD872" s="22"/>
      <c r="AE872" s="22"/>
      <c r="AF872" s="22"/>
      <c r="AG872" s="23"/>
      <c r="AH872" s="22"/>
      <c r="AI872" s="22"/>
      <c r="AJ872" s="24"/>
      <c r="AK872" s="17" t="str">
        <f t="shared" si="384"/>
        <v xml:space="preserve"> --- No Finder Code ---</v>
      </c>
      <c r="AL872" s="17">
        <f t="shared" si="385"/>
        <v>0</v>
      </c>
      <c r="AM872" s="17">
        <f t="shared" si="386"/>
        <v>0</v>
      </c>
      <c r="AN872" s="17">
        <f t="shared" si="387"/>
        <v>0</v>
      </c>
      <c r="AR872" s="63" t="str">
        <f t="shared" si="388"/>
        <v>Sussex OS - No Site Code</v>
      </c>
      <c r="AS872" s="63">
        <f t="shared" si="389"/>
        <v>0</v>
      </c>
      <c r="AT872" s="63">
        <f t="shared" si="390"/>
        <v>0</v>
      </c>
      <c r="AU872" s="63">
        <f t="shared" si="391"/>
        <v>0</v>
      </c>
      <c r="AV872" s="64">
        <f t="shared" si="392"/>
        <v>0</v>
      </c>
      <c r="AW872" s="64">
        <f t="shared" si="393"/>
        <v>0</v>
      </c>
      <c r="AX872" s="65">
        <f t="shared" si="394"/>
        <v>0</v>
      </c>
      <c r="AY872" s="63">
        <f t="shared" si="395"/>
        <v>0</v>
      </c>
      <c r="AZ872" s="63">
        <f t="shared" si="396"/>
        <v>0</v>
      </c>
      <c r="BA872" s="63">
        <f t="shared" si="397"/>
        <v>0</v>
      </c>
      <c r="BB872" s="63">
        <f t="shared" si="398"/>
        <v>0</v>
      </c>
      <c r="BC872" s="63">
        <f t="shared" si="399"/>
        <v>0</v>
      </c>
      <c r="BD872" s="63">
        <f t="shared" si="400"/>
        <v>0</v>
      </c>
      <c r="BE872" s="63">
        <f t="shared" si="401"/>
        <v>0</v>
      </c>
      <c r="BF872" s="63">
        <f t="shared" si="402"/>
        <v>0</v>
      </c>
      <c r="BG872" s="67" t="e">
        <f>INDEX(Records1!$N$4:$O$82,MATCH($X872,Records1!$N$4:$N$82,0),2)</f>
        <v>#N/A</v>
      </c>
      <c r="BH872" s="63">
        <f t="shared" si="403"/>
        <v>0</v>
      </c>
      <c r="BI872" s="68">
        <f t="shared" si="404"/>
        <v>0</v>
      </c>
      <c r="BJ872" s="63">
        <f t="shared" si="405"/>
        <v>0</v>
      </c>
      <c r="BK872" s="63" t="str">
        <f t="shared" si="406"/>
        <v xml:space="preserve"> --- No Finder Code ---</v>
      </c>
      <c r="BL872" s="63">
        <f t="shared" si="407"/>
        <v>0</v>
      </c>
    </row>
    <row r="873" spans="1:64" ht="15" x14ac:dyDescent="0.25">
      <c r="A873" s="179" t="s">
        <v>10070</v>
      </c>
      <c r="B873" s="179" t="s">
        <v>10070</v>
      </c>
      <c r="C873" s="154">
        <v>1812</v>
      </c>
      <c r="D873" s="154" t="s">
        <v>12763</v>
      </c>
      <c r="E873">
        <v>304</v>
      </c>
      <c r="F873">
        <v>304</v>
      </c>
      <c r="G873" t="s">
        <v>5241</v>
      </c>
      <c r="H873" s="158" t="s">
        <v>15238</v>
      </c>
      <c r="I873" s="158">
        <v>2976</v>
      </c>
      <c r="J873" s="158" t="s">
        <v>15238</v>
      </c>
      <c r="P873" s="155"/>
      <c r="Q873" s="18">
        <f t="shared" si="379"/>
        <v>0</v>
      </c>
      <c r="R873" s="18" t="str">
        <f t="shared" si="380"/>
        <v>Sussex OS - No Site Code</v>
      </c>
      <c r="S873" s="29"/>
      <c r="T873" s="18">
        <f t="shared" si="381"/>
        <v>0</v>
      </c>
      <c r="U873" s="18">
        <f t="shared" si="382"/>
        <v>0</v>
      </c>
      <c r="V873" s="19"/>
      <c r="W873" s="20"/>
      <c r="X873" s="21"/>
      <c r="Y873" s="30">
        <f t="shared" si="383"/>
        <v>0</v>
      </c>
      <c r="Z873" s="193"/>
      <c r="AA873" s="19"/>
      <c r="AB873" s="22"/>
      <c r="AC873" s="22"/>
      <c r="AD873" s="22"/>
      <c r="AE873" s="22"/>
      <c r="AF873" s="22"/>
      <c r="AG873" s="23"/>
      <c r="AH873" s="22"/>
      <c r="AI873" s="22"/>
      <c r="AJ873" s="24"/>
      <c r="AK873" s="17" t="str">
        <f t="shared" si="384"/>
        <v xml:space="preserve"> --- No Finder Code ---</v>
      </c>
      <c r="AL873" s="17">
        <f t="shared" si="385"/>
        <v>0</v>
      </c>
      <c r="AM873" s="17">
        <f t="shared" si="386"/>
        <v>0</v>
      </c>
      <c r="AN873" s="17">
        <f t="shared" si="387"/>
        <v>0</v>
      </c>
      <c r="AR873" s="63" t="str">
        <f t="shared" si="388"/>
        <v>Sussex OS - No Site Code</v>
      </c>
      <c r="AS873" s="63">
        <f t="shared" si="389"/>
        <v>0</v>
      </c>
      <c r="AT873" s="63">
        <f t="shared" si="390"/>
        <v>0</v>
      </c>
      <c r="AU873" s="63">
        <f t="shared" si="391"/>
        <v>0</v>
      </c>
      <c r="AV873" s="64">
        <f t="shared" si="392"/>
        <v>0</v>
      </c>
      <c r="AW873" s="64">
        <f t="shared" si="393"/>
        <v>0</v>
      </c>
      <c r="AX873" s="65">
        <f t="shared" si="394"/>
        <v>0</v>
      </c>
      <c r="AY873" s="63">
        <f t="shared" si="395"/>
        <v>0</v>
      </c>
      <c r="AZ873" s="63">
        <f t="shared" si="396"/>
        <v>0</v>
      </c>
      <c r="BA873" s="63">
        <f t="shared" si="397"/>
        <v>0</v>
      </c>
      <c r="BB873" s="63">
        <f t="shared" si="398"/>
        <v>0</v>
      </c>
      <c r="BC873" s="63">
        <f t="shared" si="399"/>
        <v>0</v>
      </c>
      <c r="BD873" s="63">
        <f t="shared" si="400"/>
        <v>0</v>
      </c>
      <c r="BE873" s="63">
        <f t="shared" si="401"/>
        <v>0</v>
      </c>
      <c r="BF873" s="63">
        <f t="shared" si="402"/>
        <v>0</v>
      </c>
      <c r="BG873" s="67" t="e">
        <f>INDEX(Records1!$N$4:$O$82,MATCH($X873,Records1!$N$4:$N$82,0),2)</f>
        <v>#N/A</v>
      </c>
      <c r="BH873" s="63">
        <f t="shared" si="403"/>
        <v>0</v>
      </c>
      <c r="BI873" s="68">
        <f t="shared" si="404"/>
        <v>0</v>
      </c>
      <c r="BJ873" s="63">
        <f t="shared" si="405"/>
        <v>0</v>
      </c>
      <c r="BK873" s="63" t="str">
        <f t="shared" si="406"/>
        <v xml:space="preserve"> --- No Finder Code ---</v>
      </c>
      <c r="BL873" s="63">
        <f t="shared" si="407"/>
        <v>0</v>
      </c>
    </row>
    <row r="874" spans="1:64" ht="15" x14ac:dyDescent="0.25">
      <c r="A874" s="179" t="s">
        <v>13634</v>
      </c>
      <c r="B874" s="179" t="s">
        <v>13634</v>
      </c>
      <c r="C874" s="154">
        <v>1331</v>
      </c>
      <c r="D874" s="154" t="s">
        <v>9070</v>
      </c>
      <c r="E874">
        <v>305</v>
      </c>
      <c r="F874">
        <v>305</v>
      </c>
      <c r="G874" t="s">
        <v>11188</v>
      </c>
      <c r="H874" s="158" t="s">
        <v>13041</v>
      </c>
      <c r="I874" s="158">
        <v>166</v>
      </c>
      <c r="J874" s="158" t="s">
        <v>13041</v>
      </c>
      <c r="P874" s="155"/>
      <c r="Q874" s="18">
        <f t="shared" si="379"/>
        <v>0</v>
      </c>
      <c r="R874" s="18" t="str">
        <f t="shared" si="380"/>
        <v>Sussex OS - No Site Code</v>
      </c>
      <c r="S874" s="29"/>
      <c r="T874" s="18">
        <f t="shared" si="381"/>
        <v>0</v>
      </c>
      <c r="U874" s="18">
        <f t="shared" si="382"/>
        <v>0</v>
      </c>
      <c r="V874" s="19"/>
      <c r="W874" s="20"/>
      <c r="X874" s="21"/>
      <c r="Y874" s="30">
        <f t="shared" si="383"/>
        <v>0</v>
      </c>
      <c r="Z874" s="193"/>
      <c r="AA874" s="19"/>
      <c r="AB874" s="22"/>
      <c r="AC874" s="22"/>
      <c r="AD874" s="22"/>
      <c r="AE874" s="22"/>
      <c r="AF874" s="22"/>
      <c r="AG874" s="23"/>
      <c r="AH874" s="22"/>
      <c r="AI874" s="22"/>
      <c r="AJ874" s="24"/>
      <c r="AK874" s="17" t="str">
        <f t="shared" si="384"/>
        <v xml:space="preserve"> --- No Finder Code ---</v>
      </c>
      <c r="AL874" s="17">
        <f t="shared" si="385"/>
        <v>0</v>
      </c>
      <c r="AM874" s="17">
        <f t="shared" si="386"/>
        <v>0</v>
      </c>
      <c r="AN874" s="17">
        <f t="shared" si="387"/>
        <v>0</v>
      </c>
      <c r="AR874" s="63" t="str">
        <f t="shared" si="388"/>
        <v>Sussex OS - No Site Code</v>
      </c>
      <c r="AS874" s="63">
        <f t="shared" si="389"/>
        <v>0</v>
      </c>
      <c r="AT874" s="63">
        <f t="shared" si="390"/>
        <v>0</v>
      </c>
      <c r="AU874" s="63">
        <f t="shared" si="391"/>
        <v>0</v>
      </c>
      <c r="AV874" s="64">
        <f t="shared" si="392"/>
        <v>0</v>
      </c>
      <c r="AW874" s="64">
        <f t="shared" si="393"/>
        <v>0</v>
      </c>
      <c r="AX874" s="65">
        <f t="shared" si="394"/>
        <v>0</v>
      </c>
      <c r="AY874" s="63">
        <f t="shared" si="395"/>
        <v>0</v>
      </c>
      <c r="AZ874" s="63">
        <f t="shared" si="396"/>
        <v>0</v>
      </c>
      <c r="BA874" s="63">
        <f t="shared" si="397"/>
        <v>0</v>
      </c>
      <c r="BB874" s="63">
        <f t="shared" si="398"/>
        <v>0</v>
      </c>
      <c r="BC874" s="63">
        <f t="shared" si="399"/>
        <v>0</v>
      </c>
      <c r="BD874" s="63">
        <f t="shared" si="400"/>
        <v>0</v>
      </c>
      <c r="BE874" s="63">
        <f t="shared" si="401"/>
        <v>0</v>
      </c>
      <c r="BF874" s="63">
        <f t="shared" si="402"/>
        <v>0</v>
      </c>
      <c r="BG874" s="67" t="e">
        <f>INDEX(Records1!$N$4:$O$82,MATCH($X874,Records1!$N$4:$N$82,0),2)</f>
        <v>#N/A</v>
      </c>
      <c r="BH874" s="63">
        <f t="shared" si="403"/>
        <v>0</v>
      </c>
      <c r="BI874" s="68">
        <f t="shared" si="404"/>
        <v>0</v>
      </c>
      <c r="BJ874" s="63">
        <f t="shared" si="405"/>
        <v>0</v>
      </c>
      <c r="BK874" s="63" t="str">
        <f t="shared" si="406"/>
        <v xml:space="preserve"> --- No Finder Code ---</v>
      </c>
      <c r="BL874" s="63">
        <f t="shared" si="407"/>
        <v>0</v>
      </c>
    </row>
    <row r="875" spans="1:64" ht="15" x14ac:dyDescent="0.25">
      <c r="A875" s="179" t="s">
        <v>9071</v>
      </c>
      <c r="B875" s="179" t="s">
        <v>9071</v>
      </c>
      <c r="C875" s="154">
        <v>822</v>
      </c>
      <c r="D875" s="154" t="s">
        <v>9072</v>
      </c>
      <c r="E875">
        <v>307</v>
      </c>
      <c r="F875">
        <v>307</v>
      </c>
      <c r="G875" t="s">
        <v>11189</v>
      </c>
      <c r="H875" s="158" t="s">
        <v>15239</v>
      </c>
      <c r="I875" s="158">
        <v>743</v>
      </c>
      <c r="J875" s="158" t="s">
        <v>15239</v>
      </c>
      <c r="P875" s="155"/>
      <c r="Q875" s="18">
        <f t="shared" si="379"/>
        <v>0</v>
      </c>
      <c r="R875" s="18" t="str">
        <f t="shared" si="380"/>
        <v>Sussex OS - No Site Code</v>
      </c>
      <c r="S875" s="29"/>
      <c r="T875" s="18">
        <f t="shared" si="381"/>
        <v>0</v>
      </c>
      <c r="U875" s="18">
        <f t="shared" si="382"/>
        <v>0</v>
      </c>
      <c r="V875" s="19"/>
      <c r="W875" s="20"/>
      <c r="X875" s="21"/>
      <c r="Y875" s="30">
        <f t="shared" si="383"/>
        <v>0</v>
      </c>
      <c r="Z875" s="193"/>
      <c r="AA875" s="19"/>
      <c r="AB875" s="22"/>
      <c r="AC875" s="22"/>
      <c r="AD875" s="22"/>
      <c r="AE875" s="22"/>
      <c r="AF875" s="22"/>
      <c r="AG875" s="23"/>
      <c r="AH875" s="22"/>
      <c r="AI875" s="22"/>
      <c r="AJ875" s="24"/>
      <c r="AK875" s="17" t="str">
        <f t="shared" si="384"/>
        <v xml:space="preserve"> --- No Finder Code ---</v>
      </c>
      <c r="AL875" s="17">
        <f t="shared" si="385"/>
        <v>0</v>
      </c>
      <c r="AM875" s="17">
        <f t="shared" si="386"/>
        <v>0</v>
      </c>
      <c r="AN875" s="17">
        <f t="shared" si="387"/>
        <v>0</v>
      </c>
      <c r="AR875" s="63" t="str">
        <f t="shared" si="388"/>
        <v>Sussex OS - No Site Code</v>
      </c>
      <c r="AS875" s="63">
        <f t="shared" si="389"/>
        <v>0</v>
      </c>
      <c r="AT875" s="63">
        <f t="shared" si="390"/>
        <v>0</v>
      </c>
      <c r="AU875" s="63">
        <f t="shared" si="391"/>
        <v>0</v>
      </c>
      <c r="AV875" s="64">
        <f t="shared" si="392"/>
        <v>0</v>
      </c>
      <c r="AW875" s="64">
        <f t="shared" si="393"/>
        <v>0</v>
      </c>
      <c r="AX875" s="65">
        <f t="shared" si="394"/>
        <v>0</v>
      </c>
      <c r="AY875" s="63">
        <f t="shared" si="395"/>
        <v>0</v>
      </c>
      <c r="AZ875" s="63">
        <f t="shared" si="396"/>
        <v>0</v>
      </c>
      <c r="BA875" s="63">
        <f t="shared" si="397"/>
        <v>0</v>
      </c>
      <c r="BB875" s="63">
        <f t="shared" si="398"/>
        <v>0</v>
      </c>
      <c r="BC875" s="63">
        <f t="shared" si="399"/>
        <v>0</v>
      </c>
      <c r="BD875" s="63">
        <f t="shared" si="400"/>
        <v>0</v>
      </c>
      <c r="BE875" s="63">
        <f t="shared" si="401"/>
        <v>0</v>
      </c>
      <c r="BF875" s="63">
        <f t="shared" si="402"/>
        <v>0</v>
      </c>
      <c r="BG875" s="67" t="e">
        <f>INDEX(Records1!$N$4:$O$82,MATCH($X875,Records1!$N$4:$N$82,0),2)</f>
        <v>#N/A</v>
      </c>
      <c r="BH875" s="63">
        <f t="shared" si="403"/>
        <v>0</v>
      </c>
      <c r="BI875" s="68">
        <f t="shared" si="404"/>
        <v>0</v>
      </c>
      <c r="BJ875" s="63">
        <f t="shared" si="405"/>
        <v>0</v>
      </c>
      <c r="BK875" s="63" t="str">
        <f t="shared" si="406"/>
        <v xml:space="preserve"> --- No Finder Code ---</v>
      </c>
      <c r="BL875" s="63">
        <f t="shared" si="407"/>
        <v>0</v>
      </c>
    </row>
    <row r="876" spans="1:64" ht="15" x14ac:dyDescent="0.25">
      <c r="A876" s="179" t="s">
        <v>8643</v>
      </c>
      <c r="B876" s="179" t="s">
        <v>8643</v>
      </c>
      <c r="C876" s="154">
        <v>2999</v>
      </c>
      <c r="D876" s="154" t="s">
        <v>9152</v>
      </c>
      <c r="E876">
        <v>308</v>
      </c>
      <c r="F876">
        <v>308</v>
      </c>
      <c r="G876" t="s">
        <v>4565</v>
      </c>
      <c r="H876" s="158" t="s">
        <v>15240</v>
      </c>
      <c r="I876" s="158">
        <v>3854</v>
      </c>
      <c r="J876" s="158" t="s">
        <v>15240</v>
      </c>
      <c r="P876" s="155"/>
      <c r="Q876" s="18">
        <f t="shared" si="379"/>
        <v>0</v>
      </c>
      <c r="R876" s="18" t="str">
        <f t="shared" si="380"/>
        <v>Sussex OS - No Site Code</v>
      </c>
      <c r="S876" s="29"/>
      <c r="T876" s="18">
        <f t="shared" si="381"/>
        <v>0</v>
      </c>
      <c r="U876" s="18">
        <f t="shared" si="382"/>
        <v>0</v>
      </c>
      <c r="V876" s="19"/>
      <c r="W876" s="20"/>
      <c r="X876" s="21"/>
      <c r="Y876" s="30">
        <f t="shared" si="383"/>
        <v>0</v>
      </c>
      <c r="Z876" s="193"/>
      <c r="AA876" s="19"/>
      <c r="AB876" s="22"/>
      <c r="AC876" s="22"/>
      <c r="AD876" s="22"/>
      <c r="AE876" s="22"/>
      <c r="AF876" s="22"/>
      <c r="AG876" s="23"/>
      <c r="AH876" s="22"/>
      <c r="AI876" s="22"/>
      <c r="AJ876" s="24"/>
      <c r="AK876" s="17" t="str">
        <f t="shared" si="384"/>
        <v xml:space="preserve"> --- No Finder Code ---</v>
      </c>
      <c r="AL876" s="17">
        <f t="shared" si="385"/>
        <v>0</v>
      </c>
      <c r="AM876" s="17">
        <f t="shared" si="386"/>
        <v>0</v>
      </c>
      <c r="AN876" s="17">
        <f t="shared" si="387"/>
        <v>0</v>
      </c>
      <c r="AR876" s="63" t="str">
        <f t="shared" si="388"/>
        <v>Sussex OS - No Site Code</v>
      </c>
      <c r="AS876" s="63">
        <f t="shared" si="389"/>
        <v>0</v>
      </c>
      <c r="AT876" s="63">
        <f t="shared" si="390"/>
        <v>0</v>
      </c>
      <c r="AU876" s="63">
        <f t="shared" si="391"/>
        <v>0</v>
      </c>
      <c r="AV876" s="64">
        <f t="shared" si="392"/>
        <v>0</v>
      </c>
      <c r="AW876" s="64">
        <f t="shared" si="393"/>
        <v>0</v>
      </c>
      <c r="AX876" s="65">
        <f t="shared" si="394"/>
        <v>0</v>
      </c>
      <c r="AY876" s="63">
        <f t="shared" si="395"/>
        <v>0</v>
      </c>
      <c r="AZ876" s="63">
        <f t="shared" si="396"/>
        <v>0</v>
      </c>
      <c r="BA876" s="63">
        <f t="shared" si="397"/>
        <v>0</v>
      </c>
      <c r="BB876" s="63">
        <f t="shared" si="398"/>
        <v>0</v>
      </c>
      <c r="BC876" s="63">
        <f t="shared" si="399"/>
        <v>0</v>
      </c>
      <c r="BD876" s="63">
        <f t="shared" si="400"/>
        <v>0</v>
      </c>
      <c r="BE876" s="63">
        <f t="shared" si="401"/>
        <v>0</v>
      </c>
      <c r="BF876" s="63">
        <f t="shared" si="402"/>
        <v>0</v>
      </c>
      <c r="BG876" s="67" t="e">
        <f>INDEX(Records1!$N$4:$O$82,MATCH($X876,Records1!$N$4:$N$82,0),2)</f>
        <v>#N/A</v>
      </c>
      <c r="BH876" s="63">
        <f t="shared" si="403"/>
        <v>0</v>
      </c>
      <c r="BI876" s="68">
        <f t="shared" si="404"/>
        <v>0</v>
      </c>
      <c r="BJ876" s="63">
        <f t="shared" si="405"/>
        <v>0</v>
      </c>
      <c r="BK876" s="63" t="str">
        <f t="shared" si="406"/>
        <v xml:space="preserve"> --- No Finder Code ---</v>
      </c>
      <c r="BL876" s="63">
        <f t="shared" si="407"/>
        <v>0</v>
      </c>
    </row>
    <row r="877" spans="1:64" ht="15" x14ac:dyDescent="0.25">
      <c r="A877" s="179" t="s">
        <v>9078</v>
      </c>
      <c r="B877" s="179" t="s">
        <v>9078</v>
      </c>
      <c r="C877" s="154">
        <v>213</v>
      </c>
      <c r="D877" s="154" t="s">
        <v>9491</v>
      </c>
      <c r="E877">
        <v>309</v>
      </c>
      <c r="F877">
        <v>309</v>
      </c>
      <c r="G877" t="s">
        <v>6088</v>
      </c>
      <c r="H877" s="158" t="s">
        <v>15241</v>
      </c>
      <c r="I877" s="158">
        <v>2211</v>
      </c>
      <c r="J877" s="158" t="s">
        <v>15241</v>
      </c>
      <c r="P877" s="155"/>
      <c r="Q877" s="18">
        <f t="shared" si="379"/>
        <v>0</v>
      </c>
      <c r="R877" s="18" t="str">
        <f t="shared" si="380"/>
        <v>Sussex OS - No Site Code</v>
      </c>
      <c r="S877" s="29"/>
      <c r="T877" s="18">
        <f t="shared" si="381"/>
        <v>0</v>
      </c>
      <c r="U877" s="18">
        <f t="shared" si="382"/>
        <v>0</v>
      </c>
      <c r="V877" s="19"/>
      <c r="W877" s="20"/>
      <c r="X877" s="21"/>
      <c r="Y877" s="30">
        <f t="shared" si="383"/>
        <v>0</v>
      </c>
      <c r="Z877" s="193"/>
      <c r="AA877" s="19"/>
      <c r="AB877" s="22"/>
      <c r="AC877" s="22"/>
      <c r="AD877" s="22"/>
      <c r="AE877" s="22"/>
      <c r="AF877" s="22"/>
      <c r="AG877" s="23"/>
      <c r="AH877" s="22"/>
      <c r="AI877" s="22"/>
      <c r="AJ877" s="24"/>
      <c r="AK877" s="17" t="str">
        <f t="shared" si="384"/>
        <v xml:space="preserve"> --- No Finder Code ---</v>
      </c>
      <c r="AL877" s="17">
        <f t="shared" si="385"/>
        <v>0</v>
      </c>
      <c r="AM877" s="17">
        <f t="shared" si="386"/>
        <v>0</v>
      </c>
      <c r="AN877" s="17">
        <f t="shared" si="387"/>
        <v>0</v>
      </c>
      <c r="AR877" s="63" t="str">
        <f t="shared" si="388"/>
        <v>Sussex OS - No Site Code</v>
      </c>
      <c r="AS877" s="63">
        <f t="shared" si="389"/>
        <v>0</v>
      </c>
      <c r="AT877" s="63">
        <f t="shared" si="390"/>
        <v>0</v>
      </c>
      <c r="AU877" s="63">
        <f t="shared" si="391"/>
        <v>0</v>
      </c>
      <c r="AV877" s="64">
        <f t="shared" si="392"/>
        <v>0</v>
      </c>
      <c r="AW877" s="64">
        <f t="shared" si="393"/>
        <v>0</v>
      </c>
      <c r="AX877" s="65">
        <f t="shared" si="394"/>
        <v>0</v>
      </c>
      <c r="AY877" s="63">
        <f t="shared" si="395"/>
        <v>0</v>
      </c>
      <c r="AZ877" s="63">
        <f t="shared" si="396"/>
        <v>0</v>
      </c>
      <c r="BA877" s="63">
        <f t="shared" si="397"/>
        <v>0</v>
      </c>
      <c r="BB877" s="63">
        <f t="shared" si="398"/>
        <v>0</v>
      </c>
      <c r="BC877" s="63">
        <f t="shared" si="399"/>
        <v>0</v>
      </c>
      <c r="BD877" s="63">
        <f t="shared" si="400"/>
        <v>0</v>
      </c>
      <c r="BE877" s="63">
        <f t="shared" si="401"/>
        <v>0</v>
      </c>
      <c r="BF877" s="63">
        <f t="shared" si="402"/>
        <v>0</v>
      </c>
      <c r="BG877" s="67" t="e">
        <f>INDEX(Records1!$N$4:$O$82,MATCH($X877,Records1!$N$4:$N$82,0),2)</f>
        <v>#N/A</v>
      </c>
      <c r="BH877" s="63">
        <f t="shared" si="403"/>
        <v>0</v>
      </c>
      <c r="BI877" s="68">
        <f t="shared" si="404"/>
        <v>0</v>
      </c>
      <c r="BJ877" s="63">
        <f t="shared" si="405"/>
        <v>0</v>
      </c>
      <c r="BK877" s="63" t="str">
        <f t="shared" si="406"/>
        <v xml:space="preserve"> --- No Finder Code ---</v>
      </c>
      <c r="BL877" s="63">
        <f t="shared" si="407"/>
        <v>0</v>
      </c>
    </row>
    <row r="878" spans="1:64" ht="15" x14ac:dyDescent="0.25">
      <c r="A878" s="179" t="s">
        <v>9073</v>
      </c>
      <c r="B878" s="179" t="s">
        <v>9073</v>
      </c>
      <c r="C878" s="154">
        <v>212</v>
      </c>
      <c r="D878" s="154" t="s">
        <v>9074</v>
      </c>
      <c r="E878">
        <v>310</v>
      </c>
      <c r="F878">
        <v>310</v>
      </c>
      <c r="G878" t="s">
        <v>11190</v>
      </c>
      <c r="H878" s="158" t="s">
        <v>15242</v>
      </c>
      <c r="I878" s="158">
        <v>4825</v>
      </c>
      <c r="J878" s="158" t="s">
        <v>15242</v>
      </c>
      <c r="P878" s="155"/>
      <c r="Q878" s="18">
        <f t="shared" si="379"/>
        <v>0</v>
      </c>
      <c r="R878" s="18" t="str">
        <f t="shared" si="380"/>
        <v>Sussex OS - No Site Code</v>
      </c>
      <c r="S878" s="29"/>
      <c r="T878" s="18">
        <f t="shared" si="381"/>
        <v>0</v>
      </c>
      <c r="U878" s="18">
        <f t="shared" si="382"/>
        <v>0</v>
      </c>
      <c r="V878" s="19"/>
      <c r="W878" s="20"/>
      <c r="X878" s="21"/>
      <c r="Y878" s="30">
        <f t="shared" si="383"/>
        <v>0</v>
      </c>
      <c r="Z878" s="193"/>
      <c r="AA878" s="19"/>
      <c r="AB878" s="22"/>
      <c r="AC878" s="22"/>
      <c r="AD878" s="22"/>
      <c r="AE878" s="22"/>
      <c r="AF878" s="22"/>
      <c r="AG878" s="23"/>
      <c r="AH878" s="22"/>
      <c r="AI878" s="22"/>
      <c r="AJ878" s="24"/>
      <c r="AK878" s="17" t="str">
        <f t="shared" si="384"/>
        <v xml:space="preserve"> --- No Finder Code ---</v>
      </c>
      <c r="AL878" s="17">
        <f t="shared" si="385"/>
        <v>0</v>
      </c>
      <c r="AM878" s="17">
        <f t="shared" si="386"/>
        <v>0</v>
      </c>
      <c r="AN878" s="17">
        <f t="shared" si="387"/>
        <v>0</v>
      </c>
      <c r="AR878" s="63" t="str">
        <f t="shared" si="388"/>
        <v>Sussex OS - No Site Code</v>
      </c>
      <c r="AS878" s="63">
        <f t="shared" si="389"/>
        <v>0</v>
      </c>
      <c r="AT878" s="63">
        <f t="shared" si="390"/>
        <v>0</v>
      </c>
      <c r="AU878" s="63">
        <f t="shared" si="391"/>
        <v>0</v>
      </c>
      <c r="AV878" s="64">
        <f t="shared" si="392"/>
        <v>0</v>
      </c>
      <c r="AW878" s="64">
        <f t="shared" si="393"/>
        <v>0</v>
      </c>
      <c r="AX878" s="65">
        <f t="shared" si="394"/>
        <v>0</v>
      </c>
      <c r="AY878" s="63">
        <f t="shared" si="395"/>
        <v>0</v>
      </c>
      <c r="AZ878" s="63">
        <f t="shared" si="396"/>
        <v>0</v>
      </c>
      <c r="BA878" s="63">
        <f t="shared" si="397"/>
        <v>0</v>
      </c>
      <c r="BB878" s="63">
        <f t="shared" si="398"/>
        <v>0</v>
      </c>
      <c r="BC878" s="63">
        <f t="shared" si="399"/>
        <v>0</v>
      </c>
      <c r="BD878" s="63">
        <f t="shared" si="400"/>
        <v>0</v>
      </c>
      <c r="BE878" s="63">
        <f t="shared" si="401"/>
        <v>0</v>
      </c>
      <c r="BF878" s="63">
        <f t="shared" si="402"/>
        <v>0</v>
      </c>
      <c r="BG878" s="67" t="e">
        <f>INDEX(Records1!$N$4:$O$82,MATCH($X878,Records1!$N$4:$N$82,0),2)</f>
        <v>#N/A</v>
      </c>
      <c r="BH878" s="63">
        <f t="shared" si="403"/>
        <v>0</v>
      </c>
      <c r="BI878" s="68">
        <f t="shared" si="404"/>
        <v>0</v>
      </c>
      <c r="BJ878" s="63">
        <f t="shared" si="405"/>
        <v>0</v>
      </c>
      <c r="BK878" s="63" t="str">
        <f t="shared" si="406"/>
        <v xml:space="preserve"> --- No Finder Code ---</v>
      </c>
      <c r="BL878" s="63">
        <f t="shared" si="407"/>
        <v>0</v>
      </c>
    </row>
    <row r="879" spans="1:64" ht="15" x14ac:dyDescent="0.25">
      <c r="A879" s="179" t="s">
        <v>9075</v>
      </c>
      <c r="B879" s="179" t="s">
        <v>9075</v>
      </c>
      <c r="C879" s="154">
        <v>214</v>
      </c>
      <c r="D879" s="154" t="s">
        <v>9076</v>
      </c>
      <c r="E879">
        <v>311</v>
      </c>
      <c r="F879">
        <v>311</v>
      </c>
      <c r="G879" t="s">
        <v>5637</v>
      </c>
      <c r="H879" s="158" t="s">
        <v>15243</v>
      </c>
      <c r="I879" s="158">
        <v>567</v>
      </c>
      <c r="J879" s="158" t="s">
        <v>15243</v>
      </c>
      <c r="P879" s="155"/>
      <c r="Q879" s="18">
        <f t="shared" si="379"/>
        <v>0</v>
      </c>
      <c r="R879" s="18" t="str">
        <f t="shared" si="380"/>
        <v>Sussex OS - No Site Code</v>
      </c>
      <c r="S879" s="29"/>
      <c r="T879" s="18">
        <f t="shared" si="381"/>
        <v>0</v>
      </c>
      <c r="U879" s="18">
        <f t="shared" si="382"/>
        <v>0</v>
      </c>
      <c r="V879" s="19"/>
      <c r="W879" s="20"/>
      <c r="X879" s="21"/>
      <c r="Y879" s="30">
        <f t="shared" si="383"/>
        <v>0</v>
      </c>
      <c r="Z879" s="193"/>
      <c r="AA879" s="19"/>
      <c r="AB879" s="22"/>
      <c r="AC879" s="22"/>
      <c r="AD879" s="22"/>
      <c r="AE879" s="22"/>
      <c r="AF879" s="22"/>
      <c r="AG879" s="23"/>
      <c r="AH879" s="22"/>
      <c r="AI879" s="22"/>
      <c r="AJ879" s="24"/>
      <c r="AK879" s="17" t="str">
        <f t="shared" si="384"/>
        <v xml:space="preserve"> --- No Finder Code ---</v>
      </c>
      <c r="AL879" s="17">
        <f t="shared" si="385"/>
        <v>0</v>
      </c>
      <c r="AM879" s="17">
        <f t="shared" si="386"/>
        <v>0</v>
      </c>
      <c r="AN879" s="17">
        <f t="shared" si="387"/>
        <v>0</v>
      </c>
      <c r="AR879" s="63" t="str">
        <f t="shared" si="388"/>
        <v>Sussex OS - No Site Code</v>
      </c>
      <c r="AS879" s="63">
        <f t="shared" si="389"/>
        <v>0</v>
      </c>
      <c r="AT879" s="63">
        <f t="shared" si="390"/>
        <v>0</v>
      </c>
      <c r="AU879" s="63">
        <f t="shared" si="391"/>
        <v>0</v>
      </c>
      <c r="AV879" s="64">
        <f t="shared" si="392"/>
        <v>0</v>
      </c>
      <c r="AW879" s="64">
        <f t="shared" si="393"/>
        <v>0</v>
      </c>
      <c r="AX879" s="65">
        <f t="shared" si="394"/>
        <v>0</v>
      </c>
      <c r="AY879" s="63">
        <f t="shared" si="395"/>
        <v>0</v>
      </c>
      <c r="AZ879" s="63">
        <f t="shared" si="396"/>
        <v>0</v>
      </c>
      <c r="BA879" s="63">
        <f t="shared" si="397"/>
        <v>0</v>
      </c>
      <c r="BB879" s="63">
        <f t="shared" si="398"/>
        <v>0</v>
      </c>
      <c r="BC879" s="63">
        <f t="shared" si="399"/>
        <v>0</v>
      </c>
      <c r="BD879" s="63">
        <f t="shared" si="400"/>
        <v>0</v>
      </c>
      <c r="BE879" s="63">
        <f t="shared" si="401"/>
        <v>0</v>
      </c>
      <c r="BF879" s="63">
        <f t="shared" si="402"/>
        <v>0</v>
      </c>
      <c r="BG879" s="67" t="e">
        <f>INDEX(Records1!$N$4:$O$82,MATCH($X879,Records1!$N$4:$N$82,0),2)</f>
        <v>#N/A</v>
      </c>
      <c r="BH879" s="63">
        <f t="shared" si="403"/>
        <v>0</v>
      </c>
      <c r="BI879" s="68">
        <f t="shared" si="404"/>
        <v>0</v>
      </c>
      <c r="BJ879" s="63">
        <f t="shared" si="405"/>
        <v>0</v>
      </c>
      <c r="BK879" s="63" t="str">
        <f t="shared" si="406"/>
        <v xml:space="preserve"> --- No Finder Code ---</v>
      </c>
      <c r="BL879" s="63">
        <f t="shared" si="407"/>
        <v>0</v>
      </c>
    </row>
    <row r="880" spans="1:64" ht="15" x14ac:dyDescent="0.25">
      <c r="A880" s="179" t="s">
        <v>9077</v>
      </c>
      <c r="B880" s="179" t="s">
        <v>9077</v>
      </c>
      <c r="C880" s="154">
        <v>215</v>
      </c>
      <c r="D880" s="154" t="s">
        <v>9074</v>
      </c>
      <c r="E880">
        <v>318</v>
      </c>
      <c r="F880">
        <v>318</v>
      </c>
      <c r="G880" t="s">
        <v>5638</v>
      </c>
      <c r="H880" s="158" t="s">
        <v>8969</v>
      </c>
      <c r="I880" s="158">
        <v>1366</v>
      </c>
      <c r="J880" s="158" t="s">
        <v>8969</v>
      </c>
      <c r="P880" s="155"/>
      <c r="Q880" s="18">
        <f t="shared" si="379"/>
        <v>0</v>
      </c>
      <c r="R880" s="18" t="str">
        <f t="shared" si="380"/>
        <v>Sussex OS - No Site Code</v>
      </c>
      <c r="S880" s="29"/>
      <c r="T880" s="18">
        <f t="shared" si="381"/>
        <v>0</v>
      </c>
      <c r="U880" s="18">
        <f t="shared" si="382"/>
        <v>0</v>
      </c>
      <c r="V880" s="19"/>
      <c r="W880" s="20"/>
      <c r="X880" s="21"/>
      <c r="Y880" s="30">
        <f t="shared" si="383"/>
        <v>0</v>
      </c>
      <c r="Z880" s="193"/>
      <c r="AA880" s="19"/>
      <c r="AB880" s="22"/>
      <c r="AC880" s="22"/>
      <c r="AD880" s="22"/>
      <c r="AE880" s="22"/>
      <c r="AF880" s="22"/>
      <c r="AG880" s="23"/>
      <c r="AH880" s="22"/>
      <c r="AI880" s="22"/>
      <c r="AJ880" s="24"/>
      <c r="AK880" s="17" t="str">
        <f t="shared" si="384"/>
        <v xml:space="preserve"> --- No Finder Code ---</v>
      </c>
      <c r="AL880" s="17">
        <f t="shared" si="385"/>
        <v>0</v>
      </c>
      <c r="AM880" s="17">
        <f t="shared" si="386"/>
        <v>0</v>
      </c>
      <c r="AN880" s="17">
        <f t="shared" si="387"/>
        <v>0</v>
      </c>
      <c r="AR880" s="63" t="str">
        <f t="shared" si="388"/>
        <v>Sussex OS - No Site Code</v>
      </c>
      <c r="AS880" s="63">
        <f t="shared" si="389"/>
        <v>0</v>
      </c>
      <c r="AT880" s="63">
        <f t="shared" si="390"/>
        <v>0</v>
      </c>
      <c r="AU880" s="63">
        <f t="shared" si="391"/>
        <v>0</v>
      </c>
      <c r="AV880" s="64">
        <f t="shared" si="392"/>
        <v>0</v>
      </c>
      <c r="AW880" s="64">
        <f t="shared" si="393"/>
        <v>0</v>
      </c>
      <c r="AX880" s="65">
        <f t="shared" si="394"/>
        <v>0</v>
      </c>
      <c r="AY880" s="63">
        <f t="shared" si="395"/>
        <v>0</v>
      </c>
      <c r="AZ880" s="63">
        <f t="shared" si="396"/>
        <v>0</v>
      </c>
      <c r="BA880" s="63">
        <f t="shared" si="397"/>
        <v>0</v>
      </c>
      <c r="BB880" s="63">
        <f t="shared" si="398"/>
        <v>0</v>
      </c>
      <c r="BC880" s="63">
        <f t="shared" si="399"/>
        <v>0</v>
      </c>
      <c r="BD880" s="63">
        <f t="shared" si="400"/>
        <v>0</v>
      </c>
      <c r="BE880" s="63">
        <f t="shared" si="401"/>
        <v>0</v>
      </c>
      <c r="BF880" s="63">
        <f t="shared" si="402"/>
        <v>0</v>
      </c>
      <c r="BG880" s="67" t="e">
        <f>INDEX(Records1!$N$4:$O$82,MATCH($X880,Records1!$N$4:$N$82,0),2)</f>
        <v>#N/A</v>
      </c>
      <c r="BH880" s="63">
        <f t="shared" si="403"/>
        <v>0</v>
      </c>
      <c r="BI880" s="68">
        <f t="shared" si="404"/>
        <v>0</v>
      </c>
      <c r="BJ880" s="63">
        <f t="shared" si="405"/>
        <v>0</v>
      </c>
      <c r="BK880" s="63" t="str">
        <f t="shared" si="406"/>
        <v xml:space="preserve"> --- No Finder Code ---</v>
      </c>
      <c r="BL880" s="63">
        <f t="shared" si="407"/>
        <v>0</v>
      </c>
    </row>
    <row r="881" spans="1:64" ht="15" x14ac:dyDescent="0.25">
      <c r="A881" s="179" t="s">
        <v>9081</v>
      </c>
      <c r="B881" s="179" t="s">
        <v>9081</v>
      </c>
      <c r="C881" s="154">
        <v>991</v>
      </c>
      <c r="D881" s="154" t="s">
        <v>9082</v>
      </c>
      <c r="E881">
        <v>320</v>
      </c>
      <c r="F881">
        <v>320</v>
      </c>
      <c r="G881" t="s">
        <v>572</v>
      </c>
      <c r="H881" s="158" t="s">
        <v>15244</v>
      </c>
      <c r="I881" s="158">
        <v>623</v>
      </c>
      <c r="J881" s="158" t="s">
        <v>15244</v>
      </c>
      <c r="P881" s="155"/>
      <c r="Q881" s="18">
        <f t="shared" si="379"/>
        <v>0</v>
      </c>
      <c r="R881" s="18" t="str">
        <f t="shared" si="380"/>
        <v>Sussex OS - No Site Code</v>
      </c>
      <c r="S881" s="29"/>
      <c r="T881" s="18">
        <f t="shared" si="381"/>
        <v>0</v>
      </c>
      <c r="U881" s="18">
        <f t="shared" si="382"/>
        <v>0</v>
      </c>
      <c r="V881" s="19"/>
      <c r="W881" s="20"/>
      <c r="X881" s="21"/>
      <c r="Y881" s="30">
        <f t="shared" si="383"/>
        <v>0</v>
      </c>
      <c r="Z881" s="193"/>
      <c r="AA881" s="19"/>
      <c r="AB881" s="22"/>
      <c r="AC881" s="22"/>
      <c r="AD881" s="22"/>
      <c r="AE881" s="22"/>
      <c r="AF881" s="22"/>
      <c r="AG881" s="23"/>
      <c r="AH881" s="22"/>
      <c r="AI881" s="22"/>
      <c r="AJ881" s="24"/>
      <c r="AK881" s="17" t="str">
        <f t="shared" si="384"/>
        <v xml:space="preserve"> --- No Finder Code ---</v>
      </c>
      <c r="AL881" s="17">
        <f t="shared" si="385"/>
        <v>0</v>
      </c>
      <c r="AM881" s="17">
        <f t="shared" si="386"/>
        <v>0</v>
      </c>
      <c r="AN881" s="17">
        <f t="shared" si="387"/>
        <v>0</v>
      </c>
      <c r="AR881" s="63" t="str">
        <f t="shared" si="388"/>
        <v>Sussex OS - No Site Code</v>
      </c>
      <c r="AS881" s="63">
        <f t="shared" si="389"/>
        <v>0</v>
      </c>
      <c r="AT881" s="63">
        <f t="shared" si="390"/>
        <v>0</v>
      </c>
      <c r="AU881" s="63">
        <f t="shared" si="391"/>
        <v>0</v>
      </c>
      <c r="AV881" s="64">
        <f t="shared" si="392"/>
        <v>0</v>
      </c>
      <c r="AW881" s="64">
        <f t="shared" si="393"/>
        <v>0</v>
      </c>
      <c r="AX881" s="65">
        <f t="shared" si="394"/>
        <v>0</v>
      </c>
      <c r="AY881" s="63">
        <f t="shared" si="395"/>
        <v>0</v>
      </c>
      <c r="AZ881" s="63">
        <f t="shared" si="396"/>
        <v>0</v>
      </c>
      <c r="BA881" s="63">
        <f t="shared" si="397"/>
        <v>0</v>
      </c>
      <c r="BB881" s="63">
        <f t="shared" si="398"/>
        <v>0</v>
      </c>
      <c r="BC881" s="63">
        <f t="shared" si="399"/>
        <v>0</v>
      </c>
      <c r="BD881" s="63">
        <f t="shared" si="400"/>
        <v>0</v>
      </c>
      <c r="BE881" s="63">
        <f t="shared" si="401"/>
        <v>0</v>
      </c>
      <c r="BF881" s="63">
        <f t="shared" si="402"/>
        <v>0</v>
      </c>
      <c r="BG881" s="67" t="e">
        <f>INDEX(Records1!$N$4:$O$82,MATCH($X881,Records1!$N$4:$N$82,0),2)</f>
        <v>#N/A</v>
      </c>
      <c r="BH881" s="63">
        <f t="shared" si="403"/>
        <v>0</v>
      </c>
      <c r="BI881" s="68">
        <f t="shared" si="404"/>
        <v>0</v>
      </c>
      <c r="BJ881" s="63">
        <f t="shared" si="405"/>
        <v>0</v>
      </c>
      <c r="BK881" s="63" t="str">
        <f t="shared" si="406"/>
        <v xml:space="preserve"> --- No Finder Code ---</v>
      </c>
      <c r="BL881" s="63">
        <f t="shared" si="407"/>
        <v>0</v>
      </c>
    </row>
    <row r="882" spans="1:64" ht="15" x14ac:dyDescent="0.25">
      <c r="A882" s="179" t="s">
        <v>9079</v>
      </c>
      <c r="B882" s="179" t="s">
        <v>9079</v>
      </c>
      <c r="C882" s="154">
        <v>2772</v>
      </c>
      <c r="D882" s="154" t="s">
        <v>9080</v>
      </c>
      <c r="E882">
        <v>329</v>
      </c>
      <c r="F882">
        <v>329</v>
      </c>
      <c r="G882" t="s">
        <v>5640</v>
      </c>
      <c r="H882" s="158" t="s">
        <v>15245</v>
      </c>
      <c r="I882" s="158">
        <v>3446</v>
      </c>
      <c r="J882" s="158" t="s">
        <v>15245</v>
      </c>
      <c r="P882" s="155"/>
      <c r="Q882" s="18">
        <f t="shared" si="379"/>
        <v>0</v>
      </c>
      <c r="R882" s="18" t="str">
        <f t="shared" si="380"/>
        <v>Sussex OS - No Site Code</v>
      </c>
      <c r="S882" s="29"/>
      <c r="T882" s="18">
        <f t="shared" si="381"/>
        <v>0</v>
      </c>
      <c r="U882" s="18">
        <f t="shared" si="382"/>
        <v>0</v>
      </c>
      <c r="V882" s="19"/>
      <c r="W882" s="20"/>
      <c r="X882" s="21"/>
      <c r="Y882" s="30">
        <f t="shared" si="383"/>
        <v>0</v>
      </c>
      <c r="Z882" s="193"/>
      <c r="AA882" s="19"/>
      <c r="AB882" s="22"/>
      <c r="AC882" s="22"/>
      <c r="AD882" s="22"/>
      <c r="AE882" s="22"/>
      <c r="AF882" s="22"/>
      <c r="AG882" s="23"/>
      <c r="AH882" s="22"/>
      <c r="AI882" s="22"/>
      <c r="AJ882" s="24"/>
      <c r="AK882" s="17" t="str">
        <f t="shared" si="384"/>
        <v xml:space="preserve"> --- No Finder Code ---</v>
      </c>
      <c r="AL882" s="17">
        <f t="shared" si="385"/>
        <v>0</v>
      </c>
      <c r="AM882" s="17">
        <f t="shared" si="386"/>
        <v>0</v>
      </c>
      <c r="AN882" s="17">
        <f t="shared" si="387"/>
        <v>0</v>
      </c>
      <c r="AR882" s="63" t="str">
        <f t="shared" si="388"/>
        <v>Sussex OS - No Site Code</v>
      </c>
      <c r="AS882" s="63">
        <f t="shared" si="389"/>
        <v>0</v>
      </c>
      <c r="AT882" s="63">
        <f t="shared" si="390"/>
        <v>0</v>
      </c>
      <c r="AU882" s="63">
        <f t="shared" si="391"/>
        <v>0</v>
      </c>
      <c r="AV882" s="64">
        <f t="shared" si="392"/>
        <v>0</v>
      </c>
      <c r="AW882" s="64">
        <f t="shared" si="393"/>
        <v>0</v>
      </c>
      <c r="AX882" s="65">
        <f t="shared" si="394"/>
        <v>0</v>
      </c>
      <c r="AY882" s="63">
        <f t="shared" si="395"/>
        <v>0</v>
      </c>
      <c r="AZ882" s="63">
        <f t="shared" si="396"/>
        <v>0</v>
      </c>
      <c r="BA882" s="63">
        <f t="shared" si="397"/>
        <v>0</v>
      </c>
      <c r="BB882" s="63">
        <f t="shared" si="398"/>
        <v>0</v>
      </c>
      <c r="BC882" s="63">
        <f t="shared" si="399"/>
        <v>0</v>
      </c>
      <c r="BD882" s="63">
        <f t="shared" si="400"/>
        <v>0</v>
      </c>
      <c r="BE882" s="63">
        <f t="shared" si="401"/>
        <v>0</v>
      </c>
      <c r="BF882" s="63">
        <f t="shared" si="402"/>
        <v>0</v>
      </c>
      <c r="BG882" s="67" t="e">
        <f>INDEX(Records1!$N$4:$O$82,MATCH($X882,Records1!$N$4:$N$82,0),2)</f>
        <v>#N/A</v>
      </c>
      <c r="BH882" s="63">
        <f t="shared" si="403"/>
        <v>0</v>
      </c>
      <c r="BI882" s="68">
        <f t="shared" si="404"/>
        <v>0</v>
      </c>
      <c r="BJ882" s="63">
        <f t="shared" si="405"/>
        <v>0</v>
      </c>
      <c r="BK882" s="63" t="str">
        <f t="shared" si="406"/>
        <v xml:space="preserve"> --- No Finder Code ---</v>
      </c>
      <c r="BL882" s="63">
        <f t="shared" si="407"/>
        <v>0</v>
      </c>
    </row>
    <row r="883" spans="1:64" ht="15" x14ac:dyDescent="0.25">
      <c r="A883" s="179" t="s">
        <v>9083</v>
      </c>
      <c r="B883" s="179" t="s">
        <v>9083</v>
      </c>
      <c r="C883" s="154">
        <v>509</v>
      </c>
      <c r="D883" s="154" t="s">
        <v>9084</v>
      </c>
      <c r="E883">
        <v>330</v>
      </c>
      <c r="F883">
        <v>330</v>
      </c>
      <c r="G883" t="s">
        <v>5641</v>
      </c>
      <c r="H883" s="158" t="s">
        <v>15246</v>
      </c>
      <c r="I883" s="158">
        <v>1399</v>
      </c>
      <c r="J883" s="158" t="s">
        <v>15246</v>
      </c>
      <c r="P883" s="155"/>
      <c r="Q883" s="18">
        <f t="shared" si="379"/>
        <v>0</v>
      </c>
      <c r="R883" s="18" t="str">
        <f t="shared" si="380"/>
        <v>Sussex OS - No Site Code</v>
      </c>
      <c r="S883" s="29"/>
      <c r="T883" s="18">
        <f t="shared" si="381"/>
        <v>0</v>
      </c>
      <c r="U883" s="18">
        <f t="shared" si="382"/>
        <v>0</v>
      </c>
      <c r="V883" s="19"/>
      <c r="W883" s="20"/>
      <c r="X883" s="21"/>
      <c r="Y883" s="30">
        <f t="shared" si="383"/>
        <v>0</v>
      </c>
      <c r="Z883" s="193"/>
      <c r="AA883" s="19"/>
      <c r="AB883" s="22"/>
      <c r="AC883" s="22"/>
      <c r="AD883" s="22"/>
      <c r="AE883" s="22"/>
      <c r="AF883" s="22"/>
      <c r="AG883" s="23"/>
      <c r="AH883" s="22"/>
      <c r="AI883" s="22"/>
      <c r="AJ883" s="24"/>
      <c r="AK883" s="17" t="str">
        <f t="shared" si="384"/>
        <v xml:space="preserve"> --- No Finder Code ---</v>
      </c>
      <c r="AL883" s="17">
        <f t="shared" si="385"/>
        <v>0</v>
      </c>
      <c r="AM883" s="17">
        <f t="shared" si="386"/>
        <v>0</v>
      </c>
      <c r="AN883" s="17">
        <f t="shared" si="387"/>
        <v>0</v>
      </c>
      <c r="AR883" s="63" t="str">
        <f t="shared" si="388"/>
        <v>Sussex OS - No Site Code</v>
      </c>
      <c r="AS883" s="63">
        <f t="shared" si="389"/>
        <v>0</v>
      </c>
      <c r="AT883" s="63">
        <f t="shared" si="390"/>
        <v>0</v>
      </c>
      <c r="AU883" s="63">
        <f t="shared" si="391"/>
        <v>0</v>
      </c>
      <c r="AV883" s="64">
        <f t="shared" si="392"/>
        <v>0</v>
      </c>
      <c r="AW883" s="64">
        <f t="shared" si="393"/>
        <v>0</v>
      </c>
      <c r="AX883" s="65">
        <f t="shared" si="394"/>
        <v>0</v>
      </c>
      <c r="AY883" s="63">
        <f t="shared" si="395"/>
        <v>0</v>
      </c>
      <c r="AZ883" s="63">
        <f t="shared" si="396"/>
        <v>0</v>
      </c>
      <c r="BA883" s="63">
        <f t="shared" si="397"/>
        <v>0</v>
      </c>
      <c r="BB883" s="63">
        <f t="shared" si="398"/>
        <v>0</v>
      </c>
      <c r="BC883" s="63">
        <f t="shared" si="399"/>
        <v>0</v>
      </c>
      <c r="BD883" s="63">
        <f t="shared" si="400"/>
        <v>0</v>
      </c>
      <c r="BE883" s="63">
        <f t="shared" si="401"/>
        <v>0</v>
      </c>
      <c r="BF883" s="63">
        <f t="shared" si="402"/>
        <v>0</v>
      </c>
      <c r="BG883" s="67" t="e">
        <f>INDEX(Records1!$N$4:$O$82,MATCH($X883,Records1!$N$4:$N$82,0),2)</f>
        <v>#N/A</v>
      </c>
      <c r="BH883" s="63">
        <f t="shared" si="403"/>
        <v>0</v>
      </c>
      <c r="BI883" s="68">
        <f t="shared" si="404"/>
        <v>0</v>
      </c>
      <c r="BJ883" s="63">
        <f t="shared" si="405"/>
        <v>0</v>
      </c>
      <c r="BK883" s="63" t="str">
        <f t="shared" si="406"/>
        <v xml:space="preserve"> --- No Finder Code ---</v>
      </c>
      <c r="BL883" s="63">
        <f t="shared" si="407"/>
        <v>0</v>
      </c>
    </row>
    <row r="884" spans="1:64" ht="15" x14ac:dyDescent="0.25">
      <c r="A884" s="179" t="s">
        <v>8939</v>
      </c>
      <c r="B884" s="179" t="s">
        <v>8939</v>
      </c>
      <c r="C884" s="154">
        <v>9</v>
      </c>
      <c r="D884" s="154" t="s">
        <v>9492</v>
      </c>
      <c r="E884">
        <v>332</v>
      </c>
      <c r="F884">
        <v>332</v>
      </c>
      <c r="G884" t="s">
        <v>5642</v>
      </c>
      <c r="H884" s="158" t="s">
        <v>10253</v>
      </c>
      <c r="I884" s="158">
        <v>2682</v>
      </c>
      <c r="J884" s="158" t="s">
        <v>10253</v>
      </c>
      <c r="P884" s="155"/>
      <c r="Q884" s="18">
        <f t="shared" si="379"/>
        <v>0</v>
      </c>
      <c r="R884" s="18" t="str">
        <f t="shared" si="380"/>
        <v>Sussex OS - No Site Code</v>
      </c>
      <c r="S884" s="29"/>
      <c r="T884" s="18">
        <f t="shared" si="381"/>
        <v>0</v>
      </c>
      <c r="U884" s="18">
        <f t="shared" si="382"/>
        <v>0</v>
      </c>
      <c r="V884" s="19"/>
      <c r="W884" s="20"/>
      <c r="X884" s="21"/>
      <c r="Y884" s="30">
        <f t="shared" si="383"/>
        <v>0</v>
      </c>
      <c r="Z884" s="193"/>
      <c r="AA884" s="19"/>
      <c r="AB884" s="22"/>
      <c r="AC884" s="22"/>
      <c r="AD884" s="22"/>
      <c r="AE884" s="22"/>
      <c r="AF884" s="22"/>
      <c r="AG884" s="23"/>
      <c r="AH884" s="22"/>
      <c r="AI884" s="22"/>
      <c r="AJ884" s="24"/>
      <c r="AK884" s="17" t="str">
        <f t="shared" si="384"/>
        <v xml:space="preserve"> --- No Finder Code ---</v>
      </c>
      <c r="AL884" s="17">
        <f t="shared" si="385"/>
        <v>0</v>
      </c>
      <c r="AM884" s="17">
        <f t="shared" si="386"/>
        <v>0</v>
      </c>
      <c r="AN884" s="17">
        <f t="shared" si="387"/>
        <v>0</v>
      </c>
      <c r="AR884" s="63" t="str">
        <f t="shared" si="388"/>
        <v>Sussex OS - No Site Code</v>
      </c>
      <c r="AS884" s="63">
        <f t="shared" si="389"/>
        <v>0</v>
      </c>
      <c r="AT884" s="63">
        <f t="shared" si="390"/>
        <v>0</v>
      </c>
      <c r="AU884" s="63">
        <f t="shared" si="391"/>
        <v>0</v>
      </c>
      <c r="AV884" s="64">
        <f t="shared" si="392"/>
        <v>0</v>
      </c>
      <c r="AW884" s="64">
        <f t="shared" si="393"/>
        <v>0</v>
      </c>
      <c r="AX884" s="65">
        <f t="shared" si="394"/>
        <v>0</v>
      </c>
      <c r="AY884" s="63">
        <f t="shared" si="395"/>
        <v>0</v>
      </c>
      <c r="AZ884" s="63">
        <f t="shared" si="396"/>
        <v>0</v>
      </c>
      <c r="BA884" s="63">
        <f t="shared" si="397"/>
        <v>0</v>
      </c>
      <c r="BB884" s="63">
        <f t="shared" si="398"/>
        <v>0</v>
      </c>
      <c r="BC884" s="63">
        <f t="shared" si="399"/>
        <v>0</v>
      </c>
      <c r="BD884" s="63">
        <f t="shared" si="400"/>
        <v>0</v>
      </c>
      <c r="BE884" s="63">
        <f t="shared" si="401"/>
        <v>0</v>
      </c>
      <c r="BF884" s="63">
        <f t="shared" si="402"/>
        <v>0</v>
      </c>
      <c r="BG884" s="67" t="e">
        <f>INDEX(Records1!$N$4:$O$82,MATCH($X884,Records1!$N$4:$N$82,0),2)</f>
        <v>#N/A</v>
      </c>
      <c r="BH884" s="63">
        <f t="shared" si="403"/>
        <v>0</v>
      </c>
      <c r="BI884" s="68">
        <f t="shared" si="404"/>
        <v>0</v>
      </c>
      <c r="BJ884" s="63">
        <f t="shared" si="405"/>
        <v>0</v>
      </c>
      <c r="BK884" s="63" t="str">
        <f t="shared" si="406"/>
        <v xml:space="preserve"> --- No Finder Code ---</v>
      </c>
      <c r="BL884" s="63">
        <f t="shared" si="407"/>
        <v>0</v>
      </c>
    </row>
    <row r="885" spans="1:64" ht="15" x14ac:dyDescent="0.25">
      <c r="A885" s="179" t="s">
        <v>9085</v>
      </c>
      <c r="B885" s="179" t="s">
        <v>9085</v>
      </c>
      <c r="C885" s="154">
        <v>392</v>
      </c>
      <c r="D885" s="154" t="s">
        <v>9086</v>
      </c>
      <c r="E885">
        <v>335</v>
      </c>
      <c r="F885">
        <v>335</v>
      </c>
      <c r="G885" t="s">
        <v>5643</v>
      </c>
      <c r="H885" s="158" t="s">
        <v>15247</v>
      </c>
      <c r="I885" s="158">
        <v>2683</v>
      </c>
      <c r="J885" s="158" t="s">
        <v>15247</v>
      </c>
      <c r="P885" s="155"/>
      <c r="Q885" s="18">
        <f t="shared" si="379"/>
        <v>0</v>
      </c>
      <c r="R885" s="18" t="str">
        <f t="shared" si="380"/>
        <v>Sussex OS - No Site Code</v>
      </c>
      <c r="S885" s="29"/>
      <c r="T885" s="18">
        <f t="shared" si="381"/>
        <v>0</v>
      </c>
      <c r="U885" s="18">
        <f t="shared" si="382"/>
        <v>0</v>
      </c>
      <c r="V885" s="19"/>
      <c r="W885" s="20"/>
      <c r="X885" s="21"/>
      <c r="Y885" s="30">
        <f t="shared" si="383"/>
        <v>0</v>
      </c>
      <c r="Z885" s="193"/>
      <c r="AA885" s="19"/>
      <c r="AB885" s="22"/>
      <c r="AC885" s="22"/>
      <c r="AD885" s="22"/>
      <c r="AE885" s="22"/>
      <c r="AF885" s="22"/>
      <c r="AG885" s="23"/>
      <c r="AH885" s="22"/>
      <c r="AI885" s="22"/>
      <c r="AJ885" s="24"/>
      <c r="AK885" s="17" t="str">
        <f t="shared" si="384"/>
        <v xml:space="preserve"> --- No Finder Code ---</v>
      </c>
      <c r="AL885" s="17">
        <f t="shared" si="385"/>
        <v>0</v>
      </c>
      <c r="AM885" s="17">
        <f t="shared" si="386"/>
        <v>0</v>
      </c>
      <c r="AN885" s="17">
        <f t="shared" si="387"/>
        <v>0</v>
      </c>
      <c r="AR885" s="63" t="str">
        <f t="shared" si="388"/>
        <v>Sussex OS - No Site Code</v>
      </c>
      <c r="AS885" s="63">
        <f t="shared" si="389"/>
        <v>0</v>
      </c>
      <c r="AT885" s="63">
        <f t="shared" si="390"/>
        <v>0</v>
      </c>
      <c r="AU885" s="63">
        <f t="shared" si="391"/>
        <v>0</v>
      </c>
      <c r="AV885" s="64">
        <f t="shared" si="392"/>
        <v>0</v>
      </c>
      <c r="AW885" s="64">
        <f t="shared" si="393"/>
        <v>0</v>
      </c>
      <c r="AX885" s="65">
        <f t="shared" si="394"/>
        <v>0</v>
      </c>
      <c r="AY885" s="63">
        <f t="shared" si="395"/>
        <v>0</v>
      </c>
      <c r="AZ885" s="63">
        <f t="shared" si="396"/>
        <v>0</v>
      </c>
      <c r="BA885" s="63">
        <f t="shared" si="397"/>
        <v>0</v>
      </c>
      <c r="BB885" s="63">
        <f t="shared" si="398"/>
        <v>0</v>
      </c>
      <c r="BC885" s="63">
        <f t="shared" si="399"/>
        <v>0</v>
      </c>
      <c r="BD885" s="63">
        <f t="shared" si="400"/>
        <v>0</v>
      </c>
      <c r="BE885" s="63">
        <f t="shared" si="401"/>
        <v>0</v>
      </c>
      <c r="BF885" s="63">
        <f t="shared" si="402"/>
        <v>0</v>
      </c>
      <c r="BG885" s="67" t="e">
        <f>INDEX(Records1!$N$4:$O$82,MATCH($X885,Records1!$N$4:$N$82,0),2)</f>
        <v>#N/A</v>
      </c>
      <c r="BH885" s="63">
        <f t="shared" si="403"/>
        <v>0</v>
      </c>
      <c r="BI885" s="68">
        <f t="shared" si="404"/>
        <v>0</v>
      </c>
      <c r="BJ885" s="63">
        <f t="shared" si="405"/>
        <v>0</v>
      </c>
      <c r="BK885" s="63" t="str">
        <f t="shared" si="406"/>
        <v xml:space="preserve"> --- No Finder Code ---</v>
      </c>
      <c r="BL885" s="63">
        <f t="shared" si="407"/>
        <v>0</v>
      </c>
    </row>
    <row r="886" spans="1:64" ht="15" x14ac:dyDescent="0.25">
      <c r="A886" s="179" t="s">
        <v>7301</v>
      </c>
      <c r="B886" s="179" t="s">
        <v>7301</v>
      </c>
      <c r="C886" s="154">
        <v>336</v>
      </c>
      <c r="D886" s="154" t="s">
        <v>7302</v>
      </c>
      <c r="E886">
        <v>358</v>
      </c>
      <c r="F886">
        <v>358</v>
      </c>
      <c r="G886" t="s">
        <v>5644</v>
      </c>
      <c r="H886" s="158" t="s">
        <v>170</v>
      </c>
      <c r="I886" s="158">
        <v>5001</v>
      </c>
      <c r="J886" s="158" t="s">
        <v>170</v>
      </c>
      <c r="P886" s="155"/>
      <c r="Q886" s="18">
        <f t="shared" si="379"/>
        <v>0</v>
      </c>
      <c r="R886" s="18" t="str">
        <f t="shared" si="380"/>
        <v>Sussex OS - No Site Code</v>
      </c>
      <c r="S886" s="29"/>
      <c r="T886" s="18">
        <f t="shared" si="381"/>
        <v>0</v>
      </c>
      <c r="U886" s="18">
        <f t="shared" si="382"/>
        <v>0</v>
      </c>
      <c r="V886" s="19"/>
      <c r="W886" s="20"/>
      <c r="X886" s="21"/>
      <c r="Y886" s="30">
        <f t="shared" si="383"/>
        <v>0</v>
      </c>
      <c r="Z886" s="193"/>
      <c r="AA886" s="19"/>
      <c r="AB886" s="22"/>
      <c r="AC886" s="22"/>
      <c r="AD886" s="22"/>
      <c r="AE886" s="22"/>
      <c r="AF886" s="22"/>
      <c r="AG886" s="23"/>
      <c r="AH886" s="22"/>
      <c r="AI886" s="22"/>
      <c r="AJ886" s="24"/>
      <c r="AK886" s="17" t="str">
        <f t="shared" si="384"/>
        <v xml:space="preserve"> --- No Finder Code ---</v>
      </c>
      <c r="AL886" s="17">
        <f t="shared" si="385"/>
        <v>0</v>
      </c>
      <c r="AM886" s="17">
        <f t="shared" si="386"/>
        <v>0</v>
      </c>
      <c r="AN886" s="17">
        <f t="shared" si="387"/>
        <v>0</v>
      </c>
      <c r="AR886" s="63" t="str">
        <f t="shared" si="388"/>
        <v>Sussex OS - No Site Code</v>
      </c>
      <c r="AS886" s="63">
        <f t="shared" si="389"/>
        <v>0</v>
      </c>
      <c r="AT886" s="63">
        <f t="shared" si="390"/>
        <v>0</v>
      </c>
      <c r="AU886" s="63">
        <f t="shared" si="391"/>
        <v>0</v>
      </c>
      <c r="AV886" s="64">
        <f t="shared" si="392"/>
        <v>0</v>
      </c>
      <c r="AW886" s="64">
        <f t="shared" si="393"/>
        <v>0</v>
      </c>
      <c r="AX886" s="65">
        <f t="shared" si="394"/>
        <v>0</v>
      </c>
      <c r="AY886" s="63">
        <f t="shared" si="395"/>
        <v>0</v>
      </c>
      <c r="AZ886" s="63">
        <f t="shared" si="396"/>
        <v>0</v>
      </c>
      <c r="BA886" s="63">
        <f t="shared" si="397"/>
        <v>0</v>
      </c>
      <c r="BB886" s="63">
        <f t="shared" si="398"/>
        <v>0</v>
      </c>
      <c r="BC886" s="63">
        <f t="shared" si="399"/>
        <v>0</v>
      </c>
      <c r="BD886" s="63">
        <f t="shared" si="400"/>
        <v>0</v>
      </c>
      <c r="BE886" s="63">
        <f t="shared" si="401"/>
        <v>0</v>
      </c>
      <c r="BF886" s="63">
        <f t="shared" si="402"/>
        <v>0</v>
      </c>
      <c r="BG886" s="67" t="e">
        <f>INDEX(Records1!$N$4:$O$82,MATCH($X886,Records1!$N$4:$N$82,0),2)</f>
        <v>#N/A</v>
      </c>
      <c r="BH886" s="63">
        <f t="shared" si="403"/>
        <v>0</v>
      </c>
      <c r="BI886" s="68">
        <f t="shared" si="404"/>
        <v>0</v>
      </c>
      <c r="BJ886" s="63">
        <f t="shared" si="405"/>
        <v>0</v>
      </c>
      <c r="BK886" s="63" t="str">
        <f t="shared" si="406"/>
        <v xml:space="preserve"> --- No Finder Code ---</v>
      </c>
      <c r="BL886" s="63">
        <f t="shared" si="407"/>
        <v>0</v>
      </c>
    </row>
    <row r="887" spans="1:64" ht="15" x14ac:dyDescent="0.25">
      <c r="A887" s="179" t="s">
        <v>7297</v>
      </c>
      <c r="B887" s="179" t="s">
        <v>7297</v>
      </c>
      <c r="C887" s="154">
        <v>1989</v>
      </c>
      <c r="D887" s="154" t="s">
        <v>7298</v>
      </c>
      <c r="E887">
        <v>367</v>
      </c>
      <c r="F887">
        <v>367</v>
      </c>
      <c r="G887" t="s">
        <v>5645</v>
      </c>
      <c r="H887" s="158" t="s">
        <v>15248</v>
      </c>
      <c r="I887" s="158">
        <v>1436</v>
      </c>
      <c r="J887" s="158" t="s">
        <v>15248</v>
      </c>
      <c r="P887" s="155"/>
      <c r="Q887" s="18">
        <f t="shared" si="379"/>
        <v>0</v>
      </c>
      <c r="R887" s="18" t="str">
        <f t="shared" si="380"/>
        <v>Sussex OS - No Site Code</v>
      </c>
      <c r="S887" s="29"/>
      <c r="T887" s="18">
        <f t="shared" si="381"/>
        <v>0</v>
      </c>
      <c r="U887" s="18">
        <f t="shared" si="382"/>
        <v>0</v>
      </c>
      <c r="V887" s="19"/>
      <c r="W887" s="20"/>
      <c r="X887" s="21"/>
      <c r="Y887" s="30">
        <f t="shared" si="383"/>
        <v>0</v>
      </c>
      <c r="Z887" s="193"/>
      <c r="AA887" s="19"/>
      <c r="AB887" s="22"/>
      <c r="AC887" s="22"/>
      <c r="AD887" s="22"/>
      <c r="AE887" s="22"/>
      <c r="AF887" s="22"/>
      <c r="AG887" s="23"/>
      <c r="AH887" s="22"/>
      <c r="AI887" s="22"/>
      <c r="AJ887" s="24"/>
      <c r="AK887" s="17" t="str">
        <f t="shared" si="384"/>
        <v xml:space="preserve"> --- No Finder Code ---</v>
      </c>
      <c r="AL887" s="17">
        <f t="shared" si="385"/>
        <v>0</v>
      </c>
      <c r="AM887" s="17">
        <f t="shared" si="386"/>
        <v>0</v>
      </c>
      <c r="AN887" s="17">
        <f t="shared" si="387"/>
        <v>0</v>
      </c>
      <c r="AR887" s="63" t="str">
        <f t="shared" si="388"/>
        <v>Sussex OS - No Site Code</v>
      </c>
      <c r="AS887" s="63">
        <f t="shared" si="389"/>
        <v>0</v>
      </c>
      <c r="AT887" s="63">
        <f t="shared" si="390"/>
        <v>0</v>
      </c>
      <c r="AU887" s="63">
        <f t="shared" si="391"/>
        <v>0</v>
      </c>
      <c r="AV887" s="64">
        <f t="shared" si="392"/>
        <v>0</v>
      </c>
      <c r="AW887" s="64">
        <f t="shared" si="393"/>
        <v>0</v>
      </c>
      <c r="AX887" s="65">
        <f t="shared" si="394"/>
        <v>0</v>
      </c>
      <c r="AY887" s="63">
        <f t="shared" si="395"/>
        <v>0</v>
      </c>
      <c r="AZ887" s="63">
        <f t="shared" si="396"/>
        <v>0</v>
      </c>
      <c r="BA887" s="63">
        <f t="shared" si="397"/>
        <v>0</v>
      </c>
      <c r="BB887" s="63">
        <f t="shared" si="398"/>
        <v>0</v>
      </c>
      <c r="BC887" s="63">
        <f t="shared" si="399"/>
        <v>0</v>
      </c>
      <c r="BD887" s="63">
        <f t="shared" si="400"/>
        <v>0</v>
      </c>
      <c r="BE887" s="63">
        <f t="shared" si="401"/>
        <v>0</v>
      </c>
      <c r="BF887" s="63">
        <f t="shared" si="402"/>
        <v>0</v>
      </c>
      <c r="BG887" s="67" t="e">
        <f>INDEX(Records1!$N$4:$O$82,MATCH($X887,Records1!$N$4:$N$82,0),2)</f>
        <v>#N/A</v>
      </c>
      <c r="BH887" s="63">
        <f t="shared" si="403"/>
        <v>0</v>
      </c>
      <c r="BI887" s="68">
        <f t="shared" si="404"/>
        <v>0</v>
      </c>
      <c r="BJ887" s="63">
        <f t="shared" si="405"/>
        <v>0</v>
      </c>
      <c r="BK887" s="63" t="str">
        <f t="shared" si="406"/>
        <v xml:space="preserve"> --- No Finder Code ---</v>
      </c>
      <c r="BL887" s="63">
        <f t="shared" si="407"/>
        <v>0</v>
      </c>
    </row>
    <row r="888" spans="1:64" ht="15" x14ac:dyDescent="0.25">
      <c r="A888" s="179" t="s">
        <v>10625</v>
      </c>
      <c r="B888" s="179" t="s">
        <v>10625</v>
      </c>
      <c r="C888" s="154">
        <v>2995</v>
      </c>
      <c r="D888" s="154" t="s">
        <v>10626</v>
      </c>
      <c r="E888">
        <v>370</v>
      </c>
      <c r="F888">
        <v>370</v>
      </c>
      <c r="G888" t="s">
        <v>5249</v>
      </c>
      <c r="H888" s="158" t="s">
        <v>13043</v>
      </c>
      <c r="I888" s="158">
        <v>1240</v>
      </c>
      <c r="J888" s="158" t="s">
        <v>13043</v>
      </c>
      <c r="P888" s="155"/>
      <c r="Q888" s="18">
        <f t="shared" si="379"/>
        <v>0</v>
      </c>
      <c r="R888" s="18" t="str">
        <f t="shared" si="380"/>
        <v>Sussex OS - No Site Code</v>
      </c>
      <c r="S888" s="29"/>
      <c r="T888" s="18">
        <f t="shared" si="381"/>
        <v>0</v>
      </c>
      <c r="U888" s="18">
        <f t="shared" si="382"/>
        <v>0</v>
      </c>
      <c r="V888" s="19"/>
      <c r="W888" s="20"/>
      <c r="X888" s="21"/>
      <c r="Y888" s="30">
        <f t="shared" si="383"/>
        <v>0</v>
      </c>
      <c r="Z888" s="193"/>
      <c r="AA888" s="19"/>
      <c r="AB888" s="22"/>
      <c r="AC888" s="22"/>
      <c r="AD888" s="22"/>
      <c r="AE888" s="22"/>
      <c r="AF888" s="22"/>
      <c r="AG888" s="23"/>
      <c r="AH888" s="22"/>
      <c r="AI888" s="22"/>
      <c r="AJ888" s="24"/>
      <c r="AK888" s="17" t="str">
        <f t="shared" si="384"/>
        <v xml:space="preserve"> --- No Finder Code ---</v>
      </c>
      <c r="AL888" s="17">
        <f t="shared" si="385"/>
        <v>0</v>
      </c>
      <c r="AM888" s="17">
        <f t="shared" si="386"/>
        <v>0</v>
      </c>
      <c r="AN888" s="17">
        <f t="shared" si="387"/>
        <v>0</v>
      </c>
      <c r="AR888" s="63" t="str">
        <f t="shared" si="388"/>
        <v>Sussex OS - No Site Code</v>
      </c>
      <c r="AS888" s="63">
        <f t="shared" si="389"/>
        <v>0</v>
      </c>
      <c r="AT888" s="63">
        <f t="shared" si="390"/>
        <v>0</v>
      </c>
      <c r="AU888" s="63">
        <f t="shared" si="391"/>
        <v>0</v>
      </c>
      <c r="AV888" s="64">
        <f t="shared" si="392"/>
        <v>0</v>
      </c>
      <c r="AW888" s="64">
        <f t="shared" si="393"/>
        <v>0</v>
      </c>
      <c r="AX888" s="65">
        <f t="shared" si="394"/>
        <v>0</v>
      </c>
      <c r="AY888" s="63">
        <f t="shared" si="395"/>
        <v>0</v>
      </c>
      <c r="AZ888" s="63">
        <f t="shared" si="396"/>
        <v>0</v>
      </c>
      <c r="BA888" s="63">
        <f t="shared" si="397"/>
        <v>0</v>
      </c>
      <c r="BB888" s="63">
        <f t="shared" si="398"/>
        <v>0</v>
      </c>
      <c r="BC888" s="63">
        <f t="shared" si="399"/>
        <v>0</v>
      </c>
      <c r="BD888" s="63">
        <f t="shared" si="400"/>
        <v>0</v>
      </c>
      <c r="BE888" s="63">
        <f t="shared" si="401"/>
        <v>0</v>
      </c>
      <c r="BF888" s="63">
        <f t="shared" si="402"/>
        <v>0</v>
      </c>
      <c r="BG888" s="67" t="e">
        <f>INDEX(Records1!$N$4:$O$82,MATCH($X888,Records1!$N$4:$N$82,0),2)</f>
        <v>#N/A</v>
      </c>
      <c r="BH888" s="63">
        <f t="shared" si="403"/>
        <v>0</v>
      </c>
      <c r="BI888" s="68">
        <f t="shared" si="404"/>
        <v>0</v>
      </c>
      <c r="BJ888" s="63">
        <f t="shared" si="405"/>
        <v>0</v>
      </c>
      <c r="BK888" s="63" t="str">
        <f t="shared" si="406"/>
        <v xml:space="preserve"> --- No Finder Code ---</v>
      </c>
      <c r="BL888" s="63">
        <f t="shared" si="407"/>
        <v>0</v>
      </c>
    </row>
    <row r="889" spans="1:64" ht="15" x14ac:dyDescent="0.25">
      <c r="A889" s="179" t="s">
        <v>7299</v>
      </c>
      <c r="B889" s="179" t="s">
        <v>7299</v>
      </c>
      <c r="C889" s="154">
        <v>1747</v>
      </c>
      <c r="D889" s="154" t="s">
        <v>7300</v>
      </c>
      <c r="E889">
        <v>394</v>
      </c>
      <c r="F889">
        <v>394</v>
      </c>
      <c r="G889" t="s">
        <v>6914</v>
      </c>
      <c r="H889" s="158" t="s">
        <v>10252</v>
      </c>
      <c r="I889" s="158">
        <v>1821</v>
      </c>
      <c r="J889" s="158" t="s">
        <v>10252</v>
      </c>
      <c r="P889" s="155"/>
      <c r="Q889" s="18">
        <f t="shared" si="379"/>
        <v>0</v>
      </c>
      <c r="R889" s="18" t="str">
        <f t="shared" si="380"/>
        <v>Sussex OS - No Site Code</v>
      </c>
      <c r="S889" s="29"/>
      <c r="T889" s="18">
        <f t="shared" si="381"/>
        <v>0</v>
      </c>
      <c r="U889" s="18">
        <f t="shared" si="382"/>
        <v>0</v>
      </c>
      <c r="V889" s="19"/>
      <c r="W889" s="20"/>
      <c r="X889" s="21"/>
      <c r="Y889" s="30">
        <f t="shared" si="383"/>
        <v>0</v>
      </c>
      <c r="Z889" s="193"/>
      <c r="AA889" s="19"/>
      <c r="AB889" s="22"/>
      <c r="AC889" s="22"/>
      <c r="AD889" s="22"/>
      <c r="AE889" s="22"/>
      <c r="AF889" s="22"/>
      <c r="AG889" s="23"/>
      <c r="AH889" s="22"/>
      <c r="AI889" s="22"/>
      <c r="AJ889" s="24"/>
      <c r="AK889" s="17" t="str">
        <f t="shared" si="384"/>
        <v xml:space="preserve"> --- No Finder Code ---</v>
      </c>
      <c r="AL889" s="17">
        <f t="shared" si="385"/>
        <v>0</v>
      </c>
      <c r="AM889" s="17">
        <f t="shared" si="386"/>
        <v>0</v>
      </c>
      <c r="AN889" s="17">
        <f t="shared" si="387"/>
        <v>0</v>
      </c>
      <c r="AR889" s="63" t="str">
        <f t="shared" si="388"/>
        <v>Sussex OS - No Site Code</v>
      </c>
      <c r="AS889" s="63">
        <f t="shared" si="389"/>
        <v>0</v>
      </c>
      <c r="AT889" s="63">
        <f t="shared" si="390"/>
        <v>0</v>
      </c>
      <c r="AU889" s="63">
        <f t="shared" si="391"/>
        <v>0</v>
      </c>
      <c r="AV889" s="64">
        <f t="shared" si="392"/>
        <v>0</v>
      </c>
      <c r="AW889" s="64">
        <f t="shared" si="393"/>
        <v>0</v>
      </c>
      <c r="AX889" s="65">
        <f t="shared" si="394"/>
        <v>0</v>
      </c>
      <c r="AY889" s="63">
        <f t="shared" si="395"/>
        <v>0</v>
      </c>
      <c r="AZ889" s="63">
        <f t="shared" si="396"/>
        <v>0</v>
      </c>
      <c r="BA889" s="63">
        <f t="shared" si="397"/>
        <v>0</v>
      </c>
      <c r="BB889" s="63">
        <f t="shared" si="398"/>
        <v>0</v>
      </c>
      <c r="BC889" s="63">
        <f t="shared" si="399"/>
        <v>0</v>
      </c>
      <c r="BD889" s="63">
        <f t="shared" si="400"/>
        <v>0</v>
      </c>
      <c r="BE889" s="63">
        <f t="shared" si="401"/>
        <v>0</v>
      </c>
      <c r="BF889" s="63">
        <f t="shared" si="402"/>
        <v>0</v>
      </c>
      <c r="BG889" s="67" t="e">
        <f>INDEX(Records1!$N$4:$O$82,MATCH($X889,Records1!$N$4:$N$82,0),2)</f>
        <v>#N/A</v>
      </c>
      <c r="BH889" s="63">
        <f t="shared" si="403"/>
        <v>0</v>
      </c>
      <c r="BI889" s="68">
        <f t="shared" si="404"/>
        <v>0</v>
      </c>
      <c r="BJ889" s="63">
        <f t="shared" si="405"/>
        <v>0</v>
      </c>
      <c r="BK889" s="63" t="str">
        <f t="shared" si="406"/>
        <v xml:space="preserve"> --- No Finder Code ---</v>
      </c>
      <c r="BL889" s="63">
        <f t="shared" si="407"/>
        <v>0</v>
      </c>
    </row>
    <row r="890" spans="1:64" ht="15" x14ac:dyDescent="0.25">
      <c r="A890" s="179" t="s">
        <v>10071</v>
      </c>
      <c r="B890" s="179" t="s">
        <v>10071</v>
      </c>
      <c r="C890" s="154">
        <v>2569</v>
      </c>
      <c r="D890" s="154" t="s">
        <v>8940</v>
      </c>
      <c r="E890">
        <v>396</v>
      </c>
      <c r="F890">
        <v>396</v>
      </c>
      <c r="G890" t="s">
        <v>5646</v>
      </c>
      <c r="H890" s="158" t="s">
        <v>15249</v>
      </c>
      <c r="I890" s="158">
        <v>1659</v>
      </c>
      <c r="J890" s="158" t="s">
        <v>15249</v>
      </c>
      <c r="P890" s="155"/>
      <c r="Q890" s="18">
        <f t="shared" si="379"/>
        <v>0</v>
      </c>
      <c r="R890" s="18" t="str">
        <f t="shared" si="380"/>
        <v>Sussex OS - No Site Code</v>
      </c>
      <c r="S890" s="29"/>
      <c r="T890" s="18">
        <f t="shared" si="381"/>
        <v>0</v>
      </c>
      <c r="U890" s="18">
        <f t="shared" si="382"/>
        <v>0</v>
      </c>
      <c r="V890" s="19"/>
      <c r="W890" s="20"/>
      <c r="X890" s="21"/>
      <c r="Y890" s="30">
        <f t="shared" si="383"/>
        <v>0</v>
      </c>
      <c r="Z890" s="193"/>
      <c r="AA890" s="19"/>
      <c r="AB890" s="22"/>
      <c r="AC890" s="22"/>
      <c r="AD890" s="22"/>
      <c r="AE890" s="22"/>
      <c r="AF890" s="22"/>
      <c r="AG890" s="23"/>
      <c r="AH890" s="22"/>
      <c r="AI890" s="22"/>
      <c r="AJ890" s="24"/>
      <c r="AK890" s="17" t="str">
        <f t="shared" si="384"/>
        <v xml:space="preserve"> --- No Finder Code ---</v>
      </c>
      <c r="AL890" s="17">
        <f t="shared" si="385"/>
        <v>0</v>
      </c>
      <c r="AM890" s="17">
        <f t="shared" si="386"/>
        <v>0</v>
      </c>
      <c r="AN890" s="17">
        <f t="shared" si="387"/>
        <v>0</v>
      </c>
      <c r="AR890" s="63" t="str">
        <f t="shared" si="388"/>
        <v>Sussex OS - No Site Code</v>
      </c>
      <c r="AS890" s="63">
        <f t="shared" si="389"/>
        <v>0</v>
      </c>
      <c r="AT890" s="63">
        <f t="shared" si="390"/>
        <v>0</v>
      </c>
      <c r="AU890" s="63">
        <f t="shared" si="391"/>
        <v>0</v>
      </c>
      <c r="AV890" s="64">
        <f t="shared" si="392"/>
        <v>0</v>
      </c>
      <c r="AW890" s="64">
        <f t="shared" si="393"/>
        <v>0</v>
      </c>
      <c r="AX890" s="65">
        <f t="shared" si="394"/>
        <v>0</v>
      </c>
      <c r="AY890" s="63">
        <f t="shared" si="395"/>
        <v>0</v>
      </c>
      <c r="AZ890" s="63">
        <f t="shared" si="396"/>
        <v>0</v>
      </c>
      <c r="BA890" s="63">
        <f t="shared" si="397"/>
        <v>0</v>
      </c>
      <c r="BB890" s="63">
        <f t="shared" si="398"/>
        <v>0</v>
      </c>
      <c r="BC890" s="63">
        <f t="shared" si="399"/>
        <v>0</v>
      </c>
      <c r="BD890" s="63">
        <f t="shared" si="400"/>
        <v>0</v>
      </c>
      <c r="BE890" s="63">
        <f t="shared" si="401"/>
        <v>0</v>
      </c>
      <c r="BF890" s="63">
        <f t="shared" si="402"/>
        <v>0</v>
      </c>
      <c r="BG890" s="67" t="e">
        <f>INDEX(Records1!$N$4:$O$82,MATCH($X890,Records1!$N$4:$N$82,0),2)</f>
        <v>#N/A</v>
      </c>
      <c r="BH890" s="63">
        <f t="shared" si="403"/>
        <v>0</v>
      </c>
      <c r="BI890" s="68">
        <f t="shared" si="404"/>
        <v>0</v>
      </c>
      <c r="BJ890" s="63">
        <f t="shared" si="405"/>
        <v>0</v>
      </c>
      <c r="BK890" s="63" t="str">
        <f t="shared" si="406"/>
        <v xml:space="preserve"> --- No Finder Code ---</v>
      </c>
      <c r="BL890" s="63">
        <f t="shared" si="407"/>
        <v>0</v>
      </c>
    </row>
    <row r="891" spans="1:64" ht="15" x14ac:dyDescent="0.25">
      <c r="A891" s="179" t="s">
        <v>7311</v>
      </c>
      <c r="B891" s="179" t="s">
        <v>7311</v>
      </c>
      <c r="C891" s="154">
        <v>592</v>
      </c>
      <c r="D891" s="154" t="s">
        <v>9493</v>
      </c>
      <c r="E891">
        <v>397</v>
      </c>
      <c r="F891">
        <v>397</v>
      </c>
      <c r="G891" t="s">
        <v>5647</v>
      </c>
      <c r="H891" s="158" t="s">
        <v>11797</v>
      </c>
      <c r="I891" s="158">
        <v>3194</v>
      </c>
      <c r="J891" s="158" t="s">
        <v>11797</v>
      </c>
      <c r="P891" s="155"/>
      <c r="Q891" s="18">
        <f t="shared" si="379"/>
        <v>0</v>
      </c>
      <c r="R891" s="18" t="str">
        <f t="shared" si="380"/>
        <v>Sussex OS - No Site Code</v>
      </c>
      <c r="S891" s="29"/>
      <c r="T891" s="18">
        <f t="shared" si="381"/>
        <v>0</v>
      </c>
      <c r="U891" s="18">
        <f t="shared" si="382"/>
        <v>0</v>
      </c>
      <c r="V891" s="19"/>
      <c r="W891" s="20"/>
      <c r="X891" s="21"/>
      <c r="Y891" s="30">
        <f t="shared" si="383"/>
        <v>0</v>
      </c>
      <c r="Z891" s="193"/>
      <c r="AA891" s="19"/>
      <c r="AB891" s="22"/>
      <c r="AC891" s="22"/>
      <c r="AD891" s="22"/>
      <c r="AE891" s="22"/>
      <c r="AF891" s="22"/>
      <c r="AG891" s="23"/>
      <c r="AH891" s="22"/>
      <c r="AI891" s="22"/>
      <c r="AJ891" s="24"/>
      <c r="AK891" s="17" t="str">
        <f t="shared" si="384"/>
        <v xml:space="preserve"> --- No Finder Code ---</v>
      </c>
      <c r="AL891" s="17">
        <f t="shared" si="385"/>
        <v>0</v>
      </c>
      <c r="AM891" s="17">
        <f t="shared" si="386"/>
        <v>0</v>
      </c>
      <c r="AN891" s="17">
        <f t="shared" si="387"/>
        <v>0</v>
      </c>
      <c r="AR891" s="63" t="str">
        <f t="shared" si="388"/>
        <v>Sussex OS - No Site Code</v>
      </c>
      <c r="AS891" s="63">
        <f t="shared" si="389"/>
        <v>0</v>
      </c>
      <c r="AT891" s="63">
        <f t="shared" si="390"/>
        <v>0</v>
      </c>
      <c r="AU891" s="63">
        <f t="shared" si="391"/>
        <v>0</v>
      </c>
      <c r="AV891" s="64">
        <f t="shared" si="392"/>
        <v>0</v>
      </c>
      <c r="AW891" s="64">
        <f t="shared" si="393"/>
        <v>0</v>
      </c>
      <c r="AX891" s="65">
        <f t="shared" si="394"/>
        <v>0</v>
      </c>
      <c r="AY891" s="63">
        <f t="shared" si="395"/>
        <v>0</v>
      </c>
      <c r="AZ891" s="63">
        <f t="shared" si="396"/>
        <v>0</v>
      </c>
      <c r="BA891" s="63">
        <f t="shared" si="397"/>
        <v>0</v>
      </c>
      <c r="BB891" s="63">
        <f t="shared" si="398"/>
        <v>0</v>
      </c>
      <c r="BC891" s="63">
        <f t="shared" si="399"/>
        <v>0</v>
      </c>
      <c r="BD891" s="63">
        <f t="shared" si="400"/>
        <v>0</v>
      </c>
      <c r="BE891" s="63">
        <f t="shared" si="401"/>
        <v>0</v>
      </c>
      <c r="BF891" s="63">
        <f t="shared" si="402"/>
        <v>0</v>
      </c>
      <c r="BG891" s="67" t="e">
        <f>INDEX(Records1!$N$4:$O$82,MATCH($X891,Records1!$N$4:$N$82,0),2)</f>
        <v>#N/A</v>
      </c>
      <c r="BH891" s="63">
        <f t="shared" si="403"/>
        <v>0</v>
      </c>
      <c r="BI891" s="68">
        <f t="shared" si="404"/>
        <v>0</v>
      </c>
      <c r="BJ891" s="63">
        <f t="shared" si="405"/>
        <v>0</v>
      </c>
      <c r="BK891" s="63" t="str">
        <f t="shared" si="406"/>
        <v xml:space="preserve"> --- No Finder Code ---</v>
      </c>
      <c r="BL891" s="63">
        <f t="shared" si="407"/>
        <v>0</v>
      </c>
    </row>
    <row r="892" spans="1:64" ht="15" x14ac:dyDescent="0.25">
      <c r="A892" s="179" t="s">
        <v>7303</v>
      </c>
      <c r="B892" s="179" t="s">
        <v>7303</v>
      </c>
      <c r="C892" s="154">
        <v>1171</v>
      </c>
      <c r="D892" s="154" t="s">
        <v>7304</v>
      </c>
      <c r="E892">
        <v>407</v>
      </c>
      <c r="F892">
        <v>407</v>
      </c>
      <c r="G892" t="s">
        <v>5648</v>
      </c>
      <c r="H892" s="158" t="s">
        <v>10254</v>
      </c>
      <c r="I892" s="158">
        <v>2684</v>
      </c>
      <c r="J892" s="158" t="s">
        <v>10254</v>
      </c>
      <c r="P892" s="155"/>
      <c r="Q892" s="18">
        <f t="shared" si="379"/>
        <v>0</v>
      </c>
      <c r="R892" s="18" t="str">
        <f t="shared" si="380"/>
        <v>Sussex OS - No Site Code</v>
      </c>
      <c r="S892" s="29"/>
      <c r="T892" s="18">
        <f t="shared" si="381"/>
        <v>0</v>
      </c>
      <c r="U892" s="18">
        <f t="shared" si="382"/>
        <v>0</v>
      </c>
      <c r="V892" s="19"/>
      <c r="W892" s="20"/>
      <c r="X892" s="21"/>
      <c r="Y892" s="30">
        <f t="shared" si="383"/>
        <v>0</v>
      </c>
      <c r="Z892" s="193"/>
      <c r="AA892" s="19"/>
      <c r="AB892" s="22"/>
      <c r="AC892" s="22"/>
      <c r="AD892" s="22"/>
      <c r="AE892" s="22"/>
      <c r="AF892" s="22"/>
      <c r="AG892" s="23"/>
      <c r="AH892" s="22"/>
      <c r="AI892" s="22"/>
      <c r="AJ892" s="24"/>
      <c r="AK892" s="17" t="str">
        <f t="shared" si="384"/>
        <v xml:space="preserve"> --- No Finder Code ---</v>
      </c>
      <c r="AL892" s="17">
        <f t="shared" si="385"/>
        <v>0</v>
      </c>
      <c r="AM892" s="17">
        <f t="shared" si="386"/>
        <v>0</v>
      </c>
      <c r="AN892" s="17">
        <f t="shared" si="387"/>
        <v>0</v>
      </c>
      <c r="AR892" s="63" t="str">
        <f t="shared" si="388"/>
        <v>Sussex OS - No Site Code</v>
      </c>
      <c r="AS892" s="63">
        <f t="shared" si="389"/>
        <v>0</v>
      </c>
      <c r="AT892" s="63">
        <f t="shared" si="390"/>
        <v>0</v>
      </c>
      <c r="AU892" s="63">
        <f t="shared" si="391"/>
        <v>0</v>
      </c>
      <c r="AV892" s="64">
        <f t="shared" si="392"/>
        <v>0</v>
      </c>
      <c r="AW892" s="64">
        <f t="shared" si="393"/>
        <v>0</v>
      </c>
      <c r="AX892" s="65">
        <f t="shared" si="394"/>
        <v>0</v>
      </c>
      <c r="AY892" s="63">
        <f t="shared" si="395"/>
        <v>0</v>
      </c>
      <c r="AZ892" s="63">
        <f t="shared" si="396"/>
        <v>0</v>
      </c>
      <c r="BA892" s="63">
        <f t="shared" si="397"/>
        <v>0</v>
      </c>
      <c r="BB892" s="63">
        <f t="shared" si="398"/>
        <v>0</v>
      </c>
      <c r="BC892" s="63">
        <f t="shared" si="399"/>
        <v>0</v>
      </c>
      <c r="BD892" s="63">
        <f t="shared" si="400"/>
        <v>0</v>
      </c>
      <c r="BE892" s="63">
        <f t="shared" si="401"/>
        <v>0</v>
      </c>
      <c r="BF892" s="63">
        <f t="shared" si="402"/>
        <v>0</v>
      </c>
      <c r="BG892" s="67" t="e">
        <f>INDEX(Records1!$N$4:$O$82,MATCH($X892,Records1!$N$4:$N$82,0),2)</f>
        <v>#N/A</v>
      </c>
      <c r="BH892" s="63">
        <f t="shared" si="403"/>
        <v>0</v>
      </c>
      <c r="BI892" s="68">
        <f t="shared" si="404"/>
        <v>0</v>
      </c>
      <c r="BJ892" s="63">
        <f t="shared" si="405"/>
        <v>0</v>
      </c>
      <c r="BK892" s="63" t="str">
        <f t="shared" si="406"/>
        <v xml:space="preserve"> --- No Finder Code ---</v>
      </c>
      <c r="BL892" s="63">
        <f t="shared" si="407"/>
        <v>0</v>
      </c>
    </row>
    <row r="893" spans="1:64" ht="15" x14ac:dyDescent="0.25">
      <c r="A893" s="179" t="s">
        <v>7305</v>
      </c>
      <c r="B893" s="179" t="s">
        <v>7305</v>
      </c>
      <c r="C893" s="154">
        <v>1462</v>
      </c>
      <c r="D893" s="154" t="s">
        <v>7306</v>
      </c>
      <c r="E893">
        <v>408</v>
      </c>
      <c r="F893">
        <v>408</v>
      </c>
      <c r="G893" t="s">
        <v>5649</v>
      </c>
      <c r="H893" s="158" t="s">
        <v>15250</v>
      </c>
      <c r="I893" s="158">
        <v>1600</v>
      </c>
      <c r="J893" s="158" t="s">
        <v>15250</v>
      </c>
      <c r="P893" s="155"/>
      <c r="Q893" s="18">
        <f t="shared" si="379"/>
        <v>0</v>
      </c>
      <c r="R893" s="18" t="str">
        <f t="shared" si="380"/>
        <v>Sussex OS - No Site Code</v>
      </c>
      <c r="S893" s="29"/>
      <c r="T893" s="18">
        <f t="shared" si="381"/>
        <v>0</v>
      </c>
      <c r="U893" s="18">
        <f t="shared" si="382"/>
        <v>0</v>
      </c>
      <c r="V893" s="19"/>
      <c r="W893" s="20"/>
      <c r="X893" s="21"/>
      <c r="Y893" s="30">
        <f t="shared" si="383"/>
        <v>0</v>
      </c>
      <c r="Z893" s="193"/>
      <c r="AA893" s="19"/>
      <c r="AB893" s="22"/>
      <c r="AC893" s="22"/>
      <c r="AD893" s="22"/>
      <c r="AE893" s="22"/>
      <c r="AF893" s="22"/>
      <c r="AG893" s="23"/>
      <c r="AH893" s="22"/>
      <c r="AI893" s="22"/>
      <c r="AJ893" s="24"/>
      <c r="AK893" s="17" t="str">
        <f t="shared" si="384"/>
        <v xml:space="preserve"> --- No Finder Code ---</v>
      </c>
      <c r="AL893" s="17">
        <f t="shared" si="385"/>
        <v>0</v>
      </c>
      <c r="AM893" s="17">
        <f t="shared" si="386"/>
        <v>0</v>
      </c>
      <c r="AN893" s="17">
        <f t="shared" si="387"/>
        <v>0</v>
      </c>
      <c r="AR893" s="63" t="str">
        <f t="shared" si="388"/>
        <v>Sussex OS - No Site Code</v>
      </c>
      <c r="AS893" s="63">
        <f t="shared" si="389"/>
        <v>0</v>
      </c>
      <c r="AT893" s="63">
        <f t="shared" si="390"/>
        <v>0</v>
      </c>
      <c r="AU893" s="63">
        <f t="shared" si="391"/>
        <v>0</v>
      </c>
      <c r="AV893" s="64">
        <f t="shared" si="392"/>
        <v>0</v>
      </c>
      <c r="AW893" s="64">
        <f t="shared" si="393"/>
        <v>0</v>
      </c>
      <c r="AX893" s="65">
        <f t="shared" si="394"/>
        <v>0</v>
      </c>
      <c r="AY893" s="63">
        <f t="shared" si="395"/>
        <v>0</v>
      </c>
      <c r="AZ893" s="63">
        <f t="shared" si="396"/>
        <v>0</v>
      </c>
      <c r="BA893" s="63">
        <f t="shared" si="397"/>
        <v>0</v>
      </c>
      <c r="BB893" s="63">
        <f t="shared" si="398"/>
        <v>0</v>
      </c>
      <c r="BC893" s="63">
        <f t="shared" si="399"/>
        <v>0</v>
      </c>
      <c r="BD893" s="63">
        <f t="shared" si="400"/>
        <v>0</v>
      </c>
      <c r="BE893" s="63">
        <f t="shared" si="401"/>
        <v>0</v>
      </c>
      <c r="BF893" s="63">
        <f t="shared" si="402"/>
        <v>0</v>
      </c>
      <c r="BG893" s="67" t="e">
        <f>INDEX(Records1!$N$4:$O$82,MATCH($X893,Records1!$N$4:$N$82,0),2)</f>
        <v>#N/A</v>
      </c>
      <c r="BH893" s="63">
        <f t="shared" si="403"/>
        <v>0</v>
      </c>
      <c r="BI893" s="68">
        <f t="shared" si="404"/>
        <v>0</v>
      </c>
      <c r="BJ893" s="63">
        <f t="shared" si="405"/>
        <v>0</v>
      </c>
      <c r="BK893" s="63" t="str">
        <f t="shared" si="406"/>
        <v xml:space="preserve"> --- No Finder Code ---</v>
      </c>
      <c r="BL893" s="63">
        <f t="shared" si="407"/>
        <v>0</v>
      </c>
    </row>
    <row r="894" spans="1:64" ht="15" x14ac:dyDescent="0.25">
      <c r="A894" s="179" t="s">
        <v>7307</v>
      </c>
      <c r="B894" s="179" t="s">
        <v>7307</v>
      </c>
      <c r="C894" s="154">
        <v>1538</v>
      </c>
      <c r="D894" s="154" t="s">
        <v>7308</v>
      </c>
      <c r="E894">
        <v>409</v>
      </c>
      <c r="F894">
        <v>409</v>
      </c>
      <c r="G894" t="s">
        <v>573</v>
      </c>
      <c r="H894" s="158" t="s">
        <v>11444</v>
      </c>
      <c r="I894" s="158">
        <v>258</v>
      </c>
      <c r="J894" s="158" t="s">
        <v>11444</v>
      </c>
      <c r="P894" s="155"/>
      <c r="Q894" s="18">
        <f t="shared" si="379"/>
        <v>0</v>
      </c>
      <c r="R894" s="18" t="str">
        <f t="shared" si="380"/>
        <v>Sussex OS - No Site Code</v>
      </c>
      <c r="S894" s="29"/>
      <c r="T894" s="18">
        <f t="shared" si="381"/>
        <v>0</v>
      </c>
      <c r="U894" s="18">
        <f t="shared" si="382"/>
        <v>0</v>
      </c>
      <c r="V894" s="19"/>
      <c r="W894" s="20"/>
      <c r="X894" s="21"/>
      <c r="Y894" s="30">
        <f t="shared" si="383"/>
        <v>0</v>
      </c>
      <c r="Z894" s="193"/>
      <c r="AA894" s="19"/>
      <c r="AB894" s="22"/>
      <c r="AC894" s="22"/>
      <c r="AD894" s="22"/>
      <c r="AE894" s="22"/>
      <c r="AF894" s="22"/>
      <c r="AG894" s="23"/>
      <c r="AH894" s="22"/>
      <c r="AI894" s="22"/>
      <c r="AJ894" s="24"/>
      <c r="AK894" s="17" t="str">
        <f t="shared" si="384"/>
        <v xml:space="preserve"> --- No Finder Code ---</v>
      </c>
      <c r="AL894" s="17">
        <f t="shared" si="385"/>
        <v>0</v>
      </c>
      <c r="AM894" s="17">
        <f t="shared" si="386"/>
        <v>0</v>
      </c>
      <c r="AN894" s="17">
        <f t="shared" si="387"/>
        <v>0</v>
      </c>
      <c r="AR894" s="63" t="str">
        <f t="shared" si="388"/>
        <v>Sussex OS - No Site Code</v>
      </c>
      <c r="AS894" s="63">
        <f t="shared" si="389"/>
        <v>0</v>
      </c>
      <c r="AT894" s="63">
        <f t="shared" si="390"/>
        <v>0</v>
      </c>
      <c r="AU894" s="63">
        <f t="shared" si="391"/>
        <v>0</v>
      </c>
      <c r="AV894" s="64">
        <f t="shared" si="392"/>
        <v>0</v>
      </c>
      <c r="AW894" s="64">
        <f t="shared" si="393"/>
        <v>0</v>
      </c>
      <c r="AX894" s="65">
        <f t="shared" si="394"/>
        <v>0</v>
      </c>
      <c r="AY894" s="63">
        <f t="shared" si="395"/>
        <v>0</v>
      </c>
      <c r="AZ894" s="63">
        <f t="shared" si="396"/>
        <v>0</v>
      </c>
      <c r="BA894" s="63">
        <f t="shared" si="397"/>
        <v>0</v>
      </c>
      <c r="BB894" s="63">
        <f t="shared" si="398"/>
        <v>0</v>
      </c>
      <c r="BC894" s="63">
        <f t="shared" si="399"/>
        <v>0</v>
      </c>
      <c r="BD894" s="63">
        <f t="shared" si="400"/>
        <v>0</v>
      </c>
      <c r="BE894" s="63">
        <f t="shared" si="401"/>
        <v>0</v>
      </c>
      <c r="BF894" s="63">
        <f t="shared" si="402"/>
        <v>0</v>
      </c>
      <c r="BG894" s="67" t="e">
        <f>INDEX(Records1!$N$4:$O$82,MATCH($X894,Records1!$N$4:$N$82,0),2)</f>
        <v>#N/A</v>
      </c>
      <c r="BH894" s="63">
        <f t="shared" si="403"/>
        <v>0</v>
      </c>
      <c r="BI894" s="68">
        <f t="shared" si="404"/>
        <v>0</v>
      </c>
      <c r="BJ894" s="63">
        <f t="shared" si="405"/>
        <v>0</v>
      </c>
      <c r="BK894" s="63" t="str">
        <f t="shared" si="406"/>
        <v xml:space="preserve"> --- No Finder Code ---</v>
      </c>
      <c r="BL894" s="63">
        <f t="shared" si="407"/>
        <v>0</v>
      </c>
    </row>
    <row r="895" spans="1:64" ht="15" x14ac:dyDescent="0.25">
      <c r="A895" s="179" t="s">
        <v>13611</v>
      </c>
      <c r="B895" s="179" t="s">
        <v>13611</v>
      </c>
      <c r="C895" s="154">
        <v>3333</v>
      </c>
      <c r="D895" s="154" t="s">
        <v>11942</v>
      </c>
      <c r="E895">
        <v>410</v>
      </c>
      <c r="F895">
        <v>410</v>
      </c>
      <c r="G895" t="s">
        <v>5651</v>
      </c>
      <c r="H895" s="158" t="s">
        <v>9487</v>
      </c>
      <c r="I895" s="158">
        <v>1709</v>
      </c>
      <c r="J895" s="158" t="s">
        <v>9487</v>
      </c>
      <c r="P895" s="155"/>
      <c r="Q895" s="18">
        <f t="shared" si="379"/>
        <v>0</v>
      </c>
      <c r="R895" s="18" t="str">
        <f t="shared" si="380"/>
        <v>Sussex OS - No Site Code</v>
      </c>
      <c r="S895" s="29"/>
      <c r="T895" s="18">
        <f t="shared" si="381"/>
        <v>0</v>
      </c>
      <c r="U895" s="18">
        <f t="shared" si="382"/>
        <v>0</v>
      </c>
      <c r="V895" s="19"/>
      <c r="W895" s="20"/>
      <c r="X895" s="21"/>
      <c r="Y895" s="30">
        <f t="shared" si="383"/>
        <v>0</v>
      </c>
      <c r="Z895" s="193"/>
      <c r="AA895" s="19"/>
      <c r="AB895" s="22"/>
      <c r="AC895" s="22"/>
      <c r="AD895" s="22"/>
      <c r="AE895" s="22"/>
      <c r="AF895" s="22"/>
      <c r="AG895" s="23"/>
      <c r="AH895" s="22"/>
      <c r="AI895" s="22"/>
      <c r="AJ895" s="24"/>
      <c r="AK895" s="17" t="str">
        <f t="shared" si="384"/>
        <v xml:space="preserve"> --- No Finder Code ---</v>
      </c>
      <c r="AL895" s="17">
        <f t="shared" si="385"/>
        <v>0</v>
      </c>
      <c r="AM895" s="17">
        <f t="shared" si="386"/>
        <v>0</v>
      </c>
      <c r="AN895" s="17">
        <f t="shared" si="387"/>
        <v>0</v>
      </c>
      <c r="AR895" s="63" t="str">
        <f t="shared" si="388"/>
        <v>Sussex OS - No Site Code</v>
      </c>
      <c r="AS895" s="63">
        <f t="shared" si="389"/>
        <v>0</v>
      </c>
      <c r="AT895" s="63">
        <f t="shared" si="390"/>
        <v>0</v>
      </c>
      <c r="AU895" s="63">
        <f t="shared" si="391"/>
        <v>0</v>
      </c>
      <c r="AV895" s="64">
        <f t="shared" si="392"/>
        <v>0</v>
      </c>
      <c r="AW895" s="64">
        <f t="shared" si="393"/>
        <v>0</v>
      </c>
      <c r="AX895" s="65">
        <f t="shared" si="394"/>
        <v>0</v>
      </c>
      <c r="AY895" s="63">
        <f t="shared" si="395"/>
        <v>0</v>
      </c>
      <c r="AZ895" s="63">
        <f t="shared" si="396"/>
        <v>0</v>
      </c>
      <c r="BA895" s="63">
        <f t="shared" si="397"/>
        <v>0</v>
      </c>
      <c r="BB895" s="63">
        <f t="shared" si="398"/>
        <v>0</v>
      </c>
      <c r="BC895" s="63">
        <f t="shared" si="399"/>
        <v>0</v>
      </c>
      <c r="BD895" s="63">
        <f t="shared" si="400"/>
        <v>0</v>
      </c>
      <c r="BE895" s="63">
        <f t="shared" si="401"/>
        <v>0</v>
      </c>
      <c r="BF895" s="63">
        <f t="shared" si="402"/>
        <v>0</v>
      </c>
      <c r="BG895" s="67" t="e">
        <f>INDEX(Records1!$N$4:$O$82,MATCH($X895,Records1!$N$4:$N$82,0),2)</f>
        <v>#N/A</v>
      </c>
      <c r="BH895" s="63">
        <f t="shared" si="403"/>
        <v>0</v>
      </c>
      <c r="BI895" s="68">
        <f t="shared" si="404"/>
        <v>0</v>
      </c>
      <c r="BJ895" s="63">
        <f t="shared" si="405"/>
        <v>0</v>
      </c>
      <c r="BK895" s="63" t="str">
        <f t="shared" si="406"/>
        <v xml:space="preserve"> --- No Finder Code ---</v>
      </c>
      <c r="BL895" s="63">
        <f t="shared" si="407"/>
        <v>0</v>
      </c>
    </row>
    <row r="896" spans="1:64" ht="15" x14ac:dyDescent="0.25">
      <c r="A896" s="179" t="s">
        <v>7309</v>
      </c>
      <c r="B896" s="179" t="s">
        <v>7309</v>
      </c>
      <c r="C896" s="154">
        <v>1010</v>
      </c>
      <c r="D896" s="154" t="s">
        <v>7310</v>
      </c>
      <c r="E896">
        <v>411</v>
      </c>
      <c r="F896">
        <v>411</v>
      </c>
      <c r="G896" t="s">
        <v>14649</v>
      </c>
      <c r="H896" s="158" t="s">
        <v>13930</v>
      </c>
      <c r="I896" s="158">
        <v>744</v>
      </c>
      <c r="J896" s="158" t="s">
        <v>13930</v>
      </c>
      <c r="P896" s="155"/>
      <c r="Q896" s="18">
        <f t="shared" si="379"/>
        <v>0</v>
      </c>
      <c r="R896" s="18" t="str">
        <f t="shared" si="380"/>
        <v>Sussex OS - No Site Code</v>
      </c>
      <c r="S896" s="29"/>
      <c r="T896" s="18">
        <f t="shared" si="381"/>
        <v>0</v>
      </c>
      <c r="U896" s="18">
        <f t="shared" si="382"/>
        <v>0</v>
      </c>
      <c r="V896" s="19"/>
      <c r="W896" s="20"/>
      <c r="X896" s="21"/>
      <c r="Y896" s="30">
        <f t="shared" si="383"/>
        <v>0</v>
      </c>
      <c r="Z896" s="193"/>
      <c r="AA896" s="19"/>
      <c r="AB896" s="22"/>
      <c r="AC896" s="22"/>
      <c r="AD896" s="22"/>
      <c r="AE896" s="22"/>
      <c r="AF896" s="22"/>
      <c r="AG896" s="23"/>
      <c r="AH896" s="22"/>
      <c r="AI896" s="22"/>
      <c r="AJ896" s="24"/>
      <c r="AK896" s="17" t="str">
        <f t="shared" si="384"/>
        <v xml:space="preserve"> --- No Finder Code ---</v>
      </c>
      <c r="AL896" s="17">
        <f t="shared" si="385"/>
        <v>0</v>
      </c>
      <c r="AM896" s="17">
        <f t="shared" si="386"/>
        <v>0</v>
      </c>
      <c r="AN896" s="17">
        <f t="shared" si="387"/>
        <v>0</v>
      </c>
      <c r="AR896" s="63" t="str">
        <f t="shared" si="388"/>
        <v>Sussex OS - No Site Code</v>
      </c>
      <c r="AS896" s="63">
        <f t="shared" si="389"/>
        <v>0</v>
      </c>
      <c r="AT896" s="63">
        <f t="shared" si="390"/>
        <v>0</v>
      </c>
      <c r="AU896" s="63">
        <f t="shared" si="391"/>
        <v>0</v>
      </c>
      <c r="AV896" s="64">
        <f t="shared" si="392"/>
        <v>0</v>
      </c>
      <c r="AW896" s="64">
        <f t="shared" si="393"/>
        <v>0</v>
      </c>
      <c r="AX896" s="65">
        <f t="shared" si="394"/>
        <v>0</v>
      </c>
      <c r="AY896" s="63">
        <f t="shared" si="395"/>
        <v>0</v>
      </c>
      <c r="AZ896" s="63">
        <f t="shared" si="396"/>
        <v>0</v>
      </c>
      <c r="BA896" s="63">
        <f t="shared" si="397"/>
        <v>0</v>
      </c>
      <c r="BB896" s="63">
        <f t="shared" si="398"/>
        <v>0</v>
      </c>
      <c r="BC896" s="63">
        <f t="shared" si="399"/>
        <v>0</v>
      </c>
      <c r="BD896" s="63">
        <f t="shared" si="400"/>
        <v>0</v>
      </c>
      <c r="BE896" s="63">
        <f t="shared" si="401"/>
        <v>0</v>
      </c>
      <c r="BF896" s="63">
        <f t="shared" si="402"/>
        <v>0</v>
      </c>
      <c r="BG896" s="67" t="e">
        <f>INDEX(Records1!$N$4:$O$82,MATCH($X896,Records1!$N$4:$N$82,0),2)</f>
        <v>#N/A</v>
      </c>
      <c r="BH896" s="63">
        <f t="shared" si="403"/>
        <v>0</v>
      </c>
      <c r="BI896" s="68">
        <f t="shared" si="404"/>
        <v>0</v>
      </c>
      <c r="BJ896" s="63">
        <f t="shared" si="405"/>
        <v>0</v>
      </c>
      <c r="BK896" s="63" t="str">
        <f t="shared" si="406"/>
        <v xml:space="preserve"> --- No Finder Code ---</v>
      </c>
      <c r="BL896" s="63">
        <f t="shared" si="407"/>
        <v>0</v>
      </c>
    </row>
    <row r="897" spans="1:64" ht="15" x14ac:dyDescent="0.25">
      <c r="A897" s="179" t="s">
        <v>7312</v>
      </c>
      <c r="B897" s="179" t="s">
        <v>7312</v>
      </c>
      <c r="C897" s="154">
        <v>1630</v>
      </c>
      <c r="D897" s="154" t="s">
        <v>7313</v>
      </c>
      <c r="E897">
        <v>421</v>
      </c>
      <c r="F897">
        <v>421</v>
      </c>
      <c r="G897" t="s">
        <v>12648</v>
      </c>
      <c r="H897" s="158" t="s">
        <v>13044</v>
      </c>
      <c r="I897" s="158">
        <v>1261</v>
      </c>
      <c r="J897" s="158" t="s">
        <v>13044</v>
      </c>
      <c r="P897" s="155"/>
      <c r="Q897" s="18">
        <f t="shared" si="379"/>
        <v>0</v>
      </c>
      <c r="R897" s="18" t="str">
        <f t="shared" si="380"/>
        <v>Sussex OS - No Site Code</v>
      </c>
      <c r="S897" s="29"/>
      <c r="T897" s="18">
        <f t="shared" si="381"/>
        <v>0</v>
      </c>
      <c r="U897" s="18">
        <f t="shared" si="382"/>
        <v>0</v>
      </c>
      <c r="V897" s="19"/>
      <c r="W897" s="20"/>
      <c r="X897" s="21"/>
      <c r="Y897" s="30">
        <f t="shared" si="383"/>
        <v>0</v>
      </c>
      <c r="Z897" s="193"/>
      <c r="AA897" s="19"/>
      <c r="AB897" s="22"/>
      <c r="AC897" s="22"/>
      <c r="AD897" s="22"/>
      <c r="AE897" s="22"/>
      <c r="AF897" s="22"/>
      <c r="AG897" s="23"/>
      <c r="AH897" s="22"/>
      <c r="AI897" s="22"/>
      <c r="AJ897" s="24"/>
      <c r="AK897" s="17" t="str">
        <f t="shared" si="384"/>
        <v xml:space="preserve"> --- No Finder Code ---</v>
      </c>
      <c r="AL897" s="17">
        <f t="shared" si="385"/>
        <v>0</v>
      </c>
      <c r="AM897" s="17">
        <f t="shared" si="386"/>
        <v>0</v>
      </c>
      <c r="AN897" s="17">
        <f t="shared" si="387"/>
        <v>0</v>
      </c>
      <c r="AR897" s="63" t="str">
        <f t="shared" si="388"/>
        <v>Sussex OS - No Site Code</v>
      </c>
      <c r="AS897" s="63">
        <f t="shared" si="389"/>
        <v>0</v>
      </c>
      <c r="AT897" s="63">
        <f t="shared" si="390"/>
        <v>0</v>
      </c>
      <c r="AU897" s="63">
        <f t="shared" si="391"/>
        <v>0</v>
      </c>
      <c r="AV897" s="64">
        <f t="shared" si="392"/>
        <v>0</v>
      </c>
      <c r="AW897" s="64">
        <f t="shared" si="393"/>
        <v>0</v>
      </c>
      <c r="AX897" s="65">
        <f t="shared" si="394"/>
        <v>0</v>
      </c>
      <c r="AY897" s="63">
        <f t="shared" si="395"/>
        <v>0</v>
      </c>
      <c r="AZ897" s="63">
        <f t="shared" si="396"/>
        <v>0</v>
      </c>
      <c r="BA897" s="63">
        <f t="shared" si="397"/>
        <v>0</v>
      </c>
      <c r="BB897" s="63">
        <f t="shared" si="398"/>
        <v>0</v>
      </c>
      <c r="BC897" s="63">
        <f t="shared" si="399"/>
        <v>0</v>
      </c>
      <c r="BD897" s="63">
        <f t="shared" si="400"/>
        <v>0</v>
      </c>
      <c r="BE897" s="63">
        <f t="shared" si="401"/>
        <v>0</v>
      </c>
      <c r="BF897" s="63">
        <f t="shared" si="402"/>
        <v>0</v>
      </c>
      <c r="BG897" s="67" t="e">
        <f>INDEX(Records1!$N$4:$O$82,MATCH($X897,Records1!$N$4:$N$82,0),2)</f>
        <v>#N/A</v>
      </c>
      <c r="BH897" s="63">
        <f t="shared" si="403"/>
        <v>0</v>
      </c>
      <c r="BI897" s="68">
        <f t="shared" si="404"/>
        <v>0</v>
      </c>
      <c r="BJ897" s="63">
        <f t="shared" si="405"/>
        <v>0</v>
      </c>
      <c r="BK897" s="63" t="str">
        <f t="shared" si="406"/>
        <v xml:space="preserve"> --- No Finder Code ---</v>
      </c>
      <c r="BL897" s="63">
        <f t="shared" si="407"/>
        <v>0</v>
      </c>
    </row>
    <row r="898" spans="1:64" ht="15" x14ac:dyDescent="0.25">
      <c r="A898" s="179" t="s">
        <v>7314</v>
      </c>
      <c r="B898" s="179" t="s">
        <v>7314</v>
      </c>
      <c r="C898" s="154">
        <v>956</v>
      </c>
      <c r="D898" s="154" t="s">
        <v>7315</v>
      </c>
      <c r="E898">
        <v>424</v>
      </c>
      <c r="F898">
        <v>424</v>
      </c>
      <c r="G898" t="s">
        <v>5653</v>
      </c>
      <c r="H898" s="158" t="s">
        <v>15251</v>
      </c>
      <c r="I898" s="158">
        <v>9</v>
      </c>
      <c r="J898" s="158" t="s">
        <v>15251</v>
      </c>
      <c r="P898" s="155"/>
      <c r="Q898" s="18">
        <f t="shared" si="379"/>
        <v>0</v>
      </c>
      <c r="R898" s="18" t="str">
        <f t="shared" si="380"/>
        <v>Sussex OS - No Site Code</v>
      </c>
      <c r="S898" s="29"/>
      <c r="T898" s="18">
        <f t="shared" si="381"/>
        <v>0</v>
      </c>
      <c r="U898" s="18">
        <f t="shared" si="382"/>
        <v>0</v>
      </c>
      <c r="V898" s="19"/>
      <c r="W898" s="20"/>
      <c r="X898" s="21"/>
      <c r="Y898" s="30">
        <f t="shared" si="383"/>
        <v>0</v>
      </c>
      <c r="Z898" s="193"/>
      <c r="AA898" s="19"/>
      <c r="AB898" s="22"/>
      <c r="AC898" s="22"/>
      <c r="AD898" s="22"/>
      <c r="AE898" s="22"/>
      <c r="AF898" s="22"/>
      <c r="AG898" s="23"/>
      <c r="AH898" s="22"/>
      <c r="AI898" s="22"/>
      <c r="AJ898" s="24"/>
      <c r="AK898" s="17" t="str">
        <f t="shared" si="384"/>
        <v xml:space="preserve"> --- No Finder Code ---</v>
      </c>
      <c r="AL898" s="17">
        <f t="shared" si="385"/>
        <v>0</v>
      </c>
      <c r="AM898" s="17">
        <f t="shared" si="386"/>
        <v>0</v>
      </c>
      <c r="AN898" s="17">
        <f t="shared" si="387"/>
        <v>0</v>
      </c>
      <c r="AR898" s="63" t="str">
        <f t="shared" si="388"/>
        <v>Sussex OS - No Site Code</v>
      </c>
      <c r="AS898" s="63">
        <f t="shared" si="389"/>
        <v>0</v>
      </c>
      <c r="AT898" s="63">
        <f t="shared" si="390"/>
        <v>0</v>
      </c>
      <c r="AU898" s="63">
        <f t="shared" si="391"/>
        <v>0</v>
      </c>
      <c r="AV898" s="64">
        <f t="shared" si="392"/>
        <v>0</v>
      </c>
      <c r="AW898" s="64">
        <f t="shared" si="393"/>
        <v>0</v>
      </c>
      <c r="AX898" s="65">
        <f t="shared" si="394"/>
        <v>0</v>
      </c>
      <c r="AY898" s="63">
        <f t="shared" si="395"/>
        <v>0</v>
      </c>
      <c r="AZ898" s="63">
        <f t="shared" si="396"/>
        <v>0</v>
      </c>
      <c r="BA898" s="63">
        <f t="shared" si="397"/>
        <v>0</v>
      </c>
      <c r="BB898" s="63">
        <f t="shared" si="398"/>
        <v>0</v>
      </c>
      <c r="BC898" s="63">
        <f t="shared" si="399"/>
        <v>0</v>
      </c>
      <c r="BD898" s="63">
        <f t="shared" si="400"/>
        <v>0</v>
      </c>
      <c r="BE898" s="63">
        <f t="shared" si="401"/>
        <v>0</v>
      </c>
      <c r="BF898" s="63">
        <f t="shared" si="402"/>
        <v>0</v>
      </c>
      <c r="BG898" s="67" t="e">
        <f>INDEX(Records1!$N$4:$O$82,MATCH($X898,Records1!$N$4:$N$82,0),2)</f>
        <v>#N/A</v>
      </c>
      <c r="BH898" s="63">
        <f t="shared" si="403"/>
        <v>0</v>
      </c>
      <c r="BI898" s="68">
        <f t="shared" si="404"/>
        <v>0</v>
      </c>
      <c r="BJ898" s="63">
        <f t="shared" si="405"/>
        <v>0</v>
      </c>
      <c r="BK898" s="63" t="str">
        <f t="shared" si="406"/>
        <v xml:space="preserve"> --- No Finder Code ---</v>
      </c>
      <c r="BL898" s="63">
        <f t="shared" si="407"/>
        <v>0</v>
      </c>
    </row>
    <row r="899" spans="1:64" ht="15" x14ac:dyDescent="0.25">
      <c r="A899" s="179" t="s">
        <v>7316</v>
      </c>
      <c r="B899" s="179" t="s">
        <v>7316</v>
      </c>
      <c r="C899" s="154">
        <v>433</v>
      </c>
      <c r="D899" s="154" t="s">
        <v>7317</v>
      </c>
      <c r="E899">
        <v>425</v>
      </c>
      <c r="F899">
        <v>425</v>
      </c>
      <c r="G899" t="s">
        <v>5654</v>
      </c>
      <c r="H899" s="158" t="s">
        <v>11798</v>
      </c>
      <c r="I899" s="158">
        <v>3044</v>
      </c>
      <c r="J899" s="158" t="s">
        <v>11798</v>
      </c>
      <c r="P899" s="155"/>
      <c r="Q899" s="18">
        <f t="shared" si="379"/>
        <v>0</v>
      </c>
      <c r="R899" s="18" t="str">
        <f t="shared" si="380"/>
        <v>Sussex OS - No Site Code</v>
      </c>
      <c r="S899" s="29"/>
      <c r="T899" s="18">
        <f t="shared" si="381"/>
        <v>0</v>
      </c>
      <c r="U899" s="18">
        <f t="shared" si="382"/>
        <v>0</v>
      </c>
      <c r="V899" s="19"/>
      <c r="W899" s="20"/>
      <c r="X899" s="21"/>
      <c r="Y899" s="30">
        <f t="shared" si="383"/>
        <v>0</v>
      </c>
      <c r="Z899" s="193"/>
      <c r="AA899" s="19"/>
      <c r="AB899" s="22"/>
      <c r="AC899" s="22"/>
      <c r="AD899" s="22"/>
      <c r="AE899" s="22"/>
      <c r="AF899" s="22"/>
      <c r="AG899" s="23"/>
      <c r="AH899" s="22"/>
      <c r="AI899" s="22"/>
      <c r="AJ899" s="24"/>
      <c r="AK899" s="17" t="str">
        <f t="shared" si="384"/>
        <v xml:space="preserve"> --- No Finder Code ---</v>
      </c>
      <c r="AL899" s="17">
        <f t="shared" si="385"/>
        <v>0</v>
      </c>
      <c r="AM899" s="17">
        <f t="shared" si="386"/>
        <v>0</v>
      </c>
      <c r="AN899" s="17">
        <f t="shared" si="387"/>
        <v>0</v>
      </c>
      <c r="AR899" s="63" t="str">
        <f t="shared" si="388"/>
        <v>Sussex OS - No Site Code</v>
      </c>
      <c r="AS899" s="63">
        <f t="shared" si="389"/>
        <v>0</v>
      </c>
      <c r="AT899" s="63">
        <f t="shared" si="390"/>
        <v>0</v>
      </c>
      <c r="AU899" s="63">
        <f t="shared" si="391"/>
        <v>0</v>
      </c>
      <c r="AV899" s="64">
        <f t="shared" si="392"/>
        <v>0</v>
      </c>
      <c r="AW899" s="64">
        <f t="shared" si="393"/>
        <v>0</v>
      </c>
      <c r="AX899" s="65">
        <f t="shared" si="394"/>
        <v>0</v>
      </c>
      <c r="AY899" s="63">
        <f t="shared" si="395"/>
        <v>0</v>
      </c>
      <c r="AZ899" s="63">
        <f t="shared" si="396"/>
        <v>0</v>
      </c>
      <c r="BA899" s="63">
        <f t="shared" si="397"/>
        <v>0</v>
      </c>
      <c r="BB899" s="63">
        <f t="shared" si="398"/>
        <v>0</v>
      </c>
      <c r="BC899" s="63">
        <f t="shared" si="399"/>
        <v>0</v>
      </c>
      <c r="BD899" s="63">
        <f t="shared" si="400"/>
        <v>0</v>
      </c>
      <c r="BE899" s="63">
        <f t="shared" si="401"/>
        <v>0</v>
      </c>
      <c r="BF899" s="63">
        <f t="shared" si="402"/>
        <v>0</v>
      </c>
      <c r="BG899" s="67" t="e">
        <f>INDEX(Records1!$N$4:$O$82,MATCH($X899,Records1!$N$4:$N$82,0),2)</f>
        <v>#N/A</v>
      </c>
      <c r="BH899" s="63">
        <f t="shared" si="403"/>
        <v>0</v>
      </c>
      <c r="BI899" s="68">
        <f t="shared" si="404"/>
        <v>0</v>
      </c>
      <c r="BJ899" s="63">
        <f t="shared" si="405"/>
        <v>0</v>
      </c>
      <c r="BK899" s="63" t="str">
        <f t="shared" si="406"/>
        <v xml:space="preserve"> --- No Finder Code ---</v>
      </c>
      <c r="BL899" s="63">
        <f t="shared" si="407"/>
        <v>0</v>
      </c>
    </row>
    <row r="900" spans="1:64" ht="15" x14ac:dyDescent="0.25">
      <c r="A900" s="179" t="s">
        <v>7318</v>
      </c>
      <c r="B900" s="179" t="s">
        <v>7318</v>
      </c>
      <c r="C900" s="154">
        <v>1382</v>
      </c>
      <c r="D900" s="154" t="s">
        <v>7319</v>
      </c>
      <c r="E900">
        <v>426</v>
      </c>
      <c r="F900">
        <v>426</v>
      </c>
      <c r="G900" t="s">
        <v>14657</v>
      </c>
      <c r="H900" s="158" t="s">
        <v>15252</v>
      </c>
      <c r="I900" s="158">
        <v>4640</v>
      </c>
      <c r="J900" s="158" t="s">
        <v>15252</v>
      </c>
      <c r="P900" s="155"/>
      <c r="Q900" s="18">
        <f t="shared" si="379"/>
        <v>0</v>
      </c>
      <c r="R900" s="18" t="str">
        <f t="shared" si="380"/>
        <v>Sussex OS - No Site Code</v>
      </c>
      <c r="S900" s="29"/>
      <c r="T900" s="18">
        <f t="shared" si="381"/>
        <v>0</v>
      </c>
      <c r="U900" s="18">
        <f t="shared" si="382"/>
        <v>0</v>
      </c>
      <c r="V900" s="19"/>
      <c r="W900" s="20"/>
      <c r="X900" s="21"/>
      <c r="Y900" s="30">
        <f t="shared" si="383"/>
        <v>0</v>
      </c>
      <c r="Z900" s="193"/>
      <c r="AA900" s="19"/>
      <c r="AB900" s="22"/>
      <c r="AC900" s="22"/>
      <c r="AD900" s="22"/>
      <c r="AE900" s="22"/>
      <c r="AF900" s="22"/>
      <c r="AG900" s="23"/>
      <c r="AH900" s="22"/>
      <c r="AI900" s="22"/>
      <c r="AJ900" s="24"/>
      <c r="AK900" s="17" t="str">
        <f t="shared" si="384"/>
        <v xml:space="preserve"> --- No Finder Code ---</v>
      </c>
      <c r="AL900" s="17">
        <f t="shared" si="385"/>
        <v>0</v>
      </c>
      <c r="AM900" s="17">
        <f t="shared" si="386"/>
        <v>0</v>
      </c>
      <c r="AN900" s="17">
        <f t="shared" si="387"/>
        <v>0</v>
      </c>
      <c r="AR900" s="63" t="str">
        <f t="shared" si="388"/>
        <v>Sussex OS - No Site Code</v>
      </c>
      <c r="AS900" s="63">
        <f t="shared" si="389"/>
        <v>0</v>
      </c>
      <c r="AT900" s="63">
        <f t="shared" si="390"/>
        <v>0</v>
      </c>
      <c r="AU900" s="63">
        <f t="shared" si="391"/>
        <v>0</v>
      </c>
      <c r="AV900" s="64">
        <f t="shared" si="392"/>
        <v>0</v>
      </c>
      <c r="AW900" s="64">
        <f t="shared" si="393"/>
        <v>0</v>
      </c>
      <c r="AX900" s="65">
        <f t="shared" si="394"/>
        <v>0</v>
      </c>
      <c r="AY900" s="63">
        <f t="shared" si="395"/>
        <v>0</v>
      </c>
      <c r="AZ900" s="63">
        <f t="shared" si="396"/>
        <v>0</v>
      </c>
      <c r="BA900" s="63">
        <f t="shared" si="397"/>
        <v>0</v>
      </c>
      <c r="BB900" s="63">
        <f t="shared" si="398"/>
        <v>0</v>
      </c>
      <c r="BC900" s="63">
        <f t="shared" si="399"/>
        <v>0</v>
      </c>
      <c r="BD900" s="63">
        <f t="shared" si="400"/>
        <v>0</v>
      </c>
      <c r="BE900" s="63">
        <f t="shared" si="401"/>
        <v>0</v>
      </c>
      <c r="BF900" s="63">
        <f t="shared" si="402"/>
        <v>0</v>
      </c>
      <c r="BG900" s="67" t="e">
        <f>INDEX(Records1!$N$4:$O$82,MATCH($X900,Records1!$N$4:$N$82,0),2)</f>
        <v>#N/A</v>
      </c>
      <c r="BH900" s="63">
        <f t="shared" si="403"/>
        <v>0</v>
      </c>
      <c r="BI900" s="68">
        <f t="shared" si="404"/>
        <v>0</v>
      </c>
      <c r="BJ900" s="63">
        <f t="shared" si="405"/>
        <v>0</v>
      </c>
      <c r="BK900" s="63" t="str">
        <f t="shared" si="406"/>
        <v xml:space="preserve"> --- No Finder Code ---</v>
      </c>
      <c r="BL900" s="63">
        <f t="shared" si="407"/>
        <v>0</v>
      </c>
    </row>
    <row r="901" spans="1:64" ht="15" x14ac:dyDescent="0.25">
      <c r="A901" s="179" t="s">
        <v>7320</v>
      </c>
      <c r="B901" s="179" t="s">
        <v>7320</v>
      </c>
      <c r="C901" s="154">
        <v>2699</v>
      </c>
      <c r="D901" s="154" t="s">
        <v>7321</v>
      </c>
      <c r="E901">
        <v>429</v>
      </c>
      <c r="F901">
        <v>429</v>
      </c>
      <c r="G901" t="s">
        <v>12651</v>
      </c>
      <c r="H901" s="158" t="s">
        <v>3051</v>
      </c>
      <c r="I901" s="158">
        <v>3497</v>
      </c>
      <c r="J901" s="158" t="s">
        <v>3051</v>
      </c>
      <c r="P901" s="155"/>
      <c r="Q901" s="18">
        <f t="shared" ref="Q901:Q964" si="408">INDEX($A$3:$D$16000,MATCH($P901,$A$3:$A$16000,0),3)</f>
        <v>0</v>
      </c>
      <c r="R901" s="18" t="str">
        <f t="shared" ref="R901:R964" si="409">INDEX($A$3:$D$16000,MATCH($P901,$A$3:$A$16000,0),2)</f>
        <v>Sussex OS - No Site Code</v>
      </c>
      <c r="S901" s="29"/>
      <c r="T901" s="18">
        <f t="shared" ref="T901:T964" si="410">INDEX($E$3:$G$2100,MATCH($S901,$E$3:$E$2100,0),2)</f>
        <v>0</v>
      </c>
      <c r="U901" s="18">
        <f t="shared" ref="U901:U964" si="411">INDEX($E$3:$G$2100,MATCH($S901,$E$3:$E$2100,0),3)</f>
        <v>0</v>
      </c>
      <c r="V901" s="19"/>
      <c r="W901" s="20"/>
      <c r="X901" s="21"/>
      <c r="Y901" s="30">
        <f t="shared" ref="Y901:Y964" si="412">INDEX($A$3:$D$16000, MATCH($P901,$A$3:$A$16000,0),4)</f>
        <v>0</v>
      </c>
      <c r="Z901" s="193"/>
      <c r="AA901" s="19"/>
      <c r="AB901" s="22"/>
      <c r="AC901" s="22"/>
      <c r="AD901" s="22"/>
      <c r="AE901" s="22"/>
      <c r="AF901" s="22"/>
      <c r="AG901" s="23"/>
      <c r="AH901" s="22"/>
      <c r="AI901" s="22"/>
      <c r="AJ901" s="24"/>
      <c r="AK901" s="17" t="str">
        <f t="shared" ref="AK901:AK964" si="413">INDEX($H$3:$J$16000, MATCH($AH901,$H$3:$H$16000,0),3)</f>
        <v xml:space="preserve"> --- No Finder Code ---</v>
      </c>
      <c r="AL901" s="17">
        <f t="shared" ref="AL901:AL964" si="414">INDEX($H$3:$J$16000, MATCH($AH901,$H$3:$H$16000,0),2)</f>
        <v>0</v>
      </c>
      <c r="AM901" s="17">
        <f t="shared" ref="AM901:AM964" si="415">INDEX($K$3:$M$4000, MATCH($AI901,$K$3:$K$4000,0),3)</f>
        <v>0</v>
      </c>
      <c r="AN901" s="17">
        <f t="shared" ref="AN901:AN964" si="416">INDEX($K$3:$M$4000, MATCH($AI901,$K$3:$K$4000,0),2)</f>
        <v>0</v>
      </c>
      <c r="AR901" s="63" t="str">
        <f t="shared" ref="AR901:AR964" si="417">R901</f>
        <v>Sussex OS - No Site Code</v>
      </c>
      <c r="AS901" s="63">
        <f t="shared" ref="AS901:AS964" si="418">Q901</f>
        <v>0</v>
      </c>
      <c r="AT901" s="63">
        <f t="shared" ref="AT901:AT964" si="419">U901</f>
        <v>0</v>
      </c>
      <c r="AU901" s="63">
        <f t="shared" ref="AU901:AU964" si="420">T901</f>
        <v>0</v>
      </c>
      <c r="AV901" s="64">
        <f t="shared" ref="AV901:AV964" si="421">V901</f>
        <v>0</v>
      </c>
      <c r="AW901" s="64">
        <f t="shared" ref="AW901:AW964" si="422">AA901</f>
        <v>0</v>
      </c>
      <c r="AX901" s="65">
        <f t="shared" ref="AX901:AX964" si="423">W901</f>
        <v>0</v>
      </c>
      <c r="AY901" s="63">
        <f t="shared" ref="AY901:AY964" si="424">AB901</f>
        <v>0</v>
      </c>
      <c r="AZ901" s="63">
        <f t="shared" ref="AZ901:AZ964" si="425">AC901</f>
        <v>0</v>
      </c>
      <c r="BA901" s="63">
        <f t="shared" ref="BA901:BA964" si="426">AD901</f>
        <v>0</v>
      </c>
      <c r="BB901" s="63">
        <f t="shared" ref="BB901:BB964" si="427">AE901</f>
        <v>0</v>
      </c>
      <c r="BC901" s="63">
        <f t="shared" ref="BC901:BC964" si="428">AF901</f>
        <v>0</v>
      </c>
      <c r="BD901" s="63">
        <f t="shared" ref="BD901:BD964" si="429">AG901</f>
        <v>0</v>
      </c>
      <c r="BE901" s="63">
        <f t="shared" ref="BE901:BE964" si="430">AL901</f>
        <v>0</v>
      </c>
      <c r="BF901" s="63">
        <f t="shared" ref="BF901:BF964" si="431">AN901</f>
        <v>0</v>
      </c>
      <c r="BG901" s="67" t="e">
        <f>INDEX(Records1!$N$4:$O$82,MATCH($X901,Records1!$N$4:$N$82,0),2)</f>
        <v>#N/A</v>
      </c>
      <c r="BH901" s="63">
        <f t="shared" ref="BH901:BH964" si="432">Y901</f>
        <v>0</v>
      </c>
      <c r="BI901" s="68">
        <f t="shared" ref="BI901:BI964" si="433">Z901</f>
        <v>0</v>
      </c>
      <c r="BJ901" s="63">
        <f t="shared" ref="BJ901:BJ964" si="434">AJ901</f>
        <v>0</v>
      </c>
      <c r="BK901" s="63" t="str">
        <f t="shared" ref="BK901:BK964" si="435">AK901</f>
        <v xml:space="preserve"> --- No Finder Code ---</v>
      </c>
      <c r="BL901" s="63">
        <f t="shared" ref="BL901:BL964" si="436">AM901</f>
        <v>0</v>
      </c>
    </row>
    <row r="902" spans="1:64" ht="15" x14ac:dyDescent="0.25">
      <c r="A902" s="179" t="s">
        <v>7322</v>
      </c>
      <c r="B902" s="179" t="s">
        <v>7322</v>
      </c>
      <c r="C902" s="154">
        <v>1214</v>
      </c>
      <c r="D902" s="154" t="s">
        <v>7323</v>
      </c>
      <c r="E902">
        <v>430</v>
      </c>
      <c r="F902">
        <v>430</v>
      </c>
      <c r="G902" t="s">
        <v>5656</v>
      </c>
      <c r="H902" s="158" t="s">
        <v>15253</v>
      </c>
      <c r="I902" s="158">
        <v>4565</v>
      </c>
      <c r="J902" s="158" t="s">
        <v>15253</v>
      </c>
      <c r="P902" s="155"/>
      <c r="Q902" s="18">
        <f t="shared" si="408"/>
        <v>0</v>
      </c>
      <c r="R902" s="18" t="str">
        <f t="shared" si="409"/>
        <v>Sussex OS - No Site Code</v>
      </c>
      <c r="S902" s="29"/>
      <c r="T902" s="18">
        <f t="shared" si="410"/>
        <v>0</v>
      </c>
      <c r="U902" s="18">
        <f t="shared" si="411"/>
        <v>0</v>
      </c>
      <c r="V902" s="19"/>
      <c r="W902" s="20"/>
      <c r="X902" s="21"/>
      <c r="Y902" s="30">
        <f t="shared" si="412"/>
        <v>0</v>
      </c>
      <c r="Z902" s="193"/>
      <c r="AA902" s="19"/>
      <c r="AB902" s="22"/>
      <c r="AC902" s="22"/>
      <c r="AD902" s="22"/>
      <c r="AE902" s="22"/>
      <c r="AF902" s="22"/>
      <c r="AG902" s="23"/>
      <c r="AH902" s="22"/>
      <c r="AI902" s="22"/>
      <c r="AJ902" s="24"/>
      <c r="AK902" s="17" t="str">
        <f t="shared" si="413"/>
        <v xml:space="preserve"> --- No Finder Code ---</v>
      </c>
      <c r="AL902" s="17">
        <f t="shared" si="414"/>
        <v>0</v>
      </c>
      <c r="AM902" s="17">
        <f t="shared" si="415"/>
        <v>0</v>
      </c>
      <c r="AN902" s="17">
        <f t="shared" si="416"/>
        <v>0</v>
      </c>
      <c r="AR902" s="63" t="str">
        <f t="shared" si="417"/>
        <v>Sussex OS - No Site Code</v>
      </c>
      <c r="AS902" s="63">
        <f t="shared" si="418"/>
        <v>0</v>
      </c>
      <c r="AT902" s="63">
        <f t="shared" si="419"/>
        <v>0</v>
      </c>
      <c r="AU902" s="63">
        <f t="shared" si="420"/>
        <v>0</v>
      </c>
      <c r="AV902" s="64">
        <f t="shared" si="421"/>
        <v>0</v>
      </c>
      <c r="AW902" s="64">
        <f t="shared" si="422"/>
        <v>0</v>
      </c>
      <c r="AX902" s="65">
        <f t="shared" si="423"/>
        <v>0</v>
      </c>
      <c r="AY902" s="63">
        <f t="shared" si="424"/>
        <v>0</v>
      </c>
      <c r="AZ902" s="63">
        <f t="shared" si="425"/>
        <v>0</v>
      </c>
      <c r="BA902" s="63">
        <f t="shared" si="426"/>
        <v>0</v>
      </c>
      <c r="BB902" s="63">
        <f t="shared" si="427"/>
        <v>0</v>
      </c>
      <c r="BC902" s="63">
        <f t="shared" si="428"/>
        <v>0</v>
      </c>
      <c r="BD902" s="63">
        <f t="shared" si="429"/>
        <v>0</v>
      </c>
      <c r="BE902" s="63">
        <f t="shared" si="430"/>
        <v>0</v>
      </c>
      <c r="BF902" s="63">
        <f t="shared" si="431"/>
        <v>0</v>
      </c>
      <c r="BG902" s="67" t="e">
        <f>INDEX(Records1!$N$4:$O$82,MATCH($X902,Records1!$N$4:$N$82,0),2)</f>
        <v>#N/A</v>
      </c>
      <c r="BH902" s="63">
        <f t="shared" si="432"/>
        <v>0</v>
      </c>
      <c r="BI902" s="68">
        <f t="shared" si="433"/>
        <v>0</v>
      </c>
      <c r="BJ902" s="63">
        <f t="shared" si="434"/>
        <v>0</v>
      </c>
      <c r="BK902" s="63" t="str">
        <f t="shared" si="435"/>
        <v xml:space="preserve"> --- No Finder Code ---</v>
      </c>
      <c r="BL902" s="63">
        <f t="shared" si="436"/>
        <v>0</v>
      </c>
    </row>
    <row r="903" spans="1:64" ht="15" x14ac:dyDescent="0.25">
      <c r="A903" s="179" t="s">
        <v>5239</v>
      </c>
      <c r="B903" s="179" t="s">
        <v>5239</v>
      </c>
      <c r="C903" s="154">
        <v>1427</v>
      </c>
      <c r="D903" s="154" t="s">
        <v>5240</v>
      </c>
      <c r="E903">
        <v>433</v>
      </c>
      <c r="F903">
        <v>433</v>
      </c>
      <c r="G903" t="s">
        <v>12644</v>
      </c>
      <c r="H903" s="158" t="s">
        <v>372</v>
      </c>
      <c r="I903" s="158">
        <v>4401</v>
      </c>
      <c r="J903" s="158" t="s">
        <v>372</v>
      </c>
      <c r="P903" s="155"/>
      <c r="Q903" s="18">
        <f t="shared" si="408"/>
        <v>0</v>
      </c>
      <c r="R903" s="18" t="str">
        <f t="shared" si="409"/>
        <v>Sussex OS - No Site Code</v>
      </c>
      <c r="S903" s="29"/>
      <c r="T903" s="18">
        <f t="shared" si="410"/>
        <v>0</v>
      </c>
      <c r="U903" s="18">
        <f t="shared" si="411"/>
        <v>0</v>
      </c>
      <c r="V903" s="19"/>
      <c r="W903" s="20"/>
      <c r="X903" s="21"/>
      <c r="Y903" s="30">
        <f t="shared" si="412"/>
        <v>0</v>
      </c>
      <c r="Z903" s="193"/>
      <c r="AA903" s="19"/>
      <c r="AB903" s="22"/>
      <c r="AC903" s="22"/>
      <c r="AD903" s="22"/>
      <c r="AE903" s="22"/>
      <c r="AF903" s="22"/>
      <c r="AG903" s="23"/>
      <c r="AH903" s="22"/>
      <c r="AI903" s="22"/>
      <c r="AJ903" s="24"/>
      <c r="AK903" s="17" t="str">
        <f t="shared" si="413"/>
        <v xml:space="preserve"> --- No Finder Code ---</v>
      </c>
      <c r="AL903" s="17">
        <f t="shared" si="414"/>
        <v>0</v>
      </c>
      <c r="AM903" s="17">
        <f t="shared" si="415"/>
        <v>0</v>
      </c>
      <c r="AN903" s="17">
        <f t="shared" si="416"/>
        <v>0</v>
      </c>
      <c r="AR903" s="63" t="str">
        <f t="shared" si="417"/>
        <v>Sussex OS - No Site Code</v>
      </c>
      <c r="AS903" s="63">
        <f t="shared" si="418"/>
        <v>0</v>
      </c>
      <c r="AT903" s="63">
        <f t="shared" si="419"/>
        <v>0</v>
      </c>
      <c r="AU903" s="63">
        <f t="shared" si="420"/>
        <v>0</v>
      </c>
      <c r="AV903" s="64">
        <f t="shared" si="421"/>
        <v>0</v>
      </c>
      <c r="AW903" s="64">
        <f t="shared" si="422"/>
        <v>0</v>
      </c>
      <c r="AX903" s="65">
        <f t="shared" si="423"/>
        <v>0</v>
      </c>
      <c r="AY903" s="63">
        <f t="shared" si="424"/>
        <v>0</v>
      </c>
      <c r="AZ903" s="63">
        <f t="shared" si="425"/>
        <v>0</v>
      </c>
      <c r="BA903" s="63">
        <f t="shared" si="426"/>
        <v>0</v>
      </c>
      <c r="BB903" s="63">
        <f t="shared" si="427"/>
        <v>0</v>
      </c>
      <c r="BC903" s="63">
        <f t="shared" si="428"/>
        <v>0</v>
      </c>
      <c r="BD903" s="63">
        <f t="shared" si="429"/>
        <v>0</v>
      </c>
      <c r="BE903" s="63">
        <f t="shared" si="430"/>
        <v>0</v>
      </c>
      <c r="BF903" s="63">
        <f t="shared" si="431"/>
        <v>0</v>
      </c>
      <c r="BG903" s="67" t="e">
        <f>INDEX(Records1!$N$4:$O$82,MATCH($X903,Records1!$N$4:$N$82,0),2)</f>
        <v>#N/A</v>
      </c>
      <c r="BH903" s="63">
        <f t="shared" si="432"/>
        <v>0</v>
      </c>
      <c r="BI903" s="68">
        <f t="shared" si="433"/>
        <v>0</v>
      </c>
      <c r="BJ903" s="63">
        <f t="shared" si="434"/>
        <v>0</v>
      </c>
      <c r="BK903" s="63" t="str">
        <f t="shared" si="435"/>
        <v xml:space="preserve"> --- No Finder Code ---</v>
      </c>
      <c r="BL903" s="63">
        <f t="shared" si="436"/>
        <v>0</v>
      </c>
    </row>
    <row r="904" spans="1:64" ht="15" x14ac:dyDescent="0.25">
      <c r="A904" s="179" t="s">
        <v>7324</v>
      </c>
      <c r="B904" s="179" t="s">
        <v>7324</v>
      </c>
      <c r="C904" s="154">
        <v>2236</v>
      </c>
      <c r="D904" s="154" t="s">
        <v>7325</v>
      </c>
      <c r="E904">
        <v>436</v>
      </c>
      <c r="F904">
        <v>436</v>
      </c>
      <c r="G904" t="s">
        <v>5657</v>
      </c>
      <c r="H904" s="158" t="s">
        <v>3052</v>
      </c>
      <c r="I904" s="158">
        <v>1733</v>
      </c>
      <c r="J904" s="158" t="s">
        <v>3052</v>
      </c>
      <c r="P904" s="155"/>
      <c r="Q904" s="18">
        <f t="shared" si="408"/>
        <v>0</v>
      </c>
      <c r="R904" s="18" t="str">
        <f t="shared" si="409"/>
        <v>Sussex OS - No Site Code</v>
      </c>
      <c r="S904" s="29"/>
      <c r="T904" s="18">
        <f t="shared" si="410"/>
        <v>0</v>
      </c>
      <c r="U904" s="18">
        <f t="shared" si="411"/>
        <v>0</v>
      </c>
      <c r="V904" s="19"/>
      <c r="W904" s="20"/>
      <c r="X904" s="21"/>
      <c r="Y904" s="30">
        <f t="shared" si="412"/>
        <v>0</v>
      </c>
      <c r="Z904" s="193"/>
      <c r="AA904" s="19"/>
      <c r="AB904" s="22"/>
      <c r="AC904" s="22"/>
      <c r="AD904" s="22"/>
      <c r="AE904" s="22"/>
      <c r="AF904" s="22"/>
      <c r="AG904" s="23"/>
      <c r="AH904" s="22"/>
      <c r="AI904" s="22"/>
      <c r="AJ904" s="24"/>
      <c r="AK904" s="17" t="str">
        <f t="shared" si="413"/>
        <v xml:space="preserve"> --- No Finder Code ---</v>
      </c>
      <c r="AL904" s="17">
        <f t="shared" si="414"/>
        <v>0</v>
      </c>
      <c r="AM904" s="17">
        <f t="shared" si="415"/>
        <v>0</v>
      </c>
      <c r="AN904" s="17">
        <f t="shared" si="416"/>
        <v>0</v>
      </c>
      <c r="AR904" s="63" t="str">
        <f t="shared" si="417"/>
        <v>Sussex OS - No Site Code</v>
      </c>
      <c r="AS904" s="63">
        <f t="shared" si="418"/>
        <v>0</v>
      </c>
      <c r="AT904" s="63">
        <f t="shared" si="419"/>
        <v>0</v>
      </c>
      <c r="AU904" s="63">
        <f t="shared" si="420"/>
        <v>0</v>
      </c>
      <c r="AV904" s="64">
        <f t="shared" si="421"/>
        <v>0</v>
      </c>
      <c r="AW904" s="64">
        <f t="shared" si="422"/>
        <v>0</v>
      </c>
      <c r="AX904" s="65">
        <f t="shared" si="423"/>
        <v>0</v>
      </c>
      <c r="AY904" s="63">
        <f t="shared" si="424"/>
        <v>0</v>
      </c>
      <c r="AZ904" s="63">
        <f t="shared" si="425"/>
        <v>0</v>
      </c>
      <c r="BA904" s="63">
        <f t="shared" si="426"/>
        <v>0</v>
      </c>
      <c r="BB904" s="63">
        <f t="shared" si="427"/>
        <v>0</v>
      </c>
      <c r="BC904" s="63">
        <f t="shared" si="428"/>
        <v>0</v>
      </c>
      <c r="BD904" s="63">
        <f t="shared" si="429"/>
        <v>0</v>
      </c>
      <c r="BE904" s="63">
        <f t="shared" si="430"/>
        <v>0</v>
      </c>
      <c r="BF904" s="63">
        <f t="shared" si="431"/>
        <v>0</v>
      </c>
      <c r="BG904" s="67" t="e">
        <f>INDEX(Records1!$N$4:$O$82,MATCH($X904,Records1!$N$4:$N$82,0),2)</f>
        <v>#N/A</v>
      </c>
      <c r="BH904" s="63">
        <f t="shared" si="432"/>
        <v>0</v>
      </c>
      <c r="BI904" s="68">
        <f t="shared" si="433"/>
        <v>0</v>
      </c>
      <c r="BJ904" s="63">
        <f t="shared" si="434"/>
        <v>0</v>
      </c>
      <c r="BK904" s="63" t="str">
        <f t="shared" si="435"/>
        <v xml:space="preserve"> --- No Finder Code ---</v>
      </c>
      <c r="BL904" s="63">
        <f t="shared" si="436"/>
        <v>0</v>
      </c>
    </row>
    <row r="905" spans="1:64" ht="15" x14ac:dyDescent="0.25">
      <c r="A905" s="179" t="s">
        <v>7326</v>
      </c>
      <c r="B905" s="179" t="s">
        <v>7326</v>
      </c>
      <c r="C905" s="154">
        <v>1561</v>
      </c>
      <c r="D905" s="154" t="s">
        <v>7327</v>
      </c>
      <c r="E905">
        <v>442</v>
      </c>
      <c r="F905">
        <v>442</v>
      </c>
      <c r="G905" t="s">
        <v>5658</v>
      </c>
      <c r="H905" s="158" t="s">
        <v>15254</v>
      </c>
      <c r="I905" s="158">
        <v>3173</v>
      </c>
      <c r="J905" s="158" t="s">
        <v>15254</v>
      </c>
      <c r="P905" s="155"/>
      <c r="Q905" s="18">
        <f t="shared" si="408"/>
        <v>0</v>
      </c>
      <c r="R905" s="18" t="str">
        <f t="shared" si="409"/>
        <v>Sussex OS - No Site Code</v>
      </c>
      <c r="S905" s="29"/>
      <c r="T905" s="18">
        <f t="shared" si="410"/>
        <v>0</v>
      </c>
      <c r="U905" s="18">
        <f t="shared" si="411"/>
        <v>0</v>
      </c>
      <c r="V905" s="19"/>
      <c r="W905" s="20"/>
      <c r="X905" s="21"/>
      <c r="Y905" s="30">
        <f t="shared" si="412"/>
        <v>0</v>
      </c>
      <c r="Z905" s="193"/>
      <c r="AA905" s="19"/>
      <c r="AB905" s="22"/>
      <c r="AC905" s="22"/>
      <c r="AD905" s="22"/>
      <c r="AE905" s="22"/>
      <c r="AF905" s="22"/>
      <c r="AG905" s="23"/>
      <c r="AH905" s="22"/>
      <c r="AI905" s="22"/>
      <c r="AJ905" s="24"/>
      <c r="AK905" s="17" t="str">
        <f t="shared" si="413"/>
        <v xml:space="preserve"> --- No Finder Code ---</v>
      </c>
      <c r="AL905" s="17">
        <f t="shared" si="414"/>
        <v>0</v>
      </c>
      <c r="AM905" s="17">
        <f t="shared" si="415"/>
        <v>0</v>
      </c>
      <c r="AN905" s="17">
        <f t="shared" si="416"/>
        <v>0</v>
      </c>
      <c r="AR905" s="63" t="str">
        <f t="shared" si="417"/>
        <v>Sussex OS - No Site Code</v>
      </c>
      <c r="AS905" s="63">
        <f t="shared" si="418"/>
        <v>0</v>
      </c>
      <c r="AT905" s="63">
        <f t="shared" si="419"/>
        <v>0</v>
      </c>
      <c r="AU905" s="63">
        <f t="shared" si="420"/>
        <v>0</v>
      </c>
      <c r="AV905" s="64">
        <f t="shared" si="421"/>
        <v>0</v>
      </c>
      <c r="AW905" s="64">
        <f t="shared" si="422"/>
        <v>0</v>
      </c>
      <c r="AX905" s="65">
        <f t="shared" si="423"/>
        <v>0</v>
      </c>
      <c r="AY905" s="63">
        <f t="shared" si="424"/>
        <v>0</v>
      </c>
      <c r="AZ905" s="63">
        <f t="shared" si="425"/>
        <v>0</v>
      </c>
      <c r="BA905" s="63">
        <f t="shared" si="426"/>
        <v>0</v>
      </c>
      <c r="BB905" s="63">
        <f t="shared" si="427"/>
        <v>0</v>
      </c>
      <c r="BC905" s="63">
        <f t="shared" si="428"/>
        <v>0</v>
      </c>
      <c r="BD905" s="63">
        <f t="shared" si="429"/>
        <v>0</v>
      </c>
      <c r="BE905" s="63">
        <f t="shared" si="430"/>
        <v>0</v>
      </c>
      <c r="BF905" s="63">
        <f t="shared" si="431"/>
        <v>0</v>
      </c>
      <c r="BG905" s="67" t="e">
        <f>INDEX(Records1!$N$4:$O$82,MATCH($X905,Records1!$N$4:$N$82,0),2)</f>
        <v>#N/A</v>
      </c>
      <c r="BH905" s="63">
        <f t="shared" si="432"/>
        <v>0</v>
      </c>
      <c r="BI905" s="68">
        <f t="shared" si="433"/>
        <v>0</v>
      </c>
      <c r="BJ905" s="63">
        <f t="shared" si="434"/>
        <v>0</v>
      </c>
      <c r="BK905" s="63" t="str">
        <f t="shared" si="435"/>
        <v xml:space="preserve"> --- No Finder Code ---</v>
      </c>
      <c r="BL905" s="63">
        <f t="shared" si="436"/>
        <v>0</v>
      </c>
    </row>
    <row r="906" spans="1:64" ht="15" x14ac:dyDescent="0.25">
      <c r="A906" s="179" t="s">
        <v>7328</v>
      </c>
      <c r="B906" s="179" t="s">
        <v>7328</v>
      </c>
      <c r="C906" s="154">
        <v>1923</v>
      </c>
      <c r="D906" s="154" t="s">
        <v>7329</v>
      </c>
      <c r="E906">
        <v>444</v>
      </c>
      <c r="F906">
        <v>444</v>
      </c>
      <c r="G906" t="s">
        <v>5659</v>
      </c>
      <c r="H906" s="158" t="s">
        <v>15255</v>
      </c>
      <c r="I906" s="158">
        <v>1262</v>
      </c>
      <c r="J906" s="158" t="s">
        <v>15255</v>
      </c>
      <c r="P906" s="155"/>
      <c r="Q906" s="18">
        <f t="shared" si="408"/>
        <v>0</v>
      </c>
      <c r="R906" s="18" t="str">
        <f t="shared" si="409"/>
        <v>Sussex OS - No Site Code</v>
      </c>
      <c r="S906" s="29"/>
      <c r="T906" s="18">
        <f t="shared" si="410"/>
        <v>0</v>
      </c>
      <c r="U906" s="18">
        <f t="shared" si="411"/>
        <v>0</v>
      </c>
      <c r="V906" s="19"/>
      <c r="W906" s="20"/>
      <c r="X906" s="21"/>
      <c r="Y906" s="30">
        <f t="shared" si="412"/>
        <v>0</v>
      </c>
      <c r="Z906" s="193"/>
      <c r="AA906" s="19"/>
      <c r="AB906" s="22"/>
      <c r="AC906" s="22"/>
      <c r="AD906" s="22"/>
      <c r="AE906" s="22"/>
      <c r="AF906" s="22"/>
      <c r="AG906" s="23"/>
      <c r="AH906" s="22"/>
      <c r="AI906" s="22"/>
      <c r="AJ906" s="24"/>
      <c r="AK906" s="17" t="str">
        <f t="shared" si="413"/>
        <v xml:space="preserve"> --- No Finder Code ---</v>
      </c>
      <c r="AL906" s="17">
        <f t="shared" si="414"/>
        <v>0</v>
      </c>
      <c r="AM906" s="17">
        <f t="shared" si="415"/>
        <v>0</v>
      </c>
      <c r="AN906" s="17">
        <f t="shared" si="416"/>
        <v>0</v>
      </c>
      <c r="AR906" s="63" t="str">
        <f t="shared" si="417"/>
        <v>Sussex OS - No Site Code</v>
      </c>
      <c r="AS906" s="63">
        <f t="shared" si="418"/>
        <v>0</v>
      </c>
      <c r="AT906" s="63">
        <f t="shared" si="419"/>
        <v>0</v>
      </c>
      <c r="AU906" s="63">
        <f t="shared" si="420"/>
        <v>0</v>
      </c>
      <c r="AV906" s="64">
        <f t="shared" si="421"/>
        <v>0</v>
      </c>
      <c r="AW906" s="64">
        <f t="shared" si="422"/>
        <v>0</v>
      </c>
      <c r="AX906" s="65">
        <f t="shared" si="423"/>
        <v>0</v>
      </c>
      <c r="AY906" s="63">
        <f t="shared" si="424"/>
        <v>0</v>
      </c>
      <c r="AZ906" s="63">
        <f t="shared" si="425"/>
        <v>0</v>
      </c>
      <c r="BA906" s="63">
        <f t="shared" si="426"/>
        <v>0</v>
      </c>
      <c r="BB906" s="63">
        <f t="shared" si="427"/>
        <v>0</v>
      </c>
      <c r="BC906" s="63">
        <f t="shared" si="428"/>
        <v>0</v>
      </c>
      <c r="BD906" s="63">
        <f t="shared" si="429"/>
        <v>0</v>
      </c>
      <c r="BE906" s="63">
        <f t="shared" si="430"/>
        <v>0</v>
      </c>
      <c r="BF906" s="63">
        <f t="shared" si="431"/>
        <v>0</v>
      </c>
      <c r="BG906" s="67" t="e">
        <f>INDEX(Records1!$N$4:$O$82,MATCH($X906,Records1!$N$4:$N$82,0),2)</f>
        <v>#N/A</v>
      </c>
      <c r="BH906" s="63">
        <f t="shared" si="432"/>
        <v>0</v>
      </c>
      <c r="BI906" s="68">
        <f t="shared" si="433"/>
        <v>0</v>
      </c>
      <c r="BJ906" s="63">
        <f t="shared" si="434"/>
        <v>0</v>
      </c>
      <c r="BK906" s="63" t="str">
        <f t="shared" si="435"/>
        <v xml:space="preserve"> --- No Finder Code ---</v>
      </c>
      <c r="BL906" s="63">
        <f t="shared" si="436"/>
        <v>0</v>
      </c>
    </row>
    <row r="907" spans="1:64" ht="15" x14ac:dyDescent="0.25">
      <c r="A907" s="179" t="s">
        <v>7914</v>
      </c>
      <c r="B907" s="179" t="s">
        <v>7914</v>
      </c>
      <c r="C907" s="154">
        <v>878</v>
      </c>
      <c r="D907" s="154" t="s">
        <v>7915</v>
      </c>
      <c r="E907">
        <v>446</v>
      </c>
      <c r="F907">
        <v>446</v>
      </c>
      <c r="G907" t="s">
        <v>5660</v>
      </c>
      <c r="H907" s="158" t="s">
        <v>15256</v>
      </c>
      <c r="I907" s="158">
        <v>1479</v>
      </c>
      <c r="J907" s="158" t="s">
        <v>15256</v>
      </c>
      <c r="P907" s="155"/>
      <c r="Q907" s="18">
        <f t="shared" si="408"/>
        <v>0</v>
      </c>
      <c r="R907" s="18" t="str">
        <f t="shared" si="409"/>
        <v>Sussex OS - No Site Code</v>
      </c>
      <c r="S907" s="29"/>
      <c r="T907" s="18">
        <f t="shared" si="410"/>
        <v>0</v>
      </c>
      <c r="U907" s="18">
        <f t="shared" si="411"/>
        <v>0</v>
      </c>
      <c r="V907" s="19"/>
      <c r="W907" s="20"/>
      <c r="X907" s="21"/>
      <c r="Y907" s="30">
        <f t="shared" si="412"/>
        <v>0</v>
      </c>
      <c r="Z907" s="193"/>
      <c r="AA907" s="19"/>
      <c r="AB907" s="22"/>
      <c r="AC907" s="22"/>
      <c r="AD907" s="22"/>
      <c r="AE907" s="22"/>
      <c r="AF907" s="22"/>
      <c r="AG907" s="23"/>
      <c r="AH907" s="22"/>
      <c r="AI907" s="22"/>
      <c r="AJ907" s="24"/>
      <c r="AK907" s="17" t="str">
        <f t="shared" si="413"/>
        <v xml:space="preserve"> --- No Finder Code ---</v>
      </c>
      <c r="AL907" s="17">
        <f t="shared" si="414"/>
        <v>0</v>
      </c>
      <c r="AM907" s="17">
        <f t="shared" si="415"/>
        <v>0</v>
      </c>
      <c r="AN907" s="17">
        <f t="shared" si="416"/>
        <v>0</v>
      </c>
      <c r="AR907" s="63" t="str">
        <f t="shared" si="417"/>
        <v>Sussex OS - No Site Code</v>
      </c>
      <c r="AS907" s="63">
        <f t="shared" si="418"/>
        <v>0</v>
      </c>
      <c r="AT907" s="63">
        <f t="shared" si="419"/>
        <v>0</v>
      </c>
      <c r="AU907" s="63">
        <f t="shared" si="420"/>
        <v>0</v>
      </c>
      <c r="AV907" s="64">
        <f t="shared" si="421"/>
        <v>0</v>
      </c>
      <c r="AW907" s="64">
        <f t="shared" si="422"/>
        <v>0</v>
      </c>
      <c r="AX907" s="65">
        <f t="shared" si="423"/>
        <v>0</v>
      </c>
      <c r="AY907" s="63">
        <f t="shared" si="424"/>
        <v>0</v>
      </c>
      <c r="AZ907" s="63">
        <f t="shared" si="425"/>
        <v>0</v>
      </c>
      <c r="BA907" s="63">
        <f t="shared" si="426"/>
        <v>0</v>
      </c>
      <c r="BB907" s="63">
        <f t="shared" si="427"/>
        <v>0</v>
      </c>
      <c r="BC907" s="63">
        <f t="shared" si="428"/>
        <v>0</v>
      </c>
      <c r="BD907" s="63">
        <f t="shared" si="429"/>
        <v>0</v>
      </c>
      <c r="BE907" s="63">
        <f t="shared" si="430"/>
        <v>0</v>
      </c>
      <c r="BF907" s="63">
        <f t="shared" si="431"/>
        <v>0</v>
      </c>
      <c r="BG907" s="67" t="e">
        <f>INDEX(Records1!$N$4:$O$82,MATCH($X907,Records1!$N$4:$N$82,0),2)</f>
        <v>#N/A</v>
      </c>
      <c r="BH907" s="63">
        <f t="shared" si="432"/>
        <v>0</v>
      </c>
      <c r="BI907" s="68">
        <f t="shared" si="433"/>
        <v>0</v>
      </c>
      <c r="BJ907" s="63">
        <f t="shared" si="434"/>
        <v>0</v>
      </c>
      <c r="BK907" s="63" t="str">
        <f t="shared" si="435"/>
        <v xml:space="preserve"> --- No Finder Code ---</v>
      </c>
      <c r="BL907" s="63">
        <f t="shared" si="436"/>
        <v>0</v>
      </c>
    </row>
    <row r="908" spans="1:64" ht="15" x14ac:dyDescent="0.25">
      <c r="A908" s="179" t="s">
        <v>7916</v>
      </c>
      <c r="B908" s="179" t="s">
        <v>7916</v>
      </c>
      <c r="C908" s="154">
        <v>2450</v>
      </c>
      <c r="D908" s="154" t="s">
        <v>7917</v>
      </c>
      <c r="E908">
        <v>450</v>
      </c>
      <c r="F908">
        <v>450</v>
      </c>
      <c r="G908" t="s">
        <v>5661</v>
      </c>
      <c r="H908" s="158" t="s">
        <v>10255</v>
      </c>
      <c r="I908" s="158">
        <v>2685</v>
      </c>
      <c r="J908" s="158" t="s">
        <v>10255</v>
      </c>
      <c r="P908" s="155"/>
      <c r="Q908" s="18">
        <f t="shared" si="408"/>
        <v>0</v>
      </c>
      <c r="R908" s="18" t="str">
        <f t="shared" si="409"/>
        <v>Sussex OS - No Site Code</v>
      </c>
      <c r="S908" s="29"/>
      <c r="T908" s="18">
        <f t="shared" si="410"/>
        <v>0</v>
      </c>
      <c r="U908" s="18">
        <f t="shared" si="411"/>
        <v>0</v>
      </c>
      <c r="V908" s="19"/>
      <c r="W908" s="20"/>
      <c r="X908" s="21"/>
      <c r="Y908" s="30">
        <f t="shared" si="412"/>
        <v>0</v>
      </c>
      <c r="Z908" s="193"/>
      <c r="AA908" s="19"/>
      <c r="AB908" s="22"/>
      <c r="AC908" s="22"/>
      <c r="AD908" s="22"/>
      <c r="AE908" s="22"/>
      <c r="AF908" s="22"/>
      <c r="AG908" s="23"/>
      <c r="AH908" s="22"/>
      <c r="AI908" s="22"/>
      <c r="AJ908" s="24"/>
      <c r="AK908" s="17" t="str">
        <f t="shared" si="413"/>
        <v xml:space="preserve"> --- No Finder Code ---</v>
      </c>
      <c r="AL908" s="17">
        <f t="shared" si="414"/>
        <v>0</v>
      </c>
      <c r="AM908" s="17">
        <f t="shared" si="415"/>
        <v>0</v>
      </c>
      <c r="AN908" s="17">
        <f t="shared" si="416"/>
        <v>0</v>
      </c>
      <c r="AR908" s="63" t="str">
        <f t="shared" si="417"/>
        <v>Sussex OS - No Site Code</v>
      </c>
      <c r="AS908" s="63">
        <f t="shared" si="418"/>
        <v>0</v>
      </c>
      <c r="AT908" s="63">
        <f t="shared" si="419"/>
        <v>0</v>
      </c>
      <c r="AU908" s="63">
        <f t="shared" si="420"/>
        <v>0</v>
      </c>
      <c r="AV908" s="64">
        <f t="shared" si="421"/>
        <v>0</v>
      </c>
      <c r="AW908" s="64">
        <f t="shared" si="422"/>
        <v>0</v>
      </c>
      <c r="AX908" s="65">
        <f t="shared" si="423"/>
        <v>0</v>
      </c>
      <c r="AY908" s="63">
        <f t="shared" si="424"/>
        <v>0</v>
      </c>
      <c r="AZ908" s="63">
        <f t="shared" si="425"/>
        <v>0</v>
      </c>
      <c r="BA908" s="63">
        <f t="shared" si="426"/>
        <v>0</v>
      </c>
      <c r="BB908" s="63">
        <f t="shared" si="427"/>
        <v>0</v>
      </c>
      <c r="BC908" s="63">
        <f t="shared" si="428"/>
        <v>0</v>
      </c>
      <c r="BD908" s="63">
        <f t="shared" si="429"/>
        <v>0</v>
      </c>
      <c r="BE908" s="63">
        <f t="shared" si="430"/>
        <v>0</v>
      </c>
      <c r="BF908" s="63">
        <f t="shared" si="431"/>
        <v>0</v>
      </c>
      <c r="BG908" s="67" t="e">
        <f>INDEX(Records1!$N$4:$O$82,MATCH($X908,Records1!$N$4:$N$82,0),2)</f>
        <v>#N/A</v>
      </c>
      <c r="BH908" s="63">
        <f t="shared" si="432"/>
        <v>0</v>
      </c>
      <c r="BI908" s="68">
        <f t="shared" si="433"/>
        <v>0</v>
      </c>
      <c r="BJ908" s="63">
        <f t="shared" si="434"/>
        <v>0</v>
      </c>
      <c r="BK908" s="63" t="str">
        <f t="shared" si="435"/>
        <v xml:space="preserve"> --- No Finder Code ---</v>
      </c>
      <c r="BL908" s="63">
        <f t="shared" si="436"/>
        <v>0</v>
      </c>
    </row>
    <row r="909" spans="1:64" ht="15" x14ac:dyDescent="0.25">
      <c r="A909" s="179" t="s">
        <v>7918</v>
      </c>
      <c r="B909" s="179" t="s">
        <v>7918</v>
      </c>
      <c r="C909" s="154">
        <v>879</v>
      </c>
      <c r="D909" s="154" t="s">
        <v>7919</v>
      </c>
      <c r="E909">
        <v>455</v>
      </c>
      <c r="F909">
        <v>455</v>
      </c>
      <c r="G909" t="s">
        <v>5662</v>
      </c>
      <c r="H909" s="158" t="s">
        <v>15257</v>
      </c>
      <c r="I909" s="158">
        <v>1480</v>
      </c>
      <c r="J909" s="158" t="s">
        <v>15257</v>
      </c>
      <c r="P909" s="155"/>
      <c r="Q909" s="18">
        <f t="shared" si="408"/>
        <v>0</v>
      </c>
      <c r="R909" s="18" t="str">
        <f t="shared" si="409"/>
        <v>Sussex OS - No Site Code</v>
      </c>
      <c r="S909" s="29"/>
      <c r="T909" s="18">
        <f t="shared" si="410"/>
        <v>0</v>
      </c>
      <c r="U909" s="18">
        <f t="shared" si="411"/>
        <v>0</v>
      </c>
      <c r="V909" s="19"/>
      <c r="W909" s="20"/>
      <c r="X909" s="21"/>
      <c r="Y909" s="30">
        <f t="shared" si="412"/>
        <v>0</v>
      </c>
      <c r="Z909" s="193"/>
      <c r="AA909" s="19"/>
      <c r="AB909" s="22"/>
      <c r="AC909" s="22"/>
      <c r="AD909" s="22"/>
      <c r="AE909" s="22"/>
      <c r="AF909" s="22"/>
      <c r="AG909" s="23"/>
      <c r="AH909" s="22"/>
      <c r="AI909" s="22"/>
      <c r="AJ909" s="24"/>
      <c r="AK909" s="17" t="str">
        <f t="shared" si="413"/>
        <v xml:space="preserve"> --- No Finder Code ---</v>
      </c>
      <c r="AL909" s="17">
        <f t="shared" si="414"/>
        <v>0</v>
      </c>
      <c r="AM909" s="17">
        <f t="shared" si="415"/>
        <v>0</v>
      </c>
      <c r="AN909" s="17">
        <f t="shared" si="416"/>
        <v>0</v>
      </c>
      <c r="AR909" s="63" t="str">
        <f t="shared" si="417"/>
        <v>Sussex OS - No Site Code</v>
      </c>
      <c r="AS909" s="63">
        <f t="shared" si="418"/>
        <v>0</v>
      </c>
      <c r="AT909" s="63">
        <f t="shared" si="419"/>
        <v>0</v>
      </c>
      <c r="AU909" s="63">
        <f t="shared" si="420"/>
        <v>0</v>
      </c>
      <c r="AV909" s="64">
        <f t="shared" si="421"/>
        <v>0</v>
      </c>
      <c r="AW909" s="64">
        <f t="shared" si="422"/>
        <v>0</v>
      </c>
      <c r="AX909" s="65">
        <f t="shared" si="423"/>
        <v>0</v>
      </c>
      <c r="AY909" s="63">
        <f t="shared" si="424"/>
        <v>0</v>
      </c>
      <c r="AZ909" s="63">
        <f t="shared" si="425"/>
        <v>0</v>
      </c>
      <c r="BA909" s="63">
        <f t="shared" si="426"/>
        <v>0</v>
      </c>
      <c r="BB909" s="63">
        <f t="shared" si="427"/>
        <v>0</v>
      </c>
      <c r="BC909" s="63">
        <f t="shared" si="428"/>
        <v>0</v>
      </c>
      <c r="BD909" s="63">
        <f t="shared" si="429"/>
        <v>0</v>
      </c>
      <c r="BE909" s="63">
        <f t="shared" si="430"/>
        <v>0</v>
      </c>
      <c r="BF909" s="63">
        <f t="shared" si="431"/>
        <v>0</v>
      </c>
      <c r="BG909" s="67" t="e">
        <f>INDEX(Records1!$N$4:$O$82,MATCH($X909,Records1!$N$4:$N$82,0),2)</f>
        <v>#N/A</v>
      </c>
      <c r="BH909" s="63">
        <f t="shared" si="432"/>
        <v>0</v>
      </c>
      <c r="BI909" s="68">
        <f t="shared" si="433"/>
        <v>0</v>
      </c>
      <c r="BJ909" s="63">
        <f t="shared" si="434"/>
        <v>0</v>
      </c>
      <c r="BK909" s="63" t="str">
        <f t="shared" si="435"/>
        <v xml:space="preserve"> --- No Finder Code ---</v>
      </c>
      <c r="BL909" s="63">
        <f t="shared" si="436"/>
        <v>0</v>
      </c>
    </row>
    <row r="910" spans="1:64" ht="15" x14ac:dyDescent="0.25">
      <c r="A910" s="179" t="s">
        <v>10072</v>
      </c>
      <c r="B910" s="179" t="s">
        <v>10072</v>
      </c>
      <c r="C910" s="154">
        <v>3282</v>
      </c>
      <c r="D910" s="154" t="s">
        <v>3401</v>
      </c>
      <c r="E910">
        <v>456</v>
      </c>
      <c r="F910">
        <v>456</v>
      </c>
      <c r="G910" t="s">
        <v>5663</v>
      </c>
      <c r="H910" s="158" t="s">
        <v>15258</v>
      </c>
      <c r="I910" s="158">
        <v>3636</v>
      </c>
      <c r="J910" s="158" t="s">
        <v>15258</v>
      </c>
      <c r="P910" s="155"/>
      <c r="Q910" s="18">
        <f t="shared" si="408"/>
        <v>0</v>
      </c>
      <c r="R910" s="18" t="str">
        <f t="shared" si="409"/>
        <v>Sussex OS - No Site Code</v>
      </c>
      <c r="S910" s="29"/>
      <c r="T910" s="18">
        <f t="shared" si="410"/>
        <v>0</v>
      </c>
      <c r="U910" s="18">
        <f t="shared" si="411"/>
        <v>0</v>
      </c>
      <c r="V910" s="19"/>
      <c r="W910" s="20"/>
      <c r="X910" s="21"/>
      <c r="Y910" s="30">
        <f t="shared" si="412"/>
        <v>0</v>
      </c>
      <c r="Z910" s="193"/>
      <c r="AA910" s="19"/>
      <c r="AB910" s="22"/>
      <c r="AC910" s="22"/>
      <c r="AD910" s="22"/>
      <c r="AE910" s="22"/>
      <c r="AF910" s="22"/>
      <c r="AG910" s="23"/>
      <c r="AH910" s="22"/>
      <c r="AI910" s="22"/>
      <c r="AJ910" s="24"/>
      <c r="AK910" s="17" t="str">
        <f t="shared" si="413"/>
        <v xml:space="preserve"> --- No Finder Code ---</v>
      </c>
      <c r="AL910" s="17">
        <f t="shared" si="414"/>
        <v>0</v>
      </c>
      <c r="AM910" s="17">
        <f t="shared" si="415"/>
        <v>0</v>
      </c>
      <c r="AN910" s="17">
        <f t="shared" si="416"/>
        <v>0</v>
      </c>
      <c r="AR910" s="63" t="str">
        <f t="shared" si="417"/>
        <v>Sussex OS - No Site Code</v>
      </c>
      <c r="AS910" s="63">
        <f t="shared" si="418"/>
        <v>0</v>
      </c>
      <c r="AT910" s="63">
        <f t="shared" si="419"/>
        <v>0</v>
      </c>
      <c r="AU910" s="63">
        <f t="shared" si="420"/>
        <v>0</v>
      </c>
      <c r="AV910" s="64">
        <f t="shared" si="421"/>
        <v>0</v>
      </c>
      <c r="AW910" s="64">
        <f t="shared" si="422"/>
        <v>0</v>
      </c>
      <c r="AX910" s="65">
        <f t="shared" si="423"/>
        <v>0</v>
      </c>
      <c r="AY910" s="63">
        <f t="shared" si="424"/>
        <v>0</v>
      </c>
      <c r="AZ910" s="63">
        <f t="shared" si="425"/>
        <v>0</v>
      </c>
      <c r="BA910" s="63">
        <f t="shared" si="426"/>
        <v>0</v>
      </c>
      <c r="BB910" s="63">
        <f t="shared" si="427"/>
        <v>0</v>
      </c>
      <c r="BC910" s="63">
        <f t="shared" si="428"/>
        <v>0</v>
      </c>
      <c r="BD910" s="63">
        <f t="shared" si="429"/>
        <v>0</v>
      </c>
      <c r="BE910" s="63">
        <f t="shared" si="430"/>
        <v>0</v>
      </c>
      <c r="BF910" s="63">
        <f t="shared" si="431"/>
        <v>0</v>
      </c>
      <c r="BG910" s="67" t="e">
        <f>INDEX(Records1!$N$4:$O$82,MATCH($X910,Records1!$N$4:$N$82,0),2)</f>
        <v>#N/A</v>
      </c>
      <c r="BH910" s="63">
        <f t="shared" si="432"/>
        <v>0</v>
      </c>
      <c r="BI910" s="68">
        <f t="shared" si="433"/>
        <v>0</v>
      </c>
      <c r="BJ910" s="63">
        <f t="shared" si="434"/>
        <v>0</v>
      </c>
      <c r="BK910" s="63" t="str">
        <f t="shared" si="435"/>
        <v xml:space="preserve"> --- No Finder Code ---</v>
      </c>
      <c r="BL910" s="63">
        <f t="shared" si="436"/>
        <v>0</v>
      </c>
    </row>
    <row r="911" spans="1:64" ht="15" x14ac:dyDescent="0.25">
      <c r="A911" s="179" t="s">
        <v>13799</v>
      </c>
      <c r="B911" s="179" t="s">
        <v>13799</v>
      </c>
      <c r="C911" s="154">
        <v>3361</v>
      </c>
      <c r="D911" s="154" t="s">
        <v>11877</v>
      </c>
      <c r="E911">
        <v>459</v>
      </c>
      <c r="F911">
        <v>459</v>
      </c>
      <c r="G911" t="s">
        <v>574</v>
      </c>
      <c r="H911" s="158" t="s">
        <v>15259</v>
      </c>
      <c r="I911" s="158">
        <v>3285</v>
      </c>
      <c r="J911" s="158" t="s">
        <v>15259</v>
      </c>
      <c r="P911" s="155"/>
      <c r="Q911" s="18">
        <f t="shared" si="408"/>
        <v>0</v>
      </c>
      <c r="R911" s="18" t="str">
        <f t="shared" si="409"/>
        <v>Sussex OS - No Site Code</v>
      </c>
      <c r="S911" s="29"/>
      <c r="T911" s="18">
        <f t="shared" si="410"/>
        <v>0</v>
      </c>
      <c r="U911" s="18">
        <f t="shared" si="411"/>
        <v>0</v>
      </c>
      <c r="V911" s="19"/>
      <c r="W911" s="20"/>
      <c r="X911" s="21"/>
      <c r="Y911" s="30">
        <f t="shared" si="412"/>
        <v>0</v>
      </c>
      <c r="Z911" s="193"/>
      <c r="AA911" s="19"/>
      <c r="AB911" s="22"/>
      <c r="AC911" s="22"/>
      <c r="AD911" s="22"/>
      <c r="AE911" s="22"/>
      <c r="AF911" s="22"/>
      <c r="AG911" s="23"/>
      <c r="AH911" s="22"/>
      <c r="AI911" s="22"/>
      <c r="AJ911" s="24"/>
      <c r="AK911" s="17" t="str">
        <f t="shared" si="413"/>
        <v xml:space="preserve"> --- No Finder Code ---</v>
      </c>
      <c r="AL911" s="17">
        <f t="shared" si="414"/>
        <v>0</v>
      </c>
      <c r="AM911" s="17">
        <f t="shared" si="415"/>
        <v>0</v>
      </c>
      <c r="AN911" s="17">
        <f t="shared" si="416"/>
        <v>0</v>
      </c>
      <c r="AR911" s="63" t="str">
        <f t="shared" si="417"/>
        <v>Sussex OS - No Site Code</v>
      </c>
      <c r="AS911" s="63">
        <f t="shared" si="418"/>
        <v>0</v>
      </c>
      <c r="AT911" s="63">
        <f t="shared" si="419"/>
        <v>0</v>
      </c>
      <c r="AU911" s="63">
        <f t="shared" si="420"/>
        <v>0</v>
      </c>
      <c r="AV911" s="64">
        <f t="shared" si="421"/>
        <v>0</v>
      </c>
      <c r="AW911" s="64">
        <f t="shared" si="422"/>
        <v>0</v>
      </c>
      <c r="AX911" s="65">
        <f t="shared" si="423"/>
        <v>0</v>
      </c>
      <c r="AY911" s="63">
        <f t="shared" si="424"/>
        <v>0</v>
      </c>
      <c r="AZ911" s="63">
        <f t="shared" si="425"/>
        <v>0</v>
      </c>
      <c r="BA911" s="63">
        <f t="shared" si="426"/>
        <v>0</v>
      </c>
      <c r="BB911" s="63">
        <f t="shared" si="427"/>
        <v>0</v>
      </c>
      <c r="BC911" s="63">
        <f t="shared" si="428"/>
        <v>0</v>
      </c>
      <c r="BD911" s="63">
        <f t="shared" si="429"/>
        <v>0</v>
      </c>
      <c r="BE911" s="63">
        <f t="shared" si="430"/>
        <v>0</v>
      </c>
      <c r="BF911" s="63">
        <f t="shared" si="431"/>
        <v>0</v>
      </c>
      <c r="BG911" s="67" t="e">
        <f>INDEX(Records1!$N$4:$O$82,MATCH($X911,Records1!$N$4:$N$82,0),2)</f>
        <v>#N/A</v>
      </c>
      <c r="BH911" s="63">
        <f t="shared" si="432"/>
        <v>0</v>
      </c>
      <c r="BI911" s="68">
        <f t="shared" si="433"/>
        <v>0</v>
      </c>
      <c r="BJ911" s="63">
        <f t="shared" si="434"/>
        <v>0</v>
      </c>
      <c r="BK911" s="63" t="str">
        <f t="shared" si="435"/>
        <v xml:space="preserve"> --- No Finder Code ---</v>
      </c>
      <c r="BL911" s="63">
        <f t="shared" si="436"/>
        <v>0</v>
      </c>
    </row>
    <row r="912" spans="1:64" ht="15" x14ac:dyDescent="0.25">
      <c r="A912" s="179" t="s">
        <v>7922</v>
      </c>
      <c r="B912" s="179" t="s">
        <v>7922</v>
      </c>
      <c r="C912" s="154">
        <v>201</v>
      </c>
      <c r="D912" s="154" t="s">
        <v>7923</v>
      </c>
      <c r="E912">
        <v>462</v>
      </c>
      <c r="F912">
        <v>462</v>
      </c>
      <c r="G912" t="s">
        <v>5358</v>
      </c>
      <c r="H912" s="158" t="s">
        <v>15260</v>
      </c>
      <c r="I912" s="158">
        <v>3420</v>
      </c>
      <c r="J912" s="158" t="s">
        <v>15260</v>
      </c>
      <c r="P912" s="155"/>
      <c r="Q912" s="18">
        <f t="shared" si="408"/>
        <v>0</v>
      </c>
      <c r="R912" s="18" t="str">
        <f t="shared" si="409"/>
        <v>Sussex OS - No Site Code</v>
      </c>
      <c r="S912" s="29"/>
      <c r="T912" s="18">
        <f t="shared" si="410"/>
        <v>0</v>
      </c>
      <c r="U912" s="18">
        <f t="shared" si="411"/>
        <v>0</v>
      </c>
      <c r="V912" s="19"/>
      <c r="W912" s="20"/>
      <c r="X912" s="21"/>
      <c r="Y912" s="30">
        <f t="shared" si="412"/>
        <v>0</v>
      </c>
      <c r="Z912" s="193"/>
      <c r="AA912" s="19"/>
      <c r="AB912" s="22"/>
      <c r="AC912" s="22"/>
      <c r="AD912" s="22"/>
      <c r="AE912" s="22"/>
      <c r="AF912" s="22"/>
      <c r="AG912" s="23"/>
      <c r="AH912" s="22"/>
      <c r="AI912" s="22"/>
      <c r="AJ912" s="24"/>
      <c r="AK912" s="17" t="str">
        <f t="shared" si="413"/>
        <v xml:space="preserve"> --- No Finder Code ---</v>
      </c>
      <c r="AL912" s="17">
        <f t="shared" si="414"/>
        <v>0</v>
      </c>
      <c r="AM912" s="17">
        <f t="shared" si="415"/>
        <v>0</v>
      </c>
      <c r="AN912" s="17">
        <f t="shared" si="416"/>
        <v>0</v>
      </c>
      <c r="AR912" s="63" t="str">
        <f t="shared" si="417"/>
        <v>Sussex OS - No Site Code</v>
      </c>
      <c r="AS912" s="63">
        <f t="shared" si="418"/>
        <v>0</v>
      </c>
      <c r="AT912" s="63">
        <f t="shared" si="419"/>
        <v>0</v>
      </c>
      <c r="AU912" s="63">
        <f t="shared" si="420"/>
        <v>0</v>
      </c>
      <c r="AV912" s="64">
        <f t="shared" si="421"/>
        <v>0</v>
      </c>
      <c r="AW912" s="64">
        <f t="shared" si="422"/>
        <v>0</v>
      </c>
      <c r="AX912" s="65">
        <f t="shared" si="423"/>
        <v>0</v>
      </c>
      <c r="AY912" s="63">
        <f t="shared" si="424"/>
        <v>0</v>
      </c>
      <c r="AZ912" s="63">
        <f t="shared" si="425"/>
        <v>0</v>
      </c>
      <c r="BA912" s="63">
        <f t="shared" si="426"/>
        <v>0</v>
      </c>
      <c r="BB912" s="63">
        <f t="shared" si="427"/>
        <v>0</v>
      </c>
      <c r="BC912" s="63">
        <f t="shared" si="428"/>
        <v>0</v>
      </c>
      <c r="BD912" s="63">
        <f t="shared" si="429"/>
        <v>0</v>
      </c>
      <c r="BE912" s="63">
        <f t="shared" si="430"/>
        <v>0</v>
      </c>
      <c r="BF912" s="63">
        <f t="shared" si="431"/>
        <v>0</v>
      </c>
      <c r="BG912" s="67" t="e">
        <f>INDEX(Records1!$N$4:$O$82,MATCH($X912,Records1!$N$4:$N$82,0),2)</f>
        <v>#N/A</v>
      </c>
      <c r="BH912" s="63">
        <f t="shared" si="432"/>
        <v>0</v>
      </c>
      <c r="BI912" s="68">
        <f t="shared" si="433"/>
        <v>0</v>
      </c>
      <c r="BJ912" s="63">
        <f t="shared" si="434"/>
        <v>0</v>
      </c>
      <c r="BK912" s="63" t="str">
        <f t="shared" si="435"/>
        <v xml:space="preserve"> --- No Finder Code ---</v>
      </c>
      <c r="BL912" s="63">
        <f t="shared" si="436"/>
        <v>0</v>
      </c>
    </row>
    <row r="913" spans="1:64" ht="15" x14ac:dyDescent="0.25">
      <c r="A913" s="179" t="s">
        <v>7920</v>
      </c>
      <c r="B913" s="179" t="s">
        <v>7920</v>
      </c>
      <c r="C913" s="154">
        <v>2415</v>
      </c>
      <c r="D913" s="154" t="s">
        <v>7921</v>
      </c>
      <c r="E913">
        <v>464</v>
      </c>
      <c r="F913">
        <v>464</v>
      </c>
      <c r="G913" t="s">
        <v>5665</v>
      </c>
      <c r="H913" s="158" t="s">
        <v>11799</v>
      </c>
      <c r="I913" s="158">
        <v>3010</v>
      </c>
      <c r="J913" s="158" t="s">
        <v>11799</v>
      </c>
      <c r="P913" s="155"/>
      <c r="Q913" s="18">
        <f t="shared" si="408"/>
        <v>0</v>
      </c>
      <c r="R913" s="18" t="str">
        <f t="shared" si="409"/>
        <v>Sussex OS - No Site Code</v>
      </c>
      <c r="S913" s="29"/>
      <c r="T913" s="18">
        <f t="shared" si="410"/>
        <v>0</v>
      </c>
      <c r="U913" s="18">
        <f t="shared" si="411"/>
        <v>0</v>
      </c>
      <c r="V913" s="19"/>
      <c r="W913" s="20"/>
      <c r="X913" s="21"/>
      <c r="Y913" s="30">
        <f t="shared" si="412"/>
        <v>0</v>
      </c>
      <c r="Z913" s="193"/>
      <c r="AA913" s="19"/>
      <c r="AB913" s="22"/>
      <c r="AC913" s="22"/>
      <c r="AD913" s="22"/>
      <c r="AE913" s="22"/>
      <c r="AF913" s="22"/>
      <c r="AG913" s="23"/>
      <c r="AH913" s="22"/>
      <c r="AI913" s="22"/>
      <c r="AJ913" s="24"/>
      <c r="AK913" s="17" t="str">
        <f t="shared" si="413"/>
        <v xml:space="preserve"> --- No Finder Code ---</v>
      </c>
      <c r="AL913" s="17">
        <f t="shared" si="414"/>
        <v>0</v>
      </c>
      <c r="AM913" s="17">
        <f t="shared" si="415"/>
        <v>0</v>
      </c>
      <c r="AN913" s="17">
        <f t="shared" si="416"/>
        <v>0</v>
      </c>
      <c r="AR913" s="63" t="str">
        <f t="shared" si="417"/>
        <v>Sussex OS - No Site Code</v>
      </c>
      <c r="AS913" s="63">
        <f t="shared" si="418"/>
        <v>0</v>
      </c>
      <c r="AT913" s="63">
        <f t="shared" si="419"/>
        <v>0</v>
      </c>
      <c r="AU913" s="63">
        <f t="shared" si="420"/>
        <v>0</v>
      </c>
      <c r="AV913" s="64">
        <f t="shared" si="421"/>
        <v>0</v>
      </c>
      <c r="AW913" s="64">
        <f t="shared" si="422"/>
        <v>0</v>
      </c>
      <c r="AX913" s="65">
        <f t="shared" si="423"/>
        <v>0</v>
      </c>
      <c r="AY913" s="63">
        <f t="shared" si="424"/>
        <v>0</v>
      </c>
      <c r="AZ913" s="63">
        <f t="shared" si="425"/>
        <v>0</v>
      </c>
      <c r="BA913" s="63">
        <f t="shared" si="426"/>
        <v>0</v>
      </c>
      <c r="BB913" s="63">
        <f t="shared" si="427"/>
        <v>0</v>
      </c>
      <c r="BC913" s="63">
        <f t="shared" si="428"/>
        <v>0</v>
      </c>
      <c r="BD913" s="63">
        <f t="shared" si="429"/>
        <v>0</v>
      </c>
      <c r="BE913" s="63">
        <f t="shared" si="430"/>
        <v>0</v>
      </c>
      <c r="BF913" s="63">
        <f t="shared" si="431"/>
        <v>0</v>
      </c>
      <c r="BG913" s="67" t="e">
        <f>INDEX(Records1!$N$4:$O$82,MATCH($X913,Records1!$N$4:$N$82,0),2)</f>
        <v>#N/A</v>
      </c>
      <c r="BH913" s="63">
        <f t="shared" si="432"/>
        <v>0</v>
      </c>
      <c r="BI913" s="68">
        <f t="shared" si="433"/>
        <v>0</v>
      </c>
      <c r="BJ913" s="63">
        <f t="shared" si="434"/>
        <v>0</v>
      </c>
      <c r="BK913" s="63" t="str">
        <f t="shared" si="435"/>
        <v xml:space="preserve"> --- No Finder Code ---</v>
      </c>
      <c r="BL913" s="63">
        <f t="shared" si="436"/>
        <v>0</v>
      </c>
    </row>
    <row r="914" spans="1:64" ht="15" x14ac:dyDescent="0.25">
      <c r="A914" s="179" t="s">
        <v>10073</v>
      </c>
      <c r="B914" s="179" t="s">
        <v>10073</v>
      </c>
      <c r="C914" s="154">
        <v>3247</v>
      </c>
      <c r="D914" s="154" t="s">
        <v>6922</v>
      </c>
      <c r="E914">
        <v>465</v>
      </c>
      <c r="F914">
        <v>465</v>
      </c>
      <c r="G914" t="s">
        <v>5666</v>
      </c>
      <c r="H914" s="158" t="s">
        <v>522</v>
      </c>
      <c r="I914" s="158">
        <v>4114</v>
      </c>
      <c r="J914" s="158" t="s">
        <v>522</v>
      </c>
      <c r="P914" s="155"/>
      <c r="Q914" s="18">
        <f t="shared" si="408"/>
        <v>0</v>
      </c>
      <c r="R914" s="18" t="str">
        <f t="shared" si="409"/>
        <v>Sussex OS - No Site Code</v>
      </c>
      <c r="S914" s="29"/>
      <c r="T914" s="18">
        <f t="shared" si="410"/>
        <v>0</v>
      </c>
      <c r="U914" s="18">
        <f t="shared" si="411"/>
        <v>0</v>
      </c>
      <c r="V914" s="19"/>
      <c r="W914" s="20"/>
      <c r="X914" s="21"/>
      <c r="Y914" s="30">
        <f t="shared" si="412"/>
        <v>0</v>
      </c>
      <c r="Z914" s="193"/>
      <c r="AA914" s="19"/>
      <c r="AB914" s="22"/>
      <c r="AC914" s="22"/>
      <c r="AD914" s="22"/>
      <c r="AE914" s="22"/>
      <c r="AF914" s="22"/>
      <c r="AG914" s="23"/>
      <c r="AH914" s="22"/>
      <c r="AI914" s="22"/>
      <c r="AJ914" s="24"/>
      <c r="AK914" s="17" t="str">
        <f t="shared" si="413"/>
        <v xml:space="preserve"> --- No Finder Code ---</v>
      </c>
      <c r="AL914" s="17">
        <f t="shared" si="414"/>
        <v>0</v>
      </c>
      <c r="AM914" s="17">
        <f t="shared" si="415"/>
        <v>0</v>
      </c>
      <c r="AN914" s="17">
        <f t="shared" si="416"/>
        <v>0</v>
      </c>
      <c r="AR914" s="63" t="str">
        <f t="shared" si="417"/>
        <v>Sussex OS - No Site Code</v>
      </c>
      <c r="AS914" s="63">
        <f t="shared" si="418"/>
        <v>0</v>
      </c>
      <c r="AT914" s="63">
        <f t="shared" si="419"/>
        <v>0</v>
      </c>
      <c r="AU914" s="63">
        <f t="shared" si="420"/>
        <v>0</v>
      </c>
      <c r="AV914" s="64">
        <f t="shared" si="421"/>
        <v>0</v>
      </c>
      <c r="AW914" s="64">
        <f t="shared" si="422"/>
        <v>0</v>
      </c>
      <c r="AX914" s="65">
        <f t="shared" si="423"/>
        <v>0</v>
      </c>
      <c r="AY914" s="63">
        <f t="shared" si="424"/>
        <v>0</v>
      </c>
      <c r="AZ914" s="63">
        <f t="shared" si="425"/>
        <v>0</v>
      </c>
      <c r="BA914" s="63">
        <f t="shared" si="426"/>
        <v>0</v>
      </c>
      <c r="BB914" s="63">
        <f t="shared" si="427"/>
        <v>0</v>
      </c>
      <c r="BC914" s="63">
        <f t="shared" si="428"/>
        <v>0</v>
      </c>
      <c r="BD914" s="63">
        <f t="shared" si="429"/>
        <v>0</v>
      </c>
      <c r="BE914" s="63">
        <f t="shared" si="430"/>
        <v>0</v>
      </c>
      <c r="BF914" s="63">
        <f t="shared" si="431"/>
        <v>0</v>
      </c>
      <c r="BG914" s="67" t="e">
        <f>INDEX(Records1!$N$4:$O$82,MATCH($X914,Records1!$N$4:$N$82,0),2)</f>
        <v>#N/A</v>
      </c>
      <c r="BH914" s="63">
        <f t="shared" si="432"/>
        <v>0</v>
      </c>
      <c r="BI914" s="68">
        <f t="shared" si="433"/>
        <v>0</v>
      </c>
      <c r="BJ914" s="63">
        <f t="shared" si="434"/>
        <v>0</v>
      </c>
      <c r="BK914" s="63" t="str">
        <f t="shared" si="435"/>
        <v xml:space="preserve"> --- No Finder Code ---</v>
      </c>
      <c r="BL914" s="63">
        <f t="shared" si="436"/>
        <v>0</v>
      </c>
    </row>
    <row r="915" spans="1:64" ht="15" x14ac:dyDescent="0.25">
      <c r="A915" s="179" t="s">
        <v>7924</v>
      </c>
      <c r="B915" s="179" t="s">
        <v>7924</v>
      </c>
      <c r="C915" s="154">
        <v>960</v>
      </c>
      <c r="D915" s="154" t="s">
        <v>7925</v>
      </c>
      <c r="E915">
        <v>466</v>
      </c>
      <c r="F915">
        <v>466</v>
      </c>
      <c r="G915" t="s">
        <v>5667</v>
      </c>
      <c r="H915" s="158" t="s">
        <v>373</v>
      </c>
      <c r="I915" s="158">
        <v>4307</v>
      </c>
      <c r="J915" s="158" t="s">
        <v>373</v>
      </c>
      <c r="P915" s="155"/>
      <c r="Q915" s="18">
        <f t="shared" si="408"/>
        <v>0</v>
      </c>
      <c r="R915" s="18" t="str">
        <f t="shared" si="409"/>
        <v>Sussex OS - No Site Code</v>
      </c>
      <c r="S915" s="29"/>
      <c r="T915" s="18">
        <f t="shared" si="410"/>
        <v>0</v>
      </c>
      <c r="U915" s="18">
        <f t="shared" si="411"/>
        <v>0</v>
      </c>
      <c r="V915" s="19"/>
      <c r="W915" s="20"/>
      <c r="X915" s="21"/>
      <c r="Y915" s="30">
        <f t="shared" si="412"/>
        <v>0</v>
      </c>
      <c r="Z915" s="193"/>
      <c r="AA915" s="19"/>
      <c r="AB915" s="22"/>
      <c r="AC915" s="22"/>
      <c r="AD915" s="22"/>
      <c r="AE915" s="22"/>
      <c r="AF915" s="22"/>
      <c r="AG915" s="23"/>
      <c r="AH915" s="22"/>
      <c r="AI915" s="22"/>
      <c r="AJ915" s="24"/>
      <c r="AK915" s="17" t="str">
        <f t="shared" si="413"/>
        <v xml:space="preserve"> --- No Finder Code ---</v>
      </c>
      <c r="AL915" s="17">
        <f t="shared" si="414"/>
        <v>0</v>
      </c>
      <c r="AM915" s="17">
        <f t="shared" si="415"/>
        <v>0</v>
      </c>
      <c r="AN915" s="17">
        <f t="shared" si="416"/>
        <v>0</v>
      </c>
      <c r="AR915" s="63" t="str">
        <f t="shared" si="417"/>
        <v>Sussex OS - No Site Code</v>
      </c>
      <c r="AS915" s="63">
        <f t="shared" si="418"/>
        <v>0</v>
      </c>
      <c r="AT915" s="63">
        <f t="shared" si="419"/>
        <v>0</v>
      </c>
      <c r="AU915" s="63">
        <f t="shared" si="420"/>
        <v>0</v>
      </c>
      <c r="AV915" s="64">
        <f t="shared" si="421"/>
        <v>0</v>
      </c>
      <c r="AW915" s="64">
        <f t="shared" si="422"/>
        <v>0</v>
      </c>
      <c r="AX915" s="65">
        <f t="shared" si="423"/>
        <v>0</v>
      </c>
      <c r="AY915" s="63">
        <f t="shared" si="424"/>
        <v>0</v>
      </c>
      <c r="AZ915" s="63">
        <f t="shared" si="425"/>
        <v>0</v>
      </c>
      <c r="BA915" s="63">
        <f t="shared" si="426"/>
        <v>0</v>
      </c>
      <c r="BB915" s="63">
        <f t="shared" si="427"/>
        <v>0</v>
      </c>
      <c r="BC915" s="63">
        <f t="shared" si="428"/>
        <v>0</v>
      </c>
      <c r="BD915" s="63">
        <f t="shared" si="429"/>
        <v>0</v>
      </c>
      <c r="BE915" s="63">
        <f t="shared" si="430"/>
        <v>0</v>
      </c>
      <c r="BF915" s="63">
        <f t="shared" si="431"/>
        <v>0</v>
      </c>
      <c r="BG915" s="67" t="e">
        <f>INDEX(Records1!$N$4:$O$82,MATCH($X915,Records1!$N$4:$N$82,0),2)</f>
        <v>#N/A</v>
      </c>
      <c r="BH915" s="63">
        <f t="shared" si="432"/>
        <v>0</v>
      </c>
      <c r="BI915" s="68">
        <f t="shared" si="433"/>
        <v>0</v>
      </c>
      <c r="BJ915" s="63">
        <f t="shared" si="434"/>
        <v>0</v>
      </c>
      <c r="BK915" s="63" t="str">
        <f t="shared" si="435"/>
        <v xml:space="preserve"> --- No Finder Code ---</v>
      </c>
      <c r="BL915" s="63">
        <f t="shared" si="436"/>
        <v>0</v>
      </c>
    </row>
    <row r="916" spans="1:64" ht="15" x14ac:dyDescent="0.25">
      <c r="A916" s="179" t="s">
        <v>7926</v>
      </c>
      <c r="B916" s="179" t="s">
        <v>7926</v>
      </c>
      <c r="C916" s="154">
        <v>2685</v>
      </c>
      <c r="D916" s="154" t="s">
        <v>7927</v>
      </c>
      <c r="E916">
        <v>467</v>
      </c>
      <c r="F916">
        <v>467</v>
      </c>
      <c r="G916" t="s">
        <v>5668</v>
      </c>
      <c r="H916" s="158" t="s">
        <v>15261</v>
      </c>
      <c r="I916" s="158">
        <v>4750</v>
      </c>
      <c r="J916" s="158" t="s">
        <v>15261</v>
      </c>
      <c r="P916" s="155"/>
      <c r="Q916" s="18">
        <f t="shared" si="408"/>
        <v>0</v>
      </c>
      <c r="R916" s="18" t="str">
        <f t="shared" si="409"/>
        <v>Sussex OS - No Site Code</v>
      </c>
      <c r="S916" s="29"/>
      <c r="T916" s="18">
        <f t="shared" si="410"/>
        <v>0</v>
      </c>
      <c r="U916" s="18">
        <f t="shared" si="411"/>
        <v>0</v>
      </c>
      <c r="V916" s="19"/>
      <c r="W916" s="20"/>
      <c r="X916" s="21"/>
      <c r="Y916" s="30">
        <f t="shared" si="412"/>
        <v>0</v>
      </c>
      <c r="Z916" s="193"/>
      <c r="AA916" s="19"/>
      <c r="AB916" s="22"/>
      <c r="AC916" s="22"/>
      <c r="AD916" s="22"/>
      <c r="AE916" s="22"/>
      <c r="AF916" s="22"/>
      <c r="AG916" s="23"/>
      <c r="AH916" s="22"/>
      <c r="AI916" s="22"/>
      <c r="AJ916" s="24"/>
      <c r="AK916" s="17" t="str">
        <f t="shared" si="413"/>
        <v xml:space="preserve"> --- No Finder Code ---</v>
      </c>
      <c r="AL916" s="17">
        <f t="shared" si="414"/>
        <v>0</v>
      </c>
      <c r="AM916" s="17">
        <f t="shared" si="415"/>
        <v>0</v>
      </c>
      <c r="AN916" s="17">
        <f t="shared" si="416"/>
        <v>0</v>
      </c>
      <c r="AR916" s="63" t="str">
        <f t="shared" si="417"/>
        <v>Sussex OS - No Site Code</v>
      </c>
      <c r="AS916" s="63">
        <f t="shared" si="418"/>
        <v>0</v>
      </c>
      <c r="AT916" s="63">
        <f t="shared" si="419"/>
        <v>0</v>
      </c>
      <c r="AU916" s="63">
        <f t="shared" si="420"/>
        <v>0</v>
      </c>
      <c r="AV916" s="64">
        <f t="shared" si="421"/>
        <v>0</v>
      </c>
      <c r="AW916" s="64">
        <f t="shared" si="422"/>
        <v>0</v>
      </c>
      <c r="AX916" s="65">
        <f t="shared" si="423"/>
        <v>0</v>
      </c>
      <c r="AY916" s="63">
        <f t="shared" si="424"/>
        <v>0</v>
      </c>
      <c r="AZ916" s="63">
        <f t="shared" si="425"/>
        <v>0</v>
      </c>
      <c r="BA916" s="63">
        <f t="shared" si="426"/>
        <v>0</v>
      </c>
      <c r="BB916" s="63">
        <f t="shared" si="427"/>
        <v>0</v>
      </c>
      <c r="BC916" s="63">
        <f t="shared" si="428"/>
        <v>0</v>
      </c>
      <c r="BD916" s="63">
        <f t="shared" si="429"/>
        <v>0</v>
      </c>
      <c r="BE916" s="63">
        <f t="shared" si="430"/>
        <v>0</v>
      </c>
      <c r="BF916" s="63">
        <f t="shared" si="431"/>
        <v>0</v>
      </c>
      <c r="BG916" s="67" t="e">
        <f>INDEX(Records1!$N$4:$O$82,MATCH($X916,Records1!$N$4:$N$82,0),2)</f>
        <v>#N/A</v>
      </c>
      <c r="BH916" s="63">
        <f t="shared" si="432"/>
        <v>0</v>
      </c>
      <c r="BI916" s="68">
        <f t="shared" si="433"/>
        <v>0</v>
      </c>
      <c r="BJ916" s="63">
        <f t="shared" si="434"/>
        <v>0</v>
      </c>
      <c r="BK916" s="63" t="str">
        <f t="shared" si="435"/>
        <v xml:space="preserve"> --- No Finder Code ---</v>
      </c>
      <c r="BL916" s="63">
        <f t="shared" si="436"/>
        <v>0</v>
      </c>
    </row>
    <row r="917" spans="1:64" ht="15" x14ac:dyDescent="0.25">
      <c r="A917" s="179" t="s">
        <v>7928</v>
      </c>
      <c r="B917" s="179" t="s">
        <v>7928</v>
      </c>
      <c r="C917" s="154">
        <v>2123</v>
      </c>
      <c r="D917" s="154" t="s">
        <v>7929</v>
      </c>
      <c r="E917">
        <v>469</v>
      </c>
      <c r="F917">
        <v>469</v>
      </c>
      <c r="G917" t="s">
        <v>5669</v>
      </c>
      <c r="H917" s="158" t="s">
        <v>15262</v>
      </c>
      <c r="I917" s="158">
        <v>3123</v>
      </c>
      <c r="J917" s="158" t="s">
        <v>15262</v>
      </c>
      <c r="P917" s="155"/>
      <c r="Q917" s="18">
        <f t="shared" si="408"/>
        <v>0</v>
      </c>
      <c r="R917" s="18" t="str">
        <f t="shared" si="409"/>
        <v>Sussex OS - No Site Code</v>
      </c>
      <c r="S917" s="29"/>
      <c r="T917" s="18">
        <f t="shared" si="410"/>
        <v>0</v>
      </c>
      <c r="U917" s="18">
        <f t="shared" si="411"/>
        <v>0</v>
      </c>
      <c r="V917" s="19"/>
      <c r="W917" s="20"/>
      <c r="X917" s="21"/>
      <c r="Y917" s="30">
        <f t="shared" si="412"/>
        <v>0</v>
      </c>
      <c r="Z917" s="193"/>
      <c r="AA917" s="19"/>
      <c r="AB917" s="22"/>
      <c r="AC917" s="22"/>
      <c r="AD917" s="22"/>
      <c r="AE917" s="22"/>
      <c r="AF917" s="22"/>
      <c r="AG917" s="23"/>
      <c r="AH917" s="22"/>
      <c r="AI917" s="22"/>
      <c r="AJ917" s="24"/>
      <c r="AK917" s="17" t="str">
        <f t="shared" si="413"/>
        <v xml:space="preserve"> --- No Finder Code ---</v>
      </c>
      <c r="AL917" s="17">
        <f t="shared" si="414"/>
        <v>0</v>
      </c>
      <c r="AM917" s="17">
        <f t="shared" si="415"/>
        <v>0</v>
      </c>
      <c r="AN917" s="17">
        <f t="shared" si="416"/>
        <v>0</v>
      </c>
      <c r="AR917" s="63" t="str">
        <f t="shared" si="417"/>
        <v>Sussex OS - No Site Code</v>
      </c>
      <c r="AS917" s="63">
        <f t="shared" si="418"/>
        <v>0</v>
      </c>
      <c r="AT917" s="63">
        <f t="shared" si="419"/>
        <v>0</v>
      </c>
      <c r="AU917" s="63">
        <f t="shared" si="420"/>
        <v>0</v>
      </c>
      <c r="AV917" s="64">
        <f t="shared" si="421"/>
        <v>0</v>
      </c>
      <c r="AW917" s="64">
        <f t="shared" si="422"/>
        <v>0</v>
      </c>
      <c r="AX917" s="65">
        <f t="shared" si="423"/>
        <v>0</v>
      </c>
      <c r="AY917" s="63">
        <f t="shared" si="424"/>
        <v>0</v>
      </c>
      <c r="AZ917" s="63">
        <f t="shared" si="425"/>
        <v>0</v>
      </c>
      <c r="BA917" s="63">
        <f t="shared" si="426"/>
        <v>0</v>
      </c>
      <c r="BB917" s="63">
        <f t="shared" si="427"/>
        <v>0</v>
      </c>
      <c r="BC917" s="63">
        <f t="shared" si="428"/>
        <v>0</v>
      </c>
      <c r="BD917" s="63">
        <f t="shared" si="429"/>
        <v>0</v>
      </c>
      <c r="BE917" s="63">
        <f t="shared" si="430"/>
        <v>0</v>
      </c>
      <c r="BF917" s="63">
        <f t="shared" si="431"/>
        <v>0</v>
      </c>
      <c r="BG917" s="67" t="e">
        <f>INDEX(Records1!$N$4:$O$82,MATCH($X917,Records1!$N$4:$N$82,0),2)</f>
        <v>#N/A</v>
      </c>
      <c r="BH917" s="63">
        <f t="shared" si="432"/>
        <v>0</v>
      </c>
      <c r="BI917" s="68">
        <f t="shared" si="433"/>
        <v>0</v>
      </c>
      <c r="BJ917" s="63">
        <f t="shared" si="434"/>
        <v>0</v>
      </c>
      <c r="BK917" s="63" t="str">
        <f t="shared" si="435"/>
        <v xml:space="preserve"> --- No Finder Code ---</v>
      </c>
      <c r="BL917" s="63">
        <f t="shared" si="436"/>
        <v>0</v>
      </c>
    </row>
    <row r="918" spans="1:64" ht="15" x14ac:dyDescent="0.25">
      <c r="A918" s="179" t="s">
        <v>7948</v>
      </c>
      <c r="B918" s="179" t="s">
        <v>7948</v>
      </c>
      <c r="C918" s="154">
        <v>694</v>
      </c>
      <c r="D918" s="154" t="s">
        <v>7949</v>
      </c>
      <c r="E918">
        <v>470</v>
      </c>
      <c r="F918">
        <v>470</v>
      </c>
      <c r="G918" t="s">
        <v>5670</v>
      </c>
      <c r="H918" s="158" t="s">
        <v>15263</v>
      </c>
      <c r="I918" s="158">
        <v>2218</v>
      </c>
      <c r="J918" s="158" t="s">
        <v>15263</v>
      </c>
      <c r="P918" s="155"/>
      <c r="Q918" s="18">
        <f t="shared" si="408"/>
        <v>0</v>
      </c>
      <c r="R918" s="18" t="str">
        <f t="shared" si="409"/>
        <v>Sussex OS - No Site Code</v>
      </c>
      <c r="S918" s="29"/>
      <c r="T918" s="18">
        <f t="shared" si="410"/>
        <v>0</v>
      </c>
      <c r="U918" s="18">
        <f t="shared" si="411"/>
        <v>0</v>
      </c>
      <c r="V918" s="19"/>
      <c r="W918" s="20"/>
      <c r="X918" s="21"/>
      <c r="Y918" s="30">
        <f t="shared" si="412"/>
        <v>0</v>
      </c>
      <c r="Z918" s="193"/>
      <c r="AA918" s="19"/>
      <c r="AB918" s="22"/>
      <c r="AC918" s="22"/>
      <c r="AD918" s="22"/>
      <c r="AE918" s="22"/>
      <c r="AF918" s="22"/>
      <c r="AG918" s="23"/>
      <c r="AH918" s="22"/>
      <c r="AI918" s="22"/>
      <c r="AJ918" s="24"/>
      <c r="AK918" s="17" t="str">
        <f t="shared" si="413"/>
        <v xml:space="preserve"> --- No Finder Code ---</v>
      </c>
      <c r="AL918" s="17">
        <f t="shared" si="414"/>
        <v>0</v>
      </c>
      <c r="AM918" s="17">
        <f t="shared" si="415"/>
        <v>0</v>
      </c>
      <c r="AN918" s="17">
        <f t="shared" si="416"/>
        <v>0</v>
      </c>
      <c r="AR918" s="63" t="str">
        <f t="shared" si="417"/>
        <v>Sussex OS - No Site Code</v>
      </c>
      <c r="AS918" s="63">
        <f t="shared" si="418"/>
        <v>0</v>
      </c>
      <c r="AT918" s="63">
        <f t="shared" si="419"/>
        <v>0</v>
      </c>
      <c r="AU918" s="63">
        <f t="shared" si="420"/>
        <v>0</v>
      </c>
      <c r="AV918" s="64">
        <f t="shared" si="421"/>
        <v>0</v>
      </c>
      <c r="AW918" s="64">
        <f t="shared" si="422"/>
        <v>0</v>
      </c>
      <c r="AX918" s="65">
        <f t="shared" si="423"/>
        <v>0</v>
      </c>
      <c r="AY918" s="63">
        <f t="shared" si="424"/>
        <v>0</v>
      </c>
      <c r="AZ918" s="63">
        <f t="shared" si="425"/>
        <v>0</v>
      </c>
      <c r="BA918" s="63">
        <f t="shared" si="426"/>
        <v>0</v>
      </c>
      <c r="BB918" s="63">
        <f t="shared" si="427"/>
        <v>0</v>
      </c>
      <c r="BC918" s="63">
        <f t="shared" si="428"/>
        <v>0</v>
      </c>
      <c r="BD918" s="63">
        <f t="shared" si="429"/>
        <v>0</v>
      </c>
      <c r="BE918" s="63">
        <f t="shared" si="430"/>
        <v>0</v>
      </c>
      <c r="BF918" s="63">
        <f t="shared" si="431"/>
        <v>0</v>
      </c>
      <c r="BG918" s="67" t="e">
        <f>INDEX(Records1!$N$4:$O$82,MATCH($X918,Records1!$N$4:$N$82,0),2)</f>
        <v>#N/A</v>
      </c>
      <c r="BH918" s="63">
        <f t="shared" si="432"/>
        <v>0</v>
      </c>
      <c r="BI918" s="68">
        <f t="shared" si="433"/>
        <v>0</v>
      </c>
      <c r="BJ918" s="63">
        <f t="shared" si="434"/>
        <v>0</v>
      </c>
      <c r="BK918" s="63" t="str">
        <f t="shared" si="435"/>
        <v xml:space="preserve"> --- No Finder Code ---</v>
      </c>
      <c r="BL918" s="63">
        <f t="shared" si="436"/>
        <v>0</v>
      </c>
    </row>
    <row r="919" spans="1:64" ht="15" x14ac:dyDescent="0.25">
      <c r="A919" s="179" t="s">
        <v>7930</v>
      </c>
      <c r="B919" s="179" t="s">
        <v>7930</v>
      </c>
      <c r="C919" s="154">
        <v>2156</v>
      </c>
      <c r="D919" s="154" t="s">
        <v>7931</v>
      </c>
      <c r="E919">
        <v>471</v>
      </c>
      <c r="F919">
        <v>471</v>
      </c>
      <c r="G919" t="s">
        <v>575</v>
      </c>
      <c r="H919" s="158" t="s">
        <v>15264</v>
      </c>
      <c r="I919" s="158">
        <v>3583</v>
      </c>
      <c r="J919" s="158" t="s">
        <v>15264</v>
      </c>
      <c r="P919" s="155"/>
      <c r="Q919" s="18">
        <f t="shared" si="408"/>
        <v>0</v>
      </c>
      <c r="R919" s="18" t="str">
        <f t="shared" si="409"/>
        <v>Sussex OS - No Site Code</v>
      </c>
      <c r="S919" s="29"/>
      <c r="T919" s="18">
        <f t="shared" si="410"/>
        <v>0</v>
      </c>
      <c r="U919" s="18">
        <f t="shared" si="411"/>
        <v>0</v>
      </c>
      <c r="V919" s="19"/>
      <c r="W919" s="20"/>
      <c r="X919" s="21"/>
      <c r="Y919" s="30">
        <f t="shared" si="412"/>
        <v>0</v>
      </c>
      <c r="Z919" s="193"/>
      <c r="AA919" s="19"/>
      <c r="AB919" s="22"/>
      <c r="AC919" s="22"/>
      <c r="AD919" s="22"/>
      <c r="AE919" s="22"/>
      <c r="AF919" s="22"/>
      <c r="AG919" s="23"/>
      <c r="AH919" s="22"/>
      <c r="AI919" s="22"/>
      <c r="AJ919" s="24"/>
      <c r="AK919" s="17" t="str">
        <f t="shared" si="413"/>
        <v xml:space="preserve"> --- No Finder Code ---</v>
      </c>
      <c r="AL919" s="17">
        <f t="shared" si="414"/>
        <v>0</v>
      </c>
      <c r="AM919" s="17">
        <f t="shared" si="415"/>
        <v>0</v>
      </c>
      <c r="AN919" s="17">
        <f t="shared" si="416"/>
        <v>0</v>
      </c>
      <c r="AR919" s="63" t="str">
        <f t="shared" si="417"/>
        <v>Sussex OS - No Site Code</v>
      </c>
      <c r="AS919" s="63">
        <f t="shared" si="418"/>
        <v>0</v>
      </c>
      <c r="AT919" s="63">
        <f t="shared" si="419"/>
        <v>0</v>
      </c>
      <c r="AU919" s="63">
        <f t="shared" si="420"/>
        <v>0</v>
      </c>
      <c r="AV919" s="64">
        <f t="shared" si="421"/>
        <v>0</v>
      </c>
      <c r="AW919" s="64">
        <f t="shared" si="422"/>
        <v>0</v>
      </c>
      <c r="AX919" s="65">
        <f t="shared" si="423"/>
        <v>0</v>
      </c>
      <c r="AY919" s="63">
        <f t="shared" si="424"/>
        <v>0</v>
      </c>
      <c r="AZ919" s="63">
        <f t="shared" si="425"/>
        <v>0</v>
      </c>
      <c r="BA919" s="63">
        <f t="shared" si="426"/>
        <v>0</v>
      </c>
      <c r="BB919" s="63">
        <f t="shared" si="427"/>
        <v>0</v>
      </c>
      <c r="BC919" s="63">
        <f t="shared" si="428"/>
        <v>0</v>
      </c>
      <c r="BD919" s="63">
        <f t="shared" si="429"/>
        <v>0</v>
      </c>
      <c r="BE919" s="63">
        <f t="shared" si="430"/>
        <v>0</v>
      </c>
      <c r="BF919" s="63">
        <f t="shared" si="431"/>
        <v>0</v>
      </c>
      <c r="BG919" s="67" t="e">
        <f>INDEX(Records1!$N$4:$O$82,MATCH($X919,Records1!$N$4:$N$82,0),2)</f>
        <v>#N/A</v>
      </c>
      <c r="BH919" s="63">
        <f t="shared" si="432"/>
        <v>0</v>
      </c>
      <c r="BI919" s="68">
        <f t="shared" si="433"/>
        <v>0</v>
      </c>
      <c r="BJ919" s="63">
        <f t="shared" si="434"/>
        <v>0</v>
      </c>
      <c r="BK919" s="63" t="str">
        <f t="shared" si="435"/>
        <v xml:space="preserve"> --- No Finder Code ---</v>
      </c>
      <c r="BL919" s="63">
        <f t="shared" si="436"/>
        <v>0</v>
      </c>
    </row>
    <row r="920" spans="1:64" ht="15" x14ac:dyDescent="0.25">
      <c r="A920" s="179" t="s">
        <v>7932</v>
      </c>
      <c r="B920" s="179" t="s">
        <v>7932</v>
      </c>
      <c r="C920" s="154">
        <v>2250</v>
      </c>
      <c r="D920" s="154" t="s">
        <v>7933</v>
      </c>
      <c r="E920">
        <v>474</v>
      </c>
      <c r="F920">
        <v>474</v>
      </c>
      <c r="G920" t="s">
        <v>5672</v>
      </c>
      <c r="H920" s="158" t="s">
        <v>15265</v>
      </c>
      <c r="I920" s="158">
        <v>1559</v>
      </c>
      <c r="J920" s="158" t="s">
        <v>15265</v>
      </c>
      <c r="P920" s="155"/>
      <c r="Q920" s="18">
        <f t="shared" si="408"/>
        <v>0</v>
      </c>
      <c r="R920" s="18" t="str">
        <f t="shared" si="409"/>
        <v>Sussex OS - No Site Code</v>
      </c>
      <c r="S920" s="29"/>
      <c r="T920" s="18">
        <f t="shared" si="410"/>
        <v>0</v>
      </c>
      <c r="U920" s="18">
        <f t="shared" si="411"/>
        <v>0</v>
      </c>
      <c r="V920" s="19"/>
      <c r="W920" s="20"/>
      <c r="X920" s="21"/>
      <c r="Y920" s="30">
        <f t="shared" si="412"/>
        <v>0</v>
      </c>
      <c r="Z920" s="193"/>
      <c r="AA920" s="19"/>
      <c r="AB920" s="22"/>
      <c r="AC920" s="22"/>
      <c r="AD920" s="22"/>
      <c r="AE920" s="22"/>
      <c r="AF920" s="22"/>
      <c r="AG920" s="23"/>
      <c r="AH920" s="22"/>
      <c r="AI920" s="22"/>
      <c r="AJ920" s="24"/>
      <c r="AK920" s="17" t="str">
        <f t="shared" si="413"/>
        <v xml:space="preserve"> --- No Finder Code ---</v>
      </c>
      <c r="AL920" s="17">
        <f t="shared" si="414"/>
        <v>0</v>
      </c>
      <c r="AM920" s="17">
        <f t="shared" si="415"/>
        <v>0</v>
      </c>
      <c r="AN920" s="17">
        <f t="shared" si="416"/>
        <v>0</v>
      </c>
      <c r="AR920" s="63" t="str">
        <f t="shared" si="417"/>
        <v>Sussex OS - No Site Code</v>
      </c>
      <c r="AS920" s="63">
        <f t="shared" si="418"/>
        <v>0</v>
      </c>
      <c r="AT920" s="63">
        <f t="shared" si="419"/>
        <v>0</v>
      </c>
      <c r="AU920" s="63">
        <f t="shared" si="420"/>
        <v>0</v>
      </c>
      <c r="AV920" s="64">
        <f t="shared" si="421"/>
        <v>0</v>
      </c>
      <c r="AW920" s="64">
        <f t="shared" si="422"/>
        <v>0</v>
      </c>
      <c r="AX920" s="65">
        <f t="shared" si="423"/>
        <v>0</v>
      </c>
      <c r="AY920" s="63">
        <f t="shared" si="424"/>
        <v>0</v>
      </c>
      <c r="AZ920" s="63">
        <f t="shared" si="425"/>
        <v>0</v>
      </c>
      <c r="BA920" s="63">
        <f t="shared" si="426"/>
        <v>0</v>
      </c>
      <c r="BB920" s="63">
        <f t="shared" si="427"/>
        <v>0</v>
      </c>
      <c r="BC920" s="63">
        <f t="shared" si="428"/>
        <v>0</v>
      </c>
      <c r="BD920" s="63">
        <f t="shared" si="429"/>
        <v>0</v>
      </c>
      <c r="BE920" s="63">
        <f t="shared" si="430"/>
        <v>0</v>
      </c>
      <c r="BF920" s="63">
        <f t="shared" si="431"/>
        <v>0</v>
      </c>
      <c r="BG920" s="67" t="e">
        <f>INDEX(Records1!$N$4:$O$82,MATCH($X920,Records1!$N$4:$N$82,0),2)</f>
        <v>#N/A</v>
      </c>
      <c r="BH920" s="63">
        <f t="shared" si="432"/>
        <v>0</v>
      </c>
      <c r="BI920" s="68">
        <f t="shared" si="433"/>
        <v>0</v>
      </c>
      <c r="BJ920" s="63">
        <f t="shared" si="434"/>
        <v>0</v>
      </c>
      <c r="BK920" s="63" t="str">
        <f t="shared" si="435"/>
        <v xml:space="preserve"> --- No Finder Code ---</v>
      </c>
      <c r="BL920" s="63">
        <f t="shared" si="436"/>
        <v>0</v>
      </c>
    </row>
    <row r="921" spans="1:64" ht="15" x14ac:dyDescent="0.25">
      <c r="A921" s="179" t="s">
        <v>12673</v>
      </c>
      <c r="B921" s="179" t="s">
        <v>12673</v>
      </c>
      <c r="C921" s="154">
        <v>3137</v>
      </c>
      <c r="D921" s="154" t="s">
        <v>11905</v>
      </c>
      <c r="E921">
        <v>477</v>
      </c>
      <c r="F921">
        <v>477</v>
      </c>
      <c r="G921" t="s">
        <v>5673</v>
      </c>
      <c r="H921" s="158" t="s">
        <v>15266</v>
      </c>
      <c r="I921" s="158">
        <v>5257</v>
      </c>
      <c r="J921" s="158" t="s">
        <v>15266</v>
      </c>
      <c r="P921" s="155"/>
      <c r="Q921" s="18">
        <f t="shared" si="408"/>
        <v>0</v>
      </c>
      <c r="R921" s="18" t="str">
        <f t="shared" si="409"/>
        <v>Sussex OS - No Site Code</v>
      </c>
      <c r="S921" s="29"/>
      <c r="T921" s="18">
        <f t="shared" si="410"/>
        <v>0</v>
      </c>
      <c r="U921" s="18">
        <f t="shared" si="411"/>
        <v>0</v>
      </c>
      <c r="V921" s="19"/>
      <c r="W921" s="20"/>
      <c r="X921" s="21"/>
      <c r="Y921" s="30">
        <f t="shared" si="412"/>
        <v>0</v>
      </c>
      <c r="Z921" s="193"/>
      <c r="AA921" s="19"/>
      <c r="AB921" s="22"/>
      <c r="AC921" s="22"/>
      <c r="AD921" s="22"/>
      <c r="AE921" s="22"/>
      <c r="AF921" s="22"/>
      <c r="AG921" s="23"/>
      <c r="AH921" s="22"/>
      <c r="AI921" s="22"/>
      <c r="AJ921" s="24"/>
      <c r="AK921" s="17" t="str">
        <f t="shared" si="413"/>
        <v xml:space="preserve"> --- No Finder Code ---</v>
      </c>
      <c r="AL921" s="17">
        <f t="shared" si="414"/>
        <v>0</v>
      </c>
      <c r="AM921" s="17">
        <f t="shared" si="415"/>
        <v>0</v>
      </c>
      <c r="AN921" s="17">
        <f t="shared" si="416"/>
        <v>0</v>
      </c>
      <c r="AR921" s="63" t="str">
        <f t="shared" si="417"/>
        <v>Sussex OS - No Site Code</v>
      </c>
      <c r="AS921" s="63">
        <f t="shared" si="418"/>
        <v>0</v>
      </c>
      <c r="AT921" s="63">
        <f t="shared" si="419"/>
        <v>0</v>
      </c>
      <c r="AU921" s="63">
        <f t="shared" si="420"/>
        <v>0</v>
      </c>
      <c r="AV921" s="64">
        <f t="shared" si="421"/>
        <v>0</v>
      </c>
      <c r="AW921" s="64">
        <f t="shared" si="422"/>
        <v>0</v>
      </c>
      <c r="AX921" s="65">
        <f t="shared" si="423"/>
        <v>0</v>
      </c>
      <c r="AY921" s="63">
        <f t="shared" si="424"/>
        <v>0</v>
      </c>
      <c r="AZ921" s="63">
        <f t="shared" si="425"/>
        <v>0</v>
      </c>
      <c r="BA921" s="63">
        <f t="shared" si="426"/>
        <v>0</v>
      </c>
      <c r="BB921" s="63">
        <f t="shared" si="427"/>
        <v>0</v>
      </c>
      <c r="BC921" s="63">
        <f t="shared" si="428"/>
        <v>0</v>
      </c>
      <c r="BD921" s="63">
        <f t="shared" si="429"/>
        <v>0</v>
      </c>
      <c r="BE921" s="63">
        <f t="shared" si="430"/>
        <v>0</v>
      </c>
      <c r="BF921" s="63">
        <f t="shared" si="431"/>
        <v>0</v>
      </c>
      <c r="BG921" s="67" t="e">
        <f>INDEX(Records1!$N$4:$O$82,MATCH($X921,Records1!$N$4:$N$82,0),2)</f>
        <v>#N/A</v>
      </c>
      <c r="BH921" s="63">
        <f t="shared" si="432"/>
        <v>0</v>
      </c>
      <c r="BI921" s="68">
        <f t="shared" si="433"/>
        <v>0</v>
      </c>
      <c r="BJ921" s="63">
        <f t="shared" si="434"/>
        <v>0</v>
      </c>
      <c r="BK921" s="63" t="str">
        <f t="shared" si="435"/>
        <v xml:space="preserve"> --- No Finder Code ---</v>
      </c>
      <c r="BL921" s="63">
        <f t="shared" si="436"/>
        <v>0</v>
      </c>
    </row>
    <row r="922" spans="1:64" ht="15" x14ac:dyDescent="0.25">
      <c r="A922" s="179" t="s">
        <v>7934</v>
      </c>
      <c r="B922" s="179" t="s">
        <v>7934</v>
      </c>
      <c r="C922" s="154">
        <v>2001</v>
      </c>
      <c r="D922" s="154" t="s">
        <v>7935</v>
      </c>
      <c r="E922">
        <v>478</v>
      </c>
      <c r="F922">
        <v>478</v>
      </c>
      <c r="G922" t="s">
        <v>5674</v>
      </c>
      <c r="H922" s="158" t="s">
        <v>3053</v>
      </c>
      <c r="I922" s="158">
        <v>3685</v>
      </c>
      <c r="J922" s="158" t="s">
        <v>3053</v>
      </c>
      <c r="P922" s="155"/>
      <c r="Q922" s="18">
        <f t="shared" si="408"/>
        <v>0</v>
      </c>
      <c r="R922" s="18" t="str">
        <f t="shared" si="409"/>
        <v>Sussex OS - No Site Code</v>
      </c>
      <c r="S922" s="29"/>
      <c r="T922" s="18">
        <f t="shared" si="410"/>
        <v>0</v>
      </c>
      <c r="U922" s="18">
        <f t="shared" si="411"/>
        <v>0</v>
      </c>
      <c r="V922" s="19"/>
      <c r="W922" s="20"/>
      <c r="X922" s="21"/>
      <c r="Y922" s="30">
        <f t="shared" si="412"/>
        <v>0</v>
      </c>
      <c r="Z922" s="193"/>
      <c r="AA922" s="19"/>
      <c r="AB922" s="22"/>
      <c r="AC922" s="22"/>
      <c r="AD922" s="22"/>
      <c r="AE922" s="22"/>
      <c r="AF922" s="22"/>
      <c r="AG922" s="23"/>
      <c r="AH922" s="22"/>
      <c r="AI922" s="22"/>
      <c r="AJ922" s="24"/>
      <c r="AK922" s="17" t="str">
        <f t="shared" si="413"/>
        <v xml:space="preserve"> --- No Finder Code ---</v>
      </c>
      <c r="AL922" s="17">
        <f t="shared" si="414"/>
        <v>0</v>
      </c>
      <c r="AM922" s="17">
        <f t="shared" si="415"/>
        <v>0</v>
      </c>
      <c r="AN922" s="17">
        <f t="shared" si="416"/>
        <v>0</v>
      </c>
      <c r="AR922" s="63" t="str">
        <f t="shared" si="417"/>
        <v>Sussex OS - No Site Code</v>
      </c>
      <c r="AS922" s="63">
        <f t="shared" si="418"/>
        <v>0</v>
      </c>
      <c r="AT922" s="63">
        <f t="shared" si="419"/>
        <v>0</v>
      </c>
      <c r="AU922" s="63">
        <f t="shared" si="420"/>
        <v>0</v>
      </c>
      <c r="AV922" s="64">
        <f t="shared" si="421"/>
        <v>0</v>
      </c>
      <c r="AW922" s="64">
        <f t="shared" si="422"/>
        <v>0</v>
      </c>
      <c r="AX922" s="65">
        <f t="shared" si="423"/>
        <v>0</v>
      </c>
      <c r="AY922" s="63">
        <f t="shared" si="424"/>
        <v>0</v>
      </c>
      <c r="AZ922" s="63">
        <f t="shared" si="425"/>
        <v>0</v>
      </c>
      <c r="BA922" s="63">
        <f t="shared" si="426"/>
        <v>0</v>
      </c>
      <c r="BB922" s="63">
        <f t="shared" si="427"/>
        <v>0</v>
      </c>
      <c r="BC922" s="63">
        <f t="shared" si="428"/>
        <v>0</v>
      </c>
      <c r="BD922" s="63">
        <f t="shared" si="429"/>
        <v>0</v>
      </c>
      <c r="BE922" s="63">
        <f t="shared" si="430"/>
        <v>0</v>
      </c>
      <c r="BF922" s="63">
        <f t="shared" si="431"/>
        <v>0</v>
      </c>
      <c r="BG922" s="67" t="e">
        <f>INDEX(Records1!$N$4:$O$82,MATCH($X922,Records1!$N$4:$N$82,0),2)</f>
        <v>#N/A</v>
      </c>
      <c r="BH922" s="63">
        <f t="shared" si="432"/>
        <v>0</v>
      </c>
      <c r="BI922" s="68">
        <f t="shared" si="433"/>
        <v>0</v>
      </c>
      <c r="BJ922" s="63">
        <f t="shared" si="434"/>
        <v>0</v>
      </c>
      <c r="BK922" s="63" t="str">
        <f t="shared" si="435"/>
        <v xml:space="preserve"> --- No Finder Code ---</v>
      </c>
      <c r="BL922" s="63">
        <f t="shared" si="436"/>
        <v>0</v>
      </c>
    </row>
    <row r="923" spans="1:64" ht="15" x14ac:dyDescent="0.25">
      <c r="A923" s="179" t="s">
        <v>7936</v>
      </c>
      <c r="B923" s="179" t="s">
        <v>7936</v>
      </c>
      <c r="C923" s="154">
        <v>1550</v>
      </c>
      <c r="D923" s="154" t="s">
        <v>7937</v>
      </c>
      <c r="E923">
        <v>479</v>
      </c>
      <c r="F923">
        <v>479</v>
      </c>
      <c r="G923" t="s">
        <v>5675</v>
      </c>
      <c r="H923" s="158" t="s">
        <v>15267</v>
      </c>
      <c r="I923" s="158">
        <v>3217</v>
      </c>
      <c r="J923" s="158" t="s">
        <v>15267</v>
      </c>
      <c r="P923" s="155"/>
      <c r="Q923" s="18">
        <f t="shared" si="408"/>
        <v>0</v>
      </c>
      <c r="R923" s="18" t="str">
        <f t="shared" si="409"/>
        <v>Sussex OS - No Site Code</v>
      </c>
      <c r="S923" s="29"/>
      <c r="T923" s="18">
        <f t="shared" si="410"/>
        <v>0</v>
      </c>
      <c r="U923" s="18">
        <f t="shared" si="411"/>
        <v>0</v>
      </c>
      <c r="V923" s="19"/>
      <c r="W923" s="20"/>
      <c r="X923" s="21"/>
      <c r="Y923" s="30">
        <f t="shared" si="412"/>
        <v>0</v>
      </c>
      <c r="Z923" s="193"/>
      <c r="AA923" s="19"/>
      <c r="AB923" s="22"/>
      <c r="AC923" s="22"/>
      <c r="AD923" s="22"/>
      <c r="AE923" s="22"/>
      <c r="AF923" s="22"/>
      <c r="AG923" s="23"/>
      <c r="AH923" s="22"/>
      <c r="AI923" s="22"/>
      <c r="AJ923" s="24"/>
      <c r="AK923" s="17" t="str">
        <f t="shared" si="413"/>
        <v xml:space="preserve"> --- No Finder Code ---</v>
      </c>
      <c r="AL923" s="17">
        <f t="shared" si="414"/>
        <v>0</v>
      </c>
      <c r="AM923" s="17">
        <f t="shared" si="415"/>
        <v>0</v>
      </c>
      <c r="AN923" s="17">
        <f t="shared" si="416"/>
        <v>0</v>
      </c>
      <c r="AR923" s="63" t="str">
        <f t="shared" si="417"/>
        <v>Sussex OS - No Site Code</v>
      </c>
      <c r="AS923" s="63">
        <f t="shared" si="418"/>
        <v>0</v>
      </c>
      <c r="AT923" s="63">
        <f t="shared" si="419"/>
        <v>0</v>
      </c>
      <c r="AU923" s="63">
        <f t="shared" si="420"/>
        <v>0</v>
      </c>
      <c r="AV923" s="64">
        <f t="shared" si="421"/>
        <v>0</v>
      </c>
      <c r="AW923" s="64">
        <f t="shared" si="422"/>
        <v>0</v>
      </c>
      <c r="AX923" s="65">
        <f t="shared" si="423"/>
        <v>0</v>
      </c>
      <c r="AY923" s="63">
        <f t="shared" si="424"/>
        <v>0</v>
      </c>
      <c r="AZ923" s="63">
        <f t="shared" si="425"/>
        <v>0</v>
      </c>
      <c r="BA923" s="63">
        <f t="shared" si="426"/>
        <v>0</v>
      </c>
      <c r="BB923" s="63">
        <f t="shared" si="427"/>
        <v>0</v>
      </c>
      <c r="BC923" s="63">
        <f t="shared" si="428"/>
        <v>0</v>
      </c>
      <c r="BD923" s="63">
        <f t="shared" si="429"/>
        <v>0</v>
      </c>
      <c r="BE923" s="63">
        <f t="shared" si="430"/>
        <v>0</v>
      </c>
      <c r="BF923" s="63">
        <f t="shared" si="431"/>
        <v>0</v>
      </c>
      <c r="BG923" s="67" t="e">
        <f>INDEX(Records1!$N$4:$O$82,MATCH($X923,Records1!$N$4:$N$82,0),2)</f>
        <v>#N/A</v>
      </c>
      <c r="BH923" s="63">
        <f t="shared" si="432"/>
        <v>0</v>
      </c>
      <c r="BI923" s="68">
        <f t="shared" si="433"/>
        <v>0</v>
      </c>
      <c r="BJ923" s="63">
        <f t="shared" si="434"/>
        <v>0</v>
      </c>
      <c r="BK923" s="63" t="str">
        <f t="shared" si="435"/>
        <v xml:space="preserve"> --- No Finder Code ---</v>
      </c>
      <c r="BL923" s="63">
        <f t="shared" si="436"/>
        <v>0</v>
      </c>
    </row>
    <row r="924" spans="1:64" ht="15" x14ac:dyDescent="0.25">
      <c r="A924" s="179" t="s">
        <v>7938</v>
      </c>
      <c r="B924" s="179" t="s">
        <v>7938</v>
      </c>
      <c r="C924" s="154">
        <v>1599</v>
      </c>
      <c r="D924" s="154" t="s">
        <v>7939</v>
      </c>
      <c r="E924">
        <v>480</v>
      </c>
      <c r="F924">
        <v>480</v>
      </c>
      <c r="G924" t="s">
        <v>5676</v>
      </c>
      <c r="H924" s="158" t="s">
        <v>15268</v>
      </c>
      <c r="I924" s="158">
        <v>3218</v>
      </c>
      <c r="J924" s="158" t="s">
        <v>15268</v>
      </c>
      <c r="P924" s="155"/>
      <c r="Q924" s="18">
        <f t="shared" si="408"/>
        <v>0</v>
      </c>
      <c r="R924" s="18" t="str">
        <f t="shared" si="409"/>
        <v>Sussex OS - No Site Code</v>
      </c>
      <c r="S924" s="29"/>
      <c r="T924" s="18">
        <f t="shared" si="410"/>
        <v>0</v>
      </c>
      <c r="U924" s="18">
        <f t="shared" si="411"/>
        <v>0</v>
      </c>
      <c r="V924" s="19"/>
      <c r="W924" s="20"/>
      <c r="X924" s="21"/>
      <c r="Y924" s="30">
        <f t="shared" si="412"/>
        <v>0</v>
      </c>
      <c r="Z924" s="193"/>
      <c r="AA924" s="19"/>
      <c r="AB924" s="22"/>
      <c r="AC924" s="22"/>
      <c r="AD924" s="22"/>
      <c r="AE924" s="22"/>
      <c r="AF924" s="22"/>
      <c r="AG924" s="23"/>
      <c r="AH924" s="22"/>
      <c r="AI924" s="22"/>
      <c r="AJ924" s="24"/>
      <c r="AK924" s="17" t="str">
        <f t="shared" si="413"/>
        <v xml:space="preserve"> --- No Finder Code ---</v>
      </c>
      <c r="AL924" s="17">
        <f t="shared" si="414"/>
        <v>0</v>
      </c>
      <c r="AM924" s="17">
        <f t="shared" si="415"/>
        <v>0</v>
      </c>
      <c r="AN924" s="17">
        <f t="shared" si="416"/>
        <v>0</v>
      </c>
      <c r="AR924" s="63" t="str">
        <f t="shared" si="417"/>
        <v>Sussex OS - No Site Code</v>
      </c>
      <c r="AS924" s="63">
        <f t="shared" si="418"/>
        <v>0</v>
      </c>
      <c r="AT924" s="63">
        <f t="shared" si="419"/>
        <v>0</v>
      </c>
      <c r="AU924" s="63">
        <f t="shared" si="420"/>
        <v>0</v>
      </c>
      <c r="AV924" s="64">
        <f t="shared" si="421"/>
        <v>0</v>
      </c>
      <c r="AW924" s="64">
        <f t="shared" si="422"/>
        <v>0</v>
      </c>
      <c r="AX924" s="65">
        <f t="shared" si="423"/>
        <v>0</v>
      </c>
      <c r="AY924" s="63">
        <f t="shared" si="424"/>
        <v>0</v>
      </c>
      <c r="AZ924" s="63">
        <f t="shared" si="425"/>
        <v>0</v>
      </c>
      <c r="BA924" s="63">
        <f t="shared" si="426"/>
        <v>0</v>
      </c>
      <c r="BB924" s="63">
        <f t="shared" si="427"/>
        <v>0</v>
      </c>
      <c r="BC924" s="63">
        <f t="shared" si="428"/>
        <v>0</v>
      </c>
      <c r="BD924" s="63">
        <f t="shared" si="429"/>
        <v>0</v>
      </c>
      <c r="BE924" s="63">
        <f t="shared" si="430"/>
        <v>0</v>
      </c>
      <c r="BF924" s="63">
        <f t="shared" si="431"/>
        <v>0</v>
      </c>
      <c r="BG924" s="67" t="e">
        <f>INDEX(Records1!$N$4:$O$82,MATCH($X924,Records1!$N$4:$N$82,0),2)</f>
        <v>#N/A</v>
      </c>
      <c r="BH924" s="63">
        <f t="shared" si="432"/>
        <v>0</v>
      </c>
      <c r="BI924" s="68">
        <f t="shared" si="433"/>
        <v>0</v>
      </c>
      <c r="BJ924" s="63">
        <f t="shared" si="434"/>
        <v>0</v>
      </c>
      <c r="BK924" s="63" t="str">
        <f t="shared" si="435"/>
        <v xml:space="preserve"> --- No Finder Code ---</v>
      </c>
      <c r="BL924" s="63">
        <f t="shared" si="436"/>
        <v>0</v>
      </c>
    </row>
    <row r="925" spans="1:64" ht="15" x14ac:dyDescent="0.25">
      <c r="A925" s="179" t="s">
        <v>12674</v>
      </c>
      <c r="B925" s="179" t="s">
        <v>12674</v>
      </c>
      <c r="C925" s="154">
        <v>3138</v>
      </c>
      <c r="D925" s="154" t="s">
        <v>11907</v>
      </c>
      <c r="E925">
        <v>482</v>
      </c>
      <c r="F925">
        <v>482</v>
      </c>
      <c r="G925" t="s">
        <v>5677</v>
      </c>
      <c r="H925" s="158" t="s">
        <v>523</v>
      </c>
      <c r="I925" s="158">
        <v>4005</v>
      </c>
      <c r="J925" s="158" t="s">
        <v>523</v>
      </c>
      <c r="P925" s="155"/>
      <c r="Q925" s="18">
        <f t="shared" si="408"/>
        <v>0</v>
      </c>
      <c r="R925" s="18" t="str">
        <f t="shared" si="409"/>
        <v>Sussex OS - No Site Code</v>
      </c>
      <c r="S925" s="29"/>
      <c r="T925" s="18">
        <f t="shared" si="410"/>
        <v>0</v>
      </c>
      <c r="U925" s="18">
        <f t="shared" si="411"/>
        <v>0</v>
      </c>
      <c r="V925" s="19"/>
      <c r="W925" s="20"/>
      <c r="X925" s="21"/>
      <c r="Y925" s="30">
        <f t="shared" si="412"/>
        <v>0</v>
      </c>
      <c r="Z925" s="193"/>
      <c r="AA925" s="19"/>
      <c r="AB925" s="22"/>
      <c r="AC925" s="22"/>
      <c r="AD925" s="22"/>
      <c r="AE925" s="22"/>
      <c r="AF925" s="22"/>
      <c r="AG925" s="23"/>
      <c r="AH925" s="22"/>
      <c r="AI925" s="22"/>
      <c r="AJ925" s="24"/>
      <c r="AK925" s="17" t="str">
        <f t="shared" si="413"/>
        <v xml:space="preserve"> --- No Finder Code ---</v>
      </c>
      <c r="AL925" s="17">
        <f t="shared" si="414"/>
        <v>0</v>
      </c>
      <c r="AM925" s="17">
        <f t="shared" si="415"/>
        <v>0</v>
      </c>
      <c r="AN925" s="17">
        <f t="shared" si="416"/>
        <v>0</v>
      </c>
      <c r="AR925" s="63" t="str">
        <f t="shared" si="417"/>
        <v>Sussex OS - No Site Code</v>
      </c>
      <c r="AS925" s="63">
        <f t="shared" si="418"/>
        <v>0</v>
      </c>
      <c r="AT925" s="63">
        <f t="shared" si="419"/>
        <v>0</v>
      </c>
      <c r="AU925" s="63">
        <f t="shared" si="420"/>
        <v>0</v>
      </c>
      <c r="AV925" s="64">
        <f t="shared" si="421"/>
        <v>0</v>
      </c>
      <c r="AW925" s="64">
        <f t="shared" si="422"/>
        <v>0</v>
      </c>
      <c r="AX925" s="65">
        <f t="shared" si="423"/>
        <v>0</v>
      </c>
      <c r="AY925" s="63">
        <f t="shared" si="424"/>
        <v>0</v>
      </c>
      <c r="AZ925" s="63">
        <f t="shared" si="425"/>
        <v>0</v>
      </c>
      <c r="BA925" s="63">
        <f t="shared" si="426"/>
        <v>0</v>
      </c>
      <c r="BB925" s="63">
        <f t="shared" si="427"/>
        <v>0</v>
      </c>
      <c r="BC925" s="63">
        <f t="shared" si="428"/>
        <v>0</v>
      </c>
      <c r="BD925" s="63">
        <f t="shared" si="429"/>
        <v>0</v>
      </c>
      <c r="BE925" s="63">
        <f t="shared" si="430"/>
        <v>0</v>
      </c>
      <c r="BF925" s="63">
        <f t="shared" si="431"/>
        <v>0</v>
      </c>
      <c r="BG925" s="67" t="e">
        <f>INDEX(Records1!$N$4:$O$82,MATCH($X925,Records1!$N$4:$N$82,0),2)</f>
        <v>#N/A</v>
      </c>
      <c r="BH925" s="63">
        <f t="shared" si="432"/>
        <v>0</v>
      </c>
      <c r="BI925" s="68">
        <f t="shared" si="433"/>
        <v>0</v>
      </c>
      <c r="BJ925" s="63">
        <f t="shared" si="434"/>
        <v>0</v>
      </c>
      <c r="BK925" s="63" t="str">
        <f t="shared" si="435"/>
        <v xml:space="preserve"> --- No Finder Code ---</v>
      </c>
      <c r="BL925" s="63">
        <f t="shared" si="436"/>
        <v>0</v>
      </c>
    </row>
    <row r="926" spans="1:64" ht="15" x14ac:dyDescent="0.25">
      <c r="A926" s="179" t="s">
        <v>7940</v>
      </c>
      <c r="B926" s="179" t="s">
        <v>7940</v>
      </c>
      <c r="C926" s="154">
        <v>2039</v>
      </c>
      <c r="D926" s="154" t="s">
        <v>7941</v>
      </c>
      <c r="E926">
        <v>483</v>
      </c>
      <c r="F926">
        <v>483</v>
      </c>
      <c r="G926" t="s">
        <v>5678</v>
      </c>
      <c r="H926" s="158" t="s">
        <v>15269</v>
      </c>
      <c r="I926" s="158">
        <v>5496</v>
      </c>
      <c r="J926" s="158" t="s">
        <v>15269</v>
      </c>
      <c r="P926" s="155"/>
      <c r="Q926" s="18">
        <f t="shared" si="408"/>
        <v>0</v>
      </c>
      <c r="R926" s="18" t="str">
        <f t="shared" si="409"/>
        <v>Sussex OS - No Site Code</v>
      </c>
      <c r="S926" s="29"/>
      <c r="T926" s="18">
        <f t="shared" si="410"/>
        <v>0</v>
      </c>
      <c r="U926" s="18">
        <f t="shared" si="411"/>
        <v>0</v>
      </c>
      <c r="V926" s="19"/>
      <c r="W926" s="20"/>
      <c r="X926" s="21"/>
      <c r="Y926" s="30">
        <f t="shared" si="412"/>
        <v>0</v>
      </c>
      <c r="Z926" s="193"/>
      <c r="AA926" s="19"/>
      <c r="AB926" s="22"/>
      <c r="AC926" s="22"/>
      <c r="AD926" s="22"/>
      <c r="AE926" s="22"/>
      <c r="AF926" s="22"/>
      <c r="AG926" s="23"/>
      <c r="AH926" s="22"/>
      <c r="AI926" s="22"/>
      <c r="AJ926" s="24"/>
      <c r="AK926" s="17" t="str">
        <f t="shared" si="413"/>
        <v xml:space="preserve"> --- No Finder Code ---</v>
      </c>
      <c r="AL926" s="17">
        <f t="shared" si="414"/>
        <v>0</v>
      </c>
      <c r="AM926" s="17">
        <f t="shared" si="415"/>
        <v>0</v>
      </c>
      <c r="AN926" s="17">
        <f t="shared" si="416"/>
        <v>0</v>
      </c>
      <c r="AR926" s="63" t="str">
        <f t="shared" si="417"/>
        <v>Sussex OS - No Site Code</v>
      </c>
      <c r="AS926" s="63">
        <f t="shared" si="418"/>
        <v>0</v>
      </c>
      <c r="AT926" s="63">
        <f t="shared" si="419"/>
        <v>0</v>
      </c>
      <c r="AU926" s="63">
        <f t="shared" si="420"/>
        <v>0</v>
      </c>
      <c r="AV926" s="64">
        <f t="shared" si="421"/>
        <v>0</v>
      </c>
      <c r="AW926" s="64">
        <f t="shared" si="422"/>
        <v>0</v>
      </c>
      <c r="AX926" s="65">
        <f t="shared" si="423"/>
        <v>0</v>
      </c>
      <c r="AY926" s="63">
        <f t="shared" si="424"/>
        <v>0</v>
      </c>
      <c r="AZ926" s="63">
        <f t="shared" si="425"/>
        <v>0</v>
      </c>
      <c r="BA926" s="63">
        <f t="shared" si="426"/>
        <v>0</v>
      </c>
      <c r="BB926" s="63">
        <f t="shared" si="427"/>
        <v>0</v>
      </c>
      <c r="BC926" s="63">
        <f t="shared" si="428"/>
        <v>0</v>
      </c>
      <c r="BD926" s="63">
        <f t="shared" si="429"/>
        <v>0</v>
      </c>
      <c r="BE926" s="63">
        <f t="shared" si="430"/>
        <v>0</v>
      </c>
      <c r="BF926" s="63">
        <f t="shared" si="431"/>
        <v>0</v>
      </c>
      <c r="BG926" s="67" t="e">
        <f>INDEX(Records1!$N$4:$O$82,MATCH($X926,Records1!$N$4:$N$82,0),2)</f>
        <v>#N/A</v>
      </c>
      <c r="BH926" s="63">
        <f t="shared" si="432"/>
        <v>0</v>
      </c>
      <c r="BI926" s="68">
        <f t="shared" si="433"/>
        <v>0</v>
      </c>
      <c r="BJ926" s="63">
        <f t="shared" si="434"/>
        <v>0</v>
      </c>
      <c r="BK926" s="63" t="str">
        <f t="shared" si="435"/>
        <v xml:space="preserve"> --- No Finder Code ---</v>
      </c>
      <c r="BL926" s="63">
        <f t="shared" si="436"/>
        <v>0</v>
      </c>
    </row>
    <row r="927" spans="1:64" ht="15" x14ac:dyDescent="0.25">
      <c r="A927" s="179" t="s">
        <v>10074</v>
      </c>
      <c r="B927" s="179" t="s">
        <v>10074</v>
      </c>
      <c r="C927" s="154">
        <v>3218</v>
      </c>
      <c r="D927" s="154" t="s">
        <v>11913</v>
      </c>
      <c r="E927">
        <v>484</v>
      </c>
      <c r="F927">
        <v>484</v>
      </c>
      <c r="G927" t="s">
        <v>5679</v>
      </c>
      <c r="H927" s="158" t="s">
        <v>15270</v>
      </c>
      <c r="I927" s="158">
        <v>3091</v>
      </c>
      <c r="J927" s="158" t="s">
        <v>15270</v>
      </c>
      <c r="P927" s="155"/>
      <c r="Q927" s="18">
        <f t="shared" si="408"/>
        <v>0</v>
      </c>
      <c r="R927" s="18" t="str">
        <f t="shared" si="409"/>
        <v>Sussex OS - No Site Code</v>
      </c>
      <c r="S927" s="29"/>
      <c r="T927" s="18">
        <f t="shared" si="410"/>
        <v>0</v>
      </c>
      <c r="U927" s="18">
        <f t="shared" si="411"/>
        <v>0</v>
      </c>
      <c r="V927" s="19"/>
      <c r="W927" s="20"/>
      <c r="X927" s="21"/>
      <c r="Y927" s="30">
        <f t="shared" si="412"/>
        <v>0</v>
      </c>
      <c r="Z927" s="193"/>
      <c r="AA927" s="19"/>
      <c r="AB927" s="22"/>
      <c r="AC927" s="22"/>
      <c r="AD927" s="22"/>
      <c r="AE927" s="22"/>
      <c r="AF927" s="22"/>
      <c r="AG927" s="23"/>
      <c r="AH927" s="22"/>
      <c r="AI927" s="22"/>
      <c r="AJ927" s="24"/>
      <c r="AK927" s="17" t="str">
        <f t="shared" si="413"/>
        <v xml:space="preserve"> --- No Finder Code ---</v>
      </c>
      <c r="AL927" s="17">
        <f t="shared" si="414"/>
        <v>0</v>
      </c>
      <c r="AM927" s="17">
        <f t="shared" si="415"/>
        <v>0</v>
      </c>
      <c r="AN927" s="17">
        <f t="shared" si="416"/>
        <v>0</v>
      </c>
      <c r="AR927" s="63" t="str">
        <f t="shared" si="417"/>
        <v>Sussex OS - No Site Code</v>
      </c>
      <c r="AS927" s="63">
        <f t="shared" si="418"/>
        <v>0</v>
      </c>
      <c r="AT927" s="63">
        <f t="shared" si="419"/>
        <v>0</v>
      </c>
      <c r="AU927" s="63">
        <f t="shared" si="420"/>
        <v>0</v>
      </c>
      <c r="AV927" s="64">
        <f t="shared" si="421"/>
        <v>0</v>
      </c>
      <c r="AW927" s="64">
        <f t="shared" si="422"/>
        <v>0</v>
      </c>
      <c r="AX927" s="65">
        <f t="shared" si="423"/>
        <v>0</v>
      </c>
      <c r="AY927" s="63">
        <f t="shared" si="424"/>
        <v>0</v>
      </c>
      <c r="AZ927" s="63">
        <f t="shared" si="425"/>
        <v>0</v>
      </c>
      <c r="BA927" s="63">
        <f t="shared" si="426"/>
        <v>0</v>
      </c>
      <c r="BB927" s="63">
        <f t="shared" si="427"/>
        <v>0</v>
      </c>
      <c r="BC927" s="63">
        <f t="shared" si="428"/>
        <v>0</v>
      </c>
      <c r="BD927" s="63">
        <f t="shared" si="429"/>
        <v>0</v>
      </c>
      <c r="BE927" s="63">
        <f t="shared" si="430"/>
        <v>0</v>
      </c>
      <c r="BF927" s="63">
        <f t="shared" si="431"/>
        <v>0</v>
      </c>
      <c r="BG927" s="67" t="e">
        <f>INDEX(Records1!$N$4:$O$82,MATCH($X927,Records1!$N$4:$N$82,0),2)</f>
        <v>#N/A</v>
      </c>
      <c r="BH927" s="63">
        <f t="shared" si="432"/>
        <v>0</v>
      </c>
      <c r="BI927" s="68">
        <f t="shared" si="433"/>
        <v>0</v>
      </c>
      <c r="BJ927" s="63">
        <f t="shared" si="434"/>
        <v>0</v>
      </c>
      <c r="BK927" s="63" t="str">
        <f t="shared" si="435"/>
        <v xml:space="preserve"> --- No Finder Code ---</v>
      </c>
      <c r="BL927" s="63">
        <f t="shared" si="436"/>
        <v>0</v>
      </c>
    </row>
    <row r="928" spans="1:64" ht="15" x14ac:dyDescent="0.25">
      <c r="A928" s="179" t="s">
        <v>7942</v>
      </c>
      <c r="B928" s="179" t="s">
        <v>7942</v>
      </c>
      <c r="C928" s="154">
        <v>1596</v>
      </c>
      <c r="D928" s="154" t="s">
        <v>7943</v>
      </c>
      <c r="E928">
        <v>485</v>
      </c>
      <c r="F928">
        <v>485</v>
      </c>
      <c r="G928" t="s">
        <v>12656</v>
      </c>
      <c r="H928" s="158" t="s">
        <v>15271</v>
      </c>
      <c r="I928" s="158">
        <v>5404</v>
      </c>
      <c r="J928" s="158" t="s">
        <v>15271</v>
      </c>
      <c r="P928" s="155"/>
      <c r="Q928" s="18">
        <f t="shared" si="408"/>
        <v>0</v>
      </c>
      <c r="R928" s="18" t="str">
        <f t="shared" si="409"/>
        <v>Sussex OS - No Site Code</v>
      </c>
      <c r="S928" s="29"/>
      <c r="T928" s="18">
        <f t="shared" si="410"/>
        <v>0</v>
      </c>
      <c r="U928" s="18">
        <f t="shared" si="411"/>
        <v>0</v>
      </c>
      <c r="V928" s="19"/>
      <c r="W928" s="20"/>
      <c r="X928" s="21"/>
      <c r="Y928" s="30">
        <f t="shared" si="412"/>
        <v>0</v>
      </c>
      <c r="Z928" s="193"/>
      <c r="AA928" s="19"/>
      <c r="AB928" s="22"/>
      <c r="AC928" s="22"/>
      <c r="AD928" s="22"/>
      <c r="AE928" s="22"/>
      <c r="AF928" s="22"/>
      <c r="AG928" s="23"/>
      <c r="AH928" s="22"/>
      <c r="AI928" s="22"/>
      <c r="AJ928" s="24"/>
      <c r="AK928" s="17" t="str">
        <f t="shared" si="413"/>
        <v xml:space="preserve"> --- No Finder Code ---</v>
      </c>
      <c r="AL928" s="17">
        <f t="shared" si="414"/>
        <v>0</v>
      </c>
      <c r="AM928" s="17">
        <f t="shared" si="415"/>
        <v>0</v>
      </c>
      <c r="AN928" s="17">
        <f t="shared" si="416"/>
        <v>0</v>
      </c>
      <c r="AR928" s="63" t="str">
        <f t="shared" si="417"/>
        <v>Sussex OS - No Site Code</v>
      </c>
      <c r="AS928" s="63">
        <f t="shared" si="418"/>
        <v>0</v>
      </c>
      <c r="AT928" s="63">
        <f t="shared" si="419"/>
        <v>0</v>
      </c>
      <c r="AU928" s="63">
        <f t="shared" si="420"/>
        <v>0</v>
      </c>
      <c r="AV928" s="64">
        <f t="shared" si="421"/>
        <v>0</v>
      </c>
      <c r="AW928" s="64">
        <f t="shared" si="422"/>
        <v>0</v>
      </c>
      <c r="AX928" s="65">
        <f t="shared" si="423"/>
        <v>0</v>
      </c>
      <c r="AY928" s="63">
        <f t="shared" si="424"/>
        <v>0</v>
      </c>
      <c r="AZ928" s="63">
        <f t="shared" si="425"/>
        <v>0</v>
      </c>
      <c r="BA928" s="63">
        <f t="shared" si="426"/>
        <v>0</v>
      </c>
      <c r="BB928" s="63">
        <f t="shared" si="427"/>
        <v>0</v>
      </c>
      <c r="BC928" s="63">
        <f t="shared" si="428"/>
        <v>0</v>
      </c>
      <c r="BD928" s="63">
        <f t="shared" si="429"/>
        <v>0</v>
      </c>
      <c r="BE928" s="63">
        <f t="shared" si="430"/>
        <v>0</v>
      </c>
      <c r="BF928" s="63">
        <f t="shared" si="431"/>
        <v>0</v>
      </c>
      <c r="BG928" s="67" t="e">
        <f>INDEX(Records1!$N$4:$O$82,MATCH($X928,Records1!$N$4:$N$82,0),2)</f>
        <v>#N/A</v>
      </c>
      <c r="BH928" s="63">
        <f t="shared" si="432"/>
        <v>0</v>
      </c>
      <c r="BI928" s="68">
        <f t="shared" si="433"/>
        <v>0</v>
      </c>
      <c r="BJ928" s="63">
        <f t="shared" si="434"/>
        <v>0</v>
      </c>
      <c r="BK928" s="63" t="str">
        <f t="shared" si="435"/>
        <v xml:space="preserve"> --- No Finder Code ---</v>
      </c>
      <c r="BL928" s="63">
        <f t="shared" si="436"/>
        <v>0</v>
      </c>
    </row>
    <row r="929" spans="1:64" ht="15" x14ac:dyDescent="0.25">
      <c r="A929" s="179" t="s">
        <v>7944</v>
      </c>
      <c r="B929" s="179" t="s">
        <v>7944</v>
      </c>
      <c r="C929" s="154">
        <v>1597</v>
      </c>
      <c r="D929" s="154" t="s">
        <v>7946</v>
      </c>
      <c r="E929">
        <v>486</v>
      </c>
      <c r="F929">
        <v>486</v>
      </c>
      <c r="G929" t="s">
        <v>5680</v>
      </c>
      <c r="H929" s="158" t="s">
        <v>15272</v>
      </c>
      <c r="I929" s="158">
        <v>3630</v>
      </c>
      <c r="J929" s="158" t="s">
        <v>15272</v>
      </c>
      <c r="P929" s="155"/>
      <c r="Q929" s="18">
        <f t="shared" si="408"/>
        <v>0</v>
      </c>
      <c r="R929" s="18" t="str">
        <f t="shared" si="409"/>
        <v>Sussex OS - No Site Code</v>
      </c>
      <c r="S929" s="29"/>
      <c r="T929" s="18">
        <f t="shared" si="410"/>
        <v>0</v>
      </c>
      <c r="U929" s="18">
        <f t="shared" si="411"/>
        <v>0</v>
      </c>
      <c r="V929" s="19"/>
      <c r="W929" s="20"/>
      <c r="X929" s="21"/>
      <c r="Y929" s="30">
        <f t="shared" si="412"/>
        <v>0</v>
      </c>
      <c r="Z929" s="193"/>
      <c r="AA929" s="19"/>
      <c r="AB929" s="22"/>
      <c r="AC929" s="22"/>
      <c r="AD929" s="22"/>
      <c r="AE929" s="22"/>
      <c r="AF929" s="22"/>
      <c r="AG929" s="23"/>
      <c r="AH929" s="22"/>
      <c r="AI929" s="22"/>
      <c r="AJ929" s="24"/>
      <c r="AK929" s="17" t="str">
        <f t="shared" si="413"/>
        <v xml:space="preserve"> --- No Finder Code ---</v>
      </c>
      <c r="AL929" s="17">
        <f t="shared" si="414"/>
        <v>0</v>
      </c>
      <c r="AM929" s="17">
        <f t="shared" si="415"/>
        <v>0</v>
      </c>
      <c r="AN929" s="17">
        <f t="shared" si="416"/>
        <v>0</v>
      </c>
      <c r="AR929" s="63" t="str">
        <f t="shared" si="417"/>
        <v>Sussex OS - No Site Code</v>
      </c>
      <c r="AS929" s="63">
        <f t="shared" si="418"/>
        <v>0</v>
      </c>
      <c r="AT929" s="63">
        <f t="shared" si="419"/>
        <v>0</v>
      </c>
      <c r="AU929" s="63">
        <f t="shared" si="420"/>
        <v>0</v>
      </c>
      <c r="AV929" s="64">
        <f t="shared" si="421"/>
        <v>0</v>
      </c>
      <c r="AW929" s="64">
        <f t="shared" si="422"/>
        <v>0</v>
      </c>
      <c r="AX929" s="65">
        <f t="shared" si="423"/>
        <v>0</v>
      </c>
      <c r="AY929" s="63">
        <f t="shared" si="424"/>
        <v>0</v>
      </c>
      <c r="AZ929" s="63">
        <f t="shared" si="425"/>
        <v>0</v>
      </c>
      <c r="BA929" s="63">
        <f t="shared" si="426"/>
        <v>0</v>
      </c>
      <c r="BB929" s="63">
        <f t="shared" si="427"/>
        <v>0</v>
      </c>
      <c r="BC929" s="63">
        <f t="shared" si="428"/>
        <v>0</v>
      </c>
      <c r="BD929" s="63">
        <f t="shared" si="429"/>
        <v>0</v>
      </c>
      <c r="BE929" s="63">
        <f t="shared" si="430"/>
        <v>0</v>
      </c>
      <c r="BF929" s="63">
        <f t="shared" si="431"/>
        <v>0</v>
      </c>
      <c r="BG929" s="67" t="e">
        <f>INDEX(Records1!$N$4:$O$82,MATCH($X929,Records1!$N$4:$N$82,0),2)</f>
        <v>#N/A</v>
      </c>
      <c r="BH929" s="63">
        <f t="shared" si="432"/>
        <v>0</v>
      </c>
      <c r="BI929" s="68">
        <f t="shared" si="433"/>
        <v>0</v>
      </c>
      <c r="BJ929" s="63">
        <f t="shared" si="434"/>
        <v>0</v>
      </c>
      <c r="BK929" s="63" t="str">
        <f t="shared" si="435"/>
        <v xml:space="preserve"> --- No Finder Code ---</v>
      </c>
      <c r="BL929" s="63">
        <f t="shared" si="436"/>
        <v>0</v>
      </c>
    </row>
    <row r="930" spans="1:64" ht="15" x14ac:dyDescent="0.25">
      <c r="A930" s="179" t="s">
        <v>7945</v>
      </c>
      <c r="B930" s="179" t="s">
        <v>7945</v>
      </c>
      <c r="C930" s="154">
        <v>1558</v>
      </c>
      <c r="D930" s="154" t="s">
        <v>7946</v>
      </c>
      <c r="E930">
        <v>487</v>
      </c>
      <c r="F930">
        <v>487</v>
      </c>
      <c r="G930" t="s">
        <v>5681</v>
      </c>
      <c r="H930" s="158" t="s">
        <v>15273</v>
      </c>
      <c r="I930" s="158">
        <v>2413</v>
      </c>
      <c r="J930" s="158" t="s">
        <v>15273</v>
      </c>
      <c r="P930" s="155"/>
      <c r="Q930" s="18">
        <f t="shared" si="408"/>
        <v>0</v>
      </c>
      <c r="R930" s="18" t="str">
        <f t="shared" si="409"/>
        <v>Sussex OS - No Site Code</v>
      </c>
      <c r="S930" s="29"/>
      <c r="T930" s="18">
        <f t="shared" si="410"/>
        <v>0</v>
      </c>
      <c r="U930" s="18">
        <f t="shared" si="411"/>
        <v>0</v>
      </c>
      <c r="V930" s="19"/>
      <c r="W930" s="20"/>
      <c r="X930" s="21"/>
      <c r="Y930" s="30">
        <f t="shared" si="412"/>
        <v>0</v>
      </c>
      <c r="Z930" s="193"/>
      <c r="AA930" s="19"/>
      <c r="AB930" s="22"/>
      <c r="AC930" s="22"/>
      <c r="AD930" s="22"/>
      <c r="AE930" s="22"/>
      <c r="AF930" s="22"/>
      <c r="AG930" s="23"/>
      <c r="AH930" s="22"/>
      <c r="AI930" s="22"/>
      <c r="AJ930" s="24"/>
      <c r="AK930" s="17" t="str">
        <f t="shared" si="413"/>
        <v xml:space="preserve"> --- No Finder Code ---</v>
      </c>
      <c r="AL930" s="17">
        <f t="shared" si="414"/>
        <v>0</v>
      </c>
      <c r="AM930" s="17">
        <f t="shared" si="415"/>
        <v>0</v>
      </c>
      <c r="AN930" s="17">
        <f t="shared" si="416"/>
        <v>0</v>
      </c>
      <c r="AR930" s="63" t="str">
        <f t="shared" si="417"/>
        <v>Sussex OS - No Site Code</v>
      </c>
      <c r="AS930" s="63">
        <f t="shared" si="418"/>
        <v>0</v>
      </c>
      <c r="AT930" s="63">
        <f t="shared" si="419"/>
        <v>0</v>
      </c>
      <c r="AU930" s="63">
        <f t="shared" si="420"/>
        <v>0</v>
      </c>
      <c r="AV930" s="64">
        <f t="shared" si="421"/>
        <v>0</v>
      </c>
      <c r="AW930" s="64">
        <f t="shared" si="422"/>
        <v>0</v>
      </c>
      <c r="AX930" s="65">
        <f t="shared" si="423"/>
        <v>0</v>
      </c>
      <c r="AY930" s="63">
        <f t="shared" si="424"/>
        <v>0</v>
      </c>
      <c r="AZ930" s="63">
        <f t="shared" si="425"/>
        <v>0</v>
      </c>
      <c r="BA930" s="63">
        <f t="shared" si="426"/>
        <v>0</v>
      </c>
      <c r="BB930" s="63">
        <f t="shared" si="427"/>
        <v>0</v>
      </c>
      <c r="BC930" s="63">
        <f t="shared" si="428"/>
        <v>0</v>
      </c>
      <c r="BD930" s="63">
        <f t="shared" si="429"/>
        <v>0</v>
      </c>
      <c r="BE930" s="63">
        <f t="shared" si="430"/>
        <v>0</v>
      </c>
      <c r="BF930" s="63">
        <f t="shared" si="431"/>
        <v>0</v>
      </c>
      <c r="BG930" s="67" t="e">
        <f>INDEX(Records1!$N$4:$O$82,MATCH($X930,Records1!$N$4:$N$82,0),2)</f>
        <v>#N/A</v>
      </c>
      <c r="BH930" s="63">
        <f t="shared" si="432"/>
        <v>0</v>
      </c>
      <c r="BI930" s="68">
        <f t="shared" si="433"/>
        <v>0</v>
      </c>
      <c r="BJ930" s="63">
        <f t="shared" si="434"/>
        <v>0</v>
      </c>
      <c r="BK930" s="63" t="str">
        <f t="shared" si="435"/>
        <v xml:space="preserve"> --- No Finder Code ---</v>
      </c>
      <c r="BL930" s="63">
        <f t="shared" si="436"/>
        <v>0</v>
      </c>
    </row>
    <row r="931" spans="1:64" ht="15" x14ac:dyDescent="0.25">
      <c r="A931" s="179" t="s">
        <v>7947</v>
      </c>
      <c r="B931" s="179" t="s">
        <v>7947</v>
      </c>
      <c r="C931" s="154">
        <v>1544</v>
      </c>
      <c r="D931" s="154" t="s">
        <v>9494</v>
      </c>
      <c r="E931">
        <v>491</v>
      </c>
      <c r="F931">
        <v>491</v>
      </c>
      <c r="G931" t="s">
        <v>188</v>
      </c>
      <c r="H931" s="158" t="s">
        <v>171</v>
      </c>
      <c r="I931" s="158">
        <v>4516</v>
      </c>
      <c r="J931" s="158" t="s">
        <v>171</v>
      </c>
      <c r="P931" s="155"/>
      <c r="Q931" s="18">
        <f t="shared" si="408"/>
        <v>0</v>
      </c>
      <c r="R931" s="18" t="str">
        <f t="shared" si="409"/>
        <v>Sussex OS - No Site Code</v>
      </c>
      <c r="S931" s="29"/>
      <c r="T931" s="18">
        <f t="shared" si="410"/>
        <v>0</v>
      </c>
      <c r="U931" s="18">
        <f t="shared" si="411"/>
        <v>0</v>
      </c>
      <c r="V931" s="19"/>
      <c r="W931" s="20"/>
      <c r="X931" s="21"/>
      <c r="Y931" s="30">
        <f t="shared" si="412"/>
        <v>0</v>
      </c>
      <c r="Z931" s="193"/>
      <c r="AA931" s="19"/>
      <c r="AB931" s="22"/>
      <c r="AC931" s="22"/>
      <c r="AD931" s="22"/>
      <c r="AE931" s="22"/>
      <c r="AF931" s="22"/>
      <c r="AG931" s="23"/>
      <c r="AH931" s="22"/>
      <c r="AI931" s="22"/>
      <c r="AJ931" s="24"/>
      <c r="AK931" s="17" t="str">
        <f t="shared" si="413"/>
        <v xml:space="preserve"> --- No Finder Code ---</v>
      </c>
      <c r="AL931" s="17">
        <f t="shared" si="414"/>
        <v>0</v>
      </c>
      <c r="AM931" s="17">
        <f t="shared" si="415"/>
        <v>0</v>
      </c>
      <c r="AN931" s="17">
        <f t="shared" si="416"/>
        <v>0</v>
      </c>
      <c r="AR931" s="63" t="str">
        <f t="shared" si="417"/>
        <v>Sussex OS - No Site Code</v>
      </c>
      <c r="AS931" s="63">
        <f t="shared" si="418"/>
        <v>0</v>
      </c>
      <c r="AT931" s="63">
        <f t="shared" si="419"/>
        <v>0</v>
      </c>
      <c r="AU931" s="63">
        <f t="shared" si="420"/>
        <v>0</v>
      </c>
      <c r="AV931" s="64">
        <f t="shared" si="421"/>
        <v>0</v>
      </c>
      <c r="AW931" s="64">
        <f t="shared" si="422"/>
        <v>0</v>
      </c>
      <c r="AX931" s="65">
        <f t="shared" si="423"/>
        <v>0</v>
      </c>
      <c r="AY931" s="63">
        <f t="shared" si="424"/>
        <v>0</v>
      </c>
      <c r="AZ931" s="63">
        <f t="shared" si="425"/>
        <v>0</v>
      </c>
      <c r="BA931" s="63">
        <f t="shared" si="426"/>
        <v>0</v>
      </c>
      <c r="BB931" s="63">
        <f t="shared" si="427"/>
        <v>0</v>
      </c>
      <c r="BC931" s="63">
        <f t="shared" si="428"/>
        <v>0</v>
      </c>
      <c r="BD931" s="63">
        <f t="shared" si="429"/>
        <v>0</v>
      </c>
      <c r="BE931" s="63">
        <f t="shared" si="430"/>
        <v>0</v>
      </c>
      <c r="BF931" s="63">
        <f t="shared" si="431"/>
        <v>0</v>
      </c>
      <c r="BG931" s="67" t="e">
        <f>INDEX(Records1!$N$4:$O$82,MATCH($X931,Records1!$N$4:$N$82,0),2)</f>
        <v>#N/A</v>
      </c>
      <c r="BH931" s="63">
        <f t="shared" si="432"/>
        <v>0</v>
      </c>
      <c r="BI931" s="68">
        <f t="shared" si="433"/>
        <v>0</v>
      </c>
      <c r="BJ931" s="63">
        <f t="shared" si="434"/>
        <v>0</v>
      </c>
      <c r="BK931" s="63" t="str">
        <f t="shared" si="435"/>
        <v xml:space="preserve"> --- No Finder Code ---</v>
      </c>
      <c r="BL931" s="63">
        <f t="shared" si="436"/>
        <v>0</v>
      </c>
    </row>
    <row r="932" spans="1:64" ht="15" x14ac:dyDescent="0.25">
      <c r="A932" s="179" t="s">
        <v>12442</v>
      </c>
      <c r="B932" s="179" t="s">
        <v>12442</v>
      </c>
      <c r="C932" s="154">
        <v>3140</v>
      </c>
      <c r="D932" s="154" t="s">
        <v>11339</v>
      </c>
      <c r="E932">
        <v>492</v>
      </c>
      <c r="F932">
        <v>492</v>
      </c>
      <c r="G932" t="s">
        <v>5682</v>
      </c>
      <c r="H932" s="158" t="s">
        <v>15274</v>
      </c>
      <c r="I932" s="158">
        <v>5254</v>
      </c>
      <c r="J932" s="158" t="s">
        <v>15274</v>
      </c>
      <c r="P932" s="155"/>
      <c r="Q932" s="18">
        <f t="shared" si="408"/>
        <v>0</v>
      </c>
      <c r="R932" s="18" t="str">
        <f t="shared" si="409"/>
        <v>Sussex OS - No Site Code</v>
      </c>
      <c r="S932" s="29"/>
      <c r="T932" s="18">
        <f t="shared" si="410"/>
        <v>0</v>
      </c>
      <c r="U932" s="18">
        <f t="shared" si="411"/>
        <v>0</v>
      </c>
      <c r="V932" s="19"/>
      <c r="W932" s="20"/>
      <c r="X932" s="21"/>
      <c r="Y932" s="30">
        <f t="shared" si="412"/>
        <v>0</v>
      </c>
      <c r="Z932" s="193"/>
      <c r="AA932" s="19"/>
      <c r="AB932" s="22"/>
      <c r="AC932" s="22"/>
      <c r="AD932" s="22"/>
      <c r="AE932" s="22"/>
      <c r="AF932" s="22"/>
      <c r="AG932" s="23"/>
      <c r="AH932" s="22"/>
      <c r="AI932" s="22"/>
      <c r="AJ932" s="24"/>
      <c r="AK932" s="17" t="str">
        <f t="shared" si="413"/>
        <v xml:space="preserve"> --- No Finder Code ---</v>
      </c>
      <c r="AL932" s="17">
        <f t="shared" si="414"/>
        <v>0</v>
      </c>
      <c r="AM932" s="17">
        <f t="shared" si="415"/>
        <v>0</v>
      </c>
      <c r="AN932" s="17">
        <f t="shared" si="416"/>
        <v>0</v>
      </c>
      <c r="AR932" s="63" t="str">
        <f t="shared" si="417"/>
        <v>Sussex OS - No Site Code</v>
      </c>
      <c r="AS932" s="63">
        <f t="shared" si="418"/>
        <v>0</v>
      </c>
      <c r="AT932" s="63">
        <f t="shared" si="419"/>
        <v>0</v>
      </c>
      <c r="AU932" s="63">
        <f t="shared" si="420"/>
        <v>0</v>
      </c>
      <c r="AV932" s="64">
        <f t="shared" si="421"/>
        <v>0</v>
      </c>
      <c r="AW932" s="64">
        <f t="shared" si="422"/>
        <v>0</v>
      </c>
      <c r="AX932" s="65">
        <f t="shared" si="423"/>
        <v>0</v>
      </c>
      <c r="AY932" s="63">
        <f t="shared" si="424"/>
        <v>0</v>
      </c>
      <c r="AZ932" s="63">
        <f t="shared" si="425"/>
        <v>0</v>
      </c>
      <c r="BA932" s="63">
        <f t="shared" si="426"/>
        <v>0</v>
      </c>
      <c r="BB932" s="63">
        <f t="shared" si="427"/>
        <v>0</v>
      </c>
      <c r="BC932" s="63">
        <f t="shared" si="428"/>
        <v>0</v>
      </c>
      <c r="BD932" s="63">
        <f t="shared" si="429"/>
        <v>0</v>
      </c>
      <c r="BE932" s="63">
        <f t="shared" si="430"/>
        <v>0</v>
      </c>
      <c r="BF932" s="63">
        <f t="shared" si="431"/>
        <v>0</v>
      </c>
      <c r="BG932" s="67" t="e">
        <f>INDEX(Records1!$N$4:$O$82,MATCH($X932,Records1!$N$4:$N$82,0),2)</f>
        <v>#N/A</v>
      </c>
      <c r="BH932" s="63">
        <f t="shared" si="432"/>
        <v>0</v>
      </c>
      <c r="BI932" s="68">
        <f t="shared" si="433"/>
        <v>0</v>
      </c>
      <c r="BJ932" s="63">
        <f t="shared" si="434"/>
        <v>0</v>
      </c>
      <c r="BK932" s="63" t="str">
        <f t="shared" si="435"/>
        <v xml:space="preserve"> --- No Finder Code ---</v>
      </c>
      <c r="BL932" s="63">
        <f t="shared" si="436"/>
        <v>0</v>
      </c>
    </row>
    <row r="933" spans="1:64" ht="15" x14ac:dyDescent="0.25">
      <c r="A933" s="179" t="s">
        <v>12440</v>
      </c>
      <c r="B933" s="179" t="s">
        <v>12440</v>
      </c>
      <c r="C933" s="154">
        <v>3139</v>
      </c>
      <c r="D933" s="154" t="s">
        <v>7951</v>
      </c>
      <c r="E933">
        <v>493</v>
      </c>
      <c r="F933">
        <v>493</v>
      </c>
      <c r="G933" t="s">
        <v>5244</v>
      </c>
      <c r="H933" s="158" t="s">
        <v>15275</v>
      </c>
      <c r="I933" s="158">
        <v>4947</v>
      </c>
      <c r="J933" s="158" t="s">
        <v>15275</v>
      </c>
      <c r="P933" s="155"/>
      <c r="Q933" s="18">
        <f t="shared" si="408"/>
        <v>0</v>
      </c>
      <c r="R933" s="18" t="str">
        <f t="shared" si="409"/>
        <v>Sussex OS - No Site Code</v>
      </c>
      <c r="S933" s="29"/>
      <c r="T933" s="18">
        <f t="shared" si="410"/>
        <v>0</v>
      </c>
      <c r="U933" s="18">
        <f t="shared" si="411"/>
        <v>0</v>
      </c>
      <c r="V933" s="19"/>
      <c r="W933" s="20"/>
      <c r="X933" s="21"/>
      <c r="Y933" s="30">
        <f t="shared" si="412"/>
        <v>0</v>
      </c>
      <c r="Z933" s="193"/>
      <c r="AA933" s="19"/>
      <c r="AB933" s="22"/>
      <c r="AC933" s="22"/>
      <c r="AD933" s="22"/>
      <c r="AE933" s="22"/>
      <c r="AF933" s="22"/>
      <c r="AG933" s="23"/>
      <c r="AH933" s="22"/>
      <c r="AI933" s="22"/>
      <c r="AJ933" s="24"/>
      <c r="AK933" s="17" t="str">
        <f t="shared" si="413"/>
        <v xml:space="preserve"> --- No Finder Code ---</v>
      </c>
      <c r="AL933" s="17">
        <f t="shared" si="414"/>
        <v>0</v>
      </c>
      <c r="AM933" s="17">
        <f t="shared" si="415"/>
        <v>0</v>
      </c>
      <c r="AN933" s="17">
        <f t="shared" si="416"/>
        <v>0</v>
      </c>
      <c r="AR933" s="63" t="str">
        <f t="shared" si="417"/>
        <v>Sussex OS - No Site Code</v>
      </c>
      <c r="AS933" s="63">
        <f t="shared" si="418"/>
        <v>0</v>
      </c>
      <c r="AT933" s="63">
        <f t="shared" si="419"/>
        <v>0</v>
      </c>
      <c r="AU933" s="63">
        <f t="shared" si="420"/>
        <v>0</v>
      </c>
      <c r="AV933" s="64">
        <f t="shared" si="421"/>
        <v>0</v>
      </c>
      <c r="AW933" s="64">
        <f t="shared" si="422"/>
        <v>0</v>
      </c>
      <c r="AX933" s="65">
        <f t="shared" si="423"/>
        <v>0</v>
      </c>
      <c r="AY933" s="63">
        <f t="shared" si="424"/>
        <v>0</v>
      </c>
      <c r="AZ933" s="63">
        <f t="shared" si="425"/>
        <v>0</v>
      </c>
      <c r="BA933" s="63">
        <f t="shared" si="426"/>
        <v>0</v>
      </c>
      <c r="BB933" s="63">
        <f t="shared" si="427"/>
        <v>0</v>
      </c>
      <c r="BC933" s="63">
        <f t="shared" si="428"/>
        <v>0</v>
      </c>
      <c r="BD933" s="63">
        <f t="shared" si="429"/>
        <v>0</v>
      </c>
      <c r="BE933" s="63">
        <f t="shared" si="430"/>
        <v>0</v>
      </c>
      <c r="BF933" s="63">
        <f t="shared" si="431"/>
        <v>0</v>
      </c>
      <c r="BG933" s="67" t="e">
        <f>INDEX(Records1!$N$4:$O$82,MATCH($X933,Records1!$N$4:$N$82,0),2)</f>
        <v>#N/A</v>
      </c>
      <c r="BH933" s="63">
        <f t="shared" si="432"/>
        <v>0</v>
      </c>
      <c r="BI933" s="68">
        <f t="shared" si="433"/>
        <v>0</v>
      </c>
      <c r="BJ933" s="63">
        <f t="shared" si="434"/>
        <v>0</v>
      </c>
      <c r="BK933" s="63" t="str">
        <f t="shared" si="435"/>
        <v xml:space="preserve"> --- No Finder Code ---</v>
      </c>
      <c r="BL933" s="63">
        <f t="shared" si="436"/>
        <v>0</v>
      </c>
    </row>
    <row r="934" spans="1:64" ht="15" x14ac:dyDescent="0.25">
      <c r="A934" s="179" t="s">
        <v>7950</v>
      </c>
      <c r="B934" s="179" t="s">
        <v>7950</v>
      </c>
      <c r="C934" s="154">
        <v>2135</v>
      </c>
      <c r="D934" s="154" t="s">
        <v>7951</v>
      </c>
      <c r="E934">
        <v>496</v>
      </c>
      <c r="F934">
        <v>496</v>
      </c>
      <c r="G934" t="s">
        <v>5243</v>
      </c>
      <c r="H934" s="158" t="s">
        <v>15276</v>
      </c>
      <c r="I934" s="158">
        <v>1761</v>
      </c>
      <c r="J934" s="158" t="s">
        <v>15276</v>
      </c>
      <c r="P934" s="155"/>
      <c r="Q934" s="18">
        <f t="shared" si="408"/>
        <v>0</v>
      </c>
      <c r="R934" s="18" t="str">
        <f t="shared" si="409"/>
        <v>Sussex OS - No Site Code</v>
      </c>
      <c r="S934" s="29"/>
      <c r="T934" s="18">
        <f t="shared" si="410"/>
        <v>0</v>
      </c>
      <c r="U934" s="18">
        <f t="shared" si="411"/>
        <v>0</v>
      </c>
      <c r="V934" s="19"/>
      <c r="W934" s="20"/>
      <c r="X934" s="21"/>
      <c r="Y934" s="30">
        <f t="shared" si="412"/>
        <v>0</v>
      </c>
      <c r="Z934" s="193"/>
      <c r="AA934" s="19"/>
      <c r="AB934" s="22"/>
      <c r="AC934" s="22"/>
      <c r="AD934" s="22"/>
      <c r="AE934" s="22"/>
      <c r="AF934" s="22"/>
      <c r="AG934" s="23"/>
      <c r="AH934" s="22"/>
      <c r="AI934" s="22"/>
      <c r="AJ934" s="24"/>
      <c r="AK934" s="17" t="str">
        <f t="shared" si="413"/>
        <v xml:space="preserve"> --- No Finder Code ---</v>
      </c>
      <c r="AL934" s="17">
        <f t="shared" si="414"/>
        <v>0</v>
      </c>
      <c r="AM934" s="17">
        <f t="shared" si="415"/>
        <v>0</v>
      </c>
      <c r="AN934" s="17">
        <f t="shared" si="416"/>
        <v>0</v>
      </c>
      <c r="AR934" s="63" t="str">
        <f t="shared" si="417"/>
        <v>Sussex OS - No Site Code</v>
      </c>
      <c r="AS934" s="63">
        <f t="shared" si="418"/>
        <v>0</v>
      </c>
      <c r="AT934" s="63">
        <f t="shared" si="419"/>
        <v>0</v>
      </c>
      <c r="AU934" s="63">
        <f t="shared" si="420"/>
        <v>0</v>
      </c>
      <c r="AV934" s="64">
        <f t="shared" si="421"/>
        <v>0</v>
      </c>
      <c r="AW934" s="64">
        <f t="shared" si="422"/>
        <v>0</v>
      </c>
      <c r="AX934" s="65">
        <f t="shared" si="423"/>
        <v>0</v>
      </c>
      <c r="AY934" s="63">
        <f t="shared" si="424"/>
        <v>0</v>
      </c>
      <c r="AZ934" s="63">
        <f t="shared" si="425"/>
        <v>0</v>
      </c>
      <c r="BA934" s="63">
        <f t="shared" si="426"/>
        <v>0</v>
      </c>
      <c r="BB934" s="63">
        <f t="shared" si="427"/>
        <v>0</v>
      </c>
      <c r="BC934" s="63">
        <f t="shared" si="428"/>
        <v>0</v>
      </c>
      <c r="BD934" s="63">
        <f t="shared" si="429"/>
        <v>0</v>
      </c>
      <c r="BE934" s="63">
        <f t="shared" si="430"/>
        <v>0</v>
      </c>
      <c r="BF934" s="63">
        <f t="shared" si="431"/>
        <v>0</v>
      </c>
      <c r="BG934" s="67" t="e">
        <f>INDEX(Records1!$N$4:$O$82,MATCH($X934,Records1!$N$4:$N$82,0),2)</f>
        <v>#N/A</v>
      </c>
      <c r="BH934" s="63">
        <f t="shared" si="432"/>
        <v>0</v>
      </c>
      <c r="BI934" s="68">
        <f t="shared" si="433"/>
        <v>0</v>
      </c>
      <c r="BJ934" s="63">
        <f t="shared" si="434"/>
        <v>0</v>
      </c>
      <c r="BK934" s="63" t="str">
        <f t="shared" si="435"/>
        <v xml:space="preserve"> --- No Finder Code ---</v>
      </c>
      <c r="BL934" s="63">
        <f t="shared" si="436"/>
        <v>0</v>
      </c>
    </row>
    <row r="935" spans="1:64" ht="15" x14ac:dyDescent="0.25">
      <c r="A935" s="179" t="s">
        <v>12441</v>
      </c>
      <c r="B935" s="179" t="s">
        <v>12441</v>
      </c>
      <c r="C935" s="154">
        <v>3141</v>
      </c>
      <c r="D935" s="154" t="s">
        <v>7941</v>
      </c>
      <c r="E935">
        <v>497</v>
      </c>
      <c r="F935">
        <v>497</v>
      </c>
      <c r="G935" t="s">
        <v>6089</v>
      </c>
      <c r="H935" s="158" t="s">
        <v>15277</v>
      </c>
      <c r="I935" s="158">
        <v>1525</v>
      </c>
      <c r="J935" s="158" t="s">
        <v>15277</v>
      </c>
      <c r="P935" s="155"/>
      <c r="Q935" s="18">
        <f t="shared" si="408"/>
        <v>0</v>
      </c>
      <c r="R935" s="18" t="str">
        <f t="shared" si="409"/>
        <v>Sussex OS - No Site Code</v>
      </c>
      <c r="S935" s="29"/>
      <c r="T935" s="18">
        <f t="shared" si="410"/>
        <v>0</v>
      </c>
      <c r="U935" s="18">
        <f t="shared" si="411"/>
        <v>0</v>
      </c>
      <c r="V935" s="19"/>
      <c r="W935" s="20"/>
      <c r="X935" s="21"/>
      <c r="Y935" s="30">
        <f t="shared" si="412"/>
        <v>0</v>
      </c>
      <c r="Z935" s="193"/>
      <c r="AA935" s="19"/>
      <c r="AB935" s="22"/>
      <c r="AC935" s="22"/>
      <c r="AD935" s="22"/>
      <c r="AE935" s="22"/>
      <c r="AF935" s="22"/>
      <c r="AG935" s="23"/>
      <c r="AH935" s="22"/>
      <c r="AI935" s="22"/>
      <c r="AJ935" s="24"/>
      <c r="AK935" s="17" t="str">
        <f t="shared" si="413"/>
        <v xml:space="preserve"> --- No Finder Code ---</v>
      </c>
      <c r="AL935" s="17">
        <f t="shared" si="414"/>
        <v>0</v>
      </c>
      <c r="AM935" s="17">
        <f t="shared" si="415"/>
        <v>0</v>
      </c>
      <c r="AN935" s="17">
        <f t="shared" si="416"/>
        <v>0</v>
      </c>
      <c r="AR935" s="63" t="str">
        <f t="shared" si="417"/>
        <v>Sussex OS - No Site Code</v>
      </c>
      <c r="AS935" s="63">
        <f t="shared" si="418"/>
        <v>0</v>
      </c>
      <c r="AT935" s="63">
        <f t="shared" si="419"/>
        <v>0</v>
      </c>
      <c r="AU935" s="63">
        <f t="shared" si="420"/>
        <v>0</v>
      </c>
      <c r="AV935" s="64">
        <f t="shared" si="421"/>
        <v>0</v>
      </c>
      <c r="AW935" s="64">
        <f t="shared" si="422"/>
        <v>0</v>
      </c>
      <c r="AX935" s="65">
        <f t="shared" si="423"/>
        <v>0</v>
      </c>
      <c r="AY935" s="63">
        <f t="shared" si="424"/>
        <v>0</v>
      </c>
      <c r="AZ935" s="63">
        <f t="shared" si="425"/>
        <v>0</v>
      </c>
      <c r="BA935" s="63">
        <f t="shared" si="426"/>
        <v>0</v>
      </c>
      <c r="BB935" s="63">
        <f t="shared" si="427"/>
        <v>0</v>
      </c>
      <c r="BC935" s="63">
        <f t="shared" si="428"/>
        <v>0</v>
      </c>
      <c r="BD935" s="63">
        <f t="shared" si="429"/>
        <v>0</v>
      </c>
      <c r="BE935" s="63">
        <f t="shared" si="430"/>
        <v>0</v>
      </c>
      <c r="BF935" s="63">
        <f t="shared" si="431"/>
        <v>0</v>
      </c>
      <c r="BG935" s="67" t="e">
        <f>INDEX(Records1!$N$4:$O$82,MATCH($X935,Records1!$N$4:$N$82,0),2)</f>
        <v>#N/A</v>
      </c>
      <c r="BH935" s="63">
        <f t="shared" si="432"/>
        <v>0</v>
      </c>
      <c r="BI935" s="68">
        <f t="shared" si="433"/>
        <v>0</v>
      </c>
      <c r="BJ935" s="63">
        <f t="shared" si="434"/>
        <v>0</v>
      </c>
      <c r="BK935" s="63" t="str">
        <f t="shared" si="435"/>
        <v xml:space="preserve"> --- No Finder Code ---</v>
      </c>
      <c r="BL935" s="63">
        <f t="shared" si="436"/>
        <v>0</v>
      </c>
    </row>
    <row r="936" spans="1:64" ht="15" x14ac:dyDescent="0.25">
      <c r="A936" s="179" t="s">
        <v>7952</v>
      </c>
      <c r="B936" s="179" t="s">
        <v>7952</v>
      </c>
      <c r="C936" s="154">
        <v>1810</v>
      </c>
      <c r="D936" s="154" t="s">
        <v>7953</v>
      </c>
      <c r="E936">
        <v>498</v>
      </c>
      <c r="F936">
        <v>498</v>
      </c>
      <c r="G936" t="s">
        <v>576</v>
      </c>
      <c r="H936" s="158" t="s">
        <v>13045</v>
      </c>
      <c r="I936" s="158">
        <v>127</v>
      </c>
      <c r="J936" s="158" t="s">
        <v>13045</v>
      </c>
      <c r="P936" s="155"/>
      <c r="Q936" s="18">
        <f t="shared" si="408"/>
        <v>0</v>
      </c>
      <c r="R936" s="18" t="str">
        <f t="shared" si="409"/>
        <v>Sussex OS - No Site Code</v>
      </c>
      <c r="S936" s="29"/>
      <c r="T936" s="18">
        <f t="shared" si="410"/>
        <v>0</v>
      </c>
      <c r="U936" s="18">
        <f t="shared" si="411"/>
        <v>0</v>
      </c>
      <c r="V936" s="19"/>
      <c r="W936" s="20"/>
      <c r="X936" s="21"/>
      <c r="Y936" s="30">
        <f t="shared" si="412"/>
        <v>0</v>
      </c>
      <c r="Z936" s="193"/>
      <c r="AA936" s="19"/>
      <c r="AB936" s="22"/>
      <c r="AC936" s="22"/>
      <c r="AD936" s="22"/>
      <c r="AE936" s="22"/>
      <c r="AF936" s="22"/>
      <c r="AG936" s="23"/>
      <c r="AH936" s="22"/>
      <c r="AI936" s="22"/>
      <c r="AJ936" s="24"/>
      <c r="AK936" s="17" t="str">
        <f t="shared" si="413"/>
        <v xml:space="preserve"> --- No Finder Code ---</v>
      </c>
      <c r="AL936" s="17">
        <f t="shared" si="414"/>
        <v>0</v>
      </c>
      <c r="AM936" s="17">
        <f t="shared" si="415"/>
        <v>0</v>
      </c>
      <c r="AN936" s="17">
        <f t="shared" si="416"/>
        <v>0</v>
      </c>
      <c r="AR936" s="63" t="str">
        <f t="shared" si="417"/>
        <v>Sussex OS - No Site Code</v>
      </c>
      <c r="AS936" s="63">
        <f t="shared" si="418"/>
        <v>0</v>
      </c>
      <c r="AT936" s="63">
        <f t="shared" si="419"/>
        <v>0</v>
      </c>
      <c r="AU936" s="63">
        <f t="shared" si="420"/>
        <v>0</v>
      </c>
      <c r="AV936" s="64">
        <f t="shared" si="421"/>
        <v>0</v>
      </c>
      <c r="AW936" s="64">
        <f t="shared" si="422"/>
        <v>0</v>
      </c>
      <c r="AX936" s="65">
        <f t="shared" si="423"/>
        <v>0</v>
      </c>
      <c r="AY936" s="63">
        <f t="shared" si="424"/>
        <v>0</v>
      </c>
      <c r="AZ936" s="63">
        <f t="shared" si="425"/>
        <v>0</v>
      </c>
      <c r="BA936" s="63">
        <f t="shared" si="426"/>
        <v>0</v>
      </c>
      <c r="BB936" s="63">
        <f t="shared" si="427"/>
        <v>0</v>
      </c>
      <c r="BC936" s="63">
        <f t="shared" si="428"/>
        <v>0</v>
      </c>
      <c r="BD936" s="63">
        <f t="shared" si="429"/>
        <v>0</v>
      </c>
      <c r="BE936" s="63">
        <f t="shared" si="430"/>
        <v>0</v>
      </c>
      <c r="BF936" s="63">
        <f t="shared" si="431"/>
        <v>0</v>
      </c>
      <c r="BG936" s="67" t="e">
        <f>INDEX(Records1!$N$4:$O$82,MATCH($X936,Records1!$N$4:$N$82,0),2)</f>
        <v>#N/A</v>
      </c>
      <c r="BH936" s="63">
        <f t="shared" si="432"/>
        <v>0</v>
      </c>
      <c r="BI936" s="68">
        <f t="shared" si="433"/>
        <v>0</v>
      </c>
      <c r="BJ936" s="63">
        <f t="shared" si="434"/>
        <v>0</v>
      </c>
      <c r="BK936" s="63" t="str">
        <f t="shared" si="435"/>
        <v xml:space="preserve"> --- No Finder Code ---</v>
      </c>
      <c r="BL936" s="63">
        <f t="shared" si="436"/>
        <v>0</v>
      </c>
    </row>
    <row r="937" spans="1:64" ht="15" x14ac:dyDescent="0.25">
      <c r="A937" s="179" t="s">
        <v>7954</v>
      </c>
      <c r="B937" s="179" t="s">
        <v>7954</v>
      </c>
      <c r="C937" s="154">
        <v>473</v>
      </c>
      <c r="D937" s="154" t="s">
        <v>7955</v>
      </c>
      <c r="E937">
        <v>499</v>
      </c>
      <c r="F937">
        <v>499</v>
      </c>
      <c r="G937" t="s">
        <v>5500</v>
      </c>
      <c r="H937" s="158" t="s">
        <v>15278</v>
      </c>
      <c r="I937" s="158">
        <v>3894</v>
      </c>
      <c r="J937" s="158" t="s">
        <v>15278</v>
      </c>
      <c r="P937" s="155"/>
      <c r="Q937" s="18">
        <f t="shared" si="408"/>
        <v>0</v>
      </c>
      <c r="R937" s="18" t="str">
        <f t="shared" si="409"/>
        <v>Sussex OS - No Site Code</v>
      </c>
      <c r="S937" s="29"/>
      <c r="T937" s="18">
        <f t="shared" si="410"/>
        <v>0</v>
      </c>
      <c r="U937" s="18">
        <f t="shared" si="411"/>
        <v>0</v>
      </c>
      <c r="V937" s="19"/>
      <c r="W937" s="20"/>
      <c r="X937" s="21"/>
      <c r="Y937" s="30">
        <f t="shared" si="412"/>
        <v>0</v>
      </c>
      <c r="Z937" s="193"/>
      <c r="AA937" s="19"/>
      <c r="AB937" s="22"/>
      <c r="AC937" s="22"/>
      <c r="AD937" s="22"/>
      <c r="AE937" s="22"/>
      <c r="AF937" s="22"/>
      <c r="AG937" s="23"/>
      <c r="AH937" s="22"/>
      <c r="AI937" s="22"/>
      <c r="AJ937" s="24"/>
      <c r="AK937" s="17" t="str">
        <f t="shared" si="413"/>
        <v xml:space="preserve"> --- No Finder Code ---</v>
      </c>
      <c r="AL937" s="17">
        <f t="shared" si="414"/>
        <v>0</v>
      </c>
      <c r="AM937" s="17">
        <f t="shared" si="415"/>
        <v>0</v>
      </c>
      <c r="AN937" s="17">
        <f t="shared" si="416"/>
        <v>0</v>
      </c>
      <c r="AR937" s="63" t="str">
        <f t="shared" si="417"/>
        <v>Sussex OS - No Site Code</v>
      </c>
      <c r="AS937" s="63">
        <f t="shared" si="418"/>
        <v>0</v>
      </c>
      <c r="AT937" s="63">
        <f t="shared" si="419"/>
        <v>0</v>
      </c>
      <c r="AU937" s="63">
        <f t="shared" si="420"/>
        <v>0</v>
      </c>
      <c r="AV937" s="64">
        <f t="shared" si="421"/>
        <v>0</v>
      </c>
      <c r="AW937" s="64">
        <f t="shared" si="422"/>
        <v>0</v>
      </c>
      <c r="AX937" s="65">
        <f t="shared" si="423"/>
        <v>0</v>
      </c>
      <c r="AY937" s="63">
        <f t="shared" si="424"/>
        <v>0</v>
      </c>
      <c r="AZ937" s="63">
        <f t="shared" si="425"/>
        <v>0</v>
      </c>
      <c r="BA937" s="63">
        <f t="shared" si="426"/>
        <v>0</v>
      </c>
      <c r="BB937" s="63">
        <f t="shared" si="427"/>
        <v>0</v>
      </c>
      <c r="BC937" s="63">
        <f t="shared" si="428"/>
        <v>0</v>
      </c>
      <c r="BD937" s="63">
        <f t="shared" si="429"/>
        <v>0</v>
      </c>
      <c r="BE937" s="63">
        <f t="shared" si="430"/>
        <v>0</v>
      </c>
      <c r="BF937" s="63">
        <f t="shared" si="431"/>
        <v>0</v>
      </c>
      <c r="BG937" s="67" t="e">
        <f>INDEX(Records1!$N$4:$O$82,MATCH($X937,Records1!$N$4:$N$82,0),2)</f>
        <v>#N/A</v>
      </c>
      <c r="BH937" s="63">
        <f t="shared" si="432"/>
        <v>0</v>
      </c>
      <c r="BI937" s="68">
        <f t="shared" si="433"/>
        <v>0</v>
      </c>
      <c r="BJ937" s="63">
        <f t="shared" si="434"/>
        <v>0</v>
      </c>
      <c r="BK937" s="63" t="str">
        <f t="shared" si="435"/>
        <v xml:space="preserve"> --- No Finder Code ---</v>
      </c>
      <c r="BL937" s="63">
        <f t="shared" si="436"/>
        <v>0</v>
      </c>
    </row>
    <row r="938" spans="1:64" ht="15" x14ac:dyDescent="0.25">
      <c r="A938" s="179" t="s">
        <v>11262</v>
      </c>
      <c r="B938" s="179" t="s">
        <v>11262</v>
      </c>
      <c r="C938" s="154">
        <v>977</v>
      </c>
      <c r="D938" s="154" t="s">
        <v>9497</v>
      </c>
      <c r="E938">
        <v>500</v>
      </c>
      <c r="F938">
        <v>500</v>
      </c>
      <c r="G938" t="s">
        <v>5501</v>
      </c>
      <c r="H938" s="158" t="s">
        <v>13046</v>
      </c>
      <c r="I938" s="158">
        <v>768</v>
      </c>
      <c r="J938" s="158" t="s">
        <v>13046</v>
      </c>
      <c r="P938" s="155"/>
      <c r="Q938" s="18">
        <f t="shared" si="408"/>
        <v>0</v>
      </c>
      <c r="R938" s="18" t="str">
        <f t="shared" si="409"/>
        <v>Sussex OS - No Site Code</v>
      </c>
      <c r="S938" s="29"/>
      <c r="T938" s="18">
        <f t="shared" si="410"/>
        <v>0</v>
      </c>
      <c r="U938" s="18">
        <f t="shared" si="411"/>
        <v>0</v>
      </c>
      <c r="V938" s="19"/>
      <c r="W938" s="20"/>
      <c r="X938" s="21"/>
      <c r="Y938" s="30">
        <f t="shared" si="412"/>
        <v>0</v>
      </c>
      <c r="Z938" s="193"/>
      <c r="AA938" s="19"/>
      <c r="AB938" s="22"/>
      <c r="AC938" s="22"/>
      <c r="AD938" s="22"/>
      <c r="AE938" s="22"/>
      <c r="AF938" s="22"/>
      <c r="AG938" s="23"/>
      <c r="AH938" s="22"/>
      <c r="AI938" s="22"/>
      <c r="AJ938" s="24"/>
      <c r="AK938" s="17" t="str">
        <f t="shared" si="413"/>
        <v xml:space="preserve"> --- No Finder Code ---</v>
      </c>
      <c r="AL938" s="17">
        <f t="shared" si="414"/>
        <v>0</v>
      </c>
      <c r="AM938" s="17">
        <f t="shared" si="415"/>
        <v>0</v>
      </c>
      <c r="AN938" s="17">
        <f t="shared" si="416"/>
        <v>0</v>
      </c>
      <c r="AR938" s="63" t="str">
        <f t="shared" si="417"/>
        <v>Sussex OS - No Site Code</v>
      </c>
      <c r="AS938" s="63">
        <f t="shared" si="418"/>
        <v>0</v>
      </c>
      <c r="AT938" s="63">
        <f t="shared" si="419"/>
        <v>0</v>
      </c>
      <c r="AU938" s="63">
        <f t="shared" si="420"/>
        <v>0</v>
      </c>
      <c r="AV938" s="64">
        <f t="shared" si="421"/>
        <v>0</v>
      </c>
      <c r="AW938" s="64">
        <f t="shared" si="422"/>
        <v>0</v>
      </c>
      <c r="AX938" s="65">
        <f t="shared" si="423"/>
        <v>0</v>
      </c>
      <c r="AY938" s="63">
        <f t="shared" si="424"/>
        <v>0</v>
      </c>
      <c r="AZ938" s="63">
        <f t="shared" si="425"/>
        <v>0</v>
      </c>
      <c r="BA938" s="63">
        <f t="shared" si="426"/>
        <v>0</v>
      </c>
      <c r="BB938" s="63">
        <f t="shared" si="427"/>
        <v>0</v>
      </c>
      <c r="BC938" s="63">
        <f t="shared" si="428"/>
        <v>0</v>
      </c>
      <c r="BD938" s="63">
        <f t="shared" si="429"/>
        <v>0</v>
      </c>
      <c r="BE938" s="63">
        <f t="shared" si="430"/>
        <v>0</v>
      </c>
      <c r="BF938" s="63">
        <f t="shared" si="431"/>
        <v>0</v>
      </c>
      <c r="BG938" s="67" t="e">
        <f>INDEX(Records1!$N$4:$O$82,MATCH($X938,Records1!$N$4:$N$82,0),2)</f>
        <v>#N/A</v>
      </c>
      <c r="BH938" s="63">
        <f t="shared" si="432"/>
        <v>0</v>
      </c>
      <c r="BI938" s="68">
        <f t="shared" si="433"/>
        <v>0</v>
      </c>
      <c r="BJ938" s="63">
        <f t="shared" si="434"/>
        <v>0</v>
      </c>
      <c r="BK938" s="63" t="str">
        <f t="shared" si="435"/>
        <v xml:space="preserve"> --- No Finder Code ---</v>
      </c>
      <c r="BL938" s="63">
        <f t="shared" si="436"/>
        <v>0</v>
      </c>
    </row>
    <row r="939" spans="1:64" ht="15" x14ac:dyDescent="0.25">
      <c r="A939" s="179" t="s">
        <v>7956</v>
      </c>
      <c r="B939" s="179" t="s">
        <v>7956</v>
      </c>
      <c r="C939" s="154">
        <v>2566</v>
      </c>
      <c r="D939" s="154" t="s">
        <v>7957</v>
      </c>
      <c r="E939">
        <v>501</v>
      </c>
      <c r="F939">
        <v>501</v>
      </c>
      <c r="G939" t="s">
        <v>6090</v>
      </c>
      <c r="H939" s="158" t="s">
        <v>15279</v>
      </c>
      <c r="I939" s="158">
        <v>2582</v>
      </c>
      <c r="J939" s="158" t="s">
        <v>15279</v>
      </c>
      <c r="P939" s="155"/>
      <c r="Q939" s="18">
        <f t="shared" si="408"/>
        <v>0</v>
      </c>
      <c r="R939" s="18" t="str">
        <f t="shared" si="409"/>
        <v>Sussex OS - No Site Code</v>
      </c>
      <c r="S939" s="29"/>
      <c r="T939" s="18">
        <f t="shared" si="410"/>
        <v>0</v>
      </c>
      <c r="U939" s="18">
        <f t="shared" si="411"/>
        <v>0</v>
      </c>
      <c r="V939" s="19"/>
      <c r="W939" s="20"/>
      <c r="X939" s="21"/>
      <c r="Y939" s="30">
        <f t="shared" si="412"/>
        <v>0</v>
      </c>
      <c r="Z939" s="193"/>
      <c r="AA939" s="19"/>
      <c r="AB939" s="22"/>
      <c r="AC939" s="22"/>
      <c r="AD939" s="22"/>
      <c r="AE939" s="22"/>
      <c r="AF939" s="22"/>
      <c r="AG939" s="23"/>
      <c r="AH939" s="22"/>
      <c r="AI939" s="22"/>
      <c r="AJ939" s="24"/>
      <c r="AK939" s="17" t="str">
        <f t="shared" si="413"/>
        <v xml:space="preserve"> --- No Finder Code ---</v>
      </c>
      <c r="AL939" s="17">
        <f t="shared" si="414"/>
        <v>0</v>
      </c>
      <c r="AM939" s="17">
        <f t="shared" si="415"/>
        <v>0</v>
      </c>
      <c r="AN939" s="17">
        <f t="shared" si="416"/>
        <v>0</v>
      </c>
      <c r="AR939" s="63" t="str">
        <f t="shared" si="417"/>
        <v>Sussex OS - No Site Code</v>
      </c>
      <c r="AS939" s="63">
        <f t="shared" si="418"/>
        <v>0</v>
      </c>
      <c r="AT939" s="63">
        <f t="shared" si="419"/>
        <v>0</v>
      </c>
      <c r="AU939" s="63">
        <f t="shared" si="420"/>
        <v>0</v>
      </c>
      <c r="AV939" s="64">
        <f t="shared" si="421"/>
        <v>0</v>
      </c>
      <c r="AW939" s="64">
        <f t="shared" si="422"/>
        <v>0</v>
      </c>
      <c r="AX939" s="65">
        <f t="shared" si="423"/>
        <v>0</v>
      </c>
      <c r="AY939" s="63">
        <f t="shared" si="424"/>
        <v>0</v>
      </c>
      <c r="AZ939" s="63">
        <f t="shared" si="425"/>
        <v>0</v>
      </c>
      <c r="BA939" s="63">
        <f t="shared" si="426"/>
        <v>0</v>
      </c>
      <c r="BB939" s="63">
        <f t="shared" si="427"/>
        <v>0</v>
      </c>
      <c r="BC939" s="63">
        <f t="shared" si="428"/>
        <v>0</v>
      </c>
      <c r="BD939" s="63">
        <f t="shared" si="429"/>
        <v>0</v>
      </c>
      <c r="BE939" s="63">
        <f t="shared" si="430"/>
        <v>0</v>
      </c>
      <c r="BF939" s="63">
        <f t="shared" si="431"/>
        <v>0</v>
      </c>
      <c r="BG939" s="67" t="e">
        <f>INDEX(Records1!$N$4:$O$82,MATCH($X939,Records1!$N$4:$N$82,0),2)</f>
        <v>#N/A</v>
      </c>
      <c r="BH939" s="63">
        <f t="shared" si="432"/>
        <v>0</v>
      </c>
      <c r="BI939" s="68">
        <f t="shared" si="433"/>
        <v>0</v>
      </c>
      <c r="BJ939" s="63">
        <f t="shared" si="434"/>
        <v>0</v>
      </c>
      <c r="BK939" s="63" t="str">
        <f t="shared" si="435"/>
        <v xml:space="preserve"> --- No Finder Code ---</v>
      </c>
      <c r="BL939" s="63">
        <f t="shared" si="436"/>
        <v>0</v>
      </c>
    </row>
    <row r="940" spans="1:64" ht="15" x14ac:dyDescent="0.25">
      <c r="A940" s="179" t="s">
        <v>7958</v>
      </c>
      <c r="B940" s="179" t="s">
        <v>7958</v>
      </c>
      <c r="C940" s="154">
        <v>206</v>
      </c>
      <c r="D940" s="154" t="s">
        <v>7959</v>
      </c>
      <c r="E940">
        <v>502</v>
      </c>
      <c r="F940">
        <v>502</v>
      </c>
      <c r="G940" t="s">
        <v>189</v>
      </c>
      <c r="H940" s="158" t="s">
        <v>15280</v>
      </c>
      <c r="I940" s="158">
        <v>2347</v>
      </c>
      <c r="J940" s="158" t="s">
        <v>15280</v>
      </c>
      <c r="P940" s="155"/>
      <c r="Q940" s="18">
        <f t="shared" si="408"/>
        <v>0</v>
      </c>
      <c r="R940" s="18" t="str">
        <f t="shared" si="409"/>
        <v>Sussex OS - No Site Code</v>
      </c>
      <c r="S940" s="29"/>
      <c r="T940" s="18">
        <f t="shared" si="410"/>
        <v>0</v>
      </c>
      <c r="U940" s="18">
        <f t="shared" si="411"/>
        <v>0</v>
      </c>
      <c r="V940" s="19"/>
      <c r="W940" s="20"/>
      <c r="X940" s="21"/>
      <c r="Y940" s="30">
        <f t="shared" si="412"/>
        <v>0</v>
      </c>
      <c r="Z940" s="193"/>
      <c r="AA940" s="19"/>
      <c r="AB940" s="22"/>
      <c r="AC940" s="22"/>
      <c r="AD940" s="22"/>
      <c r="AE940" s="22"/>
      <c r="AF940" s="22"/>
      <c r="AG940" s="23"/>
      <c r="AH940" s="22"/>
      <c r="AI940" s="22"/>
      <c r="AJ940" s="24"/>
      <c r="AK940" s="17" t="str">
        <f t="shared" si="413"/>
        <v xml:space="preserve"> --- No Finder Code ---</v>
      </c>
      <c r="AL940" s="17">
        <f t="shared" si="414"/>
        <v>0</v>
      </c>
      <c r="AM940" s="17">
        <f t="shared" si="415"/>
        <v>0</v>
      </c>
      <c r="AN940" s="17">
        <f t="shared" si="416"/>
        <v>0</v>
      </c>
      <c r="AR940" s="63" t="str">
        <f t="shared" si="417"/>
        <v>Sussex OS - No Site Code</v>
      </c>
      <c r="AS940" s="63">
        <f t="shared" si="418"/>
        <v>0</v>
      </c>
      <c r="AT940" s="63">
        <f t="shared" si="419"/>
        <v>0</v>
      </c>
      <c r="AU940" s="63">
        <f t="shared" si="420"/>
        <v>0</v>
      </c>
      <c r="AV940" s="64">
        <f t="shared" si="421"/>
        <v>0</v>
      </c>
      <c r="AW940" s="64">
        <f t="shared" si="422"/>
        <v>0</v>
      </c>
      <c r="AX940" s="65">
        <f t="shared" si="423"/>
        <v>0</v>
      </c>
      <c r="AY940" s="63">
        <f t="shared" si="424"/>
        <v>0</v>
      </c>
      <c r="AZ940" s="63">
        <f t="shared" si="425"/>
        <v>0</v>
      </c>
      <c r="BA940" s="63">
        <f t="shared" si="426"/>
        <v>0</v>
      </c>
      <c r="BB940" s="63">
        <f t="shared" si="427"/>
        <v>0</v>
      </c>
      <c r="BC940" s="63">
        <f t="shared" si="428"/>
        <v>0</v>
      </c>
      <c r="BD940" s="63">
        <f t="shared" si="429"/>
        <v>0</v>
      </c>
      <c r="BE940" s="63">
        <f t="shared" si="430"/>
        <v>0</v>
      </c>
      <c r="BF940" s="63">
        <f t="shared" si="431"/>
        <v>0</v>
      </c>
      <c r="BG940" s="67" t="e">
        <f>INDEX(Records1!$N$4:$O$82,MATCH($X940,Records1!$N$4:$N$82,0),2)</f>
        <v>#N/A</v>
      </c>
      <c r="BH940" s="63">
        <f t="shared" si="432"/>
        <v>0</v>
      </c>
      <c r="BI940" s="68">
        <f t="shared" si="433"/>
        <v>0</v>
      </c>
      <c r="BJ940" s="63">
        <f t="shared" si="434"/>
        <v>0</v>
      </c>
      <c r="BK940" s="63" t="str">
        <f t="shared" si="435"/>
        <v xml:space="preserve"> --- No Finder Code ---</v>
      </c>
      <c r="BL940" s="63">
        <f t="shared" si="436"/>
        <v>0</v>
      </c>
    </row>
    <row r="941" spans="1:64" ht="15" x14ac:dyDescent="0.25">
      <c r="A941" s="179" t="s">
        <v>7960</v>
      </c>
      <c r="B941" s="179" t="s">
        <v>7960</v>
      </c>
      <c r="C941" s="154">
        <v>356</v>
      </c>
      <c r="D941" s="154" t="s">
        <v>9495</v>
      </c>
      <c r="E941">
        <v>503</v>
      </c>
      <c r="F941">
        <v>503</v>
      </c>
      <c r="G941" t="s">
        <v>5503</v>
      </c>
      <c r="H941" s="158" t="s">
        <v>15281</v>
      </c>
      <c r="I941" s="158">
        <v>1582</v>
      </c>
      <c r="J941" s="158" t="s">
        <v>15281</v>
      </c>
      <c r="P941" s="155"/>
      <c r="Q941" s="18">
        <f t="shared" si="408"/>
        <v>0</v>
      </c>
      <c r="R941" s="18" t="str">
        <f t="shared" si="409"/>
        <v>Sussex OS - No Site Code</v>
      </c>
      <c r="S941" s="29"/>
      <c r="T941" s="18">
        <f t="shared" si="410"/>
        <v>0</v>
      </c>
      <c r="U941" s="18">
        <f t="shared" si="411"/>
        <v>0</v>
      </c>
      <c r="V941" s="19"/>
      <c r="W941" s="20"/>
      <c r="X941" s="21"/>
      <c r="Y941" s="30">
        <f t="shared" si="412"/>
        <v>0</v>
      </c>
      <c r="Z941" s="193"/>
      <c r="AA941" s="19"/>
      <c r="AB941" s="22"/>
      <c r="AC941" s="22"/>
      <c r="AD941" s="22"/>
      <c r="AE941" s="22"/>
      <c r="AF941" s="22"/>
      <c r="AG941" s="23"/>
      <c r="AH941" s="22"/>
      <c r="AI941" s="22"/>
      <c r="AJ941" s="24"/>
      <c r="AK941" s="17" t="str">
        <f t="shared" si="413"/>
        <v xml:space="preserve"> --- No Finder Code ---</v>
      </c>
      <c r="AL941" s="17">
        <f t="shared" si="414"/>
        <v>0</v>
      </c>
      <c r="AM941" s="17">
        <f t="shared" si="415"/>
        <v>0</v>
      </c>
      <c r="AN941" s="17">
        <f t="shared" si="416"/>
        <v>0</v>
      </c>
      <c r="AR941" s="63" t="str">
        <f t="shared" si="417"/>
        <v>Sussex OS - No Site Code</v>
      </c>
      <c r="AS941" s="63">
        <f t="shared" si="418"/>
        <v>0</v>
      </c>
      <c r="AT941" s="63">
        <f t="shared" si="419"/>
        <v>0</v>
      </c>
      <c r="AU941" s="63">
        <f t="shared" si="420"/>
        <v>0</v>
      </c>
      <c r="AV941" s="64">
        <f t="shared" si="421"/>
        <v>0</v>
      </c>
      <c r="AW941" s="64">
        <f t="shared" si="422"/>
        <v>0</v>
      </c>
      <c r="AX941" s="65">
        <f t="shared" si="423"/>
        <v>0</v>
      </c>
      <c r="AY941" s="63">
        <f t="shared" si="424"/>
        <v>0</v>
      </c>
      <c r="AZ941" s="63">
        <f t="shared" si="425"/>
        <v>0</v>
      </c>
      <c r="BA941" s="63">
        <f t="shared" si="426"/>
        <v>0</v>
      </c>
      <c r="BB941" s="63">
        <f t="shared" si="427"/>
        <v>0</v>
      </c>
      <c r="BC941" s="63">
        <f t="shared" si="428"/>
        <v>0</v>
      </c>
      <c r="BD941" s="63">
        <f t="shared" si="429"/>
        <v>0</v>
      </c>
      <c r="BE941" s="63">
        <f t="shared" si="430"/>
        <v>0</v>
      </c>
      <c r="BF941" s="63">
        <f t="shared" si="431"/>
        <v>0</v>
      </c>
      <c r="BG941" s="67" t="e">
        <f>INDEX(Records1!$N$4:$O$82,MATCH($X941,Records1!$N$4:$N$82,0),2)</f>
        <v>#N/A</v>
      </c>
      <c r="BH941" s="63">
        <f t="shared" si="432"/>
        <v>0</v>
      </c>
      <c r="BI941" s="68">
        <f t="shared" si="433"/>
        <v>0</v>
      </c>
      <c r="BJ941" s="63">
        <f t="shared" si="434"/>
        <v>0</v>
      </c>
      <c r="BK941" s="63" t="str">
        <f t="shared" si="435"/>
        <v xml:space="preserve"> --- No Finder Code ---</v>
      </c>
      <c r="BL941" s="63">
        <f t="shared" si="436"/>
        <v>0</v>
      </c>
    </row>
    <row r="942" spans="1:64" ht="15" x14ac:dyDescent="0.25">
      <c r="A942" s="179" t="s">
        <v>7961</v>
      </c>
      <c r="B942" s="179" t="s">
        <v>7961</v>
      </c>
      <c r="C942" s="154">
        <v>1998</v>
      </c>
      <c r="D942" s="154" t="s">
        <v>7962</v>
      </c>
      <c r="E942">
        <v>504</v>
      </c>
      <c r="F942">
        <v>504</v>
      </c>
      <c r="G942" t="s">
        <v>5504</v>
      </c>
      <c r="H942" s="158" t="s">
        <v>15282</v>
      </c>
      <c r="I942" s="158">
        <v>5443</v>
      </c>
      <c r="J942" s="158" t="s">
        <v>15282</v>
      </c>
      <c r="P942" s="155"/>
      <c r="Q942" s="18">
        <f t="shared" si="408"/>
        <v>0</v>
      </c>
      <c r="R942" s="18" t="str">
        <f t="shared" si="409"/>
        <v>Sussex OS - No Site Code</v>
      </c>
      <c r="S942" s="29"/>
      <c r="T942" s="18">
        <f t="shared" si="410"/>
        <v>0</v>
      </c>
      <c r="U942" s="18">
        <f t="shared" si="411"/>
        <v>0</v>
      </c>
      <c r="V942" s="19"/>
      <c r="W942" s="20"/>
      <c r="X942" s="21"/>
      <c r="Y942" s="30">
        <f t="shared" si="412"/>
        <v>0</v>
      </c>
      <c r="Z942" s="193"/>
      <c r="AA942" s="19"/>
      <c r="AB942" s="22"/>
      <c r="AC942" s="22"/>
      <c r="AD942" s="22"/>
      <c r="AE942" s="22"/>
      <c r="AF942" s="22"/>
      <c r="AG942" s="23"/>
      <c r="AH942" s="22"/>
      <c r="AI942" s="22"/>
      <c r="AJ942" s="24"/>
      <c r="AK942" s="17" t="str">
        <f t="shared" si="413"/>
        <v xml:space="preserve"> --- No Finder Code ---</v>
      </c>
      <c r="AL942" s="17">
        <f t="shared" si="414"/>
        <v>0</v>
      </c>
      <c r="AM942" s="17">
        <f t="shared" si="415"/>
        <v>0</v>
      </c>
      <c r="AN942" s="17">
        <f t="shared" si="416"/>
        <v>0</v>
      </c>
      <c r="AR942" s="63" t="str">
        <f t="shared" si="417"/>
        <v>Sussex OS - No Site Code</v>
      </c>
      <c r="AS942" s="63">
        <f t="shared" si="418"/>
        <v>0</v>
      </c>
      <c r="AT942" s="63">
        <f t="shared" si="419"/>
        <v>0</v>
      </c>
      <c r="AU942" s="63">
        <f t="shared" si="420"/>
        <v>0</v>
      </c>
      <c r="AV942" s="64">
        <f t="shared" si="421"/>
        <v>0</v>
      </c>
      <c r="AW942" s="64">
        <f t="shared" si="422"/>
        <v>0</v>
      </c>
      <c r="AX942" s="65">
        <f t="shared" si="423"/>
        <v>0</v>
      </c>
      <c r="AY942" s="63">
        <f t="shared" si="424"/>
        <v>0</v>
      </c>
      <c r="AZ942" s="63">
        <f t="shared" si="425"/>
        <v>0</v>
      </c>
      <c r="BA942" s="63">
        <f t="shared" si="426"/>
        <v>0</v>
      </c>
      <c r="BB942" s="63">
        <f t="shared" si="427"/>
        <v>0</v>
      </c>
      <c r="BC942" s="63">
        <f t="shared" si="428"/>
        <v>0</v>
      </c>
      <c r="BD942" s="63">
        <f t="shared" si="429"/>
        <v>0</v>
      </c>
      <c r="BE942" s="63">
        <f t="shared" si="430"/>
        <v>0</v>
      </c>
      <c r="BF942" s="63">
        <f t="shared" si="431"/>
        <v>0</v>
      </c>
      <c r="BG942" s="67" t="e">
        <f>INDEX(Records1!$N$4:$O$82,MATCH($X942,Records1!$N$4:$N$82,0),2)</f>
        <v>#N/A</v>
      </c>
      <c r="BH942" s="63">
        <f t="shared" si="432"/>
        <v>0</v>
      </c>
      <c r="BI942" s="68">
        <f t="shared" si="433"/>
        <v>0</v>
      </c>
      <c r="BJ942" s="63">
        <f t="shared" si="434"/>
        <v>0</v>
      </c>
      <c r="BK942" s="63" t="str">
        <f t="shared" si="435"/>
        <v xml:space="preserve"> --- No Finder Code ---</v>
      </c>
      <c r="BL942" s="63">
        <f t="shared" si="436"/>
        <v>0</v>
      </c>
    </row>
    <row r="943" spans="1:64" ht="15" x14ac:dyDescent="0.25">
      <c r="A943" s="179" t="s">
        <v>7963</v>
      </c>
      <c r="B943" s="179" t="s">
        <v>7963</v>
      </c>
      <c r="C943" s="154">
        <v>166</v>
      </c>
      <c r="D943" s="154" t="s">
        <v>7964</v>
      </c>
      <c r="E943">
        <v>505</v>
      </c>
      <c r="F943">
        <v>505</v>
      </c>
      <c r="G943" t="s">
        <v>5505</v>
      </c>
      <c r="H943" s="158" t="s">
        <v>172</v>
      </c>
      <c r="I943" s="158">
        <v>5224</v>
      </c>
      <c r="J943" s="158" t="s">
        <v>172</v>
      </c>
      <c r="P943" s="155"/>
      <c r="Q943" s="18">
        <f t="shared" si="408"/>
        <v>0</v>
      </c>
      <c r="R943" s="18" t="str">
        <f t="shared" si="409"/>
        <v>Sussex OS - No Site Code</v>
      </c>
      <c r="S943" s="29"/>
      <c r="T943" s="18">
        <f t="shared" si="410"/>
        <v>0</v>
      </c>
      <c r="U943" s="18">
        <f t="shared" si="411"/>
        <v>0</v>
      </c>
      <c r="V943" s="19"/>
      <c r="W943" s="20"/>
      <c r="X943" s="21"/>
      <c r="Y943" s="30">
        <f t="shared" si="412"/>
        <v>0</v>
      </c>
      <c r="Z943" s="193"/>
      <c r="AA943" s="19"/>
      <c r="AB943" s="22"/>
      <c r="AC943" s="22"/>
      <c r="AD943" s="22"/>
      <c r="AE943" s="22"/>
      <c r="AF943" s="22"/>
      <c r="AG943" s="23"/>
      <c r="AH943" s="22"/>
      <c r="AI943" s="22"/>
      <c r="AJ943" s="24"/>
      <c r="AK943" s="17" t="str">
        <f t="shared" si="413"/>
        <v xml:space="preserve"> --- No Finder Code ---</v>
      </c>
      <c r="AL943" s="17">
        <f t="shared" si="414"/>
        <v>0</v>
      </c>
      <c r="AM943" s="17">
        <f t="shared" si="415"/>
        <v>0</v>
      </c>
      <c r="AN943" s="17">
        <f t="shared" si="416"/>
        <v>0</v>
      </c>
      <c r="AR943" s="63" t="str">
        <f t="shared" si="417"/>
        <v>Sussex OS - No Site Code</v>
      </c>
      <c r="AS943" s="63">
        <f t="shared" si="418"/>
        <v>0</v>
      </c>
      <c r="AT943" s="63">
        <f t="shared" si="419"/>
        <v>0</v>
      </c>
      <c r="AU943" s="63">
        <f t="shared" si="420"/>
        <v>0</v>
      </c>
      <c r="AV943" s="64">
        <f t="shared" si="421"/>
        <v>0</v>
      </c>
      <c r="AW943" s="64">
        <f t="shared" si="422"/>
        <v>0</v>
      </c>
      <c r="AX943" s="65">
        <f t="shared" si="423"/>
        <v>0</v>
      </c>
      <c r="AY943" s="63">
        <f t="shared" si="424"/>
        <v>0</v>
      </c>
      <c r="AZ943" s="63">
        <f t="shared" si="425"/>
        <v>0</v>
      </c>
      <c r="BA943" s="63">
        <f t="shared" si="426"/>
        <v>0</v>
      </c>
      <c r="BB943" s="63">
        <f t="shared" si="427"/>
        <v>0</v>
      </c>
      <c r="BC943" s="63">
        <f t="shared" si="428"/>
        <v>0</v>
      </c>
      <c r="BD943" s="63">
        <f t="shared" si="429"/>
        <v>0</v>
      </c>
      <c r="BE943" s="63">
        <f t="shared" si="430"/>
        <v>0</v>
      </c>
      <c r="BF943" s="63">
        <f t="shared" si="431"/>
        <v>0</v>
      </c>
      <c r="BG943" s="67" t="e">
        <f>INDEX(Records1!$N$4:$O$82,MATCH($X943,Records1!$N$4:$N$82,0),2)</f>
        <v>#N/A</v>
      </c>
      <c r="BH943" s="63">
        <f t="shared" si="432"/>
        <v>0</v>
      </c>
      <c r="BI943" s="68">
        <f t="shared" si="433"/>
        <v>0</v>
      </c>
      <c r="BJ943" s="63">
        <f t="shared" si="434"/>
        <v>0</v>
      </c>
      <c r="BK943" s="63" t="str">
        <f t="shared" si="435"/>
        <v xml:space="preserve"> --- No Finder Code ---</v>
      </c>
      <c r="BL943" s="63">
        <f t="shared" si="436"/>
        <v>0</v>
      </c>
    </row>
    <row r="944" spans="1:64" ht="15" x14ac:dyDescent="0.25">
      <c r="A944" s="179" t="s">
        <v>7965</v>
      </c>
      <c r="B944" s="179" t="s">
        <v>7965</v>
      </c>
      <c r="C944" s="154">
        <v>966</v>
      </c>
      <c r="D944" s="154" t="s">
        <v>7966</v>
      </c>
      <c r="E944">
        <v>506</v>
      </c>
      <c r="F944">
        <v>506</v>
      </c>
      <c r="G944" t="s">
        <v>5506</v>
      </c>
      <c r="H944" s="158" t="s">
        <v>6315</v>
      </c>
      <c r="I944" s="158">
        <v>1897</v>
      </c>
      <c r="J944" s="158" t="s">
        <v>6315</v>
      </c>
      <c r="P944" s="155"/>
      <c r="Q944" s="18">
        <f t="shared" si="408"/>
        <v>0</v>
      </c>
      <c r="R944" s="18" t="str">
        <f t="shared" si="409"/>
        <v>Sussex OS - No Site Code</v>
      </c>
      <c r="S944" s="29"/>
      <c r="T944" s="18">
        <f t="shared" si="410"/>
        <v>0</v>
      </c>
      <c r="U944" s="18">
        <f t="shared" si="411"/>
        <v>0</v>
      </c>
      <c r="V944" s="19"/>
      <c r="W944" s="20"/>
      <c r="X944" s="21"/>
      <c r="Y944" s="30">
        <f t="shared" si="412"/>
        <v>0</v>
      </c>
      <c r="Z944" s="193"/>
      <c r="AA944" s="19"/>
      <c r="AB944" s="22"/>
      <c r="AC944" s="22"/>
      <c r="AD944" s="22"/>
      <c r="AE944" s="22"/>
      <c r="AF944" s="22"/>
      <c r="AG944" s="23"/>
      <c r="AH944" s="22"/>
      <c r="AI944" s="22"/>
      <c r="AJ944" s="24"/>
      <c r="AK944" s="17" t="str">
        <f t="shared" si="413"/>
        <v xml:space="preserve"> --- No Finder Code ---</v>
      </c>
      <c r="AL944" s="17">
        <f t="shared" si="414"/>
        <v>0</v>
      </c>
      <c r="AM944" s="17">
        <f t="shared" si="415"/>
        <v>0</v>
      </c>
      <c r="AN944" s="17">
        <f t="shared" si="416"/>
        <v>0</v>
      </c>
      <c r="AR944" s="63" t="str">
        <f t="shared" si="417"/>
        <v>Sussex OS - No Site Code</v>
      </c>
      <c r="AS944" s="63">
        <f t="shared" si="418"/>
        <v>0</v>
      </c>
      <c r="AT944" s="63">
        <f t="shared" si="419"/>
        <v>0</v>
      </c>
      <c r="AU944" s="63">
        <f t="shared" si="420"/>
        <v>0</v>
      </c>
      <c r="AV944" s="64">
        <f t="shared" si="421"/>
        <v>0</v>
      </c>
      <c r="AW944" s="64">
        <f t="shared" si="422"/>
        <v>0</v>
      </c>
      <c r="AX944" s="65">
        <f t="shared" si="423"/>
        <v>0</v>
      </c>
      <c r="AY944" s="63">
        <f t="shared" si="424"/>
        <v>0</v>
      </c>
      <c r="AZ944" s="63">
        <f t="shared" si="425"/>
        <v>0</v>
      </c>
      <c r="BA944" s="63">
        <f t="shared" si="426"/>
        <v>0</v>
      </c>
      <c r="BB944" s="63">
        <f t="shared" si="427"/>
        <v>0</v>
      </c>
      <c r="BC944" s="63">
        <f t="shared" si="428"/>
        <v>0</v>
      </c>
      <c r="BD944" s="63">
        <f t="shared" si="429"/>
        <v>0</v>
      </c>
      <c r="BE944" s="63">
        <f t="shared" si="430"/>
        <v>0</v>
      </c>
      <c r="BF944" s="63">
        <f t="shared" si="431"/>
        <v>0</v>
      </c>
      <c r="BG944" s="67" t="e">
        <f>INDEX(Records1!$N$4:$O$82,MATCH($X944,Records1!$N$4:$N$82,0),2)</f>
        <v>#N/A</v>
      </c>
      <c r="BH944" s="63">
        <f t="shared" si="432"/>
        <v>0</v>
      </c>
      <c r="BI944" s="68">
        <f t="shared" si="433"/>
        <v>0</v>
      </c>
      <c r="BJ944" s="63">
        <f t="shared" si="434"/>
        <v>0</v>
      </c>
      <c r="BK944" s="63" t="str">
        <f t="shared" si="435"/>
        <v xml:space="preserve"> --- No Finder Code ---</v>
      </c>
      <c r="BL944" s="63">
        <f t="shared" si="436"/>
        <v>0</v>
      </c>
    </row>
    <row r="945" spans="1:64" ht="15" x14ac:dyDescent="0.25">
      <c r="A945" s="179" t="s">
        <v>7975</v>
      </c>
      <c r="B945" s="179" t="s">
        <v>7975</v>
      </c>
      <c r="C945" s="154">
        <v>1041</v>
      </c>
      <c r="D945" s="154" t="s">
        <v>7976</v>
      </c>
      <c r="E945">
        <v>507</v>
      </c>
      <c r="F945">
        <v>507</v>
      </c>
      <c r="G945" t="s">
        <v>5507</v>
      </c>
      <c r="H945" s="158" t="s">
        <v>10439</v>
      </c>
      <c r="I945" s="158">
        <v>120</v>
      </c>
      <c r="J945" s="158" t="s">
        <v>10439</v>
      </c>
      <c r="P945" s="155"/>
      <c r="Q945" s="18">
        <f t="shared" si="408"/>
        <v>0</v>
      </c>
      <c r="R945" s="18" t="str">
        <f t="shared" si="409"/>
        <v>Sussex OS - No Site Code</v>
      </c>
      <c r="S945" s="29"/>
      <c r="T945" s="18">
        <f t="shared" si="410"/>
        <v>0</v>
      </c>
      <c r="U945" s="18">
        <f t="shared" si="411"/>
        <v>0</v>
      </c>
      <c r="V945" s="19"/>
      <c r="W945" s="20"/>
      <c r="X945" s="21"/>
      <c r="Y945" s="30">
        <f t="shared" si="412"/>
        <v>0</v>
      </c>
      <c r="Z945" s="193"/>
      <c r="AA945" s="19"/>
      <c r="AB945" s="22"/>
      <c r="AC945" s="22"/>
      <c r="AD945" s="22"/>
      <c r="AE945" s="22"/>
      <c r="AF945" s="22"/>
      <c r="AG945" s="23"/>
      <c r="AH945" s="22"/>
      <c r="AI945" s="22"/>
      <c r="AJ945" s="24"/>
      <c r="AK945" s="17" t="str">
        <f t="shared" si="413"/>
        <v xml:space="preserve"> --- No Finder Code ---</v>
      </c>
      <c r="AL945" s="17">
        <f t="shared" si="414"/>
        <v>0</v>
      </c>
      <c r="AM945" s="17">
        <f t="shared" si="415"/>
        <v>0</v>
      </c>
      <c r="AN945" s="17">
        <f t="shared" si="416"/>
        <v>0</v>
      </c>
      <c r="AR945" s="63" t="str">
        <f t="shared" si="417"/>
        <v>Sussex OS - No Site Code</v>
      </c>
      <c r="AS945" s="63">
        <f t="shared" si="418"/>
        <v>0</v>
      </c>
      <c r="AT945" s="63">
        <f t="shared" si="419"/>
        <v>0</v>
      </c>
      <c r="AU945" s="63">
        <f t="shared" si="420"/>
        <v>0</v>
      </c>
      <c r="AV945" s="64">
        <f t="shared" si="421"/>
        <v>0</v>
      </c>
      <c r="AW945" s="64">
        <f t="shared" si="422"/>
        <v>0</v>
      </c>
      <c r="AX945" s="65">
        <f t="shared" si="423"/>
        <v>0</v>
      </c>
      <c r="AY945" s="63">
        <f t="shared" si="424"/>
        <v>0</v>
      </c>
      <c r="AZ945" s="63">
        <f t="shared" si="425"/>
        <v>0</v>
      </c>
      <c r="BA945" s="63">
        <f t="shared" si="426"/>
        <v>0</v>
      </c>
      <c r="BB945" s="63">
        <f t="shared" si="427"/>
        <v>0</v>
      </c>
      <c r="BC945" s="63">
        <f t="shared" si="428"/>
        <v>0</v>
      </c>
      <c r="BD945" s="63">
        <f t="shared" si="429"/>
        <v>0</v>
      </c>
      <c r="BE945" s="63">
        <f t="shared" si="430"/>
        <v>0</v>
      </c>
      <c r="BF945" s="63">
        <f t="shared" si="431"/>
        <v>0</v>
      </c>
      <c r="BG945" s="67" t="e">
        <f>INDEX(Records1!$N$4:$O$82,MATCH($X945,Records1!$N$4:$N$82,0),2)</f>
        <v>#N/A</v>
      </c>
      <c r="BH945" s="63">
        <f t="shared" si="432"/>
        <v>0</v>
      </c>
      <c r="BI945" s="68">
        <f t="shared" si="433"/>
        <v>0</v>
      </c>
      <c r="BJ945" s="63">
        <f t="shared" si="434"/>
        <v>0</v>
      </c>
      <c r="BK945" s="63" t="str">
        <f t="shared" si="435"/>
        <v xml:space="preserve"> --- No Finder Code ---</v>
      </c>
      <c r="BL945" s="63">
        <f t="shared" si="436"/>
        <v>0</v>
      </c>
    </row>
    <row r="946" spans="1:64" ht="15" x14ac:dyDescent="0.25">
      <c r="A946" s="179" t="s">
        <v>7967</v>
      </c>
      <c r="B946" s="179" t="s">
        <v>7967</v>
      </c>
      <c r="C946" s="154">
        <v>967</v>
      </c>
      <c r="D946" s="154" t="s">
        <v>7968</v>
      </c>
      <c r="E946">
        <v>508</v>
      </c>
      <c r="F946">
        <v>508</v>
      </c>
      <c r="G946" t="s">
        <v>5508</v>
      </c>
      <c r="H946" s="158" t="s">
        <v>10256</v>
      </c>
      <c r="I946" s="158">
        <v>2424</v>
      </c>
      <c r="J946" s="158" t="s">
        <v>10256</v>
      </c>
      <c r="P946" s="155"/>
      <c r="Q946" s="18">
        <f t="shared" si="408"/>
        <v>0</v>
      </c>
      <c r="R946" s="18" t="str">
        <f t="shared" si="409"/>
        <v>Sussex OS - No Site Code</v>
      </c>
      <c r="S946" s="29"/>
      <c r="T946" s="18">
        <f t="shared" si="410"/>
        <v>0</v>
      </c>
      <c r="U946" s="18">
        <f t="shared" si="411"/>
        <v>0</v>
      </c>
      <c r="V946" s="19"/>
      <c r="W946" s="20"/>
      <c r="X946" s="21"/>
      <c r="Y946" s="30">
        <f t="shared" si="412"/>
        <v>0</v>
      </c>
      <c r="Z946" s="193"/>
      <c r="AA946" s="19"/>
      <c r="AB946" s="22"/>
      <c r="AC946" s="22"/>
      <c r="AD946" s="22"/>
      <c r="AE946" s="22"/>
      <c r="AF946" s="22"/>
      <c r="AG946" s="23"/>
      <c r="AH946" s="22"/>
      <c r="AI946" s="22"/>
      <c r="AJ946" s="24"/>
      <c r="AK946" s="17" t="str">
        <f t="shared" si="413"/>
        <v xml:space="preserve"> --- No Finder Code ---</v>
      </c>
      <c r="AL946" s="17">
        <f t="shared" si="414"/>
        <v>0</v>
      </c>
      <c r="AM946" s="17">
        <f t="shared" si="415"/>
        <v>0</v>
      </c>
      <c r="AN946" s="17">
        <f t="shared" si="416"/>
        <v>0</v>
      </c>
      <c r="AR946" s="63" t="str">
        <f t="shared" si="417"/>
        <v>Sussex OS - No Site Code</v>
      </c>
      <c r="AS946" s="63">
        <f t="shared" si="418"/>
        <v>0</v>
      </c>
      <c r="AT946" s="63">
        <f t="shared" si="419"/>
        <v>0</v>
      </c>
      <c r="AU946" s="63">
        <f t="shared" si="420"/>
        <v>0</v>
      </c>
      <c r="AV946" s="64">
        <f t="shared" si="421"/>
        <v>0</v>
      </c>
      <c r="AW946" s="64">
        <f t="shared" si="422"/>
        <v>0</v>
      </c>
      <c r="AX946" s="65">
        <f t="shared" si="423"/>
        <v>0</v>
      </c>
      <c r="AY946" s="63">
        <f t="shared" si="424"/>
        <v>0</v>
      </c>
      <c r="AZ946" s="63">
        <f t="shared" si="425"/>
        <v>0</v>
      </c>
      <c r="BA946" s="63">
        <f t="shared" si="426"/>
        <v>0</v>
      </c>
      <c r="BB946" s="63">
        <f t="shared" si="427"/>
        <v>0</v>
      </c>
      <c r="BC946" s="63">
        <f t="shared" si="428"/>
        <v>0</v>
      </c>
      <c r="BD946" s="63">
        <f t="shared" si="429"/>
        <v>0</v>
      </c>
      <c r="BE946" s="63">
        <f t="shared" si="430"/>
        <v>0</v>
      </c>
      <c r="BF946" s="63">
        <f t="shared" si="431"/>
        <v>0</v>
      </c>
      <c r="BG946" s="67" t="e">
        <f>INDEX(Records1!$N$4:$O$82,MATCH($X946,Records1!$N$4:$N$82,0),2)</f>
        <v>#N/A</v>
      </c>
      <c r="BH946" s="63">
        <f t="shared" si="432"/>
        <v>0</v>
      </c>
      <c r="BI946" s="68">
        <f t="shared" si="433"/>
        <v>0</v>
      </c>
      <c r="BJ946" s="63">
        <f t="shared" si="434"/>
        <v>0</v>
      </c>
      <c r="BK946" s="63" t="str">
        <f t="shared" si="435"/>
        <v xml:space="preserve"> --- No Finder Code ---</v>
      </c>
      <c r="BL946" s="63">
        <f t="shared" si="436"/>
        <v>0</v>
      </c>
    </row>
    <row r="947" spans="1:64" ht="15" x14ac:dyDescent="0.25">
      <c r="A947" s="179" t="s">
        <v>7969</v>
      </c>
      <c r="B947" s="179" t="s">
        <v>7969</v>
      </c>
      <c r="C947" s="154">
        <v>2036</v>
      </c>
      <c r="D947" s="154" t="s">
        <v>7970</v>
      </c>
      <c r="E947">
        <v>509</v>
      </c>
      <c r="F947">
        <v>509</v>
      </c>
      <c r="G947" t="s">
        <v>5509</v>
      </c>
      <c r="H947" s="158" t="s">
        <v>10257</v>
      </c>
      <c r="I947" s="158">
        <v>2686</v>
      </c>
      <c r="J947" s="158" t="s">
        <v>10257</v>
      </c>
      <c r="P947" s="155"/>
      <c r="Q947" s="18">
        <f t="shared" si="408"/>
        <v>0</v>
      </c>
      <c r="R947" s="18" t="str">
        <f t="shared" si="409"/>
        <v>Sussex OS - No Site Code</v>
      </c>
      <c r="S947" s="29"/>
      <c r="T947" s="18">
        <f t="shared" si="410"/>
        <v>0</v>
      </c>
      <c r="U947" s="18">
        <f t="shared" si="411"/>
        <v>0</v>
      </c>
      <c r="V947" s="19"/>
      <c r="W947" s="20"/>
      <c r="X947" s="21"/>
      <c r="Y947" s="30">
        <f t="shared" si="412"/>
        <v>0</v>
      </c>
      <c r="Z947" s="193"/>
      <c r="AA947" s="19"/>
      <c r="AB947" s="22"/>
      <c r="AC947" s="22"/>
      <c r="AD947" s="22"/>
      <c r="AE947" s="22"/>
      <c r="AF947" s="22"/>
      <c r="AG947" s="23"/>
      <c r="AH947" s="22"/>
      <c r="AI947" s="22"/>
      <c r="AJ947" s="24"/>
      <c r="AK947" s="17" t="str">
        <f t="shared" si="413"/>
        <v xml:space="preserve"> --- No Finder Code ---</v>
      </c>
      <c r="AL947" s="17">
        <f t="shared" si="414"/>
        <v>0</v>
      </c>
      <c r="AM947" s="17">
        <f t="shared" si="415"/>
        <v>0</v>
      </c>
      <c r="AN947" s="17">
        <f t="shared" si="416"/>
        <v>0</v>
      </c>
      <c r="AR947" s="63" t="str">
        <f t="shared" si="417"/>
        <v>Sussex OS - No Site Code</v>
      </c>
      <c r="AS947" s="63">
        <f t="shared" si="418"/>
        <v>0</v>
      </c>
      <c r="AT947" s="63">
        <f t="shared" si="419"/>
        <v>0</v>
      </c>
      <c r="AU947" s="63">
        <f t="shared" si="420"/>
        <v>0</v>
      </c>
      <c r="AV947" s="64">
        <f t="shared" si="421"/>
        <v>0</v>
      </c>
      <c r="AW947" s="64">
        <f t="shared" si="422"/>
        <v>0</v>
      </c>
      <c r="AX947" s="65">
        <f t="shared" si="423"/>
        <v>0</v>
      </c>
      <c r="AY947" s="63">
        <f t="shared" si="424"/>
        <v>0</v>
      </c>
      <c r="AZ947" s="63">
        <f t="shared" si="425"/>
        <v>0</v>
      </c>
      <c r="BA947" s="63">
        <f t="shared" si="426"/>
        <v>0</v>
      </c>
      <c r="BB947" s="63">
        <f t="shared" si="427"/>
        <v>0</v>
      </c>
      <c r="BC947" s="63">
        <f t="shared" si="428"/>
        <v>0</v>
      </c>
      <c r="BD947" s="63">
        <f t="shared" si="429"/>
        <v>0</v>
      </c>
      <c r="BE947" s="63">
        <f t="shared" si="430"/>
        <v>0</v>
      </c>
      <c r="BF947" s="63">
        <f t="shared" si="431"/>
        <v>0</v>
      </c>
      <c r="BG947" s="67" t="e">
        <f>INDEX(Records1!$N$4:$O$82,MATCH($X947,Records1!$N$4:$N$82,0),2)</f>
        <v>#N/A</v>
      </c>
      <c r="BH947" s="63">
        <f t="shared" si="432"/>
        <v>0</v>
      </c>
      <c r="BI947" s="68">
        <f t="shared" si="433"/>
        <v>0</v>
      </c>
      <c r="BJ947" s="63">
        <f t="shared" si="434"/>
        <v>0</v>
      </c>
      <c r="BK947" s="63" t="str">
        <f t="shared" si="435"/>
        <v xml:space="preserve"> --- No Finder Code ---</v>
      </c>
      <c r="BL947" s="63">
        <f t="shared" si="436"/>
        <v>0</v>
      </c>
    </row>
    <row r="948" spans="1:64" ht="15" x14ac:dyDescent="0.25">
      <c r="A948" s="179" t="s">
        <v>7971</v>
      </c>
      <c r="B948" s="179" t="s">
        <v>7971</v>
      </c>
      <c r="C948" s="154">
        <v>2453</v>
      </c>
      <c r="D948" s="154" t="s">
        <v>7972</v>
      </c>
      <c r="E948">
        <v>510</v>
      </c>
      <c r="F948">
        <v>510</v>
      </c>
      <c r="G948" t="s">
        <v>5510</v>
      </c>
      <c r="H948" s="158" t="s">
        <v>10258</v>
      </c>
      <c r="I948" s="158">
        <v>2687</v>
      </c>
      <c r="J948" s="158" t="s">
        <v>10258</v>
      </c>
      <c r="P948" s="155"/>
      <c r="Q948" s="18">
        <f t="shared" si="408"/>
        <v>0</v>
      </c>
      <c r="R948" s="18" t="str">
        <f t="shared" si="409"/>
        <v>Sussex OS - No Site Code</v>
      </c>
      <c r="S948" s="29"/>
      <c r="T948" s="18">
        <f t="shared" si="410"/>
        <v>0</v>
      </c>
      <c r="U948" s="18">
        <f t="shared" si="411"/>
        <v>0</v>
      </c>
      <c r="V948" s="19"/>
      <c r="W948" s="20"/>
      <c r="X948" s="21"/>
      <c r="Y948" s="30">
        <f t="shared" si="412"/>
        <v>0</v>
      </c>
      <c r="Z948" s="193"/>
      <c r="AA948" s="19"/>
      <c r="AB948" s="22"/>
      <c r="AC948" s="22"/>
      <c r="AD948" s="22"/>
      <c r="AE948" s="22"/>
      <c r="AF948" s="22"/>
      <c r="AG948" s="23"/>
      <c r="AH948" s="22"/>
      <c r="AI948" s="22"/>
      <c r="AJ948" s="24"/>
      <c r="AK948" s="17" t="str">
        <f t="shared" si="413"/>
        <v xml:space="preserve"> --- No Finder Code ---</v>
      </c>
      <c r="AL948" s="17">
        <f t="shared" si="414"/>
        <v>0</v>
      </c>
      <c r="AM948" s="17">
        <f t="shared" si="415"/>
        <v>0</v>
      </c>
      <c r="AN948" s="17">
        <f t="shared" si="416"/>
        <v>0</v>
      </c>
      <c r="AR948" s="63" t="str">
        <f t="shared" si="417"/>
        <v>Sussex OS - No Site Code</v>
      </c>
      <c r="AS948" s="63">
        <f t="shared" si="418"/>
        <v>0</v>
      </c>
      <c r="AT948" s="63">
        <f t="shared" si="419"/>
        <v>0</v>
      </c>
      <c r="AU948" s="63">
        <f t="shared" si="420"/>
        <v>0</v>
      </c>
      <c r="AV948" s="64">
        <f t="shared" si="421"/>
        <v>0</v>
      </c>
      <c r="AW948" s="64">
        <f t="shared" si="422"/>
        <v>0</v>
      </c>
      <c r="AX948" s="65">
        <f t="shared" si="423"/>
        <v>0</v>
      </c>
      <c r="AY948" s="63">
        <f t="shared" si="424"/>
        <v>0</v>
      </c>
      <c r="AZ948" s="63">
        <f t="shared" si="425"/>
        <v>0</v>
      </c>
      <c r="BA948" s="63">
        <f t="shared" si="426"/>
        <v>0</v>
      </c>
      <c r="BB948" s="63">
        <f t="shared" si="427"/>
        <v>0</v>
      </c>
      <c r="BC948" s="63">
        <f t="shared" si="428"/>
        <v>0</v>
      </c>
      <c r="BD948" s="63">
        <f t="shared" si="429"/>
        <v>0</v>
      </c>
      <c r="BE948" s="63">
        <f t="shared" si="430"/>
        <v>0</v>
      </c>
      <c r="BF948" s="63">
        <f t="shared" si="431"/>
        <v>0</v>
      </c>
      <c r="BG948" s="67" t="e">
        <f>INDEX(Records1!$N$4:$O$82,MATCH($X948,Records1!$N$4:$N$82,0),2)</f>
        <v>#N/A</v>
      </c>
      <c r="BH948" s="63">
        <f t="shared" si="432"/>
        <v>0</v>
      </c>
      <c r="BI948" s="68">
        <f t="shared" si="433"/>
        <v>0</v>
      </c>
      <c r="BJ948" s="63">
        <f t="shared" si="434"/>
        <v>0</v>
      </c>
      <c r="BK948" s="63" t="str">
        <f t="shared" si="435"/>
        <v xml:space="preserve"> --- No Finder Code ---</v>
      </c>
      <c r="BL948" s="63">
        <f t="shared" si="436"/>
        <v>0</v>
      </c>
    </row>
    <row r="949" spans="1:64" ht="15" x14ac:dyDescent="0.25">
      <c r="A949" s="179" t="s">
        <v>7973</v>
      </c>
      <c r="B949" s="179" t="s">
        <v>7973</v>
      </c>
      <c r="C949" s="154">
        <v>2570</v>
      </c>
      <c r="D949" s="154" t="s">
        <v>7974</v>
      </c>
      <c r="E949">
        <v>512</v>
      </c>
      <c r="F949">
        <v>512</v>
      </c>
      <c r="G949" t="s">
        <v>5511</v>
      </c>
      <c r="H949" s="158" t="s">
        <v>15283</v>
      </c>
      <c r="I949" s="158">
        <v>2688</v>
      </c>
      <c r="J949" s="158" t="s">
        <v>15283</v>
      </c>
      <c r="P949" s="155"/>
      <c r="Q949" s="18">
        <f t="shared" si="408"/>
        <v>0</v>
      </c>
      <c r="R949" s="18" t="str">
        <f t="shared" si="409"/>
        <v>Sussex OS - No Site Code</v>
      </c>
      <c r="S949" s="29"/>
      <c r="T949" s="18">
        <f t="shared" si="410"/>
        <v>0</v>
      </c>
      <c r="U949" s="18">
        <f t="shared" si="411"/>
        <v>0</v>
      </c>
      <c r="V949" s="19"/>
      <c r="W949" s="20"/>
      <c r="X949" s="21"/>
      <c r="Y949" s="30">
        <f t="shared" si="412"/>
        <v>0</v>
      </c>
      <c r="Z949" s="193"/>
      <c r="AA949" s="19"/>
      <c r="AB949" s="22"/>
      <c r="AC949" s="22"/>
      <c r="AD949" s="22"/>
      <c r="AE949" s="22"/>
      <c r="AF949" s="22"/>
      <c r="AG949" s="23"/>
      <c r="AH949" s="22"/>
      <c r="AI949" s="22"/>
      <c r="AJ949" s="24"/>
      <c r="AK949" s="17" t="str">
        <f t="shared" si="413"/>
        <v xml:space="preserve"> --- No Finder Code ---</v>
      </c>
      <c r="AL949" s="17">
        <f t="shared" si="414"/>
        <v>0</v>
      </c>
      <c r="AM949" s="17">
        <f t="shared" si="415"/>
        <v>0</v>
      </c>
      <c r="AN949" s="17">
        <f t="shared" si="416"/>
        <v>0</v>
      </c>
      <c r="AR949" s="63" t="str">
        <f t="shared" si="417"/>
        <v>Sussex OS - No Site Code</v>
      </c>
      <c r="AS949" s="63">
        <f t="shared" si="418"/>
        <v>0</v>
      </c>
      <c r="AT949" s="63">
        <f t="shared" si="419"/>
        <v>0</v>
      </c>
      <c r="AU949" s="63">
        <f t="shared" si="420"/>
        <v>0</v>
      </c>
      <c r="AV949" s="64">
        <f t="shared" si="421"/>
        <v>0</v>
      </c>
      <c r="AW949" s="64">
        <f t="shared" si="422"/>
        <v>0</v>
      </c>
      <c r="AX949" s="65">
        <f t="shared" si="423"/>
        <v>0</v>
      </c>
      <c r="AY949" s="63">
        <f t="shared" si="424"/>
        <v>0</v>
      </c>
      <c r="AZ949" s="63">
        <f t="shared" si="425"/>
        <v>0</v>
      </c>
      <c r="BA949" s="63">
        <f t="shared" si="426"/>
        <v>0</v>
      </c>
      <c r="BB949" s="63">
        <f t="shared" si="427"/>
        <v>0</v>
      </c>
      <c r="BC949" s="63">
        <f t="shared" si="428"/>
        <v>0</v>
      </c>
      <c r="BD949" s="63">
        <f t="shared" si="429"/>
        <v>0</v>
      </c>
      <c r="BE949" s="63">
        <f t="shared" si="430"/>
        <v>0</v>
      </c>
      <c r="BF949" s="63">
        <f t="shared" si="431"/>
        <v>0</v>
      </c>
      <c r="BG949" s="67" t="e">
        <f>INDEX(Records1!$N$4:$O$82,MATCH($X949,Records1!$N$4:$N$82,0),2)</f>
        <v>#N/A</v>
      </c>
      <c r="BH949" s="63">
        <f t="shared" si="432"/>
        <v>0</v>
      </c>
      <c r="BI949" s="68">
        <f t="shared" si="433"/>
        <v>0</v>
      </c>
      <c r="BJ949" s="63">
        <f t="shared" si="434"/>
        <v>0</v>
      </c>
      <c r="BK949" s="63" t="str">
        <f t="shared" si="435"/>
        <v xml:space="preserve"> --- No Finder Code ---</v>
      </c>
      <c r="BL949" s="63">
        <f t="shared" si="436"/>
        <v>0</v>
      </c>
    </row>
    <row r="950" spans="1:64" ht="15" x14ac:dyDescent="0.25">
      <c r="A950" s="179" t="s">
        <v>11244</v>
      </c>
      <c r="B950" s="179" t="s">
        <v>11244</v>
      </c>
      <c r="C950" s="154">
        <v>2004</v>
      </c>
      <c r="D950" s="154" t="s">
        <v>11245</v>
      </c>
      <c r="E950">
        <v>514</v>
      </c>
      <c r="F950">
        <v>514</v>
      </c>
      <c r="G950" t="s">
        <v>1341</v>
      </c>
      <c r="H950" s="158" t="s">
        <v>15280</v>
      </c>
      <c r="I950" s="158">
        <v>646</v>
      </c>
      <c r="J950" s="158" t="s">
        <v>15280</v>
      </c>
      <c r="P950" s="155"/>
      <c r="Q950" s="18">
        <f t="shared" si="408"/>
        <v>0</v>
      </c>
      <c r="R950" s="18" t="str">
        <f t="shared" si="409"/>
        <v>Sussex OS - No Site Code</v>
      </c>
      <c r="S950" s="29"/>
      <c r="T950" s="18">
        <f t="shared" si="410"/>
        <v>0</v>
      </c>
      <c r="U950" s="18">
        <f t="shared" si="411"/>
        <v>0</v>
      </c>
      <c r="V950" s="19"/>
      <c r="W950" s="20"/>
      <c r="X950" s="21"/>
      <c r="Y950" s="30">
        <f t="shared" si="412"/>
        <v>0</v>
      </c>
      <c r="Z950" s="193"/>
      <c r="AA950" s="19"/>
      <c r="AB950" s="22"/>
      <c r="AC950" s="22"/>
      <c r="AD950" s="22"/>
      <c r="AE950" s="22"/>
      <c r="AF950" s="22"/>
      <c r="AG950" s="23"/>
      <c r="AH950" s="22"/>
      <c r="AI950" s="22"/>
      <c r="AJ950" s="24"/>
      <c r="AK950" s="17" t="str">
        <f t="shared" si="413"/>
        <v xml:space="preserve"> --- No Finder Code ---</v>
      </c>
      <c r="AL950" s="17">
        <f t="shared" si="414"/>
        <v>0</v>
      </c>
      <c r="AM950" s="17">
        <f t="shared" si="415"/>
        <v>0</v>
      </c>
      <c r="AN950" s="17">
        <f t="shared" si="416"/>
        <v>0</v>
      </c>
      <c r="AR950" s="63" t="str">
        <f t="shared" si="417"/>
        <v>Sussex OS - No Site Code</v>
      </c>
      <c r="AS950" s="63">
        <f t="shared" si="418"/>
        <v>0</v>
      </c>
      <c r="AT950" s="63">
        <f t="shared" si="419"/>
        <v>0</v>
      </c>
      <c r="AU950" s="63">
        <f t="shared" si="420"/>
        <v>0</v>
      </c>
      <c r="AV950" s="64">
        <f t="shared" si="421"/>
        <v>0</v>
      </c>
      <c r="AW950" s="64">
        <f t="shared" si="422"/>
        <v>0</v>
      </c>
      <c r="AX950" s="65">
        <f t="shared" si="423"/>
        <v>0</v>
      </c>
      <c r="AY950" s="63">
        <f t="shared" si="424"/>
        <v>0</v>
      </c>
      <c r="AZ950" s="63">
        <f t="shared" si="425"/>
        <v>0</v>
      </c>
      <c r="BA950" s="63">
        <f t="shared" si="426"/>
        <v>0</v>
      </c>
      <c r="BB950" s="63">
        <f t="shared" si="427"/>
        <v>0</v>
      </c>
      <c r="BC950" s="63">
        <f t="shared" si="428"/>
        <v>0</v>
      </c>
      <c r="BD950" s="63">
        <f t="shared" si="429"/>
        <v>0</v>
      </c>
      <c r="BE950" s="63">
        <f t="shared" si="430"/>
        <v>0</v>
      </c>
      <c r="BF950" s="63">
        <f t="shared" si="431"/>
        <v>0</v>
      </c>
      <c r="BG950" s="67" t="e">
        <f>INDEX(Records1!$N$4:$O$82,MATCH($X950,Records1!$N$4:$N$82,0),2)</f>
        <v>#N/A</v>
      </c>
      <c r="BH950" s="63">
        <f t="shared" si="432"/>
        <v>0</v>
      </c>
      <c r="BI950" s="68">
        <f t="shared" si="433"/>
        <v>0</v>
      </c>
      <c r="BJ950" s="63">
        <f t="shared" si="434"/>
        <v>0</v>
      </c>
      <c r="BK950" s="63" t="str">
        <f t="shared" si="435"/>
        <v xml:space="preserve"> --- No Finder Code ---</v>
      </c>
      <c r="BL950" s="63">
        <f t="shared" si="436"/>
        <v>0</v>
      </c>
    </row>
    <row r="951" spans="1:64" ht="15" x14ac:dyDescent="0.25">
      <c r="A951" s="179" t="s">
        <v>11246</v>
      </c>
      <c r="B951" s="179" t="s">
        <v>11246</v>
      </c>
      <c r="C951" s="154">
        <v>1284</v>
      </c>
      <c r="D951" s="154" t="s">
        <v>13924</v>
      </c>
      <c r="E951">
        <v>515</v>
      </c>
      <c r="F951">
        <v>515</v>
      </c>
      <c r="G951" t="s">
        <v>1342</v>
      </c>
      <c r="H951" s="158" t="s">
        <v>15284</v>
      </c>
      <c r="I951" s="158">
        <v>2441</v>
      </c>
      <c r="J951" s="158" t="s">
        <v>15284</v>
      </c>
      <c r="P951" s="155"/>
      <c r="Q951" s="18">
        <f t="shared" si="408"/>
        <v>0</v>
      </c>
      <c r="R951" s="18" t="str">
        <f t="shared" si="409"/>
        <v>Sussex OS - No Site Code</v>
      </c>
      <c r="S951" s="29"/>
      <c r="T951" s="18">
        <f t="shared" si="410"/>
        <v>0</v>
      </c>
      <c r="U951" s="18">
        <f t="shared" si="411"/>
        <v>0</v>
      </c>
      <c r="V951" s="19"/>
      <c r="W951" s="20"/>
      <c r="X951" s="21"/>
      <c r="Y951" s="30">
        <f t="shared" si="412"/>
        <v>0</v>
      </c>
      <c r="Z951" s="193"/>
      <c r="AA951" s="19"/>
      <c r="AB951" s="22"/>
      <c r="AC951" s="22"/>
      <c r="AD951" s="22"/>
      <c r="AE951" s="22"/>
      <c r="AF951" s="22"/>
      <c r="AG951" s="23"/>
      <c r="AH951" s="22"/>
      <c r="AI951" s="22"/>
      <c r="AJ951" s="24"/>
      <c r="AK951" s="17" t="str">
        <f t="shared" si="413"/>
        <v xml:space="preserve"> --- No Finder Code ---</v>
      </c>
      <c r="AL951" s="17">
        <f t="shared" si="414"/>
        <v>0</v>
      </c>
      <c r="AM951" s="17">
        <f t="shared" si="415"/>
        <v>0</v>
      </c>
      <c r="AN951" s="17">
        <f t="shared" si="416"/>
        <v>0</v>
      </c>
      <c r="AR951" s="63" t="str">
        <f t="shared" si="417"/>
        <v>Sussex OS - No Site Code</v>
      </c>
      <c r="AS951" s="63">
        <f t="shared" si="418"/>
        <v>0</v>
      </c>
      <c r="AT951" s="63">
        <f t="shared" si="419"/>
        <v>0</v>
      </c>
      <c r="AU951" s="63">
        <f t="shared" si="420"/>
        <v>0</v>
      </c>
      <c r="AV951" s="64">
        <f t="shared" si="421"/>
        <v>0</v>
      </c>
      <c r="AW951" s="64">
        <f t="shared" si="422"/>
        <v>0</v>
      </c>
      <c r="AX951" s="65">
        <f t="shared" si="423"/>
        <v>0</v>
      </c>
      <c r="AY951" s="63">
        <f t="shared" si="424"/>
        <v>0</v>
      </c>
      <c r="AZ951" s="63">
        <f t="shared" si="425"/>
        <v>0</v>
      </c>
      <c r="BA951" s="63">
        <f t="shared" si="426"/>
        <v>0</v>
      </c>
      <c r="BB951" s="63">
        <f t="shared" si="427"/>
        <v>0</v>
      </c>
      <c r="BC951" s="63">
        <f t="shared" si="428"/>
        <v>0</v>
      </c>
      <c r="BD951" s="63">
        <f t="shared" si="429"/>
        <v>0</v>
      </c>
      <c r="BE951" s="63">
        <f t="shared" si="430"/>
        <v>0</v>
      </c>
      <c r="BF951" s="63">
        <f t="shared" si="431"/>
        <v>0</v>
      </c>
      <c r="BG951" s="67" t="e">
        <f>INDEX(Records1!$N$4:$O$82,MATCH($X951,Records1!$N$4:$N$82,0),2)</f>
        <v>#N/A</v>
      </c>
      <c r="BH951" s="63">
        <f t="shared" si="432"/>
        <v>0</v>
      </c>
      <c r="BI951" s="68">
        <f t="shared" si="433"/>
        <v>0</v>
      </c>
      <c r="BJ951" s="63">
        <f t="shared" si="434"/>
        <v>0</v>
      </c>
      <c r="BK951" s="63" t="str">
        <f t="shared" si="435"/>
        <v xml:space="preserve"> --- No Finder Code ---</v>
      </c>
      <c r="BL951" s="63">
        <f t="shared" si="436"/>
        <v>0</v>
      </c>
    </row>
    <row r="952" spans="1:64" ht="15" x14ac:dyDescent="0.25">
      <c r="A952" s="179" t="s">
        <v>11247</v>
      </c>
      <c r="B952" s="179" t="s">
        <v>11247</v>
      </c>
      <c r="C952" s="154">
        <v>208</v>
      </c>
      <c r="D952" s="154" t="s">
        <v>11248</v>
      </c>
      <c r="E952">
        <v>516</v>
      </c>
      <c r="F952">
        <v>516</v>
      </c>
      <c r="G952" t="s">
        <v>1343</v>
      </c>
      <c r="H952" s="158" t="s">
        <v>6316</v>
      </c>
      <c r="I952" s="158">
        <v>1975</v>
      </c>
      <c r="J952" s="158" t="s">
        <v>6316</v>
      </c>
      <c r="P952" s="155"/>
      <c r="Q952" s="18">
        <f t="shared" si="408"/>
        <v>0</v>
      </c>
      <c r="R952" s="18" t="str">
        <f t="shared" si="409"/>
        <v>Sussex OS - No Site Code</v>
      </c>
      <c r="S952" s="29"/>
      <c r="T952" s="18">
        <f t="shared" si="410"/>
        <v>0</v>
      </c>
      <c r="U952" s="18">
        <f t="shared" si="411"/>
        <v>0</v>
      </c>
      <c r="V952" s="19"/>
      <c r="W952" s="20"/>
      <c r="X952" s="21"/>
      <c r="Y952" s="30">
        <f t="shared" si="412"/>
        <v>0</v>
      </c>
      <c r="Z952" s="193"/>
      <c r="AA952" s="19"/>
      <c r="AB952" s="22"/>
      <c r="AC952" s="22"/>
      <c r="AD952" s="22"/>
      <c r="AE952" s="22"/>
      <c r="AF952" s="22"/>
      <c r="AG952" s="23"/>
      <c r="AH952" s="22"/>
      <c r="AI952" s="22"/>
      <c r="AJ952" s="24"/>
      <c r="AK952" s="17" t="str">
        <f t="shared" si="413"/>
        <v xml:space="preserve"> --- No Finder Code ---</v>
      </c>
      <c r="AL952" s="17">
        <f t="shared" si="414"/>
        <v>0</v>
      </c>
      <c r="AM952" s="17">
        <f t="shared" si="415"/>
        <v>0</v>
      </c>
      <c r="AN952" s="17">
        <f t="shared" si="416"/>
        <v>0</v>
      </c>
      <c r="AR952" s="63" t="str">
        <f t="shared" si="417"/>
        <v>Sussex OS - No Site Code</v>
      </c>
      <c r="AS952" s="63">
        <f t="shared" si="418"/>
        <v>0</v>
      </c>
      <c r="AT952" s="63">
        <f t="shared" si="419"/>
        <v>0</v>
      </c>
      <c r="AU952" s="63">
        <f t="shared" si="420"/>
        <v>0</v>
      </c>
      <c r="AV952" s="64">
        <f t="shared" si="421"/>
        <v>0</v>
      </c>
      <c r="AW952" s="64">
        <f t="shared" si="422"/>
        <v>0</v>
      </c>
      <c r="AX952" s="65">
        <f t="shared" si="423"/>
        <v>0</v>
      </c>
      <c r="AY952" s="63">
        <f t="shared" si="424"/>
        <v>0</v>
      </c>
      <c r="AZ952" s="63">
        <f t="shared" si="425"/>
        <v>0</v>
      </c>
      <c r="BA952" s="63">
        <f t="shared" si="426"/>
        <v>0</v>
      </c>
      <c r="BB952" s="63">
        <f t="shared" si="427"/>
        <v>0</v>
      </c>
      <c r="BC952" s="63">
        <f t="shared" si="428"/>
        <v>0</v>
      </c>
      <c r="BD952" s="63">
        <f t="shared" si="429"/>
        <v>0</v>
      </c>
      <c r="BE952" s="63">
        <f t="shared" si="430"/>
        <v>0</v>
      </c>
      <c r="BF952" s="63">
        <f t="shared" si="431"/>
        <v>0</v>
      </c>
      <c r="BG952" s="67" t="e">
        <f>INDEX(Records1!$N$4:$O$82,MATCH($X952,Records1!$N$4:$N$82,0),2)</f>
        <v>#N/A</v>
      </c>
      <c r="BH952" s="63">
        <f t="shared" si="432"/>
        <v>0</v>
      </c>
      <c r="BI952" s="68">
        <f t="shared" si="433"/>
        <v>0</v>
      </c>
      <c r="BJ952" s="63">
        <f t="shared" si="434"/>
        <v>0</v>
      </c>
      <c r="BK952" s="63" t="str">
        <f t="shared" si="435"/>
        <v xml:space="preserve"> --- No Finder Code ---</v>
      </c>
      <c r="BL952" s="63">
        <f t="shared" si="436"/>
        <v>0</v>
      </c>
    </row>
    <row r="953" spans="1:64" ht="15" x14ac:dyDescent="0.25">
      <c r="A953" s="179" t="s">
        <v>11249</v>
      </c>
      <c r="B953" s="179" t="s">
        <v>11249</v>
      </c>
      <c r="C953" s="154">
        <v>1040</v>
      </c>
      <c r="D953" s="154" t="s">
        <v>11250</v>
      </c>
      <c r="E953">
        <v>517</v>
      </c>
      <c r="F953">
        <v>517</v>
      </c>
      <c r="G953" t="s">
        <v>1344</v>
      </c>
      <c r="H953" s="158" t="s">
        <v>15285</v>
      </c>
      <c r="I953" s="158">
        <v>3268</v>
      </c>
      <c r="J953" s="158" t="s">
        <v>15285</v>
      </c>
      <c r="P953" s="155"/>
      <c r="Q953" s="18">
        <f t="shared" si="408"/>
        <v>0</v>
      </c>
      <c r="R953" s="18" t="str">
        <f t="shared" si="409"/>
        <v>Sussex OS - No Site Code</v>
      </c>
      <c r="S953" s="29"/>
      <c r="T953" s="18">
        <f t="shared" si="410"/>
        <v>0</v>
      </c>
      <c r="U953" s="18">
        <f t="shared" si="411"/>
        <v>0</v>
      </c>
      <c r="V953" s="19"/>
      <c r="W953" s="20"/>
      <c r="X953" s="21"/>
      <c r="Y953" s="30">
        <f t="shared" si="412"/>
        <v>0</v>
      </c>
      <c r="Z953" s="193"/>
      <c r="AA953" s="19"/>
      <c r="AB953" s="22"/>
      <c r="AC953" s="22"/>
      <c r="AD953" s="22"/>
      <c r="AE953" s="22"/>
      <c r="AF953" s="22"/>
      <c r="AG953" s="23"/>
      <c r="AH953" s="22"/>
      <c r="AI953" s="22"/>
      <c r="AJ953" s="24"/>
      <c r="AK953" s="17" t="str">
        <f t="shared" si="413"/>
        <v xml:space="preserve"> --- No Finder Code ---</v>
      </c>
      <c r="AL953" s="17">
        <f t="shared" si="414"/>
        <v>0</v>
      </c>
      <c r="AM953" s="17">
        <f t="shared" si="415"/>
        <v>0</v>
      </c>
      <c r="AN953" s="17">
        <f t="shared" si="416"/>
        <v>0</v>
      </c>
      <c r="AR953" s="63" t="str">
        <f t="shared" si="417"/>
        <v>Sussex OS - No Site Code</v>
      </c>
      <c r="AS953" s="63">
        <f t="shared" si="418"/>
        <v>0</v>
      </c>
      <c r="AT953" s="63">
        <f t="shared" si="419"/>
        <v>0</v>
      </c>
      <c r="AU953" s="63">
        <f t="shared" si="420"/>
        <v>0</v>
      </c>
      <c r="AV953" s="64">
        <f t="shared" si="421"/>
        <v>0</v>
      </c>
      <c r="AW953" s="64">
        <f t="shared" si="422"/>
        <v>0</v>
      </c>
      <c r="AX953" s="65">
        <f t="shared" si="423"/>
        <v>0</v>
      </c>
      <c r="AY953" s="63">
        <f t="shared" si="424"/>
        <v>0</v>
      </c>
      <c r="AZ953" s="63">
        <f t="shared" si="425"/>
        <v>0</v>
      </c>
      <c r="BA953" s="63">
        <f t="shared" si="426"/>
        <v>0</v>
      </c>
      <c r="BB953" s="63">
        <f t="shared" si="427"/>
        <v>0</v>
      </c>
      <c r="BC953" s="63">
        <f t="shared" si="428"/>
        <v>0</v>
      </c>
      <c r="BD953" s="63">
        <f t="shared" si="429"/>
        <v>0</v>
      </c>
      <c r="BE953" s="63">
        <f t="shared" si="430"/>
        <v>0</v>
      </c>
      <c r="BF953" s="63">
        <f t="shared" si="431"/>
        <v>0</v>
      </c>
      <c r="BG953" s="67" t="e">
        <f>INDEX(Records1!$N$4:$O$82,MATCH($X953,Records1!$N$4:$N$82,0),2)</f>
        <v>#N/A</v>
      </c>
      <c r="BH953" s="63">
        <f t="shared" si="432"/>
        <v>0</v>
      </c>
      <c r="BI953" s="68">
        <f t="shared" si="433"/>
        <v>0</v>
      </c>
      <c r="BJ953" s="63">
        <f t="shared" si="434"/>
        <v>0</v>
      </c>
      <c r="BK953" s="63" t="str">
        <f t="shared" si="435"/>
        <v xml:space="preserve"> --- No Finder Code ---</v>
      </c>
      <c r="BL953" s="63">
        <f t="shared" si="436"/>
        <v>0</v>
      </c>
    </row>
    <row r="954" spans="1:64" ht="15" x14ac:dyDescent="0.25">
      <c r="A954" s="179" t="s">
        <v>11251</v>
      </c>
      <c r="B954" s="179" t="s">
        <v>11251</v>
      </c>
      <c r="C954" s="154">
        <v>160</v>
      </c>
      <c r="D954" s="154" t="s">
        <v>11252</v>
      </c>
      <c r="E954">
        <v>518</v>
      </c>
      <c r="F954">
        <v>518</v>
      </c>
      <c r="G954" t="s">
        <v>1345</v>
      </c>
      <c r="H954" s="158" t="s">
        <v>15282</v>
      </c>
      <c r="I954" s="158">
        <v>4580</v>
      </c>
      <c r="J954" s="158" t="s">
        <v>15282</v>
      </c>
      <c r="P954" s="155"/>
      <c r="Q954" s="18">
        <f t="shared" si="408"/>
        <v>0</v>
      </c>
      <c r="R954" s="18" t="str">
        <f t="shared" si="409"/>
        <v>Sussex OS - No Site Code</v>
      </c>
      <c r="S954" s="29"/>
      <c r="T954" s="18">
        <f t="shared" si="410"/>
        <v>0</v>
      </c>
      <c r="U954" s="18">
        <f t="shared" si="411"/>
        <v>0</v>
      </c>
      <c r="V954" s="19"/>
      <c r="W954" s="20"/>
      <c r="X954" s="21"/>
      <c r="Y954" s="30">
        <f t="shared" si="412"/>
        <v>0</v>
      </c>
      <c r="Z954" s="193"/>
      <c r="AA954" s="19"/>
      <c r="AB954" s="22"/>
      <c r="AC954" s="22"/>
      <c r="AD954" s="22"/>
      <c r="AE954" s="22"/>
      <c r="AF954" s="22"/>
      <c r="AG954" s="23"/>
      <c r="AH954" s="22"/>
      <c r="AI954" s="22"/>
      <c r="AJ954" s="24"/>
      <c r="AK954" s="17" t="str">
        <f t="shared" si="413"/>
        <v xml:space="preserve"> --- No Finder Code ---</v>
      </c>
      <c r="AL954" s="17">
        <f t="shared" si="414"/>
        <v>0</v>
      </c>
      <c r="AM954" s="17">
        <f t="shared" si="415"/>
        <v>0</v>
      </c>
      <c r="AN954" s="17">
        <f t="shared" si="416"/>
        <v>0</v>
      </c>
      <c r="AR954" s="63" t="str">
        <f t="shared" si="417"/>
        <v>Sussex OS - No Site Code</v>
      </c>
      <c r="AS954" s="63">
        <f t="shared" si="418"/>
        <v>0</v>
      </c>
      <c r="AT954" s="63">
        <f t="shared" si="419"/>
        <v>0</v>
      </c>
      <c r="AU954" s="63">
        <f t="shared" si="420"/>
        <v>0</v>
      </c>
      <c r="AV954" s="64">
        <f t="shared" si="421"/>
        <v>0</v>
      </c>
      <c r="AW954" s="64">
        <f t="shared" si="422"/>
        <v>0</v>
      </c>
      <c r="AX954" s="65">
        <f t="shared" si="423"/>
        <v>0</v>
      </c>
      <c r="AY954" s="63">
        <f t="shared" si="424"/>
        <v>0</v>
      </c>
      <c r="AZ954" s="63">
        <f t="shared" si="425"/>
        <v>0</v>
      </c>
      <c r="BA954" s="63">
        <f t="shared" si="426"/>
        <v>0</v>
      </c>
      <c r="BB954" s="63">
        <f t="shared" si="427"/>
        <v>0</v>
      </c>
      <c r="BC954" s="63">
        <f t="shared" si="428"/>
        <v>0</v>
      </c>
      <c r="BD954" s="63">
        <f t="shared" si="429"/>
        <v>0</v>
      </c>
      <c r="BE954" s="63">
        <f t="shared" si="430"/>
        <v>0</v>
      </c>
      <c r="BF954" s="63">
        <f t="shared" si="431"/>
        <v>0</v>
      </c>
      <c r="BG954" s="67" t="e">
        <f>INDEX(Records1!$N$4:$O$82,MATCH($X954,Records1!$N$4:$N$82,0),2)</f>
        <v>#N/A</v>
      </c>
      <c r="BH954" s="63">
        <f t="shared" si="432"/>
        <v>0</v>
      </c>
      <c r="BI954" s="68">
        <f t="shared" si="433"/>
        <v>0</v>
      </c>
      <c r="BJ954" s="63">
        <f t="shared" si="434"/>
        <v>0</v>
      </c>
      <c r="BK954" s="63" t="str">
        <f t="shared" si="435"/>
        <v xml:space="preserve"> --- No Finder Code ---</v>
      </c>
      <c r="BL954" s="63">
        <f t="shared" si="436"/>
        <v>0</v>
      </c>
    </row>
    <row r="955" spans="1:64" ht="15" x14ac:dyDescent="0.25">
      <c r="A955" s="179" t="s">
        <v>11253</v>
      </c>
      <c r="B955" s="179" t="s">
        <v>11253</v>
      </c>
      <c r="C955" s="154">
        <v>1682</v>
      </c>
      <c r="D955" s="154" t="s">
        <v>9496</v>
      </c>
      <c r="E955">
        <v>519</v>
      </c>
      <c r="F955">
        <v>519</v>
      </c>
      <c r="G955" t="s">
        <v>3748</v>
      </c>
      <c r="H955" s="158" t="s">
        <v>15286</v>
      </c>
      <c r="I955" s="158">
        <v>4579</v>
      </c>
      <c r="J955" s="158" t="s">
        <v>15286</v>
      </c>
      <c r="P955" s="155"/>
      <c r="Q955" s="18">
        <f t="shared" si="408"/>
        <v>0</v>
      </c>
      <c r="R955" s="18" t="str">
        <f t="shared" si="409"/>
        <v>Sussex OS - No Site Code</v>
      </c>
      <c r="S955" s="29"/>
      <c r="T955" s="18">
        <f t="shared" si="410"/>
        <v>0</v>
      </c>
      <c r="U955" s="18">
        <f t="shared" si="411"/>
        <v>0</v>
      </c>
      <c r="V955" s="19"/>
      <c r="W955" s="20"/>
      <c r="X955" s="21"/>
      <c r="Y955" s="30">
        <f t="shared" si="412"/>
        <v>0</v>
      </c>
      <c r="Z955" s="193"/>
      <c r="AA955" s="19"/>
      <c r="AB955" s="22"/>
      <c r="AC955" s="22"/>
      <c r="AD955" s="22"/>
      <c r="AE955" s="22"/>
      <c r="AF955" s="22"/>
      <c r="AG955" s="23"/>
      <c r="AH955" s="22"/>
      <c r="AI955" s="22"/>
      <c r="AJ955" s="24"/>
      <c r="AK955" s="17" t="str">
        <f t="shared" si="413"/>
        <v xml:space="preserve"> --- No Finder Code ---</v>
      </c>
      <c r="AL955" s="17">
        <f t="shared" si="414"/>
        <v>0</v>
      </c>
      <c r="AM955" s="17">
        <f t="shared" si="415"/>
        <v>0</v>
      </c>
      <c r="AN955" s="17">
        <f t="shared" si="416"/>
        <v>0</v>
      </c>
      <c r="AR955" s="63" t="str">
        <f t="shared" si="417"/>
        <v>Sussex OS - No Site Code</v>
      </c>
      <c r="AS955" s="63">
        <f t="shared" si="418"/>
        <v>0</v>
      </c>
      <c r="AT955" s="63">
        <f t="shared" si="419"/>
        <v>0</v>
      </c>
      <c r="AU955" s="63">
        <f t="shared" si="420"/>
        <v>0</v>
      </c>
      <c r="AV955" s="64">
        <f t="shared" si="421"/>
        <v>0</v>
      </c>
      <c r="AW955" s="64">
        <f t="shared" si="422"/>
        <v>0</v>
      </c>
      <c r="AX955" s="65">
        <f t="shared" si="423"/>
        <v>0</v>
      </c>
      <c r="AY955" s="63">
        <f t="shared" si="424"/>
        <v>0</v>
      </c>
      <c r="AZ955" s="63">
        <f t="shared" si="425"/>
        <v>0</v>
      </c>
      <c r="BA955" s="63">
        <f t="shared" si="426"/>
        <v>0</v>
      </c>
      <c r="BB955" s="63">
        <f t="shared" si="427"/>
        <v>0</v>
      </c>
      <c r="BC955" s="63">
        <f t="shared" si="428"/>
        <v>0</v>
      </c>
      <c r="BD955" s="63">
        <f t="shared" si="429"/>
        <v>0</v>
      </c>
      <c r="BE955" s="63">
        <f t="shared" si="430"/>
        <v>0</v>
      </c>
      <c r="BF955" s="63">
        <f t="shared" si="431"/>
        <v>0</v>
      </c>
      <c r="BG955" s="67" t="e">
        <f>INDEX(Records1!$N$4:$O$82,MATCH($X955,Records1!$N$4:$N$82,0),2)</f>
        <v>#N/A</v>
      </c>
      <c r="BH955" s="63">
        <f t="shared" si="432"/>
        <v>0</v>
      </c>
      <c r="BI955" s="68">
        <f t="shared" si="433"/>
        <v>0</v>
      </c>
      <c r="BJ955" s="63">
        <f t="shared" si="434"/>
        <v>0</v>
      </c>
      <c r="BK955" s="63" t="str">
        <f t="shared" si="435"/>
        <v xml:space="preserve"> --- No Finder Code ---</v>
      </c>
      <c r="BL955" s="63">
        <f t="shared" si="436"/>
        <v>0</v>
      </c>
    </row>
    <row r="956" spans="1:64" ht="15" x14ac:dyDescent="0.25">
      <c r="A956" s="179" t="s">
        <v>11254</v>
      </c>
      <c r="B956" s="179" t="s">
        <v>11254</v>
      </c>
      <c r="C956" s="154">
        <v>2879</v>
      </c>
      <c r="D956" s="154" t="s">
        <v>11252</v>
      </c>
      <c r="E956">
        <v>520</v>
      </c>
      <c r="F956">
        <v>520</v>
      </c>
      <c r="G956" t="s">
        <v>1346</v>
      </c>
      <c r="H956" s="158" t="s">
        <v>15287</v>
      </c>
      <c r="I956" s="158">
        <v>5031</v>
      </c>
      <c r="J956" s="158" t="s">
        <v>15287</v>
      </c>
      <c r="P956" s="155"/>
      <c r="Q956" s="18">
        <f t="shared" si="408"/>
        <v>0</v>
      </c>
      <c r="R956" s="18" t="str">
        <f t="shared" si="409"/>
        <v>Sussex OS - No Site Code</v>
      </c>
      <c r="S956" s="29"/>
      <c r="T956" s="18">
        <f t="shared" si="410"/>
        <v>0</v>
      </c>
      <c r="U956" s="18">
        <f t="shared" si="411"/>
        <v>0</v>
      </c>
      <c r="V956" s="19"/>
      <c r="W956" s="20"/>
      <c r="X956" s="21"/>
      <c r="Y956" s="30">
        <f t="shared" si="412"/>
        <v>0</v>
      </c>
      <c r="Z956" s="193"/>
      <c r="AA956" s="19"/>
      <c r="AB956" s="22"/>
      <c r="AC956" s="22"/>
      <c r="AD956" s="22"/>
      <c r="AE956" s="22"/>
      <c r="AF956" s="22"/>
      <c r="AG956" s="23"/>
      <c r="AH956" s="22"/>
      <c r="AI956" s="22"/>
      <c r="AJ956" s="24"/>
      <c r="AK956" s="17" t="str">
        <f t="shared" si="413"/>
        <v xml:space="preserve"> --- No Finder Code ---</v>
      </c>
      <c r="AL956" s="17">
        <f t="shared" si="414"/>
        <v>0</v>
      </c>
      <c r="AM956" s="17">
        <f t="shared" si="415"/>
        <v>0</v>
      </c>
      <c r="AN956" s="17">
        <f t="shared" si="416"/>
        <v>0</v>
      </c>
      <c r="AR956" s="63" t="str">
        <f t="shared" si="417"/>
        <v>Sussex OS - No Site Code</v>
      </c>
      <c r="AS956" s="63">
        <f t="shared" si="418"/>
        <v>0</v>
      </c>
      <c r="AT956" s="63">
        <f t="shared" si="419"/>
        <v>0</v>
      </c>
      <c r="AU956" s="63">
        <f t="shared" si="420"/>
        <v>0</v>
      </c>
      <c r="AV956" s="64">
        <f t="shared" si="421"/>
        <v>0</v>
      </c>
      <c r="AW956" s="64">
        <f t="shared" si="422"/>
        <v>0</v>
      </c>
      <c r="AX956" s="65">
        <f t="shared" si="423"/>
        <v>0</v>
      </c>
      <c r="AY956" s="63">
        <f t="shared" si="424"/>
        <v>0</v>
      </c>
      <c r="AZ956" s="63">
        <f t="shared" si="425"/>
        <v>0</v>
      </c>
      <c r="BA956" s="63">
        <f t="shared" si="426"/>
        <v>0</v>
      </c>
      <c r="BB956" s="63">
        <f t="shared" si="427"/>
        <v>0</v>
      </c>
      <c r="BC956" s="63">
        <f t="shared" si="428"/>
        <v>0</v>
      </c>
      <c r="BD956" s="63">
        <f t="shared" si="429"/>
        <v>0</v>
      </c>
      <c r="BE956" s="63">
        <f t="shared" si="430"/>
        <v>0</v>
      </c>
      <c r="BF956" s="63">
        <f t="shared" si="431"/>
        <v>0</v>
      </c>
      <c r="BG956" s="67" t="e">
        <f>INDEX(Records1!$N$4:$O$82,MATCH($X956,Records1!$N$4:$N$82,0),2)</f>
        <v>#N/A</v>
      </c>
      <c r="BH956" s="63">
        <f t="shared" si="432"/>
        <v>0</v>
      </c>
      <c r="BI956" s="68">
        <f t="shared" si="433"/>
        <v>0</v>
      </c>
      <c r="BJ956" s="63">
        <f t="shared" si="434"/>
        <v>0</v>
      </c>
      <c r="BK956" s="63" t="str">
        <f t="shared" si="435"/>
        <v xml:space="preserve"> --- No Finder Code ---</v>
      </c>
      <c r="BL956" s="63">
        <f t="shared" si="436"/>
        <v>0</v>
      </c>
    </row>
    <row r="957" spans="1:64" ht="15" x14ac:dyDescent="0.25">
      <c r="A957" s="179" t="s">
        <v>14601</v>
      </c>
      <c r="B957" s="179" t="s">
        <v>14601</v>
      </c>
      <c r="C957" s="154">
        <v>964</v>
      </c>
      <c r="D957" s="154" t="s">
        <v>11255</v>
      </c>
      <c r="E957">
        <v>526</v>
      </c>
      <c r="F957">
        <v>526</v>
      </c>
      <c r="G957" t="s">
        <v>1347</v>
      </c>
      <c r="H957" s="158" t="s">
        <v>15288</v>
      </c>
      <c r="I957" s="158">
        <v>4130</v>
      </c>
      <c r="J957" s="158" t="s">
        <v>15288</v>
      </c>
      <c r="P957" s="155"/>
      <c r="Q957" s="18">
        <f t="shared" si="408"/>
        <v>0</v>
      </c>
      <c r="R957" s="18" t="str">
        <f t="shared" si="409"/>
        <v>Sussex OS - No Site Code</v>
      </c>
      <c r="S957" s="29"/>
      <c r="T957" s="18">
        <f t="shared" si="410"/>
        <v>0</v>
      </c>
      <c r="U957" s="18">
        <f t="shared" si="411"/>
        <v>0</v>
      </c>
      <c r="V957" s="19"/>
      <c r="W957" s="20"/>
      <c r="X957" s="21"/>
      <c r="Y957" s="30">
        <f t="shared" si="412"/>
        <v>0</v>
      </c>
      <c r="Z957" s="193"/>
      <c r="AA957" s="19"/>
      <c r="AB957" s="22"/>
      <c r="AC957" s="22"/>
      <c r="AD957" s="22"/>
      <c r="AE957" s="22"/>
      <c r="AF957" s="22"/>
      <c r="AG957" s="23"/>
      <c r="AH957" s="22"/>
      <c r="AI957" s="22"/>
      <c r="AJ957" s="24"/>
      <c r="AK957" s="17" t="str">
        <f t="shared" si="413"/>
        <v xml:space="preserve"> --- No Finder Code ---</v>
      </c>
      <c r="AL957" s="17">
        <f t="shared" si="414"/>
        <v>0</v>
      </c>
      <c r="AM957" s="17">
        <f t="shared" si="415"/>
        <v>0</v>
      </c>
      <c r="AN957" s="17">
        <f t="shared" si="416"/>
        <v>0</v>
      </c>
      <c r="AR957" s="63" t="str">
        <f t="shared" si="417"/>
        <v>Sussex OS - No Site Code</v>
      </c>
      <c r="AS957" s="63">
        <f t="shared" si="418"/>
        <v>0</v>
      </c>
      <c r="AT957" s="63">
        <f t="shared" si="419"/>
        <v>0</v>
      </c>
      <c r="AU957" s="63">
        <f t="shared" si="420"/>
        <v>0</v>
      </c>
      <c r="AV957" s="64">
        <f t="shared" si="421"/>
        <v>0</v>
      </c>
      <c r="AW957" s="64">
        <f t="shared" si="422"/>
        <v>0</v>
      </c>
      <c r="AX957" s="65">
        <f t="shared" si="423"/>
        <v>0</v>
      </c>
      <c r="AY957" s="63">
        <f t="shared" si="424"/>
        <v>0</v>
      </c>
      <c r="AZ957" s="63">
        <f t="shared" si="425"/>
        <v>0</v>
      </c>
      <c r="BA957" s="63">
        <f t="shared" si="426"/>
        <v>0</v>
      </c>
      <c r="BB957" s="63">
        <f t="shared" si="427"/>
        <v>0</v>
      </c>
      <c r="BC957" s="63">
        <f t="shared" si="428"/>
        <v>0</v>
      </c>
      <c r="BD957" s="63">
        <f t="shared" si="429"/>
        <v>0</v>
      </c>
      <c r="BE957" s="63">
        <f t="shared" si="430"/>
        <v>0</v>
      </c>
      <c r="BF957" s="63">
        <f t="shared" si="431"/>
        <v>0</v>
      </c>
      <c r="BG957" s="67" t="e">
        <f>INDEX(Records1!$N$4:$O$82,MATCH($X957,Records1!$N$4:$N$82,0),2)</f>
        <v>#N/A</v>
      </c>
      <c r="BH957" s="63">
        <f t="shared" si="432"/>
        <v>0</v>
      </c>
      <c r="BI957" s="68">
        <f t="shared" si="433"/>
        <v>0</v>
      </c>
      <c r="BJ957" s="63">
        <f t="shared" si="434"/>
        <v>0</v>
      </c>
      <c r="BK957" s="63" t="str">
        <f t="shared" si="435"/>
        <v xml:space="preserve"> --- No Finder Code ---</v>
      </c>
      <c r="BL957" s="63">
        <f t="shared" si="436"/>
        <v>0</v>
      </c>
    </row>
    <row r="958" spans="1:64" ht="15" x14ac:dyDescent="0.25">
      <c r="A958" s="179" t="s">
        <v>11256</v>
      </c>
      <c r="B958" s="179" t="s">
        <v>11256</v>
      </c>
      <c r="C958" s="154">
        <v>2877</v>
      </c>
      <c r="D958" s="154" t="s">
        <v>11257</v>
      </c>
      <c r="E958">
        <v>527</v>
      </c>
      <c r="F958">
        <v>527</v>
      </c>
      <c r="G958" t="s">
        <v>1348</v>
      </c>
      <c r="H958" s="158" t="s">
        <v>15289</v>
      </c>
      <c r="I958" s="158">
        <v>3891</v>
      </c>
      <c r="J958" s="158" t="s">
        <v>15289</v>
      </c>
      <c r="P958" s="155"/>
      <c r="Q958" s="18">
        <f t="shared" si="408"/>
        <v>0</v>
      </c>
      <c r="R958" s="18" t="str">
        <f t="shared" si="409"/>
        <v>Sussex OS - No Site Code</v>
      </c>
      <c r="S958" s="29"/>
      <c r="T958" s="18">
        <f t="shared" si="410"/>
        <v>0</v>
      </c>
      <c r="U958" s="18">
        <f t="shared" si="411"/>
        <v>0</v>
      </c>
      <c r="V958" s="19"/>
      <c r="W958" s="20"/>
      <c r="X958" s="21"/>
      <c r="Y958" s="30">
        <f t="shared" si="412"/>
        <v>0</v>
      </c>
      <c r="Z958" s="193"/>
      <c r="AA958" s="19"/>
      <c r="AB958" s="22"/>
      <c r="AC958" s="22"/>
      <c r="AD958" s="22"/>
      <c r="AE958" s="22"/>
      <c r="AF958" s="22"/>
      <c r="AG958" s="23"/>
      <c r="AH958" s="22"/>
      <c r="AI958" s="22"/>
      <c r="AJ958" s="24"/>
      <c r="AK958" s="17" t="str">
        <f t="shared" si="413"/>
        <v xml:space="preserve"> --- No Finder Code ---</v>
      </c>
      <c r="AL958" s="17">
        <f t="shared" si="414"/>
        <v>0</v>
      </c>
      <c r="AM958" s="17">
        <f t="shared" si="415"/>
        <v>0</v>
      </c>
      <c r="AN958" s="17">
        <f t="shared" si="416"/>
        <v>0</v>
      </c>
      <c r="AR958" s="63" t="str">
        <f t="shared" si="417"/>
        <v>Sussex OS - No Site Code</v>
      </c>
      <c r="AS958" s="63">
        <f t="shared" si="418"/>
        <v>0</v>
      </c>
      <c r="AT958" s="63">
        <f t="shared" si="419"/>
        <v>0</v>
      </c>
      <c r="AU958" s="63">
        <f t="shared" si="420"/>
        <v>0</v>
      </c>
      <c r="AV958" s="64">
        <f t="shared" si="421"/>
        <v>0</v>
      </c>
      <c r="AW958" s="64">
        <f t="shared" si="422"/>
        <v>0</v>
      </c>
      <c r="AX958" s="65">
        <f t="shared" si="423"/>
        <v>0</v>
      </c>
      <c r="AY958" s="63">
        <f t="shared" si="424"/>
        <v>0</v>
      </c>
      <c r="AZ958" s="63">
        <f t="shared" si="425"/>
        <v>0</v>
      </c>
      <c r="BA958" s="63">
        <f t="shared" si="426"/>
        <v>0</v>
      </c>
      <c r="BB958" s="63">
        <f t="shared" si="427"/>
        <v>0</v>
      </c>
      <c r="BC958" s="63">
        <f t="shared" si="428"/>
        <v>0</v>
      </c>
      <c r="BD958" s="63">
        <f t="shared" si="429"/>
        <v>0</v>
      </c>
      <c r="BE958" s="63">
        <f t="shared" si="430"/>
        <v>0</v>
      </c>
      <c r="BF958" s="63">
        <f t="shared" si="431"/>
        <v>0</v>
      </c>
      <c r="BG958" s="67" t="e">
        <f>INDEX(Records1!$N$4:$O$82,MATCH($X958,Records1!$N$4:$N$82,0),2)</f>
        <v>#N/A</v>
      </c>
      <c r="BH958" s="63">
        <f t="shared" si="432"/>
        <v>0</v>
      </c>
      <c r="BI958" s="68">
        <f t="shared" si="433"/>
        <v>0</v>
      </c>
      <c r="BJ958" s="63">
        <f t="shared" si="434"/>
        <v>0</v>
      </c>
      <c r="BK958" s="63" t="str">
        <f t="shared" si="435"/>
        <v xml:space="preserve"> --- No Finder Code ---</v>
      </c>
      <c r="BL958" s="63">
        <f t="shared" si="436"/>
        <v>0</v>
      </c>
    </row>
    <row r="959" spans="1:64" ht="15" x14ac:dyDescent="0.25">
      <c r="A959" s="179" t="s">
        <v>11258</v>
      </c>
      <c r="B959" s="179" t="s">
        <v>11258</v>
      </c>
      <c r="C959" s="154">
        <v>877</v>
      </c>
      <c r="D959" s="154" t="s">
        <v>11259</v>
      </c>
      <c r="E959">
        <v>529</v>
      </c>
      <c r="F959">
        <v>529</v>
      </c>
      <c r="G959" t="s">
        <v>1349</v>
      </c>
      <c r="H959" s="158" t="s">
        <v>15290</v>
      </c>
      <c r="I959" s="158">
        <v>1362</v>
      </c>
      <c r="J959" s="158" t="s">
        <v>15290</v>
      </c>
      <c r="P959" s="155"/>
      <c r="Q959" s="18">
        <f t="shared" si="408"/>
        <v>0</v>
      </c>
      <c r="R959" s="18" t="str">
        <f t="shared" si="409"/>
        <v>Sussex OS - No Site Code</v>
      </c>
      <c r="S959" s="29"/>
      <c r="T959" s="18">
        <f t="shared" si="410"/>
        <v>0</v>
      </c>
      <c r="U959" s="18">
        <f t="shared" si="411"/>
        <v>0</v>
      </c>
      <c r="V959" s="19"/>
      <c r="W959" s="20"/>
      <c r="X959" s="21"/>
      <c r="Y959" s="30">
        <f t="shared" si="412"/>
        <v>0</v>
      </c>
      <c r="Z959" s="193"/>
      <c r="AA959" s="19"/>
      <c r="AB959" s="22"/>
      <c r="AC959" s="22"/>
      <c r="AD959" s="22"/>
      <c r="AE959" s="22"/>
      <c r="AF959" s="22"/>
      <c r="AG959" s="23"/>
      <c r="AH959" s="22"/>
      <c r="AI959" s="22"/>
      <c r="AJ959" s="24"/>
      <c r="AK959" s="17" t="str">
        <f t="shared" si="413"/>
        <v xml:space="preserve"> --- No Finder Code ---</v>
      </c>
      <c r="AL959" s="17">
        <f t="shared" si="414"/>
        <v>0</v>
      </c>
      <c r="AM959" s="17">
        <f t="shared" si="415"/>
        <v>0</v>
      </c>
      <c r="AN959" s="17">
        <f t="shared" si="416"/>
        <v>0</v>
      </c>
      <c r="AR959" s="63" t="str">
        <f t="shared" si="417"/>
        <v>Sussex OS - No Site Code</v>
      </c>
      <c r="AS959" s="63">
        <f t="shared" si="418"/>
        <v>0</v>
      </c>
      <c r="AT959" s="63">
        <f t="shared" si="419"/>
        <v>0</v>
      </c>
      <c r="AU959" s="63">
        <f t="shared" si="420"/>
        <v>0</v>
      </c>
      <c r="AV959" s="64">
        <f t="shared" si="421"/>
        <v>0</v>
      </c>
      <c r="AW959" s="64">
        <f t="shared" si="422"/>
        <v>0</v>
      </c>
      <c r="AX959" s="65">
        <f t="shared" si="423"/>
        <v>0</v>
      </c>
      <c r="AY959" s="63">
        <f t="shared" si="424"/>
        <v>0</v>
      </c>
      <c r="AZ959" s="63">
        <f t="shared" si="425"/>
        <v>0</v>
      </c>
      <c r="BA959" s="63">
        <f t="shared" si="426"/>
        <v>0</v>
      </c>
      <c r="BB959" s="63">
        <f t="shared" si="427"/>
        <v>0</v>
      </c>
      <c r="BC959" s="63">
        <f t="shared" si="428"/>
        <v>0</v>
      </c>
      <c r="BD959" s="63">
        <f t="shared" si="429"/>
        <v>0</v>
      </c>
      <c r="BE959" s="63">
        <f t="shared" si="430"/>
        <v>0</v>
      </c>
      <c r="BF959" s="63">
        <f t="shared" si="431"/>
        <v>0</v>
      </c>
      <c r="BG959" s="67" t="e">
        <f>INDEX(Records1!$N$4:$O$82,MATCH($X959,Records1!$N$4:$N$82,0),2)</f>
        <v>#N/A</v>
      </c>
      <c r="BH959" s="63">
        <f t="shared" si="432"/>
        <v>0</v>
      </c>
      <c r="BI959" s="68">
        <f t="shared" si="433"/>
        <v>0</v>
      </c>
      <c r="BJ959" s="63">
        <f t="shared" si="434"/>
        <v>0</v>
      </c>
      <c r="BK959" s="63" t="str">
        <f t="shared" si="435"/>
        <v xml:space="preserve"> --- No Finder Code ---</v>
      </c>
      <c r="BL959" s="63">
        <f t="shared" si="436"/>
        <v>0</v>
      </c>
    </row>
    <row r="960" spans="1:64" ht="15" x14ac:dyDescent="0.25">
      <c r="A960" s="179" t="s">
        <v>11260</v>
      </c>
      <c r="B960" s="179" t="s">
        <v>11260</v>
      </c>
      <c r="C960" s="154">
        <v>2878</v>
      </c>
      <c r="D960" s="154" t="s">
        <v>11261</v>
      </c>
      <c r="E960">
        <v>532</v>
      </c>
      <c r="F960">
        <v>532</v>
      </c>
      <c r="G960" t="s">
        <v>1350</v>
      </c>
      <c r="H960" s="158" t="s">
        <v>13047</v>
      </c>
      <c r="I960" s="158">
        <v>595</v>
      </c>
      <c r="J960" s="158" t="s">
        <v>13047</v>
      </c>
      <c r="P960" s="155"/>
      <c r="Q960" s="18">
        <f t="shared" si="408"/>
        <v>0</v>
      </c>
      <c r="R960" s="18" t="str">
        <f t="shared" si="409"/>
        <v>Sussex OS - No Site Code</v>
      </c>
      <c r="S960" s="29"/>
      <c r="T960" s="18">
        <f t="shared" si="410"/>
        <v>0</v>
      </c>
      <c r="U960" s="18">
        <f t="shared" si="411"/>
        <v>0</v>
      </c>
      <c r="V960" s="19"/>
      <c r="W960" s="20"/>
      <c r="X960" s="21"/>
      <c r="Y960" s="30">
        <f t="shared" si="412"/>
        <v>0</v>
      </c>
      <c r="Z960" s="193"/>
      <c r="AA960" s="19"/>
      <c r="AB960" s="22"/>
      <c r="AC960" s="22"/>
      <c r="AD960" s="22"/>
      <c r="AE960" s="22"/>
      <c r="AF960" s="22"/>
      <c r="AG960" s="23"/>
      <c r="AH960" s="22"/>
      <c r="AI960" s="22"/>
      <c r="AJ960" s="24"/>
      <c r="AK960" s="17" t="str">
        <f t="shared" si="413"/>
        <v xml:space="preserve"> --- No Finder Code ---</v>
      </c>
      <c r="AL960" s="17">
        <f t="shared" si="414"/>
        <v>0</v>
      </c>
      <c r="AM960" s="17">
        <f t="shared" si="415"/>
        <v>0</v>
      </c>
      <c r="AN960" s="17">
        <f t="shared" si="416"/>
        <v>0</v>
      </c>
      <c r="AR960" s="63" t="str">
        <f t="shared" si="417"/>
        <v>Sussex OS - No Site Code</v>
      </c>
      <c r="AS960" s="63">
        <f t="shared" si="418"/>
        <v>0</v>
      </c>
      <c r="AT960" s="63">
        <f t="shared" si="419"/>
        <v>0</v>
      </c>
      <c r="AU960" s="63">
        <f t="shared" si="420"/>
        <v>0</v>
      </c>
      <c r="AV960" s="64">
        <f t="shared" si="421"/>
        <v>0</v>
      </c>
      <c r="AW960" s="64">
        <f t="shared" si="422"/>
        <v>0</v>
      </c>
      <c r="AX960" s="65">
        <f t="shared" si="423"/>
        <v>0</v>
      </c>
      <c r="AY960" s="63">
        <f t="shared" si="424"/>
        <v>0</v>
      </c>
      <c r="AZ960" s="63">
        <f t="shared" si="425"/>
        <v>0</v>
      </c>
      <c r="BA960" s="63">
        <f t="shared" si="426"/>
        <v>0</v>
      </c>
      <c r="BB960" s="63">
        <f t="shared" si="427"/>
        <v>0</v>
      </c>
      <c r="BC960" s="63">
        <f t="shared" si="428"/>
        <v>0</v>
      </c>
      <c r="BD960" s="63">
        <f t="shared" si="429"/>
        <v>0</v>
      </c>
      <c r="BE960" s="63">
        <f t="shared" si="430"/>
        <v>0</v>
      </c>
      <c r="BF960" s="63">
        <f t="shared" si="431"/>
        <v>0</v>
      </c>
      <c r="BG960" s="67" t="e">
        <f>INDEX(Records1!$N$4:$O$82,MATCH($X960,Records1!$N$4:$N$82,0),2)</f>
        <v>#N/A</v>
      </c>
      <c r="BH960" s="63">
        <f t="shared" si="432"/>
        <v>0</v>
      </c>
      <c r="BI960" s="68">
        <f t="shared" si="433"/>
        <v>0</v>
      </c>
      <c r="BJ960" s="63">
        <f t="shared" si="434"/>
        <v>0</v>
      </c>
      <c r="BK960" s="63" t="str">
        <f t="shared" si="435"/>
        <v xml:space="preserve"> --- No Finder Code ---</v>
      </c>
      <c r="BL960" s="63">
        <f t="shared" si="436"/>
        <v>0</v>
      </c>
    </row>
    <row r="961" spans="1:64" ht="15" x14ac:dyDescent="0.25">
      <c r="A961" s="179" t="s">
        <v>10075</v>
      </c>
      <c r="B961" s="179" t="s">
        <v>10075</v>
      </c>
      <c r="C961" s="154">
        <v>3228</v>
      </c>
      <c r="D961" s="154" t="s">
        <v>12834</v>
      </c>
      <c r="E961">
        <v>533</v>
      </c>
      <c r="F961">
        <v>533</v>
      </c>
      <c r="G961" t="s">
        <v>1351</v>
      </c>
      <c r="H961" s="158" t="s">
        <v>15291</v>
      </c>
      <c r="I961" s="158">
        <v>2145</v>
      </c>
      <c r="J961" s="158" t="s">
        <v>15291</v>
      </c>
      <c r="P961" s="155"/>
      <c r="Q961" s="18">
        <f t="shared" si="408"/>
        <v>0</v>
      </c>
      <c r="R961" s="18" t="str">
        <f t="shared" si="409"/>
        <v>Sussex OS - No Site Code</v>
      </c>
      <c r="S961" s="29"/>
      <c r="T961" s="18">
        <f t="shared" si="410"/>
        <v>0</v>
      </c>
      <c r="U961" s="18">
        <f t="shared" si="411"/>
        <v>0</v>
      </c>
      <c r="V961" s="19"/>
      <c r="W961" s="20"/>
      <c r="X961" s="21"/>
      <c r="Y961" s="30">
        <f t="shared" si="412"/>
        <v>0</v>
      </c>
      <c r="Z961" s="193"/>
      <c r="AA961" s="19"/>
      <c r="AB961" s="22"/>
      <c r="AC961" s="22"/>
      <c r="AD961" s="22"/>
      <c r="AE961" s="22"/>
      <c r="AF961" s="22"/>
      <c r="AG961" s="23"/>
      <c r="AH961" s="22"/>
      <c r="AI961" s="22"/>
      <c r="AJ961" s="24"/>
      <c r="AK961" s="17" t="str">
        <f t="shared" si="413"/>
        <v xml:space="preserve"> --- No Finder Code ---</v>
      </c>
      <c r="AL961" s="17">
        <f t="shared" si="414"/>
        <v>0</v>
      </c>
      <c r="AM961" s="17">
        <f t="shared" si="415"/>
        <v>0</v>
      </c>
      <c r="AN961" s="17">
        <f t="shared" si="416"/>
        <v>0</v>
      </c>
      <c r="AR961" s="63" t="str">
        <f t="shared" si="417"/>
        <v>Sussex OS - No Site Code</v>
      </c>
      <c r="AS961" s="63">
        <f t="shared" si="418"/>
        <v>0</v>
      </c>
      <c r="AT961" s="63">
        <f t="shared" si="419"/>
        <v>0</v>
      </c>
      <c r="AU961" s="63">
        <f t="shared" si="420"/>
        <v>0</v>
      </c>
      <c r="AV961" s="64">
        <f t="shared" si="421"/>
        <v>0</v>
      </c>
      <c r="AW961" s="64">
        <f t="shared" si="422"/>
        <v>0</v>
      </c>
      <c r="AX961" s="65">
        <f t="shared" si="423"/>
        <v>0</v>
      </c>
      <c r="AY961" s="63">
        <f t="shared" si="424"/>
        <v>0</v>
      </c>
      <c r="AZ961" s="63">
        <f t="shared" si="425"/>
        <v>0</v>
      </c>
      <c r="BA961" s="63">
        <f t="shared" si="426"/>
        <v>0</v>
      </c>
      <c r="BB961" s="63">
        <f t="shared" si="427"/>
        <v>0</v>
      </c>
      <c r="BC961" s="63">
        <f t="shared" si="428"/>
        <v>0</v>
      </c>
      <c r="BD961" s="63">
        <f t="shared" si="429"/>
        <v>0</v>
      </c>
      <c r="BE961" s="63">
        <f t="shared" si="430"/>
        <v>0</v>
      </c>
      <c r="BF961" s="63">
        <f t="shared" si="431"/>
        <v>0</v>
      </c>
      <c r="BG961" s="67" t="e">
        <f>INDEX(Records1!$N$4:$O$82,MATCH($X961,Records1!$N$4:$N$82,0),2)</f>
        <v>#N/A</v>
      </c>
      <c r="BH961" s="63">
        <f t="shared" si="432"/>
        <v>0</v>
      </c>
      <c r="BI961" s="68">
        <f t="shared" si="433"/>
        <v>0</v>
      </c>
      <c r="BJ961" s="63">
        <f t="shared" si="434"/>
        <v>0</v>
      </c>
      <c r="BK961" s="63" t="str">
        <f t="shared" si="435"/>
        <v xml:space="preserve"> --- No Finder Code ---</v>
      </c>
      <c r="BL961" s="63">
        <f t="shared" si="436"/>
        <v>0</v>
      </c>
    </row>
    <row r="962" spans="1:64" ht="15" x14ac:dyDescent="0.25">
      <c r="A962" s="179" t="s">
        <v>10076</v>
      </c>
      <c r="B962" s="179" t="s">
        <v>10076</v>
      </c>
      <c r="C962" s="154">
        <v>3231</v>
      </c>
      <c r="D962" s="154" t="s">
        <v>7663</v>
      </c>
      <c r="E962">
        <v>534</v>
      </c>
      <c r="F962">
        <v>534</v>
      </c>
      <c r="G962" t="s">
        <v>1352</v>
      </c>
      <c r="H962" s="158" t="s">
        <v>3054</v>
      </c>
      <c r="I962" s="158">
        <v>3447</v>
      </c>
      <c r="J962" s="158" t="s">
        <v>3054</v>
      </c>
      <c r="P962" s="155"/>
      <c r="Q962" s="18">
        <f t="shared" si="408"/>
        <v>0</v>
      </c>
      <c r="R962" s="18" t="str">
        <f t="shared" si="409"/>
        <v>Sussex OS - No Site Code</v>
      </c>
      <c r="S962" s="29"/>
      <c r="T962" s="18">
        <f t="shared" si="410"/>
        <v>0</v>
      </c>
      <c r="U962" s="18">
        <f t="shared" si="411"/>
        <v>0</v>
      </c>
      <c r="V962" s="19"/>
      <c r="W962" s="20"/>
      <c r="X962" s="21"/>
      <c r="Y962" s="30">
        <f t="shared" si="412"/>
        <v>0</v>
      </c>
      <c r="Z962" s="193"/>
      <c r="AA962" s="19"/>
      <c r="AB962" s="22"/>
      <c r="AC962" s="22"/>
      <c r="AD962" s="22"/>
      <c r="AE962" s="22"/>
      <c r="AF962" s="22"/>
      <c r="AG962" s="23"/>
      <c r="AH962" s="22"/>
      <c r="AI962" s="22"/>
      <c r="AJ962" s="24"/>
      <c r="AK962" s="17" t="str">
        <f t="shared" si="413"/>
        <v xml:space="preserve"> --- No Finder Code ---</v>
      </c>
      <c r="AL962" s="17">
        <f t="shared" si="414"/>
        <v>0</v>
      </c>
      <c r="AM962" s="17">
        <f t="shared" si="415"/>
        <v>0</v>
      </c>
      <c r="AN962" s="17">
        <f t="shared" si="416"/>
        <v>0</v>
      </c>
      <c r="AR962" s="63" t="str">
        <f t="shared" si="417"/>
        <v>Sussex OS - No Site Code</v>
      </c>
      <c r="AS962" s="63">
        <f t="shared" si="418"/>
        <v>0</v>
      </c>
      <c r="AT962" s="63">
        <f t="shared" si="419"/>
        <v>0</v>
      </c>
      <c r="AU962" s="63">
        <f t="shared" si="420"/>
        <v>0</v>
      </c>
      <c r="AV962" s="64">
        <f t="shared" si="421"/>
        <v>0</v>
      </c>
      <c r="AW962" s="64">
        <f t="shared" si="422"/>
        <v>0</v>
      </c>
      <c r="AX962" s="65">
        <f t="shared" si="423"/>
        <v>0</v>
      </c>
      <c r="AY962" s="63">
        <f t="shared" si="424"/>
        <v>0</v>
      </c>
      <c r="AZ962" s="63">
        <f t="shared" si="425"/>
        <v>0</v>
      </c>
      <c r="BA962" s="63">
        <f t="shared" si="426"/>
        <v>0</v>
      </c>
      <c r="BB962" s="63">
        <f t="shared" si="427"/>
        <v>0</v>
      </c>
      <c r="BC962" s="63">
        <f t="shared" si="428"/>
        <v>0</v>
      </c>
      <c r="BD962" s="63">
        <f t="shared" si="429"/>
        <v>0</v>
      </c>
      <c r="BE962" s="63">
        <f t="shared" si="430"/>
        <v>0</v>
      </c>
      <c r="BF962" s="63">
        <f t="shared" si="431"/>
        <v>0</v>
      </c>
      <c r="BG962" s="67" t="e">
        <f>INDEX(Records1!$N$4:$O$82,MATCH($X962,Records1!$N$4:$N$82,0),2)</f>
        <v>#N/A</v>
      </c>
      <c r="BH962" s="63">
        <f t="shared" si="432"/>
        <v>0</v>
      </c>
      <c r="BI962" s="68">
        <f t="shared" si="433"/>
        <v>0</v>
      </c>
      <c r="BJ962" s="63">
        <f t="shared" si="434"/>
        <v>0</v>
      </c>
      <c r="BK962" s="63" t="str">
        <f t="shared" si="435"/>
        <v xml:space="preserve"> --- No Finder Code ---</v>
      </c>
      <c r="BL962" s="63">
        <f t="shared" si="436"/>
        <v>0</v>
      </c>
    </row>
    <row r="963" spans="1:64" ht="15" x14ac:dyDescent="0.25">
      <c r="A963" s="179" t="s">
        <v>11263</v>
      </c>
      <c r="B963" s="179" t="s">
        <v>11263</v>
      </c>
      <c r="C963" s="154">
        <v>1248</v>
      </c>
      <c r="D963" s="154" t="s">
        <v>9498</v>
      </c>
      <c r="E963">
        <v>536</v>
      </c>
      <c r="F963">
        <v>536</v>
      </c>
      <c r="G963" t="s">
        <v>1353</v>
      </c>
      <c r="H963" s="158" t="s">
        <v>15292</v>
      </c>
      <c r="I963" s="158">
        <v>3491</v>
      </c>
      <c r="J963" s="158" t="s">
        <v>15292</v>
      </c>
      <c r="P963" s="155"/>
      <c r="Q963" s="18">
        <f t="shared" si="408"/>
        <v>0</v>
      </c>
      <c r="R963" s="18" t="str">
        <f t="shared" si="409"/>
        <v>Sussex OS - No Site Code</v>
      </c>
      <c r="S963" s="29"/>
      <c r="T963" s="18">
        <f t="shared" si="410"/>
        <v>0</v>
      </c>
      <c r="U963" s="18">
        <f t="shared" si="411"/>
        <v>0</v>
      </c>
      <c r="V963" s="19"/>
      <c r="W963" s="20"/>
      <c r="X963" s="21"/>
      <c r="Y963" s="30">
        <f t="shared" si="412"/>
        <v>0</v>
      </c>
      <c r="Z963" s="193"/>
      <c r="AA963" s="19"/>
      <c r="AB963" s="22"/>
      <c r="AC963" s="22"/>
      <c r="AD963" s="22"/>
      <c r="AE963" s="22"/>
      <c r="AF963" s="22"/>
      <c r="AG963" s="23"/>
      <c r="AH963" s="22"/>
      <c r="AI963" s="22"/>
      <c r="AJ963" s="24"/>
      <c r="AK963" s="17" t="str">
        <f t="shared" si="413"/>
        <v xml:space="preserve"> --- No Finder Code ---</v>
      </c>
      <c r="AL963" s="17">
        <f t="shared" si="414"/>
        <v>0</v>
      </c>
      <c r="AM963" s="17">
        <f t="shared" si="415"/>
        <v>0</v>
      </c>
      <c r="AN963" s="17">
        <f t="shared" si="416"/>
        <v>0</v>
      </c>
      <c r="AR963" s="63" t="str">
        <f t="shared" si="417"/>
        <v>Sussex OS - No Site Code</v>
      </c>
      <c r="AS963" s="63">
        <f t="shared" si="418"/>
        <v>0</v>
      </c>
      <c r="AT963" s="63">
        <f t="shared" si="419"/>
        <v>0</v>
      </c>
      <c r="AU963" s="63">
        <f t="shared" si="420"/>
        <v>0</v>
      </c>
      <c r="AV963" s="64">
        <f t="shared" si="421"/>
        <v>0</v>
      </c>
      <c r="AW963" s="64">
        <f t="shared" si="422"/>
        <v>0</v>
      </c>
      <c r="AX963" s="65">
        <f t="shared" si="423"/>
        <v>0</v>
      </c>
      <c r="AY963" s="63">
        <f t="shared" si="424"/>
        <v>0</v>
      </c>
      <c r="AZ963" s="63">
        <f t="shared" si="425"/>
        <v>0</v>
      </c>
      <c r="BA963" s="63">
        <f t="shared" si="426"/>
        <v>0</v>
      </c>
      <c r="BB963" s="63">
        <f t="shared" si="427"/>
        <v>0</v>
      </c>
      <c r="BC963" s="63">
        <f t="shared" si="428"/>
        <v>0</v>
      </c>
      <c r="BD963" s="63">
        <f t="shared" si="429"/>
        <v>0</v>
      </c>
      <c r="BE963" s="63">
        <f t="shared" si="430"/>
        <v>0</v>
      </c>
      <c r="BF963" s="63">
        <f t="shared" si="431"/>
        <v>0</v>
      </c>
      <c r="BG963" s="67" t="e">
        <f>INDEX(Records1!$N$4:$O$82,MATCH($X963,Records1!$N$4:$N$82,0),2)</f>
        <v>#N/A</v>
      </c>
      <c r="BH963" s="63">
        <f t="shared" si="432"/>
        <v>0</v>
      </c>
      <c r="BI963" s="68">
        <f t="shared" si="433"/>
        <v>0</v>
      </c>
      <c r="BJ963" s="63">
        <f t="shared" si="434"/>
        <v>0</v>
      </c>
      <c r="BK963" s="63" t="str">
        <f t="shared" si="435"/>
        <v xml:space="preserve"> --- No Finder Code ---</v>
      </c>
      <c r="BL963" s="63">
        <f t="shared" si="436"/>
        <v>0</v>
      </c>
    </row>
    <row r="964" spans="1:64" ht="15" x14ac:dyDescent="0.25">
      <c r="A964" s="179" t="s">
        <v>11099</v>
      </c>
      <c r="B964" s="179" t="s">
        <v>11099</v>
      </c>
      <c r="C964" s="154">
        <v>772</v>
      </c>
      <c r="D964" s="154" t="s">
        <v>9499</v>
      </c>
      <c r="E964">
        <v>537</v>
      </c>
      <c r="F964">
        <v>537</v>
      </c>
      <c r="G964" t="s">
        <v>1354</v>
      </c>
      <c r="H964" s="158" t="s">
        <v>15293</v>
      </c>
      <c r="I964" s="158">
        <v>511</v>
      </c>
      <c r="J964" s="158" t="s">
        <v>15293</v>
      </c>
      <c r="P964" s="155"/>
      <c r="Q964" s="18">
        <f t="shared" si="408"/>
        <v>0</v>
      </c>
      <c r="R964" s="18" t="str">
        <f t="shared" si="409"/>
        <v>Sussex OS - No Site Code</v>
      </c>
      <c r="S964" s="29"/>
      <c r="T964" s="18">
        <f t="shared" si="410"/>
        <v>0</v>
      </c>
      <c r="U964" s="18">
        <f t="shared" si="411"/>
        <v>0</v>
      </c>
      <c r="V964" s="19"/>
      <c r="W964" s="20"/>
      <c r="X964" s="21"/>
      <c r="Y964" s="30">
        <f t="shared" si="412"/>
        <v>0</v>
      </c>
      <c r="Z964" s="193"/>
      <c r="AA964" s="19"/>
      <c r="AB964" s="22"/>
      <c r="AC964" s="22"/>
      <c r="AD964" s="22"/>
      <c r="AE964" s="22"/>
      <c r="AF964" s="22"/>
      <c r="AG964" s="23"/>
      <c r="AH964" s="22"/>
      <c r="AI964" s="22"/>
      <c r="AJ964" s="24"/>
      <c r="AK964" s="17" t="str">
        <f t="shared" si="413"/>
        <v xml:space="preserve"> --- No Finder Code ---</v>
      </c>
      <c r="AL964" s="17">
        <f t="shared" si="414"/>
        <v>0</v>
      </c>
      <c r="AM964" s="17">
        <f t="shared" si="415"/>
        <v>0</v>
      </c>
      <c r="AN964" s="17">
        <f t="shared" si="416"/>
        <v>0</v>
      </c>
      <c r="AR964" s="63" t="str">
        <f t="shared" si="417"/>
        <v>Sussex OS - No Site Code</v>
      </c>
      <c r="AS964" s="63">
        <f t="shared" si="418"/>
        <v>0</v>
      </c>
      <c r="AT964" s="63">
        <f t="shared" si="419"/>
        <v>0</v>
      </c>
      <c r="AU964" s="63">
        <f t="shared" si="420"/>
        <v>0</v>
      </c>
      <c r="AV964" s="64">
        <f t="shared" si="421"/>
        <v>0</v>
      </c>
      <c r="AW964" s="64">
        <f t="shared" si="422"/>
        <v>0</v>
      </c>
      <c r="AX964" s="65">
        <f t="shared" si="423"/>
        <v>0</v>
      </c>
      <c r="AY964" s="63">
        <f t="shared" si="424"/>
        <v>0</v>
      </c>
      <c r="AZ964" s="63">
        <f t="shared" si="425"/>
        <v>0</v>
      </c>
      <c r="BA964" s="63">
        <f t="shared" si="426"/>
        <v>0</v>
      </c>
      <c r="BB964" s="63">
        <f t="shared" si="427"/>
        <v>0</v>
      </c>
      <c r="BC964" s="63">
        <f t="shared" si="428"/>
        <v>0</v>
      </c>
      <c r="BD964" s="63">
        <f t="shared" si="429"/>
        <v>0</v>
      </c>
      <c r="BE964" s="63">
        <f t="shared" si="430"/>
        <v>0</v>
      </c>
      <c r="BF964" s="63">
        <f t="shared" si="431"/>
        <v>0</v>
      </c>
      <c r="BG964" s="67" t="e">
        <f>INDEX(Records1!$N$4:$O$82,MATCH($X964,Records1!$N$4:$N$82,0),2)</f>
        <v>#N/A</v>
      </c>
      <c r="BH964" s="63">
        <f t="shared" si="432"/>
        <v>0</v>
      </c>
      <c r="BI964" s="68">
        <f t="shared" si="433"/>
        <v>0</v>
      </c>
      <c r="BJ964" s="63">
        <f t="shared" si="434"/>
        <v>0</v>
      </c>
      <c r="BK964" s="63" t="str">
        <f t="shared" si="435"/>
        <v xml:space="preserve"> --- No Finder Code ---</v>
      </c>
      <c r="BL964" s="63">
        <f t="shared" si="436"/>
        <v>0</v>
      </c>
    </row>
    <row r="965" spans="1:64" ht="15" x14ac:dyDescent="0.25">
      <c r="A965" s="179" t="s">
        <v>11264</v>
      </c>
      <c r="B965" s="179" t="s">
        <v>11264</v>
      </c>
      <c r="C965" s="154">
        <v>2007</v>
      </c>
      <c r="D965" s="154" t="s">
        <v>11265</v>
      </c>
      <c r="E965">
        <v>538</v>
      </c>
      <c r="F965">
        <v>538</v>
      </c>
      <c r="G965" t="s">
        <v>1355</v>
      </c>
      <c r="H965" s="158" t="s">
        <v>15294</v>
      </c>
      <c r="I965" s="158">
        <v>3686</v>
      </c>
      <c r="J965" s="158" t="s">
        <v>15294</v>
      </c>
      <c r="P965" s="155"/>
      <c r="Q965" s="18">
        <f t="shared" ref="Q965:Q1004" si="437">INDEX($A$3:$D$16000,MATCH($P965,$A$3:$A$16000,0),3)</f>
        <v>0</v>
      </c>
      <c r="R965" s="18" t="str">
        <f t="shared" ref="R965:R1004" si="438">INDEX($A$3:$D$16000,MATCH($P965,$A$3:$A$16000,0),2)</f>
        <v>Sussex OS - No Site Code</v>
      </c>
      <c r="S965" s="29"/>
      <c r="T965" s="18">
        <f t="shared" ref="T965:T1004" si="439">INDEX($E$3:$G$2100,MATCH($S965,$E$3:$E$2100,0),2)</f>
        <v>0</v>
      </c>
      <c r="U965" s="18">
        <f t="shared" ref="U965:U1004" si="440">INDEX($E$3:$G$2100,MATCH($S965,$E$3:$E$2100,0),3)</f>
        <v>0</v>
      </c>
      <c r="V965" s="19"/>
      <c r="W965" s="20"/>
      <c r="X965" s="21"/>
      <c r="Y965" s="30">
        <f t="shared" ref="Y965:Y1004" si="441">INDEX($A$3:$D$16000, MATCH($P965,$A$3:$A$16000,0),4)</f>
        <v>0</v>
      </c>
      <c r="Z965" s="193"/>
      <c r="AA965" s="19"/>
      <c r="AB965" s="22"/>
      <c r="AC965" s="22"/>
      <c r="AD965" s="22"/>
      <c r="AE965" s="22"/>
      <c r="AF965" s="22"/>
      <c r="AG965" s="23"/>
      <c r="AH965" s="22"/>
      <c r="AI965" s="22"/>
      <c r="AJ965" s="24"/>
      <c r="AK965" s="17" t="str">
        <f t="shared" ref="AK965:AK1004" si="442">INDEX($H$3:$J$16000, MATCH($AH965,$H$3:$H$16000,0),3)</f>
        <v xml:space="preserve"> --- No Finder Code ---</v>
      </c>
      <c r="AL965" s="17">
        <f t="shared" ref="AL965:AL1004" si="443">INDEX($H$3:$J$16000, MATCH($AH965,$H$3:$H$16000,0),2)</f>
        <v>0</v>
      </c>
      <c r="AM965" s="17">
        <f t="shared" ref="AM965:AM1004" si="444">INDEX($K$3:$M$4000, MATCH($AI965,$K$3:$K$4000,0),3)</f>
        <v>0</v>
      </c>
      <c r="AN965" s="17">
        <f t="shared" ref="AN965:AN1004" si="445">INDEX($K$3:$M$4000, MATCH($AI965,$K$3:$K$4000,0),2)</f>
        <v>0</v>
      </c>
      <c r="AR965" s="63" t="str">
        <f t="shared" ref="AR965:AR1004" si="446">R965</f>
        <v>Sussex OS - No Site Code</v>
      </c>
      <c r="AS965" s="63">
        <f t="shared" ref="AS965:AS1004" si="447">Q965</f>
        <v>0</v>
      </c>
      <c r="AT965" s="63">
        <f t="shared" ref="AT965:AT1004" si="448">U965</f>
        <v>0</v>
      </c>
      <c r="AU965" s="63">
        <f t="shared" ref="AU965:AU1004" si="449">T965</f>
        <v>0</v>
      </c>
      <c r="AV965" s="64">
        <f t="shared" ref="AV965:AV1004" si="450">V965</f>
        <v>0</v>
      </c>
      <c r="AW965" s="64">
        <f t="shared" ref="AW965:AW1004" si="451">AA965</f>
        <v>0</v>
      </c>
      <c r="AX965" s="65">
        <f t="shared" ref="AX965:AX1004" si="452">W965</f>
        <v>0</v>
      </c>
      <c r="AY965" s="63">
        <f t="shared" ref="AY965:AY1004" si="453">AB965</f>
        <v>0</v>
      </c>
      <c r="AZ965" s="63">
        <f t="shared" ref="AZ965:AZ1004" si="454">AC965</f>
        <v>0</v>
      </c>
      <c r="BA965" s="63">
        <f t="shared" ref="BA965:BA1004" si="455">AD965</f>
        <v>0</v>
      </c>
      <c r="BB965" s="63">
        <f t="shared" ref="BB965:BB1004" si="456">AE965</f>
        <v>0</v>
      </c>
      <c r="BC965" s="63">
        <f t="shared" ref="BC965:BC1004" si="457">AF965</f>
        <v>0</v>
      </c>
      <c r="BD965" s="63">
        <f t="shared" ref="BD965:BD1004" si="458">AG965</f>
        <v>0</v>
      </c>
      <c r="BE965" s="63">
        <f t="shared" ref="BE965:BE1004" si="459">AL965</f>
        <v>0</v>
      </c>
      <c r="BF965" s="63">
        <f t="shared" ref="BF965:BF1004" si="460">AN965</f>
        <v>0</v>
      </c>
      <c r="BG965" s="67" t="e">
        <f>INDEX(Records1!$N$4:$O$82,MATCH($X965,Records1!$N$4:$N$82,0),2)</f>
        <v>#N/A</v>
      </c>
      <c r="BH965" s="63">
        <f t="shared" ref="BH965:BH1004" si="461">Y965</f>
        <v>0</v>
      </c>
      <c r="BI965" s="68">
        <f t="shared" ref="BI965:BI1004" si="462">Z965</f>
        <v>0</v>
      </c>
      <c r="BJ965" s="63">
        <f t="shared" ref="BJ965:BJ1004" si="463">AJ965</f>
        <v>0</v>
      </c>
      <c r="BK965" s="63" t="str">
        <f t="shared" ref="BK965:BK1004" si="464">AK965</f>
        <v xml:space="preserve"> --- No Finder Code ---</v>
      </c>
      <c r="BL965" s="63">
        <f t="shared" ref="BL965:BL1004" si="465">AM965</f>
        <v>0</v>
      </c>
    </row>
    <row r="966" spans="1:64" ht="15" x14ac:dyDescent="0.25">
      <c r="A966" s="179" t="s">
        <v>11266</v>
      </c>
      <c r="B966" s="179" t="s">
        <v>11266</v>
      </c>
      <c r="C966" s="154">
        <v>1247</v>
      </c>
      <c r="D966" s="154" t="s">
        <v>11267</v>
      </c>
      <c r="E966">
        <v>539</v>
      </c>
      <c r="F966">
        <v>539</v>
      </c>
      <c r="G966" t="s">
        <v>292</v>
      </c>
      <c r="H966" s="158" t="s">
        <v>13048</v>
      </c>
      <c r="I966" s="158">
        <v>32</v>
      </c>
      <c r="J966" s="158" t="s">
        <v>13048</v>
      </c>
      <c r="P966" s="155"/>
      <c r="Q966" s="18">
        <f t="shared" si="437"/>
        <v>0</v>
      </c>
      <c r="R966" s="18" t="str">
        <f t="shared" si="438"/>
        <v>Sussex OS - No Site Code</v>
      </c>
      <c r="S966" s="29"/>
      <c r="T966" s="18">
        <f t="shared" si="439"/>
        <v>0</v>
      </c>
      <c r="U966" s="18">
        <f t="shared" si="440"/>
        <v>0</v>
      </c>
      <c r="V966" s="19"/>
      <c r="W966" s="20"/>
      <c r="X966" s="21"/>
      <c r="Y966" s="30">
        <f t="shared" si="441"/>
        <v>0</v>
      </c>
      <c r="Z966" s="193"/>
      <c r="AA966" s="19"/>
      <c r="AB966" s="22"/>
      <c r="AC966" s="22"/>
      <c r="AD966" s="22"/>
      <c r="AE966" s="22"/>
      <c r="AF966" s="22"/>
      <c r="AG966" s="23"/>
      <c r="AH966" s="22"/>
      <c r="AI966" s="22"/>
      <c r="AJ966" s="24"/>
      <c r="AK966" s="17" t="str">
        <f t="shared" si="442"/>
        <v xml:space="preserve"> --- No Finder Code ---</v>
      </c>
      <c r="AL966" s="17">
        <f t="shared" si="443"/>
        <v>0</v>
      </c>
      <c r="AM966" s="17">
        <f t="shared" si="444"/>
        <v>0</v>
      </c>
      <c r="AN966" s="17">
        <f t="shared" si="445"/>
        <v>0</v>
      </c>
      <c r="AR966" s="63" t="str">
        <f t="shared" si="446"/>
        <v>Sussex OS - No Site Code</v>
      </c>
      <c r="AS966" s="63">
        <f t="shared" si="447"/>
        <v>0</v>
      </c>
      <c r="AT966" s="63">
        <f t="shared" si="448"/>
        <v>0</v>
      </c>
      <c r="AU966" s="63">
        <f t="shared" si="449"/>
        <v>0</v>
      </c>
      <c r="AV966" s="64">
        <f t="shared" si="450"/>
        <v>0</v>
      </c>
      <c r="AW966" s="64">
        <f t="shared" si="451"/>
        <v>0</v>
      </c>
      <c r="AX966" s="65">
        <f t="shared" si="452"/>
        <v>0</v>
      </c>
      <c r="AY966" s="63">
        <f t="shared" si="453"/>
        <v>0</v>
      </c>
      <c r="AZ966" s="63">
        <f t="shared" si="454"/>
        <v>0</v>
      </c>
      <c r="BA966" s="63">
        <f t="shared" si="455"/>
        <v>0</v>
      </c>
      <c r="BB966" s="63">
        <f t="shared" si="456"/>
        <v>0</v>
      </c>
      <c r="BC966" s="63">
        <f t="shared" si="457"/>
        <v>0</v>
      </c>
      <c r="BD966" s="63">
        <f t="shared" si="458"/>
        <v>0</v>
      </c>
      <c r="BE966" s="63">
        <f t="shared" si="459"/>
        <v>0</v>
      </c>
      <c r="BF966" s="63">
        <f t="shared" si="460"/>
        <v>0</v>
      </c>
      <c r="BG966" s="67" t="e">
        <f>INDEX(Records1!$N$4:$O$82,MATCH($X966,Records1!$N$4:$N$82,0),2)</f>
        <v>#N/A</v>
      </c>
      <c r="BH966" s="63">
        <f t="shared" si="461"/>
        <v>0</v>
      </c>
      <c r="BI966" s="68">
        <f t="shared" si="462"/>
        <v>0</v>
      </c>
      <c r="BJ966" s="63">
        <f t="shared" si="463"/>
        <v>0</v>
      </c>
      <c r="BK966" s="63" t="str">
        <f t="shared" si="464"/>
        <v xml:space="preserve"> --- No Finder Code ---</v>
      </c>
      <c r="BL966" s="63">
        <f t="shared" si="465"/>
        <v>0</v>
      </c>
    </row>
    <row r="967" spans="1:64" ht="15" x14ac:dyDescent="0.25">
      <c r="A967" s="179" t="s">
        <v>11268</v>
      </c>
      <c r="B967" s="179" t="s">
        <v>11268</v>
      </c>
      <c r="C967" s="154">
        <v>1690</v>
      </c>
      <c r="D967" s="154" t="s">
        <v>11098</v>
      </c>
      <c r="E967">
        <v>541</v>
      </c>
      <c r="F967">
        <v>541</v>
      </c>
      <c r="G967" t="s">
        <v>12652</v>
      </c>
      <c r="H967" s="158" t="s">
        <v>15295</v>
      </c>
      <c r="I967" s="158">
        <v>1586</v>
      </c>
      <c r="J967" s="158" t="s">
        <v>15295</v>
      </c>
      <c r="P967" s="155"/>
      <c r="Q967" s="18">
        <f t="shared" si="437"/>
        <v>0</v>
      </c>
      <c r="R967" s="18" t="str">
        <f t="shared" si="438"/>
        <v>Sussex OS - No Site Code</v>
      </c>
      <c r="S967" s="29"/>
      <c r="T967" s="18">
        <f t="shared" si="439"/>
        <v>0</v>
      </c>
      <c r="U967" s="18">
        <f t="shared" si="440"/>
        <v>0</v>
      </c>
      <c r="V967" s="19"/>
      <c r="W967" s="20"/>
      <c r="X967" s="21"/>
      <c r="Y967" s="30">
        <f t="shared" si="441"/>
        <v>0</v>
      </c>
      <c r="Z967" s="193"/>
      <c r="AA967" s="19"/>
      <c r="AB967" s="22"/>
      <c r="AC967" s="22"/>
      <c r="AD967" s="22"/>
      <c r="AE967" s="22"/>
      <c r="AF967" s="22"/>
      <c r="AG967" s="23"/>
      <c r="AH967" s="22"/>
      <c r="AI967" s="22"/>
      <c r="AJ967" s="24"/>
      <c r="AK967" s="17" t="str">
        <f t="shared" si="442"/>
        <v xml:space="preserve"> --- No Finder Code ---</v>
      </c>
      <c r="AL967" s="17">
        <f t="shared" si="443"/>
        <v>0</v>
      </c>
      <c r="AM967" s="17">
        <f t="shared" si="444"/>
        <v>0</v>
      </c>
      <c r="AN967" s="17">
        <f t="shared" si="445"/>
        <v>0</v>
      </c>
      <c r="AR967" s="63" t="str">
        <f t="shared" si="446"/>
        <v>Sussex OS - No Site Code</v>
      </c>
      <c r="AS967" s="63">
        <f t="shared" si="447"/>
        <v>0</v>
      </c>
      <c r="AT967" s="63">
        <f t="shared" si="448"/>
        <v>0</v>
      </c>
      <c r="AU967" s="63">
        <f t="shared" si="449"/>
        <v>0</v>
      </c>
      <c r="AV967" s="64">
        <f t="shared" si="450"/>
        <v>0</v>
      </c>
      <c r="AW967" s="64">
        <f t="shared" si="451"/>
        <v>0</v>
      </c>
      <c r="AX967" s="65">
        <f t="shared" si="452"/>
        <v>0</v>
      </c>
      <c r="AY967" s="63">
        <f t="shared" si="453"/>
        <v>0</v>
      </c>
      <c r="AZ967" s="63">
        <f t="shared" si="454"/>
        <v>0</v>
      </c>
      <c r="BA967" s="63">
        <f t="shared" si="455"/>
        <v>0</v>
      </c>
      <c r="BB967" s="63">
        <f t="shared" si="456"/>
        <v>0</v>
      </c>
      <c r="BC967" s="63">
        <f t="shared" si="457"/>
        <v>0</v>
      </c>
      <c r="BD967" s="63">
        <f t="shared" si="458"/>
        <v>0</v>
      </c>
      <c r="BE967" s="63">
        <f t="shared" si="459"/>
        <v>0</v>
      </c>
      <c r="BF967" s="63">
        <f t="shared" si="460"/>
        <v>0</v>
      </c>
      <c r="BG967" s="67" t="e">
        <f>INDEX(Records1!$N$4:$O$82,MATCH($X967,Records1!$N$4:$N$82,0),2)</f>
        <v>#N/A</v>
      </c>
      <c r="BH967" s="63">
        <f t="shared" si="461"/>
        <v>0</v>
      </c>
      <c r="BI967" s="68">
        <f t="shared" si="462"/>
        <v>0</v>
      </c>
      <c r="BJ967" s="63">
        <f t="shared" si="463"/>
        <v>0</v>
      </c>
      <c r="BK967" s="63" t="str">
        <f t="shared" si="464"/>
        <v xml:space="preserve"> --- No Finder Code ---</v>
      </c>
      <c r="BL967" s="63">
        <f t="shared" si="465"/>
        <v>0</v>
      </c>
    </row>
    <row r="968" spans="1:64" ht="15" x14ac:dyDescent="0.25">
      <c r="A968" s="179" t="s">
        <v>11100</v>
      </c>
      <c r="B968" s="179" t="s">
        <v>11100</v>
      </c>
      <c r="C968" s="154">
        <v>751</v>
      </c>
      <c r="D968" s="154" t="s">
        <v>11101</v>
      </c>
      <c r="E968">
        <v>544</v>
      </c>
      <c r="F968">
        <v>544</v>
      </c>
      <c r="G968" t="s">
        <v>1356</v>
      </c>
      <c r="H968" s="158" t="s">
        <v>13049</v>
      </c>
      <c r="I968" s="158">
        <v>2</v>
      </c>
      <c r="J968" s="158" t="s">
        <v>13049</v>
      </c>
      <c r="P968" s="155"/>
      <c r="Q968" s="18">
        <f t="shared" si="437"/>
        <v>0</v>
      </c>
      <c r="R968" s="18" t="str">
        <f t="shared" si="438"/>
        <v>Sussex OS - No Site Code</v>
      </c>
      <c r="S968" s="29"/>
      <c r="T968" s="18">
        <f t="shared" si="439"/>
        <v>0</v>
      </c>
      <c r="U968" s="18">
        <f t="shared" si="440"/>
        <v>0</v>
      </c>
      <c r="V968" s="19"/>
      <c r="W968" s="20"/>
      <c r="X968" s="21"/>
      <c r="Y968" s="30">
        <f t="shared" si="441"/>
        <v>0</v>
      </c>
      <c r="Z968" s="193"/>
      <c r="AA968" s="19"/>
      <c r="AB968" s="22"/>
      <c r="AC968" s="22"/>
      <c r="AD968" s="22"/>
      <c r="AE968" s="22"/>
      <c r="AF968" s="22"/>
      <c r="AG968" s="23"/>
      <c r="AH968" s="22"/>
      <c r="AI968" s="22"/>
      <c r="AJ968" s="24"/>
      <c r="AK968" s="17" t="str">
        <f t="shared" si="442"/>
        <v xml:space="preserve"> --- No Finder Code ---</v>
      </c>
      <c r="AL968" s="17">
        <f t="shared" si="443"/>
        <v>0</v>
      </c>
      <c r="AM968" s="17">
        <f t="shared" si="444"/>
        <v>0</v>
      </c>
      <c r="AN968" s="17">
        <f t="shared" si="445"/>
        <v>0</v>
      </c>
      <c r="AR968" s="63" t="str">
        <f t="shared" si="446"/>
        <v>Sussex OS - No Site Code</v>
      </c>
      <c r="AS968" s="63">
        <f t="shared" si="447"/>
        <v>0</v>
      </c>
      <c r="AT968" s="63">
        <f t="shared" si="448"/>
        <v>0</v>
      </c>
      <c r="AU968" s="63">
        <f t="shared" si="449"/>
        <v>0</v>
      </c>
      <c r="AV968" s="64">
        <f t="shared" si="450"/>
        <v>0</v>
      </c>
      <c r="AW968" s="64">
        <f t="shared" si="451"/>
        <v>0</v>
      </c>
      <c r="AX968" s="65">
        <f t="shared" si="452"/>
        <v>0</v>
      </c>
      <c r="AY968" s="63">
        <f t="shared" si="453"/>
        <v>0</v>
      </c>
      <c r="AZ968" s="63">
        <f t="shared" si="454"/>
        <v>0</v>
      </c>
      <c r="BA968" s="63">
        <f t="shared" si="455"/>
        <v>0</v>
      </c>
      <c r="BB968" s="63">
        <f t="shared" si="456"/>
        <v>0</v>
      </c>
      <c r="BC968" s="63">
        <f t="shared" si="457"/>
        <v>0</v>
      </c>
      <c r="BD968" s="63">
        <f t="shared" si="458"/>
        <v>0</v>
      </c>
      <c r="BE968" s="63">
        <f t="shared" si="459"/>
        <v>0</v>
      </c>
      <c r="BF968" s="63">
        <f t="shared" si="460"/>
        <v>0</v>
      </c>
      <c r="BG968" s="67" t="e">
        <f>INDEX(Records1!$N$4:$O$82,MATCH($X968,Records1!$N$4:$N$82,0),2)</f>
        <v>#N/A</v>
      </c>
      <c r="BH968" s="63">
        <f t="shared" si="461"/>
        <v>0</v>
      </c>
      <c r="BI968" s="68">
        <f t="shared" si="462"/>
        <v>0</v>
      </c>
      <c r="BJ968" s="63">
        <f t="shared" si="463"/>
        <v>0</v>
      </c>
      <c r="BK968" s="63" t="str">
        <f t="shared" si="464"/>
        <v xml:space="preserve"> --- No Finder Code ---</v>
      </c>
      <c r="BL968" s="63">
        <f t="shared" si="465"/>
        <v>0</v>
      </c>
    </row>
    <row r="969" spans="1:64" ht="15" x14ac:dyDescent="0.25">
      <c r="A969" s="179" t="s">
        <v>11104</v>
      </c>
      <c r="B969" s="179" t="s">
        <v>11104</v>
      </c>
      <c r="C969" s="154">
        <v>194</v>
      </c>
      <c r="D969" s="154" t="s">
        <v>9500</v>
      </c>
      <c r="E969">
        <v>545</v>
      </c>
      <c r="F969">
        <v>545</v>
      </c>
      <c r="G969" t="s">
        <v>1357</v>
      </c>
      <c r="H969" s="158" t="s">
        <v>13050</v>
      </c>
      <c r="I969" s="158">
        <v>467</v>
      </c>
      <c r="J969" s="158" t="s">
        <v>13050</v>
      </c>
      <c r="P969" s="155"/>
      <c r="Q969" s="18">
        <f t="shared" si="437"/>
        <v>0</v>
      </c>
      <c r="R969" s="18" t="str">
        <f t="shared" si="438"/>
        <v>Sussex OS - No Site Code</v>
      </c>
      <c r="S969" s="29"/>
      <c r="T969" s="18">
        <f t="shared" si="439"/>
        <v>0</v>
      </c>
      <c r="U969" s="18">
        <f t="shared" si="440"/>
        <v>0</v>
      </c>
      <c r="V969" s="19"/>
      <c r="W969" s="20"/>
      <c r="X969" s="21"/>
      <c r="Y969" s="30">
        <f t="shared" si="441"/>
        <v>0</v>
      </c>
      <c r="Z969" s="193"/>
      <c r="AA969" s="19"/>
      <c r="AB969" s="22"/>
      <c r="AC969" s="22"/>
      <c r="AD969" s="22"/>
      <c r="AE969" s="22"/>
      <c r="AF969" s="22"/>
      <c r="AG969" s="23"/>
      <c r="AH969" s="22"/>
      <c r="AI969" s="22"/>
      <c r="AJ969" s="24"/>
      <c r="AK969" s="17" t="str">
        <f t="shared" si="442"/>
        <v xml:space="preserve"> --- No Finder Code ---</v>
      </c>
      <c r="AL969" s="17">
        <f t="shared" si="443"/>
        <v>0</v>
      </c>
      <c r="AM969" s="17">
        <f t="shared" si="444"/>
        <v>0</v>
      </c>
      <c r="AN969" s="17">
        <f t="shared" si="445"/>
        <v>0</v>
      </c>
      <c r="AR969" s="63" t="str">
        <f t="shared" si="446"/>
        <v>Sussex OS - No Site Code</v>
      </c>
      <c r="AS969" s="63">
        <f t="shared" si="447"/>
        <v>0</v>
      </c>
      <c r="AT969" s="63">
        <f t="shared" si="448"/>
        <v>0</v>
      </c>
      <c r="AU969" s="63">
        <f t="shared" si="449"/>
        <v>0</v>
      </c>
      <c r="AV969" s="64">
        <f t="shared" si="450"/>
        <v>0</v>
      </c>
      <c r="AW969" s="64">
        <f t="shared" si="451"/>
        <v>0</v>
      </c>
      <c r="AX969" s="65">
        <f t="shared" si="452"/>
        <v>0</v>
      </c>
      <c r="AY969" s="63">
        <f t="shared" si="453"/>
        <v>0</v>
      </c>
      <c r="AZ969" s="63">
        <f t="shared" si="454"/>
        <v>0</v>
      </c>
      <c r="BA969" s="63">
        <f t="shared" si="455"/>
        <v>0</v>
      </c>
      <c r="BB969" s="63">
        <f t="shared" si="456"/>
        <v>0</v>
      </c>
      <c r="BC969" s="63">
        <f t="shared" si="457"/>
        <v>0</v>
      </c>
      <c r="BD969" s="63">
        <f t="shared" si="458"/>
        <v>0</v>
      </c>
      <c r="BE969" s="63">
        <f t="shared" si="459"/>
        <v>0</v>
      </c>
      <c r="BF969" s="63">
        <f t="shared" si="460"/>
        <v>0</v>
      </c>
      <c r="BG969" s="67" t="e">
        <f>INDEX(Records1!$N$4:$O$82,MATCH($X969,Records1!$N$4:$N$82,0),2)</f>
        <v>#N/A</v>
      </c>
      <c r="BH969" s="63">
        <f t="shared" si="461"/>
        <v>0</v>
      </c>
      <c r="BI969" s="68">
        <f t="shared" si="462"/>
        <v>0</v>
      </c>
      <c r="BJ969" s="63">
        <f t="shared" si="463"/>
        <v>0</v>
      </c>
      <c r="BK969" s="63" t="str">
        <f t="shared" si="464"/>
        <v xml:space="preserve"> --- No Finder Code ---</v>
      </c>
      <c r="BL969" s="63">
        <f t="shared" si="465"/>
        <v>0</v>
      </c>
    </row>
    <row r="970" spans="1:64" ht="15" x14ac:dyDescent="0.25">
      <c r="A970" s="179" t="s">
        <v>11102</v>
      </c>
      <c r="B970" s="179" t="s">
        <v>11102</v>
      </c>
      <c r="C970" s="154">
        <v>458</v>
      </c>
      <c r="D970" s="154" t="s">
        <v>11103</v>
      </c>
      <c r="E970">
        <v>546</v>
      </c>
      <c r="F970">
        <v>546</v>
      </c>
      <c r="G970" t="s">
        <v>3750</v>
      </c>
      <c r="H970" s="158" t="s">
        <v>15296</v>
      </c>
      <c r="I970" s="158">
        <v>1010</v>
      </c>
      <c r="J970" s="158" t="s">
        <v>15296</v>
      </c>
      <c r="P970" s="155"/>
      <c r="Q970" s="18">
        <f t="shared" si="437"/>
        <v>0</v>
      </c>
      <c r="R970" s="18" t="str">
        <f t="shared" si="438"/>
        <v>Sussex OS - No Site Code</v>
      </c>
      <c r="S970" s="29"/>
      <c r="T970" s="18">
        <f t="shared" si="439"/>
        <v>0</v>
      </c>
      <c r="U970" s="18">
        <f t="shared" si="440"/>
        <v>0</v>
      </c>
      <c r="V970" s="19"/>
      <c r="W970" s="20"/>
      <c r="X970" s="21"/>
      <c r="Y970" s="30">
        <f t="shared" si="441"/>
        <v>0</v>
      </c>
      <c r="Z970" s="193"/>
      <c r="AA970" s="19"/>
      <c r="AB970" s="22"/>
      <c r="AC970" s="22"/>
      <c r="AD970" s="22"/>
      <c r="AE970" s="22"/>
      <c r="AF970" s="22"/>
      <c r="AG970" s="23"/>
      <c r="AH970" s="22"/>
      <c r="AI970" s="22"/>
      <c r="AJ970" s="24"/>
      <c r="AK970" s="17" t="str">
        <f t="shared" si="442"/>
        <v xml:space="preserve"> --- No Finder Code ---</v>
      </c>
      <c r="AL970" s="17">
        <f t="shared" si="443"/>
        <v>0</v>
      </c>
      <c r="AM970" s="17">
        <f t="shared" si="444"/>
        <v>0</v>
      </c>
      <c r="AN970" s="17">
        <f t="shared" si="445"/>
        <v>0</v>
      </c>
      <c r="AR970" s="63" t="str">
        <f t="shared" si="446"/>
        <v>Sussex OS - No Site Code</v>
      </c>
      <c r="AS970" s="63">
        <f t="shared" si="447"/>
        <v>0</v>
      </c>
      <c r="AT970" s="63">
        <f t="shared" si="448"/>
        <v>0</v>
      </c>
      <c r="AU970" s="63">
        <f t="shared" si="449"/>
        <v>0</v>
      </c>
      <c r="AV970" s="64">
        <f t="shared" si="450"/>
        <v>0</v>
      </c>
      <c r="AW970" s="64">
        <f t="shared" si="451"/>
        <v>0</v>
      </c>
      <c r="AX970" s="65">
        <f t="shared" si="452"/>
        <v>0</v>
      </c>
      <c r="AY970" s="63">
        <f t="shared" si="453"/>
        <v>0</v>
      </c>
      <c r="AZ970" s="63">
        <f t="shared" si="454"/>
        <v>0</v>
      </c>
      <c r="BA970" s="63">
        <f t="shared" si="455"/>
        <v>0</v>
      </c>
      <c r="BB970" s="63">
        <f t="shared" si="456"/>
        <v>0</v>
      </c>
      <c r="BC970" s="63">
        <f t="shared" si="457"/>
        <v>0</v>
      </c>
      <c r="BD970" s="63">
        <f t="shared" si="458"/>
        <v>0</v>
      </c>
      <c r="BE970" s="63">
        <f t="shared" si="459"/>
        <v>0</v>
      </c>
      <c r="BF970" s="63">
        <f t="shared" si="460"/>
        <v>0</v>
      </c>
      <c r="BG970" s="67" t="e">
        <f>INDEX(Records1!$N$4:$O$82,MATCH($X970,Records1!$N$4:$N$82,0),2)</f>
        <v>#N/A</v>
      </c>
      <c r="BH970" s="63">
        <f t="shared" si="461"/>
        <v>0</v>
      </c>
      <c r="BI970" s="68">
        <f t="shared" si="462"/>
        <v>0</v>
      </c>
      <c r="BJ970" s="63">
        <f t="shared" si="463"/>
        <v>0</v>
      </c>
      <c r="BK970" s="63" t="str">
        <f t="shared" si="464"/>
        <v xml:space="preserve"> --- No Finder Code ---</v>
      </c>
      <c r="BL970" s="63">
        <f t="shared" si="465"/>
        <v>0</v>
      </c>
    </row>
    <row r="971" spans="1:64" ht="15" x14ac:dyDescent="0.25">
      <c r="A971" s="179" t="s">
        <v>4707</v>
      </c>
      <c r="B971" s="179" t="s">
        <v>4707</v>
      </c>
      <c r="C971" s="154">
        <v>72</v>
      </c>
      <c r="D971" s="154" t="s">
        <v>9505</v>
      </c>
      <c r="E971">
        <v>547</v>
      </c>
      <c r="F971">
        <v>547</v>
      </c>
      <c r="G971" t="s">
        <v>1358</v>
      </c>
      <c r="H971" s="158" t="s">
        <v>374</v>
      </c>
      <c r="I971" s="158">
        <v>4419</v>
      </c>
      <c r="J971" s="158" t="s">
        <v>374</v>
      </c>
      <c r="P971" s="155"/>
      <c r="Q971" s="18">
        <f t="shared" si="437"/>
        <v>0</v>
      </c>
      <c r="R971" s="18" t="str">
        <f t="shared" si="438"/>
        <v>Sussex OS - No Site Code</v>
      </c>
      <c r="S971" s="29"/>
      <c r="T971" s="18">
        <f t="shared" si="439"/>
        <v>0</v>
      </c>
      <c r="U971" s="18">
        <f t="shared" si="440"/>
        <v>0</v>
      </c>
      <c r="V971" s="19"/>
      <c r="W971" s="20"/>
      <c r="X971" s="21"/>
      <c r="Y971" s="30">
        <f t="shared" si="441"/>
        <v>0</v>
      </c>
      <c r="Z971" s="193"/>
      <c r="AA971" s="19"/>
      <c r="AB971" s="22"/>
      <c r="AC971" s="22"/>
      <c r="AD971" s="22"/>
      <c r="AE971" s="22"/>
      <c r="AF971" s="22"/>
      <c r="AG971" s="23"/>
      <c r="AH971" s="22"/>
      <c r="AI971" s="22"/>
      <c r="AJ971" s="24"/>
      <c r="AK971" s="17" t="str">
        <f t="shared" si="442"/>
        <v xml:space="preserve"> --- No Finder Code ---</v>
      </c>
      <c r="AL971" s="17">
        <f t="shared" si="443"/>
        <v>0</v>
      </c>
      <c r="AM971" s="17">
        <f t="shared" si="444"/>
        <v>0</v>
      </c>
      <c r="AN971" s="17">
        <f t="shared" si="445"/>
        <v>0</v>
      </c>
      <c r="AR971" s="63" t="str">
        <f t="shared" si="446"/>
        <v>Sussex OS - No Site Code</v>
      </c>
      <c r="AS971" s="63">
        <f t="shared" si="447"/>
        <v>0</v>
      </c>
      <c r="AT971" s="63">
        <f t="shared" si="448"/>
        <v>0</v>
      </c>
      <c r="AU971" s="63">
        <f t="shared" si="449"/>
        <v>0</v>
      </c>
      <c r="AV971" s="64">
        <f t="shared" si="450"/>
        <v>0</v>
      </c>
      <c r="AW971" s="64">
        <f t="shared" si="451"/>
        <v>0</v>
      </c>
      <c r="AX971" s="65">
        <f t="shared" si="452"/>
        <v>0</v>
      </c>
      <c r="AY971" s="63">
        <f t="shared" si="453"/>
        <v>0</v>
      </c>
      <c r="AZ971" s="63">
        <f t="shared" si="454"/>
        <v>0</v>
      </c>
      <c r="BA971" s="63">
        <f t="shared" si="455"/>
        <v>0</v>
      </c>
      <c r="BB971" s="63">
        <f t="shared" si="456"/>
        <v>0</v>
      </c>
      <c r="BC971" s="63">
        <f t="shared" si="457"/>
        <v>0</v>
      </c>
      <c r="BD971" s="63">
        <f t="shared" si="458"/>
        <v>0</v>
      </c>
      <c r="BE971" s="63">
        <f t="shared" si="459"/>
        <v>0</v>
      </c>
      <c r="BF971" s="63">
        <f t="shared" si="460"/>
        <v>0</v>
      </c>
      <c r="BG971" s="67" t="e">
        <f>INDEX(Records1!$N$4:$O$82,MATCH($X971,Records1!$N$4:$N$82,0),2)</f>
        <v>#N/A</v>
      </c>
      <c r="BH971" s="63">
        <f t="shared" si="461"/>
        <v>0</v>
      </c>
      <c r="BI971" s="68">
        <f t="shared" si="462"/>
        <v>0</v>
      </c>
      <c r="BJ971" s="63">
        <f t="shared" si="463"/>
        <v>0</v>
      </c>
      <c r="BK971" s="63" t="str">
        <f t="shared" si="464"/>
        <v xml:space="preserve"> --- No Finder Code ---</v>
      </c>
      <c r="BL971" s="63">
        <f t="shared" si="465"/>
        <v>0</v>
      </c>
    </row>
    <row r="972" spans="1:64" ht="15" x14ac:dyDescent="0.25">
      <c r="A972" s="179" t="s">
        <v>11105</v>
      </c>
      <c r="B972" s="179" t="s">
        <v>11105</v>
      </c>
      <c r="C972" s="154">
        <v>1640</v>
      </c>
      <c r="D972" s="154" t="s">
        <v>9501</v>
      </c>
      <c r="E972">
        <v>548</v>
      </c>
      <c r="F972">
        <v>548</v>
      </c>
      <c r="G972" t="s">
        <v>1359</v>
      </c>
      <c r="H972" s="158" t="s">
        <v>15297</v>
      </c>
      <c r="I972" s="158">
        <v>4581</v>
      </c>
      <c r="J972" s="158" t="s">
        <v>15297</v>
      </c>
      <c r="P972" s="155"/>
      <c r="Q972" s="18">
        <f t="shared" si="437"/>
        <v>0</v>
      </c>
      <c r="R972" s="18" t="str">
        <f t="shared" si="438"/>
        <v>Sussex OS - No Site Code</v>
      </c>
      <c r="S972" s="29"/>
      <c r="T972" s="18">
        <f t="shared" si="439"/>
        <v>0</v>
      </c>
      <c r="U972" s="18">
        <f t="shared" si="440"/>
        <v>0</v>
      </c>
      <c r="V972" s="19"/>
      <c r="W972" s="20"/>
      <c r="X972" s="21"/>
      <c r="Y972" s="30">
        <f t="shared" si="441"/>
        <v>0</v>
      </c>
      <c r="Z972" s="193"/>
      <c r="AA972" s="19"/>
      <c r="AB972" s="22"/>
      <c r="AC972" s="22"/>
      <c r="AD972" s="22"/>
      <c r="AE972" s="22"/>
      <c r="AF972" s="22"/>
      <c r="AG972" s="23"/>
      <c r="AH972" s="22"/>
      <c r="AI972" s="22"/>
      <c r="AJ972" s="24"/>
      <c r="AK972" s="17" t="str">
        <f t="shared" si="442"/>
        <v xml:space="preserve"> --- No Finder Code ---</v>
      </c>
      <c r="AL972" s="17">
        <f t="shared" si="443"/>
        <v>0</v>
      </c>
      <c r="AM972" s="17">
        <f t="shared" si="444"/>
        <v>0</v>
      </c>
      <c r="AN972" s="17">
        <f t="shared" si="445"/>
        <v>0</v>
      </c>
      <c r="AR972" s="63" t="str">
        <f t="shared" si="446"/>
        <v>Sussex OS - No Site Code</v>
      </c>
      <c r="AS972" s="63">
        <f t="shared" si="447"/>
        <v>0</v>
      </c>
      <c r="AT972" s="63">
        <f t="shared" si="448"/>
        <v>0</v>
      </c>
      <c r="AU972" s="63">
        <f t="shared" si="449"/>
        <v>0</v>
      </c>
      <c r="AV972" s="64">
        <f t="shared" si="450"/>
        <v>0</v>
      </c>
      <c r="AW972" s="64">
        <f t="shared" si="451"/>
        <v>0</v>
      </c>
      <c r="AX972" s="65">
        <f t="shared" si="452"/>
        <v>0</v>
      </c>
      <c r="AY972" s="63">
        <f t="shared" si="453"/>
        <v>0</v>
      </c>
      <c r="AZ972" s="63">
        <f t="shared" si="454"/>
        <v>0</v>
      </c>
      <c r="BA972" s="63">
        <f t="shared" si="455"/>
        <v>0</v>
      </c>
      <c r="BB972" s="63">
        <f t="shared" si="456"/>
        <v>0</v>
      </c>
      <c r="BC972" s="63">
        <f t="shared" si="457"/>
        <v>0</v>
      </c>
      <c r="BD972" s="63">
        <f t="shared" si="458"/>
        <v>0</v>
      </c>
      <c r="BE972" s="63">
        <f t="shared" si="459"/>
        <v>0</v>
      </c>
      <c r="BF972" s="63">
        <f t="shared" si="460"/>
        <v>0</v>
      </c>
      <c r="BG972" s="67" t="e">
        <f>INDEX(Records1!$N$4:$O$82,MATCH($X972,Records1!$N$4:$N$82,0),2)</f>
        <v>#N/A</v>
      </c>
      <c r="BH972" s="63">
        <f t="shared" si="461"/>
        <v>0</v>
      </c>
      <c r="BI972" s="68">
        <f t="shared" si="462"/>
        <v>0</v>
      </c>
      <c r="BJ972" s="63">
        <f t="shared" si="463"/>
        <v>0</v>
      </c>
      <c r="BK972" s="63" t="str">
        <f t="shared" si="464"/>
        <v xml:space="preserve"> --- No Finder Code ---</v>
      </c>
      <c r="BL972" s="63">
        <f t="shared" si="465"/>
        <v>0</v>
      </c>
    </row>
    <row r="973" spans="1:64" ht="15" x14ac:dyDescent="0.25">
      <c r="A973" s="179" t="s">
        <v>11106</v>
      </c>
      <c r="B973" s="179" t="s">
        <v>11106</v>
      </c>
      <c r="C973" s="154">
        <v>1356</v>
      </c>
      <c r="D973" s="154" t="s">
        <v>11107</v>
      </c>
      <c r="E973">
        <v>550</v>
      </c>
      <c r="F973">
        <v>550</v>
      </c>
      <c r="G973" t="s">
        <v>1360</v>
      </c>
      <c r="H973" s="158" t="s">
        <v>15298</v>
      </c>
      <c r="I973" s="158">
        <v>1092</v>
      </c>
      <c r="J973" s="158" t="s">
        <v>15298</v>
      </c>
      <c r="P973" s="155"/>
      <c r="Q973" s="18">
        <f t="shared" si="437"/>
        <v>0</v>
      </c>
      <c r="R973" s="18" t="str">
        <f t="shared" si="438"/>
        <v>Sussex OS - No Site Code</v>
      </c>
      <c r="S973" s="29"/>
      <c r="T973" s="18">
        <f t="shared" si="439"/>
        <v>0</v>
      </c>
      <c r="U973" s="18">
        <f t="shared" si="440"/>
        <v>0</v>
      </c>
      <c r="V973" s="19"/>
      <c r="W973" s="20"/>
      <c r="X973" s="21"/>
      <c r="Y973" s="30">
        <f t="shared" si="441"/>
        <v>0</v>
      </c>
      <c r="Z973" s="193"/>
      <c r="AA973" s="19"/>
      <c r="AB973" s="22"/>
      <c r="AC973" s="22"/>
      <c r="AD973" s="22"/>
      <c r="AE973" s="22"/>
      <c r="AF973" s="22"/>
      <c r="AG973" s="23"/>
      <c r="AH973" s="22"/>
      <c r="AI973" s="22"/>
      <c r="AJ973" s="24"/>
      <c r="AK973" s="17" t="str">
        <f t="shared" si="442"/>
        <v xml:space="preserve"> --- No Finder Code ---</v>
      </c>
      <c r="AL973" s="17">
        <f t="shared" si="443"/>
        <v>0</v>
      </c>
      <c r="AM973" s="17">
        <f t="shared" si="444"/>
        <v>0</v>
      </c>
      <c r="AN973" s="17">
        <f t="shared" si="445"/>
        <v>0</v>
      </c>
      <c r="AR973" s="63" t="str">
        <f t="shared" si="446"/>
        <v>Sussex OS - No Site Code</v>
      </c>
      <c r="AS973" s="63">
        <f t="shared" si="447"/>
        <v>0</v>
      </c>
      <c r="AT973" s="63">
        <f t="shared" si="448"/>
        <v>0</v>
      </c>
      <c r="AU973" s="63">
        <f t="shared" si="449"/>
        <v>0</v>
      </c>
      <c r="AV973" s="64">
        <f t="shared" si="450"/>
        <v>0</v>
      </c>
      <c r="AW973" s="64">
        <f t="shared" si="451"/>
        <v>0</v>
      </c>
      <c r="AX973" s="65">
        <f t="shared" si="452"/>
        <v>0</v>
      </c>
      <c r="AY973" s="63">
        <f t="shared" si="453"/>
        <v>0</v>
      </c>
      <c r="AZ973" s="63">
        <f t="shared" si="454"/>
        <v>0</v>
      </c>
      <c r="BA973" s="63">
        <f t="shared" si="455"/>
        <v>0</v>
      </c>
      <c r="BB973" s="63">
        <f t="shared" si="456"/>
        <v>0</v>
      </c>
      <c r="BC973" s="63">
        <f t="shared" si="457"/>
        <v>0</v>
      </c>
      <c r="BD973" s="63">
        <f t="shared" si="458"/>
        <v>0</v>
      </c>
      <c r="BE973" s="63">
        <f t="shared" si="459"/>
        <v>0</v>
      </c>
      <c r="BF973" s="63">
        <f t="shared" si="460"/>
        <v>0</v>
      </c>
      <c r="BG973" s="67" t="e">
        <f>INDEX(Records1!$N$4:$O$82,MATCH($X973,Records1!$N$4:$N$82,0),2)</f>
        <v>#N/A</v>
      </c>
      <c r="BH973" s="63">
        <f t="shared" si="461"/>
        <v>0</v>
      </c>
      <c r="BI973" s="68">
        <f t="shared" si="462"/>
        <v>0</v>
      </c>
      <c r="BJ973" s="63">
        <f t="shared" si="463"/>
        <v>0</v>
      </c>
      <c r="BK973" s="63" t="str">
        <f t="shared" si="464"/>
        <v xml:space="preserve"> --- No Finder Code ---</v>
      </c>
      <c r="BL973" s="63">
        <f t="shared" si="465"/>
        <v>0</v>
      </c>
    </row>
    <row r="974" spans="1:64" ht="15" x14ac:dyDescent="0.25">
      <c r="A974" s="179" t="s">
        <v>11108</v>
      </c>
      <c r="B974" s="179" t="s">
        <v>11108</v>
      </c>
      <c r="C974" s="154">
        <v>1797</v>
      </c>
      <c r="D974" s="154" t="s">
        <v>11109</v>
      </c>
      <c r="E974">
        <v>551</v>
      </c>
      <c r="F974">
        <v>551</v>
      </c>
      <c r="G974" t="s">
        <v>1361</v>
      </c>
      <c r="H974" s="158" t="s">
        <v>15299</v>
      </c>
      <c r="I974" s="158">
        <v>159</v>
      </c>
      <c r="J974" s="158" t="s">
        <v>15299</v>
      </c>
      <c r="P974" s="155"/>
      <c r="Q974" s="18">
        <f t="shared" si="437"/>
        <v>0</v>
      </c>
      <c r="R974" s="18" t="str">
        <f t="shared" si="438"/>
        <v>Sussex OS - No Site Code</v>
      </c>
      <c r="S974" s="29"/>
      <c r="T974" s="18">
        <f t="shared" si="439"/>
        <v>0</v>
      </c>
      <c r="U974" s="18">
        <f t="shared" si="440"/>
        <v>0</v>
      </c>
      <c r="V974" s="19"/>
      <c r="W974" s="20"/>
      <c r="X974" s="21"/>
      <c r="Y974" s="30">
        <f t="shared" si="441"/>
        <v>0</v>
      </c>
      <c r="Z974" s="193"/>
      <c r="AA974" s="19"/>
      <c r="AB974" s="22"/>
      <c r="AC974" s="22"/>
      <c r="AD974" s="22"/>
      <c r="AE974" s="22"/>
      <c r="AF974" s="22"/>
      <c r="AG974" s="23"/>
      <c r="AH974" s="22"/>
      <c r="AI974" s="22"/>
      <c r="AJ974" s="24"/>
      <c r="AK974" s="17" t="str">
        <f t="shared" si="442"/>
        <v xml:space="preserve"> --- No Finder Code ---</v>
      </c>
      <c r="AL974" s="17">
        <f t="shared" si="443"/>
        <v>0</v>
      </c>
      <c r="AM974" s="17">
        <f t="shared" si="444"/>
        <v>0</v>
      </c>
      <c r="AN974" s="17">
        <f t="shared" si="445"/>
        <v>0</v>
      </c>
      <c r="AR974" s="63" t="str">
        <f t="shared" si="446"/>
        <v>Sussex OS - No Site Code</v>
      </c>
      <c r="AS974" s="63">
        <f t="shared" si="447"/>
        <v>0</v>
      </c>
      <c r="AT974" s="63">
        <f t="shared" si="448"/>
        <v>0</v>
      </c>
      <c r="AU974" s="63">
        <f t="shared" si="449"/>
        <v>0</v>
      </c>
      <c r="AV974" s="64">
        <f t="shared" si="450"/>
        <v>0</v>
      </c>
      <c r="AW974" s="64">
        <f t="shared" si="451"/>
        <v>0</v>
      </c>
      <c r="AX974" s="65">
        <f t="shared" si="452"/>
        <v>0</v>
      </c>
      <c r="AY974" s="63">
        <f t="shared" si="453"/>
        <v>0</v>
      </c>
      <c r="AZ974" s="63">
        <f t="shared" si="454"/>
        <v>0</v>
      </c>
      <c r="BA974" s="63">
        <f t="shared" si="455"/>
        <v>0</v>
      </c>
      <c r="BB974" s="63">
        <f t="shared" si="456"/>
        <v>0</v>
      </c>
      <c r="BC974" s="63">
        <f t="shared" si="457"/>
        <v>0</v>
      </c>
      <c r="BD974" s="63">
        <f t="shared" si="458"/>
        <v>0</v>
      </c>
      <c r="BE974" s="63">
        <f t="shared" si="459"/>
        <v>0</v>
      </c>
      <c r="BF974" s="63">
        <f t="shared" si="460"/>
        <v>0</v>
      </c>
      <c r="BG974" s="67" t="e">
        <f>INDEX(Records1!$N$4:$O$82,MATCH($X974,Records1!$N$4:$N$82,0),2)</f>
        <v>#N/A</v>
      </c>
      <c r="BH974" s="63">
        <f t="shared" si="461"/>
        <v>0</v>
      </c>
      <c r="BI974" s="68">
        <f t="shared" si="462"/>
        <v>0</v>
      </c>
      <c r="BJ974" s="63">
        <f t="shared" si="463"/>
        <v>0</v>
      </c>
      <c r="BK974" s="63" t="str">
        <f t="shared" si="464"/>
        <v xml:space="preserve"> --- No Finder Code ---</v>
      </c>
      <c r="BL974" s="63">
        <f t="shared" si="465"/>
        <v>0</v>
      </c>
    </row>
    <row r="975" spans="1:64" ht="15" x14ac:dyDescent="0.25">
      <c r="A975" s="179" t="s">
        <v>9260</v>
      </c>
      <c r="B975" s="179" t="s">
        <v>9260</v>
      </c>
      <c r="C975" s="154">
        <v>1668</v>
      </c>
      <c r="D975" s="154" t="s">
        <v>9501</v>
      </c>
      <c r="E975">
        <v>552</v>
      </c>
      <c r="F975">
        <v>552</v>
      </c>
      <c r="G975" t="s">
        <v>1362</v>
      </c>
      <c r="H975" s="158" t="s">
        <v>15300</v>
      </c>
      <c r="I975" s="158">
        <v>5120</v>
      </c>
      <c r="J975" s="158" t="s">
        <v>15300</v>
      </c>
      <c r="P975" s="155"/>
      <c r="Q975" s="18">
        <f t="shared" si="437"/>
        <v>0</v>
      </c>
      <c r="R975" s="18" t="str">
        <f t="shared" si="438"/>
        <v>Sussex OS - No Site Code</v>
      </c>
      <c r="S975" s="29"/>
      <c r="T975" s="18">
        <f t="shared" si="439"/>
        <v>0</v>
      </c>
      <c r="U975" s="18">
        <f t="shared" si="440"/>
        <v>0</v>
      </c>
      <c r="V975" s="19"/>
      <c r="W975" s="20"/>
      <c r="X975" s="21"/>
      <c r="Y975" s="30">
        <f t="shared" si="441"/>
        <v>0</v>
      </c>
      <c r="Z975" s="193"/>
      <c r="AA975" s="19"/>
      <c r="AB975" s="22"/>
      <c r="AC975" s="22"/>
      <c r="AD975" s="22"/>
      <c r="AE975" s="22"/>
      <c r="AF975" s="22"/>
      <c r="AG975" s="23"/>
      <c r="AH975" s="22"/>
      <c r="AI975" s="22"/>
      <c r="AJ975" s="24"/>
      <c r="AK975" s="17" t="str">
        <f t="shared" si="442"/>
        <v xml:space="preserve"> --- No Finder Code ---</v>
      </c>
      <c r="AL975" s="17">
        <f t="shared" si="443"/>
        <v>0</v>
      </c>
      <c r="AM975" s="17">
        <f t="shared" si="444"/>
        <v>0</v>
      </c>
      <c r="AN975" s="17">
        <f t="shared" si="445"/>
        <v>0</v>
      </c>
      <c r="AR975" s="63" t="str">
        <f t="shared" si="446"/>
        <v>Sussex OS - No Site Code</v>
      </c>
      <c r="AS975" s="63">
        <f t="shared" si="447"/>
        <v>0</v>
      </c>
      <c r="AT975" s="63">
        <f t="shared" si="448"/>
        <v>0</v>
      </c>
      <c r="AU975" s="63">
        <f t="shared" si="449"/>
        <v>0</v>
      </c>
      <c r="AV975" s="64">
        <f t="shared" si="450"/>
        <v>0</v>
      </c>
      <c r="AW975" s="64">
        <f t="shared" si="451"/>
        <v>0</v>
      </c>
      <c r="AX975" s="65">
        <f t="shared" si="452"/>
        <v>0</v>
      </c>
      <c r="AY975" s="63">
        <f t="shared" si="453"/>
        <v>0</v>
      </c>
      <c r="AZ975" s="63">
        <f t="shared" si="454"/>
        <v>0</v>
      </c>
      <c r="BA975" s="63">
        <f t="shared" si="455"/>
        <v>0</v>
      </c>
      <c r="BB975" s="63">
        <f t="shared" si="456"/>
        <v>0</v>
      </c>
      <c r="BC975" s="63">
        <f t="shared" si="457"/>
        <v>0</v>
      </c>
      <c r="BD975" s="63">
        <f t="shared" si="458"/>
        <v>0</v>
      </c>
      <c r="BE975" s="63">
        <f t="shared" si="459"/>
        <v>0</v>
      </c>
      <c r="BF975" s="63">
        <f t="shared" si="460"/>
        <v>0</v>
      </c>
      <c r="BG975" s="67" t="e">
        <f>INDEX(Records1!$N$4:$O$82,MATCH($X975,Records1!$N$4:$N$82,0),2)</f>
        <v>#N/A</v>
      </c>
      <c r="BH975" s="63">
        <f t="shared" si="461"/>
        <v>0</v>
      </c>
      <c r="BI975" s="68">
        <f t="shared" si="462"/>
        <v>0</v>
      </c>
      <c r="BJ975" s="63">
        <f t="shared" si="463"/>
        <v>0</v>
      </c>
      <c r="BK975" s="63" t="str">
        <f t="shared" si="464"/>
        <v xml:space="preserve"> --- No Finder Code ---</v>
      </c>
      <c r="BL975" s="63">
        <f t="shared" si="465"/>
        <v>0</v>
      </c>
    </row>
    <row r="976" spans="1:64" ht="15" x14ac:dyDescent="0.25">
      <c r="A976" s="179" t="s">
        <v>9261</v>
      </c>
      <c r="B976" s="179" t="s">
        <v>9261</v>
      </c>
      <c r="C976" s="154">
        <v>1760</v>
      </c>
      <c r="D976" s="154" t="s">
        <v>4693</v>
      </c>
      <c r="E976">
        <v>553</v>
      </c>
      <c r="F976">
        <v>553</v>
      </c>
      <c r="G976" t="s">
        <v>1363</v>
      </c>
      <c r="H976" s="158" t="s">
        <v>10440</v>
      </c>
      <c r="I976" s="158">
        <v>1569</v>
      </c>
      <c r="J976" s="158" t="s">
        <v>10440</v>
      </c>
      <c r="P976" s="155"/>
      <c r="Q976" s="18">
        <f t="shared" si="437"/>
        <v>0</v>
      </c>
      <c r="R976" s="18" t="str">
        <f t="shared" si="438"/>
        <v>Sussex OS - No Site Code</v>
      </c>
      <c r="S976" s="29"/>
      <c r="T976" s="18">
        <f t="shared" si="439"/>
        <v>0</v>
      </c>
      <c r="U976" s="18">
        <f t="shared" si="440"/>
        <v>0</v>
      </c>
      <c r="V976" s="19"/>
      <c r="W976" s="20"/>
      <c r="X976" s="21"/>
      <c r="Y976" s="30">
        <f t="shared" si="441"/>
        <v>0</v>
      </c>
      <c r="Z976" s="193"/>
      <c r="AA976" s="19"/>
      <c r="AB976" s="22"/>
      <c r="AC976" s="22"/>
      <c r="AD976" s="22"/>
      <c r="AE976" s="22"/>
      <c r="AF976" s="22"/>
      <c r="AG976" s="23"/>
      <c r="AH976" s="22"/>
      <c r="AI976" s="22"/>
      <c r="AJ976" s="24"/>
      <c r="AK976" s="17" t="str">
        <f t="shared" si="442"/>
        <v xml:space="preserve"> --- No Finder Code ---</v>
      </c>
      <c r="AL976" s="17">
        <f t="shared" si="443"/>
        <v>0</v>
      </c>
      <c r="AM976" s="17">
        <f t="shared" si="444"/>
        <v>0</v>
      </c>
      <c r="AN976" s="17">
        <f t="shared" si="445"/>
        <v>0</v>
      </c>
      <c r="AR976" s="63" t="str">
        <f t="shared" si="446"/>
        <v>Sussex OS - No Site Code</v>
      </c>
      <c r="AS976" s="63">
        <f t="shared" si="447"/>
        <v>0</v>
      </c>
      <c r="AT976" s="63">
        <f t="shared" si="448"/>
        <v>0</v>
      </c>
      <c r="AU976" s="63">
        <f t="shared" si="449"/>
        <v>0</v>
      </c>
      <c r="AV976" s="64">
        <f t="shared" si="450"/>
        <v>0</v>
      </c>
      <c r="AW976" s="64">
        <f t="shared" si="451"/>
        <v>0</v>
      </c>
      <c r="AX976" s="65">
        <f t="shared" si="452"/>
        <v>0</v>
      </c>
      <c r="AY976" s="63">
        <f t="shared" si="453"/>
        <v>0</v>
      </c>
      <c r="AZ976" s="63">
        <f t="shared" si="454"/>
        <v>0</v>
      </c>
      <c r="BA976" s="63">
        <f t="shared" si="455"/>
        <v>0</v>
      </c>
      <c r="BB976" s="63">
        <f t="shared" si="456"/>
        <v>0</v>
      </c>
      <c r="BC976" s="63">
        <f t="shared" si="457"/>
        <v>0</v>
      </c>
      <c r="BD976" s="63">
        <f t="shared" si="458"/>
        <v>0</v>
      </c>
      <c r="BE976" s="63">
        <f t="shared" si="459"/>
        <v>0</v>
      </c>
      <c r="BF976" s="63">
        <f t="shared" si="460"/>
        <v>0</v>
      </c>
      <c r="BG976" s="67" t="e">
        <f>INDEX(Records1!$N$4:$O$82,MATCH($X976,Records1!$N$4:$N$82,0),2)</f>
        <v>#N/A</v>
      </c>
      <c r="BH976" s="63">
        <f t="shared" si="461"/>
        <v>0</v>
      </c>
      <c r="BI976" s="68">
        <f t="shared" si="462"/>
        <v>0</v>
      </c>
      <c r="BJ976" s="63">
        <f t="shared" si="463"/>
        <v>0</v>
      </c>
      <c r="BK976" s="63" t="str">
        <f t="shared" si="464"/>
        <v xml:space="preserve"> --- No Finder Code ---</v>
      </c>
      <c r="BL976" s="63">
        <f t="shared" si="465"/>
        <v>0</v>
      </c>
    </row>
    <row r="977" spans="1:64" ht="15" x14ac:dyDescent="0.25">
      <c r="A977" s="179" t="s">
        <v>11160</v>
      </c>
      <c r="B977" s="179" t="s">
        <v>11160</v>
      </c>
      <c r="C977" s="154">
        <v>2929</v>
      </c>
      <c r="D977" s="154" t="s">
        <v>11161</v>
      </c>
      <c r="E977">
        <v>554</v>
      </c>
      <c r="F977">
        <v>554</v>
      </c>
      <c r="G977" t="s">
        <v>1364</v>
      </c>
      <c r="H977" s="158" t="s">
        <v>10259</v>
      </c>
      <c r="I977" s="158">
        <v>2382</v>
      </c>
      <c r="J977" s="158" t="s">
        <v>10259</v>
      </c>
      <c r="P977" s="155"/>
      <c r="Q977" s="18">
        <f t="shared" si="437"/>
        <v>0</v>
      </c>
      <c r="R977" s="18" t="str">
        <f t="shared" si="438"/>
        <v>Sussex OS - No Site Code</v>
      </c>
      <c r="S977" s="29"/>
      <c r="T977" s="18">
        <f t="shared" si="439"/>
        <v>0</v>
      </c>
      <c r="U977" s="18">
        <f t="shared" si="440"/>
        <v>0</v>
      </c>
      <c r="V977" s="19"/>
      <c r="W977" s="20"/>
      <c r="X977" s="21"/>
      <c r="Y977" s="30">
        <f t="shared" si="441"/>
        <v>0</v>
      </c>
      <c r="Z977" s="193"/>
      <c r="AA977" s="19"/>
      <c r="AB977" s="22"/>
      <c r="AC977" s="22"/>
      <c r="AD977" s="22"/>
      <c r="AE977" s="22"/>
      <c r="AF977" s="22"/>
      <c r="AG977" s="23"/>
      <c r="AH977" s="22"/>
      <c r="AI977" s="22"/>
      <c r="AJ977" s="24"/>
      <c r="AK977" s="17" t="str">
        <f t="shared" si="442"/>
        <v xml:space="preserve"> --- No Finder Code ---</v>
      </c>
      <c r="AL977" s="17">
        <f t="shared" si="443"/>
        <v>0</v>
      </c>
      <c r="AM977" s="17">
        <f t="shared" si="444"/>
        <v>0</v>
      </c>
      <c r="AN977" s="17">
        <f t="shared" si="445"/>
        <v>0</v>
      </c>
      <c r="AR977" s="63" t="str">
        <f t="shared" si="446"/>
        <v>Sussex OS - No Site Code</v>
      </c>
      <c r="AS977" s="63">
        <f t="shared" si="447"/>
        <v>0</v>
      </c>
      <c r="AT977" s="63">
        <f t="shared" si="448"/>
        <v>0</v>
      </c>
      <c r="AU977" s="63">
        <f t="shared" si="449"/>
        <v>0</v>
      </c>
      <c r="AV977" s="64">
        <f t="shared" si="450"/>
        <v>0</v>
      </c>
      <c r="AW977" s="64">
        <f t="shared" si="451"/>
        <v>0</v>
      </c>
      <c r="AX977" s="65">
        <f t="shared" si="452"/>
        <v>0</v>
      </c>
      <c r="AY977" s="63">
        <f t="shared" si="453"/>
        <v>0</v>
      </c>
      <c r="AZ977" s="63">
        <f t="shared" si="454"/>
        <v>0</v>
      </c>
      <c r="BA977" s="63">
        <f t="shared" si="455"/>
        <v>0</v>
      </c>
      <c r="BB977" s="63">
        <f t="shared" si="456"/>
        <v>0</v>
      </c>
      <c r="BC977" s="63">
        <f t="shared" si="457"/>
        <v>0</v>
      </c>
      <c r="BD977" s="63">
        <f t="shared" si="458"/>
        <v>0</v>
      </c>
      <c r="BE977" s="63">
        <f t="shared" si="459"/>
        <v>0</v>
      </c>
      <c r="BF977" s="63">
        <f t="shared" si="460"/>
        <v>0</v>
      </c>
      <c r="BG977" s="67" t="e">
        <f>INDEX(Records1!$N$4:$O$82,MATCH($X977,Records1!$N$4:$N$82,0),2)</f>
        <v>#N/A</v>
      </c>
      <c r="BH977" s="63">
        <f t="shared" si="461"/>
        <v>0</v>
      </c>
      <c r="BI977" s="68">
        <f t="shared" si="462"/>
        <v>0</v>
      </c>
      <c r="BJ977" s="63">
        <f t="shared" si="463"/>
        <v>0</v>
      </c>
      <c r="BK977" s="63" t="str">
        <f t="shared" si="464"/>
        <v xml:space="preserve"> --- No Finder Code ---</v>
      </c>
      <c r="BL977" s="63">
        <f t="shared" si="465"/>
        <v>0</v>
      </c>
    </row>
    <row r="978" spans="1:64" ht="15" x14ac:dyDescent="0.25">
      <c r="A978" s="179" t="s">
        <v>5008</v>
      </c>
      <c r="B978" s="179" t="s">
        <v>5008</v>
      </c>
      <c r="C978" s="154">
        <v>3432</v>
      </c>
      <c r="D978" s="154" t="s">
        <v>5956</v>
      </c>
      <c r="E978">
        <v>555</v>
      </c>
      <c r="F978">
        <v>555</v>
      </c>
      <c r="G978" t="s">
        <v>1365</v>
      </c>
      <c r="H978" s="158" t="s">
        <v>15301</v>
      </c>
      <c r="I978" s="158">
        <v>1911</v>
      </c>
      <c r="J978" s="158" t="s">
        <v>15301</v>
      </c>
      <c r="P978" s="155"/>
      <c r="Q978" s="18">
        <f t="shared" si="437"/>
        <v>0</v>
      </c>
      <c r="R978" s="18" t="str">
        <f t="shared" si="438"/>
        <v>Sussex OS - No Site Code</v>
      </c>
      <c r="S978" s="29"/>
      <c r="T978" s="18">
        <f t="shared" si="439"/>
        <v>0</v>
      </c>
      <c r="U978" s="18">
        <f t="shared" si="440"/>
        <v>0</v>
      </c>
      <c r="V978" s="19"/>
      <c r="W978" s="20"/>
      <c r="X978" s="21"/>
      <c r="Y978" s="30">
        <f t="shared" si="441"/>
        <v>0</v>
      </c>
      <c r="Z978" s="193"/>
      <c r="AA978" s="19"/>
      <c r="AB978" s="22"/>
      <c r="AC978" s="22"/>
      <c r="AD978" s="22"/>
      <c r="AE978" s="22"/>
      <c r="AF978" s="22"/>
      <c r="AG978" s="23"/>
      <c r="AH978" s="22"/>
      <c r="AI978" s="22"/>
      <c r="AJ978" s="24"/>
      <c r="AK978" s="17" t="str">
        <f t="shared" si="442"/>
        <v xml:space="preserve"> --- No Finder Code ---</v>
      </c>
      <c r="AL978" s="17">
        <f t="shared" si="443"/>
        <v>0</v>
      </c>
      <c r="AM978" s="17">
        <f t="shared" si="444"/>
        <v>0</v>
      </c>
      <c r="AN978" s="17">
        <f t="shared" si="445"/>
        <v>0</v>
      </c>
      <c r="AR978" s="63" t="str">
        <f t="shared" si="446"/>
        <v>Sussex OS - No Site Code</v>
      </c>
      <c r="AS978" s="63">
        <f t="shared" si="447"/>
        <v>0</v>
      </c>
      <c r="AT978" s="63">
        <f t="shared" si="448"/>
        <v>0</v>
      </c>
      <c r="AU978" s="63">
        <f t="shared" si="449"/>
        <v>0</v>
      </c>
      <c r="AV978" s="64">
        <f t="shared" si="450"/>
        <v>0</v>
      </c>
      <c r="AW978" s="64">
        <f t="shared" si="451"/>
        <v>0</v>
      </c>
      <c r="AX978" s="65">
        <f t="shared" si="452"/>
        <v>0</v>
      </c>
      <c r="AY978" s="63">
        <f t="shared" si="453"/>
        <v>0</v>
      </c>
      <c r="AZ978" s="63">
        <f t="shared" si="454"/>
        <v>0</v>
      </c>
      <c r="BA978" s="63">
        <f t="shared" si="455"/>
        <v>0</v>
      </c>
      <c r="BB978" s="63">
        <f t="shared" si="456"/>
        <v>0</v>
      </c>
      <c r="BC978" s="63">
        <f t="shared" si="457"/>
        <v>0</v>
      </c>
      <c r="BD978" s="63">
        <f t="shared" si="458"/>
        <v>0</v>
      </c>
      <c r="BE978" s="63">
        <f t="shared" si="459"/>
        <v>0</v>
      </c>
      <c r="BF978" s="63">
        <f t="shared" si="460"/>
        <v>0</v>
      </c>
      <c r="BG978" s="67" t="e">
        <f>INDEX(Records1!$N$4:$O$82,MATCH($X978,Records1!$N$4:$N$82,0),2)</f>
        <v>#N/A</v>
      </c>
      <c r="BH978" s="63">
        <f t="shared" si="461"/>
        <v>0</v>
      </c>
      <c r="BI978" s="68">
        <f t="shared" si="462"/>
        <v>0</v>
      </c>
      <c r="BJ978" s="63">
        <f t="shared" si="463"/>
        <v>0</v>
      </c>
      <c r="BK978" s="63" t="str">
        <f t="shared" si="464"/>
        <v xml:space="preserve"> --- No Finder Code ---</v>
      </c>
      <c r="BL978" s="63">
        <f t="shared" si="465"/>
        <v>0</v>
      </c>
    </row>
    <row r="979" spans="1:64" ht="15" x14ac:dyDescent="0.25">
      <c r="A979" s="179" t="s">
        <v>9262</v>
      </c>
      <c r="B979" s="179" t="s">
        <v>9262</v>
      </c>
      <c r="C979" s="154">
        <v>1315</v>
      </c>
      <c r="D979" s="154" t="s">
        <v>9263</v>
      </c>
      <c r="E979">
        <v>556</v>
      </c>
      <c r="F979">
        <v>556</v>
      </c>
      <c r="G979" t="s">
        <v>1366</v>
      </c>
      <c r="H979" s="158" t="s">
        <v>526</v>
      </c>
      <c r="I979" s="158">
        <v>4006</v>
      </c>
      <c r="J979" s="158" t="s">
        <v>526</v>
      </c>
      <c r="P979" s="155"/>
      <c r="Q979" s="18">
        <f t="shared" si="437"/>
        <v>0</v>
      </c>
      <c r="R979" s="18" t="str">
        <f t="shared" si="438"/>
        <v>Sussex OS - No Site Code</v>
      </c>
      <c r="S979" s="29"/>
      <c r="T979" s="18">
        <f t="shared" si="439"/>
        <v>0</v>
      </c>
      <c r="U979" s="18">
        <f t="shared" si="440"/>
        <v>0</v>
      </c>
      <c r="V979" s="19"/>
      <c r="W979" s="20"/>
      <c r="X979" s="21"/>
      <c r="Y979" s="30">
        <f t="shared" si="441"/>
        <v>0</v>
      </c>
      <c r="Z979" s="193"/>
      <c r="AA979" s="19"/>
      <c r="AB979" s="22"/>
      <c r="AC979" s="22"/>
      <c r="AD979" s="22"/>
      <c r="AE979" s="22"/>
      <c r="AF979" s="22"/>
      <c r="AG979" s="23"/>
      <c r="AH979" s="22"/>
      <c r="AI979" s="22"/>
      <c r="AJ979" s="24"/>
      <c r="AK979" s="17" t="str">
        <f t="shared" si="442"/>
        <v xml:space="preserve"> --- No Finder Code ---</v>
      </c>
      <c r="AL979" s="17">
        <f t="shared" si="443"/>
        <v>0</v>
      </c>
      <c r="AM979" s="17">
        <f t="shared" si="444"/>
        <v>0</v>
      </c>
      <c r="AN979" s="17">
        <f t="shared" si="445"/>
        <v>0</v>
      </c>
      <c r="AR979" s="63" t="str">
        <f t="shared" si="446"/>
        <v>Sussex OS - No Site Code</v>
      </c>
      <c r="AS979" s="63">
        <f t="shared" si="447"/>
        <v>0</v>
      </c>
      <c r="AT979" s="63">
        <f t="shared" si="448"/>
        <v>0</v>
      </c>
      <c r="AU979" s="63">
        <f t="shared" si="449"/>
        <v>0</v>
      </c>
      <c r="AV979" s="64">
        <f t="shared" si="450"/>
        <v>0</v>
      </c>
      <c r="AW979" s="64">
        <f t="shared" si="451"/>
        <v>0</v>
      </c>
      <c r="AX979" s="65">
        <f t="shared" si="452"/>
        <v>0</v>
      </c>
      <c r="AY979" s="63">
        <f t="shared" si="453"/>
        <v>0</v>
      </c>
      <c r="AZ979" s="63">
        <f t="shared" si="454"/>
        <v>0</v>
      </c>
      <c r="BA979" s="63">
        <f t="shared" si="455"/>
        <v>0</v>
      </c>
      <c r="BB979" s="63">
        <f t="shared" si="456"/>
        <v>0</v>
      </c>
      <c r="BC979" s="63">
        <f t="shared" si="457"/>
        <v>0</v>
      </c>
      <c r="BD979" s="63">
        <f t="shared" si="458"/>
        <v>0</v>
      </c>
      <c r="BE979" s="63">
        <f t="shared" si="459"/>
        <v>0</v>
      </c>
      <c r="BF979" s="63">
        <f t="shared" si="460"/>
        <v>0</v>
      </c>
      <c r="BG979" s="67" t="e">
        <f>INDEX(Records1!$N$4:$O$82,MATCH($X979,Records1!$N$4:$N$82,0),2)</f>
        <v>#N/A</v>
      </c>
      <c r="BH979" s="63">
        <f t="shared" si="461"/>
        <v>0</v>
      </c>
      <c r="BI979" s="68">
        <f t="shared" si="462"/>
        <v>0</v>
      </c>
      <c r="BJ979" s="63">
        <f t="shared" si="463"/>
        <v>0</v>
      </c>
      <c r="BK979" s="63" t="str">
        <f t="shared" si="464"/>
        <v xml:space="preserve"> --- No Finder Code ---</v>
      </c>
      <c r="BL979" s="63">
        <f t="shared" si="465"/>
        <v>0</v>
      </c>
    </row>
    <row r="980" spans="1:64" ht="15" x14ac:dyDescent="0.25">
      <c r="A980" s="179" t="s">
        <v>4692</v>
      </c>
      <c r="B980" s="179" t="s">
        <v>4692</v>
      </c>
      <c r="C980" s="154">
        <v>1560</v>
      </c>
      <c r="D980" s="154" t="s">
        <v>4693</v>
      </c>
      <c r="E980">
        <v>557</v>
      </c>
      <c r="F980">
        <v>557</v>
      </c>
      <c r="G980" t="s">
        <v>1367</v>
      </c>
      <c r="H980" s="158" t="s">
        <v>15302</v>
      </c>
      <c r="I980" s="158">
        <v>4007</v>
      </c>
      <c r="J980" s="158" t="s">
        <v>15302</v>
      </c>
      <c r="P980" s="155"/>
      <c r="Q980" s="18">
        <f t="shared" si="437"/>
        <v>0</v>
      </c>
      <c r="R980" s="18" t="str">
        <f t="shared" si="438"/>
        <v>Sussex OS - No Site Code</v>
      </c>
      <c r="S980" s="29"/>
      <c r="T980" s="18">
        <f t="shared" si="439"/>
        <v>0</v>
      </c>
      <c r="U980" s="18">
        <f t="shared" si="440"/>
        <v>0</v>
      </c>
      <c r="V980" s="19"/>
      <c r="W980" s="20"/>
      <c r="X980" s="21"/>
      <c r="Y980" s="30">
        <f t="shared" si="441"/>
        <v>0</v>
      </c>
      <c r="Z980" s="193"/>
      <c r="AA980" s="19"/>
      <c r="AB980" s="22"/>
      <c r="AC980" s="22"/>
      <c r="AD980" s="22"/>
      <c r="AE980" s="22"/>
      <c r="AF980" s="22"/>
      <c r="AG980" s="23"/>
      <c r="AH980" s="22"/>
      <c r="AI980" s="22"/>
      <c r="AJ980" s="24"/>
      <c r="AK980" s="17" t="str">
        <f t="shared" si="442"/>
        <v xml:space="preserve"> --- No Finder Code ---</v>
      </c>
      <c r="AL980" s="17">
        <f t="shared" si="443"/>
        <v>0</v>
      </c>
      <c r="AM980" s="17">
        <f t="shared" si="444"/>
        <v>0</v>
      </c>
      <c r="AN980" s="17">
        <f t="shared" si="445"/>
        <v>0</v>
      </c>
      <c r="AR980" s="63" t="str">
        <f t="shared" si="446"/>
        <v>Sussex OS - No Site Code</v>
      </c>
      <c r="AS980" s="63">
        <f t="shared" si="447"/>
        <v>0</v>
      </c>
      <c r="AT980" s="63">
        <f t="shared" si="448"/>
        <v>0</v>
      </c>
      <c r="AU980" s="63">
        <f t="shared" si="449"/>
        <v>0</v>
      </c>
      <c r="AV980" s="64">
        <f t="shared" si="450"/>
        <v>0</v>
      </c>
      <c r="AW980" s="64">
        <f t="shared" si="451"/>
        <v>0</v>
      </c>
      <c r="AX980" s="65">
        <f t="shared" si="452"/>
        <v>0</v>
      </c>
      <c r="AY980" s="63">
        <f t="shared" si="453"/>
        <v>0</v>
      </c>
      <c r="AZ980" s="63">
        <f t="shared" si="454"/>
        <v>0</v>
      </c>
      <c r="BA980" s="63">
        <f t="shared" si="455"/>
        <v>0</v>
      </c>
      <c r="BB980" s="63">
        <f t="shared" si="456"/>
        <v>0</v>
      </c>
      <c r="BC980" s="63">
        <f t="shared" si="457"/>
        <v>0</v>
      </c>
      <c r="BD980" s="63">
        <f t="shared" si="458"/>
        <v>0</v>
      </c>
      <c r="BE980" s="63">
        <f t="shared" si="459"/>
        <v>0</v>
      </c>
      <c r="BF980" s="63">
        <f t="shared" si="460"/>
        <v>0</v>
      </c>
      <c r="BG980" s="67" t="e">
        <f>INDEX(Records1!$N$4:$O$82,MATCH($X980,Records1!$N$4:$N$82,0),2)</f>
        <v>#N/A</v>
      </c>
      <c r="BH980" s="63">
        <f t="shared" si="461"/>
        <v>0</v>
      </c>
      <c r="BI980" s="68">
        <f t="shared" si="462"/>
        <v>0</v>
      </c>
      <c r="BJ980" s="63">
        <f t="shared" si="463"/>
        <v>0</v>
      </c>
      <c r="BK980" s="63" t="str">
        <f t="shared" si="464"/>
        <v xml:space="preserve"> --- No Finder Code ---</v>
      </c>
      <c r="BL980" s="63">
        <f t="shared" si="465"/>
        <v>0</v>
      </c>
    </row>
    <row r="981" spans="1:64" ht="15" x14ac:dyDescent="0.25">
      <c r="A981" s="179" t="s">
        <v>4694</v>
      </c>
      <c r="B981" s="179" t="s">
        <v>4694</v>
      </c>
      <c r="C981" s="154">
        <v>1671</v>
      </c>
      <c r="D981" s="154" t="s">
        <v>9502</v>
      </c>
      <c r="E981">
        <v>558</v>
      </c>
      <c r="F981">
        <v>558</v>
      </c>
      <c r="G981" t="s">
        <v>4566</v>
      </c>
      <c r="H981" s="158" t="s">
        <v>524</v>
      </c>
      <c r="I981" s="158">
        <v>3812</v>
      </c>
      <c r="J981" s="158" t="s">
        <v>524</v>
      </c>
      <c r="P981" s="155"/>
      <c r="Q981" s="18">
        <f t="shared" si="437"/>
        <v>0</v>
      </c>
      <c r="R981" s="18" t="str">
        <f t="shared" si="438"/>
        <v>Sussex OS - No Site Code</v>
      </c>
      <c r="S981" s="29"/>
      <c r="T981" s="18">
        <f t="shared" si="439"/>
        <v>0</v>
      </c>
      <c r="U981" s="18">
        <f t="shared" si="440"/>
        <v>0</v>
      </c>
      <c r="V981" s="19"/>
      <c r="W981" s="20"/>
      <c r="X981" s="21"/>
      <c r="Y981" s="30">
        <f t="shared" si="441"/>
        <v>0</v>
      </c>
      <c r="Z981" s="193"/>
      <c r="AA981" s="19"/>
      <c r="AB981" s="22"/>
      <c r="AC981" s="22"/>
      <c r="AD981" s="22"/>
      <c r="AE981" s="22"/>
      <c r="AF981" s="22"/>
      <c r="AG981" s="23"/>
      <c r="AH981" s="22"/>
      <c r="AI981" s="22"/>
      <c r="AJ981" s="24"/>
      <c r="AK981" s="17" t="str">
        <f t="shared" si="442"/>
        <v xml:space="preserve"> --- No Finder Code ---</v>
      </c>
      <c r="AL981" s="17">
        <f t="shared" si="443"/>
        <v>0</v>
      </c>
      <c r="AM981" s="17">
        <f t="shared" si="444"/>
        <v>0</v>
      </c>
      <c r="AN981" s="17">
        <f t="shared" si="445"/>
        <v>0</v>
      </c>
      <c r="AR981" s="63" t="str">
        <f t="shared" si="446"/>
        <v>Sussex OS - No Site Code</v>
      </c>
      <c r="AS981" s="63">
        <f t="shared" si="447"/>
        <v>0</v>
      </c>
      <c r="AT981" s="63">
        <f t="shared" si="448"/>
        <v>0</v>
      </c>
      <c r="AU981" s="63">
        <f t="shared" si="449"/>
        <v>0</v>
      </c>
      <c r="AV981" s="64">
        <f t="shared" si="450"/>
        <v>0</v>
      </c>
      <c r="AW981" s="64">
        <f t="shared" si="451"/>
        <v>0</v>
      </c>
      <c r="AX981" s="65">
        <f t="shared" si="452"/>
        <v>0</v>
      </c>
      <c r="AY981" s="63">
        <f t="shared" si="453"/>
        <v>0</v>
      </c>
      <c r="AZ981" s="63">
        <f t="shared" si="454"/>
        <v>0</v>
      </c>
      <c r="BA981" s="63">
        <f t="shared" si="455"/>
        <v>0</v>
      </c>
      <c r="BB981" s="63">
        <f t="shared" si="456"/>
        <v>0</v>
      </c>
      <c r="BC981" s="63">
        <f t="shared" si="457"/>
        <v>0</v>
      </c>
      <c r="BD981" s="63">
        <f t="shared" si="458"/>
        <v>0</v>
      </c>
      <c r="BE981" s="63">
        <f t="shared" si="459"/>
        <v>0</v>
      </c>
      <c r="BF981" s="63">
        <f t="shared" si="460"/>
        <v>0</v>
      </c>
      <c r="BG981" s="67" t="e">
        <f>INDEX(Records1!$N$4:$O$82,MATCH($X981,Records1!$N$4:$N$82,0),2)</f>
        <v>#N/A</v>
      </c>
      <c r="BH981" s="63">
        <f t="shared" si="461"/>
        <v>0</v>
      </c>
      <c r="BI981" s="68">
        <f t="shared" si="462"/>
        <v>0</v>
      </c>
      <c r="BJ981" s="63">
        <f t="shared" si="463"/>
        <v>0</v>
      </c>
      <c r="BK981" s="63" t="str">
        <f t="shared" si="464"/>
        <v xml:space="preserve"> --- No Finder Code ---</v>
      </c>
      <c r="BL981" s="63">
        <f t="shared" si="465"/>
        <v>0</v>
      </c>
    </row>
    <row r="982" spans="1:64" ht="15" x14ac:dyDescent="0.25">
      <c r="A982" s="179" t="s">
        <v>10627</v>
      </c>
      <c r="B982" s="179" t="s">
        <v>10627</v>
      </c>
      <c r="C982" s="154">
        <v>2997</v>
      </c>
      <c r="D982" s="154" t="s">
        <v>6925</v>
      </c>
      <c r="E982">
        <v>561</v>
      </c>
      <c r="F982">
        <v>561</v>
      </c>
      <c r="G982" t="s">
        <v>1368</v>
      </c>
      <c r="H982" s="158" t="s">
        <v>15303</v>
      </c>
      <c r="I982" s="158">
        <v>2281</v>
      </c>
      <c r="J982" s="158" t="s">
        <v>15303</v>
      </c>
      <c r="P982" s="155"/>
      <c r="Q982" s="18">
        <f t="shared" si="437"/>
        <v>0</v>
      </c>
      <c r="R982" s="18" t="str">
        <f t="shared" si="438"/>
        <v>Sussex OS - No Site Code</v>
      </c>
      <c r="S982" s="29"/>
      <c r="T982" s="18">
        <f t="shared" si="439"/>
        <v>0</v>
      </c>
      <c r="U982" s="18">
        <f t="shared" si="440"/>
        <v>0</v>
      </c>
      <c r="V982" s="19"/>
      <c r="W982" s="20"/>
      <c r="X982" s="21"/>
      <c r="Y982" s="30">
        <f t="shared" si="441"/>
        <v>0</v>
      </c>
      <c r="Z982" s="193"/>
      <c r="AA982" s="19"/>
      <c r="AB982" s="22"/>
      <c r="AC982" s="22"/>
      <c r="AD982" s="22"/>
      <c r="AE982" s="22"/>
      <c r="AF982" s="22"/>
      <c r="AG982" s="23"/>
      <c r="AH982" s="22"/>
      <c r="AI982" s="22"/>
      <c r="AJ982" s="24"/>
      <c r="AK982" s="17" t="str">
        <f t="shared" si="442"/>
        <v xml:space="preserve"> --- No Finder Code ---</v>
      </c>
      <c r="AL982" s="17">
        <f t="shared" si="443"/>
        <v>0</v>
      </c>
      <c r="AM982" s="17">
        <f t="shared" si="444"/>
        <v>0</v>
      </c>
      <c r="AN982" s="17">
        <f t="shared" si="445"/>
        <v>0</v>
      </c>
      <c r="AR982" s="63" t="str">
        <f t="shared" si="446"/>
        <v>Sussex OS - No Site Code</v>
      </c>
      <c r="AS982" s="63">
        <f t="shared" si="447"/>
        <v>0</v>
      </c>
      <c r="AT982" s="63">
        <f t="shared" si="448"/>
        <v>0</v>
      </c>
      <c r="AU982" s="63">
        <f t="shared" si="449"/>
        <v>0</v>
      </c>
      <c r="AV982" s="64">
        <f t="shared" si="450"/>
        <v>0</v>
      </c>
      <c r="AW982" s="64">
        <f t="shared" si="451"/>
        <v>0</v>
      </c>
      <c r="AX982" s="65">
        <f t="shared" si="452"/>
        <v>0</v>
      </c>
      <c r="AY982" s="63">
        <f t="shared" si="453"/>
        <v>0</v>
      </c>
      <c r="AZ982" s="63">
        <f t="shared" si="454"/>
        <v>0</v>
      </c>
      <c r="BA982" s="63">
        <f t="shared" si="455"/>
        <v>0</v>
      </c>
      <c r="BB982" s="63">
        <f t="shared" si="456"/>
        <v>0</v>
      </c>
      <c r="BC982" s="63">
        <f t="shared" si="457"/>
        <v>0</v>
      </c>
      <c r="BD982" s="63">
        <f t="shared" si="458"/>
        <v>0</v>
      </c>
      <c r="BE982" s="63">
        <f t="shared" si="459"/>
        <v>0</v>
      </c>
      <c r="BF982" s="63">
        <f t="shared" si="460"/>
        <v>0</v>
      </c>
      <c r="BG982" s="67" t="e">
        <f>INDEX(Records1!$N$4:$O$82,MATCH($X982,Records1!$N$4:$N$82,0),2)</f>
        <v>#N/A</v>
      </c>
      <c r="BH982" s="63">
        <f t="shared" si="461"/>
        <v>0</v>
      </c>
      <c r="BI982" s="68">
        <f t="shared" si="462"/>
        <v>0</v>
      </c>
      <c r="BJ982" s="63">
        <f t="shared" si="463"/>
        <v>0</v>
      </c>
      <c r="BK982" s="63" t="str">
        <f t="shared" si="464"/>
        <v xml:space="preserve"> --- No Finder Code ---</v>
      </c>
      <c r="BL982" s="63">
        <f t="shared" si="465"/>
        <v>0</v>
      </c>
    </row>
    <row r="983" spans="1:64" ht="15" x14ac:dyDescent="0.25">
      <c r="A983" s="179" t="s">
        <v>4695</v>
      </c>
      <c r="B983" s="179" t="s">
        <v>4695</v>
      </c>
      <c r="C983" s="154">
        <v>2420</v>
      </c>
      <c r="D983" s="154" t="s">
        <v>4696</v>
      </c>
      <c r="E983">
        <v>563</v>
      </c>
      <c r="F983">
        <v>563</v>
      </c>
      <c r="G983" t="s">
        <v>1369</v>
      </c>
      <c r="H983" s="158" t="s">
        <v>525</v>
      </c>
      <c r="I983" s="158">
        <v>3837</v>
      </c>
      <c r="J983" s="158" t="s">
        <v>525</v>
      </c>
      <c r="P983" s="155"/>
      <c r="Q983" s="18">
        <f t="shared" si="437"/>
        <v>0</v>
      </c>
      <c r="R983" s="18" t="str">
        <f t="shared" si="438"/>
        <v>Sussex OS - No Site Code</v>
      </c>
      <c r="S983" s="29"/>
      <c r="T983" s="18">
        <f t="shared" si="439"/>
        <v>0</v>
      </c>
      <c r="U983" s="18">
        <f t="shared" si="440"/>
        <v>0</v>
      </c>
      <c r="V983" s="19"/>
      <c r="W983" s="20"/>
      <c r="X983" s="21"/>
      <c r="Y983" s="30">
        <f t="shared" si="441"/>
        <v>0</v>
      </c>
      <c r="Z983" s="193"/>
      <c r="AA983" s="19"/>
      <c r="AB983" s="22"/>
      <c r="AC983" s="22"/>
      <c r="AD983" s="22"/>
      <c r="AE983" s="22"/>
      <c r="AF983" s="22"/>
      <c r="AG983" s="23"/>
      <c r="AH983" s="22"/>
      <c r="AI983" s="22"/>
      <c r="AJ983" s="24"/>
      <c r="AK983" s="17" t="str">
        <f t="shared" si="442"/>
        <v xml:space="preserve"> --- No Finder Code ---</v>
      </c>
      <c r="AL983" s="17">
        <f t="shared" si="443"/>
        <v>0</v>
      </c>
      <c r="AM983" s="17">
        <f t="shared" si="444"/>
        <v>0</v>
      </c>
      <c r="AN983" s="17">
        <f t="shared" si="445"/>
        <v>0</v>
      </c>
      <c r="AR983" s="63" t="str">
        <f t="shared" si="446"/>
        <v>Sussex OS - No Site Code</v>
      </c>
      <c r="AS983" s="63">
        <f t="shared" si="447"/>
        <v>0</v>
      </c>
      <c r="AT983" s="63">
        <f t="shared" si="448"/>
        <v>0</v>
      </c>
      <c r="AU983" s="63">
        <f t="shared" si="449"/>
        <v>0</v>
      </c>
      <c r="AV983" s="64">
        <f t="shared" si="450"/>
        <v>0</v>
      </c>
      <c r="AW983" s="64">
        <f t="shared" si="451"/>
        <v>0</v>
      </c>
      <c r="AX983" s="65">
        <f t="shared" si="452"/>
        <v>0</v>
      </c>
      <c r="AY983" s="63">
        <f t="shared" si="453"/>
        <v>0</v>
      </c>
      <c r="AZ983" s="63">
        <f t="shared" si="454"/>
        <v>0</v>
      </c>
      <c r="BA983" s="63">
        <f t="shared" si="455"/>
        <v>0</v>
      </c>
      <c r="BB983" s="63">
        <f t="shared" si="456"/>
        <v>0</v>
      </c>
      <c r="BC983" s="63">
        <f t="shared" si="457"/>
        <v>0</v>
      </c>
      <c r="BD983" s="63">
        <f t="shared" si="458"/>
        <v>0</v>
      </c>
      <c r="BE983" s="63">
        <f t="shared" si="459"/>
        <v>0</v>
      </c>
      <c r="BF983" s="63">
        <f t="shared" si="460"/>
        <v>0</v>
      </c>
      <c r="BG983" s="67" t="e">
        <f>INDEX(Records1!$N$4:$O$82,MATCH($X983,Records1!$N$4:$N$82,0),2)</f>
        <v>#N/A</v>
      </c>
      <c r="BH983" s="63">
        <f t="shared" si="461"/>
        <v>0</v>
      </c>
      <c r="BI983" s="68">
        <f t="shared" si="462"/>
        <v>0</v>
      </c>
      <c r="BJ983" s="63">
        <f t="shared" si="463"/>
        <v>0</v>
      </c>
      <c r="BK983" s="63" t="str">
        <f t="shared" si="464"/>
        <v xml:space="preserve"> --- No Finder Code ---</v>
      </c>
      <c r="BL983" s="63">
        <f t="shared" si="465"/>
        <v>0</v>
      </c>
    </row>
    <row r="984" spans="1:64" ht="15" x14ac:dyDescent="0.25">
      <c r="A984" s="179" t="s">
        <v>4697</v>
      </c>
      <c r="B984" s="179" t="s">
        <v>4697</v>
      </c>
      <c r="C984" s="154">
        <v>1654</v>
      </c>
      <c r="D984" s="154" t="s">
        <v>9503</v>
      </c>
      <c r="E984">
        <v>564</v>
      </c>
      <c r="F984">
        <v>564</v>
      </c>
      <c r="G984" t="s">
        <v>1370</v>
      </c>
      <c r="H984" s="158" t="s">
        <v>15304</v>
      </c>
      <c r="I984" s="158">
        <v>5267</v>
      </c>
      <c r="J984" s="158" t="s">
        <v>15304</v>
      </c>
      <c r="P984" s="155"/>
      <c r="Q984" s="18">
        <f t="shared" si="437"/>
        <v>0</v>
      </c>
      <c r="R984" s="18" t="str">
        <f t="shared" si="438"/>
        <v>Sussex OS - No Site Code</v>
      </c>
      <c r="S984" s="29"/>
      <c r="T984" s="18">
        <f t="shared" si="439"/>
        <v>0</v>
      </c>
      <c r="U984" s="18">
        <f t="shared" si="440"/>
        <v>0</v>
      </c>
      <c r="V984" s="19"/>
      <c r="W984" s="20"/>
      <c r="X984" s="21"/>
      <c r="Y984" s="30">
        <f t="shared" si="441"/>
        <v>0</v>
      </c>
      <c r="Z984" s="193"/>
      <c r="AA984" s="19"/>
      <c r="AB984" s="22"/>
      <c r="AC984" s="22"/>
      <c r="AD984" s="22"/>
      <c r="AE984" s="22"/>
      <c r="AF984" s="22"/>
      <c r="AG984" s="23"/>
      <c r="AH984" s="22"/>
      <c r="AI984" s="22"/>
      <c r="AJ984" s="24"/>
      <c r="AK984" s="17" t="str">
        <f t="shared" si="442"/>
        <v xml:space="preserve"> --- No Finder Code ---</v>
      </c>
      <c r="AL984" s="17">
        <f t="shared" si="443"/>
        <v>0</v>
      </c>
      <c r="AM984" s="17">
        <f t="shared" si="444"/>
        <v>0</v>
      </c>
      <c r="AN984" s="17">
        <f t="shared" si="445"/>
        <v>0</v>
      </c>
      <c r="AR984" s="63" t="str">
        <f t="shared" si="446"/>
        <v>Sussex OS - No Site Code</v>
      </c>
      <c r="AS984" s="63">
        <f t="shared" si="447"/>
        <v>0</v>
      </c>
      <c r="AT984" s="63">
        <f t="shared" si="448"/>
        <v>0</v>
      </c>
      <c r="AU984" s="63">
        <f t="shared" si="449"/>
        <v>0</v>
      </c>
      <c r="AV984" s="64">
        <f t="shared" si="450"/>
        <v>0</v>
      </c>
      <c r="AW984" s="64">
        <f t="shared" si="451"/>
        <v>0</v>
      </c>
      <c r="AX984" s="65">
        <f t="shared" si="452"/>
        <v>0</v>
      </c>
      <c r="AY984" s="63">
        <f t="shared" si="453"/>
        <v>0</v>
      </c>
      <c r="AZ984" s="63">
        <f t="shared" si="454"/>
        <v>0</v>
      </c>
      <c r="BA984" s="63">
        <f t="shared" si="455"/>
        <v>0</v>
      </c>
      <c r="BB984" s="63">
        <f t="shared" si="456"/>
        <v>0</v>
      </c>
      <c r="BC984" s="63">
        <f t="shared" si="457"/>
        <v>0</v>
      </c>
      <c r="BD984" s="63">
        <f t="shared" si="458"/>
        <v>0</v>
      </c>
      <c r="BE984" s="63">
        <f t="shared" si="459"/>
        <v>0</v>
      </c>
      <c r="BF984" s="63">
        <f t="shared" si="460"/>
        <v>0</v>
      </c>
      <c r="BG984" s="67" t="e">
        <f>INDEX(Records1!$N$4:$O$82,MATCH($X984,Records1!$N$4:$N$82,0),2)</f>
        <v>#N/A</v>
      </c>
      <c r="BH984" s="63">
        <f t="shared" si="461"/>
        <v>0</v>
      </c>
      <c r="BI984" s="68">
        <f t="shared" si="462"/>
        <v>0</v>
      </c>
      <c r="BJ984" s="63">
        <f t="shared" si="463"/>
        <v>0</v>
      </c>
      <c r="BK984" s="63" t="str">
        <f t="shared" si="464"/>
        <v xml:space="preserve"> --- No Finder Code ---</v>
      </c>
      <c r="BL984" s="63">
        <f t="shared" si="465"/>
        <v>0</v>
      </c>
    </row>
    <row r="985" spans="1:64" ht="15" x14ac:dyDescent="0.25">
      <c r="A985" s="179" t="s">
        <v>4698</v>
      </c>
      <c r="B985" s="179" t="s">
        <v>4698</v>
      </c>
      <c r="C985" s="154">
        <v>1585</v>
      </c>
      <c r="D985" s="154" t="s">
        <v>9504</v>
      </c>
      <c r="E985">
        <v>565</v>
      </c>
      <c r="F985">
        <v>565</v>
      </c>
      <c r="G985" t="s">
        <v>1371</v>
      </c>
      <c r="H985" s="158" t="s">
        <v>15305</v>
      </c>
      <c r="I985" s="158">
        <v>4008</v>
      </c>
      <c r="J985" s="158" t="s">
        <v>15305</v>
      </c>
      <c r="P985" s="155"/>
      <c r="Q985" s="18">
        <f t="shared" si="437"/>
        <v>0</v>
      </c>
      <c r="R985" s="18" t="str">
        <f t="shared" si="438"/>
        <v>Sussex OS - No Site Code</v>
      </c>
      <c r="S985" s="29"/>
      <c r="T985" s="18">
        <f t="shared" si="439"/>
        <v>0</v>
      </c>
      <c r="U985" s="18">
        <f t="shared" si="440"/>
        <v>0</v>
      </c>
      <c r="V985" s="19"/>
      <c r="W985" s="20"/>
      <c r="X985" s="21"/>
      <c r="Y985" s="30">
        <f t="shared" si="441"/>
        <v>0</v>
      </c>
      <c r="Z985" s="193"/>
      <c r="AA985" s="19"/>
      <c r="AB985" s="22"/>
      <c r="AC985" s="22"/>
      <c r="AD985" s="22"/>
      <c r="AE985" s="22"/>
      <c r="AF985" s="22"/>
      <c r="AG985" s="23"/>
      <c r="AH985" s="22"/>
      <c r="AI985" s="22"/>
      <c r="AJ985" s="24"/>
      <c r="AK985" s="17" t="str">
        <f t="shared" si="442"/>
        <v xml:space="preserve"> --- No Finder Code ---</v>
      </c>
      <c r="AL985" s="17">
        <f t="shared" si="443"/>
        <v>0</v>
      </c>
      <c r="AM985" s="17">
        <f t="shared" si="444"/>
        <v>0</v>
      </c>
      <c r="AN985" s="17">
        <f t="shared" si="445"/>
        <v>0</v>
      </c>
      <c r="AR985" s="63" t="str">
        <f t="shared" si="446"/>
        <v>Sussex OS - No Site Code</v>
      </c>
      <c r="AS985" s="63">
        <f t="shared" si="447"/>
        <v>0</v>
      </c>
      <c r="AT985" s="63">
        <f t="shared" si="448"/>
        <v>0</v>
      </c>
      <c r="AU985" s="63">
        <f t="shared" si="449"/>
        <v>0</v>
      </c>
      <c r="AV985" s="64">
        <f t="shared" si="450"/>
        <v>0</v>
      </c>
      <c r="AW985" s="64">
        <f t="shared" si="451"/>
        <v>0</v>
      </c>
      <c r="AX985" s="65">
        <f t="shared" si="452"/>
        <v>0</v>
      </c>
      <c r="AY985" s="63">
        <f t="shared" si="453"/>
        <v>0</v>
      </c>
      <c r="AZ985" s="63">
        <f t="shared" si="454"/>
        <v>0</v>
      </c>
      <c r="BA985" s="63">
        <f t="shared" si="455"/>
        <v>0</v>
      </c>
      <c r="BB985" s="63">
        <f t="shared" si="456"/>
        <v>0</v>
      </c>
      <c r="BC985" s="63">
        <f t="shared" si="457"/>
        <v>0</v>
      </c>
      <c r="BD985" s="63">
        <f t="shared" si="458"/>
        <v>0</v>
      </c>
      <c r="BE985" s="63">
        <f t="shared" si="459"/>
        <v>0</v>
      </c>
      <c r="BF985" s="63">
        <f t="shared" si="460"/>
        <v>0</v>
      </c>
      <c r="BG985" s="67" t="e">
        <f>INDEX(Records1!$N$4:$O$82,MATCH($X985,Records1!$N$4:$N$82,0),2)</f>
        <v>#N/A</v>
      </c>
      <c r="BH985" s="63">
        <f t="shared" si="461"/>
        <v>0</v>
      </c>
      <c r="BI985" s="68">
        <f t="shared" si="462"/>
        <v>0</v>
      </c>
      <c r="BJ985" s="63">
        <f t="shared" si="463"/>
        <v>0</v>
      </c>
      <c r="BK985" s="63" t="str">
        <f t="shared" si="464"/>
        <v xml:space="preserve"> --- No Finder Code ---</v>
      </c>
      <c r="BL985" s="63">
        <f t="shared" si="465"/>
        <v>0</v>
      </c>
    </row>
    <row r="986" spans="1:64" ht="15" x14ac:dyDescent="0.25">
      <c r="A986" s="179" t="s">
        <v>4699</v>
      </c>
      <c r="B986" s="179" t="s">
        <v>4699</v>
      </c>
      <c r="C986" s="154">
        <v>1634</v>
      </c>
      <c r="D986" s="154" t="s">
        <v>4700</v>
      </c>
      <c r="E986">
        <v>566</v>
      </c>
      <c r="F986">
        <v>566</v>
      </c>
      <c r="G986" t="s">
        <v>6895</v>
      </c>
      <c r="H986" s="158" t="s">
        <v>11711</v>
      </c>
      <c r="I986" s="158">
        <v>3155</v>
      </c>
      <c r="J986" s="158" t="s">
        <v>11711</v>
      </c>
      <c r="P986" s="155"/>
      <c r="Q986" s="18">
        <f t="shared" si="437"/>
        <v>0</v>
      </c>
      <c r="R986" s="18" t="str">
        <f t="shared" si="438"/>
        <v>Sussex OS - No Site Code</v>
      </c>
      <c r="S986" s="29"/>
      <c r="T986" s="18">
        <f t="shared" si="439"/>
        <v>0</v>
      </c>
      <c r="U986" s="18">
        <f t="shared" si="440"/>
        <v>0</v>
      </c>
      <c r="V986" s="19"/>
      <c r="W986" s="20"/>
      <c r="X986" s="21"/>
      <c r="Y986" s="30">
        <f t="shared" si="441"/>
        <v>0</v>
      </c>
      <c r="Z986" s="193"/>
      <c r="AA986" s="19"/>
      <c r="AB986" s="22"/>
      <c r="AC986" s="22"/>
      <c r="AD986" s="22"/>
      <c r="AE986" s="22"/>
      <c r="AF986" s="22"/>
      <c r="AG986" s="23"/>
      <c r="AH986" s="22"/>
      <c r="AI986" s="22"/>
      <c r="AJ986" s="24"/>
      <c r="AK986" s="17" t="str">
        <f t="shared" si="442"/>
        <v xml:space="preserve"> --- No Finder Code ---</v>
      </c>
      <c r="AL986" s="17">
        <f t="shared" si="443"/>
        <v>0</v>
      </c>
      <c r="AM986" s="17">
        <f t="shared" si="444"/>
        <v>0</v>
      </c>
      <c r="AN986" s="17">
        <f t="shared" si="445"/>
        <v>0</v>
      </c>
      <c r="AR986" s="63" t="str">
        <f t="shared" si="446"/>
        <v>Sussex OS - No Site Code</v>
      </c>
      <c r="AS986" s="63">
        <f t="shared" si="447"/>
        <v>0</v>
      </c>
      <c r="AT986" s="63">
        <f t="shared" si="448"/>
        <v>0</v>
      </c>
      <c r="AU986" s="63">
        <f t="shared" si="449"/>
        <v>0</v>
      </c>
      <c r="AV986" s="64">
        <f t="shared" si="450"/>
        <v>0</v>
      </c>
      <c r="AW986" s="64">
        <f t="shared" si="451"/>
        <v>0</v>
      </c>
      <c r="AX986" s="65">
        <f t="shared" si="452"/>
        <v>0</v>
      </c>
      <c r="AY986" s="63">
        <f t="shared" si="453"/>
        <v>0</v>
      </c>
      <c r="AZ986" s="63">
        <f t="shared" si="454"/>
        <v>0</v>
      </c>
      <c r="BA986" s="63">
        <f t="shared" si="455"/>
        <v>0</v>
      </c>
      <c r="BB986" s="63">
        <f t="shared" si="456"/>
        <v>0</v>
      </c>
      <c r="BC986" s="63">
        <f t="shared" si="457"/>
        <v>0</v>
      </c>
      <c r="BD986" s="63">
        <f t="shared" si="458"/>
        <v>0</v>
      </c>
      <c r="BE986" s="63">
        <f t="shared" si="459"/>
        <v>0</v>
      </c>
      <c r="BF986" s="63">
        <f t="shared" si="460"/>
        <v>0</v>
      </c>
      <c r="BG986" s="67" t="e">
        <f>INDEX(Records1!$N$4:$O$82,MATCH($X986,Records1!$N$4:$N$82,0),2)</f>
        <v>#N/A</v>
      </c>
      <c r="BH986" s="63">
        <f t="shared" si="461"/>
        <v>0</v>
      </c>
      <c r="BI986" s="68">
        <f t="shared" si="462"/>
        <v>0</v>
      </c>
      <c r="BJ986" s="63">
        <f t="shared" si="463"/>
        <v>0</v>
      </c>
      <c r="BK986" s="63" t="str">
        <f t="shared" si="464"/>
        <v xml:space="preserve"> --- No Finder Code ---</v>
      </c>
      <c r="BL986" s="63">
        <f t="shared" si="465"/>
        <v>0</v>
      </c>
    </row>
    <row r="987" spans="1:64" ht="15" x14ac:dyDescent="0.25">
      <c r="A987" s="179" t="s">
        <v>4701</v>
      </c>
      <c r="B987" s="179" t="s">
        <v>4701</v>
      </c>
      <c r="C987" s="154">
        <v>2430</v>
      </c>
      <c r="D987" s="154" t="s">
        <v>4702</v>
      </c>
      <c r="E987">
        <v>567</v>
      </c>
      <c r="F987">
        <v>567</v>
      </c>
      <c r="G987" t="s">
        <v>6896</v>
      </c>
      <c r="H987" s="158" t="s">
        <v>9774</v>
      </c>
      <c r="I987" s="158">
        <v>1557</v>
      </c>
      <c r="J987" s="158" t="s">
        <v>9774</v>
      </c>
      <c r="P987" s="155"/>
      <c r="Q987" s="18">
        <f t="shared" si="437"/>
        <v>0</v>
      </c>
      <c r="R987" s="18" t="str">
        <f t="shared" si="438"/>
        <v>Sussex OS - No Site Code</v>
      </c>
      <c r="S987" s="29"/>
      <c r="T987" s="18">
        <f t="shared" si="439"/>
        <v>0</v>
      </c>
      <c r="U987" s="18">
        <f t="shared" si="440"/>
        <v>0</v>
      </c>
      <c r="V987" s="19"/>
      <c r="W987" s="20"/>
      <c r="X987" s="21"/>
      <c r="Y987" s="30">
        <f t="shared" si="441"/>
        <v>0</v>
      </c>
      <c r="Z987" s="193"/>
      <c r="AA987" s="19"/>
      <c r="AB987" s="22"/>
      <c r="AC987" s="22"/>
      <c r="AD987" s="22"/>
      <c r="AE987" s="22"/>
      <c r="AF987" s="22"/>
      <c r="AG987" s="23"/>
      <c r="AH987" s="22"/>
      <c r="AI987" s="22"/>
      <c r="AJ987" s="24"/>
      <c r="AK987" s="17" t="str">
        <f t="shared" si="442"/>
        <v xml:space="preserve"> --- No Finder Code ---</v>
      </c>
      <c r="AL987" s="17">
        <f t="shared" si="443"/>
        <v>0</v>
      </c>
      <c r="AM987" s="17">
        <f t="shared" si="444"/>
        <v>0</v>
      </c>
      <c r="AN987" s="17">
        <f t="shared" si="445"/>
        <v>0</v>
      </c>
      <c r="AR987" s="63" t="str">
        <f t="shared" si="446"/>
        <v>Sussex OS - No Site Code</v>
      </c>
      <c r="AS987" s="63">
        <f t="shared" si="447"/>
        <v>0</v>
      </c>
      <c r="AT987" s="63">
        <f t="shared" si="448"/>
        <v>0</v>
      </c>
      <c r="AU987" s="63">
        <f t="shared" si="449"/>
        <v>0</v>
      </c>
      <c r="AV987" s="64">
        <f t="shared" si="450"/>
        <v>0</v>
      </c>
      <c r="AW987" s="64">
        <f t="shared" si="451"/>
        <v>0</v>
      </c>
      <c r="AX987" s="65">
        <f t="shared" si="452"/>
        <v>0</v>
      </c>
      <c r="AY987" s="63">
        <f t="shared" si="453"/>
        <v>0</v>
      </c>
      <c r="AZ987" s="63">
        <f t="shared" si="454"/>
        <v>0</v>
      </c>
      <c r="BA987" s="63">
        <f t="shared" si="455"/>
        <v>0</v>
      </c>
      <c r="BB987" s="63">
        <f t="shared" si="456"/>
        <v>0</v>
      </c>
      <c r="BC987" s="63">
        <f t="shared" si="457"/>
        <v>0</v>
      </c>
      <c r="BD987" s="63">
        <f t="shared" si="458"/>
        <v>0</v>
      </c>
      <c r="BE987" s="63">
        <f t="shared" si="459"/>
        <v>0</v>
      </c>
      <c r="BF987" s="63">
        <f t="shared" si="460"/>
        <v>0</v>
      </c>
      <c r="BG987" s="67" t="e">
        <f>INDEX(Records1!$N$4:$O$82,MATCH($X987,Records1!$N$4:$N$82,0),2)</f>
        <v>#N/A</v>
      </c>
      <c r="BH987" s="63">
        <f t="shared" si="461"/>
        <v>0</v>
      </c>
      <c r="BI987" s="68">
        <f t="shared" si="462"/>
        <v>0</v>
      </c>
      <c r="BJ987" s="63">
        <f t="shared" si="463"/>
        <v>0</v>
      </c>
      <c r="BK987" s="63" t="str">
        <f t="shared" si="464"/>
        <v xml:space="preserve"> --- No Finder Code ---</v>
      </c>
      <c r="BL987" s="63">
        <f t="shared" si="465"/>
        <v>0</v>
      </c>
    </row>
    <row r="988" spans="1:64" ht="15" x14ac:dyDescent="0.25">
      <c r="A988" s="179" t="s">
        <v>11162</v>
      </c>
      <c r="B988" s="179" t="s">
        <v>11162</v>
      </c>
      <c r="C988" s="154">
        <v>2964</v>
      </c>
      <c r="D988" s="154" t="s">
        <v>11109</v>
      </c>
      <c r="E988">
        <v>568</v>
      </c>
      <c r="F988">
        <v>568</v>
      </c>
      <c r="G988" t="s">
        <v>6897</v>
      </c>
      <c r="H988" s="158" t="s">
        <v>15306</v>
      </c>
      <c r="I988" s="158">
        <v>5331</v>
      </c>
      <c r="J988" s="158" t="s">
        <v>15306</v>
      </c>
      <c r="P988" s="155"/>
      <c r="Q988" s="18">
        <f t="shared" si="437"/>
        <v>0</v>
      </c>
      <c r="R988" s="18" t="str">
        <f t="shared" si="438"/>
        <v>Sussex OS - No Site Code</v>
      </c>
      <c r="S988" s="29"/>
      <c r="T988" s="18">
        <f t="shared" si="439"/>
        <v>0</v>
      </c>
      <c r="U988" s="18">
        <f t="shared" si="440"/>
        <v>0</v>
      </c>
      <c r="V988" s="19"/>
      <c r="W988" s="20"/>
      <c r="X988" s="21"/>
      <c r="Y988" s="30">
        <f t="shared" si="441"/>
        <v>0</v>
      </c>
      <c r="Z988" s="193"/>
      <c r="AA988" s="19"/>
      <c r="AB988" s="22"/>
      <c r="AC988" s="22"/>
      <c r="AD988" s="22"/>
      <c r="AE988" s="22"/>
      <c r="AF988" s="22"/>
      <c r="AG988" s="23"/>
      <c r="AH988" s="22"/>
      <c r="AI988" s="22"/>
      <c r="AJ988" s="24"/>
      <c r="AK988" s="17" t="str">
        <f t="shared" si="442"/>
        <v xml:space="preserve"> --- No Finder Code ---</v>
      </c>
      <c r="AL988" s="17">
        <f t="shared" si="443"/>
        <v>0</v>
      </c>
      <c r="AM988" s="17">
        <f t="shared" si="444"/>
        <v>0</v>
      </c>
      <c r="AN988" s="17">
        <f t="shared" si="445"/>
        <v>0</v>
      </c>
      <c r="AR988" s="63" t="str">
        <f t="shared" si="446"/>
        <v>Sussex OS - No Site Code</v>
      </c>
      <c r="AS988" s="63">
        <f t="shared" si="447"/>
        <v>0</v>
      </c>
      <c r="AT988" s="63">
        <f t="shared" si="448"/>
        <v>0</v>
      </c>
      <c r="AU988" s="63">
        <f t="shared" si="449"/>
        <v>0</v>
      </c>
      <c r="AV988" s="64">
        <f t="shared" si="450"/>
        <v>0</v>
      </c>
      <c r="AW988" s="64">
        <f t="shared" si="451"/>
        <v>0</v>
      </c>
      <c r="AX988" s="65">
        <f t="shared" si="452"/>
        <v>0</v>
      </c>
      <c r="AY988" s="63">
        <f t="shared" si="453"/>
        <v>0</v>
      </c>
      <c r="AZ988" s="63">
        <f t="shared" si="454"/>
        <v>0</v>
      </c>
      <c r="BA988" s="63">
        <f t="shared" si="455"/>
        <v>0</v>
      </c>
      <c r="BB988" s="63">
        <f t="shared" si="456"/>
        <v>0</v>
      </c>
      <c r="BC988" s="63">
        <f t="shared" si="457"/>
        <v>0</v>
      </c>
      <c r="BD988" s="63">
        <f t="shared" si="458"/>
        <v>0</v>
      </c>
      <c r="BE988" s="63">
        <f t="shared" si="459"/>
        <v>0</v>
      </c>
      <c r="BF988" s="63">
        <f t="shared" si="460"/>
        <v>0</v>
      </c>
      <c r="BG988" s="67" t="e">
        <f>INDEX(Records1!$N$4:$O$82,MATCH($X988,Records1!$N$4:$N$82,0),2)</f>
        <v>#N/A</v>
      </c>
      <c r="BH988" s="63">
        <f t="shared" si="461"/>
        <v>0</v>
      </c>
      <c r="BI988" s="68">
        <f t="shared" si="462"/>
        <v>0</v>
      </c>
      <c r="BJ988" s="63">
        <f t="shared" si="463"/>
        <v>0</v>
      </c>
      <c r="BK988" s="63" t="str">
        <f t="shared" si="464"/>
        <v xml:space="preserve"> --- No Finder Code ---</v>
      </c>
      <c r="BL988" s="63">
        <f t="shared" si="465"/>
        <v>0</v>
      </c>
    </row>
    <row r="989" spans="1:64" ht="15" x14ac:dyDescent="0.25">
      <c r="A989" s="179" t="s">
        <v>4703</v>
      </c>
      <c r="B989" s="179" t="s">
        <v>4703</v>
      </c>
      <c r="C989" s="154">
        <v>1262</v>
      </c>
      <c r="D989" s="154" t="s">
        <v>4704</v>
      </c>
      <c r="E989">
        <v>569</v>
      </c>
      <c r="F989">
        <v>569</v>
      </c>
      <c r="G989" t="s">
        <v>6898</v>
      </c>
      <c r="H989" s="158" t="s">
        <v>173</v>
      </c>
      <c r="I989" s="158">
        <v>5121</v>
      </c>
      <c r="J989" s="158" t="s">
        <v>173</v>
      </c>
      <c r="P989" s="155"/>
      <c r="Q989" s="18">
        <f t="shared" si="437"/>
        <v>0</v>
      </c>
      <c r="R989" s="18" t="str">
        <f t="shared" si="438"/>
        <v>Sussex OS - No Site Code</v>
      </c>
      <c r="S989" s="29"/>
      <c r="T989" s="18">
        <f t="shared" si="439"/>
        <v>0</v>
      </c>
      <c r="U989" s="18">
        <f t="shared" si="440"/>
        <v>0</v>
      </c>
      <c r="V989" s="19"/>
      <c r="W989" s="20"/>
      <c r="X989" s="21"/>
      <c r="Y989" s="30">
        <f t="shared" si="441"/>
        <v>0</v>
      </c>
      <c r="Z989" s="193"/>
      <c r="AA989" s="19"/>
      <c r="AB989" s="22"/>
      <c r="AC989" s="22"/>
      <c r="AD989" s="22"/>
      <c r="AE989" s="22"/>
      <c r="AF989" s="22"/>
      <c r="AG989" s="23"/>
      <c r="AH989" s="22"/>
      <c r="AI989" s="22"/>
      <c r="AJ989" s="24"/>
      <c r="AK989" s="17" t="str">
        <f t="shared" si="442"/>
        <v xml:space="preserve"> --- No Finder Code ---</v>
      </c>
      <c r="AL989" s="17">
        <f t="shared" si="443"/>
        <v>0</v>
      </c>
      <c r="AM989" s="17">
        <f t="shared" si="444"/>
        <v>0</v>
      </c>
      <c r="AN989" s="17">
        <f t="shared" si="445"/>
        <v>0</v>
      </c>
      <c r="AR989" s="63" t="str">
        <f t="shared" si="446"/>
        <v>Sussex OS - No Site Code</v>
      </c>
      <c r="AS989" s="63">
        <f t="shared" si="447"/>
        <v>0</v>
      </c>
      <c r="AT989" s="63">
        <f t="shared" si="448"/>
        <v>0</v>
      </c>
      <c r="AU989" s="63">
        <f t="shared" si="449"/>
        <v>0</v>
      </c>
      <c r="AV989" s="64">
        <f t="shared" si="450"/>
        <v>0</v>
      </c>
      <c r="AW989" s="64">
        <f t="shared" si="451"/>
        <v>0</v>
      </c>
      <c r="AX989" s="65">
        <f t="shared" si="452"/>
        <v>0</v>
      </c>
      <c r="AY989" s="63">
        <f t="shared" si="453"/>
        <v>0</v>
      </c>
      <c r="AZ989" s="63">
        <f t="shared" si="454"/>
        <v>0</v>
      </c>
      <c r="BA989" s="63">
        <f t="shared" si="455"/>
        <v>0</v>
      </c>
      <c r="BB989" s="63">
        <f t="shared" si="456"/>
        <v>0</v>
      </c>
      <c r="BC989" s="63">
        <f t="shared" si="457"/>
        <v>0</v>
      </c>
      <c r="BD989" s="63">
        <f t="shared" si="458"/>
        <v>0</v>
      </c>
      <c r="BE989" s="63">
        <f t="shared" si="459"/>
        <v>0</v>
      </c>
      <c r="BF989" s="63">
        <f t="shared" si="460"/>
        <v>0</v>
      </c>
      <c r="BG989" s="67" t="e">
        <f>INDEX(Records1!$N$4:$O$82,MATCH($X989,Records1!$N$4:$N$82,0),2)</f>
        <v>#N/A</v>
      </c>
      <c r="BH989" s="63">
        <f t="shared" si="461"/>
        <v>0</v>
      </c>
      <c r="BI989" s="68">
        <f t="shared" si="462"/>
        <v>0</v>
      </c>
      <c r="BJ989" s="63">
        <f t="shared" si="463"/>
        <v>0</v>
      </c>
      <c r="BK989" s="63" t="str">
        <f t="shared" si="464"/>
        <v xml:space="preserve"> --- No Finder Code ---</v>
      </c>
      <c r="BL989" s="63">
        <f t="shared" si="465"/>
        <v>0</v>
      </c>
    </row>
    <row r="990" spans="1:64" ht="15" x14ac:dyDescent="0.25">
      <c r="A990" s="179" t="s">
        <v>4705</v>
      </c>
      <c r="B990" s="179" t="s">
        <v>4705</v>
      </c>
      <c r="C990" s="154">
        <v>1271</v>
      </c>
      <c r="D990" s="154" t="s">
        <v>4706</v>
      </c>
      <c r="E990">
        <v>570</v>
      </c>
      <c r="F990">
        <v>570</v>
      </c>
      <c r="G990" t="s">
        <v>6899</v>
      </c>
      <c r="H990" s="158" t="s">
        <v>15307</v>
      </c>
      <c r="I990" s="158">
        <v>1017</v>
      </c>
      <c r="J990" s="158" t="s">
        <v>15307</v>
      </c>
      <c r="P990" s="155"/>
      <c r="Q990" s="18">
        <f t="shared" si="437"/>
        <v>0</v>
      </c>
      <c r="R990" s="18" t="str">
        <f t="shared" si="438"/>
        <v>Sussex OS - No Site Code</v>
      </c>
      <c r="S990" s="29"/>
      <c r="T990" s="18">
        <f t="shared" si="439"/>
        <v>0</v>
      </c>
      <c r="U990" s="18">
        <f t="shared" si="440"/>
        <v>0</v>
      </c>
      <c r="V990" s="19"/>
      <c r="W990" s="20"/>
      <c r="X990" s="21"/>
      <c r="Y990" s="30">
        <f t="shared" si="441"/>
        <v>0</v>
      </c>
      <c r="Z990" s="193"/>
      <c r="AA990" s="19"/>
      <c r="AB990" s="22"/>
      <c r="AC990" s="22"/>
      <c r="AD990" s="22"/>
      <c r="AE990" s="22"/>
      <c r="AF990" s="22"/>
      <c r="AG990" s="23"/>
      <c r="AH990" s="22"/>
      <c r="AI990" s="22"/>
      <c r="AJ990" s="24"/>
      <c r="AK990" s="17" t="str">
        <f t="shared" si="442"/>
        <v xml:space="preserve"> --- No Finder Code ---</v>
      </c>
      <c r="AL990" s="17">
        <f t="shared" si="443"/>
        <v>0</v>
      </c>
      <c r="AM990" s="17">
        <f t="shared" si="444"/>
        <v>0</v>
      </c>
      <c r="AN990" s="17">
        <f t="shared" si="445"/>
        <v>0</v>
      </c>
      <c r="AR990" s="63" t="str">
        <f t="shared" si="446"/>
        <v>Sussex OS - No Site Code</v>
      </c>
      <c r="AS990" s="63">
        <f t="shared" si="447"/>
        <v>0</v>
      </c>
      <c r="AT990" s="63">
        <f t="shared" si="448"/>
        <v>0</v>
      </c>
      <c r="AU990" s="63">
        <f t="shared" si="449"/>
        <v>0</v>
      </c>
      <c r="AV990" s="64">
        <f t="shared" si="450"/>
        <v>0</v>
      </c>
      <c r="AW990" s="64">
        <f t="shared" si="451"/>
        <v>0</v>
      </c>
      <c r="AX990" s="65">
        <f t="shared" si="452"/>
        <v>0</v>
      </c>
      <c r="AY990" s="63">
        <f t="shared" si="453"/>
        <v>0</v>
      </c>
      <c r="AZ990" s="63">
        <f t="shared" si="454"/>
        <v>0</v>
      </c>
      <c r="BA990" s="63">
        <f t="shared" si="455"/>
        <v>0</v>
      </c>
      <c r="BB990" s="63">
        <f t="shared" si="456"/>
        <v>0</v>
      </c>
      <c r="BC990" s="63">
        <f t="shared" si="457"/>
        <v>0</v>
      </c>
      <c r="BD990" s="63">
        <f t="shared" si="458"/>
        <v>0</v>
      </c>
      <c r="BE990" s="63">
        <f t="shared" si="459"/>
        <v>0</v>
      </c>
      <c r="BF990" s="63">
        <f t="shared" si="460"/>
        <v>0</v>
      </c>
      <c r="BG990" s="67" t="e">
        <f>INDEX(Records1!$N$4:$O$82,MATCH($X990,Records1!$N$4:$N$82,0),2)</f>
        <v>#N/A</v>
      </c>
      <c r="BH990" s="63">
        <f t="shared" si="461"/>
        <v>0</v>
      </c>
      <c r="BI990" s="68">
        <f t="shared" si="462"/>
        <v>0</v>
      </c>
      <c r="BJ990" s="63">
        <f t="shared" si="463"/>
        <v>0</v>
      </c>
      <c r="BK990" s="63" t="str">
        <f t="shared" si="464"/>
        <v xml:space="preserve"> --- No Finder Code ---</v>
      </c>
      <c r="BL990" s="63">
        <f t="shared" si="465"/>
        <v>0</v>
      </c>
    </row>
    <row r="991" spans="1:64" ht="15" x14ac:dyDescent="0.25">
      <c r="A991" s="179" t="s">
        <v>14602</v>
      </c>
      <c r="B991" s="179" t="s">
        <v>14602</v>
      </c>
      <c r="C991" s="154">
        <v>2963</v>
      </c>
      <c r="D991" s="154" t="s">
        <v>11163</v>
      </c>
      <c r="E991">
        <v>573</v>
      </c>
      <c r="F991">
        <v>573</v>
      </c>
      <c r="G991" t="s">
        <v>6900</v>
      </c>
      <c r="H991" s="158" t="s">
        <v>15308</v>
      </c>
      <c r="I991" s="158">
        <v>3979</v>
      </c>
      <c r="J991" s="158" t="s">
        <v>15308</v>
      </c>
      <c r="P991" s="155"/>
      <c r="Q991" s="18">
        <f t="shared" si="437"/>
        <v>0</v>
      </c>
      <c r="R991" s="18" t="str">
        <f t="shared" si="438"/>
        <v>Sussex OS - No Site Code</v>
      </c>
      <c r="S991" s="29"/>
      <c r="T991" s="18">
        <f t="shared" si="439"/>
        <v>0</v>
      </c>
      <c r="U991" s="18">
        <f t="shared" si="440"/>
        <v>0</v>
      </c>
      <c r="V991" s="19"/>
      <c r="W991" s="20"/>
      <c r="X991" s="21"/>
      <c r="Y991" s="30">
        <f t="shared" si="441"/>
        <v>0</v>
      </c>
      <c r="Z991" s="193"/>
      <c r="AA991" s="19"/>
      <c r="AB991" s="22"/>
      <c r="AC991" s="22"/>
      <c r="AD991" s="22"/>
      <c r="AE991" s="22"/>
      <c r="AF991" s="22"/>
      <c r="AG991" s="23"/>
      <c r="AH991" s="22"/>
      <c r="AI991" s="22"/>
      <c r="AJ991" s="24"/>
      <c r="AK991" s="17" t="str">
        <f t="shared" si="442"/>
        <v xml:space="preserve"> --- No Finder Code ---</v>
      </c>
      <c r="AL991" s="17">
        <f t="shared" si="443"/>
        <v>0</v>
      </c>
      <c r="AM991" s="17">
        <f t="shared" si="444"/>
        <v>0</v>
      </c>
      <c r="AN991" s="17">
        <f t="shared" si="445"/>
        <v>0</v>
      </c>
      <c r="AR991" s="63" t="str">
        <f t="shared" si="446"/>
        <v>Sussex OS - No Site Code</v>
      </c>
      <c r="AS991" s="63">
        <f t="shared" si="447"/>
        <v>0</v>
      </c>
      <c r="AT991" s="63">
        <f t="shared" si="448"/>
        <v>0</v>
      </c>
      <c r="AU991" s="63">
        <f t="shared" si="449"/>
        <v>0</v>
      </c>
      <c r="AV991" s="64">
        <f t="shared" si="450"/>
        <v>0</v>
      </c>
      <c r="AW991" s="64">
        <f t="shared" si="451"/>
        <v>0</v>
      </c>
      <c r="AX991" s="65">
        <f t="shared" si="452"/>
        <v>0</v>
      </c>
      <c r="AY991" s="63">
        <f t="shared" si="453"/>
        <v>0</v>
      </c>
      <c r="AZ991" s="63">
        <f t="shared" si="454"/>
        <v>0</v>
      </c>
      <c r="BA991" s="63">
        <f t="shared" si="455"/>
        <v>0</v>
      </c>
      <c r="BB991" s="63">
        <f t="shared" si="456"/>
        <v>0</v>
      </c>
      <c r="BC991" s="63">
        <f t="shared" si="457"/>
        <v>0</v>
      </c>
      <c r="BD991" s="63">
        <f t="shared" si="458"/>
        <v>0</v>
      </c>
      <c r="BE991" s="63">
        <f t="shared" si="459"/>
        <v>0</v>
      </c>
      <c r="BF991" s="63">
        <f t="shared" si="460"/>
        <v>0</v>
      </c>
      <c r="BG991" s="67" t="e">
        <f>INDEX(Records1!$N$4:$O$82,MATCH($X991,Records1!$N$4:$N$82,0),2)</f>
        <v>#N/A</v>
      </c>
      <c r="BH991" s="63">
        <f t="shared" si="461"/>
        <v>0</v>
      </c>
      <c r="BI991" s="68">
        <f t="shared" si="462"/>
        <v>0</v>
      </c>
      <c r="BJ991" s="63">
        <f t="shared" si="463"/>
        <v>0</v>
      </c>
      <c r="BK991" s="63" t="str">
        <f t="shared" si="464"/>
        <v xml:space="preserve"> --- No Finder Code ---</v>
      </c>
      <c r="BL991" s="63">
        <f t="shared" si="465"/>
        <v>0</v>
      </c>
    </row>
    <row r="992" spans="1:64" ht="15" x14ac:dyDescent="0.25">
      <c r="A992" s="179" t="s">
        <v>10077</v>
      </c>
      <c r="B992" s="179" t="s">
        <v>10077</v>
      </c>
      <c r="C992" s="154">
        <v>3263</v>
      </c>
      <c r="D992" s="154" t="s">
        <v>6931</v>
      </c>
      <c r="E992">
        <v>575</v>
      </c>
      <c r="F992">
        <v>575</v>
      </c>
      <c r="G992" t="s">
        <v>6901</v>
      </c>
      <c r="H992" s="158" t="s">
        <v>15309</v>
      </c>
      <c r="I992" s="158">
        <v>1895</v>
      </c>
      <c r="J992" s="158" t="s">
        <v>15309</v>
      </c>
      <c r="P992" s="155"/>
      <c r="Q992" s="18">
        <f t="shared" si="437"/>
        <v>0</v>
      </c>
      <c r="R992" s="18" t="str">
        <f t="shared" si="438"/>
        <v>Sussex OS - No Site Code</v>
      </c>
      <c r="S992" s="29"/>
      <c r="T992" s="18">
        <f t="shared" si="439"/>
        <v>0</v>
      </c>
      <c r="U992" s="18">
        <f t="shared" si="440"/>
        <v>0</v>
      </c>
      <c r="V992" s="19"/>
      <c r="W992" s="20"/>
      <c r="X992" s="21"/>
      <c r="Y992" s="30">
        <f t="shared" si="441"/>
        <v>0</v>
      </c>
      <c r="Z992" s="193"/>
      <c r="AA992" s="19"/>
      <c r="AB992" s="22"/>
      <c r="AC992" s="22"/>
      <c r="AD992" s="22"/>
      <c r="AE992" s="22"/>
      <c r="AF992" s="22"/>
      <c r="AG992" s="23"/>
      <c r="AH992" s="22"/>
      <c r="AI992" s="22"/>
      <c r="AJ992" s="24"/>
      <c r="AK992" s="17" t="str">
        <f t="shared" si="442"/>
        <v xml:space="preserve"> --- No Finder Code ---</v>
      </c>
      <c r="AL992" s="17">
        <f t="shared" si="443"/>
        <v>0</v>
      </c>
      <c r="AM992" s="17">
        <f t="shared" si="444"/>
        <v>0</v>
      </c>
      <c r="AN992" s="17">
        <f t="shared" si="445"/>
        <v>0</v>
      </c>
      <c r="AR992" s="63" t="str">
        <f t="shared" si="446"/>
        <v>Sussex OS - No Site Code</v>
      </c>
      <c r="AS992" s="63">
        <f t="shared" si="447"/>
        <v>0</v>
      </c>
      <c r="AT992" s="63">
        <f t="shared" si="448"/>
        <v>0</v>
      </c>
      <c r="AU992" s="63">
        <f t="shared" si="449"/>
        <v>0</v>
      </c>
      <c r="AV992" s="64">
        <f t="shared" si="450"/>
        <v>0</v>
      </c>
      <c r="AW992" s="64">
        <f t="shared" si="451"/>
        <v>0</v>
      </c>
      <c r="AX992" s="65">
        <f t="shared" si="452"/>
        <v>0</v>
      </c>
      <c r="AY992" s="63">
        <f t="shared" si="453"/>
        <v>0</v>
      </c>
      <c r="AZ992" s="63">
        <f t="shared" si="454"/>
        <v>0</v>
      </c>
      <c r="BA992" s="63">
        <f t="shared" si="455"/>
        <v>0</v>
      </c>
      <c r="BB992" s="63">
        <f t="shared" si="456"/>
        <v>0</v>
      </c>
      <c r="BC992" s="63">
        <f t="shared" si="457"/>
        <v>0</v>
      </c>
      <c r="BD992" s="63">
        <f t="shared" si="458"/>
        <v>0</v>
      </c>
      <c r="BE992" s="63">
        <f t="shared" si="459"/>
        <v>0</v>
      </c>
      <c r="BF992" s="63">
        <f t="shared" si="460"/>
        <v>0</v>
      </c>
      <c r="BG992" s="67" t="e">
        <f>INDEX(Records1!$N$4:$O$82,MATCH($X992,Records1!$N$4:$N$82,0),2)</f>
        <v>#N/A</v>
      </c>
      <c r="BH992" s="63">
        <f t="shared" si="461"/>
        <v>0</v>
      </c>
      <c r="BI992" s="68">
        <f t="shared" si="462"/>
        <v>0</v>
      </c>
      <c r="BJ992" s="63">
        <f t="shared" si="463"/>
        <v>0</v>
      </c>
      <c r="BK992" s="63" t="str">
        <f t="shared" si="464"/>
        <v xml:space="preserve"> --- No Finder Code ---</v>
      </c>
      <c r="BL992" s="63">
        <f t="shared" si="465"/>
        <v>0</v>
      </c>
    </row>
    <row r="993" spans="1:65" ht="15" x14ac:dyDescent="0.25">
      <c r="A993" s="179" t="s">
        <v>4712</v>
      </c>
      <c r="B993" s="179" t="s">
        <v>4712</v>
      </c>
      <c r="C993" s="154">
        <v>1723</v>
      </c>
      <c r="D993" s="154" t="s">
        <v>9507</v>
      </c>
      <c r="E993">
        <v>576</v>
      </c>
      <c r="F993">
        <v>576</v>
      </c>
      <c r="G993" t="s">
        <v>6902</v>
      </c>
      <c r="H993" s="158" t="s">
        <v>15310</v>
      </c>
      <c r="I993" s="158">
        <v>5392</v>
      </c>
      <c r="J993" s="158" t="s">
        <v>15310</v>
      </c>
      <c r="P993" s="155"/>
      <c r="Q993" s="18">
        <f t="shared" si="437"/>
        <v>0</v>
      </c>
      <c r="R993" s="18" t="str">
        <f t="shared" si="438"/>
        <v>Sussex OS - No Site Code</v>
      </c>
      <c r="S993" s="29"/>
      <c r="T993" s="18">
        <f t="shared" si="439"/>
        <v>0</v>
      </c>
      <c r="U993" s="18">
        <f t="shared" si="440"/>
        <v>0</v>
      </c>
      <c r="V993" s="19"/>
      <c r="W993" s="20"/>
      <c r="X993" s="21"/>
      <c r="Y993" s="30">
        <f t="shared" si="441"/>
        <v>0</v>
      </c>
      <c r="Z993" s="193"/>
      <c r="AA993" s="19"/>
      <c r="AB993" s="22"/>
      <c r="AC993" s="22"/>
      <c r="AD993" s="22"/>
      <c r="AE993" s="22"/>
      <c r="AF993" s="22"/>
      <c r="AG993" s="23"/>
      <c r="AH993" s="22"/>
      <c r="AI993" s="22"/>
      <c r="AJ993" s="24"/>
      <c r="AK993" s="17" t="str">
        <f t="shared" si="442"/>
        <v xml:space="preserve"> --- No Finder Code ---</v>
      </c>
      <c r="AL993" s="17">
        <f t="shared" si="443"/>
        <v>0</v>
      </c>
      <c r="AM993" s="17">
        <f t="shared" si="444"/>
        <v>0</v>
      </c>
      <c r="AN993" s="17">
        <f t="shared" si="445"/>
        <v>0</v>
      </c>
      <c r="AR993" s="63" t="str">
        <f t="shared" si="446"/>
        <v>Sussex OS - No Site Code</v>
      </c>
      <c r="AS993" s="63">
        <f t="shared" si="447"/>
        <v>0</v>
      </c>
      <c r="AT993" s="63">
        <f t="shared" si="448"/>
        <v>0</v>
      </c>
      <c r="AU993" s="63">
        <f t="shared" si="449"/>
        <v>0</v>
      </c>
      <c r="AV993" s="64">
        <f t="shared" si="450"/>
        <v>0</v>
      </c>
      <c r="AW993" s="64">
        <f t="shared" si="451"/>
        <v>0</v>
      </c>
      <c r="AX993" s="65">
        <f t="shared" si="452"/>
        <v>0</v>
      </c>
      <c r="AY993" s="63">
        <f t="shared" si="453"/>
        <v>0</v>
      </c>
      <c r="AZ993" s="63">
        <f t="shared" si="454"/>
        <v>0</v>
      </c>
      <c r="BA993" s="63">
        <f t="shared" si="455"/>
        <v>0</v>
      </c>
      <c r="BB993" s="63">
        <f t="shared" si="456"/>
        <v>0</v>
      </c>
      <c r="BC993" s="63">
        <f t="shared" si="457"/>
        <v>0</v>
      </c>
      <c r="BD993" s="63">
        <f t="shared" si="458"/>
        <v>0</v>
      </c>
      <c r="BE993" s="63">
        <f t="shared" si="459"/>
        <v>0</v>
      </c>
      <c r="BF993" s="63">
        <f t="shared" si="460"/>
        <v>0</v>
      </c>
      <c r="BG993" s="67" t="e">
        <f>INDEX(Records1!$N$4:$O$82,MATCH($X993,Records1!$N$4:$N$82,0),2)</f>
        <v>#N/A</v>
      </c>
      <c r="BH993" s="63">
        <f t="shared" si="461"/>
        <v>0</v>
      </c>
      <c r="BI993" s="68">
        <f t="shared" si="462"/>
        <v>0</v>
      </c>
      <c r="BJ993" s="63">
        <f t="shared" si="463"/>
        <v>0</v>
      </c>
      <c r="BK993" s="63" t="str">
        <f t="shared" si="464"/>
        <v xml:space="preserve"> --- No Finder Code ---</v>
      </c>
      <c r="BL993" s="63">
        <f t="shared" si="465"/>
        <v>0</v>
      </c>
    </row>
    <row r="994" spans="1:65" ht="15" x14ac:dyDescent="0.25">
      <c r="A994" s="179" t="s">
        <v>10078</v>
      </c>
      <c r="B994" s="179" t="s">
        <v>10078</v>
      </c>
      <c r="C994" s="154">
        <v>3286</v>
      </c>
      <c r="D994" s="154" t="s">
        <v>3206</v>
      </c>
      <c r="E994">
        <v>577</v>
      </c>
      <c r="F994">
        <v>577</v>
      </c>
      <c r="G994" t="s">
        <v>6903</v>
      </c>
      <c r="H994" s="158" t="s">
        <v>8970</v>
      </c>
      <c r="I994" s="158">
        <v>2146</v>
      </c>
      <c r="J994" s="158" t="s">
        <v>8970</v>
      </c>
      <c r="P994" s="155"/>
      <c r="Q994" s="18">
        <f t="shared" si="437"/>
        <v>0</v>
      </c>
      <c r="R994" s="18" t="str">
        <f t="shared" si="438"/>
        <v>Sussex OS - No Site Code</v>
      </c>
      <c r="S994" s="29"/>
      <c r="T994" s="18">
        <f t="shared" si="439"/>
        <v>0</v>
      </c>
      <c r="U994" s="18">
        <f t="shared" si="440"/>
        <v>0</v>
      </c>
      <c r="V994" s="19"/>
      <c r="W994" s="20"/>
      <c r="X994" s="21"/>
      <c r="Y994" s="30">
        <f t="shared" si="441"/>
        <v>0</v>
      </c>
      <c r="Z994" s="193"/>
      <c r="AA994" s="19"/>
      <c r="AB994" s="22"/>
      <c r="AC994" s="22"/>
      <c r="AD994" s="22"/>
      <c r="AE994" s="22"/>
      <c r="AF994" s="22"/>
      <c r="AG994" s="23"/>
      <c r="AH994" s="22"/>
      <c r="AI994" s="22"/>
      <c r="AJ994" s="24"/>
      <c r="AK994" s="17" t="str">
        <f t="shared" si="442"/>
        <v xml:space="preserve"> --- No Finder Code ---</v>
      </c>
      <c r="AL994" s="17">
        <f t="shared" si="443"/>
        <v>0</v>
      </c>
      <c r="AM994" s="17">
        <f t="shared" si="444"/>
        <v>0</v>
      </c>
      <c r="AN994" s="17">
        <f t="shared" si="445"/>
        <v>0</v>
      </c>
      <c r="AR994" s="63" t="str">
        <f t="shared" si="446"/>
        <v>Sussex OS - No Site Code</v>
      </c>
      <c r="AS994" s="63">
        <f t="shared" si="447"/>
        <v>0</v>
      </c>
      <c r="AT994" s="63">
        <f t="shared" si="448"/>
        <v>0</v>
      </c>
      <c r="AU994" s="63">
        <f t="shared" si="449"/>
        <v>0</v>
      </c>
      <c r="AV994" s="64">
        <f t="shared" si="450"/>
        <v>0</v>
      </c>
      <c r="AW994" s="64">
        <f t="shared" si="451"/>
        <v>0</v>
      </c>
      <c r="AX994" s="65">
        <f t="shared" si="452"/>
        <v>0</v>
      </c>
      <c r="AY994" s="63">
        <f t="shared" si="453"/>
        <v>0</v>
      </c>
      <c r="AZ994" s="63">
        <f t="shared" si="454"/>
        <v>0</v>
      </c>
      <c r="BA994" s="63">
        <f t="shared" si="455"/>
        <v>0</v>
      </c>
      <c r="BB994" s="63">
        <f t="shared" si="456"/>
        <v>0</v>
      </c>
      <c r="BC994" s="63">
        <f t="shared" si="457"/>
        <v>0</v>
      </c>
      <c r="BD994" s="63">
        <f t="shared" si="458"/>
        <v>0</v>
      </c>
      <c r="BE994" s="63">
        <f t="shared" si="459"/>
        <v>0</v>
      </c>
      <c r="BF994" s="63">
        <f t="shared" si="460"/>
        <v>0</v>
      </c>
      <c r="BG994" s="67" t="e">
        <f>INDEX(Records1!$N$4:$O$82,MATCH($X994,Records1!$N$4:$N$82,0),2)</f>
        <v>#N/A</v>
      </c>
      <c r="BH994" s="63">
        <f t="shared" si="461"/>
        <v>0</v>
      </c>
      <c r="BI994" s="68">
        <f t="shared" si="462"/>
        <v>0</v>
      </c>
      <c r="BJ994" s="63">
        <f t="shared" si="463"/>
        <v>0</v>
      </c>
      <c r="BK994" s="63" t="str">
        <f t="shared" si="464"/>
        <v xml:space="preserve"> --- No Finder Code ---</v>
      </c>
      <c r="BL994" s="63">
        <f t="shared" si="465"/>
        <v>0</v>
      </c>
    </row>
    <row r="995" spans="1:65" ht="15" x14ac:dyDescent="0.25">
      <c r="A995" s="179" t="s">
        <v>4708</v>
      </c>
      <c r="B995" s="179" t="s">
        <v>4708</v>
      </c>
      <c r="C995" s="154">
        <v>273</v>
      </c>
      <c r="D995" s="154" t="s">
        <v>9506</v>
      </c>
      <c r="E995">
        <v>578</v>
      </c>
      <c r="F995">
        <v>578</v>
      </c>
      <c r="G995" t="s">
        <v>6091</v>
      </c>
      <c r="H995" s="158" t="s">
        <v>15311</v>
      </c>
      <c r="I995" s="158">
        <v>1935</v>
      </c>
      <c r="J995" s="158" t="s">
        <v>15311</v>
      </c>
      <c r="P995" s="155"/>
      <c r="Q995" s="18">
        <f t="shared" si="437"/>
        <v>0</v>
      </c>
      <c r="R995" s="18" t="str">
        <f t="shared" si="438"/>
        <v>Sussex OS - No Site Code</v>
      </c>
      <c r="S995" s="29"/>
      <c r="T995" s="18">
        <f t="shared" si="439"/>
        <v>0</v>
      </c>
      <c r="U995" s="18">
        <f t="shared" si="440"/>
        <v>0</v>
      </c>
      <c r="V995" s="19"/>
      <c r="W995" s="20"/>
      <c r="X995" s="21"/>
      <c r="Y995" s="30">
        <f t="shared" si="441"/>
        <v>0</v>
      </c>
      <c r="Z995" s="193"/>
      <c r="AA995" s="19"/>
      <c r="AB995" s="22"/>
      <c r="AC995" s="22"/>
      <c r="AD995" s="22"/>
      <c r="AE995" s="22"/>
      <c r="AF995" s="22"/>
      <c r="AG995" s="23"/>
      <c r="AH995" s="22"/>
      <c r="AI995" s="22"/>
      <c r="AJ995" s="24"/>
      <c r="AK995" s="17" t="str">
        <f t="shared" si="442"/>
        <v xml:space="preserve"> --- No Finder Code ---</v>
      </c>
      <c r="AL995" s="17">
        <f t="shared" si="443"/>
        <v>0</v>
      </c>
      <c r="AM995" s="17">
        <f t="shared" si="444"/>
        <v>0</v>
      </c>
      <c r="AN995" s="17">
        <f t="shared" si="445"/>
        <v>0</v>
      </c>
      <c r="AR995" s="63" t="str">
        <f t="shared" si="446"/>
        <v>Sussex OS - No Site Code</v>
      </c>
      <c r="AS995" s="63">
        <f t="shared" si="447"/>
        <v>0</v>
      </c>
      <c r="AT995" s="63">
        <f t="shared" si="448"/>
        <v>0</v>
      </c>
      <c r="AU995" s="63">
        <f t="shared" si="449"/>
        <v>0</v>
      </c>
      <c r="AV995" s="64">
        <f t="shared" si="450"/>
        <v>0</v>
      </c>
      <c r="AW995" s="64">
        <f t="shared" si="451"/>
        <v>0</v>
      </c>
      <c r="AX995" s="65">
        <f t="shared" si="452"/>
        <v>0</v>
      </c>
      <c r="AY995" s="63">
        <f t="shared" si="453"/>
        <v>0</v>
      </c>
      <c r="AZ995" s="63">
        <f t="shared" si="454"/>
        <v>0</v>
      </c>
      <c r="BA995" s="63">
        <f t="shared" si="455"/>
        <v>0</v>
      </c>
      <c r="BB995" s="63">
        <f t="shared" si="456"/>
        <v>0</v>
      </c>
      <c r="BC995" s="63">
        <f t="shared" si="457"/>
        <v>0</v>
      </c>
      <c r="BD995" s="63">
        <f t="shared" si="458"/>
        <v>0</v>
      </c>
      <c r="BE995" s="63">
        <f t="shared" si="459"/>
        <v>0</v>
      </c>
      <c r="BF995" s="63">
        <f t="shared" si="460"/>
        <v>0</v>
      </c>
      <c r="BG995" s="67" t="e">
        <f>INDEX(Records1!$N$4:$O$82,MATCH($X995,Records1!$N$4:$N$82,0),2)</f>
        <v>#N/A</v>
      </c>
      <c r="BH995" s="63">
        <f t="shared" si="461"/>
        <v>0</v>
      </c>
      <c r="BI995" s="68">
        <f t="shared" si="462"/>
        <v>0</v>
      </c>
      <c r="BJ995" s="63">
        <f t="shared" si="463"/>
        <v>0</v>
      </c>
      <c r="BK995" s="63" t="str">
        <f t="shared" si="464"/>
        <v xml:space="preserve"> --- No Finder Code ---</v>
      </c>
      <c r="BL995" s="63">
        <f t="shared" si="465"/>
        <v>0</v>
      </c>
    </row>
    <row r="996" spans="1:65" ht="15" x14ac:dyDescent="0.25">
      <c r="A996" s="179" t="s">
        <v>4709</v>
      </c>
      <c r="B996" s="179" t="s">
        <v>4709</v>
      </c>
      <c r="C996" s="154">
        <v>1800</v>
      </c>
      <c r="D996" s="154" t="s">
        <v>9076</v>
      </c>
      <c r="E996">
        <v>579</v>
      </c>
      <c r="F996">
        <v>579</v>
      </c>
      <c r="G996" t="s">
        <v>6904</v>
      </c>
      <c r="H996" s="158" t="s">
        <v>15312</v>
      </c>
      <c r="I996" s="158">
        <v>2321</v>
      </c>
      <c r="J996" s="158" t="s">
        <v>15312</v>
      </c>
      <c r="P996" s="155"/>
      <c r="Q996" s="18">
        <f t="shared" si="437"/>
        <v>0</v>
      </c>
      <c r="R996" s="18" t="str">
        <f t="shared" si="438"/>
        <v>Sussex OS - No Site Code</v>
      </c>
      <c r="S996" s="29"/>
      <c r="T996" s="18">
        <f t="shared" si="439"/>
        <v>0</v>
      </c>
      <c r="U996" s="18">
        <f t="shared" si="440"/>
        <v>0</v>
      </c>
      <c r="V996" s="19"/>
      <c r="W996" s="20"/>
      <c r="X996" s="21"/>
      <c r="Y996" s="30">
        <f t="shared" si="441"/>
        <v>0</v>
      </c>
      <c r="Z996" s="193"/>
      <c r="AA996" s="19"/>
      <c r="AB996" s="22"/>
      <c r="AC996" s="22"/>
      <c r="AD996" s="22"/>
      <c r="AE996" s="22"/>
      <c r="AF996" s="22"/>
      <c r="AG996" s="23"/>
      <c r="AH996" s="22"/>
      <c r="AI996" s="22"/>
      <c r="AJ996" s="24"/>
      <c r="AK996" s="17" t="str">
        <f t="shared" si="442"/>
        <v xml:space="preserve"> --- No Finder Code ---</v>
      </c>
      <c r="AL996" s="17">
        <f t="shared" si="443"/>
        <v>0</v>
      </c>
      <c r="AM996" s="17">
        <f t="shared" si="444"/>
        <v>0</v>
      </c>
      <c r="AN996" s="17">
        <f t="shared" si="445"/>
        <v>0</v>
      </c>
      <c r="AR996" s="63" t="str">
        <f t="shared" si="446"/>
        <v>Sussex OS - No Site Code</v>
      </c>
      <c r="AS996" s="63">
        <f t="shared" si="447"/>
        <v>0</v>
      </c>
      <c r="AT996" s="63">
        <f t="shared" si="448"/>
        <v>0</v>
      </c>
      <c r="AU996" s="63">
        <f t="shared" si="449"/>
        <v>0</v>
      </c>
      <c r="AV996" s="64">
        <f t="shared" si="450"/>
        <v>0</v>
      </c>
      <c r="AW996" s="64">
        <f t="shared" si="451"/>
        <v>0</v>
      </c>
      <c r="AX996" s="65">
        <f t="shared" si="452"/>
        <v>0</v>
      </c>
      <c r="AY996" s="63">
        <f t="shared" si="453"/>
        <v>0</v>
      </c>
      <c r="AZ996" s="63">
        <f t="shared" si="454"/>
        <v>0</v>
      </c>
      <c r="BA996" s="63">
        <f t="shared" si="455"/>
        <v>0</v>
      </c>
      <c r="BB996" s="63">
        <f t="shared" si="456"/>
        <v>0</v>
      </c>
      <c r="BC996" s="63">
        <f t="shared" si="457"/>
        <v>0</v>
      </c>
      <c r="BD996" s="63">
        <f t="shared" si="458"/>
        <v>0</v>
      </c>
      <c r="BE996" s="63">
        <f t="shared" si="459"/>
        <v>0</v>
      </c>
      <c r="BF996" s="63">
        <f t="shared" si="460"/>
        <v>0</v>
      </c>
      <c r="BG996" s="67" t="e">
        <f>INDEX(Records1!$N$4:$O$82,MATCH($X996,Records1!$N$4:$N$82,0),2)</f>
        <v>#N/A</v>
      </c>
      <c r="BH996" s="63">
        <f t="shared" si="461"/>
        <v>0</v>
      </c>
      <c r="BI996" s="68">
        <f t="shared" si="462"/>
        <v>0</v>
      </c>
      <c r="BJ996" s="63">
        <f t="shared" si="463"/>
        <v>0</v>
      </c>
      <c r="BK996" s="63" t="str">
        <f t="shared" si="464"/>
        <v xml:space="preserve"> --- No Finder Code ---</v>
      </c>
      <c r="BL996" s="63">
        <f t="shared" si="465"/>
        <v>0</v>
      </c>
    </row>
    <row r="997" spans="1:65" ht="15" x14ac:dyDescent="0.25">
      <c r="A997" s="179" t="s">
        <v>4710</v>
      </c>
      <c r="B997" s="179" t="s">
        <v>4710</v>
      </c>
      <c r="C997" s="154">
        <v>1485</v>
      </c>
      <c r="D997" s="154" t="s">
        <v>4711</v>
      </c>
      <c r="E997">
        <v>581</v>
      </c>
      <c r="F997">
        <v>581</v>
      </c>
      <c r="G997" t="s">
        <v>6905</v>
      </c>
      <c r="H997" s="158" t="s">
        <v>15313</v>
      </c>
      <c r="I997" s="158">
        <v>1389</v>
      </c>
      <c r="J997" s="158" t="s">
        <v>15313</v>
      </c>
      <c r="P997" s="155"/>
      <c r="Q997" s="18">
        <f t="shared" si="437"/>
        <v>0</v>
      </c>
      <c r="R997" s="18" t="str">
        <f t="shared" si="438"/>
        <v>Sussex OS - No Site Code</v>
      </c>
      <c r="S997" s="29"/>
      <c r="T997" s="18">
        <f t="shared" si="439"/>
        <v>0</v>
      </c>
      <c r="U997" s="18">
        <f t="shared" si="440"/>
        <v>0</v>
      </c>
      <c r="V997" s="19"/>
      <c r="W997" s="20"/>
      <c r="X997" s="21"/>
      <c r="Y997" s="30">
        <f t="shared" si="441"/>
        <v>0</v>
      </c>
      <c r="Z997" s="193"/>
      <c r="AA997" s="19"/>
      <c r="AB997" s="22"/>
      <c r="AC997" s="22"/>
      <c r="AD997" s="22"/>
      <c r="AE997" s="22"/>
      <c r="AF997" s="22"/>
      <c r="AG997" s="23"/>
      <c r="AH997" s="22"/>
      <c r="AI997" s="22"/>
      <c r="AJ997" s="24"/>
      <c r="AK997" s="17" t="str">
        <f t="shared" si="442"/>
        <v xml:space="preserve"> --- No Finder Code ---</v>
      </c>
      <c r="AL997" s="17">
        <f t="shared" si="443"/>
        <v>0</v>
      </c>
      <c r="AM997" s="17">
        <f t="shared" si="444"/>
        <v>0</v>
      </c>
      <c r="AN997" s="17">
        <f t="shared" si="445"/>
        <v>0</v>
      </c>
      <c r="AR997" s="63" t="str">
        <f t="shared" si="446"/>
        <v>Sussex OS - No Site Code</v>
      </c>
      <c r="AS997" s="63">
        <f t="shared" si="447"/>
        <v>0</v>
      </c>
      <c r="AT997" s="63">
        <f t="shared" si="448"/>
        <v>0</v>
      </c>
      <c r="AU997" s="63">
        <f t="shared" si="449"/>
        <v>0</v>
      </c>
      <c r="AV997" s="64">
        <f t="shared" si="450"/>
        <v>0</v>
      </c>
      <c r="AW997" s="64">
        <f t="shared" si="451"/>
        <v>0</v>
      </c>
      <c r="AX997" s="65">
        <f t="shared" si="452"/>
        <v>0</v>
      </c>
      <c r="AY997" s="63">
        <f t="shared" si="453"/>
        <v>0</v>
      </c>
      <c r="AZ997" s="63">
        <f t="shared" si="454"/>
        <v>0</v>
      </c>
      <c r="BA997" s="63">
        <f t="shared" si="455"/>
        <v>0</v>
      </c>
      <c r="BB997" s="63">
        <f t="shared" si="456"/>
        <v>0</v>
      </c>
      <c r="BC997" s="63">
        <f t="shared" si="457"/>
        <v>0</v>
      </c>
      <c r="BD997" s="63">
        <f t="shared" si="458"/>
        <v>0</v>
      </c>
      <c r="BE997" s="63">
        <f t="shared" si="459"/>
        <v>0</v>
      </c>
      <c r="BF997" s="63">
        <f t="shared" si="460"/>
        <v>0</v>
      </c>
      <c r="BG997" s="67" t="e">
        <f>INDEX(Records1!$N$4:$O$82,MATCH($X997,Records1!$N$4:$N$82,0),2)</f>
        <v>#N/A</v>
      </c>
      <c r="BH997" s="63">
        <f t="shared" si="461"/>
        <v>0</v>
      </c>
      <c r="BI997" s="68">
        <f t="shared" si="462"/>
        <v>0</v>
      </c>
      <c r="BJ997" s="63">
        <f t="shared" si="463"/>
        <v>0</v>
      </c>
      <c r="BK997" s="63" t="str">
        <f t="shared" si="464"/>
        <v xml:space="preserve"> --- No Finder Code ---</v>
      </c>
      <c r="BL997" s="63">
        <f t="shared" si="465"/>
        <v>0</v>
      </c>
    </row>
    <row r="998" spans="1:65" ht="15" x14ac:dyDescent="0.25">
      <c r="A998" s="179" t="s">
        <v>4713</v>
      </c>
      <c r="B998" s="179" t="s">
        <v>4713</v>
      </c>
      <c r="C998" s="154">
        <v>832</v>
      </c>
      <c r="D998" s="154" t="s">
        <v>4714</v>
      </c>
      <c r="E998">
        <v>582</v>
      </c>
      <c r="F998">
        <v>582</v>
      </c>
      <c r="G998" t="s">
        <v>6906</v>
      </c>
      <c r="H998" s="158" t="s">
        <v>15314</v>
      </c>
      <c r="I998" s="158">
        <v>3448</v>
      </c>
      <c r="J998" s="158" t="s">
        <v>15314</v>
      </c>
      <c r="P998" s="155"/>
      <c r="Q998" s="18">
        <f t="shared" si="437"/>
        <v>0</v>
      </c>
      <c r="R998" s="18" t="str">
        <f t="shared" si="438"/>
        <v>Sussex OS - No Site Code</v>
      </c>
      <c r="S998" s="29"/>
      <c r="T998" s="18">
        <f t="shared" si="439"/>
        <v>0</v>
      </c>
      <c r="U998" s="18">
        <f t="shared" si="440"/>
        <v>0</v>
      </c>
      <c r="V998" s="19"/>
      <c r="W998" s="20"/>
      <c r="X998" s="21"/>
      <c r="Y998" s="30">
        <f t="shared" si="441"/>
        <v>0</v>
      </c>
      <c r="Z998" s="193"/>
      <c r="AA998" s="19"/>
      <c r="AB998" s="22"/>
      <c r="AC998" s="22"/>
      <c r="AD998" s="22"/>
      <c r="AE998" s="22"/>
      <c r="AF998" s="22"/>
      <c r="AG998" s="23"/>
      <c r="AH998" s="22"/>
      <c r="AI998" s="22"/>
      <c r="AJ998" s="24"/>
      <c r="AK998" s="17" t="str">
        <f t="shared" si="442"/>
        <v xml:space="preserve"> --- No Finder Code ---</v>
      </c>
      <c r="AL998" s="17">
        <f t="shared" si="443"/>
        <v>0</v>
      </c>
      <c r="AM998" s="17">
        <f t="shared" si="444"/>
        <v>0</v>
      </c>
      <c r="AN998" s="17">
        <f t="shared" si="445"/>
        <v>0</v>
      </c>
      <c r="AR998" s="63" t="str">
        <f t="shared" si="446"/>
        <v>Sussex OS - No Site Code</v>
      </c>
      <c r="AS998" s="63">
        <f t="shared" si="447"/>
        <v>0</v>
      </c>
      <c r="AT998" s="63">
        <f t="shared" si="448"/>
        <v>0</v>
      </c>
      <c r="AU998" s="63">
        <f t="shared" si="449"/>
        <v>0</v>
      </c>
      <c r="AV998" s="64">
        <f t="shared" si="450"/>
        <v>0</v>
      </c>
      <c r="AW998" s="64">
        <f t="shared" si="451"/>
        <v>0</v>
      </c>
      <c r="AX998" s="65">
        <f t="shared" si="452"/>
        <v>0</v>
      </c>
      <c r="AY998" s="63">
        <f t="shared" si="453"/>
        <v>0</v>
      </c>
      <c r="AZ998" s="63">
        <f t="shared" si="454"/>
        <v>0</v>
      </c>
      <c r="BA998" s="63">
        <f t="shared" si="455"/>
        <v>0</v>
      </c>
      <c r="BB998" s="63">
        <f t="shared" si="456"/>
        <v>0</v>
      </c>
      <c r="BC998" s="63">
        <f t="shared" si="457"/>
        <v>0</v>
      </c>
      <c r="BD998" s="63">
        <f t="shared" si="458"/>
        <v>0</v>
      </c>
      <c r="BE998" s="63">
        <f t="shared" si="459"/>
        <v>0</v>
      </c>
      <c r="BF998" s="63">
        <f t="shared" si="460"/>
        <v>0</v>
      </c>
      <c r="BG998" s="67" t="e">
        <f>INDEX(Records1!$N$4:$O$82,MATCH($X998,Records1!$N$4:$N$82,0),2)</f>
        <v>#N/A</v>
      </c>
      <c r="BH998" s="63">
        <f t="shared" si="461"/>
        <v>0</v>
      </c>
      <c r="BI998" s="68">
        <f t="shared" si="462"/>
        <v>0</v>
      </c>
      <c r="BJ998" s="63">
        <f t="shared" si="463"/>
        <v>0</v>
      </c>
      <c r="BK998" s="63" t="str">
        <f t="shared" si="464"/>
        <v xml:space="preserve"> --- No Finder Code ---</v>
      </c>
      <c r="BL998" s="63">
        <f t="shared" si="465"/>
        <v>0</v>
      </c>
    </row>
    <row r="999" spans="1:65" ht="15" x14ac:dyDescent="0.25">
      <c r="A999" s="179" t="s">
        <v>4715</v>
      </c>
      <c r="B999" s="179" t="s">
        <v>4715</v>
      </c>
      <c r="C999" s="154">
        <v>6</v>
      </c>
      <c r="D999" s="154" t="s">
        <v>9508</v>
      </c>
      <c r="E999">
        <v>585</v>
      </c>
      <c r="F999">
        <v>585</v>
      </c>
      <c r="G999" t="s">
        <v>6541</v>
      </c>
      <c r="H999" s="158" t="s">
        <v>5553</v>
      </c>
      <c r="I999" s="158">
        <v>259</v>
      </c>
      <c r="J999" s="158" t="s">
        <v>5553</v>
      </c>
      <c r="P999" s="155"/>
      <c r="Q999" s="18">
        <f t="shared" si="437"/>
        <v>0</v>
      </c>
      <c r="R999" s="18" t="str">
        <f t="shared" si="438"/>
        <v>Sussex OS - No Site Code</v>
      </c>
      <c r="S999" s="29"/>
      <c r="T999" s="18">
        <f t="shared" si="439"/>
        <v>0</v>
      </c>
      <c r="U999" s="18">
        <f t="shared" si="440"/>
        <v>0</v>
      </c>
      <c r="V999" s="19"/>
      <c r="W999" s="20"/>
      <c r="X999" s="21"/>
      <c r="Y999" s="30">
        <f t="shared" si="441"/>
        <v>0</v>
      </c>
      <c r="Z999" s="193"/>
      <c r="AA999" s="19"/>
      <c r="AB999" s="22"/>
      <c r="AC999" s="22"/>
      <c r="AD999" s="22"/>
      <c r="AE999" s="22"/>
      <c r="AF999" s="22"/>
      <c r="AG999" s="23"/>
      <c r="AH999" s="22"/>
      <c r="AI999" s="22"/>
      <c r="AJ999" s="24"/>
      <c r="AK999" s="17" t="str">
        <f t="shared" si="442"/>
        <v xml:space="preserve"> --- No Finder Code ---</v>
      </c>
      <c r="AL999" s="17">
        <f t="shared" si="443"/>
        <v>0</v>
      </c>
      <c r="AM999" s="17">
        <f t="shared" si="444"/>
        <v>0</v>
      </c>
      <c r="AN999" s="17">
        <f t="shared" si="445"/>
        <v>0</v>
      </c>
      <c r="AR999" s="63" t="str">
        <f t="shared" si="446"/>
        <v>Sussex OS - No Site Code</v>
      </c>
      <c r="AS999" s="63">
        <f t="shared" si="447"/>
        <v>0</v>
      </c>
      <c r="AT999" s="63">
        <f t="shared" si="448"/>
        <v>0</v>
      </c>
      <c r="AU999" s="63">
        <f t="shared" si="449"/>
        <v>0</v>
      </c>
      <c r="AV999" s="64">
        <f t="shared" si="450"/>
        <v>0</v>
      </c>
      <c r="AW999" s="64">
        <f t="shared" si="451"/>
        <v>0</v>
      </c>
      <c r="AX999" s="65">
        <f t="shared" si="452"/>
        <v>0</v>
      </c>
      <c r="AY999" s="63">
        <f t="shared" si="453"/>
        <v>0</v>
      </c>
      <c r="AZ999" s="63">
        <f t="shared" si="454"/>
        <v>0</v>
      </c>
      <c r="BA999" s="63">
        <f t="shared" si="455"/>
        <v>0</v>
      </c>
      <c r="BB999" s="63">
        <f t="shared" si="456"/>
        <v>0</v>
      </c>
      <c r="BC999" s="63">
        <f t="shared" si="457"/>
        <v>0</v>
      </c>
      <c r="BD999" s="63">
        <f t="shared" si="458"/>
        <v>0</v>
      </c>
      <c r="BE999" s="63">
        <f t="shared" si="459"/>
        <v>0</v>
      </c>
      <c r="BF999" s="63">
        <f t="shared" si="460"/>
        <v>0</v>
      </c>
      <c r="BG999" s="67" t="e">
        <f>INDEX(Records1!$N$4:$O$82,MATCH($X999,Records1!$N$4:$N$82,0),2)</f>
        <v>#N/A</v>
      </c>
      <c r="BH999" s="63">
        <f t="shared" si="461"/>
        <v>0</v>
      </c>
      <c r="BI999" s="68">
        <f t="shared" si="462"/>
        <v>0</v>
      </c>
      <c r="BJ999" s="63">
        <f t="shared" si="463"/>
        <v>0</v>
      </c>
      <c r="BK999" s="63" t="str">
        <f t="shared" si="464"/>
        <v xml:space="preserve"> --- No Finder Code ---</v>
      </c>
      <c r="BL999" s="63">
        <f t="shared" si="465"/>
        <v>0</v>
      </c>
    </row>
    <row r="1000" spans="1:65" ht="15" x14ac:dyDescent="0.25">
      <c r="A1000" s="179" t="s">
        <v>8078</v>
      </c>
      <c r="B1000" s="179" t="s">
        <v>8078</v>
      </c>
      <c r="C1000" s="154">
        <v>490</v>
      </c>
      <c r="D1000" s="154" t="s">
        <v>9509</v>
      </c>
      <c r="E1000">
        <v>588</v>
      </c>
      <c r="F1000">
        <v>588</v>
      </c>
      <c r="G1000" t="s">
        <v>4567</v>
      </c>
      <c r="H1000" s="158" t="s">
        <v>15315</v>
      </c>
      <c r="I1000" s="158">
        <v>1422</v>
      </c>
      <c r="J1000" s="158" t="s">
        <v>15315</v>
      </c>
      <c r="P1000" s="155"/>
      <c r="Q1000" s="18">
        <f t="shared" si="437"/>
        <v>0</v>
      </c>
      <c r="R1000" s="18" t="str">
        <f t="shared" si="438"/>
        <v>Sussex OS - No Site Code</v>
      </c>
      <c r="S1000" s="29"/>
      <c r="T1000" s="18">
        <f t="shared" si="439"/>
        <v>0</v>
      </c>
      <c r="U1000" s="18">
        <f t="shared" si="440"/>
        <v>0</v>
      </c>
      <c r="V1000" s="19"/>
      <c r="W1000" s="20"/>
      <c r="X1000" s="21"/>
      <c r="Y1000" s="30">
        <f t="shared" si="441"/>
        <v>0</v>
      </c>
      <c r="Z1000" s="193"/>
      <c r="AA1000" s="19"/>
      <c r="AB1000" s="22"/>
      <c r="AC1000" s="22"/>
      <c r="AD1000" s="22"/>
      <c r="AE1000" s="22"/>
      <c r="AF1000" s="22"/>
      <c r="AG1000" s="23"/>
      <c r="AH1000" s="22"/>
      <c r="AI1000" s="22"/>
      <c r="AJ1000" s="24"/>
      <c r="AK1000" s="17" t="str">
        <f t="shared" si="442"/>
        <v xml:space="preserve"> --- No Finder Code ---</v>
      </c>
      <c r="AL1000" s="17">
        <f t="shared" si="443"/>
        <v>0</v>
      </c>
      <c r="AM1000" s="17">
        <f t="shared" si="444"/>
        <v>0</v>
      </c>
      <c r="AN1000" s="17">
        <f t="shared" si="445"/>
        <v>0</v>
      </c>
      <c r="AR1000" s="63" t="str">
        <f t="shared" si="446"/>
        <v>Sussex OS - No Site Code</v>
      </c>
      <c r="AS1000" s="63">
        <f t="shared" si="447"/>
        <v>0</v>
      </c>
      <c r="AT1000" s="63">
        <f t="shared" si="448"/>
        <v>0</v>
      </c>
      <c r="AU1000" s="63">
        <f t="shared" si="449"/>
        <v>0</v>
      </c>
      <c r="AV1000" s="64">
        <f t="shared" si="450"/>
        <v>0</v>
      </c>
      <c r="AW1000" s="64">
        <f t="shared" si="451"/>
        <v>0</v>
      </c>
      <c r="AX1000" s="65">
        <f t="shared" si="452"/>
        <v>0</v>
      </c>
      <c r="AY1000" s="63">
        <f t="shared" si="453"/>
        <v>0</v>
      </c>
      <c r="AZ1000" s="63">
        <f t="shared" si="454"/>
        <v>0</v>
      </c>
      <c r="BA1000" s="63">
        <f t="shared" si="455"/>
        <v>0</v>
      </c>
      <c r="BB1000" s="63">
        <f t="shared" si="456"/>
        <v>0</v>
      </c>
      <c r="BC1000" s="63">
        <f t="shared" si="457"/>
        <v>0</v>
      </c>
      <c r="BD1000" s="63">
        <f t="shared" si="458"/>
        <v>0</v>
      </c>
      <c r="BE1000" s="63">
        <f t="shared" si="459"/>
        <v>0</v>
      </c>
      <c r="BF1000" s="63">
        <f t="shared" si="460"/>
        <v>0</v>
      </c>
      <c r="BG1000" s="67" t="e">
        <f>INDEX(Records1!$N$4:$O$82,MATCH($X1000,Records1!$N$4:$N$82,0),2)</f>
        <v>#N/A</v>
      </c>
      <c r="BH1000" s="63">
        <f t="shared" si="461"/>
        <v>0</v>
      </c>
      <c r="BI1000" s="68">
        <f t="shared" si="462"/>
        <v>0</v>
      </c>
      <c r="BJ1000" s="63">
        <f t="shared" si="463"/>
        <v>0</v>
      </c>
      <c r="BK1000" s="63" t="str">
        <f t="shared" si="464"/>
        <v xml:space="preserve"> --- No Finder Code ---</v>
      </c>
      <c r="BL1000" s="63">
        <f t="shared" si="465"/>
        <v>0</v>
      </c>
    </row>
    <row r="1001" spans="1:65" ht="15" x14ac:dyDescent="0.25">
      <c r="A1001" s="179" t="s">
        <v>12443</v>
      </c>
      <c r="B1001" s="179" t="s">
        <v>12443</v>
      </c>
      <c r="C1001" s="154">
        <v>3142</v>
      </c>
      <c r="D1001" s="154" t="s">
        <v>7662</v>
      </c>
      <c r="E1001">
        <v>589</v>
      </c>
      <c r="F1001">
        <v>589</v>
      </c>
      <c r="G1001" t="s">
        <v>6542</v>
      </c>
      <c r="H1001" s="158" t="s">
        <v>15316</v>
      </c>
      <c r="I1001" s="158">
        <v>757</v>
      </c>
      <c r="J1001" s="158" t="s">
        <v>15316</v>
      </c>
      <c r="P1001" s="155"/>
      <c r="Q1001" s="18">
        <f t="shared" si="437"/>
        <v>0</v>
      </c>
      <c r="R1001" s="18" t="str">
        <f t="shared" si="438"/>
        <v>Sussex OS - No Site Code</v>
      </c>
      <c r="S1001" s="29"/>
      <c r="T1001" s="18">
        <f t="shared" si="439"/>
        <v>0</v>
      </c>
      <c r="U1001" s="18">
        <f t="shared" si="440"/>
        <v>0</v>
      </c>
      <c r="V1001" s="19"/>
      <c r="W1001" s="20"/>
      <c r="X1001" s="21"/>
      <c r="Y1001" s="30">
        <f t="shared" si="441"/>
        <v>0</v>
      </c>
      <c r="Z1001" s="193"/>
      <c r="AA1001" s="19"/>
      <c r="AB1001" s="22"/>
      <c r="AC1001" s="22"/>
      <c r="AD1001" s="22"/>
      <c r="AE1001" s="22"/>
      <c r="AF1001" s="22"/>
      <c r="AG1001" s="23"/>
      <c r="AH1001" s="22"/>
      <c r="AI1001" s="22"/>
      <c r="AJ1001" s="24"/>
      <c r="AK1001" s="17" t="str">
        <f t="shared" si="442"/>
        <v xml:space="preserve"> --- No Finder Code ---</v>
      </c>
      <c r="AL1001" s="17">
        <f t="shared" si="443"/>
        <v>0</v>
      </c>
      <c r="AM1001" s="17">
        <f t="shared" si="444"/>
        <v>0</v>
      </c>
      <c r="AN1001" s="17">
        <f t="shared" si="445"/>
        <v>0</v>
      </c>
      <c r="AR1001" s="63" t="str">
        <f t="shared" si="446"/>
        <v>Sussex OS - No Site Code</v>
      </c>
      <c r="AS1001" s="63">
        <f t="shared" si="447"/>
        <v>0</v>
      </c>
      <c r="AT1001" s="63">
        <f t="shared" si="448"/>
        <v>0</v>
      </c>
      <c r="AU1001" s="63">
        <f t="shared" si="449"/>
        <v>0</v>
      </c>
      <c r="AV1001" s="64">
        <f t="shared" si="450"/>
        <v>0</v>
      </c>
      <c r="AW1001" s="64">
        <f t="shared" si="451"/>
        <v>0</v>
      </c>
      <c r="AX1001" s="65">
        <f t="shared" si="452"/>
        <v>0</v>
      </c>
      <c r="AY1001" s="63">
        <f t="shared" si="453"/>
        <v>0</v>
      </c>
      <c r="AZ1001" s="63">
        <f t="shared" si="454"/>
        <v>0</v>
      </c>
      <c r="BA1001" s="63">
        <f t="shared" si="455"/>
        <v>0</v>
      </c>
      <c r="BB1001" s="63">
        <f t="shared" si="456"/>
        <v>0</v>
      </c>
      <c r="BC1001" s="63">
        <f t="shared" si="457"/>
        <v>0</v>
      </c>
      <c r="BD1001" s="63">
        <f t="shared" si="458"/>
        <v>0</v>
      </c>
      <c r="BE1001" s="63">
        <f t="shared" si="459"/>
        <v>0</v>
      </c>
      <c r="BF1001" s="63">
        <f t="shared" si="460"/>
        <v>0</v>
      </c>
      <c r="BG1001" s="67" t="e">
        <f>INDEX(Records1!$N$4:$O$82,MATCH($X1001,Records1!$N$4:$N$82,0),2)</f>
        <v>#N/A</v>
      </c>
      <c r="BH1001" s="63">
        <f t="shared" si="461"/>
        <v>0</v>
      </c>
      <c r="BI1001" s="68">
        <f t="shared" si="462"/>
        <v>0</v>
      </c>
      <c r="BJ1001" s="63">
        <f t="shared" si="463"/>
        <v>0</v>
      </c>
      <c r="BK1001" s="63" t="str">
        <f t="shared" si="464"/>
        <v xml:space="preserve"> --- No Finder Code ---</v>
      </c>
      <c r="BL1001" s="63">
        <f t="shared" si="465"/>
        <v>0</v>
      </c>
    </row>
    <row r="1002" spans="1:65" ht="15" x14ac:dyDescent="0.25">
      <c r="A1002" s="179" t="s">
        <v>10079</v>
      </c>
      <c r="B1002" s="179" t="s">
        <v>10079</v>
      </c>
      <c r="C1002" s="154">
        <v>3236</v>
      </c>
      <c r="D1002" s="154" t="s">
        <v>4719</v>
      </c>
      <c r="E1002">
        <v>590</v>
      </c>
      <c r="F1002">
        <v>590</v>
      </c>
      <c r="G1002" t="s">
        <v>12650</v>
      </c>
      <c r="H1002" s="158" t="s">
        <v>10260</v>
      </c>
      <c r="I1002" s="158">
        <v>2689</v>
      </c>
      <c r="J1002" s="158" t="s">
        <v>10260</v>
      </c>
      <c r="P1002" s="155"/>
      <c r="Q1002" s="18">
        <f t="shared" si="437"/>
        <v>0</v>
      </c>
      <c r="R1002" s="18" t="str">
        <f t="shared" si="438"/>
        <v>Sussex OS - No Site Code</v>
      </c>
      <c r="S1002" s="29"/>
      <c r="T1002" s="18">
        <f t="shared" si="439"/>
        <v>0</v>
      </c>
      <c r="U1002" s="18">
        <f t="shared" si="440"/>
        <v>0</v>
      </c>
      <c r="V1002" s="19"/>
      <c r="W1002" s="20"/>
      <c r="X1002" s="21"/>
      <c r="Y1002" s="30">
        <f t="shared" si="441"/>
        <v>0</v>
      </c>
      <c r="Z1002" s="193"/>
      <c r="AA1002" s="19"/>
      <c r="AB1002" s="22"/>
      <c r="AC1002" s="22"/>
      <c r="AD1002" s="22"/>
      <c r="AE1002" s="22"/>
      <c r="AF1002" s="22"/>
      <c r="AG1002" s="23"/>
      <c r="AH1002" s="22"/>
      <c r="AI1002" s="22"/>
      <c r="AJ1002" s="24"/>
      <c r="AK1002" s="17" t="str">
        <f t="shared" si="442"/>
        <v xml:space="preserve"> --- No Finder Code ---</v>
      </c>
      <c r="AL1002" s="17">
        <f t="shared" si="443"/>
        <v>0</v>
      </c>
      <c r="AM1002" s="17">
        <f t="shared" si="444"/>
        <v>0</v>
      </c>
      <c r="AN1002" s="17">
        <f t="shared" si="445"/>
        <v>0</v>
      </c>
      <c r="AR1002" s="63" t="str">
        <f t="shared" si="446"/>
        <v>Sussex OS - No Site Code</v>
      </c>
      <c r="AS1002" s="63">
        <f t="shared" si="447"/>
        <v>0</v>
      </c>
      <c r="AT1002" s="63">
        <f t="shared" si="448"/>
        <v>0</v>
      </c>
      <c r="AU1002" s="63">
        <f t="shared" si="449"/>
        <v>0</v>
      </c>
      <c r="AV1002" s="64">
        <f t="shared" si="450"/>
        <v>0</v>
      </c>
      <c r="AW1002" s="64">
        <f t="shared" si="451"/>
        <v>0</v>
      </c>
      <c r="AX1002" s="65">
        <f t="shared" si="452"/>
        <v>0</v>
      </c>
      <c r="AY1002" s="63">
        <f t="shared" si="453"/>
        <v>0</v>
      </c>
      <c r="AZ1002" s="63">
        <f t="shared" si="454"/>
        <v>0</v>
      </c>
      <c r="BA1002" s="63">
        <f t="shared" si="455"/>
        <v>0</v>
      </c>
      <c r="BB1002" s="63">
        <f t="shared" si="456"/>
        <v>0</v>
      </c>
      <c r="BC1002" s="63">
        <f t="shared" si="457"/>
        <v>0</v>
      </c>
      <c r="BD1002" s="63">
        <f t="shared" si="458"/>
        <v>0</v>
      </c>
      <c r="BE1002" s="63">
        <f t="shared" si="459"/>
        <v>0</v>
      </c>
      <c r="BF1002" s="63">
        <f t="shared" si="460"/>
        <v>0</v>
      </c>
      <c r="BG1002" s="67" t="e">
        <f>INDEX(Records1!$N$4:$O$82,MATCH($X1002,Records1!$N$4:$N$82,0),2)</f>
        <v>#N/A</v>
      </c>
      <c r="BH1002" s="63">
        <f t="shared" si="461"/>
        <v>0</v>
      </c>
      <c r="BI1002" s="68">
        <f t="shared" si="462"/>
        <v>0</v>
      </c>
      <c r="BJ1002" s="63">
        <f t="shared" si="463"/>
        <v>0</v>
      </c>
      <c r="BK1002" s="63" t="str">
        <f t="shared" si="464"/>
        <v xml:space="preserve"> --- No Finder Code ---</v>
      </c>
      <c r="BL1002" s="63">
        <f t="shared" si="465"/>
        <v>0</v>
      </c>
    </row>
    <row r="1003" spans="1:65" ht="15" x14ac:dyDescent="0.25">
      <c r="A1003" s="179" t="s">
        <v>4716</v>
      </c>
      <c r="B1003" s="179" t="s">
        <v>4716</v>
      </c>
      <c r="C1003" s="154">
        <v>1814</v>
      </c>
      <c r="D1003" s="154" t="s">
        <v>4717</v>
      </c>
      <c r="E1003">
        <v>591</v>
      </c>
      <c r="F1003">
        <v>591</v>
      </c>
      <c r="G1003" t="s">
        <v>6543</v>
      </c>
      <c r="H1003" s="158" t="s">
        <v>15317</v>
      </c>
      <c r="I1003" s="158">
        <v>2690</v>
      </c>
      <c r="J1003" s="158" t="s">
        <v>15317</v>
      </c>
      <c r="P1003" s="155"/>
      <c r="Q1003" s="18">
        <f t="shared" si="437"/>
        <v>0</v>
      </c>
      <c r="R1003" s="18" t="str">
        <f t="shared" si="438"/>
        <v>Sussex OS - No Site Code</v>
      </c>
      <c r="S1003" s="29"/>
      <c r="T1003" s="18">
        <f t="shared" si="439"/>
        <v>0</v>
      </c>
      <c r="U1003" s="18">
        <f t="shared" si="440"/>
        <v>0</v>
      </c>
      <c r="V1003" s="19"/>
      <c r="W1003" s="20"/>
      <c r="X1003" s="21"/>
      <c r="Y1003" s="30">
        <f t="shared" si="441"/>
        <v>0</v>
      </c>
      <c r="Z1003" s="193"/>
      <c r="AA1003" s="19"/>
      <c r="AB1003" s="22"/>
      <c r="AC1003" s="22"/>
      <c r="AD1003" s="22"/>
      <c r="AE1003" s="22"/>
      <c r="AF1003" s="22"/>
      <c r="AG1003" s="23"/>
      <c r="AH1003" s="22"/>
      <c r="AI1003" s="22"/>
      <c r="AJ1003" s="24"/>
      <c r="AK1003" s="17" t="str">
        <f t="shared" si="442"/>
        <v xml:space="preserve"> --- No Finder Code ---</v>
      </c>
      <c r="AL1003" s="17">
        <f t="shared" si="443"/>
        <v>0</v>
      </c>
      <c r="AM1003" s="17">
        <f t="shared" si="444"/>
        <v>0</v>
      </c>
      <c r="AN1003" s="17">
        <f t="shared" si="445"/>
        <v>0</v>
      </c>
      <c r="AR1003" s="63" t="str">
        <f t="shared" si="446"/>
        <v>Sussex OS - No Site Code</v>
      </c>
      <c r="AS1003" s="63">
        <f t="shared" si="447"/>
        <v>0</v>
      </c>
      <c r="AT1003" s="63">
        <f t="shared" si="448"/>
        <v>0</v>
      </c>
      <c r="AU1003" s="63">
        <f t="shared" si="449"/>
        <v>0</v>
      </c>
      <c r="AV1003" s="64">
        <f t="shared" si="450"/>
        <v>0</v>
      </c>
      <c r="AW1003" s="64">
        <f t="shared" si="451"/>
        <v>0</v>
      </c>
      <c r="AX1003" s="65">
        <f t="shared" si="452"/>
        <v>0</v>
      </c>
      <c r="AY1003" s="63">
        <f t="shared" si="453"/>
        <v>0</v>
      </c>
      <c r="AZ1003" s="63">
        <f t="shared" si="454"/>
        <v>0</v>
      </c>
      <c r="BA1003" s="63">
        <f t="shared" si="455"/>
        <v>0</v>
      </c>
      <c r="BB1003" s="63">
        <f t="shared" si="456"/>
        <v>0</v>
      </c>
      <c r="BC1003" s="63">
        <f t="shared" si="457"/>
        <v>0</v>
      </c>
      <c r="BD1003" s="63">
        <f t="shared" si="458"/>
        <v>0</v>
      </c>
      <c r="BE1003" s="63">
        <f t="shared" si="459"/>
        <v>0</v>
      </c>
      <c r="BF1003" s="63">
        <f t="shared" si="460"/>
        <v>0</v>
      </c>
      <c r="BG1003" s="67" t="e">
        <f>INDEX(Records1!$N$4:$O$82,MATCH($X1003,Records1!$N$4:$N$82,0),2)</f>
        <v>#N/A</v>
      </c>
      <c r="BH1003" s="63">
        <f t="shared" si="461"/>
        <v>0</v>
      </c>
      <c r="BI1003" s="68">
        <f t="shared" si="462"/>
        <v>0</v>
      </c>
      <c r="BJ1003" s="63">
        <f t="shared" si="463"/>
        <v>0</v>
      </c>
      <c r="BK1003" s="63" t="str">
        <f t="shared" si="464"/>
        <v xml:space="preserve"> --- No Finder Code ---</v>
      </c>
      <c r="BL1003" s="63">
        <f t="shared" si="465"/>
        <v>0</v>
      </c>
    </row>
    <row r="1004" spans="1:65" ht="15" x14ac:dyDescent="0.25">
      <c r="A1004" s="179" t="s">
        <v>5449</v>
      </c>
      <c r="B1004" s="179" t="s">
        <v>5449</v>
      </c>
      <c r="C1004" s="154">
        <v>3075</v>
      </c>
      <c r="D1004" s="154" t="s">
        <v>5450</v>
      </c>
      <c r="E1004">
        <v>591.01</v>
      </c>
      <c r="F1004">
        <v>591.01</v>
      </c>
      <c r="G1004" t="s">
        <v>6544</v>
      </c>
      <c r="H1004" s="158" t="s">
        <v>5554</v>
      </c>
      <c r="I1004" s="158">
        <v>1053</v>
      </c>
      <c r="J1004" s="158" t="s">
        <v>5554</v>
      </c>
      <c r="P1004" s="155"/>
      <c r="Q1004" s="18">
        <f t="shared" si="437"/>
        <v>0</v>
      </c>
      <c r="R1004" s="18" t="str">
        <f t="shared" si="438"/>
        <v>Sussex OS - No Site Code</v>
      </c>
      <c r="S1004" s="29"/>
      <c r="T1004" s="18">
        <f t="shared" si="439"/>
        <v>0</v>
      </c>
      <c r="U1004" s="18">
        <f t="shared" si="440"/>
        <v>0</v>
      </c>
      <c r="V1004" s="19"/>
      <c r="W1004" s="20"/>
      <c r="X1004" s="21"/>
      <c r="Y1004" s="30">
        <f t="shared" si="441"/>
        <v>0</v>
      </c>
      <c r="Z1004" s="193"/>
      <c r="AA1004" s="19"/>
      <c r="AB1004" s="22"/>
      <c r="AC1004" s="22"/>
      <c r="AD1004" s="22"/>
      <c r="AE1004" s="22"/>
      <c r="AF1004" s="22"/>
      <c r="AG1004" s="23"/>
      <c r="AH1004" s="22"/>
      <c r="AI1004" s="22"/>
      <c r="AJ1004" s="24"/>
      <c r="AK1004" s="17" t="str">
        <f t="shared" si="442"/>
        <v xml:space="preserve"> --- No Finder Code ---</v>
      </c>
      <c r="AL1004" s="17">
        <f t="shared" si="443"/>
        <v>0</v>
      </c>
      <c r="AM1004" s="17">
        <f t="shared" si="444"/>
        <v>0</v>
      </c>
      <c r="AN1004" s="17">
        <f t="shared" si="445"/>
        <v>0</v>
      </c>
      <c r="AR1004" s="63" t="str">
        <f t="shared" si="446"/>
        <v>Sussex OS - No Site Code</v>
      </c>
      <c r="AS1004" s="63">
        <f t="shared" si="447"/>
        <v>0</v>
      </c>
      <c r="AT1004" s="63">
        <f t="shared" si="448"/>
        <v>0</v>
      </c>
      <c r="AU1004" s="63">
        <f t="shared" si="449"/>
        <v>0</v>
      </c>
      <c r="AV1004" s="64">
        <f t="shared" si="450"/>
        <v>0</v>
      </c>
      <c r="AW1004" s="64">
        <f t="shared" si="451"/>
        <v>0</v>
      </c>
      <c r="AX1004" s="65">
        <f t="shared" si="452"/>
        <v>0</v>
      </c>
      <c r="AY1004" s="63">
        <f t="shared" si="453"/>
        <v>0</v>
      </c>
      <c r="AZ1004" s="63">
        <f t="shared" si="454"/>
        <v>0</v>
      </c>
      <c r="BA1004" s="63">
        <f t="shared" si="455"/>
        <v>0</v>
      </c>
      <c r="BB1004" s="63">
        <f t="shared" si="456"/>
        <v>0</v>
      </c>
      <c r="BC1004" s="63">
        <f t="shared" si="457"/>
        <v>0</v>
      </c>
      <c r="BD1004" s="63">
        <f t="shared" si="458"/>
        <v>0</v>
      </c>
      <c r="BE1004" s="63">
        <f t="shared" si="459"/>
        <v>0</v>
      </c>
      <c r="BF1004" s="63">
        <f t="shared" si="460"/>
        <v>0</v>
      </c>
      <c r="BG1004" s="67" t="e">
        <f>INDEX(Records1!$N$4:$O$82,MATCH($X1004,Records1!$N$4:$N$82,0),2)</f>
        <v>#N/A</v>
      </c>
      <c r="BH1004" s="63">
        <f t="shared" si="461"/>
        <v>0</v>
      </c>
      <c r="BI1004" s="68">
        <f t="shared" si="462"/>
        <v>0</v>
      </c>
      <c r="BJ1004" s="63">
        <f t="shared" si="463"/>
        <v>0</v>
      </c>
      <c r="BK1004" s="63" t="str">
        <f t="shared" si="464"/>
        <v xml:space="preserve"> --- No Finder Code ---</v>
      </c>
      <c r="BL1004" s="63">
        <f t="shared" si="465"/>
        <v>0</v>
      </c>
    </row>
    <row r="1005" spans="1:65" x14ac:dyDescent="0.2">
      <c r="A1005" s="179" t="s">
        <v>4718</v>
      </c>
      <c r="B1005" s="179" t="s">
        <v>4718</v>
      </c>
      <c r="C1005" s="154">
        <v>1416</v>
      </c>
      <c r="D1005" s="154" t="s">
        <v>4719</v>
      </c>
      <c r="E1005">
        <v>591.02</v>
      </c>
      <c r="F1005">
        <v>591.02</v>
      </c>
      <c r="G1005" t="s">
        <v>190</v>
      </c>
      <c r="H1005" s="158" t="s">
        <v>5555</v>
      </c>
      <c r="I1005" s="158">
        <v>593</v>
      </c>
      <c r="J1005" s="158" t="s">
        <v>5555</v>
      </c>
      <c r="P1005" s="2"/>
      <c r="Q1005" s="2"/>
      <c r="R1005" s="2"/>
      <c r="S1005" s="4"/>
      <c r="T1005" s="4"/>
      <c r="U1005" s="2"/>
      <c r="V1005" s="3"/>
      <c r="W1005" s="3"/>
      <c r="X1005" s="3"/>
      <c r="Y1005" s="3"/>
      <c r="Z1005" s="3"/>
      <c r="AA1005" s="3"/>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row>
    <row r="1006" spans="1:65" x14ac:dyDescent="0.2">
      <c r="A1006" s="179" t="s">
        <v>12444</v>
      </c>
      <c r="B1006" s="179" t="s">
        <v>12444</v>
      </c>
      <c r="C1006" s="154">
        <v>3123</v>
      </c>
      <c r="D1006" s="154" t="s">
        <v>7662</v>
      </c>
      <c r="E1006">
        <v>592</v>
      </c>
      <c r="F1006">
        <v>592</v>
      </c>
      <c r="G1006" t="s">
        <v>6545</v>
      </c>
      <c r="H1006" s="158" t="s">
        <v>10261</v>
      </c>
      <c r="I1006" s="158">
        <v>2605</v>
      </c>
      <c r="J1006" s="158" t="s">
        <v>10261</v>
      </c>
      <c r="P1006" s="2"/>
      <c r="Q1006" s="2"/>
      <c r="R1006" s="2"/>
      <c r="S1006" s="4"/>
      <c r="T1006" s="4"/>
      <c r="U1006" s="2"/>
      <c r="V1006" s="3"/>
      <c r="W1006" s="3"/>
      <c r="X1006" s="3"/>
      <c r="Y1006" s="3"/>
      <c r="Z1006" s="3"/>
      <c r="AA1006" s="3"/>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row>
    <row r="1007" spans="1:65" x14ac:dyDescent="0.2">
      <c r="A1007" s="179" t="s">
        <v>4720</v>
      </c>
      <c r="B1007" s="179" t="s">
        <v>4720</v>
      </c>
      <c r="C1007" s="154">
        <v>2800</v>
      </c>
      <c r="D1007" s="154" t="s">
        <v>8073</v>
      </c>
      <c r="E1007">
        <v>592.01</v>
      </c>
      <c r="F1007">
        <v>592.01</v>
      </c>
      <c r="G1007" t="s">
        <v>6546</v>
      </c>
      <c r="H1007" s="158" t="s">
        <v>15318</v>
      </c>
      <c r="I1007" s="158">
        <v>4121</v>
      </c>
      <c r="J1007" s="158" t="s">
        <v>15318</v>
      </c>
      <c r="P1007" s="2"/>
      <c r="Q1007" s="2"/>
      <c r="R1007" s="2"/>
      <c r="S1007" s="4"/>
      <c r="T1007" s="4"/>
      <c r="U1007" s="2"/>
      <c r="V1007" s="3"/>
      <c r="W1007" s="3"/>
      <c r="X1007" s="3"/>
      <c r="Y1007" s="3"/>
      <c r="Z1007" s="3"/>
      <c r="AA1007" s="3"/>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row>
    <row r="1008" spans="1:65" x14ac:dyDescent="0.2">
      <c r="A1008" s="179" t="s">
        <v>8074</v>
      </c>
      <c r="B1008" s="179" t="s">
        <v>8074</v>
      </c>
      <c r="C1008" s="154">
        <v>1370</v>
      </c>
      <c r="D1008" s="154" t="s">
        <v>8075</v>
      </c>
      <c r="E1008">
        <v>592.03</v>
      </c>
      <c r="F1008">
        <v>592.03</v>
      </c>
      <c r="G1008" t="s">
        <v>3752</v>
      </c>
      <c r="H1008" s="158" t="s">
        <v>15319</v>
      </c>
      <c r="I1008" s="158">
        <v>4984</v>
      </c>
      <c r="J1008" s="158" t="s">
        <v>15319</v>
      </c>
      <c r="Q1008" s="7"/>
      <c r="R1008" s="8"/>
      <c r="S1008" s="9"/>
      <c r="T1008" s="9"/>
      <c r="U1008" s="7"/>
      <c r="V1008" s="7"/>
      <c r="W1008" s="7"/>
      <c r="X1008" s="7"/>
      <c r="Y1008" s="7"/>
    </row>
    <row r="1009" spans="1:25" x14ac:dyDescent="0.2">
      <c r="A1009" s="179" t="s">
        <v>8076</v>
      </c>
      <c r="B1009" s="179" t="s">
        <v>8076</v>
      </c>
      <c r="C1009" s="154">
        <v>1420</v>
      </c>
      <c r="D1009" s="154" t="s">
        <v>8077</v>
      </c>
      <c r="E1009">
        <v>592.04</v>
      </c>
      <c r="F1009">
        <v>592.04</v>
      </c>
      <c r="G1009" t="s">
        <v>191</v>
      </c>
      <c r="H1009" s="158" t="s">
        <v>15320</v>
      </c>
      <c r="I1009" s="158">
        <v>3046</v>
      </c>
      <c r="J1009" s="158" t="s">
        <v>15320</v>
      </c>
      <c r="Q1009" s="7"/>
      <c r="R1009" s="8"/>
      <c r="S1009" s="9"/>
      <c r="T1009" s="9"/>
      <c r="U1009" s="7"/>
      <c r="V1009" s="7"/>
      <c r="W1009" s="7"/>
      <c r="X1009" s="7"/>
      <c r="Y1009" s="7"/>
    </row>
    <row r="1010" spans="1:25" x14ac:dyDescent="0.2">
      <c r="A1010" s="179" t="s">
        <v>3128</v>
      </c>
      <c r="B1010" s="179" t="s">
        <v>3128</v>
      </c>
      <c r="C1010" s="154">
        <v>2956</v>
      </c>
      <c r="D1010" s="154" t="s">
        <v>3129</v>
      </c>
      <c r="E1010">
        <v>593</v>
      </c>
      <c r="F1010">
        <v>593</v>
      </c>
      <c r="G1010" t="s">
        <v>6549</v>
      </c>
      <c r="H1010" s="158" t="s">
        <v>15321</v>
      </c>
      <c r="I1010" s="158">
        <v>2282</v>
      </c>
      <c r="J1010" s="158" t="s">
        <v>15321</v>
      </c>
      <c r="Q1010" s="7"/>
      <c r="R1010" s="8"/>
      <c r="S1010" s="9"/>
      <c r="T1010" s="9"/>
      <c r="U1010" s="7"/>
      <c r="V1010" s="7"/>
      <c r="W1010" s="7"/>
      <c r="X1010" s="7"/>
      <c r="Y1010" s="7"/>
    </row>
    <row r="1011" spans="1:25" x14ac:dyDescent="0.2">
      <c r="A1011" s="179" t="s">
        <v>10080</v>
      </c>
      <c r="B1011" s="179" t="s">
        <v>10080</v>
      </c>
      <c r="C1011" s="154">
        <v>3223</v>
      </c>
      <c r="D1011" s="154" t="s">
        <v>7294</v>
      </c>
      <c r="E1011">
        <v>598</v>
      </c>
      <c r="F1011">
        <v>598</v>
      </c>
      <c r="G1011" t="s">
        <v>9821</v>
      </c>
      <c r="H1011" s="158" t="s">
        <v>15322</v>
      </c>
      <c r="I1011" s="158">
        <v>4641</v>
      </c>
      <c r="J1011" s="158" t="s">
        <v>15322</v>
      </c>
      <c r="Q1011" s="7"/>
      <c r="R1011" s="8"/>
      <c r="S1011" s="9"/>
      <c r="T1011" s="9"/>
      <c r="U1011" s="7"/>
      <c r="V1011" s="7"/>
      <c r="W1011" s="7"/>
      <c r="X1011" s="7"/>
      <c r="Y1011" s="7"/>
    </row>
    <row r="1012" spans="1:25" x14ac:dyDescent="0.2">
      <c r="A1012" s="179" t="s">
        <v>670</v>
      </c>
      <c r="B1012" s="179" t="s">
        <v>670</v>
      </c>
      <c r="C1012" s="154">
        <v>3446</v>
      </c>
      <c r="D1012" s="154" t="s">
        <v>5450</v>
      </c>
      <c r="E1012">
        <v>598.01</v>
      </c>
      <c r="F1012">
        <v>598.01</v>
      </c>
      <c r="G1012" t="s">
        <v>4568</v>
      </c>
      <c r="H1012" s="158" t="s">
        <v>15323</v>
      </c>
      <c r="I1012" s="158">
        <v>2691</v>
      </c>
      <c r="J1012" s="158" t="s">
        <v>15323</v>
      </c>
      <c r="Q1012" s="7"/>
      <c r="R1012" s="8"/>
      <c r="S1012" s="9"/>
      <c r="T1012" s="9"/>
      <c r="U1012" s="7"/>
      <c r="V1012" s="7"/>
      <c r="W1012" s="7"/>
      <c r="X1012" s="7"/>
      <c r="Y1012" s="7"/>
    </row>
    <row r="1013" spans="1:25" x14ac:dyDescent="0.2">
      <c r="A1013" s="179" t="s">
        <v>12445</v>
      </c>
      <c r="B1013" s="179" t="s">
        <v>12445</v>
      </c>
      <c r="C1013" s="154">
        <v>3143</v>
      </c>
      <c r="D1013" s="154" t="s">
        <v>7666</v>
      </c>
      <c r="E1013">
        <v>599</v>
      </c>
      <c r="F1013">
        <v>599</v>
      </c>
      <c r="G1013" t="s">
        <v>9822</v>
      </c>
      <c r="H1013" s="158" t="s">
        <v>15324</v>
      </c>
      <c r="I1013" s="158">
        <v>2692</v>
      </c>
      <c r="J1013" s="158" t="s">
        <v>15324</v>
      </c>
      <c r="Q1013" s="7"/>
      <c r="R1013" s="8"/>
      <c r="S1013" s="9"/>
      <c r="T1013" s="9"/>
      <c r="U1013" s="7"/>
      <c r="V1013" s="7"/>
      <c r="W1013" s="7"/>
      <c r="X1013" s="7"/>
      <c r="Y1013" s="7"/>
    </row>
    <row r="1014" spans="1:25" x14ac:dyDescent="0.2">
      <c r="A1014" s="179" t="s">
        <v>8079</v>
      </c>
      <c r="B1014" s="179" t="s">
        <v>8079</v>
      </c>
      <c r="C1014" s="154">
        <v>642</v>
      </c>
      <c r="D1014" s="154" t="s">
        <v>8080</v>
      </c>
      <c r="E1014">
        <v>600</v>
      </c>
      <c r="F1014">
        <v>600</v>
      </c>
      <c r="G1014" t="s">
        <v>9823</v>
      </c>
      <c r="H1014" s="158" t="s">
        <v>10262</v>
      </c>
      <c r="I1014" s="158">
        <v>2439</v>
      </c>
      <c r="J1014" s="158" t="s">
        <v>10262</v>
      </c>
      <c r="Q1014" s="7"/>
      <c r="R1014" s="8"/>
      <c r="S1014" s="9"/>
      <c r="T1014" s="9"/>
      <c r="U1014" s="7"/>
      <c r="V1014" s="7"/>
      <c r="W1014" s="7"/>
      <c r="X1014" s="7"/>
      <c r="Y1014" s="7"/>
    </row>
    <row r="1015" spans="1:25" x14ac:dyDescent="0.2">
      <c r="A1015" s="179" t="s">
        <v>8081</v>
      </c>
      <c r="B1015" s="179" t="s">
        <v>8081</v>
      </c>
      <c r="C1015" s="154">
        <v>141</v>
      </c>
      <c r="D1015" s="154" t="s">
        <v>8082</v>
      </c>
      <c r="E1015">
        <v>601</v>
      </c>
      <c r="F1015">
        <v>601</v>
      </c>
      <c r="G1015" t="s">
        <v>9824</v>
      </c>
      <c r="H1015" s="158" t="s">
        <v>6317</v>
      </c>
      <c r="I1015" s="158">
        <v>1930</v>
      </c>
      <c r="J1015" s="158" t="s">
        <v>6317</v>
      </c>
      <c r="Q1015" s="7"/>
      <c r="R1015" s="8"/>
      <c r="S1015" s="9"/>
      <c r="T1015" s="9"/>
      <c r="U1015" s="7"/>
      <c r="V1015" s="7"/>
      <c r="W1015" s="7"/>
      <c r="X1015" s="7"/>
      <c r="Y1015" s="7"/>
    </row>
    <row r="1016" spans="1:25" x14ac:dyDescent="0.2">
      <c r="A1016" s="179" t="s">
        <v>8083</v>
      </c>
      <c r="B1016" s="179" t="s">
        <v>8083</v>
      </c>
      <c r="C1016" s="154">
        <v>643</v>
      </c>
      <c r="D1016" s="154" t="s">
        <v>8084</v>
      </c>
      <c r="E1016">
        <v>602</v>
      </c>
      <c r="F1016">
        <v>602</v>
      </c>
      <c r="G1016" t="s">
        <v>6092</v>
      </c>
      <c r="H1016" s="158" t="s">
        <v>15325</v>
      </c>
      <c r="I1016" s="158">
        <v>4792</v>
      </c>
      <c r="J1016" s="158" t="s">
        <v>15325</v>
      </c>
      <c r="Q1016" s="7"/>
      <c r="R1016" s="8"/>
      <c r="S1016" s="9"/>
      <c r="T1016" s="9"/>
      <c r="U1016" s="7"/>
      <c r="V1016" s="7"/>
      <c r="W1016" s="7"/>
      <c r="X1016" s="7"/>
      <c r="Y1016" s="7"/>
    </row>
    <row r="1017" spans="1:25" x14ac:dyDescent="0.2">
      <c r="A1017" s="179" t="s">
        <v>8087</v>
      </c>
      <c r="B1017" s="179" t="s">
        <v>8087</v>
      </c>
      <c r="C1017" s="154">
        <v>113</v>
      </c>
      <c r="D1017" s="154" t="s">
        <v>9510</v>
      </c>
      <c r="E1017">
        <v>604</v>
      </c>
      <c r="F1017">
        <v>604</v>
      </c>
      <c r="G1017" t="s">
        <v>7675</v>
      </c>
      <c r="H1017" s="158" t="s">
        <v>15326</v>
      </c>
      <c r="I1017" s="158">
        <v>3831</v>
      </c>
      <c r="J1017" s="158" t="s">
        <v>15326</v>
      </c>
      <c r="Q1017" s="7"/>
      <c r="R1017" s="8"/>
      <c r="S1017" s="9"/>
      <c r="T1017" s="9"/>
      <c r="U1017" s="7"/>
      <c r="V1017" s="7"/>
      <c r="W1017" s="7"/>
      <c r="X1017" s="7"/>
      <c r="Y1017" s="7"/>
    </row>
    <row r="1018" spans="1:25" x14ac:dyDescent="0.2">
      <c r="A1018" s="179" t="s">
        <v>8085</v>
      </c>
      <c r="B1018" s="179" t="s">
        <v>8085</v>
      </c>
      <c r="C1018" s="154">
        <v>641</v>
      </c>
      <c r="D1018" s="154" t="s">
        <v>8086</v>
      </c>
      <c r="E1018">
        <v>605</v>
      </c>
      <c r="F1018">
        <v>605</v>
      </c>
      <c r="G1018" t="s">
        <v>7676</v>
      </c>
      <c r="H1018" s="158" t="s">
        <v>15327</v>
      </c>
      <c r="I1018" s="158">
        <v>3361</v>
      </c>
      <c r="J1018" s="158" t="s">
        <v>15327</v>
      </c>
      <c r="Q1018" s="7"/>
      <c r="R1018" s="8"/>
      <c r="S1018" s="9"/>
      <c r="T1018" s="9"/>
      <c r="U1018" s="7"/>
      <c r="V1018" s="7"/>
      <c r="W1018" s="7"/>
      <c r="X1018" s="7"/>
      <c r="Y1018" s="7"/>
    </row>
    <row r="1019" spans="1:25" x14ac:dyDescent="0.2">
      <c r="A1019" s="179" t="s">
        <v>8088</v>
      </c>
      <c r="B1019" s="179" t="s">
        <v>8088</v>
      </c>
      <c r="C1019" s="154">
        <v>640</v>
      </c>
      <c r="D1019" s="154" t="s">
        <v>9510</v>
      </c>
      <c r="E1019">
        <v>606</v>
      </c>
      <c r="F1019">
        <v>606</v>
      </c>
      <c r="G1019" t="s">
        <v>7677</v>
      </c>
      <c r="H1019" s="158" t="s">
        <v>15328</v>
      </c>
      <c r="I1019" s="158">
        <v>1862</v>
      </c>
      <c r="J1019" s="158" t="s">
        <v>15328</v>
      </c>
      <c r="Q1019" s="7"/>
      <c r="R1019" s="8"/>
      <c r="S1019" s="9"/>
      <c r="T1019" s="9"/>
      <c r="U1019" s="7"/>
      <c r="V1019" s="7"/>
      <c r="W1019" s="7"/>
      <c r="X1019" s="7"/>
      <c r="Y1019" s="7"/>
    </row>
    <row r="1020" spans="1:25" x14ac:dyDescent="0.2">
      <c r="A1020" s="179" t="s">
        <v>3130</v>
      </c>
      <c r="B1020" s="179" t="s">
        <v>3130</v>
      </c>
      <c r="C1020" s="154">
        <v>2957</v>
      </c>
      <c r="D1020" s="154" t="s">
        <v>7350</v>
      </c>
      <c r="E1020">
        <v>607</v>
      </c>
      <c r="F1020">
        <v>607</v>
      </c>
      <c r="G1020" t="s">
        <v>7678</v>
      </c>
      <c r="H1020" s="158" t="s">
        <v>15329</v>
      </c>
      <c r="I1020" s="158">
        <v>908</v>
      </c>
      <c r="J1020" s="158" t="s">
        <v>15329</v>
      </c>
      <c r="Q1020" s="7"/>
      <c r="R1020" s="8"/>
      <c r="S1020" s="9"/>
      <c r="T1020" s="9"/>
      <c r="U1020" s="7"/>
      <c r="V1020" s="7"/>
      <c r="W1020" s="7"/>
      <c r="X1020" s="7"/>
      <c r="Y1020" s="7"/>
    </row>
    <row r="1021" spans="1:25" x14ac:dyDescent="0.2">
      <c r="A1021" s="179" t="s">
        <v>8089</v>
      </c>
      <c r="B1021" s="179" t="s">
        <v>8089</v>
      </c>
      <c r="C1021" s="154">
        <v>1537</v>
      </c>
      <c r="D1021" s="154" t="s">
        <v>9511</v>
      </c>
      <c r="E1021">
        <v>609</v>
      </c>
      <c r="F1021">
        <v>609</v>
      </c>
      <c r="G1021" t="s">
        <v>7126</v>
      </c>
      <c r="H1021" s="158" t="s">
        <v>15330</v>
      </c>
      <c r="I1021" s="158">
        <v>4009</v>
      </c>
      <c r="J1021" s="158" t="s">
        <v>15330</v>
      </c>
      <c r="Q1021" s="7"/>
      <c r="R1021" s="8"/>
      <c r="S1021" s="9"/>
      <c r="T1021" s="9"/>
      <c r="U1021" s="7"/>
      <c r="V1021" s="7"/>
      <c r="W1021" s="7"/>
      <c r="X1021" s="7"/>
      <c r="Y1021" s="7"/>
    </row>
    <row r="1022" spans="1:25" x14ac:dyDescent="0.2">
      <c r="A1022" s="179" t="s">
        <v>8090</v>
      </c>
      <c r="B1022" s="179" t="s">
        <v>8090</v>
      </c>
      <c r="C1022" s="154">
        <v>725</v>
      </c>
      <c r="D1022" s="154" t="s">
        <v>7210</v>
      </c>
      <c r="E1022">
        <v>611</v>
      </c>
      <c r="F1022">
        <v>611</v>
      </c>
      <c r="G1022" t="s">
        <v>6093</v>
      </c>
      <c r="H1022" s="158" t="s">
        <v>174</v>
      </c>
      <c r="I1022" s="158">
        <v>5033</v>
      </c>
      <c r="J1022" s="158" t="s">
        <v>174</v>
      </c>
      <c r="Q1022" s="7"/>
      <c r="R1022" s="8"/>
      <c r="S1022" s="9"/>
      <c r="T1022" s="9"/>
      <c r="U1022" s="7"/>
      <c r="V1022" s="7"/>
      <c r="W1022" s="7"/>
      <c r="X1022" s="7"/>
      <c r="Y1022" s="7"/>
    </row>
    <row r="1023" spans="1:25" x14ac:dyDescent="0.2">
      <c r="A1023" s="179" t="s">
        <v>8091</v>
      </c>
      <c r="B1023" s="179" t="s">
        <v>8091</v>
      </c>
      <c r="C1023" s="154">
        <v>775</v>
      </c>
      <c r="D1023" s="154" t="s">
        <v>8092</v>
      </c>
      <c r="E1023">
        <v>614</v>
      </c>
      <c r="F1023">
        <v>614</v>
      </c>
      <c r="G1023" t="s">
        <v>7127</v>
      </c>
      <c r="H1023" s="158" t="s">
        <v>5556</v>
      </c>
      <c r="I1023" s="158">
        <v>264</v>
      </c>
      <c r="J1023" s="158" t="s">
        <v>5556</v>
      </c>
      <c r="Q1023" s="7"/>
      <c r="R1023" s="8"/>
      <c r="S1023" s="9"/>
      <c r="T1023" s="9"/>
      <c r="U1023" s="7"/>
      <c r="V1023" s="7"/>
      <c r="W1023" s="7"/>
      <c r="X1023" s="7"/>
      <c r="Y1023" s="7"/>
    </row>
    <row r="1024" spans="1:25" x14ac:dyDescent="0.2">
      <c r="A1024" s="179" t="s">
        <v>4738</v>
      </c>
      <c r="B1024" s="179" t="s">
        <v>4738</v>
      </c>
      <c r="C1024" s="154">
        <v>2739</v>
      </c>
      <c r="D1024" s="154" t="s">
        <v>6550</v>
      </c>
      <c r="E1024">
        <v>615</v>
      </c>
      <c r="F1024">
        <v>615</v>
      </c>
      <c r="G1024" t="s">
        <v>7128</v>
      </c>
      <c r="H1024" s="158" t="s">
        <v>15331</v>
      </c>
      <c r="I1024" s="158">
        <v>1297</v>
      </c>
      <c r="J1024" s="158" t="s">
        <v>15331</v>
      </c>
      <c r="Q1024" s="7"/>
      <c r="R1024" s="8"/>
      <c r="S1024" s="9"/>
      <c r="T1024" s="9"/>
      <c r="U1024" s="7"/>
      <c r="V1024" s="7"/>
      <c r="W1024" s="7"/>
      <c r="X1024" s="7"/>
      <c r="Y1024" s="7"/>
    </row>
    <row r="1025" spans="1:25" x14ac:dyDescent="0.2">
      <c r="A1025" s="179" t="s">
        <v>8093</v>
      </c>
      <c r="B1025" s="179" t="s">
        <v>8093</v>
      </c>
      <c r="C1025" s="154">
        <v>1886</v>
      </c>
      <c r="D1025" s="154" t="s">
        <v>8094</v>
      </c>
      <c r="E1025">
        <v>616</v>
      </c>
      <c r="F1025">
        <v>616</v>
      </c>
      <c r="G1025" t="s">
        <v>7129</v>
      </c>
      <c r="H1025" s="158" t="s">
        <v>15332</v>
      </c>
      <c r="I1025" s="158">
        <v>5452</v>
      </c>
      <c r="J1025" s="158" t="s">
        <v>15332</v>
      </c>
      <c r="Q1025" s="7"/>
      <c r="R1025" s="8"/>
      <c r="S1025" s="9"/>
      <c r="T1025" s="9"/>
      <c r="U1025" s="7"/>
      <c r="V1025" s="7"/>
      <c r="W1025" s="7"/>
      <c r="X1025" s="7"/>
      <c r="Y1025" s="7"/>
    </row>
    <row r="1026" spans="1:25" x14ac:dyDescent="0.2">
      <c r="A1026" s="179" t="s">
        <v>10081</v>
      </c>
      <c r="B1026" s="179" t="s">
        <v>10081</v>
      </c>
      <c r="C1026" s="154">
        <v>3273</v>
      </c>
      <c r="D1026" s="154" t="s">
        <v>7911</v>
      </c>
      <c r="E1026">
        <v>617</v>
      </c>
      <c r="F1026">
        <v>617</v>
      </c>
      <c r="G1026" t="s">
        <v>7130</v>
      </c>
      <c r="H1026" s="158" t="s">
        <v>15333</v>
      </c>
      <c r="I1026" s="158">
        <v>4731</v>
      </c>
      <c r="J1026" s="158" t="s">
        <v>15333</v>
      </c>
      <c r="Q1026" s="7"/>
      <c r="R1026" s="8"/>
      <c r="S1026" s="9"/>
      <c r="T1026" s="9"/>
      <c r="U1026" s="7"/>
      <c r="V1026" s="7"/>
      <c r="W1026" s="7"/>
      <c r="X1026" s="7"/>
      <c r="Y1026" s="7"/>
    </row>
    <row r="1027" spans="1:25" x14ac:dyDescent="0.2">
      <c r="A1027" s="179" t="s">
        <v>7903</v>
      </c>
      <c r="B1027" s="179" t="s">
        <v>7903</v>
      </c>
      <c r="C1027" s="154">
        <v>1795</v>
      </c>
      <c r="D1027" s="154" t="s">
        <v>7904</v>
      </c>
      <c r="E1027">
        <v>618</v>
      </c>
      <c r="F1027">
        <v>618</v>
      </c>
      <c r="G1027" t="s">
        <v>4684</v>
      </c>
      <c r="H1027" s="158" t="s">
        <v>10263</v>
      </c>
      <c r="I1027" s="158">
        <v>2534</v>
      </c>
      <c r="J1027" s="158" t="s">
        <v>10263</v>
      </c>
      <c r="Q1027" s="7"/>
      <c r="R1027" s="8"/>
      <c r="S1027" s="9"/>
      <c r="T1027" s="9"/>
      <c r="U1027" s="7"/>
      <c r="V1027" s="7"/>
      <c r="W1027" s="7"/>
      <c r="X1027" s="7"/>
      <c r="Y1027" s="7"/>
    </row>
    <row r="1028" spans="1:25" x14ac:dyDescent="0.2">
      <c r="A1028" s="179" t="s">
        <v>10628</v>
      </c>
      <c r="B1028" s="179" t="s">
        <v>10628</v>
      </c>
      <c r="C1028" s="154">
        <v>2991</v>
      </c>
      <c r="D1028" s="154" t="s">
        <v>10629</v>
      </c>
      <c r="E1028">
        <v>622</v>
      </c>
      <c r="F1028">
        <v>622</v>
      </c>
      <c r="G1028" t="s">
        <v>4685</v>
      </c>
      <c r="H1028" s="158" t="s">
        <v>15334</v>
      </c>
      <c r="I1028" s="158">
        <v>3320</v>
      </c>
      <c r="J1028" s="158" t="s">
        <v>15334</v>
      </c>
      <c r="Q1028" s="7"/>
      <c r="R1028" s="8"/>
      <c r="S1028" s="9"/>
      <c r="T1028" s="9"/>
      <c r="U1028" s="7"/>
      <c r="V1028" s="7"/>
      <c r="W1028" s="7"/>
      <c r="X1028" s="7"/>
      <c r="Y1028" s="7"/>
    </row>
    <row r="1029" spans="1:25" x14ac:dyDescent="0.2">
      <c r="A1029" s="179" t="s">
        <v>7905</v>
      </c>
      <c r="B1029" s="179" t="s">
        <v>7905</v>
      </c>
      <c r="C1029" s="154">
        <v>1635</v>
      </c>
      <c r="D1029" s="154" t="s">
        <v>9512</v>
      </c>
      <c r="E1029">
        <v>623</v>
      </c>
      <c r="F1029">
        <v>623</v>
      </c>
      <c r="G1029" t="s">
        <v>4686</v>
      </c>
      <c r="H1029" s="158" t="s">
        <v>15335</v>
      </c>
      <c r="I1029" s="158">
        <v>5122</v>
      </c>
      <c r="J1029" s="158" t="s">
        <v>15335</v>
      </c>
      <c r="Q1029" s="7"/>
      <c r="R1029" s="8"/>
      <c r="S1029" s="9"/>
      <c r="T1029" s="9"/>
      <c r="U1029" s="7"/>
      <c r="V1029" s="7"/>
      <c r="W1029" s="7"/>
      <c r="X1029" s="7"/>
      <c r="Y1029" s="7"/>
    </row>
    <row r="1030" spans="1:25" x14ac:dyDescent="0.2">
      <c r="A1030" s="179" t="s">
        <v>7906</v>
      </c>
      <c r="B1030" s="179" t="s">
        <v>7906</v>
      </c>
      <c r="C1030" s="154">
        <v>1661</v>
      </c>
      <c r="D1030" s="154" t="s">
        <v>7907</v>
      </c>
      <c r="E1030">
        <v>624</v>
      </c>
      <c r="F1030">
        <v>624</v>
      </c>
      <c r="G1030" t="s">
        <v>4687</v>
      </c>
      <c r="H1030" s="158" t="s">
        <v>10264</v>
      </c>
      <c r="I1030" s="158">
        <v>2693</v>
      </c>
      <c r="J1030" s="158" t="s">
        <v>10264</v>
      </c>
      <c r="Q1030" s="7"/>
      <c r="R1030" s="8"/>
      <c r="S1030" s="9"/>
      <c r="T1030" s="9"/>
      <c r="U1030" s="7"/>
      <c r="V1030" s="7"/>
      <c r="W1030" s="7"/>
      <c r="X1030" s="7"/>
      <c r="Y1030" s="7"/>
    </row>
    <row r="1031" spans="1:25" x14ac:dyDescent="0.2">
      <c r="A1031" s="179" t="s">
        <v>7908</v>
      </c>
      <c r="B1031" s="179" t="s">
        <v>7908</v>
      </c>
      <c r="C1031" s="154">
        <v>2410</v>
      </c>
      <c r="D1031" s="154" t="s">
        <v>7909</v>
      </c>
      <c r="E1031">
        <v>624.01</v>
      </c>
      <c r="F1031">
        <v>624.01</v>
      </c>
      <c r="G1031" t="s">
        <v>577</v>
      </c>
      <c r="H1031" s="158" t="s">
        <v>10265</v>
      </c>
      <c r="I1031" s="158">
        <v>2694</v>
      </c>
      <c r="J1031" s="158" t="s">
        <v>10265</v>
      </c>
      <c r="Q1031" s="7"/>
      <c r="R1031" s="8"/>
      <c r="S1031" s="9"/>
      <c r="T1031" s="9"/>
      <c r="U1031" s="7"/>
      <c r="V1031" s="7"/>
      <c r="W1031" s="7"/>
      <c r="X1031" s="7"/>
      <c r="Y1031" s="7"/>
    </row>
    <row r="1032" spans="1:25" x14ac:dyDescent="0.2">
      <c r="A1032" s="179" t="s">
        <v>671</v>
      </c>
      <c r="B1032" s="179" t="s">
        <v>671</v>
      </c>
      <c r="C1032" s="154">
        <v>3462</v>
      </c>
      <c r="D1032" s="154" t="s">
        <v>7913</v>
      </c>
      <c r="E1032">
        <v>626</v>
      </c>
      <c r="F1032">
        <v>626</v>
      </c>
      <c r="G1032" t="s">
        <v>4688</v>
      </c>
      <c r="H1032" s="158" t="s">
        <v>5557</v>
      </c>
      <c r="I1032" s="158">
        <v>380</v>
      </c>
      <c r="J1032" s="158" t="s">
        <v>5557</v>
      </c>
      <c r="Q1032" s="7"/>
      <c r="R1032" s="8"/>
      <c r="S1032" s="9"/>
      <c r="T1032" s="9"/>
      <c r="U1032" s="7"/>
      <c r="V1032" s="7"/>
      <c r="W1032" s="7"/>
      <c r="X1032" s="7"/>
      <c r="Y1032" s="7"/>
    </row>
    <row r="1033" spans="1:25" x14ac:dyDescent="0.2">
      <c r="A1033" s="179" t="s">
        <v>7910</v>
      </c>
      <c r="B1033" s="179" t="s">
        <v>7910</v>
      </c>
      <c r="C1033" s="154">
        <v>1887</v>
      </c>
      <c r="D1033" s="154" t="s">
        <v>7911</v>
      </c>
      <c r="E1033">
        <v>627</v>
      </c>
      <c r="F1033">
        <v>627</v>
      </c>
      <c r="G1033" t="s">
        <v>4689</v>
      </c>
      <c r="H1033" s="158" t="s">
        <v>15336</v>
      </c>
      <c r="I1033" s="158">
        <v>1763</v>
      </c>
      <c r="J1033" s="158" t="s">
        <v>15336</v>
      </c>
      <c r="Q1033" s="7"/>
      <c r="R1033" s="8"/>
      <c r="S1033" s="9"/>
      <c r="T1033" s="9"/>
      <c r="U1033" s="7"/>
      <c r="V1033" s="7"/>
      <c r="W1033" s="7"/>
      <c r="X1033" s="7"/>
      <c r="Y1033" s="7"/>
    </row>
    <row r="1034" spans="1:25" x14ac:dyDescent="0.2">
      <c r="A1034" s="179" t="s">
        <v>7912</v>
      </c>
      <c r="B1034" s="179" t="s">
        <v>7912</v>
      </c>
      <c r="C1034" s="154">
        <v>2601</v>
      </c>
      <c r="D1034" s="154" t="s">
        <v>7913</v>
      </c>
      <c r="E1034">
        <v>628</v>
      </c>
      <c r="F1034">
        <v>628</v>
      </c>
      <c r="G1034" t="s">
        <v>4690</v>
      </c>
      <c r="H1034" s="158" t="s">
        <v>15337</v>
      </c>
      <c r="I1034" s="158">
        <v>537</v>
      </c>
      <c r="J1034" s="158" t="s">
        <v>15337</v>
      </c>
      <c r="Q1034" s="7"/>
      <c r="R1034" s="8"/>
      <c r="S1034" s="9"/>
      <c r="T1034" s="9"/>
      <c r="U1034" s="7"/>
      <c r="V1034" s="7"/>
      <c r="W1034" s="7"/>
      <c r="X1034" s="7"/>
      <c r="Y1034" s="7"/>
    </row>
    <row r="1035" spans="1:25" x14ac:dyDescent="0.2">
      <c r="A1035" s="179" t="s">
        <v>4736</v>
      </c>
      <c r="B1035" s="179" t="s">
        <v>4736</v>
      </c>
      <c r="C1035" s="154">
        <v>1518</v>
      </c>
      <c r="D1035" s="154" t="s">
        <v>4737</v>
      </c>
      <c r="E1035">
        <v>634</v>
      </c>
      <c r="F1035">
        <v>634</v>
      </c>
      <c r="G1035" t="s">
        <v>3753</v>
      </c>
      <c r="H1035" s="158" t="s">
        <v>15338</v>
      </c>
      <c r="I1035" s="158">
        <v>2219</v>
      </c>
      <c r="J1035" s="158" t="s">
        <v>15338</v>
      </c>
      <c r="Q1035" s="7"/>
      <c r="R1035" s="8"/>
      <c r="S1035" s="9"/>
      <c r="T1035" s="9"/>
      <c r="U1035" s="7"/>
      <c r="V1035" s="7"/>
      <c r="W1035" s="7"/>
      <c r="X1035" s="7"/>
      <c r="Y1035" s="7"/>
    </row>
    <row r="1036" spans="1:25" x14ac:dyDescent="0.2">
      <c r="A1036" s="179" t="s">
        <v>10082</v>
      </c>
      <c r="B1036" s="179" t="s">
        <v>10082</v>
      </c>
      <c r="C1036" s="154">
        <v>3267</v>
      </c>
      <c r="D1036" s="154" t="s">
        <v>6940</v>
      </c>
      <c r="E1036">
        <v>635</v>
      </c>
      <c r="F1036">
        <v>635</v>
      </c>
      <c r="G1036" t="s">
        <v>4691</v>
      </c>
      <c r="H1036" s="158" t="s">
        <v>5559</v>
      </c>
      <c r="I1036" s="158">
        <v>291</v>
      </c>
      <c r="J1036" s="158" t="s">
        <v>5559</v>
      </c>
      <c r="Q1036" s="7"/>
      <c r="R1036" s="8"/>
      <c r="S1036" s="9"/>
      <c r="T1036" s="9"/>
      <c r="U1036" s="7"/>
      <c r="V1036" s="7"/>
      <c r="W1036" s="7"/>
      <c r="X1036" s="7"/>
      <c r="Y1036" s="7"/>
    </row>
    <row r="1037" spans="1:25" x14ac:dyDescent="0.2">
      <c r="A1037" s="179" t="s">
        <v>8157</v>
      </c>
      <c r="B1037" s="179" t="s">
        <v>8157</v>
      </c>
      <c r="C1037" s="154">
        <v>1607</v>
      </c>
      <c r="D1037" s="154" t="s">
        <v>8158</v>
      </c>
      <c r="E1037">
        <v>636</v>
      </c>
      <c r="F1037">
        <v>636</v>
      </c>
      <c r="G1037" t="s">
        <v>6094</v>
      </c>
      <c r="H1037" s="158" t="s">
        <v>15339</v>
      </c>
      <c r="I1037" s="158">
        <v>4910</v>
      </c>
      <c r="J1037" s="158" t="s">
        <v>15339</v>
      </c>
      <c r="Q1037" s="7"/>
      <c r="R1037" s="8"/>
      <c r="S1037" s="9"/>
      <c r="T1037" s="9"/>
      <c r="U1037" s="7"/>
      <c r="V1037" s="7"/>
      <c r="W1037" s="7"/>
      <c r="X1037" s="7"/>
      <c r="Y1037" s="7"/>
    </row>
    <row r="1038" spans="1:25" x14ac:dyDescent="0.2">
      <c r="A1038" s="179" t="s">
        <v>672</v>
      </c>
      <c r="B1038" s="179" t="s">
        <v>672</v>
      </c>
      <c r="C1038" s="154">
        <v>3454</v>
      </c>
      <c r="D1038" s="154" t="s">
        <v>2604</v>
      </c>
      <c r="E1038">
        <v>638</v>
      </c>
      <c r="F1038">
        <v>638</v>
      </c>
      <c r="G1038" t="s">
        <v>13562</v>
      </c>
      <c r="H1038" s="158" t="s">
        <v>10266</v>
      </c>
      <c r="I1038" s="158">
        <v>2357</v>
      </c>
      <c r="J1038" s="158" t="s">
        <v>10266</v>
      </c>
      <c r="Q1038" s="7"/>
      <c r="R1038" s="8"/>
      <c r="S1038" s="9"/>
      <c r="T1038" s="9"/>
      <c r="U1038" s="7"/>
      <c r="V1038" s="7"/>
      <c r="W1038" s="7"/>
      <c r="X1038" s="7"/>
      <c r="Y1038" s="7"/>
    </row>
    <row r="1039" spans="1:25" x14ac:dyDescent="0.2">
      <c r="A1039" s="179" t="s">
        <v>6551</v>
      </c>
      <c r="B1039" s="179" t="s">
        <v>6551</v>
      </c>
      <c r="C1039" s="154">
        <v>1679</v>
      </c>
      <c r="D1039" s="154" t="s">
        <v>6552</v>
      </c>
      <c r="E1039">
        <v>645</v>
      </c>
      <c r="F1039">
        <v>645</v>
      </c>
      <c r="G1039" t="s">
        <v>11937</v>
      </c>
      <c r="H1039" s="158" t="s">
        <v>15340</v>
      </c>
      <c r="I1039" s="158">
        <v>4927</v>
      </c>
      <c r="J1039" s="158" t="s">
        <v>15340</v>
      </c>
      <c r="Q1039" s="7"/>
      <c r="R1039" s="8"/>
      <c r="S1039" s="9"/>
      <c r="T1039" s="9"/>
      <c r="U1039" s="7"/>
      <c r="V1039" s="7"/>
      <c r="W1039" s="7"/>
      <c r="X1039" s="7"/>
      <c r="Y1039" s="7"/>
    </row>
    <row r="1040" spans="1:25" x14ac:dyDescent="0.2">
      <c r="A1040" s="179" t="s">
        <v>8147</v>
      </c>
      <c r="B1040" s="179" t="s">
        <v>8147</v>
      </c>
      <c r="C1040" s="154">
        <v>1303</v>
      </c>
      <c r="D1040" s="154" t="s">
        <v>8148</v>
      </c>
      <c r="E1040">
        <v>647</v>
      </c>
      <c r="F1040">
        <v>647</v>
      </c>
      <c r="G1040" t="s">
        <v>7139</v>
      </c>
      <c r="H1040" s="158" t="s">
        <v>375</v>
      </c>
      <c r="I1040" s="158">
        <v>4423</v>
      </c>
      <c r="J1040" s="158" t="s">
        <v>375</v>
      </c>
      <c r="Q1040" s="7"/>
      <c r="R1040" s="8"/>
      <c r="S1040" s="9"/>
      <c r="T1040" s="9"/>
      <c r="U1040" s="7"/>
      <c r="V1040" s="7"/>
      <c r="W1040" s="7"/>
      <c r="X1040" s="7"/>
      <c r="Y1040" s="7"/>
    </row>
    <row r="1041" spans="1:25" x14ac:dyDescent="0.2">
      <c r="A1041" s="179" t="s">
        <v>8149</v>
      </c>
      <c r="B1041" s="179" t="s">
        <v>8149</v>
      </c>
      <c r="C1041" s="154">
        <v>948</v>
      </c>
      <c r="D1041" s="154" t="s">
        <v>8150</v>
      </c>
      <c r="E1041">
        <v>654</v>
      </c>
      <c r="F1041">
        <v>654</v>
      </c>
      <c r="G1041" t="s">
        <v>7140</v>
      </c>
      <c r="H1041" s="158" t="s">
        <v>9775</v>
      </c>
      <c r="I1041" s="158">
        <v>1103</v>
      </c>
      <c r="J1041" s="158" t="s">
        <v>9775</v>
      </c>
      <c r="Q1041" s="7"/>
      <c r="R1041" s="8"/>
      <c r="S1041" s="9"/>
      <c r="T1041" s="9"/>
      <c r="U1041" s="7"/>
      <c r="V1041" s="7"/>
      <c r="W1041" s="7"/>
      <c r="X1041" s="7"/>
      <c r="Y1041" s="7"/>
    </row>
    <row r="1042" spans="1:25" x14ac:dyDescent="0.2">
      <c r="A1042" s="179" t="s">
        <v>8151</v>
      </c>
      <c r="B1042" s="179" t="s">
        <v>8151</v>
      </c>
      <c r="C1042" s="154">
        <v>2058</v>
      </c>
      <c r="D1042" s="154" t="s">
        <v>8152</v>
      </c>
      <c r="E1042">
        <v>655</v>
      </c>
      <c r="F1042">
        <v>655</v>
      </c>
      <c r="G1042" t="s">
        <v>4569</v>
      </c>
      <c r="H1042" s="158" t="s">
        <v>5558</v>
      </c>
      <c r="I1042" s="158">
        <v>104</v>
      </c>
      <c r="J1042" s="158" t="s">
        <v>5558</v>
      </c>
      <c r="Q1042" s="7"/>
      <c r="R1042" s="8"/>
      <c r="S1042" s="9"/>
      <c r="T1042" s="9"/>
      <c r="U1042" s="7"/>
      <c r="V1042" s="7"/>
      <c r="W1042" s="7"/>
      <c r="X1042" s="7"/>
      <c r="Y1042" s="7"/>
    </row>
    <row r="1043" spans="1:25" x14ac:dyDescent="0.2">
      <c r="A1043" s="179" t="s">
        <v>8153</v>
      </c>
      <c r="B1043" s="179" t="s">
        <v>8153</v>
      </c>
      <c r="C1043" s="154">
        <v>2263</v>
      </c>
      <c r="D1043" s="154" t="s">
        <v>8154</v>
      </c>
      <c r="E1043">
        <v>663</v>
      </c>
      <c r="F1043">
        <v>663</v>
      </c>
      <c r="G1043" t="s">
        <v>7141</v>
      </c>
      <c r="H1043" s="158" t="s">
        <v>175</v>
      </c>
      <c r="I1043" s="158">
        <v>4473</v>
      </c>
      <c r="J1043" s="158" t="s">
        <v>175</v>
      </c>
      <c r="Q1043" s="7"/>
      <c r="R1043" s="8"/>
      <c r="S1043" s="9"/>
      <c r="T1043" s="9"/>
      <c r="U1043" s="7"/>
      <c r="V1043" s="7"/>
      <c r="W1043" s="7"/>
      <c r="X1043" s="7"/>
      <c r="Y1043" s="7"/>
    </row>
    <row r="1044" spans="1:25" x14ac:dyDescent="0.2">
      <c r="A1044" s="179" t="s">
        <v>8155</v>
      </c>
      <c r="B1044" s="179" t="s">
        <v>8155</v>
      </c>
      <c r="C1044" s="154">
        <v>1622</v>
      </c>
      <c r="D1044" s="154" t="s">
        <v>8156</v>
      </c>
      <c r="E1044">
        <v>665</v>
      </c>
      <c r="F1044">
        <v>665</v>
      </c>
      <c r="G1044" t="s">
        <v>4570</v>
      </c>
      <c r="H1044" s="158" t="s">
        <v>15341</v>
      </c>
      <c r="I1044" s="158">
        <v>5039</v>
      </c>
      <c r="J1044" s="158" t="s">
        <v>15341</v>
      </c>
      <c r="Q1044" s="7"/>
      <c r="R1044" s="8"/>
      <c r="S1044" s="9"/>
      <c r="T1044" s="9"/>
      <c r="U1044" s="7"/>
      <c r="V1044" s="7"/>
      <c r="W1044" s="7"/>
      <c r="X1044" s="7"/>
      <c r="Y1044" s="7"/>
    </row>
    <row r="1045" spans="1:25" x14ac:dyDescent="0.2">
      <c r="A1045" s="179" t="s">
        <v>8159</v>
      </c>
      <c r="B1045" s="179" t="s">
        <v>8159</v>
      </c>
      <c r="C1045" s="154">
        <v>2098</v>
      </c>
      <c r="D1045" s="154" t="s">
        <v>8160</v>
      </c>
      <c r="E1045">
        <v>668</v>
      </c>
      <c r="F1045">
        <v>668</v>
      </c>
      <c r="G1045" t="s">
        <v>7143</v>
      </c>
      <c r="H1045" s="158" t="s">
        <v>15342</v>
      </c>
      <c r="I1045" s="158">
        <v>3778</v>
      </c>
      <c r="J1045" s="158" t="s">
        <v>15342</v>
      </c>
      <c r="Q1045" s="7"/>
      <c r="R1045" s="8"/>
      <c r="S1045" s="9"/>
      <c r="T1045" s="9"/>
      <c r="U1045" s="7"/>
      <c r="V1045" s="7"/>
      <c r="W1045" s="7"/>
      <c r="X1045" s="7"/>
      <c r="Y1045" s="7"/>
    </row>
    <row r="1046" spans="1:25" x14ac:dyDescent="0.2">
      <c r="A1046" s="179" t="s">
        <v>8161</v>
      </c>
      <c r="B1046" s="179" t="s">
        <v>8161</v>
      </c>
      <c r="C1046" s="154">
        <v>267</v>
      </c>
      <c r="D1046" s="154" t="s">
        <v>9513</v>
      </c>
      <c r="E1046">
        <v>670</v>
      </c>
      <c r="F1046">
        <v>670</v>
      </c>
      <c r="G1046" t="s">
        <v>5267</v>
      </c>
      <c r="H1046" s="158" t="s">
        <v>15343</v>
      </c>
      <c r="I1046" s="158">
        <v>220</v>
      </c>
      <c r="J1046" s="158" t="s">
        <v>15343</v>
      </c>
      <c r="Q1046" s="7"/>
      <c r="R1046" s="8"/>
      <c r="S1046" s="9"/>
      <c r="T1046" s="9"/>
      <c r="U1046" s="7"/>
      <c r="V1046" s="7"/>
      <c r="W1046" s="7"/>
      <c r="X1046" s="7"/>
      <c r="Y1046" s="7"/>
    </row>
    <row r="1047" spans="1:25" x14ac:dyDescent="0.2">
      <c r="A1047" s="179" t="s">
        <v>8162</v>
      </c>
      <c r="B1047" s="179" t="s">
        <v>8162</v>
      </c>
      <c r="C1047" s="154">
        <v>783</v>
      </c>
      <c r="D1047" s="154" t="s">
        <v>8163</v>
      </c>
      <c r="E1047">
        <v>684</v>
      </c>
      <c r="F1047">
        <v>684</v>
      </c>
      <c r="G1047" t="s">
        <v>7144</v>
      </c>
      <c r="H1047" s="158" t="s">
        <v>176</v>
      </c>
      <c r="I1047" s="158">
        <v>4642</v>
      </c>
      <c r="J1047" s="158" t="s">
        <v>176</v>
      </c>
      <c r="Q1047" s="7"/>
      <c r="R1047" s="8"/>
      <c r="S1047" s="9"/>
      <c r="T1047" s="9"/>
      <c r="U1047" s="7"/>
      <c r="V1047" s="7"/>
      <c r="W1047" s="7"/>
      <c r="X1047" s="7"/>
      <c r="Y1047" s="7"/>
    </row>
    <row r="1048" spans="1:25" x14ac:dyDescent="0.2">
      <c r="A1048" s="179" t="s">
        <v>7351</v>
      </c>
      <c r="B1048" s="179" t="s">
        <v>7351</v>
      </c>
      <c r="C1048" s="154">
        <v>2965</v>
      </c>
      <c r="D1048" s="154" t="s">
        <v>7448</v>
      </c>
      <c r="E1048">
        <v>687</v>
      </c>
      <c r="F1048">
        <v>687</v>
      </c>
      <c r="G1048" t="s">
        <v>7145</v>
      </c>
      <c r="H1048" s="158" t="s">
        <v>15344</v>
      </c>
      <c r="I1048" s="158">
        <v>3403</v>
      </c>
      <c r="J1048" s="158" t="s">
        <v>15344</v>
      </c>
      <c r="Q1048" s="7"/>
      <c r="R1048" s="8"/>
      <c r="S1048" s="9"/>
      <c r="T1048" s="9"/>
      <c r="U1048" s="7"/>
      <c r="V1048" s="7"/>
      <c r="W1048" s="7"/>
      <c r="X1048" s="7"/>
      <c r="Y1048" s="7"/>
    </row>
    <row r="1049" spans="1:25" x14ac:dyDescent="0.2">
      <c r="A1049" s="179" t="s">
        <v>8164</v>
      </c>
      <c r="B1049" s="179" t="s">
        <v>8164</v>
      </c>
      <c r="C1049" s="154">
        <v>235</v>
      </c>
      <c r="D1049" s="154" t="s">
        <v>8165</v>
      </c>
      <c r="E1049">
        <v>689</v>
      </c>
      <c r="F1049">
        <v>689</v>
      </c>
      <c r="G1049" t="s">
        <v>7146</v>
      </c>
      <c r="H1049" s="158" t="s">
        <v>10441</v>
      </c>
      <c r="I1049" s="158">
        <v>1781</v>
      </c>
      <c r="J1049" s="158" t="s">
        <v>10441</v>
      </c>
      <c r="Q1049" s="7"/>
      <c r="R1049" s="8"/>
      <c r="S1049" s="9"/>
      <c r="T1049" s="9"/>
      <c r="U1049" s="7"/>
      <c r="V1049" s="7"/>
      <c r="W1049" s="7"/>
      <c r="X1049" s="7"/>
      <c r="Y1049" s="7"/>
    </row>
    <row r="1050" spans="1:25" x14ac:dyDescent="0.2">
      <c r="A1050" s="179" t="s">
        <v>8166</v>
      </c>
      <c r="B1050" s="179" t="s">
        <v>8166</v>
      </c>
      <c r="C1050" s="154">
        <v>2366</v>
      </c>
      <c r="D1050" s="154" t="s">
        <v>8167</v>
      </c>
      <c r="E1050">
        <v>712</v>
      </c>
      <c r="F1050">
        <v>712</v>
      </c>
      <c r="G1050" t="s">
        <v>3755</v>
      </c>
      <c r="H1050" s="158" t="s">
        <v>15345</v>
      </c>
      <c r="I1050" s="158">
        <v>1663</v>
      </c>
      <c r="J1050" s="158" t="s">
        <v>15345</v>
      </c>
      <c r="Q1050" s="7"/>
      <c r="R1050" s="8"/>
      <c r="S1050" s="9"/>
      <c r="T1050" s="9"/>
      <c r="U1050" s="7"/>
      <c r="V1050" s="7"/>
      <c r="W1050" s="7"/>
      <c r="X1050" s="7"/>
      <c r="Y1050" s="7"/>
    </row>
    <row r="1051" spans="1:25" x14ac:dyDescent="0.2">
      <c r="A1051" s="179" t="s">
        <v>8170</v>
      </c>
      <c r="B1051" s="179" t="s">
        <v>8170</v>
      </c>
      <c r="C1051" s="154">
        <v>292</v>
      </c>
      <c r="D1051" s="154" t="s">
        <v>9514</v>
      </c>
      <c r="E1051">
        <v>714</v>
      </c>
      <c r="F1051">
        <v>714</v>
      </c>
      <c r="G1051" t="s">
        <v>5360</v>
      </c>
      <c r="H1051" s="158" t="s">
        <v>15346</v>
      </c>
      <c r="I1051" s="158">
        <v>2491</v>
      </c>
      <c r="J1051" s="158" t="s">
        <v>15346</v>
      </c>
      <c r="Q1051" s="7"/>
      <c r="R1051" s="8"/>
      <c r="S1051" s="9"/>
      <c r="T1051" s="9"/>
      <c r="U1051" s="7"/>
      <c r="V1051" s="7"/>
      <c r="W1051" s="7"/>
      <c r="X1051" s="7"/>
      <c r="Y1051" s="7"/>
    </row>
    <row r="1052" spans="1:25" x14ac:dyDescent="0.2">
      <c r="A1052" s="179" t="s">
        <v>315</v>
      </c>
      <c r="B1052" s="179" t="s">
        <v>315</v>
      </c>
      <c r="C1052" s="154">
        <v>3512</v>
      </c>
      <c r="D1052" s="154" t="s">
        <v>2701</v>
      </c>
      <c r="E1052">
        <v>716</v>
      </c>
      <c r="F1052">
        <v>716</v>
      </c>
      <c r="G1052" t="s">
        <v>7147</v>
      </c>
      <c r="H1052" s="158" t="s">
        <v>15347</v>
      </c>
      <c r="I1052" s="158">
        <v>4186</v>
      </c>
      <c r="J1052" s="158" t="s">
        <v>15347</v>
      </c>
      <c r="Q1052" s="7"/>
      <c r="R1052" s="8"/>
      <c r="S1052" s="9"/>
      <c r="T1052" s="9"/>
      <c r="U1052" s="7"/>
      <c r="V1052" s="7"/>
      <c r="W1052" s="7"/>
      <c r="X1052" s="7"/>
      <c r="Y1052" s="7"/>
    </row>
    <row r="1053" spans="1:25" x14ac:dyDescent="0.2">
      <c r="A1053" s="179" t="s">
        <v>7994</v>
      </c>
      <c r="B1053" s="179" t="s">
        <v>7994</v>
      </c>
      <c r="C1053" s="154">
        <v>535</v>
      </c>
      <c r="D1053" s="154" t="s">
        <v>7995</v>
      </c>
      <c r="E1053">
        <v>724</v>
      </c>
      <c r="F1053">
        <v>724</v>
      </c>
      <c r="G1053" t="s">
        <v>3756</v>
      </c>
      <c r="H1053" s="158" t="s">
        <v>15348</v>
      </c>
      <c r="I1053" s="158">
        <v>3930</v>
      </c>
      <c r="J1053" s="158" t="s">
        <v>15348</v>
      </c>
      <c r="Q1053" s="7"/>
      <c r="R1053" s="8"/>
      <c r="S1053" s="9"/>
      <c r="T1053" s="9"/>
      <c r="U1053" s="7"/>
      <c r="V1053" s="7"/>
      <c r="W1053" s="7"/>
      <c r="X1053" s="7"/>
      <c r="Y1053" s="7"/>
    </row>
    <row r="1054" spans="1:25" x14ac:dyDescent="0.2">
      <c r="A1054" s="179" t="s">
        <v>7992</v>
      </c>
      <c r="B1054" s="179" t="s">
        <v>7992</v>
      </c>
      <c r="C1054" s="154">
        <v>2473</v>
      </c>
      <c r="D1054" s="154" t="s">
        <v>7993</v>
      </c>
      <c r="E1054">
        <v>727</v>
      </c>
      <c r="F1054">
        <v>727</v>
      </c>
      <c r="G1054" t="s">
        <v>7148</v>
      </c>
      <c r="H1054" s="158" t="s">
        <v>15349</v>
      </c>
      <c r="I1054" s="158">
        <v>2495</v>
      </c>
      <c r="J1054" s="158" t="s">
        <v>15349</v>
      </c>
      <c r="Q1054" s="7"/>
      <c r="R1054" s="8"/>
      <c r="S1054" s="9"/>
      <c r="T1054" s="9"/>
      <c r="U1054" s="7"/>
      <c r="V1054" s="7"/>
      <c r="W1054" s="7"/>
      <c r="X1054" s="7"/>
      <c r="Y1054" s="7"/>
    </row>
    <row r="1055" spans="1:25" x14ac:dyDescent="0.2">
      <c r="A1055" s="179" t="s">
        <v>13612</v>
      </c>
      <c r="B1055" s="179" t="s">
        <v>13612</v>
      </c>
      <c r="C1055" s="154">
        <v>3325</v>
      </c>
      <c r="D1055" s="154" t="s">
        <v>11955</v>
      </c>
      <c r="E1055">
        <v>728</v>
      </c>
      <c r="F1055">
        <v>728</v>
      </c>
      <c r="G1055" t="s">
        <v>7149</v>
      </c>
      <c r="H1055" s="158" t="s">
        <v>15350</v>
      </c>
      <c r="I1055" s="158">
        <v>4573</v>
      </c>
      <c r="J1055" s="158" t="s">
        <v>15350</v>
      </c>
      <c r="Q1055" s="7"/>
      <c r="R1055" s="8"/>
      <c r="S1055" s="9"/>
      <c r="T1055" s="9"/>
      <c r="U1055" s="7"/>
      <c r="V1055" s="7"/>
      <c r="W1055" s="7"/>
      <c r="X1055" s="7"/>
      <c r="Y1055" s="7"/>
    </row>
    <row r="1056" spans="1:25" x14ac:dyDescent="0.2">
      <c r="A1056" s="179" t="s">
        <v>10458</v>
      </c>
      <c r="B1056" s="179" t="s">
        <v>10458</v>
      </c>
      <c r="C1056" s="154">
        <v>3323</v>
      </c>
      <c r="D1056" s="154" t="s">
        <v>11951</v>
      </c>
      <c r="E1056">
        <v>735</v>
      </c>
      <c r="F1056">
        <v>735</v>
      </c>
      <c r="G1056" t="s">
        <v>7150</v>
      </c>
      <c r="H1056" s="158" t="s">
        <v>15351</v>
      </c>
      <c r="I1056" s="158">
        <v>3449</v>
      </c>
      <c r="J1056" s="158" t="s">
        <v>15351</v>
      </c>
      <c r="Q1056" s="7"/>
      <c r="R1056" s="8"/>
      <c r="S1056" s="9"/>
      <c r="T1056" s="9"/>
      <c r="U1056" s="7"/>
      <c r="V1056" s="7"/>
      <c r="W1056" s="7"/>
      <c r="X1056" s="7"/>
      <c r="Y1056" s="7"/>
    </row>
    <row r="1057" spans="1:25" x14ac:dyDescent="0.2">
      <c r="A1057" s="179" t="s">
        <v>10459</v>
      </c>
      <c r="B1057" s="179" t="s">
        <v>10459</v>
      </c>
      <c r="C1057" s="154">
        <v>3324</v>
      </c>
      <c r="D1057" s="154" t="s">
        <v>11952</v>
      </c>
      <c r="E1057">
        <v>739</v>
      </c>
      <c r="F1057">
        <v>739</v>
      </c>
      <c r="G1057" t="s">
        <v>10175</v>
      </c>
      <c r="H1057" s="158" t="s">
        <v>15352</v>
      </c>
      <c r="I1057" s="158">
        <v>4998</v>
      </c>
      <c r="J1057" s="158" t="s">
        <v>15352</v>
      </c>
      <c r="Q1057" s="7"/>
      <c r="R1057" s="8"/>
      <c r="S1057" s="9"/>
      <c r="T1057" s="9"/>
      <c r="U1057" s="7"/>
      <c r="V1057" s="7"/>
      <c r="W1057" s="7"/>
      <c r="X1057" s="7"/>
      <c r="Y1057" s="7"/>
    </row>
    <row r="1058" spans="1:25" x14ac:dyDescent="0.2">
      <c r="A1058" s="179" t="s">
        <v>7998</v>
      </c>
      <c r="B1058" s="179" t="s">
        <v>7998</v>
      </c>
      <c r="C1058" s="154">
        <v>1182</v>
      </c>
      <c r="D1058" s="154" t="s">
        <v>7999</v>
      </c>
      <c r="E1058">
        <v>744</v>
      </c>
      <c r="F1058">
        <v>744</v>
      </c>
      <c r="G1058" t="s">
        <v>10176</v>
      </c>
      <c r="H1058" s="158" t="s">
        <v>15353</v>
      </c>
      <c r="I1058" s="158">
        <v>2111</v>
      </c>
      <c r="J1058" s="158" t="s">
        <v>15353</v>
      </c>
      <c r="Q1058" s="7"/>
      <c r="R1058" s="8"/>
      <c r="S1058" s="9"/>
      <c r="T1058" s="9"/>
      <c r="U1058" s="7"/>
      <c r="V1058" s="7"/>
      <c r="W1058" s="7"/>
      <c r="X1058" s="7"/>
      <c r="Y1058" s="7"/>
    </row>
    <row r="1059" spans="1:25" x14ac:dyDescent="0.2">
      <c r="A1059" s="179" t="s">
        <v>7996</v>
      </c>
      <c r="B1059" s="179" t="s">
        <v>7996</v>
      </c>
      <c r="C1059" s="154">
        <v>1181</v>
      </c>
      <c r="D1059" s="154" t="s">
        <v>7997</v>
      </c>
      <c r="E1059">
        <v>749</v>
      </c>
      <c r="F1059">
        <v>749</v>
      </c>
      <c r="G1059" t="s">
        <v>10177</v>
      </c>
      <c r="H1059" s="158" t="s">
        <v>15354</v>
      </c>
      <c r="I1059" s="158">
        <v>2112</v>
      </c>
      <c r="J1059" s="158" t="s">
        <v>15354</v>
      </c>
      <c r="Q1059" s="7"/>
      <c r="R1059" s="8"/>
      <c r="S1059" s="9"/>
      <c r="T1059" s="9"/>
      <c r="U1059" s="7"/>
      <c r="V1059" s="7"/>
      <c r="W1059" s="7"/>
      <c r="X1059" s="7"/>
      <c r="Y1059" s="7"/>
    </row>
    <row r="1060" spans="1:25" x14ac:dyDescent="0.2">
      <c r="A1060" s="179" t="s">
        <v>8007</v>
      </c>
      <c r="B1060" s="179" t="s">
        <v>8007</v>
      </c>
      <c r="C1060" s="154">
        <v>382</v>
      </c>
      <c r="D1060" s="154" t="s">
        <v>8008</v>
      </c>
      <c r="E1060">
        <v>750</v>
      </c>
      <c r="F1060">
        <v>750</v>
      </c>
      <c r="G1060" t="s">
        <v>10178</v>
      </c>
      <c r="H1060" s="158" t="s">
        <v>15355</v>
      </c>
      <c r="I1060" s="158">
        <v>4911</v>
      </c>
      <c r="J1060" s="158" t="s">
        <v>15355</v>
      </c>
      <c r="Q1060" s="7"/>
      <c r="R1060" s="8"/>
      <c r="S1060" s="9"/>
      <c r="T1060" s="9"/>
      <c r="U1060" s="7"/>
      <c r="V1060" s="7"/>
      <c r="W1060" s="7"/>
      <c r="X1060" s="7"/>
      <c r="Y1060" s="7"/>
    </row>
    <row r="1061" spans="1:25" x14ac:dyDescent="0.2">
      <c r="A1061" s="179" t="s">
        <v>8000</v>
      </c>
      <c r="B1061" s="179" t="s">
        <v>8000</v>
      </c>
      <c r="C1061" s="154">
        <v>268</v>
      </c>
      <c r="D1061" s="154" t="s">
        <v>8001</v>
      </c>
      <c r="E1061">
        <v>757</v>
      </c>
      <c r="F1061">
        <v>757</v>
      </c>
      <c r="G1061" t="s">
        <v>10179</v>
      </c>
      <c r="H1061" s="158" t="s">
        <v>13931</v>
      </c>
      <c r="I1061" s="158">
        <v>1052</v>
      </c>
      <c r="J1061" s="158" t="s">
        <v>13931</v>
      </c>
      <c r="Q1061" s="7"/>
      <c r="R1061" s="8"/>
      <c r="S1061" s="9"/>
      <c r="T1061" s="9"/>
      <c r="U1061" s="7"/>
      <c r="V1061" s="7"/>
      <c r="W1061" s="7"/>
      <c r="X1061" s="7"/>
      <c r="Y1061" s="7"/>
    </row>
    <row r="1062" spans="1:25" x14ac:dyDescent="0.2">
      <c r="A1062" s="179" t="s">
        <v>8002</v>
      </c>
      <c r="B1062" s="179" t="s">
        <v>8002</v>
      </c>
      <c r="C1062" s="154">
        <v>142</v>
      </c>
      <c r="D1062" s="154" t="s">
        <v>8003</v>
      </c>
      <c r="E1062">
        <v>761</v>
      </c>
      <c r="F1062">
        <v>761</v>
      </c>
      <c r="G1062" t="s">
        <v>10031</v>
      </c>
      <c r="H1062" s="158" t="s">
        <v>10267</v>
      </c>
      <c r="I1062" s="158">
        <v>2620</v>
      </c>
      <c r="J1062" s="158" t="s">
        <v>10267</v>
      </c>
      <c r="Q1062" s="7"/>
      <c r="R1062" s="8"/>
      <c r="S1062" s="9"/>
      <c r="T1062" s="9"/>
      <c r="U1062" s="7"/>
      <c r="V1062" s="7"/>
      <c r="W1062" s="7"/>
      <c r="X1062" s="7"/>
      <c r="Y1062" s="7"/>
    </row>
    <row r="1063" spans="1:25" x14ac:dyDescent="0.2">
      <c r="A1063" s="179" t="s">
        <v>673</v>
      </c>
      <c r="B1063" s="179" t="s">
        <v>673</v>
      </c>
      <c r="C1063" s="154">
        <v>3447</v>
      </c>
      <c r="D1063" s="154" t="s">
        <v>8003</v>
      </c>
      <c r="E1063">
        <v>767</v>
      </c>
      <c r="F1063">
        <v>767</v>
      </c>
      <c r="G1063" t="s">
        <v>10032</v>
      </c>
      <c r="H1063" s="158" t="s">
        <v>15356</v>
      </c>
      <c r="I1063" s="158">
        <v>4979</v>
      </c>
      <c r="J1063" s="158" t="s">
        <v>15356</v>
      </c>
      <c r="Q1063" s="7"/>
      <c r="R1063" s="8"/>
      <c r="S1063" s="9"/>
      <c r="T1063" s="9"/>
      <c r="U1063" s="7"/>
      <c r="V1063" s="7"/>
      <c r="W1063" s="7"/>
      <c r="X1063" s="7"/>
      <c r="Y1063" s="7"/>
    </row>
    <row r="1064" spans="1:25" x14ac:dyDescent="0.2">
      <c r="A1064" s="179" t="s">
        <v>8005</v>
      </c>
      <c r="B1064" s="179" t="s">
        <v>8005</v>
      </c>
      <c r="C1064" s="154">
        <v>2023</v>
      </c>
      <c r="D1064" s="154" t="s">
        <v>8006</v>
      </c>
      <c r="E1064">
        <v>768</v>
      </c>
      <c r="F1064">
        <v>768</v>
      </c>
      <c r="G1064" t="s">
        <v>10033</v>
      </c>
      <c r="H1064" s="158" t="s">
        <v>527</v>
      </c>
      <c r="I1064" s="158">
        <v>4010</v>
      </c>
      <c r="J1064" s="158" t="s">
        <v>527</v>
      </c>
      <c r="Q1064" s="7"/>
      <c r="R1064" s="8"/>
      <c r="S1064" s="9"/>
      <c r="T1064" s="9"/>
      <c r="U1064" s="7"/>
      <c r="V1064" s="7"/>
      <c r="W1064" s="7"/>
      <c r="X1064" s="7"/>
      <c r="Y1064" s="7"/>
    </row>
    <row r="1065" spans="1:25" x14ac:dyDescent="0.2">
      <c r="A1065" s="179" t="s">
        <v>3260</v>
      </c>
      <c r="B1065" s="179" t="s">
        <v>3260</v>
      </c>
      <c r="C1065" s="154">
        <v>1559</v>
      </c>
      <c r="D1065" s="154" t="s">
        <v>3261</v>
      </c>
      <c r="E1065">
        <v>770</v>
      </c>
      <c r="F1065">
        <v>770</v>
      </c>
      <c r="G1065" t="s">
        <v>10034</v>
      </c>
      <c r="H1065" s="158" t="s">
        <v>15357</v>
      </c>
      <c r="I1065" s="158">
        <v>952</v>
      </c>
      <c r="J1065" s="158" t="s">
        <v>15357</v>
      </c>
      <c r="Q1065" s="7"/>
      <c r="R1065" s="8"/>
      <c r="S1065" s="9"/>
      <c r="T1065" s="9"/>
      <c r="U1065" s="7"/>
      <c r="V1065" s="7"/>
      <c r="W1065" s="7"/>
      <c r="X1065" s="7"/>
      <c r="Y1065" s="7"/>
    </row>
    <row r="1066" spans="1:25" x14ac:dyDescent="0.2">
      <c r="A1066" s="179" t="s">
        <v>3262</v>
      </c>
      <c r="B1066" s="179" t="s">
        <v>3262</v>
      </c>
      <c r="C1066" s="154">
        <v>990</v>
      </c>
      <c r="D1066" s="154" t="s">
        <v>3263</v>
      </c>
      <c r="E1066">
        <v>778</v>
      </c>
      <c r="F1066">
        <v>778</v>
      </c>
      <c r="G1066" t="s">
        <v>5246</v>
      </c>
      <c r="H1066" s="158" t="s">
        <v>15358</v>
      </c>
      <c r="I1066" s="158">
        <v>4011</v>
      </c>
      <c r="J1066" s="158" t="s">
        <v>15358</v>
      </c>
      <c r="Q1066" s="7"/>
      <c r="R1066" s="8"/>
      <c r="S1066" s="9"/>
      <c r="T1066" s="9"/>
      <c r="U1066" s="7"/>
      <c r="V1066" s="7"/>
      <c r="W1066" s="7"/>
      <c r="X1066" s="7"/>
      <c r="Y1066" s="7"/>
    </row>
    <row r="1067" spans="1:25" x14ac:dyDescent="0.2">
      <c r="A1067" s="179" t="s">
        <v>3266</v>
      </c>
      <c r="B1067" s="179" t="s">
        <v>3266</v>
      </c>
      <c r="C1067" s="154">
        <v>304</v>
      </c>
      <c r="D1067" s="154" t="s">
        <v>3073</v>
      </c>
      <c r="E1067">
        <v>779</v>
      </c>
      <c r="F1067">
        <v>779</v>
      </c>
      <c r="G1067" t="s">
        <v>10035</v>
      </c>
      <c r="H1067" s="158" t="s">
        <v>15359</v>
      </c>
      <c r="I1067" s="158">
        <v>1710</v>
      </c>
      <c r="J1067" s="158" t="s">
        <v>15359</v>
      </c>
      <c r="Q1067" s="7"/>
      <c r="R1067" s="8"/>
      <c r="S1067" s="9"/>
      <c r="T1067" s="9"/>
      <c r="U1067" s="7"/>
      <c r="V1067" s="7"/>
      <c r="W1067" s="7"/>
      <c r="X1067" s="7"/>
      <c r="Y1067" s="7"/>
    </row>
    <row r="1068" spans="1:25" x14ac:dyDescent="0.2">
      <c r="A1068" s="179" t="s">
        <v>3264</v>
      </c>
      <c r="B1068" s="179" t="s">
        <v>3264</v>
      </c>
      <c r="C1068" s="154">
        <v>2347</v>
      </c>
      <c r="D1068" s="154" t="s">
        <v>3265</v>
      </c>
      <c r="E1068">
        <v>781</v>
      </c>
      <c r="F1068">
        <v>781</v>
      </c>
      <c r="G1068" t="s">
        <v>10036</v>
      </c>
      <c r="H1068" s="158" t="s">
        <v>15360</v>
      </c>
      <c r="I1068" s="158">
        <v>4104</v>
      </c>
      <c r="J1068" s="158" t="s">
        <v>15360</v>
      </c>
      <c r="Q1068" s="7"/>
      <c r="R1068" s="8"/>
      <c r="S1068" s="9"/>
      <c r="T1068" s="9"/>
      <c r="U1068" s="7"/>
      <c r="V1068" s="7"/>
      <c r="W1068" s="7"/>
      <c r="X1068" s="7"/>
      <c r="Y1068" s="7"/>
    </row>
    <row r="1069" spans="1:25" x14ac:dyDescent="0.2">
      <c r="A1069" s="179" t="s">
        <v>3074</v>
      </c>
      <c r="B1069" s="179" t="s">
        <v>3074</v>
      </c>
      <c r="C1069" s="154">
        <v>1917</v>
      </c>
      <c r="D1069" s="154" t="s">
        <v>3075</v>
      </c>
      <c r="E1069">
        <v>786</v>
      </c>
      <c r="F1069">
        <v>786</v>
      </c>
      <c r="G1069" t="s">
        <v>10037</v>
      </c>
      <c r="H1069" s="158" t="s">
        <v>15361</v>
      </c>
      <c r="I1069" s="158">
        <v>1290</v>
      </c>
      <c r="J1069" s="158" t="s">
        <v>15361</v>
      </c>
      <c r="Q1069" s="7"/>
      <c r="R1069" s="8"/>
      <c r="S1069" s="9"/>
      <c r="T1069" s="9"/>
      <c r="U1069" s="7"/>
      <c r="V1069" s="7"/>
      <c r="W1069" s="7"/>
      <c r="X1069" s="7"/>
      <c r="Y1069" s="7"/>
    </row>
    <row r="1070" spans="1:25" x14ac:dyDescent="0.2">
      <c r="A1070" s="179" t="s">
        <v>10460</v>
      </c>
      <c r="B1070" s="179" t="s">
        <v>10460</v>
      </c>
      <c r="C1070" s="154">
        <v>3334</v>
      </c>
      <c r="D1070" s="154" t="s">
        <v>11949</v>
      </c>
      <c r="E1070">
        <v>790</v>
      </c>
      <c r="F1070">
        <v>790</v>
      </c>
      <c r="G1070" t="s">
        <v>10038</v>
      </c>
      <c r="H1070" s="158" t="s">
        <v>15362</v>
      </c>
      <c r="I1070" s="158">
        <v>4212</v>
      </c>
      <c r="J1070" s="158" t="s">
        <v>15362</v>
      </c>
      <c r="Q1070" s="7"/>
      <c r="R1070" s="8"/>
      <c r="S1070" s="9"/>
      <c r="T1070" s="9"/>
      <c r="U1070" s="7"/>
      <c r="V1070" s="7"/>
      <c r="W1070" s="7"/>
      <c r="X1070" s="7"/>
      <c r="Y1070" s="7"/>
    </row>
    <row r="1071" spans="1:25" x14ac:dyDescent="0.2">
      <c r="A1071" s="179" t="s">
        <v>10461</v>
      </c>
      <c r="B1071" s="179" t="s">
        <v>10461</v>
      </c>
      <c r="C1071" s="154">
        <v>3336</v>
      </c>
      <c r="D1071" s="154" t="s">
        <v>11950</v>
      </c>
      <c r="E1071">
        <v>792</v>
      </c>
      <c r="F1071">
        <v>792</v>
      </c>
      <c r="G1071" t="s">
        <v>10039</v>
      </c>
      <c r="H1071" s="158" t="s">
        <v>15363</v>
      </c>
      <c r="I1071" s="158">
        <v>2437</v>
      </c>
      <c r="J1071" s="158" t="s">
        <v>15363</v>
      </c>
      <c r="Q1071" s="7"/>
      <c r="R1071" s="8"/>
      <c r="S1071" s="9"/>
      <c r="T1071" s="9"/>
      <c r="U1071" s="7"/>
      <c r="V1071" s="7"/>
      <c r="W1071" s="7"/>
      <c r="X1071" s="7"/>
      <c r="Y1071" s="7"/>
    </row>
    <row r="1072" spans="1:25" x14ac:dyDescent="0.2">
      <c r="A1072" s="179" t="s">
        <v>3076</v>
      </c>
      <c r="B1072" s="179" t="s">
        <v>3076</v>
      </c>
      <c r="C1072" s="154">
        <v>1683</v>
      </c>
      <c r="D1072" s="154" t="s">
        <v>3075</v>
      </c>
      <c r="E1072">
        <v>795</v>
      </c>
      <c r="F1072">
        <v>795</v>
      </c>
      <c r="G1072" t="s">
        <v>3758</v>
      </c>
      <c r="H1072" s="158" t="s">
        <v>10268</v>
      </c>
      <c r="I1072" s="158">
        <v>2438</v>
      </c>
      <c r="J1072" s="158" t="s">
        <v>10268</v>
      </c>
      <c r="Q1072" s="7"/>
      <c r="R1072" s="8"/>
      <c r="S1072" s="9"/>
      <c r="T1072" s="9"/>
      <c r="U1072" s="7"/>
      <c r="V1072" s="7"/>
      <c r="W1072" s="7"/>
      <c r="X1072" s="7"/>
      <c r="Y1072" s="7"/>
    </row>
    <row r="1073" spans="1:25" x14ac:dyDescent="0.2">
      <c r="A1073" s="179" t="s">
        <v>3077</v>
      </c>
      <c r="B1073" s="179" t="s">
        <v>3077</v>
      </c>
      <c r="C1073" s="154">
        <v>1242</v>
      </c>
      <c r="D1073" s="154" t="s">
        <v>3078</v>
      </c>
      <c r="E1073">
        <v>796</v>
      </c>
      <c r="F1073">
        <v>796</v>
      </c>
      <c r="G1073" t="s">
        <v>10040</v>
      </c>
      <c r="H1073" s="158" t="s">
        <v>5560</v>
      </c>
      <c r="I1073" s="158">
        <v>138</v>
      </c>
      <c r="J1073" s="158" t="s">
        <v>5560</v>
      </c>
      <c r="Q1073" s="7"/>
      <c r="R1073" s="8"/>
      <c r="S1073" s="9"/>
      <c r="T1073" s="9"/>
      <c r="U1073" s="7"/>
      <c r="V1073" s="7"/>
      <c r="W1073" s="7"/>
      <c r="X1073" s="7"/>
      <c r="Y1073" s="7"/>
    </row>
    <row r="1074" spans="1:25" x14ac:dyDescent="0.2">
      <c r="A1074" s="179" t="s">
        <v>3079</v>
      </c>
      <c r="B1074" s="179" t="s">
        <v>3079</v>
      </c>
      <c r="C1074" s="154">
        <v>1210</v>
      </c>
      <c r="D1074" s="154" t="s">
        <v>3080</v>
      </c>
      <c r="E1074">
        <v>797</v>
      </c>
      <c r="F1074">
        <v>797</v>
      </c>
      <c r="G1074" t="s">
        <v>10041</v>
      </c>
      <c r="H1074" s="158" t="s">
        <v>6318</v>
      </c>
      <c r="I1074" s="158">
        <v>1969</v>
      </c>
      <c r="J1074" s="158" t="s">
        <v>6318</v>
      </c>
      <c r="Q1074" s="7"/>
      <c r="R1074" s="8"/>
      <c r="S1074" s="9"/>
      <c r="T1074" s="9"/>
      <c r="U1074" s="7"/>
      <c r="V1074" s="7"/>
      <c r="W1074" s="7"/>
      <c r="X1074" s="7"/>
      <c r="Y1074" s="7"/>
    </row>
    <row r="1075" spans="1:25" x14ac:dyDescent="0.2">
      <c r="A1075" s="179" t="s">
        <v>3081</v>
      </c>
      <c r="B1075" s="179" t="s">
        <v>3081</v>
      </c>
      <c r="C1075" s="154">
        <v>1219</v>
      </c>
      <c r="D1075" s="154" t="s">
        <v>3082</v>
      </c>
      <c r="E1075">
        <v>798</v>
      </c>
      <c r="F1075">
        <v>798</v>
      </c>
      <c r="G1075" t="s">
        <v>10042</v>
      </c>
      <c r="H1075" s="158" t="s">
        <v>15364</v>
      </c>
      <c r="I1075" s="158">
        <v>3252</v>
      </c>
      <c r="J1075" s="158" t="s">
        <v>15364</v>
      </c>
      <c r="Q1075" s="7"/>
      <c r="R1075" s="8"/>
      <c r="S1075" s="9"/>
      <c r="T1075" s="9"/>
      <c r="U1075" s="7"/>
      <c r="V1075" s="7"/>
      <c r="W1075" s="7"/>
      <c r="X1075" s="7"/>
      <c r="Y1075" s="7"/>
    </row>
    <row r="1076" spans="1:25" x14ac:dyDescent="0.2">
      <c r="A1076" s="179" t="s">
        <v>3091</v>
      </c>
      <c r="B1076" s="179" t="s">
        <v>3091</v>
      </c>
      <c r="C1076" s="154">
        <v>98</v>
      </c>
      <c r="D1076" s="154" t="s">
        <v>13282</v>
      </c>
      <c r="E1076">
        <v>800</v>
      </c>
      <c r="F1076">
        <v>800</v>
      </c>
      <c r="G1076" t="s">
        <v>10043</v>
      </c>
      <c r="H1076" s="158" t="s">
        <v>11712</v>
      </c>
      <c r="I1076" s="158">
        <v>3000</v>
      </c>
      <c r="J1076" s="158" t="s">
        <v>11712</v>
      </c>
      <c r="Q1076" s="7"/>
      <c r="R1076" s="8"/>
      <c r="S1076" s="9"/>
      <c r="T1076" s="9"/>
      <c r="U1076" s="7"/>
      <c r="V1076" s="7"/>
      <c r="W1076" s="7"/>
      <c r="X1076" s="7"/>
      <c r="Y1076" s="7"/>
    </row>
    <row r="1077" spans="1:25" x14ac:dyDescent="0.2">
      <c r="A1077" s="179" t="s">
        <v>3083</v>
      </c>
      <c r="B1077" s="179" t="s">
        <v>3083</v>
      </c>
      <c r="C1077" s="154">
        <v>1243</v>
      </c>
      <c r="D1077" s="154" t="s">
        <v>11396</v>
      </c>
      <c r="E1077">
        <v>831</v>
      </c>
      <c r="F1077">
        <v>831</v>
      </c>
      <c r="G1077" t="s">
        <v>5242</v>
      </c>
      <c r="H1077" s="158" t="s">
        <v>15363</v>
      </c>
      <c r="I1077" s="158">
        <v>3769</v>
      </c>
      <c r="J1077" s="158" t="s">
        <v>15363</v>
      </c>
      <c r="Q1077" s="7"/>
      <c r="R1077" s="8"/>
      <c r="S1077" s="9"/>
      <c r="T1077" s="9"/>
      <c r="U1077" s="7"/>
      <c r="V1077" s="7"/>
      <c r="W1077" s="7"/>
      <c r="X1077" s="7"/>
      <c r="Y1077" s="7"/>
    </row>
    <row r="1078" spans="1:25" x14ac:dyDescent="0.2">
      <c r="A1078" s="179" t="s">
        <v>3084</v>
      </c>
      <c r="B1078" s="179" t="s">
        <v>3084</v>
      </c>
      <c r="C1078" s="154">
        <v>365</v>
      </c>
      <c r="D1078" s="154" t="s">
        <v>3085</v>
      </c>
      <c r="E1078">
        <v>834</v>
      </c>
      <c r="F1078">
        <v>834</v>
      </c>
      <c r="G1078" t="s">
        <v>10044</v>
      </c>
      <c r="H1078" s="158" t="s">
        <v>3055</v>
      </c>
      <c r="I1078" s="158">
        <v>3537</v>
      </c>
      <c r="J1078" s="158" t="s">
        <v>3055</v>
      </c>
      <c r="Q1078" s="7"/>
      <c r="R1078" s="8"/>
      <c r="S1078" s="9"/>
      <c r="T1078" s="9"/>
      <c r="U1078" s="7"/>
      <c r="V1078" s="7"/>
      <c r="W1078" s="7"/>
      <c r="X1078" s="7"/>
      <c r="Y1078" s="7"/>
    </row>
    <row r="1079" spans="1:25" x14ac:dyDescent="0.2">
      <c r="A1079" s="179" t="s">
        <v>3086</v>
      </c>
      <c r="B1079" s="179" t="s">
        <v>3086</v>
      </c>
      <c r="C1079" s="154">
        <v>1644</v>
      </c>
      <c r="D1079" s="154" t="s">
        <v>9515</v>
      </c>
      <c r="E1079">
        <v>839</v>
      </c>
      <c r="F1079">
        <v>839</v>
      </c>
      <c r="G1079" t="s">
        <v>10045</v>
      </c>
      <c r="H1079" s="158" t="s">
        <v>15365</v>
      </c>
      <c r="I1079" s="158">
        <v>3610</v>
      </c>
      <c r="J1079" s="158" t="s">
        <v>15365</v>
      </c>
      <c r="Q1079" s="7"/>
      <c r="R1079" s="8"/>
      <c r="S1079" s="9"/>
      <c r="T1079" s="9"/>
      <c r="U1079" s="7"/>
      <c r="V1079" s="7"/>
      <c r="W1079" s="7"/>
      <c r="X1079" s="7"/>
      <c r="Y1079" s="7"/>
    </row>
    <row r="1080" spans="1:25" x14ac:dyDescent="0.2">
      <c r="A1080" s="179" t="s">
        <v>3087</v>
      </c>
      <c r="B1080" s="179" t="s">
        <v>3087</v>
      </c>
      <c r="C1080" s="154">
        <v>1433</v>
      </c>
      <c r="D1080" s="154" t="s">
        <v>3088</v>
      </c>
      <c r="E1080">
        <v>840</v>
      </c>
      <c r="F1080">
        <v>840</v>
      </c>
      <c r="G1080" t="s">
        <v>578</v>
      </c>
      <c r="H1080" s="158" t="s">
        <v>5561</v>
      </c>
      <c r="I1080" s="158">
        <v>1113</v>
      </c>
      <c r="J1080" s="158" t="s">
        <v>5561</v>
      </c>
      <c r="Q1080" s="7"/>
      <c r="R1080" s="8"/>
      <c r="S1080" s="9"/>
      <c r="T1080" s="9"/>
      <c r="U1080" s="7"/>
      <c r="V1080" s="7"/>
      <c r="W1080" s="7"/>
      <c r="X1080" s="7"/>
      <c r="Y1080" s="7"/>
    </row>
    <row r="1081" spans="1:25" x14ac:dyDescent="0.2">
      <c r="A1081" s="179" t="s">
        <v>3089</v>
      </c>
      <c r="B1081" s="179" t="s">
        <v>3089</v>
      </c>
      <c r="C1081" s="154">
        <v>892</v>
      </c>
      <c r="D1081" s="154" t="s">
        <v>3090</v>
      </c>
      <c r="E1081">
        <v>841</v>
      </c>
      <c r="F1081">
        <v>841</v>
      </c>
      <c r="G1081" t="s">
        <v>10046</v>
      </c>
      <c r="H1081" s="158" t="s">
        <v>6319</v>
      </c>
      <c r="I1081" s="158">
        <v>1936</v>
      </c>
      <c r="J1081" s="158" t="s">
        <v>6319</v>
      </c>
      <c r="Q1081" s="7"/>
      <c r="R1081" s="8"/>
      <c r="S1081" s="9"/>
      <c r="T1081" s="9"/>
      <c r="U1081" s="7"/>
      <c r="V1081" s="7"/>
      <c r="W1081" s="7"/>
      <c r="X1081" s="7"/>
      <c r="Y1081" s="7"/>
    </row>
    <row r="1082" spans="1:25" x14ac:dyDescent="0.2">
      <c r="A1082" s="179" t="s">
        <v>13283</v>
      </c>
      <c r="B1082" s="179" t="s">
        <v>13283</v>
      </c>
      <c r="C1082" s="154">
        <v>1755</v>
      </c>
      <c r="D1082" s="154" t="s">
        <v>13284</v>
      </c>
      <c r="E1082">
        <v>846</v>
      </c>
      <c r="F1082">
        <v>846</v>
      </c>
      <c r="G1082" t="s">
        <v>10047</v>
      </c>
      <c r="H1082" s="158" t="s">
        <v>15366</v>
      </c>
      <c r="I1082" s="158">
        <v>4012</v>
      </c>
      <c r="J1082" s="158" t="s">
        <v>15366</v>
      </c>
      <c r="Q1082" s="7"/>
      <c r="R1082" s="8"/>
      <c r="S1082" s="9"/>
      <c r="T1082" s="9"/>
      <c r="U1082" s="7"/>
      <c r="V1082" s="7"/>
      <c r="W1082" s="7"/>
      <c r="X1082" s="7"/>
      <c r="Y1082" s="7"/>
    </row>
    <row r="1083" spans="1:25" x14ac:dyDescent="0.2">
      <c r="A1083" s="179" t="s">
        <v>13285</v>
      </c>
      <c r="B1083" s="179" t="s">
        <v>13285</v>
      </c>
      <c r="C1083" s="154">
        <v>1229</v>
      </c>
      <c r="D1083" s="154" t="s">
        <v>13286</v>
      </c>
      <c r="E1083">
        <v>848</v>
      </c>
      <c r="F1083">
        <v>848</v>
      </c>
      <c r="G1083" t="s">
        <v>2900</v>
      </c>
      <c r="H1083" s="158" t="s">
        <v>13932</v>
      </c>
      <c r="I1083" s="158">
        <v>1274</v>
      </c>
      <c r="J1083" s="158" t="s">
        <v>13932</v>
      </c>
      <c r="Q1083" s="7"/>
      <c r="R1083" s="8"/>
      <c r="S1083" s="9"/>
      <c r="T1083" s="9"/>
      <c r="U1083" s="7"/>
      <c r="V1083" s="7"/>
      <c r="W1083" s="7"/>
      <c r="X1083" s="7"/>
      <c r="Y1083" s="7"/>
    </row>
    <row r="1084" spans="1:25" x14ac:dyDescent="0.2">
      <c r="A1084" s="179" t="s">
        <v>12163</v>
      </c>
      <c r="B1084" s="179" t="s">
        <v>12163</v>
      </c>
      <c r="C1084" s="154">
        <v>2568</v>
      </c>
      <c r="D1084" s="154" t="s">
        <v>12164</v>
      </c>
      <c r="E1084">
        <v>856</v>
      </c>
      <c r="F1084">
        <v>856</v>
      </c>
      <c r="G1084" t="s">
        <v>2901</v>
      </c>
      <c r="H1084" s="158" t="s">
        <v>177</v>
      </c>
      <c r="I1084" s="158">
        <v>5123</v>
      </c>
      <c r="J1084" s="158" t="s">
        <v>177</v>
      </c>
      <c r="Q1084" s="7"/>
      <c r="R1084" s="8"/>
      <c r="S1084" s="9"/>
      <c r="T1084" s="9"/>
      <c r="U1084" s="7"/>
      <c r="V1084" s="7"/>
      <c r="W1084" s="7"/>
      <c r="X1084" s="7"/>
      <c r="Y1084" s="7"/>
    </row>
    <row r="1085" spans="1:25" x14ac:dyDescent="0.2">
      <c r="A1085" s="179" t="s">
        <v>12165</v>
      </c>
      <c r="B1085" s="179" t="s">
        <v>12165</v>
      </c>
      <c r="C1085" s="154">
        <v>2666</v>
      </c>
      <c r="D1085" s="154" t="s">
        <v>12166</v>
      </c>
      <c r="E1085">
        <v>860</v>
      </c>
      <c r="F1085">
        <v>860</v>
      </c>
      <c r="G1085" t="s">
        <v>2902</v>
      </c>
      <c r="H1085" s="158" t="s">
        <v>9691</v>
      </c>
      <c r="I1085" s="158">
        <v>1289</v>
      </c>
      <c r="J1085" s="158" t="s">
        <v>9691</v>
      </c>
      <c r="Q1085" s="7"/>
      <c r="R1085" s="8"/>
      <c r="S1085" s="9"/>
      <c r="T1085" s="9"/>
      <c r="U1085" s="7"/>
      <c r="V1085" s="7"/>
      <c r="W1085" s="7"/>
      <c r="X1085" s="7"/>
      <c r="Y1085" s="7"/>
    </row>
    <row r="1086" spans="1:25" x14ac:dyDescent="0.2">
      <c r="A1086" s="179" t="s">
        <v>316</v>
      </c>
      <c r="B1086" s="179" t="s">
        <v>316</v>
      </c>
      <c r="C1086" s="154">
        <v>3476</v>
      </c>
      <c r="D1086" s="154" t="s">
        <v>5268</v>
      </c>
      <c r="E1086">
        <v>872</v>
      </c>
      <c r="F1086">
        <v>872</v>
      </c>
      <c r="G1086" t="s">
        <v>2903</v>
      </c>
      <c r="H1086" s="158" t="s">
        <v>5563</v>
      </c>
      <c r="I1086" s="158">
        <v>288</v>
      </c>
      <c r="J1086" s="158" t="s">
        <v>5563</v>
      </c>
      <c r="Q1086" s="7"/>
      <c r="R1086" s="8"/>
      <c r="S1086" s="9"/>
      <c r="T1086" s="9"/>
      <c r="U1086" s="7"/>
      <c r="V1086" s="7"/>
      <c r="W1086" s="7"/>
      <c r="X1086" s="7"/>
      <c r="Y1086" s="7"/>
    </row>
    <row r="1087" spans="1:25" x14ac:dyDescent="0.2">
      <c r="A1087" s="179" t="s">
        <v>12170</v>
      </c>
      <c r="B1087" s="179" t="s">
        <v>12170</v>
      </c>
      <c r="C1087" s="154">
        <v>311</v>
      </c>
      <c r="D1087" s="154" t="s">
        <v>9517</v>
      </c>
      <c r="E1087">
        <v>876</v>
      </c>
      <c r="F1087">
        <v>876</v>
      </c>
      <c r="G1087" t="s">
        <v>2904</v>
      </c>
      <c r="H1087" s="158" t="s">
        <v>15367</v>
      </c>
      <c r="I1087" s="158">
        <v>5410</v>
      </c>
      <c r="J1087" s="158" t="s">
        <v>15367</v>
      </c>
      <c r="Q1087" s="7"/>
      <c r="R1087" s="8"/>
      <c r="S1087" s="9"/>
      <c r="T1087" s="9"/>
      <c r="U1087" s="7"/>
      <c r="V1087" s="7"/>
      <c r="W1087" s="7"/>
      <c r="X1087" s="7"/>
      <c r="Y1087" s="7"/>
    </row>
    <row r="1088" spans="1:25" x14ac:dyDescent="0.2">
      <c r="A1088" s="179" t="s">
        <v>12167</v>
      </c>
      <c r="B1088" s="179" t="s">
        <v>12167</v>
      </c>
      <c r="C1088" s="154">
        <v>1557</v>
      </c>
      <c r="D1088" s="154" t="s">
        <v>9516</v>
      </c>
      <c r="E1088">
        <v>887</v>
      </c>
      <c r="F1088">
        <v>887</v>
      </c>
      <c r="G1088" t="s">
        <v>2675</v>
      </c>
      <c r="H1088" s="158" t="s">
        <v>15368</v>
      </c>
      <c r="I1088" s="158">
        <v>1318</v>
      </c>
      <c r="J1088" s="158" t="s">
        <v>15368</v>
      </c>
      <c r="Q1088" s="7"/>
      <c r="R1088" s="8"/>
      <c r="S1088" s="9"/>
      <c r="T1088" s="9"/>
      <c r="U1088" s="7"/>
      <c r="V1088" s="7"/>
      <c r="W1088" s="7"/>
      <c r="X1088" s="7"/>
      <c r="Y1088" s="7"/>
    </row>
    <row r="1089" spans="1:25" x14ac:dyDescent="0.2">
      <c r="A1089" s="179" t="s">
        <v>248</v>
      </c>
      <c r="B1089" s="179" t="s">
        <v>248</v>
      </c>
      <c r="C1089" s="154">
        <v>3539</v>
      </c>
      <c r="D1089" s="154" t="s">
        <v>12169</v>
      </c>
      <c r="E1089">
        <v>961</v>
      </c>
      <c r="F1089">
        <v>961</v>
      </c>
      <c r="G1089" t="s">
        <v>7478</v>
      </c>
      <c r="H1089" s="158" t="s">
        <v>15369</v>
      </c>
      <c r="I1089" s="158">
        <v>1579</v>
      </c>
      <c r="J1089" s="158" t="s">
        <v>15369</v>
      </c>
      <c r="Q1089" s="7"/>
      <c r="R1089" s="8"/>
      <c r="S1089" s="9"/>
      <c r="T1089" s="9"/>
      <c r="U1089" s="7"/>
      <c r="V1089" s="7"/>
      <c r="W1089" s="7"/>
      <c r="X1089" s="7"/>
      <c r="Y1089" s="7"/>
    </row>
    <row r="1090" spans="1:25" x14ac:dyDescent="0.2">
      <c r="A1090" s="179" t="s">
        <v>12168</v>
      </c>
      <c r="B1090" s="179" t="s">
        <v>12168</v>
      </c>
      <c r="C1090" s="154">
        <v>2828</v>
      </c>
      <c r="D1090" s="154" t="s">
        <v>12169</v>
      </c>
      <c r="E1090">
        <v>962</v>
      </c>
      <c r="F1090">
        <v>962</v>
      </c>
      <c r="G1090" t="s">
        <v>7479</v>
      </c>
      <c r="H1090" s="158" t="s">
        <v>15370</v>
      </c>
      <c r="I1090" s="158">
        <v>1581</v>
      </c>
      <c r="J1090" s="158" t="s">
        <v>15370</v>
      </c>
      <c r="Q1090" s="7"/>
      <c r="R1090" s="8"/>
      <c r="S1090" s="9"/>
      <c r="T1090" s="9"/>
      <c r="U1090" s="7"/>
      <c r="V1090" s="7"/>
      <c r="W1090" s="7"/>
      <c r="X1090" s="7"/>
      <c r="Y1090" s="7"/>
    </row>
    <row r="1091" spans="1:25" x14ac:dyDescent="0.2">
      <c r="A1091" s="179" t="s">
        <v>7352</v>
      </c>
      <c r="B1091" s="179" t="s">
        <v>7352</v>
      </c>
      <c r="C1091" s="154">
        <v>2958</v>
      </c>
      <c r="D1091" s="154" t="s">
        <v>12169</v>
      </c>
      <c r="E1091">
        <v>965</v>
      </c>
      <c r="F1091">
        <v>965</v>
      </c>
      <c r="G1091" t="s">
        <v>7480</v>
      </c>
      <c r="H1091" s="158" t="s">
        <v>15371</v>
      </c>
      <c r="I1091" s="158">
        <v>2099</v>
      </c>
      <c r="J1091" s="158" t="s">
        <v>15371</v>
      </c>
      <c r="Q1091" s="7"/>
      <c r="R1091" s="8"/>
      <c r="S1091" s="9"/>
      <c r="T1091" s="9"/>
      <c r="U1091" s="7"/>
      <c r="V1091" s="7"/>
      <c r="W1091" s="7"/>
      <c r="X1091" s="7"/>
      <c r="Y1091" s="7"/>
    </row>
    <row r="1092" spans="1:25" x14ac:dyDescent="0.2">
      <c r="A1092" s="179" t="s">
        <v>12176</v>
      </c>
      <c r="B1092" s="179" t="s">
        <v>12176</v>
      </c>
      <c r="C1092" s="154">
        <v>1119</v>
      </c>
      <c r="D1092" s="154" t="s">
        <v>12174</v>
      </c>
      <c r="E1092">
        <v>968</v>
      </c>
      <c r="F1092">
        <v>968</v>
      </c>
      <c r="G1092" t="s">
        <v>7481</v>
      </c>
      <c r="H1092" s="158" t="s">
        <v>6320</v>
      </c>
      <c r="I1092" s="158">
        <v>1863</v>
      </c>
      <c r="J1092" s="158" t="s">
        <v>6320</v>
      </c>
      <c r="Q1092" s="7"/>
      <c r="R1092" s="8"/>
      <c r="S1092" s="9"/>
      <c r="T1092" s="9"/>
      <c r="U1092" s="7"/>
      <c r="V1092" s="7"/>
      <c r="W1092" s="7"/>
      <c r="X1092" s="7"/>
      <c r="Y1092" s="7"/>
    </row>
    <row r="1093" spans="1:25" x14ac:dyDescent="0.2">
      <c r="A1093" s="179" t="s">
        <v>12171</v>
      </c>
      <c r="B1093" s="179" t="s">
        <v>12171</v>
      </c>
      <c r="C1093" s="154">
        <v>2076</v>
      </c>
      <c r="D1093" s="154" t="s">
        <v>12172</v>
      </c>
      <c r="E1093">
        <v>970</v>
      </c>
      <c r="F1093">
        <v>970</v>
      </c>
      <c r="G1093" t="s">
        <v>7482</v>
      </c>
      <c r="H1093" s="158" t="s">
        <v>10442</v>
      </c>
      <c r="I1093" s="158">
        <v>100</v>
      </c>
      <c r="J1093" s="158" t="s">
        <v>10442</v>
      </c>
      <c r="Q1093" s="7"/>
      <c r="R1093" s="8"/>
      <c r="S1093" s="9"/>
      <c r="T1093" s="9"/>
      <c r="U1093" s="7"/>
      <c r="V1093" s="7"/>
      <c r="W1093" s="7"/>
      <c r="X1093" s="7"/>
      <c r="Y1093" s="7"/>
    </row>
    <row r="1094" spans="1:25" x14ac:dyDescent="0.2">
      <c r="A1094" s="179" t="s">
        <v>12173</v>
      </c>
      <c r="B1094" s="179" t="s">
        <v>12173</v>
      </c>
      <c r="C1094" s="154">
        <v>1710</v>
      </c>
      <c r="D1094" s="154" t="s">
        <v>12174</v>
      </c>
      <c r="E1094">
        <v>972</v>
      </c>
      <c r="F1094">
        <v>972</v>
      </c>
      <c r="G1094" t="s">
        <v>7483</v>
      </c>
      <c r="H1094" s="158" t="s">
        <v>15368</v>
      </c>
      <c r="I1094" s="158">
        <v>3687</v>
      </c>
      <c r="J1094" s="158" t="s">
        <v>15368</v>
      </c>
      <c r="Q1094" s="7"/>
      <c r="R1094" s="8"/>
      <c r="S1094" s="9"/>
      <c r="T1094" s="9"/>
      <c r="U1094" s="7"/>
      <c r="V1094" s="7"/>
      <c r="W1094" s="7"/>
      <c r="X1094" s="7"/>
      <c r="Y1094" s="7"/>
    </row>
    <row r="1095" spans="1:25" x14ac:dyDescent="0.2">
      <c r="A1095" s="179" t="s">
        <v>12175</v>
      </c>
      <c r="B1095" s="179" t="s">
        <v>12175</v>
      </c>
      <c r="C1095" s="154">
        <v>2628</v>
      </c>
      <c r="D1095" s="154" t="s">
        <v>9518</v>
      </c>
      <c r="E1095">
        <v>974</v>
      </c>
      <c r="F1095">
        <v>974</v>
      </c>
      <c r="G1095" t="s">
        <v>5265</v>
      </c>
      <c r="H1095" s="158" t="s">
        <v>5562</v>
      </c>
      <c r="I1095" s="158">
        <v>132</v>
      </c>
      <c r="J1095" s="158" t="s">
        <v>5562</v>
      </c>
      <c r="Q1095" s="7"/>
      <c r="R1095" s="8"/>
      <c r="S1095" s="9"/>
      <c r="T1095" s="9"/>
      <c r="U1095" s="7"/>
      <c r="V1095" s="7"/>
      <c r="W1095" s="7"/>
      <c r="X1095" s="7"/>
      <c r="Y1095" s="7"/>
    </row>
    <row r="1096" spans="1:25" x14ac:dyDescent="0.2">
      <c r="A1096" s="179" t="s">
        <v>12177</v>
      </c>
      <c r="B1096" s="179" t="s">
        <v>12177</v>
      </c>
      <c r="C1096" s="154">
        <v>634</v>
      </c>
      <c r="D1096" s="154" t="s">
        <v>12178</v>
      </c>
      <c r="E1096">
        <v>976</v>
      </c>
      <c r="F1096">
        <v>976</v>
      </c>
      <c r="G1096" t="s">
        <v>5254</v>
      </c>
      <c r="H1096" s="158" t="s">
        <v>15367</v>
      </c>
      <c r="I1096" s="158">
        <v>133</v>
      </c>
      <c r="J1096" s="158" t="s">
        <v>15367</v>
      </c>
      <c r="Q1096" s="7"/>
      <c r="R1096" s="8"/>
      <c r="S1096" s="9"/>
      <c r="T1096" s="9"/>
      <c r="U1096" s="7"/>
      <c r="V1096" s="7"/>
      <c r="W1096" s="7"/>
      <c r="X1096" s="7"/>
      <c r="Y1096" s="7"/>
    </row>
    <row r="1097" spans="1:25" x14ac:dyDescent="0.2">
      <c r="A1097" s="179" t="s">
        <v>12179</v>
      </c>
      <c r="B1097" s="179" t="s">
        <v>12179</v>
      </c>
      <c r="C1097" s="154">
        <v>1238</v>
      </c>
      <c r="D1097" s="154" t="s">
        <v>12180</v>
      </c>
      <c r="E1097">
        <v>978</v>
      </c>
      <c r="F1097">
        <v>978</v>
      </c>
      <c r="G1097" t="s">
        <v>7484</v>
      </c>
      <c r="H1097" s="158" t="s">
        <v>15372</v>
      </c>
      <c r="I1097" s="158">
        <v>3736</v>
      </c>
      <c r="J1097" s="158" t="s">
        <v>15372</v>
      </c>
      <c r="Q1097" s="7"/>
      <c r="R1097" s="8"/>
      <c r="S1097" s="9"/>
      <c r="T1097" s="9"/>
      <c r="U1097" s="7"/>
      <c r="V1097" s="7"/>
      <c r="W1097" s="7"/>
      <c r="X1097" s="7"/>
      <c r="Y1097" s="7"/>
    </row>
    <row r="1098" spans="1:25" x14ac:dyDescent="0.2">
      <c r="A1098" s="179" t="s">
        <v>12181</v>
      </c>
      <c r="B1098" s="179" t="s">
        <v>12181</v>
      </c>
      <c r="C1098" s="154">
        <v>362</v>
      </c>
      <c r="D1098" s="154" t="s">
        <v>12182</v>
      </c>
      <c r="E1098">
        <v>981</v>
      </c>
      <c r="F1098">
        <v>981</v>
      </c>
      <c r="G1098" t="s">
        <v>7485</v>
      </c>
      <c r="H1098" s="158" t="s">
        <v>6321</v>
      </c>
      <c r="I1098" s="158">
        <v>416</v>
      </c>
      <c r="J1098" s="158" t="s">
        <v>6321</v>
      </c>
      <c r="Q1098" s="7"/>
      <c r="R1098" s="8"/>
      <c r="S1098" s="9"/>
      <c r="T1098" s="9"/>
      <c r="U1098" s="7"/>
      <c r="V1098" s="7"/>
      <c r="W1098" s="7"/>
      <c r="X1098" s="7"/>
      <c r="Y1098" s="7"/>
    </row>
    <row r="1099" spans="1:25" x14ac:dyDescent="0.2">
      <c r="A1099" s="179" t="s">
        <v>12183</v>
      </c>
      <c r="B1099" s="179" t="s">
        <v>12183</v>
      </c>
      <c r="C1099" s="154">
        <v>2681</v>
      </c>
      <c r="D1099" s="154" t="s">
        <v>12184</v>
      </c>
      <c r="E1099">
        <v>982</v>
      </c>
      <c r="F1099">
        <v>982</v>
      </c>
      <c r="G1099" t="s">
        <v>7486</v>
      </c>
      <c r="H1099" s="158" t="s">
        <v>15373</v>
      </c>
      <c r="I1099" s="158">
        <v>4013</v>
      </c>
      <c r="J1099" s="158" t="s">
        <v>15373</v>
      </c>
      <c r="Q1099" s="7"/>
      <c r="R1099" s="8"/>
      <c r="S1099" s="9"/>
      <c r="T1099" s="9"/>
      <c r="U1099" s="7"/>
      <c r="V1099" s="7"/>
      <c r="W1099" s="7"/>
      <c r="X1099" s="7"/>
      <c r="Y1099" s="7"/>
    </row>
    <row r="1100" spans="1:25" x14ac:dyDescent="0.2">
      <c r="A1100" s="179" t="s">
        <v>12185</v>
      </c>
      <c r="B1100" s="179" t="s">
        <v>12185</v>
      </c>
      <c r="C1100" s="154">
        <v>624</v>
      </c>
      <c r="D1100" s="154" t="s">
        <v>12186</v>
      </c>
      <c r="E1100">
        <v>983</v>
      </c>
      <c r="F1100">
        <v>983</v>
      </c>
      <c r="G1100" t="s">
        <v>7487</v>
      </c>
      <c r="H1100" s="158" t="s">
        <v>15374</v>
      </c>
      <c r="I1100" s="158">
        <v>976</v>
      </c>
      <c r="J1100" s="158" t="s">
        <v>15374</v>
      </c>
      <c r="Q1100" s="7"/>
      <c r="R1100" s="8"/>
      <c r="S1100" s="9"/>
      <c r="T1100" s="9"/>
      <c r="U1100" s="7"/>
      <c r="V1100" s="7"/>
      <c r="W1100" s="7"/>
      <c r="X1100" s="7"/>
      <c r="Y1100" s="7"/>
    </row>
    <row r="1101" spans="1:25" x14ac:dyDescent="0.2">
      <c r="A1101" s="179" t="s">
        <v>12189</v>
      </c>
      <c r="B1101" s="179" t="s">
        <v>12189</v>
      </c>
      <c r="C1101" s="154">
        <v>2693</v>
      </c>
      <c r="D1101" s="154" t="s">
        <v>12190</v>
      </c>
      <c r="E1101">
        <v>992</v>
      </c>
      <c r="F1101">
        <v>992</v>
      </c>
      <c r="G1101" t="s">
        <v>3763</v>
      </c>
      <c r="H1101" s="158" t="s">
        <v>15373</v>
      </c>
      <c r="I1101" s="158">
        <v>4308</v>
      </c>
      <c r="J1101" s="158" t="s">
        <v>15373</v>
      </c>
      <c r="Q1101" s="7"/>
      <c r="R1101" s="8"/>
      <c r="S1101" s="9"/>
      <c r="T1101" s="9"/>
      <c r="U1101" s="7"/>
      <c r="V1101" s="7"/>
      <c r="W1101" s="7"/>
      <c r="X1101" s="7"/>
      <c r="Y1101" s="7"/>
    </row>
    <row r="1102" spans="1:25" x14ac:dyDescent="0.2">
      <c r="A1102" s="179" t="s">
        <v>12187</v>
      </c>
      <c r="B1102" s="179" t="s">
        <v>12187</v>
      </c>
      <c r="C1102" s="154">
        <v>2187</v>
      </c>
      <c r="D1102" s="154" t="s">
        <v>12188</v>
      </c>
      <c r="E1102">
        <v>993</v>
      </c>
      <c r="F1102">
        <v>993</v>
      </c>
      <c r="G1102" t="s">
        <v>7488</v>
      </c>
      <c r="H1102" s="158" t="s">
        <v>15373</v>
      </c>
      <c r="I1102" s="158">
        <v>5359</v>
      </c>
      <c r="J1102" s="158" t="s">
        <v>15373</v>
      </c>
      <c r="Q1102" s="7"/>
      <c r="R1102" s="8"/>
      <c r="S1102" s="9"/>
      <c r="T1102" s="9"/>
      <c r="U1102" s="7"/>
      <c r="V1102" s="7"/>
      <c r="W1102" s="7"/>
      <c r="X1102" s="7"/>
      <c r="Y1102" s="7"/>
    </row>
    <row r="1103" spans="1:25" x14ac:dyDescent="0.2">
      <c r="A1103" s="179" t="s">
        <v>12191</v>
      </c>
      <c r="B1103" s="179" t="s">
        <v>12191</v>
      </c>
      <c r="C1103" s="154">
        <v>774</v>
      </c>
      <c r="D1103" s="154" t="s">
        <v>8288</v>
      </c>
      <c r="E1103">
        <v>995</v>
      </c>
      <c r="F1103">
        <v>995</v>
      </c>
      <c r="G1103" t="s">
        <v>7489</v>
      </c>
      <c r="H1103" s="158" t="s">
        <v>10269</v>
      </c>
      <c r="I1103" s="158">
        <v>2303</v>
      </c>
      <c r="J1103" s="158" t="s">
        <v>10269</v>
      </c>
      <c r="Q1103" s="7"/>
      <c r="R1103" s="8"/>
      <c r="S1103" s="7"/>
      <c r="T1103" s="7"/>
      <c r="U1103" s="7"/>
      <c r="V1103" s="7"/>
      <c r="W1103" s="7"/>
      <c r="X1103" s="7"/>
      <c r="Y1103" s="7"/>
    </row>
    <row r="1104" spans="1:25" x14ac:dyDescent="0.2">
      <c r="A1104" s="179" t="s">
        <v>12192</v>
      </c>
      <c r="B1104" s="179" t="s">
        <v>12192</v>
      </c>
      <c r="C1104" s="154">
        <v>266</v>
      </c>
      <c r="D1104" s="154" t="s">
        <v>9321</v>
      </c>
      <c r="E1104">
        <v>997</v>
      </c>
      <c r="F1104">
        <v>997</v>
      </c>
      <c r="G1104" t="s">
        <v>3764</v>
      </c>
      <c r="H1104" s="158" t="s">
        <v>15375</v>
      </c>
      <c r="I1104" s="158">
        <v>2300</v>
      </c>
      <c r="J1104" s="158" t="s">
        <v>15375</v>
      </c>
      <c r="Q1104" s="7"/>
      <c r="R1104" s="8"/>
      <c r="S1104" s="7"/>
      <c r="T1104" s="7"/>
      <c r="U1104" s="7"/>
      <c r="V1104" s="7"/>
      <c r="W1104" s="7"/>
      <c r="X1104" s="7"/>
      <c r="Y1104" s="7"/>
    </row>
    <row r="1105" spans="1:25" x14ac:dyDescent="0.2">
      <c r="A1105" s="179" t="s">
        <v>12193</v>
      </c>
      <c r="B1105" s="179" t="s">
        <v>12193</v>
      </c>
      <c r="C1105" s="154">
        <v>826</v>
      </c>
      <c r="D1105" s="154" t="s">
        <v>12194</v>
      </c>
      <c r="E1105">
        <v>1001</v>
      </c>
      <c r="F1105">
        <v>1001</v>
      </c>
      <c r="G1105" t="s">
        <v>7490</v>
      </c>
      <c r="H1105" s="158" t="s">
        <v>15376</v>
      </c>
      <c r="I1105" s="158">
        <v>5225</v>
      </c>
      <c r="J1105" s="158" t="s">
        <v>15376</v>
      </c>
      <c r="Q1105" s="7"/>
      <c r="R1105" s="8"/>
      <c r="S1105" s="7"/>
      <c r="T1105" s="7"/>
      <c r="U1105" s="7"/>
      <c r="V1105" s="7"/>
      <c r="W1105" s="7"/>
      <c r="X1105" s="7"/>
      <c r="Y1105" s="7"/>
    </row>
    <row r="1106" spans="1:25" x14ac:dyDescent="0.2">
      <c r="A1106" s="179" t="s">
        <v>12195</v>
      </c>
      <c r="B1106" s="179" t="s">
        <v>12195</v>
      </c>
      <c r="C1106" s="154">
        <v>833</v>
      </c>
      <c r="D1106" s="154" t="s">
        <v>12196</v>
      </c>
      <c r="E1106">
        <v>1002</v>
      </c>
      <c r="F1106">
        <v>1002</v>
      </c>
      <c r="G1106" t="s">
        <v>7491</v>
      </c>
      <c r="H1106" s="158" t="s">
        <v>15377</v>
      </c>
      <c r="I1106" s="158">
        <v>1933</v>
      </c>
      <c r="J1106" s="158" t="s">
        <v>15377</v>
      </c>
      <c r="Q1106" s="7"/>
      <c r="R1106" s="8"/>
      <c r="S1106" s="7"/>
      <c r="T1106" s="7"/>
      <c r="U1106" s="7"/>
      <c r="V1106" s="7"/>
      <c r="W1106" s="7"/>
      <c r="X1106" s="7"/>
      <c r="Y1106" s="7"/>
    </row>
    <row r="1107" spans="1:25" x14ac:dyDescent="0.2">
      <c r="A1107" s="179" t="s">
        <v>7353</v>
      </c>
      <c r="B1107" s="179" t="s">
        <v>7353</v>
      </c>
      <c r="C1107" s="154">
        <v>1972</v>
      </c>
      <c r="D1107" s="154" t="s">
        <v>9520</v>
      </c>
      <c r="E1107">
        <v>1004</v>
      </c>
      <c r="F1107">
        <v>1004</v>
      </c>
      <c r="G1107" t="s">
        <v>7492</v>
      </c>
      <c r="H1107" s="158" t="s">
        <v>10443</v>
      </c>
      <c r="I1107" s="158">
        <v>147</v>
      </c>
      <c r="J1107" s="158" t="s">
        <v>10443</v>
      </c>
      <c r="Q1107" s="7"/>
      <c r="R1107" s="8"/>
      <c r="S1107" s="7"/>
      <c r="T1107" s="7"/>
      <c r="U1107" s="7"/>
      <c r="V1107" s="7"/>
      <c r="W1107" s="7"/>
      <c r="X1107" s="7"/>
      <c r="Y1107" s="7"/>
    </row>
    <row r="1108" spans="1:25" x14ac:dyDescent="0.2">
      <c r="A1108" s="179" t="s">
        <v>12197</v>
      </c>
      <c r="B1108" s="179" t="s">
        <v>12197</v>
      </c>
      <c r="C1108" s="154">
        <v>1913</v>
      </c>
      <c r="D1108" s="154" t="s">
        <v>9519</v>
      </c>
      <c r="E1108">
        <v>1005</v>
      </c>
      <c r="F1108">
        <v>1005</v>
      </c>
      <c r="G1108" t="s">
        <v>7493</v>
      </c>
      <c r="H1108" s="158" t="s">
        <v>15378</v>
      </c>
      <c r="I1108" s="158">
        <v>4309</v>
      </c>
      <c r="J1108" s="158" t="s">
        <v>15378</v>
      </c>
      <c r="Q1108" s="7"/>
      <c r="R1108" s="8"/>
      <c r="S1108" s="7"/>
      <c r="T1108" s="7"/>
      <c r="U1108" s="7"/>
      <c r="V1108" s="7"/>
      <c r="W1108" s="7"/>
      <c r="X1108" s="7"/>
      <c r="Y1108" s="7"/>
    </row>
    <row r="1109" spans="1:25" x14ac:dyDescent="0.2">
      <c r="A1109" s="179" t="s">
        <v>7354</v>
      </c>
      <c r="B1109" s="179" t="s">
        <v>7354</v>
      </c>
      <c r="C1109" s="154">
        <v>2037</v>
      </c>
      <c r="D1109" s="154" t="s">
        <v>12198</v>
      </c>
      <c r="E1109">
        <v>1008</v>
      </c>
      <c r="F1109">
        <v>1008</v>
      </c>
      <c r="G1109" t="s">
        <v>579</v>
      </c>
      <c r="H1109" s="158" t="s">
        <v>3056</v>
      </c>
      <c r="I1109" s="158">
        <v>3241</v>
      </c>
      <c r="J1109" s="158" t="s">
        <v>3056</v>
      </c>
      <c r="Q1109" s="7"/>
      <c r="R1109" s="8"/>
      <c r="S1109" s="7"/>
      <c r="T1109" s="7"/>
      <c r="U1109" s="7"/>
      <c r="V1109" s="7"/>
      <c r="W1109" s="7"/>
      <c r="X1109" s="7"/>
      <c r="Y1109" s="7"/>
    </row>
    <row r="1110" spans="1:25" x14ac:dyDescent="0.2">
      <c r="A1110" s="179" t="s">
        <v>9219</v>
      </c>
      <c r="B1110" s="179" t="s">
        <v>9219</v>
      </c>
      <c r="C1110" s="154">
        <v>320</v>
      </c>
      <c r="D1110" s="154" t="s">
        <v>9521</v>
      </c>
      <c r="E1110">
        <v>1009</v>
      </c>
      <c r="F1110">
        <v>1009</v>
      </c>
      <c r="G1110" t="s">
        <v>7495</v>
      </c>
      <c r="H1110" s="158" t="s">
        <v>5564</v>
      </c>
      <c r="I1110" s="158">
        <v>441</v>
      </c>
      <c r="J1110" s="158" t="s">
        <v>5564</v>
      </c>
      <c r="Q1110" s="7"/>
      <c r="R1110" s="8"/>
      <c r="S1110" s="7"/>
      <c r="T1110" s="7"/>
      <c r="U1110" s="7"/>
      <c r="V1110" s="7"/>
      <c r="W1110" s="7"/>
      <c r="X1110" s="7"/>
      <c r="Y1110" s="7"/>
    </row>
    <row r="1111" spans="1:25" x14ac:dyDescent="0.2">
      <c r="A1111" s="179" t="s">
        <v>10083</v>
      </c>
      <c r="B1111" s="179" t="s">
        <v>10083</v>
      </c>
      <c r="C1111" s="154">
        <v>3246</v>
      </c>
      <c r="D1111" s="154" t="s">
        <v>9207</v>
      </c>
      <c r="E1111">
        <v>1010</v>
      </c>
      <c r="F1111">
        <v>1010</v>
      </c>
      <c r="G1111" t="s">
        <v>7496</v>
      </c>
      <c r="H1111" s="158" t="s">
        <v>15379</v>
      </c>
      <c r="I1111" s="158">
        <v>5412</v>
      </c>
      <c r="J1111" s="158" t="s">
        <v>15379</v>
      </c>
      <c r="Q1111" s="7"/>
      <c r="R1111" s="8"/>
      <c r="S1111" s="7"/>
      <c r="T1111" s="7"/>
      <c r="U1111" s="7"/>
      <c r="V1111" s="7"/>
      <c r="W1111" s="7"/>
      <c r="X1111" s="7"/>
      <c r="Y1111" s="7"/>
    </row>
    <row r="1112" spans="1:25" x14ac:dyDescent="0.2">
      <c r="A1112" s="179" t="s">
        <v>9204</v>
      </c>
      <c r="B1112" s="179" t="s">
        <v>9204</v>
      </c>
      <c r="C1112" s="154">
        <v>1503</v>
      </c>
      <c r="D1112" s="154" t="s">
        <v>9205</v>
      </c>
      <c r="E1112">
        <v>1011</v>
      </c>
      <c r="F1112">
        <v>1011</v>
      </c>
      <c r="G1112" t="s">
        <v>7497</v>
      </c>
      <c r="H1112" s="158" t="s">
        <v>15380</v>
      </c>
      <c r="I1112" s="158">
        <v>682</v>
      </c>
      <c r="J1112" s="158" t="s">
        <v>15380</v>
      </c>
      <c r="Q1112" s="7"/>
      <c r="R1112" s="8"/>
      <c r="S1112" s="7"/>
      <c r="T1112" s="7"/>
      <c r="U1112" s="7"/>
      <c r="V1112" s="7"/>
      <c r="W1112" s="7"/>
      <c r="X1112" s="7"/>
      <c r="Y1112" s="7"/>
    </row>
    <row r="1113" spans="1:25" x14ac:dyDescent="0.2">
      <c r="A1113" s="179" t="s">
        <v>10084</v>
      </c>
      <c r="B1113" s="179" t="s">
        <v>10084</v>
      </c>
      <c r="C1113" s="154">
        <v>943</v>
      </c>
      <c r="D1113" s="154" t="s">
        <v>12161</v>
      </c>
      <c r="E1113">
        <v>1012</v>
      </c>
      <c r="F1113">
        <v>1012</v>
      </c>
      <c r="G1113" t="s">
        <v>4571</v>
      </c>
      <c r="H1113" s="158" t="s">
        <v>6322</v>
      </c>
      <c r="I1113" s="158">
        <v>2019</v>
      </c>
      <c r="J1113" s="158" t="s">
        <v>6322</v>
      </c>
      <c r="Q1113" s="7"/>
      <c r="R1113" s="8"/>
      <c r="S1113" s="7"/>
      <c r="T1113" s="7"/>
      <c r="U1113" s="7"/>
      <c r="V1113" s="7"/>
      <c r="W1113" s="7"/>
      <c r="X1113" s="7"/>
      <c r="Y1113" s="7"/>
    </row>
    <row r="1114" spans="1:25" x14ac:dyDescent="0.2">
      <c r="A1114" s="179" t="s">
        <v>9206</v>
      </c>
      <c r="B1114" s="179" t="s">
        <v>9206</v>
      </c>
      <c r="C1114" s="154">
        <v>1773</v>
      </c>
      <c r="D1114" s="154" t="s">
        <v>9207</v>
      </c>
      <c r="E1114">
        <v>1016</v>
      </c>
      <c r="F1114">
        <v>1016</v>
      </c>
      <c r="G1114" t="s">
        <v>7502</v>
      </c>
      <c r="H1114" s="158" t="s">
        <v>13933</v>
      </c>
      <c r="I1114" s="158">
        <v>1448</v>
      </c>
      <c r="J1114" s="158" t="s">
        <v>13933</v>
      </c>
      <c r="Q1114" s="7"/>
      <c r="R1114" s="8"/>
      <c r="S1114" s="7"/>
      <c r="T1114" s="7"/>
      <c r="U1114" s="7"/>
      <c r="V1114" s="7"/>
      <c r="W1114" s="7"/>
      <c r="X1114" s="7"/>
      <c r="Y1114" s="7"/>
    </row>
    <row r="1115" spans="1:25" x14ac:dyDescent="0.2">
      <c r="A1115" s="179" t="s">
        <v>6240</v>
      </c>
      <c r="B1115" s="179" t="s">
        <v>6240</v>
      </c>
      <c r="C1115" s="154">
        <v>1358</v>
      </c>
      <c r="D1115" s="154" t="s">
        <v>6241</v>
      </c>
      <c r="E1115">
        <v>1017</v>
      </c>
      <c r="F1115">
        <v>1017</v>
      </c>
      <c r="G1115" t="s">
        <v>7503</v>
      </c>
      <c r="H1115" s="158" t="s">
        <v>10444</v>
      </c>
      <c r="I1115" s="158">
        <v>628</v>
      </c>
      <c r="J1115" s="158" t="s">
        <v>10444</v>
      </c>
      <c r="Q1115" s="7"/>
      <c r="R1115" s="8"/>
      <c r="S1115" s="7"/>
      <c r="T1115" s="7"/>
      <c r="U1115" s="7"/>
      <c r="V1115" s="7"/>
      <c r="W1115" s="7"/>
      <c r="X1115" s="7"/>
      <c r="Y1115" s="7"/>
    </row>
    <row r="1116" spans="1:25" x14ac:dyDescent="0.2">
      <c r="A1116" s="179" t="s">
        <v>6242</v>
      </c>
      <c r="B1116" s="179" t="s">
        <v>6242</v>
      </c>
      <c r="C1116" s="154">
        <v>852</v>
      </c>
      <c r="D1116" s="154" t="s">
        <v>6243</v>
      </c>
      <c r="E1116">
        <v>1017.01</v>
      </c>
      <c r="F1116">
        <v>1017.01</v>
      </c>
      <c r="G1116" t="s">
        <v>7504</v>
      </c>
      <c r="H1116" s="158" t="s">
        <v>10270</v>
      </c>
      <c r="I1116" s="158">
        <v>2484</v>
      </c>
      <c r="J1116" s="158" t="s">
        <v>10270</v>
      </c>
      <c r="Q1116" s="7"/>
      <c r="R1116" s="8"/>
      <c r="S1116" s="7"/>
      <c r="T1116" s="7"/>
      <c r="U1116" s="7"/>
      <c r="V1116" s="7"/>
      <c r="W1116" s="7"/>
      <c r="X1116" s="7"/>
      <c r="Y1116" s="7"/>
    </row>
    <row r="1117" spans="1:25" x14ac:dyDescent="0.2">
      <c r="A1117" s="179" t="s">
        <v>9211</v>
      </c>
      <c r="B1117" s="179" t="s">
        <v>9211</v>
      </c>
      <c r="C1117" s="154">
        <v>2062</v>
      </c>
      <c r="D1117" s="154" t="s">
        <v>9212</v>
      </c>
      <c r="E1117">
        <v>1017.02</v>
      </c>
      <c r="F1117">
        <v>1017.02</v>
      </c>
      <c r="G1117" t="s">
        <v>7505</v>
      </c>
      <c r="H1117" s="158" t="s">
        <v>15381</v>
      </c>
      <c r="I1117" s="158">
        <v>4737</v>
      </c>
      <c r="J1117" s="158" t="s">
        <v>15381</v>
      </c>
      <c r="Q1117" s="7"/>
      <c r="R1117" s="8"/>
      <c r="S1117" s="7"/>
      <c r="T1117" s="7"/>
      <c r="U1117" s="7"/>
      <c r="V1117" s="7"/>
      <c r="W1117" s="7"/>
      <c r="X1117" s="7"/>
      <c r="Y1117" s="7"/>
    </row>
    <row r="1118" spans="1:25" x14ac:dyDescent="0.2">
      <c r="A1118" s="179" t="s">
        <v>10085</v>
      </c>
      <c r="B1118" s="179" t="s">
        <v>10085</v>
      </c>
      <c r="C1118" s="154">
        <v>1053</v>
      </c>
      <c r="D1118" s="154" t="s">
        <v>12162</v>
      </c>
      <c r="E1118">
        <v>1017.03</v>
      </c>
      <c r="F1118">
        <v>1017.03</v>
      </c>
      <c r="G1118" t="s">
        <v>580</v>
      </c>
      <c r="H1118" s="158" t="s">
        <v>15382</v>
      </c>
      <c r="I1118" s="158">
        <v>2695</v>
      </c>
      <c r="J1118" s="158" t="s">
        <v>15382</v>
      </c>
      <c r="Q1118" s="7"/>
      <c r="R1118" s="8"/>
      <c r="S1118" s="7"/>
      <c r="T1118" s="7"/>
      <c r="U1118" s="7"/>
      <c r="V1118" s="7"/>
      <c r="W1118" s="7"/>
      <c r="X1118" s="7"/>
      <c r="Y1118" s="7"/>
    </row>
    <row r="1119" spans="1:25" x14ac:dyDescent="0.2">
      <c r="A1119" s="179" t="s">
        <v>249</v>
      </c>
      <c r="B1119" s="179" t="s">
        <v>249</v>
      </c>
      <c r="C1119" s="154">
        <v>3523</v>
      </c>
      <c r="D1119" s="154" t="s">
        <v>9212</v>
      </c>
      <c r="E1119">
        <v>1018</v>
      </c>
      <c r="F1119">
        <v>1018</v>
      </c>
      <c r="G1119" t="s">
        <v>7506</v>
      </c>
      <c r="H1119" s="158" t="s">
        <v>15383</v>
      </c>
      <c r="I1119" s="158">
        <v>270</v>
      </c>
      <c r="J1119" s="158" t="s">
        <v>15383</v>
      </c>
      <c r="Q1119" s="7"/>
      <c r="R1119" s="8"/>
      <c r="S1119" s="7"/>
      <c r="T1119" s="7"/>
      <c r="U1119" s="7"/>
      <c r="V1119" s="7"/>
      <c r="W1119" s="7"/>
      <c r="X1119" s="7"/>
      <c r="Y1119" s="7"/>
    </row>
    <row r="1120" spans="1:25" x14ac:dyDescent="0.2">
      <c r="A1120" s="179" t="s">
        <v>9213</v>
      </c>
      <c r="B1120" s="179" t="s">
        <v>9213</v>
      </c>
      <c r="C1120" s="154">
        <v>949</v>
      </c>
      <c r="D1120" s="154" t="s">
        <v>9214</v>
      </c>
      <c r="E1120">
        <v>1019</v>
      </c>
      <c r="F1120">
        <v>1019</v>
      </c>
      <c r="G1120" t="s">
        <v>7507</v>
      </c>
      <c r="H1120" s="158" t="s">
        <v>15384</v>
      </c>
      <c r="I1120" s="158">
        <v>671</v>
      </c>
      <c r="J1120" s="158" t="s">
        <v>15384</v>
      </c>
      <c r="Q1120" s="7"/>
      <c r="R1120" s="8"/>
      <c r="S1120" s="7"/>
      <c r="T1120" s="7"/>
      <c r="U1120" s="7"/>
      <c r="V1120" s="7"/>
      <c r="W1120" s="7"/>
      <c r="X1120" s="7"/>
      <c r="Y1120" s="7"/>
    </row>
    <row r="1121" spans="1:25" x14ac:dyDescent="0.2">
      <c r="A1121" s="179" t="s">
        <v>250</v>
      </c>
      <c r="B1121" s="179" t="s">
        <v>250</v>
      </c>
      <c r="C1121" s="154">
        <v>3554</v>
      </c>
      <c r="D1121" s="154" t="s">
        <v>12162</v>
      </c>
      <c r="E1121">
        <v>1020</v>
      </c>
      <c r="F1121">
        <v>1020</v>
      </c>
      <c r="G1121" t="s">
        <v>7508</v>
      </c>
      <c r="H1121" s="158" t="s">
        <v>528</v>
      </c>
      <c r="I1121" s="158">
        <v>3873</v>
      </c>
      <c r="J1121" s="158" t="s">
        <v>528</v>
      </c>
      <c r="Q1121" s="7"/>
      <c r="R1121" s="8"/>
      <c r="S1121" s="7"/>
      <c r="T1121" s="7"/>
      <c r="U1121" s="7"/>
      <c r="V1121" s="7"/>
      <c r="W1121" s="7"/>
      <c r="X1121" s="7"/>
      <c r="Y1121" s="7"/>
    </row>
    <row r="1122" spans="1:25" x14ac:dyDescent="0.2">
      <c r="A1122" s="179" t="s">
        <v>251</v>
      </c>
      <c r="B1122" s="179" t="s">
        <v>251</v>
      </c>
      <c r="C1122" s="154">
        <v>321</v>
      </c>
      <c r="D1122" s="154" t="s">
        <v>7711</v>
      </c>
      <c r="E1122">
        <v>1020.01</v>
      </c>
      <c r="F1122">
        <v>1020.01</v>
      </c>
      <c r="G1122" t="s">
        <v>581</v>
      </c>
      <c r="H1122" s="158" t="s">
        <v>15385</v>
      </c>
      <c r="I1122" s="158">
        <v>4787</v>
      </c>
      <c r="J1122" s="158" t="s">
        <v>15385</v>
      </c>
      <c r="Q1122" s="7"/>
      <c r="R1122" s="8"/>
      <c r="S1122" s="7"/>
      <c r="T1122" s="7"/>
      <c r="U1122" s="7"/>
      <c r="V1122" s="7"/>
      <c r="W1122" s="7"/>
      <c r="X1122" s="7"/>
      <c r="Y1122" s="7"/>
    </row>
    <row r="1123" spans="1:25" x14ac:dyDescent="0.2">
      <c r="A1123" s="179" t="s">
        <v>9215</v>
      </c>
      <c r="B1123" s="179" t="s">
        <v>9215</v>
      </c>
      <c r="C1123" s="154">
        <v>2032</v>
      </c>
      <c r="D1123" s="154" t="s">
        <v>9216</v>
      </c>
      <c r="E1123">
        <v>1048</v>
      </c>
      <c r="F1123">
        <v>1048</v>
      </c>
      <c r="G1123" t="s">
        <v>7510</v>
      </c>
      <c r="H1123" s="158" t="s">
        <v>10271</v>
      </c>
      <c r="I1123" s="158">
        <v>2696</v>
      </c>
      <c r="J1123" s="158" t="s">
        <v>10271</v>
      </c>
      <c r="Q1123" s="7"/>
      <c r="R1123" s="8"/>
      <c r="S1123" s="7"/>
      <c r="T1123" s="7"/>
      <c r="U1123" s="7"/>
      <c r="V1123" s="7"/>
      <c r="W1123" s="7"/>
      <c r="X1123" s="7"/>
      <c r="Y1123" s="7"/>
    </row>
    <row r="1124" spans="1:25" x14ac:dyDescent="0.2">
      <c r="A1124" s="179" t="s">
        <v>9217</v>
      </c>
      <c r="B1124" s="179" t="s">
        <v>9217</v>
      </c>
      <c r="C1124" s="154">
        <v>1577</v>
      </c>
      <c r="D1124" s="154" t="s">
        <v>9218</v>
      </c>
      <c r="E1124">
        <v>1050</v>
      </c>
      <c r="F1124">
        <v>1050</v>
      </c>
      <c r="G1124" t="s">
        <v>7511</v>
      </c>
      <c r="H1124" s="158" t="s">
        <v>15386</v>
      </c>
      <c r="I1124" s="158">
        <v>2697</v>
      </c>
      <c r="J1124" s="158" t="s">
        <v>15386</v>
      </c>
      <c r="Q1124" s="7"/>
      <c r="R1124" s="8"/>
      <c r="S1124" s="7"/>
      <c r="T1124" s="7"/>
      <c r="U1124" s="7"/>
      <c r="V1124" s="7"/>
      <c r="W1124" s="7"/>
      <c r="X1124" s="7"/>
      <c r="Y1124" s="7"/>
    </row>
    <row r="1125" spans="1:25" x14ac:dyDescent="0.2">
      <c r="A1125" s="179" t="s">
        <v>10086</v>
      </c>
      <c r="B1125" s="179" t="s">
        <v>10086</v>
      </c>
      <c r="C1125" s="154">
        <v>3309</v>
      </c>
      <c r="D1125" s="154" t="s">
        <v>8627</v>
      </c>
      <c r="E1125">
        <v>1066</v>
      </c>
      <c r="F1125">
        <v>1066</v>
      </c>
      <c r="G1125" t="s">
        <v>7512</v>
      </c>
      <c r="H1125" s="158" t="s">
        <v>13934</v>
      </c>
      <c r="I1125" s="158">
        <v>608</v>
      </c>
      <c r="J1125" s="158" t="s">
        <v>13934</v>
      </c>
      <c r="Q1125" s="7"/>
      <c r="R1125" s="8"/>
      <c r="S1125" s="7"/>
      <c r="T1125" s="7"/>
      <c r="U1125" s="7"/>
      <c r="V1125" s="7"/>
      <c r="W1125" s="7"/>
      <c r="X1125" s="7"/>
      <c r="Y1125" s="7"/>
    </row>
    <row r="1126" spans="1:25" x14ac:dyDescent="0.2">
      <c r="A1126" s="179" t="s">
        <v>10087</v>
      </c>
      <c r="B1126" s="179" t="s">
        <v>10087</v>
      </c>
      <c r="C1126" s="154">
        <v>3310</v>
      </c>
      <c r="D1126" s="154" t="s">
        <v>8358</v>
      </c>
      <c r="E1126">
        <v>1069</v>
      </c>
      <c r="F1126">
        <v>1069</v>
      </c>
      <c r="G1126" t="s">
        <v>7513</v>
      </c>
      <c r="H1126" s="158" t="s">
        <v>15387</v>
      </c>
      <c r="I1126" s="158">
        <v>1574</v>
      </c>
      <c r="J1126" s="158" t="s">
        <v>15387</v>
      </c>
      <c r="Q1126" s="7"/>
      <c r="R1126" s="8"/>
      <c r="S1126" s="7"/>
      <c r="T1126" s="7"/>
      <c r="U1126" s="7"/>
      <c r="V1126" s="7"/>
      <c r="W1126" s="7"/>
      <c r="X1126" s="7"/>
      <c r="Y1126" s="7"/>
    </row>
    <row r="1127" spans="1:25" x14ac:dyDescent="0.2">
      <c r="A1127" s="179" t="s">
        <v>8625</v>
      </c>
      <c r="B1127" s="179" t="s">
        <v>8625</v>
      </c>
      <c r="C1127" s="154">
        <v>254</v>
      </c>
      <c r="D1127" s="154" t="s">
        <v>9522</v>
      </c>
      <c r="E1127">
        <v>1084</v>
      </c>
      <c r="F1127">
        <v>1084</v>
      </c>
      <c r="G1127" t="s">
        <v>7514</v>
      </c>
      <c r="H1127" s="158" t="s">
        <v>15388</v>
      </c>
      <c r="I1127" s="158">
        <v>2117</v>
      </c>
      <c r="J1127" s="158" t="s">
        <v>15388</v>
      </c>
      <c r="Q1127" s="7"/>
      <c r="R1127" s="8"/>
      <c r="S1127" s="7"/>
      <c r="T1127" s="7"/>
      <c r="U1127" s="7"/>
      <c r="V1127" s="7"/>
      <c r="W1127" s="7"/>
      <c r="X1127" s="7"/>
      <c r="Y1127" s="7"/>
    </row>
    <row r="1128" spans="1:25" x14ac:dyDescent="0.2">
      <c r="A1128" s="179" t="s">
        <v>10088</v>
      </c>
      <c r="B1128" s="179" t="s">
        <v>10088</v>
      </c>
      <c r="C1128" s="154">
        <v>3308</v>
      </c>
      <c r="D1128" s="154" t="s">
        <v>13999</v>
      </c>
      <c r="E1128">
        <v>1094</v>
      </c>
      <c r="F1128">
        <v>1094</v>
      </c>
      <c r="G1128" t="s">
        <v>7515</v>
      </c>
      <c r="H1128" s="158" t="s">
        <v>6323</v>
      </c>
      <c r="I1128" s="158">
        <v>1976</v>
      </c>
      <c r="J1128" s="158" t="s">
        <v>6323</v>
      </c>
      <c r="Q1128" s="7"/>
      <c r="R1128" s="8"/>
      <c r="S1128" s="7"/>
      <c r="T1128" s="7"/>
      <c r="U1128" s="7"/>
      <c r="V1128" s="7"/>
      <c r="W1128" s="7"/>
      <c r="X1128" s="7"/>
      <c r="Y1128" s="7"/>
    </row>
    <row r="1129" spans="1:25" x14ac:dyDescent="0.2">
      <c r="A1129" s="179" t="s">
        <v>8626</v>
      </c>
      <c r="B1129" s="179" t="s">
        <v>8626</v>
      </c>
      <c r="C1129" s="154">
        <v>1525</v>
      </c>
      <c r="D1129" s="154" t="s">
        <v>8627</v>
      </c>
      <c r="E1129">
        <v>1095</v>
      </c>
      <c r="F1129">
        <v>1095</v>
      </c>
      <c r="G1129" t="s">
        <v>7516</v>
      </c>
      <c r="H1129" s="158" t="s">
        <v>10445</v>
      </c>
      <c r="I1129" s="158">
        <v>604</v>
      </c>
      <c r="J1129" s="158" t="s">
        <v>10445</v>
      </c>
      <c r="Q1129" s="7"/>
      <c r="R1129" s="8"/>
      <c r="S1129" s="7"/>
      <c r="T1129" s="7"/>
      <c r="U1129" s="7"/>
      <c r="V1129" s="7"/>
      <c r="W1129" s="7"/>
      <c r="X1129" s="7"/>
      <c r="Y1129" s="7"/>
    </row>
    <row r="1130" spans="1:25" x14ac:dyDescent="0.2">
      <c r="A1130" s="179" t="s">
        <v>8628</v>
      </c>
      <c r="B1130" s="179" t="s">
        <v>8628</v>
      </c>
      <c r="C1130" s="154">
        <v>1444</v>
      </c>
      <c r="D1130" s="154" t="s">
        <v>8358</v>
      </c>
      <c r="E1130">
        <v>1099</v>
      </c>
      <c r="F1130">
        <v>1099</v>
      </c>
      <c r="G1130" t="s">
        <v>7517</v>
      </c>
      <c r="H1130" s="158" t="s">
        <v>3057</v>
      </c>
      <c r="I1130" s="158">
        <v>3688</v>
      </c>
      <c r="J1130" s="158" t="s">
        <v>3057</v>
      </c>
      <c r="Q1130" s="7"/>
      <c r="R1130" s="8"/>
      <c r="S1130" s="7"/>
      <c r="T1130" s="7"/>
      <c r="U1130" s="7"/>
      <c r="V1130" s="7"/>
      <c r="W1130" s="7"/>
      <c r="X1130" s="7"/>
      <c r="Y1130" s="7"/>
    </row>
    <row r="1131" spans="1:25" x14ac:dyDescent="0.2">
      <c r="A1131" s="179" t="s">
        <v>8359</v>
      </c>
      <c r="B1131" s="179" t="s">
        <v>8359</v>
      </c>
      <c r="C1131" s="154">
        <v>1767</v>
      </c>
      <c r="D1131" s="154" t="s">
        <v>8360</v>
      </c>
      <c r="E1131">
        <v>1103</v>
      </c>
      <c r="F1131">
        <v>1103</v>
      </c>
      <c r="G1131" t="s">
        <v>7518</v>
      </c>
      <c r="H1131" s="158" t="s">
        <v>15389</v>
      </c>
      <c r="I1131" s="158">
        <v>5124</v>
      </c>
      <c r="J1131" s="158" t="s">
        <v>15389</v>
      </c>
      <c r="Q1131" s="7"/>
      <c r="R1131" s="8"/>
      <c r="S1131" s="7"/>
      <c r="T1131" s="7"/>
      <c r="U1131" s="7"/>
      <c r="V1131" s="7"/>
      <c r="W1131" s="7"/>
      <c r="X1131" s="7"/>
      <c r="Y1131" s="7"/>
    </row>
    <row r="1132" spans="1:25" x14ac:dyDescent="0.2">
      <c r="A1132" s="179" t="s">
        <v>8361</v>
      </c>
      <c r="B1132" s="179" t="s">
        <v>8361</v>
      </c>
      <c r="C1132" s="154">
        <v>2182</v>
      </c>
      <c r="D1132" s="154" t="s">
        <v>7596</v>
      </c>
      <c r="E1132">
        <v>1104</v>
      </c>
      <c r="F1132">
        <v>1104</v>
      </c>
      <c r="G1132" t="s">
        <v>3765</v>
      </c>
      <c r="H1132" s="158" t="s">
        <v>15390</v>
      </c>
      <c r="I1132" s="158">
        <v>2698</v>
      </c>
      <c r="J1132" s="158" t="s">
        <v>15390</v>
      </c>
      <c r="Q1132" s="7"/>
      <c r="R1132" s="8"/>
      <c r="S1132" s="7"/>
      <c r="T1132" s="7"/>
      <c r="U1132" s="7"/>
      <c r="V1132" s="7"/>
      <c r="W1132" s="7"/>
      <c r="X1132" s="7"/>
      <c r="Y1132" s="7"/>
    </row>
    <row r="1133" spans="1:25" x14ac:dyDescent="0.2">
      <c r="A1133" s="179" t="s">
        <v>7597</v>
      </c>
      <c r="B1133" s="179" t="s">
        <v>7597</v>
      </c>
      <c r="C1133" s="154">
        <v>125</v>
      </c>
      <c r="D1133" s="154" t="s">
        <v>9523</v>
      </c>
      <c r="E1133">
        <v>1105</v>
      </c>
      <c r="F1133">
        <v>1105</v>
      </c>
      <c r="G1133" t="s">
        <v>7519</v>
      </c>
      <c r="H1133" s="158" t="s">
        <v>15391</v>
      </c>
      <c r="I1133" s="158">
        <v>572</v>
      </c>
      <c r="J1133" s="158" t="s">
        <v>15391</v>
      </c>
      <c r="Q1133" s="7"/>
      <c r="R1133" s="8"/>
      <c r="S1133" s="7"/>
      <c r="T1133" s="7"/>
      <c r="U1133" s="7"/>
      <c r="V1133" s="7"/>
      <c r="W1133" s="7"/>
      <c r="X1133" s="7"/>
      <c r="Y1133" s="7"/>
    </row>
    <row r="1134" spans="1:25" x14ac:dyDescent="0.2">
      <c r="A1134" s="179" t="s">
        <v>2842</v>
      </c>
      <c r="B1134" s="179" t="s">
        <v>2842</v>
      </c>
      <c r="C1134" s="154">
        <v>200</v>
      </c>
      <c r="D1134" s="154" t="s">
        <v>2843</v>
      </c>
      <c r="E1134">
        <v>1106</v>
      </c>
      <c r="F1134">
        <v>1106</v>
      </c>
      <c r="G1134" t="s">
        <v>7520</v>
      </c>
      <c r="H1134" s="158" t="s">
        <v>15392</v>
      </c>
      <c r="I1134" s="158">
        <v>867</v>
      </c>
      <c r="J1134" s="158" t="s">
        <v>15392</v>
      </c>
      <c r="Q1134" s="7"/>
      <c r="R1134" s="8"/>
      <c r="S1134" s="7"/>
      <c r="T1134" s="7"/>
      <c r="U1134" s="7"/>
      <c r="V1134" s="7"/>
      <c r="W1134" s="7"/>
      <c r="X1134" s="7"/>
      <c r="Y1134" s="7"/>
    </row>
    <row r="1135" spans="1:25" x14ac:dyDescent="0.2">
      <c r="A1135" s="179" t="s">
        <v>2838</v>
      </c>
      <c r="B1135" s="179" t="s">
        <v>2838</v>
      </c>
      <c r="C1135" s="154">
        <v>2588</v>
      </c>
      <c r="D1135" s="154" t="s">
        <v>2839</v>
      </c>
      <c r="E1135">
        <v>1113</v>
      </c>
      <c r="F1135">
        <v>1113</v>
      </c>
      <c r="G1135" t="s">
        <v>7521</v>
      </c>
      <c r="H1135" s="158" t="s">
        <v>15393</v>
      </c>
      <c r="I1135" s="158">
        <v>331</v>
      </c>
      <c r="J1135" s="158" t="s">
        <v>15393</v>
      </c>
      <c r="Q1135" s="7"/>
      <c r="R1135" s="8"/>
      <c r="S1135" s="7"/>
      <c r="T1135" s="7"/>
      <c r="U1135" s="7"/>
      <c r="V1135" s="7"/>
      <c r="W1135" s="7"/>
      <c r="X1135" s="7"/>
      <c r="Y1135" s="7"/>
    </row>
    <row r="1136" spans="1:25" x14ac:dyDescent="0.2">
      <c r="A1136" s="179" t="s">
        <v>2840</v>
      </c>
      <c r="B1136" s="179" t="s">
        <v>2840</v>
      </c>
      <c r="C1136" s="154">
        <v>2117</v>
      </c>
      <c r="D1136" s="154" t="s">
        <v>2841</v>
      </c>
      <c r="E1136">
        <v>1121</v>
      </c>
      <c r="F1136">
        <v>1121</v>
      </c>
      <c r="G1136" t="s">
        <v>7522</v>
      </c>
      <c r="H1136" s="158" t="s">
        <v>15394</v>
      </c>
      <c r="I1136" s="158">
        <v>2058</v>
      </c>
      <c r="J1136" s="158" t="s">
        <v>15394</v>
      </c>
      <c r="Q1136" s="7"/>
      <c r="R1136" s="8"/>
      <c r="S1136" s="7"/>
      <c r="T1136" s="7"/>
      <c r="U1136" s="7"/>
      <c r="V1136" s="7"/>
      <c r="W1136" s="7"/>
      <c r="X1136" s="7"/>
      <c r="Y1136" s="7"/>
    </row>
    <row r="1137" spans="1:25" x14ac:dyDescent="0.2">
      <c r="A1137" s="179" t="s">
        <v>7229</v>
      </c>
      <c r="B1137" s="179" t="s">
        <v>7229</v>
      </c>
      <c r="C1137" s="154">
        <v>1457</v>
      </c>
      <c r="D1137" s="154" t="s">
        <v>7230</v>
      </c>
      <c r="E1137">
        <v>1122</v>
      </c>
      <c r="F1137">
        <v>1122</v>
      </c>
      <c r="G1137" t="s">
        <v>3766</v>
      </c>
      <c r="H1137" s="158" t="s">
        <v>15395</v>
      </c>
      <c r="I1137" s="158">
        <v>953</v>
      </c>
      <c r="J1137" s="158" t="s">
        <v>15395</v>
      </c>
      <c r="Q1137" s="7"/>
      <c r="R1137" s="8"/>
      <c r="S1137" s="7"/>
      <c r="T1137" s="7"/>
      <c r="U1137" s="7"/>
      <c r="V1137" s="7"/>
      <c r="W1137" s="7"/>
      <c r="X1137" s="7"/>
      <c r="Y1137" s="7"/>
    </row>
    <row r="1138" spans="1:25" x14ac:dyDescent="0.2">
      <c r="A1138" s="179" t="s">
        <v>7227</v>
      </c>
      <c r="B1138" s="179" t="s">
        <v>7227</v>
      </c>
      <c r="C1138" s="154">
        <v>1549</v>
      </c>
      <c r="D1138" s="154" t="s">
        <v>7228</v>
      </c>
      <c r="E1138">
        <v>1137</v>
      </c>
      <c r="F1138">
        <v>1137</v>
      </c>
      <c r="G1138" t="s">
        <v>7523</v>
      </c>
      <c r="H1138" s="158" t="s">
        <v>6324</v>
      </c>
      <c r="I1138" s="158">
        <v>1361</v>
      </c>
      <c r="J1138" s="158" t="s">
        <v>6324</v>
      </c>
      <c r="Q1138" s="7"/>
      <c r="R1138" s="8"/>
      <c r="S1138" s="7"/>
      <c r="T1138" s="7"/>
      <c r="U1138" s="7"/>
      <c r="V1138" s="7"/>
      <c r="W1138" s="7"/>
      <c r="X1138" s="7"/>
      <c r="Y1138" s="7"/>
    </row>
    <row r="1139" spans="1:25" x14ac:dyDescent="0.2">
      <c r="A1139" s="179" t="s">
        <v>7231</v>
      </c>
      <c r="B1139" s="179" t="s">
        <v>7231</v>
      </c>
      <c r="C1139" s="154">
        <v>2696</v>
      </c>
      <c r="D1139" s="154" t="s">
        <v>7232</v>
      </c>
      <c r="E1139">
        <v>1139</v>
      </c>
      <c r="F1139">
        <v>1139</v>
      </c>
      <c r="G1139" t="s">
        <v>582</v>
      </c>
      <c r="H1139" s="158" t="s">
        <v>15396</v>
      </c>
      <c r="I1139" s="158">
        <v>533</v>
      </c>
      <c r="J1139" s="158" t="s">
        <v>15396</v>
      </c>
      <c r="Q1139" s="7"/>
      <c r="R1139" s="8"/>
      <c r="S1139" s="7"/>
      <c r="T1139" s="7"/>
      <c r="U1139" s="7"/>
      <c r="V1139" s="7"/>
      <c r="W1139" s="7"/>
      <c r="X1139" s="7"/>
      <c r="Y1139" s="7"/>
    </row>
    <row r="1140" spans="1:25" x14ac:dyDescent="0.2">
      <c r="A1140" s="179" t="s">
        <v>7233</v>
      </c>
      <c r="B1140" s="179" t="s">
        <v>7233</v>
      </c>
      <c r="C1140" s="154">
        <v>2485</v>
      </c>
      <c r="D1140" s="154" t="s">
        <v>7234</v>
      </c>
      <c r="E1140">
        <v>1139.01</v>
      </c>
      <c r="F1140">
        <v>1139.01</v>
      </c>
      <c r="G1140" t="s">
        <v>7525</v>
      </c>
      <c r="H1140" s="158" t="s">
        <v>15397</v>
      </c>
      <c r="I1140" s="158">
        <v>4391</v>
      </c>
      <c r="J1140" s="158" t="s">
        <v>15397</v>
      </c>
      <c r="Q1140" s="7"/>
      <c r="R1140" s="8"/>
      <c r="S1140" s="7"/>
      <c r="T1140" s="7"/>
      <c r="U1140" s="7"/>
      <c r="V1140" s="7"/>
      <c r="W1140" s="7"/>
      <c r="X1140" s="7"/>
      <c r="Y1140" s="7"/>
    </row>
    <row r="1141" spans="1:25" x14ac:dyDescent="0.2">
      <c r="A1141" s="179" t="s">
        <v>7235</v>
      </c>
      <c r="B1141" s="179" t="s">
        <v>7235</v>
      </c>
      <c r="C1141" s="154">
        <v>2796</v>
      </c>
      <c r="D1141" s="154" t="s">
        <v>9524</v>
      </c>
      <c r="E1141">
        <v>1144</v>
      </c>
      <c r="F1141">
        <v>1144</v>
      </c>
      <c r="G1141" t="s">
        <v>7526</v>
      </c>
      <c r="H1141" s="158" t="s">
        <v>10446</v>
      </c>
      <c r="I1141" s="158">
        <v>52</v>
      </c>
      <c r="J1141" s="158" t="s">
        <v>10446</v>
      </c>
      <c r="Q1141" s="7"/>
      <c r="R1141" s="8"/>
      <c r="S1141" s="7"/>
      <c r="T1141" s="7"/>
      <c r="U1141" s="7"/>
      <c r="V1141" s="7"/>
      <c r="W1141" s="7"/>
      <c r="X1141" s="7"/>
      <c r="Y1141" s="7"/>
    </row>
    <row r="1142" spans="1:25" x14ac:dyDescent="0.2">
      <c r="A1142" s="179" t="s">
        <v>8644</v>
      </c>
      <c r="B1142" s="179" t="s">
        <v>8644</v>
      </c>
      <c r="C1142" s="154">
        <v>3007</v>
      </c>
      <c r="D1142" s="154" t="s">
        <v>8645</v>
      </c>
      <c r="E1142">
        <v>1146</v>
      </c>
      <c r="F1142">
        <v>1146</v>
      </c>
      <c r="G1142" t="s">
        <v>3767</v>
      </c>
      <c r="H1142" s="158" t="s">
        <v>5328</v>
      </c>
      <c r="I1142" s="158">
        <v>854</v>
      </c>
      <c r="J1142" s="158" t="s">
        <v>5328</v>
      </c>
      <c r="Q1142" s="7"/>
      <c r="R1142" s="8"/>
      <c r="S1142" s="7"/>
      <c r="T1142" s="7"/>
      <c r="U1142" s="7"/>
      <c r="V1142" s="7"/>
      <c r="W1142" s="7"/>
      <c r="X1142" s="7"/>
      <c r="Y1142" s="7"/>
    </row>
    <row r="1143" spans="1:25" x14ac:dyDescent="0.2">
      <c r="A1143" s="179" t="s">
        <v>7236</v>
      </c>
      <c r="B1143" s="179" t="s">
        <v>7236</v>
      </c>
      <c r="C1143" s="154">
        <v>1443</v>
      </c>
      <c r="D1143" s="154" t="s">
        <v>7153</v>
      </c>
      <c r="E1143">
        <v>1146.01</v>
      </c>
      <c r="F1143">
        <v>1146.01</v>
      </c>
      <c r="G1143" t="s">
        <v>3768</v>
      </c>
      <c r="H1143" s="158" t="s">
        <v>529</v>
      </c>
      <c r="I1143" s="158">
        <v>4189</v>
      </c>
      <c r="J1143" s="158" t="s">
        <v>529</v>
      </c>
      <c r="Q1143" s="7"/>
      <c r="R1143" s="8"/>
      <c r="S1143" s="7"/>
      <c r="T1143" s="7"/>
      <c r="U1143" s="7"/>
      <c r="V1143" s="7"/>
      <c r="W1143" s="7"/>
      <c r="X1143" s="7"/>
      <c r="Y1143" s="7"/>
    </row>
    <row r="1144" spans="1:25" x14ac:dyDescent="0.2">
      <c r="A1144" s="179" t="s">
        <v>12446</v>
      </c>
      <c r="B1144" s="179" t="s">
        <v>12446</v>
      </c>
      <c r="C1144" s="154">
        <v>3132</v>
      </c>
      <c r="D1144" s="154" t="s">
        <v>7672</v>
      </c>
      <c r="E1144">
        <v>1147</v>
      </c>
      <c r="F1144">
        <v>1147</v>
      </c>
      <c r="G1144" t="s">
        <v>7527</v>
      </c>
      <c r="H1144" s="158" t="s">
        <v>8971</v>
      </c>
      <c r="I1144" s="158">
        <v>2147</v>
      </c>
      <c r="J1144" s="158" t="s">
        <v>8971</v>
      </c>
      <c r="Q1144" s="7"/>
      <c r="R1144" s="8"/>
      <c r="S1144" s="7"/>
      <c r="T1144" s="7"/>
      <c r="U1144" s="7"/>
      <c r="V1144" s="7"/>
      <c r="W1144" s="7"/>
      <c r="X1144" s="7"/>
      <c r="Y1144" s="7"/>
    </row>
    <row r="1145" spans="1:25" x14ac:dyDescent="0.2">
      <c r="A1145" s="179" t="s">
        <v>7263</v>
      </c>
      <c r="B1145" s="179" t="s">
        <v>7263</v>
      </c>
      <c r="C1145" s="154">
        <v>324</v>
      </c>
      <c r="D1145" s="154" t="s">
        <v>9525</v>
      </c>
      <c r="E1145">
        <v>1148</v>
      </c>
      <c r="F1145">
        <v>1148</v>
      </c>
      <c r="G1145" t="s">
        <v>7528</v>
      </c>
      <c r="H1145" s="158" t="s">
        <v>15398</v>
      </c>
      <c r="I1145" s="158">
        <v>107</v>
      </c>
      <c r="J1145" s="158" t="s">
        <v>15398</v>
      </c>
      <c r="Q1145" s="7"/>
      <c r="R1145" s="8"/>
      <c r="S1145" s="7"/>
      <c r="T1145" s="7"/>
      <c r="U1145" s="7"/>
      <c r="V1145" s="7"/>
      <c r="W1145" s="7"/>
      <c r="X1145" s="7"/>
      <c r="Y1145" s="7"/>
    </row>
    <row r="1146" spans="1:25" x14ac:dyDescent="0.2">
      <c r="A1146" s="179" t="s">
        <v>7237</v>
      </c>
      <c r="B1146" s="179" t="s">
        <v>7237</v>
      </c>
      <c r="C1146" s="154">
        <v>2762</v>
      </c>
      <c r="D1146" s="154" t="s">
        <v>7245</v>
      </c>
      <c r="E1146">
        <v>1149</v>
      </c>
      <c r="F1146">
        <v>1149</v>
      </c>
      <c r="G1146" t="s">
        <v>7529</v>
      </c>
      <c r="H1146" s="158" t="s">
        <v>5327</v>
      </c>
      <c r="I1146" s="158">
        <v>377</v>
      </c>
      <c r="J1146" s="158" t="s">
        <v>5327</v>
      </c>
      <c r="Q1146" s="7"/>
      <c r="R1146" s="8"/>
      <c r="S1146" s="7"/>
      <c r="T1146" s="7"/>
      <c r="U1146" s="7"/>
      <c r="V1146" s="7"/>
      <c r="W1146" s="7"/>
      <c r="X1146" s="7"/>
      <c r="Y1146" s="7"/>
    </row>
    <row r="1147" spans="1:25" x14ac:dyDescent="0.2">
      <c r="A1147" s="179" t="s">
        <v>7238</v>
      </c>
      <c r="B1147" s="179" t="s">
        <v>7238</v>
      </c>
      <c r="C1147" s="154">
        <v>2417</v>
      </c>
      <c r="D1147" s="154" t="s">
        <v>7239</v>
      </c>
      <c r="E1147">
        <v>1157</v>
      </c>
      <c r="F1147">
        <v>1157</v>
      </c>
      <c r="G1147" t="s">
        <v>7530</v>
      </c>
      <c r="H1147" s="158" t="s">
        <v>13935</v>
      </c>
      <c r="I1147" s="158">
        <v>1410</v>
      </c>
      <c r="J1147" s="158" t="s">
        <v>13935</v>
      </c>
      <c r="Q1147" s="7"/>
      <c r="R1147" s="8"/>
      <c r="S1147" s="7"/>
      <c r="T1147" s="7"/>
      <c r="U1147" s="7"/>
      <c r="V1147" s="7"/>
      <c r="W1147" s="7"/>
      <c r="X1147" s="7"/>
      <c r="Y1147" s="7"/>
    </row>
    <row r="1148" spans="1:25" x14ac:dyDescent="0.2">
      <c r="A1148" s="179" t="s">
        <v>10089</v>
      </c>
      <c r="B1148" s="179" t="s">
        <v>10089</v>
      </c>
      <c r="C1148" s="154">
        <v>3252</v>
      </c>
      <c r="D1148" s="154" t="s">
        <v>3670</v>
      </c>
      <c r="E1148">
        <v>1158</v>
      </c>
      <c r="F1148">
        <v>1158</v>
      </c>
      <c r="G1148" t="s">
        <v>8009</v>
      </c>
      <c r="H1148" s="158" t="s">
        <v>10272</v>
      </c>
      <c r="I1148" s="158">
        <v>2699</v>
      </c>
      <c r="J1148" s="158" t="s">
        <v>10272</v>
      </c>
      <c r="Q1148" s="7"/>
      <c r="R1148" s="8"/>
      <c r="S1148" s="7"/>
      <c r="T1148" s="7"/>
      <c r="U1148" s="7"/>
      <c r="V1148" s="7"/>
      <c r="W1148" s="7"/>
      <c r="X1148" s="7"/>
      <c r="Y1148" s="7"/>
    </row>
    <row r="1149" spans="1:25" x14ac:dyDescent="0.2">
      <c r="A1149" s="179" t="s">
        <v>7240</v>
      </c>
      <c r="B1149" s="179" t="s">
        <v>7240</v>
      </c>
      <c r="C1149" s="154">
        <v>2610</v>
      </c>
      <c r="D1149" s="154" t="s">
        <v>7241</v>
      </c>
      <c r="E1149">
        <v>1162</v>
      </c>
      <c r="F1149">
        <v>1162</v>
      </c>
      <c r="G1149" t="s">
        <v>8010</v>
      </c>
      <c r="H1149" s="158" t="s">
        <v>10273</v>
      </c>
      <c r="I1149" s="158">
        <v>2700</v>
      </c>
      <c r="J1149" s="158" t="s">
        <v>10273</v>
      </c>
      <c r="Q1149" s="7"/>
      <c r="R1149" s="8"/>
      <c r="S1149" s="7"/>
      <c r="T1149" s="7"/>
      <c r="U1149" s="7"/>
      <c r="V1149" s="7"/>
      <c r="W1149" s="7"/>
      <c r="X1149" s="7"/>
      <c r="Y1149" s="7"/>
    </row>
    <row r="1150" spans="1:25" x14ac:dyDescent="0.2">
      <c r="A1150" s="179" t="s">
        <v>7242</v>
      </c>
      <c r="B1150" s="179" t="s">
        <v>7242</v>
      </c>
      <c r="C1150" s="154">
        <v>323</v>
      </c>
      <c r="D1150" s="154" t="s">
        <v>7243</v>
      </c>
      <c r="E1150">
        <v>1163</v>
      </c>
      <c r="F1150">
        <v>1163</v>
      </c>
      <c r="G1150" t="s">
        <v>192</v>
      </c>
      <c r="H1150" s="158" t="s">
        <v>15399</v>
      </c>
      <c r="I1150" s="158">
        <v>1942</v>
      </c>
      <c r="J1150" s="158" t="s">
        <v>15399</v>
      </c>
      <c r="Q1150" s="7"/>
      <c r="R1150" s="8"/>
      <c r="S1150" s="7"/>
      <c r="T1150" s="7"/>
      <c r="U1150" s="7"/>
      <c r="V1150" s="7"/>
      <c r="W1150" s="7"/>
      <c r="X1150" s="7"/>
      <c r="Y1150" s="7"/>
    </row>
    <row r="1151" spans="1:25" x14ac:dyDescent="0.2">
      <c r="A1151" s="179" t="s">
        <v>7244</v>
      </c>
      <c r="B1151" s="179" t="s">
        <v>7244</v>
      </c>
      <c r="C1151" s="154">
        <v>411</v>
      </c>
      <c r="D1151" s="154" t="s">
        <v>7245</v>
      </c>
      <c r="E1151">
        <v>1170</v>
      </c>
      <c r="F1151">
        <v>1170</v>
      </c>
      <c r="G1151" t="s">
        <v>8011</v>
      </c>
      <c r="H1151" s="158" t="s">
        <v>15400</v>
      </c>
      <c r="I1151" s="158">
        <v>3490</v>
      </c>
      <c r="J1151" s="158" t="s">
        <v>15400</v>
      </c>
      <c r="Q1151" s="7"/>
      <c r="R1151" s="8"/>
      <c r="S1151" s="7"/>
      <c r="T1151" s="7"/>
      <c r="U1151" s="7"/>
      <c r="V1151" s="7"/>
      <c r="W1151" s="7"/>
      <c r="X1151" s="7"/>
      <c r="Y1151" s="7"/>
    </row>
    <row r="1152" spans="1:25" x14ac:dyDescent="0.2">
      <c r="A1152" s="179" t="s">
        <v>7246</v>
      </c>
      <c r="B1152" s="179" t="s">
        <v>7246</v>
      </c>
      <c r="C1152" s="154">
        <v>587</v>
      </c>
      <c r="D1152" s="154" t="s">
        <v>9727</v>
      </c>
      <c r="E1152">
        <v>1171</v>
      </c>
      <c r="F1152">
        <v>1171</v>
      </c>
      <c r="G1152" t="s">
        <v>8012</v>
      </c>
      <c r="H1152" s="158" t="s">
        <v>10274</v>
      </c>
      <c r="I1152" s="158">
        <v>2701</v>
      </c>
      <c r="J1152" s="158" t="s">
        <v>10274</v>
      </c>
      <c r="Q1152" s="7"/>
      <c r="R1152" s="8"/>
      <c r="S1152" s="7"/>
      <c r="T1152" s="7"/>
      <c r="U1152" s="7"/>
      <c r="V1152" s="7"/>
      <c r="W1152" s="7"/>
      <c r="X1152" s="7"/>
      <c r="Y1152" s="7"/>
    </row>
    <row r="1153" spans="1:25" x14ac:dyDescent="0.2">
      <c r="A1153" s="179" t="s">
        <v>674</v>
      </c>
      <c r="B1153" s="179" t="s">
        <v>674</v>
      </c>
      <c r="C1153" s="154">
        <v>3468</v>
      </c>
      <c r="D1153" s="154" t="s">
        <v>6074</v>
      </c>
      <c r="E1153">
        <v>1176</v>
      </c>
      <c r="F1153">
        <v>1176</v>
      </c>
      <c r="G1153" t="s">
        <v>8013</v>
      </c>
      <c r="H1153" s="158" t="s">
        <v>10275</v>
      </c>
      <c r="I1153" s="158">
        <v>2702</v>
      </c>
      <c r="J1153" s="158" t="s">
        <v>10275</v>
      </c>
      <c r="Q1153" s="7"/>
      <c r="R1153" s="8"/>
      <c r="S1153" s="7"/>
      <c r="T1153" s="7"/>
      <c r="U1153" s="7"/>
      <c r="V1153" s="7"/>
      <c r="W1153" s="7"/>
      <c r="X1153" s="7"/>
      <c r="Y1153" s="7"/>
    </row>
    <row r="1154" spans="1:25" x14ac:dyDescent="0.2">
      <c r="A1154" s="179" t="s">
        <v>10630</v>
      </c>
      <c r="B1154" s="179" t="s">
        <v>10630</v>
      </c>
      <c r="C1154" s="154">
        <v>2993</v>
      </c>
      <c r="D1154" s="154" t="s">
        <v>4768</v>
      </c>
      <c r="E1154">
        <v>1177</v>
      </c>
      <c r="F1154">
        <v>1177</v>
      </c>
      <c r="G1154" t="s">
        <v>8014</v>
      </c>
      <c r="H1154" s="158" t="s">
        <v>15401</v>
      </c>
      <c r="I1154" s="158">
        <v>4498</v>
      </c>
      <c r="J1154" s="158" t="s">
        <v>15401</v>
      </c>
      <c r="Q1154" s="7"/>
      <c r="R1154" s="8"/>
      <c r="S1154" s="7"/>
      <c r="T1154" s="7"/>
      <c r="U1154" s="7"/>
      <c r="V1154" s="7"/>
      <c r="W1154" s="7"/>
      <c r="X1154" s="7"/>
      <c r="Y1154" s="7"/>
    </row>
    <row r="1155" spans="1:25" x14ac:dyDescent="0.2">
      <c r="A1155" s="179" t="s">
        <v>7247</v>
      </c>
      <c r="B1155" s="179" t="s">
        <v>7247</v>
      </c>
      <c r="C1155" s="154">
        <v>2172</v>
      </c>
      <c r="D1155" s="154" t="s">
        <v>9713</v>
      </c>
      <c r="E1155">
        <v>1178</v>
      </c>
      <c r="F1155">
        <v>1178</v>
      </c>
      <c r="G1155" t="s">
        <v>8015</v>
      </c>
      <c r="H1155" s="158" t="s">
        <v>15402</v>
      </c>
      <c r="I1155" s="158">
        <v>4192</v>
      </c>
      <c r="J1155" s="158" t="s">
        <v>15402</v>
      </c>
      <c r="Q1155" s="7"/>
      <c r="R1155" s="8"/>
      <c r="S1155" s="7"/>
      <c r="T1155" s="7"/>
      <c r="U1155" s="7"/>
      <c r="V1155" s="7"/>
      <c r="W1155" s="7"/>
      <c r="X1155" s="7"/>
      <c r="Y1155" s="7"/>
    </row>
    <row r="1156" spans="1:25" x14ac:dyDescent="0.2">
      <c r="A1156" s="179" t="s">
        <v>7248</v>
      </c>
      <c r="B1156" s="179" t="s">
        <v>7248</v>
      </c>
      <c r="C1156" s="154">
        <v>2757</v>
      </c>
      <c r="D1156" s="154"/>
      <c r="E1156">
        <v>1179</v>
      </c>
      <c r="F1156">
        <v>1179</v>
      </c>
      <c r="G1156" t="s">
        <v>8016</v>
      </c>
      <c r="H1156" s="158" t="s">
        <v>15403</v>
      </c>
      <c r="I1156" s="158">
        <v>4193</v>
      </c>
      <c r="J1156" s="158" t="s">
        <v>15403</v>
      </c>
      <c r="Q1156" s="7"/>
      <c r="R1156" s="8"/>
      <c r="S1156" s="7"/>
      <c r="T1156" s="7"/>
      <c r="U1156" s="7"/>
      <c r="V1156" s="7"/>
      <c r="W1156" s="7"/>
      <c r="X1156" s="7"/>
      <c r="Y1156" s="7"/>
    </row>
    <row r="1157" spans="1:25" x14ac:dyDescent="0.2">
      <c r="A1157" s="179" t="s">
        <v>7249</v>
      </c>
      <c r="B1157" s="179" t="s">
        <v>7249</v>
      </c>
      <c r="C1157" s="154">
        <v>2691</v>
      </c>
      <c r="D1157" s="154" t="s">
        <v>7250</v>
      </c>
      <c r="E1157">
        <v>1186</v>
      </c>
      <c r="F1157">
        <v>1186</v>
      </c>
      <c r="G1157" t="s">
        <v>8017</v>
      </c>
      <c r="H1157" s="158" t="s">
        <v>15404</v>
      </c>
      <c r="I1157" s="158">
        <v>2057</v>
      </c>
      <c r="J1157" s="158" t="s">
        <v>15404</v>
      </c>
      <c r="Q1157" s="7"/>
      <c r="R1157" s="8"/>
      <c r="S1157" s="7"/>
      <c r="T1157" s="7"/>
      <c r="U1157" s="7"/>
      <c r="V1157" s="7"/>
      <c r="W1157" s="7"/>
      <c r="X1157" s="7"/>
      <c r="Y1157" s="7"/>
    </row>
    <row r="1158" spans="1:25" x14ac:dyDescent="0.2">
      <c r="A1158" s="179" t="s">
        <v>7251</v>
      </c>
      <c r="B1158" s="179" t="s">
        <v>7251</v>
      </c>
      <c r="C1158" s="154">
        <v>325</v>
      </c>
      <c r="D1158" s="154" t="s">
        <v>7252</v>
      </c>
      <c r="E1158">
        <v>1187</v>
      </c>
      <c r="F1158">
        <v>1187</v>
      </c>
      <c r="G1158" t="s">
        <v>8018</v>
      </c>
      <c r="H1158" s="158" t="s">
        <v>5329</v>
      </c>
      <c r="I1158" s="158">
        <v>428</v>
      </c>
      <c r="J1158" s="158" t="s">
        <v>5329</v>
      </c>
      <c r="Q1158" s="7"/>
      <c r="R1158" s="8"/>
      <c r="S1158" s="7"/>
      <c r="T1158" s="7"/>
      <c r="U1158" s="7"/>
      <c r="V1158" s="7"/>
      <c r="W1158" s="7"/>
      <c r="X1158" s="7"/>
      <c r="Y1158" s="7"/>
    </row>
    <row r="1159" spans="1:25" x14ac:dyDescent="0.2">
      <c r="A1159" s="179" t="s">
        <v>7253</v>
      </c>
      <c r="B1159" s="179" t="s">
        <v>7253</v>
      </c>
      <c r="C1159" s="154">
        <v>1406</v>
      </c>
      <c r="D1159" s="154" t="s">
        <v>7254</v>
      </c>
      <c r="E1159">
        <v>1195</v>
      </c>
      <c r="F1159">
        <v>1195</v>
      </c>
      <c r="G1159" t="s">
        <v>8019</v>
      </c>
      <c r="H1159" s="158" t="s">
        <v>15405</v>
      </c>
      <c r="I1159" s="158">
        <v>5455</v>
      </c>
      <c r="J1159" s="158" t="s">
        <v>15405</v>
      </c>
      <c r="Q1159" s="7"/>
      <c r="R1159" s="8"/>
      <c r="S1159" s="7"/>
      <c r="T1159" s="7"/>
      <c r="U1159" s="7"/>
      <c r="V1159" s="7"/>
      <c r="W1159" s="7"/>
      <c r="X1159" s="7"/>
      <c r="Y1159" s="7"/>
    </row>
    <row r="1160" spans="1:25" x14ac:dyDescent="0.2">
      <c r="A1160" s="179" t="s">
        <v>10090</v>
      </c>
      <c r="B1160" s="179" t="s">
        <v>10090</v>
      </c>
      <c r="C1160" s="154">
        <v>3312</v>
      </c>
      <c r="D1160" s="154" t="s">
        <v>7025</v>
      </c>
      <c r="E1160">
        <v>1196</v>
      </c>
      <c r="F1160">
        <v>1196</v>
      </c>
      <c r="G1160" t="s">
        <v>8020</v>
      </c>
      <c r="H1160" s="158" t="s">
        <v>10276</v>
      </c>
      <c r="I1160" s="158">
        <v>2359</v>
      </c>
      <c r="J1160" s="158" t="s">
        <v>10276</v>
      </c>
      <c r="Q1160" s="7"/>
      <c r="R1160" s="8"/>
      <c r="S1160" s="7"/>
      <c r="T1160" s="7"/>
      <c r="U1160" s="7"/>
      <c r="V1160" s="7"/>
      <c r="W1160" s="7"/>
      <c r="X1160" s="7"/>
      <c r="Y1160" s="7"/>
    </row>
    <row r="1161" spans="1:25" x14ac:dyDescent="0.2">
      <c r="A1161" s="179" t="s">
        <v>7255</v>
      </c>
      <c r="B1161" s="179" t="s">
        <v>7255</v>
      </c>
      <c r="C1161" s="154">
        <v>2173</v>
      </c>
      <c r="D1161" s="154" t="s">
        <v>7256</v>
      </c>
      <c r="E1161">
        <v>1197</v>
      </c>
      <c r="F1161">
        <v>1197</v>
      </c>
      <c r="G1161" t="s">
        <v>8021</v>
      </c>
      <c r="H1161" s="158" t="s">
        <v>10277</v>
      </c>
      <c r="I1161" s="158">
        <v>2399</v>
      </c>
      <c r="J1161" s="158" t="s">
        <v>10277</v>
      </c>
      <c r="Q1161" s="7"/>
      <c r="R1161" s="8"/>
      <c r="S1161" s="7"/>
      <c r="T1161" s="7"/>
      <c r="U1161" s="7"/>
      <c r="V1161" s="7"/>
      <c r="W1161" s="7"/>
      <c r="X1161" s="7"/>
      <c r="Y1161" s="7"/>
    </row>
    <row r="1162" spans="1:25" x14ac:dyDescent="0.2">
      <c r="A1162" s="179" t="s">
        <v>7257</v>
      </c>
      <c r="B1162" s="179" t="s">
        <v>7257</v>
      </c>
      <c r="C1162" s="154">
        <v>2356</v>
      </c>
      <c r="D1162" s="154" t="s">
        <v>7258</v>
      </c>
      <c r="E1162">
        <v>1198</v>
      </c>
      <c r="F1162">
        <v>1198</v>
      </c>
      <c r="G1162" t="s">
        <v>8022</v>
      </c>
      <c r="H1162" s="158" t="s">
        <v>8972</v>
      </c>
      <c r="I1162" s="158">
        <v>1702</v>
      </c>
      <c r="J1162" s="158" t="s">
        <v>8972</v>
      </c>
      <c r="Q1162" s="7"/>
      <c r="R1162" s="8"/>
      <c r="S1162" s="7"/>
      <c r="T1162" s="7"/>
      <c r="U1162" s="7"/>
      <c r="V1162" s="7"/>
      <c r="W1162" s="7"/>
      <c r="X1162" s="7"/>
      <c r="Y1162" s="7"/>
    </row>
    <row r="1163" spans="1:25" x14ac:dyDescent="0.2">
      <c r="A1163" s="179" t="s">
        <v>7259</v>
      </c>
      <c r="B1163" s="179" t="s">
        <v>7259</v>
      </c>
      <c r="C1163" s="154">
        <v>2760</v>
      </c>
      <c r="D1163" s="154" t="s">
        <v>7239</v>
      </c>
      <c r="E1163">
        <v>1200</v>
      </c>
      <c r="F1163">
        <v>1200</v>
      </c>
      <c r="G1163" t="s">
        <v>8023</v>
      </c>
      <c r="H1163" s="158" t="s">
        <v>15406</v>
      </c>
      <c r="I1163" s="158">
        <v>1647</v>
      </c>
      <c r="J1163" s="158" t="s">
        <v>15406</v>
      </c>
      <c r="Q1163" s="7"/>
      <c r="R1163" s="8"/>
      <c r="S1163" s="7"/>
      <c r="T1163" s="7"/>
      <c r="U1163" s="7"/>
      <c r="V1163" s="7"/>
      <c r="W1163" s="7"/>
      <c r="X1163" s="7"/>
      <c r="Y1163" s="7"/>
    </row>
    <row r="1164" spans="1:25" x14ac:dyDescent="0.2">
      <c r="A1164" s="179" t="s">
        <v>10091</v>
      </c>
      <c r="B1164" s="179" t="s">
        <v>10091</v>
      </c>
      <c r="C1164" s="154">
        <v>3271</v>
      </c>
      <c r="D1164" s="154" t="s">
        <v>3660</v>
      </c>
      <c r="E1164">
        <v>1200.01</v>
      </c>
      <c r="F1164">
        <v>1200.01</v>
      </c>
      <c r="G1164" t="s">
        <v>4572</v>
      </c>
      <c r="H1164" s="158" t="s">
        <v>15407</v>
      </c>
      <c r="I1164" s="158">
        <v>3823</v>
      </c>
      <c r="J1164" s="158" t="s">
        <v>15407</v>
      </c>
      <c r="Q1164" s="7"/>
      <c r="R1164" s="8"/>
      <c r="S1164" s="7"/>
      <c r="T1164" s="7"/>
      <c r="U1164" s="7"/>
      <c r="V1164" s="7"/>
      <c r="W1164" s="7"/>
      <c r="X1164" s="7"/>
      <c r="Y1164" s="7"/>
    </row>
    <row r="1165" spans="1:25" x14ac:dyDescent="0.2">
      <c r="A1165" s="179" t="s">
        <v>10092</v>
      </c>
      <c r="B1165" s="179" t="s">
        <v>10092</v>
      </c>
      <c r="C1165" s="154">
        <v>3250</v>
      </c>
      <c r="D1165" s="154" t="s">
        <v>3669</v>
      </c>
      <c r="E1165">
        <v>1201</v>
      </c>
      <c r="F1165">
        <v>1201</v>
      </c>
      <c r="G1165" t="s">
        <v>8024</v>
      </c>
      <c r="H1165" s="158" t="s">
        <v>127</v>
      </c>
      <c r="I1165" s="158">
        <v>5125</v>
      </c>
      <c r="J1165" s="158" t="s">
        <v>127</v>
      </c>
      <c r="Q1165" s="7"/>
      <c r="R1165" s="8"/>
      <c r="S1165" s="7"/>
      <c r="T1165" s="7"/>
      <c r="U1165" s="7"/>
      <c r="V1165" s="7"/>
      <c r="W1165" s="7"/>
      <c r="X1165" s="7"/>
      <c r="Y1165" s="7"/>
    </row>
    <row r="1166" spans="1:25" x14ac:dyDescent="0.2">
      <c r="A1166" s="179" t="s">
        <v>317</v>
      </c>
      <c r="B1166" s="179" t="s">
        <v>317</v>
      </c>
      <c r="C1166" s="154">
        <v>3515</v>
      </c>
      <c r="D1166" s="154" t="s">
        <v>6023</v>
      </c>
      <c r="E1166">
        <v>1202</v>
      </c>
      <c r="F1166">
        <v>1202</v>
      </c>
      <c r="G1166" t="s">
        <v>8025</v>
      </c>
      <c r="H1166" s="158" t="s">
        <v>15408</v>
      </c>
      <c r="I1166" s="158">
        <v>1476</v>
      </c>
      <c r="J1166" s="158" t="s">
        <v>15408</v>
      </c>
      <c r="Q1166" s="7"/>
      <c r="R1166" s="8"/>
      <c r="S1166" s="7"/>
      <c r="T1166" s="7"/>
      <c r="U1166" s="7"/>
      <c r="V1166" s="7"/>
      <c r="W1166" s="7"/>
      <c r="X1166" s="7"/>
      <c r="Y1166" s="7"/>
    </row>
    <row r="1167" spans="1:25" x14ac:dyDescent="0.2">
      <c r="A1167" s="179" t="s">
        <v>7260</v>
      </c>
      <c r="B1167" s="179" t="s">
        <v>7260</v>
      </c>
      <c r="C1167" s="154">
        <v>2761</v>
      </c>
      <c r="D1167" s="154" t="s">
        <v>4768</v>
      </c>
      <c r="E1167">
        <v>1203</v>
      </c>
      <c r="F1167">
        <v>1203</v>
      </c>
      <c r="G1167" t="s">
        <v>8026</v>
      </c>
      <c r="H1167" s="158" t="s">
        <v>15409</v>
      </c>
      <c r="I1167" s="158">
        <v>2236</v>
      </c>
      <c r="J1167" s="158" t="s">
        <v>15409</v>
      </c>
      <c r="Q1167" s="7"/>
      <c r="R1167" s="8"/>
      <c r="S1167" s="7"/>
      <c r="T1167" s="7"/>
      <c r="U1167" s="7"/>
      <c r="V1167" s="7"/>
      <c r="W1167" s="7"/>
      <c r="X1167" s="7"/>
      <c r="Y1167" s="7"/>
    </row>
    <row r="1168" spans="1:25" x14ac:dyDescent="0.2">
      <c r="A1168" s="179" t="s">
        <v>675</v>
      </c>
      <c r="B1168" s="179" t="s">
        <v>675</v>
      </c>
      <c r="C1168" s="154">
        <v>3450</v>
      </c>
      <c r="D1168" s="154" t="s">
        <v>4768</v>
      </c>
      <c r="E1168">
        <v>1220</v>
      </c>
      <c r="F1168">
        <v>1220</v>
      </c>
      <c r="G1168" t="s">
        <v>8027</v>
      </c>
      <c r="H1168" s="158" t="s">
        <v>5330</v>
      </c>
      <c r="I1168" s="158">
        <v>263</v>
      </c>
      <c r="J1168" s="158" t="s">
        <v>5330</v>
      </c>
      <c r="Q1168" s="7"/>
      <c r="R1168" s="8"/>
      <c r="S1168" s="7"/>
      <c r="T1168" s="7"/>
      <c r="U1168" s="7"/>
      <c r="V1168" s="7"/>
      <c r="W1168" s="7"/>
      <c r="X1168" s="7"/>
      <c r="Y1168" s="7"/>
    </row>
    <row r="1169" spans="1:25" x14ac:dyDescent="0.2">
      <c r="A1169" s="179" t="s">
        <v>7261</v>
      </c>
      <c r="B1169" s="179" t="s">
        <v>7261</v>
      </c>
      <c r="C1169" s="154">
        <v>178</v>
      </c>
      <c r="D1169" s="154" t="s">
        <v>7262</v>
      </c>
      <c r="E1169">
        <v>1226</v>
      </c>
      <c r="F1169">
        <v>1226</v>
      </c>
      <c r="G1169" t="s">
        <v>8028</v>
      </c>
      <c r="H1169" s="158" t="s">
        <v>15410</v>
      </c>
      <c r="I1169" s="158">
        <v>4643</v>
      </c>
      <c r="J1169" s="158" t="s">
        <v>15410</v>
      </c>
      <c r="Q1169" s="7"/>
      <c r="R1169" s="8"/>
      <c r="S1169" s="7"/>
      <c r="T1169" s="7"/>
      <c r="U1169" s="7"/>
      <c r="V1169" s="7"/>
      <c r="W1169" s="7"/>
      <c r="X1169" s="7"/>
      <c r="Y1169" s="7"/>
    </row>
    <row r="1170" spans="1:25" x14ac:dyDescent="0.2">
      <c r="A1170" s="179" t="s">
        <v>252</v>
      </c>
      <c r="B1170" s="179" t="s">
        <v>252</v>
      </c>
      <c r="C1170" s="154">
        <v>3553</v>
      </c>
      <c r="D1170" s="154" t="s">
        <v>6022</v>
      </c>
      <c r="E1170">
        <v>1233</v>
      </c>
      <c r="F1170">
        <v>1233</v>
      </c>
      <c r="G1170" t="s">
        <v>8029</v>
      </c>
      <c r="H1170" s="158" t="s">
        <v>5331</v>
      </c>
      <c r="I1170" s="158">
        <v>1186</v>
      </c>
      <c r="J1170" s="158" t="s">
        <v>5331</v>
      </c>
      <c r="Q1170" s="7"/>
      <c r="R1170" s="8"/>
      <c r="S1170" s="7"/>
      <c r="T1170" s="7"/>
      <c r="U1170" s="7"/>
      <c r="V1170" s="7"/>
      <c r="W1170" s="7"/>
      <c r="X1170" s="7"/>
      <c r="Y1170" s="7"/>
    </row>
    <row r="1171" spans="1:25" x14ac:dyDescent="0.2">
      <c r="A1171" s="179" t="s">
        <v>10093</v>
      </c>
      <c r="B1171" s="179" t="s">
        <v>10093</v>
      </c>
      <c r="C1171" s="154">
        <v>3176</v>
      </c>
      <c r="D1171" s="154" t="s">
        <v>4753</v>
      </c>
      <c r="E1171">
        <v>1235</v>
      </c>
      <c r="F1171">
        <v>1235</v>
      </c>
      <c r="G1171" t="s">
        <v>8030</v>
      </c>
      <c r="H1171" s="158" t="s">
        <v>10447</v>
      </c>
      <c r="I1171" s="158">
        <v>725</v>
      </c>
      <c r="J1171" s="158" t="s">
        <v>10447</v>
      </c>
      <c r="Q1171" s="7"/>
      <c r="R1171" s="8"/>
      <c r="S1171" s="7"/>
      <c r="T1171" s="7"/>
      <c r="U1171" s="7"/>
      <c r="V1171" s="7"/>
      <c r="W1171" s="7"/>
      <c r="X1171" s="7"/>
      <c r="Y1171" s="7"/>
    </row>
    <row r="1172" spans="1:25" x14ac:dyDescent="0.2">
      <c r="A1172" s="179" t="s">
        <v>7264</v>
      </c>
      <c r="B1172" s="179" t="s">
        <v>7264</v>
      </c>
      <c r="C1172" s="154">
        <v>2769</v>
      </c>
      <c r="D1172" s="154" t="s">
        <v>7265</v>
      </c>
      <c r="E1172">
        <v>1236</v>
      </c>
      <c r="F1172">
        <v>1236</v>
      </c>
      <c r="G1172" t="s">
        <v>8031</v>
      </c>
      <c r="H1172" s="158" t="s">
        <v>15411</v>
      </c>
      <c r="I1172" s="158">
        <v>1630</v>
      </c>
      <c r="J1172" s="158" t="s">
        <v>15411</v>
      </c>
      <c r="Q1172" s="7"/>
      <c r="R1172" s="8"/>
      <c r="S1172" s="7"/>
      <c r="T1172" s="7"/>
      <c r="U1172" s="7"/>
      <c r="V1172" s="7"/>
      <c r="W1172" s="7"/>
      <c r="X1172" s="7"/>
      <c r="Y1172" s="7"/>
    </row>
    <row r="1173" spans="1:25" x14ac:dyDescent="0.2">
      <c r="A1173" s="179" t="s">
        <v>7266</v>
      </c>
      <c r="B1173" s="179" t="s">
        <v>7266</v>
      </c>
      <c r="C1173" s="154">
        <v>777</v>
      </c>
      <c r="D1173" s="154" t="s">
        <v>7267</v>
      </c>
      <c r="E1173">
        <v>1237</v>
      </c>
      <c r="F1173">
        <v>1237</v>
      </c>
      <c r="G1173" t="s">
        <v>8032</v>
      </c>
      <c r="H1173" s="158" t="s">
        <v>15412</v>
      </c>
      <c r="I1173" s="158">
        <v>1873</v>
      </c>
      <c r="J1173" s="158" t="s">
        <v>15412</v>
      </c>
      <c r="Q1173" s="7"/>
      <c r="R1173" s="8"/>
      <c r="S1173" s="7"/>
      <c r="T1173" s="7"/>
      <c r="U1173" s="7"/>
      <c r="V1173" s="7"/>
      <c r="W1173" s="7"/>
      <c r="X1173" s="7"/>
      <c r="Y1173" s="7"/>
    </row>
    <row r="1174" spans="1:25" x14ac:dyDescent="0.2">
      <c r="A1174" s="179" t="s">
        <v>253</v>
      </c>
      <c r="B1174" s="179" t="s">
        <v>253</v>
      </c>
      <c r="C1174" s="154">
        <v>3540</v>
      </c>
      <c r="D1174" s="154" t="s">
        <v>12169</v>
      </c>
      <c r="E1174">
        <v>1238</v>
      </c>
      <c r="F1174">
        <v>1238</v>
      </c>
      <c r="G1174" t="s">
        <v>8033</v>
      </c>
      <c r="H1174" s="158" t="s">
        <v>15413</v>
      </c>
      <c r="I1174" s="158">
        <v>3620</v>
      </c>
      <c r="J1174" s="158" t="s">
        <v>15413</v>
      </c>
      <c r="Q1174" s="7"/>
      <c r="R1174" s="8"/>
      <c r="S1174" s="7"/>
      <c r="T1174" s="7"/>
      <c r="U1174" s="7"/>
      <c r="V1174" s="7"/>
      <c r="W1174" s="7"/>
      <c r="X1174" s="7"/>
      <c r="Y1174" s="7"/>
    </row>
    <row r="1175" spans="1:25" x14ac:dyDescent="0.2">
      <c r="A1175" s="179" t="s">
        <v>7268</v>
      </c>
      <c r="B1175" s="179" t="s">
        <v>7268</v>
      </c>
      <c r="C1175" s="154">
        <v>2686</v>
      </c>
      <c r="D1175" s="154" t="s">
        <v>7269</v>
      </c>
      <c r="E1175">
        <v>1241</v>
      </c>
      <c r="F1175">
        <v>1241</v>
      </c>
      <c r="G1175" t="s">
        <v>8034</v>
      </c>
      <c r="H1175" s="158" t="s">
        <v>15414</v>
      </c>
      <c r="I1175" s="158">
        <v>3172</v>
      </c>
      <c r="J1175" s="158" t="s">
        <v>15414</v>
      </c>
      <c r="Q1175" s="7"/>
      <c r="R1175" s="8"/>
      <c r="S1175" s="7"/>
      <c r="T1175" s="7"/>
      <c r="U1175" s="7"/>
      <c r="V1175" s="7"/>
      <c r="W1175" s="7"/>
      <c r="X1175" s="7"/>
      <c r="Y1175" s="7"/>
    </row>
    <row r="1176" spans="1:25" x14ac:dyDescent="0.2">
      <c r="A1176" s="179" t="s">
        <v>7270</v>
      </c>
      <c r="B1176" s="179" t="s">
        <v>7270</v>
      </c>
      <c r="C1176" s="154">
        <v>1633</v>
      </c>
      <c r="D1176" s="154" t="s">
        <v>7271</v>
      </c>
      <c r="E1176">
        <v>1242</v>
      </c>
      <c r="F1176">
        <v>1242</v>
      </c>
      <c r="G1176" t="s">
        <v>8035</v>
      </c>
      <c r="H1176" s="158" t="s">
        <v>13936</v>
      </c>
      <c r="I1176" s="158">
        <v>1135</v>
      </c>
      <c r="J1176" s="158" t="s">
        <v>13936</v>
      </c>
      <c r="Q1176" s="7"/>
      <c r="R1176" s="8"/>
      <c r="S1176" s="7"/>
      <c r="T1176" s="7"/>
      <c r="U1176" s="7"/>
      <c r="V1176" s="7"/>
      <c r="W1176" s="7"/>
      <c r="X1176" s="7"/>
      <c r="Y1176" s="7"/>
    </row>
    <row r="1177" spans="1:25" x14ac:dyDescent="0.2">
      <c r="A1177" s="179" t="s">
        <v>7272</v>
      </c>
      <c r="B1177" s="179" t="s">
        <v>7272</v>
      </c>
      <c r="C1177" s="154">
        <v>269</v>
      </c>
      <c r="D1177" s="154" t="s">
        <v>7273</v>
      </c>
      <c r="E1177">
        <v>1243</v>
      </c>
      <c r="F1177">
        <v>1243</v>
      </c>
      <c r="G1177" t="s">
        <v>8036</v>
      </c>
      <c r="H1177" s="158" t="s">
        <v>376</v>
      </c>
      <c r="I1177" s="158">
        <v>4234</v>
      </c>
      <c r="J1177" s="158" t="s">
        <v>376</v>
      </c>
      <c r="Q1177" s="7"/>
      <c r="R1177" s="8"/>
      <c r="S1177" s="7"/>
      <c r="T1177" s="7"/>
      <c r="U1177" s="7"/>
      <c r="V1177" s="7"/>
      <c r="W1177" s="7"/>
      <c r="X1177" s="7"/>
      <c r="Y1177" s="7"/>
    </row>
    <row r="1178" spans="1:25" x14ac:dyDescent="0.2">
      <c r="A1178" s="179" t="s">
        <v>7274</v>
      </c>
      <c r="B1178" s="179" t="s">
        <v>7274</v>
      </c>
      <c r="C1178" s="154">
        <v>1667</v>
      </c>
      <c r="D1178" s="154" t="s">
        <v>7275</v>
      </c>
      <c r="E1178">
        <v>1247</v>
      </c>
      <c r="F1178">
        <v>1247</v>
      </c>
      <c r="G1178" t="s">
        <v>4905</v>
      </c>
      <c r="H1178" s="158" t="s">
        <v>15415</v>
      </c>
      <c r="I1178" s="158">
        <v>4518</v>
      </c>
      <c r="J1178" s="158" t="s">
        <v>15415</v>
      </c>
      <c r="Q1178" s="7"/>
      <c r="R1178" s="8"/>
      <c r="S1178" s="7"/>
      <c r="T1178" s="7"/>
      <c r="U1178" s="7"/>
      <c r="V1178" s="7"/>
      <c r="W1178" s="7"/>
      <c r="X1178" s="7"/>
      <c r="Y1178" s="7"/>
    </row>
    <row r="1179" spans="1:25" x14ac:dyDescent="0.2">
      <c r="A1179" s="179" t="s">
        <v>7276</v>
      </c>
      <c r="B1179" s="179" t="s">
        <v>7276</v>
      </c>
      <c r="C1179" s="154">
        <v>2630</v>
      </c>
      <c r="D1179" s="154" t="s">
        <v>7277</v>
      </c>
      <c r="E1179">
        <v>1248</v>
      </c>
      <c r="F1179">
        <v>1248</v>
      </c>
      <c r="G1179" t="s">
        <v>4906</v>
      </c>
      <c r="H1179" s="158" t="s">
        <v>15416</v>
      </c>
      <c r="I1179" s="158">
        <v>4529</v>
      </c>
      <c r="J1179" s="158" t="s">
        <v>15416</v>
      </c>
      <c r="Q1179" s="7"/>
      <c r="R1179" s="8"/>
      <c r="S1179" s="7"/>
      <c r="T1179" s="7"/>
      <c r="U1179" s="7"/>
      <c r="V1179" s="7"/>
      <c r="W1179" s="7"/>
      <c r="X1179" s="7"/>
      <c r="Y1179" s="7"/>
    </row>
    <row r="1180" spans="1:25" x14ac:dyDescent="0.2">
      <c r="A1180" s="179" t="s">
        <v>7278</v>
      </c>
      <c r="B1180" s="179" t="s">
        <v>7278</v>
      </c>
      <c r="C1180" s="154">
        <v>650</v>
      </c>
      <c r="D1180" s="154" t="s">
        <v>7279</v>
      </c>
      <c r="E1180">
        <v>1250</v>
      </c>
      <c r="F1180">
        <v>1250</v>
      </c>
      <c r="G1180" t="s">
        <v>4907</v>
      </c>
      <c r="H1180" s="158" t="s">
        <v>10278</v>
      </c>
      <c r="I1180" s="158">
        <v>2703</v>
      </c>
      <c r="J1180" s="158" t="s">
        <v>10278</v>
      </c>
      <c r="Q1180" s="7"/>
      <c r="R1180" s="8"/>
      <c r="S1180" s="7"/>
      <c r="T1180" s="7"/>
      <c r="U1180" s="7"/>
      <c r="V1180" s="7"/>
      <c r="W1180" s="7"/>
      <c r="X1180" s="7"/>
      <c r="Y1180" s="7"/>
    </row>
    <row r="1181" spans="1:25" x14ac:dyDescent="0.2">
      <c r="A1181" s="179" t="s">
        <v>7280</v>
      </c>
      <c r="B1181" s="179" t="s">
        <v>7280</v>
      </c>
      <c r="C1181" s="154">
        <v>1685</v>
      </c>
      <c r="D1181" s="154" t="s">
        <v>7281</v>
      </c>
      <c r="E1181">
        <v>1251</v>
      </c>
      <c r="F1181">
        <v>1251</v>
      </c>
      <c r="G1181" t="s">
        <v>5253</v>
      </c>
      <c r="H1181" s="158" t="s">
        <v>5332</v>
      </c>
      <c r="I1181" s="158">
        <v>50</v>
      </c>
      <c r="J1181" s="158" t="s">
        <v>5332</v>
      </c>
      <c r="Q1181" s="7"/>
      <c r="R1181" s="8"/>
      <c r="S1181" s="7"/>
      <c r="T1181" s="7"/>
      <c r="U1181" s="7"/>
      <c r="V1181" s="7"/>
      <c r="W1181" s="7"/>
      <c r="X1181" s="7"/>
      <c r="Y1181" s="7"/>
    </row>
    <row r="1182" spans="1:25" x14ac:dyDescent="0.2">
      <c r="A1182" s="179" t="s">
        <v>7282</v>
      </c>
      <c r="B1182" s="179" t="s">
        <v>7282</v>
      </c>
      <c r="C1182" s="154">
        <v>651</v>
      </c>
      <c r="D1182" s="154" t="s">
        <v>5483</v>
      </c>
      <c r="E1182">
        <v>1253</v>
      </c>
      <c r="F1182">
        <v>1253</v>
      </c>
      <c r="G1182" t="s">
        <v>4908</v>
      </c>
      <c r="H1182" s="158" t="s">
        <v>15417</v>
      </c>
      <c r="I1182" s="158">
        <v>3376</v>
      </c>
      <c r="J1182" s="158" t="s">
        <v>15417</v>
      </c>
      <c r="Q1182" s="7"/>
      <c r="R1182" s="8"/>
      <c r="S1182" s="7"/>
      <c r="T1182" s="7"/>
      <c r="U1182" s="7"/>
      <c r="V1182" s="7"/>
      <c r="W1182" s="7"/>
      <c r="X1182" s="7"/>
      <c r="Y1182" s="7"/>
    </row>
    <row r="1183" spans="1:25" x14ac:dyDescent="0.2">
      <c r="A1183" s="179" t="s">
        <v>10631</v>
      </c>
      <c r="B1183" s="179" t="s">
        <v>10631</v>
      </c>
      <c r="C1183" s="154">
        <v>2978</v>
      </c>
      <c r="D1183" s="154" t="s">
        <v>5487</v>
      </c>
      <c r="E1183">
        <v>1254</v>
      </c>
      <c r="F1183">
        <v>1254</v>
      </c>
      <c r="G1183" t="s">
        <v>4909</v>
      </c>
      <c r="H1183" s="158" t="s">
        <v>377</v>
      </c>
      <c r="I1183" s="158">
        <v>2704</v>
      </c>
      <c r="J1183" s="158" t="s">
        <v>377</v>
      </c>
      <c r="Q1183" s="7"/>
      <c r="R1183" s="8"/>
      <c r="S1183" s="7"/>
      <c r="T1183" s="7"/>
      <c r="U1183" s="7"/>
      <c r="V1183" s="7"/>
      <c r="W1183" s="7"/>
      <c r="X1183" s="7"/>
      <c r="Y1183" s="7"/>
    </row>
    <row r="1184" spans="1:25" x14ac:dyDescent="0.2">
      <c r="A1184" s="179" t="s">
        <v>8291</v>
      </c>
      <c r="B1184" s="179" t="s">
        <v>8291</v>
      </c>
      <c r="C1184" s="154">
        <v>645</v>
      </c>
      <c r="D1184" s="154" t="s">
        <v>7275</v>
      </c>
      <c r="E1184">
        <v>1255</v>
      </c>
      <c r="F1184">
        <v>1255</v>
      </c>
      <c r="G1184" t="s">
        <v>4910</v>
      </c>
      <c r="H1184" s="158" t="s">
        <v>15418</v>
      </c>
      <c r="I1184" s="158">
        <v>962</v>
      </c>
      <c r="J1184" s="158" t="s">
        <v>15418</v>
      </c>
      <c r="Q1184" s="7"/>
      <c r="R1184" s="8"/>
      <c r="S1184" s="7"/>
      <c r="T1184" s="7"/>
      <c r="U1184" s="7"/>
      <c r="V1184" s="7"/>
      <c r="W1184" s="7"/>
      <c r="X1184" s="7"/>
      <c r="Y1184" s="7"/>
    </row>
    <row r="1185" spans="1:25" x14ac:dyDescent="0.2">
      <c r="A1185" s="179" t="s">
        <v>8292</v>
      </c>
      <c r="B1185" s="179" t="s">
        <v>8292</v>
      </c>
      <c r="C1185" s="154">
        <v>712</v>
      </c>
      <c r="D1185" s="154" t="s">
        <v>8293</v>
      </c>
      <c r="E1185">
        <v>1256</v>
      </c>
      <c r="F1185">
        <v>1256</v>
      </c>
      <c r="G1185" t="s">
        <v>4911</v>
      </c>
      <c r="H1185" s="158" t="s">
        <v>530</v>
      </c>
      <c r="I1185" s="158">
        <v>3875</v>
      </c>
      <c r="J1185" s="158" t="s">
        <v>530</v>
      </c>
      <c r="Q1185" s="7"/>
      <c r="R1185" s="8"/>
      <c r="S1185" s="7"/>
      <c r="T1185" s="7"/>
      <c r="U1185" s="7"/>
      <c r="V1185" s="7"/>
      <c r="W1185" s="7"/>
      <c r="X1185" s="7"/>
      <c r="Y1185" s="7"/>
    </row>
    <row r="1186" spans="1:25" x14ac:dyDescent="0.2">
      <c r="A1186" s="179" t="s">
        <v>8295</v>
      </c>
      <c r="B1186" s="179" t="s">
        <v>8295</v>
      </c>
      <c r="C1186" s="154">
        <v>1626</v>
      </c>
      <c r="D1186" s="154" t="s">
        <v>8296</v>
      </c>
      <c r="E1186">
        <v>1256.01</v>
      </c>
      <c r="F1186">
        <v>1256.01</v>
      </c>
      <c r="G1186" t="s">
        <v>3770</v>
      </c>
      <c r="H1186" s="158" t="s">
        <v>15419</v>
      </c>
      <c r="I1186" s="158">
        <v>5423</v>
      </c>
      <c r="J1186" s="158" t="s">
        <v>15419</v>
      </c>
      <c r="Q1186" s="7"/>
      <c r="R1186" s="8"/>
      <c r="S1186" s="7"/>
      <c r="T1186" s="7"/>
      <c r="U1186" s="7"/>
      <c r="V1186" s="7"/>
      <c r="W1186" s="7"/>
      <c r="X1186" s="7"/>
      <c r="Y1186" s="7"/>
    </row>
    <row r="1187" spans="1:25" x14ac:dyDescent="0.2">
      <c r="A1187" s="179" t="s">
        <v>8294</v>
      </c>
      <c r="B1187" s="179" t="s">
        <v>8294</v>
      </c>
      <c r="C1187" s="154">
        <v>1908</v>
      </c>
      <c r="D1187" s="154" t="s">
        <v>9526</v>
      </c>
      <c r="E1187">
        <v>1259</v>
      </c>
      <c r="F1187">
        <v>1259</v>
      </c>
      <c r="G1187" t="s">
        <v>4912</v>
      </c>
      <c r="H1187" s="158" t="s">
        <v>15420</v>
      </c>
      <c r="I1187" s="158">
        <v>450</v>
      </c>
      <c r="J1187" s="158" t="s">
        <v>15420</v>
      </c>
      <c r="Q1187" s="7"/>
      <c r="R1187" s="8"/>
      <c r="S1187" s="7"/>
      <c r="T1187" s="7"/>
      <c r="U1187" s="7"/>
      <c r="V1187" s="7"/>
      <c r="W1187" s="7"/>
      <c r="X1187" s="7"/>
      <c r="Y1187" s="7"/>
    </row>
    <row r="1188" spans="1:25" x14ac:dyDescent="0.2">
      <c r="A1188" s="179" t="s">
        <v>8297</v>
      </c>
      <c r="B1188" s="179" t="s">
        <v>8297</v>
      </c>
      <c r="C1188" s="154">
        <v>968</v>
      </c>
      <c r="D1188" s="154" t="s">
        <v>8298</v>
      </c>
      <c r="E1188">
        <v>1260</v>
      </c>
      <c r="F1188">
        <v>1260</v>
      </c>
      <c r="G1188" t="s">
        <v>2868</v>
      </c>
      <c r="H1188" s="158" t="s">
        <v>3058</v>
      </c>
      <c r="I1188" s="158">
        <v>3450</v>
      </c>
      <c r="J1188" s="158" t="s">
        <v>3058</v>
      </c>
      <c r="Q1188" s="7"/>
      <c r="R1188" s="8"/>
      <c r="S1188" s="7"/>
      <c r="T1188" s="7"/>
      <c r="U1188" s="7"/>
      <c r="V1188" s="7"/>
      <c r="W1188" s="7"/>
      <c r="X1188" s="7"/>
      <c r="Y1188" s="7"/>
    </row>
    <row r="1189" spans="1:25" x14ac:dyDescent="0.2">
      <c r="A1189" s="179" t="s">
        <v>9149</v>
      </c>
      <c r="B1189" s="179" t="s">
        <v>9149</v>
      </c>
      <c r="C1189" s="154">
        <v>813</v>
      </c>
      <c r="D1189" s="154" t="s">
        <v>9150</v>
      </c>
      <c r="E1189">
        <v>1261</v>
      </c>
      <c r="F1189">
        <v>1261</v>
      </c>
      <c r="G1189" t="s">
        <v>2869</v>
      </c>
      <c r="H1189" s="158" t="s">
        <v>128</v>
      </c>
      <c r="I1189" s="158">
        <v>5040</v>
      </c>
      <c r="J1189" s="158" t="s">
        <v>128</v>
      </c>
      <c r="Q1189" s="7"/>
      <c r="R1189" s="8"/>
      <c r="S1189" s="7"/>
      <c r="T1189" s="7"/>
      <c r="U1189" s="7"/>
      <c r="V1189" s="7"/>
      <c r="W1189" s="7"/>
      <c r="X1189" s="7"/>
      <c r="Y1189" s="7"/>
    </row>
    <row r="1190" spans="1:25" x14ac:dyDescent="0.2">
      <c r="A1190" s="179" t="s">
        <v>9151</v>
      </c>
      <c r="B1190" s="179" t="s">
        <v>9151</v>
      </c>
      <c r="C1190" s="154">
        <v>1418</v>
      </c>
      <c r="D1190" s="154" t="s">
        <v>9152</v>
      </c>
      <c r="E1190">
        <v>1262</v>
      </c>
      <c r="F1190">
        <v>1262</v>
      </c>
      <c r="G1190" t="s">
        <v>2870</v>
      </c>
      <c r="H1190" s="158" t="s">
        <v>15421</v>
      </c>
      <c r="I1190" s="158">
        <v>433</v>
      </c>
      <c r="J1190" s="158" t="s">
        <v>15421</v>
      </c>
      <c r="Q1190" s="7"/>
      <c r="R1190" s="8"/>
      <c r="S1190" s="7"/>
      <c r="T1190" s="7"/>
      <c r="U1190" s="7"/>
      <c r="V1190" s="7"/>
      <c r="W1190" s="7"/>
      <c r="X1190" s="7"/>
      <c r="Y1190" s="7"/>
    </row>
    <row r="1191" spans="1:25" x14ac:dyDescent="0.2">
      <c r="A1191" s="179" t="s">
        <v>10632</v>
      </c>
      <c r="B1191" s="179" t="s">
        <v>10632</v>
      </c>
      <c r="C1191" s="154">
        <v>572</v>
      </c>
      <c r="D1191" s="154" t="s">
        <v>9153</v>
      </c>
      <c r="E1191">
        <v>1264</v>
      </c>
      <c r="F1191">
        <v>1264</v>
      </c>
      <c r="G1191" t="s">
        <v>2871</v>
      </c>
      <c r="H1191" s="158" t="s">
        <v>15422</v>
      </c>
      <c r="I1191" s="158">
        <v>1864</v>
      </c>
      <c r="J1191" s="158" t="s">
        <v>15422</v>
      </c>
      <c r="Q1191" s="7"/>
      <c r="R1191" s="8"/>
      <c r="S1191" s="7"/>
      <c r="T1191" s="7"/>
      <c r="U1191" s="7"/>
      <c r="V1191" s="7"/>
      <c r="W1191" s="7"/>
      <c r="X1191" s="7"/>
      <c r="Y1191" s="7"/>
    </row>
    <row r="1192" spans="1:25" x14ac:dyDescent="0.2">
      <c r="A1192" s="179" t="s">
        <v>9154</v>
      </c>
      <c r="B1192" s="179" t="s">
        <v>9154</v>
      </c>
      <c r="C1192" s="154">
        <v>1234</v>
      </c>
      <c r="D1192" s="154" t="s">
        <v>9155</v>
      </c>
      <c r="E1192">
        <v>1265</v>
      </c>
      <c r="F1192">
        <v>1265</v>
      </c>
      <c r="G1192" t="s">
        <v>2872</v>
      </c>
      <c r="H1192" s="158" t="s">
        <v>15423</v>
      </c>
      <c r="I1192" s="158">
        <v>3488</v>
      </c>
      <c r="J1192" s="158" t="s">
        <v>15423</v>
      </c>
      <c r="Q1192" s="7"/>
      <c r="R1192" s="7"/>
      <c r="S1192" s="7"/>
      <c r="T1192" s="7"/>
      <c r="U1192" s="7"/>
      <c r="V1192" s="7"/>
      <c r="W1192" s="7"/>
      <c r="X1192" s="7"/>
      <c r="Y1192" s="7"/>
    </row>
    <row r="1193" spans="1:25" x14ac:dyDescent="0.2">
      <c r="A1193" s="179" t="s">
        <v>9156</v>
      </c>
      <c r="B1193" s="179" t="s">
        <v>9156</v>
      </c>
      <c r="C1193" s="154">
        <v>633</v>
      </c>
      <c r="D1193" s="154" t="s">
        <v>9157</v>
      </c>
      <c r="E1193">
        <v>1267</v>
      </c>
      <c r="F1193">
        <v>1267</v>
      </c>
      <c r="G1193" t="s">
        <v>2873</v>
      </c>
      <c r="H1193" s="158" t="s">
        <v>15424</v>
      </c>
      <c r="I1193" s="158">
        <v>789</v>
      </c>
      <c r="J1193" s="158" t="s">
        <v>15424</v>
      </c>
      <c r="Q1193" s="7"/>
      <c r="R1193" s="7"/>
      <c r="S1193" s="7"/>
      <c r="T1193" s="7"/>
      <c r="U1193" s="7"/>
      <c r="V1193" s="7"/>
      <c r="W1193" s="7"/>
      <c r="X1193" s="7"/>
      <c r="Y1193" s="7"/>
    </row>
    <row r="1194" spans="1:25" x14ac:dyDescent="0.2">
      <c r="A1194" s="179" t="s">
        <v>9167</v>
      </c>
      <c r="B1194" s="179" t="s">
        <v>9167</v>
      </c>
      <c r="C1194" s="154">
        <v>596</v>
      </c>
      <c r="D1194" s="154" t="s">
        <v>9168</v>
      </c>
      <c r="E1194">
        <v>1269</v>
      </c>
      <c r="F1194">
        <v>1269</v>
      </c>
      <c r="G1194" t="s">
        <v>14658</v>
      </c>
      <c r="H1194" s="158" t="s">
        <v>15425</v>
      </c>
      <c r="I1194" s="158">
        <v>1497</v>
      </c>
      <c r="J1194" s="158" t="s">
        <v>15425</v>
      </c>
      <c r="Q1194" s="7"/>
      <c r="R1194" s="15"/>
      <c r="S1194" s="7"/>
      <c r="T1194" s="7"/>
      <c r="U1194" s="7"/>
      <c r="V1194" s="7"/>
      <c r="W1194" s="7"/>
      <c r="X1194" s="7"/>
      <c r="Y1194" s="7"/>
    </row>
    <row r="1195" spans="1:25" x14ac:dyDescent="0.2">
      <c r="A1195" s="179" t="s">
        <v>9158</v>
      </c>
      <c r="B1195" s="179" t="s">
        <v>9158</v>
      </c>
      <c r="C1195" s="154">
        <v>2192</v>
      </c>
      <c r="D1195" s="154" t="s">
        <v>9159</v>
      </c>
      <c r="E1195">
        <v>1270</v>
      </c>
      <c r="F1195">
        <v>1270</v>
      </c>
      <c r="G1195" t="s">
        <v>2875</v>
      </c>
      <c r="H1195" s="158" t="s">
        <v>10279</v>
      </c>
      <c r="I1195" s="158">
        <v>2568</v>
      </c>
      <c r="J1195" s="158" t="s">
        <v>10279</v>
      </c>
      <c r="Q1195" s="7"/>
      <c r="R1195" s="15"/>
      <c r="S1195" s="7"/>
      <c r="T1195" s="7"/>
      <c r="U1195" s="7"/>
      <c r="V1195" s="7"/>
      <c r="W1195" s="7"/>
      <c r="X1195" s="7"/>
      <c r="Y1195" s="7"/>
    </row>
    <row r="1196" spans="1:25" x14ac:dyDescent="0.2">
      <c r="A1196" s="179" t="s">
        <v>9160</v>
      </c>
      <c r="B1196" s="179" t="s">
        <v>9160</v>
      </c>
      <c r="C1196" s="154">
        <v>2483</v>
      </c>
      <c r="D1196" s="154" t="s">
        <v>9161</v>
      </c>
      <c r="E1196">
        <v>1272</v>
      </c>
      <c r="F1196">
        <v>1272</v>
      </c>
      <c r="G1196" t="s">
        <v>2876</v>
      </c>
      <c r="H1196" s="158" t="s">
        <v>15426</v>
      </c>
      <c r="I1196" s="158">
        <v>3612</v>
      </c>
      <c r="J1196" s="158" t="s">
        <v>15426</v>
      </c>
      <c r="Q1196" s="7"/>
      <c r="R1196" s="15"/>
      <c r="S1196" s="7"/>
      <c r="T1196" s="7"/>
      <c r="U1196" s="7"/>
      <c r="V1196" s="7"/>
      <c r="W1196" s="7"/>
      <c r="X1196" s="7"/>
      <c r="Y1196" s="7"/>
    </row>
    <row r="1197" spans="1:25" x14ac:dyDescent="0.2">
      <c r="A1197" s="179" t="s">
        <v>9162</v>
      </c>
      <c r="B1197" s="179" t="s">
        <v>9162</v>
      </c>
      <c r="C1197" s="154">
        <v>2191</v>
      </c>
      <c r="D1197" s="154" t="s">
        <v>9163</v>
      </c>
      <c r="E1197">
        <v>1273</v>
      </c>
      <c r="F1197">
        <v>1273</v>
      </c>
      <c r="G1197" t="s">
        <v>2877</v>
      </c>
      <c r="H1197" s="158" t="s">
        <v>15427</v>
      </c>
      <c r="I1197" s="158">
        <v>382</v>
      </c>
      <c r="J1197" s="158" t="s">
        <v>15427</v>
      </c>
      <c r="Q1197" s="7"/>
      <c r="R1197" s="15"/>
      <c r="S1197" s="7"/>
      <c r="T1197" s="7"/>
      <c r="U1197" s="7"/>
      <c r="V1197" s="7"/>
      <c r="W1197" s="7"/>
      <c r="X1197" s="7"/>
      <c r="Y1197" s="7"/>
    </row>
    <row r="1198" spans="1:25" x14ac:dyDescent="0.2">
      <c r="A1198" s="179" t="s">
        <v>9164</v>
      </c>
      <c r="B1198" s="179" t="s">
        <v>9164</v>
      </c>
      <c r="C1198" s="154">
        <v>1222</v>
      </c>
      <c r="D1198" s="154" t="s">
        <v>9527</v>
      </c>
      <c r="E1198">
        <v>1274</v>
      </c>
      <c r="F1198">
        <v>1274</v>
      </c>
      <c r="G1198" t="s">
        <v>2878</v>
      </c>
      <c r="H1198" s="158" t="s">
        <v>15428</v>
      </c>
      <c r="I1198" s="158">
        <v>191</v>
      </c>
      <c r="J1198" s="158" t="s">
        <v>15428</v>
      </c>
      <c r="Q1198" s="7"/>
      <c r="R1198" s="15"/>
      <c r="S1198" s="7"/>
      <c r="T1198" s="7"/>
      <c r="U1198" s="7"/>
      <c r="V1198" s="7"/>
      <c r="W1198" s="7"/>
      <c r="X1198" s="7"/>
      <c r="Y1198" s="7"/>
    </row>
    <row r="1199" spans="1:25" x14ac:dyDescent="0.2">
      <c r="A1199" s="179" t="s">
        <v>9165</v>
      </c>
      <c r="B1199" s="179" t="s">
        <v>9165</v>
      </c>
      <c r="C1199" s="154">
        <v>597</v>
      </c>
      <c r="D1199" s="154" t="s">
        <v>9166</v>
      </c>
      <c r="E1199">
        <v>1275</v>
      </c>
      <c r="F1199">
        <v>1275</v>
      </c>
      <c r="G1199" t="s">
        <v>3771</v>
      </c>
      <c r="H1199" s="158" t="s">
        <v>15429</v>
      </c>
      <c r="I1199" s="158">
        <v>3734</v>
      </c>
      <c r="J1199" s="158" t="s">
        <v>15429</v>
      </c>
      <c r="Q1199" s="7"/>
      <c r="R1199" s="15"/>
      <c r="S1199" s="7"/>
      <c r="T1199" s="7"/>
      <c r="U1199" s="7"/>
      <c r="V1199" s="7"/>
      <c r="W1199" s="7"/>
      <c r="X1199" s="7"/>
      <c r="Y1199" s="7"/>
    </row>
    <row r="1200" spans="1:25" x14ac:dyDescent="0.2">
      <c r="A1200" s="179" t="s">
        <v>9169</v>
      </c>
      <c r="B1200" s="179" t="s">
        <v>9169</v>
      </c>
      <c r="C1200" s="154">
        <v>858</v>
      </c>
      <c r="D1200" s="154" t="s">
        <v>9170</v>
      </c>
      <c r="E1200">
        <v>1276</v>
      </c>
      <c r="F1200">
        <v>1276</v>
      </c>
      <c r="G1200" t="s">
        <v>2879</v>
      </c>
      <c r="H1200" s="158" t="s">
        <v>15430</v>
      </c>
      <c r="I1200" s="158">
        <v>653</v>
      </c>
      <c r="J1200" s="158" t="s">
        <v>15430</v>
      </c>
      <c r="Q1200" s="7"/>
      <c r="R1200" s="15"/>
      <c r="S1200" s="7"/>
      <c r="T1200" s="7"/>
      <c r="U1200" s="7"/>
      <c r="V1200" s="7"/>
      <c r="W1200" s="7"/>
      <c r="X1200" s="7"/>
      <c r="Y1200" s="7"/>
    </row>
    <row r="1201" spans="1:25" x14ac:dyDescent="0.2">
      <c r="A1201" s="179" t="s">
        <v>9171</v>
      </c>
      <c r="B1201" s="179" t="s">
        <v>9171</v>
      </c>
      <c r="C1201" s="154">
        <v>182</v>
      </c>
      <c r="D1201" s="154" t="s">
        <v>9528</v>
      </c>
      <c r="E1201">
        <v>1277</v>
      </c>
      <c r="F1201">
        <v>1277</v>
      </c>
      <c r="G1201" t="s">
        <v>2880</v>
      </c>
      <c r="H1201" s="158" t="s">
        <v>15431</v>
      </c>
      <c r="I1201" s="158">
        <v>4409</v>
      </c>
      <c r="J1201" s="158" t="s">
        <v>15431</v>
      </c>
      <c r="Q1201" s="7"/>
      <c r="R1201" s="15"/>
      <c r="S1201" s="7"/>
      <c r="T1201" s="7"/>
      <c r="U1201" s="7"/>
      <c r="V1201" s="7"/>
      <c r="W1201" s="7"/>
      <c r="X1201" s="7"/>
      <c r="Y1201" s="7"/>
    </row>
    <row r="1202" spans="1:25" x14ac:dyDescent="0.2">
      <c r="A1202" s="179" t="s">
        <v>5009</v>
      </c>
      <c r="B1202" s="179" t="s">
        <v>5009</v>
      </c>
      <c r="C1202" s="154">
        <v>3160</v>
      </c>
      <c r="D1202" s="154" t="s">
        <v>9173</v>
      </c>
      <c r="E1202">
        <v>1293</v>
      </c>
      <c r="F1202">
        <v>1293</v>
      </c>
      <c r="G1202" t="s">
        <v>2881</v>
      </c>
      <c r="H1202" s="158" t="s">
        <v>15432</v>
      </c>
      <c r="I1202" s="158">
        <v>1140</v>
      </c>
      <c r="J1202" s="158" t="s">
        <v>15432</v>
      </c>
      <c r="Q1202" s="7"/>
      <c r="R1202" s="15"/>
      <c r="S1202" s="7"/>
      <c r="T1202" s="7"/>
      <c r="U1202" s="7"/>
      <c r="V1202" s="7"/>
      <c r="W1202" s="7"/>
      <c r="X1202" s="7"/>
      <c r="Y1202" s="7"/>
    </row>
    <row r="1203" spans="1:25" x14ac:dyDescent="0.2">
      <c r="A1203" s="179" t="s">
        <v>9172</v>
      </c>
      <c r="B1203" s="179" t="s">
        <v>9172</v>
      </c>
      <c r="C1203" s="154">
        <v>998</v>
      </c>
      <c r="D1203" s="154" t="s">
        <v>9173</v>
      </c>
      <c r="E1203">
        <v>1293.01</v>
      </c>
      <c r="F1203">
        <v>1293.01</v>
      </c>
      <c r="G1203" t="s">
        <v>2882</v>
      </c>
      <c r="H1203" s="158" t="s">
        <v>5333</v>
      </c>
      <c r="I1203" s="158">
        <v>130</v>
      </c>
      <c r="J1203" s="158" t="s">
        <v>5333</v>
      </c>
      <c r="Q1203" s="7"/>
      <c r="R1203" s="15"/>
      <c r="S1203" s="7"/>
      <c r="T1203" s="7"/>
      <c r="U1203" s="7"/>
      <c r="V1203" s="7"/>
      <c r="W1203" s="7"/>
      <c r="X1203" s="7"/>
      <c r="Y1203" s="7"/>
    </row>
    <row r="1204" spans="1:25" x14ac:dyDescent="0.2">
      <c r="A1204" s="179" t="s">
        <v>9174</v>
      </c>
      <c r="B1204" s="179" t="s">
        <v>9174</v>
      </c>
      <c r="C1204" s="154">
        <v>226</v>
      </c>
      <c r="D1204" s="154" t="s">
        <v>9523</v>
      </c>
      <c r="E1204">
        <v>1293.02</v>
      </c>
      <c r="F1204">
        <v>1293.02</v>
      </c>
      <c r="G1204" t="s">
        <v>2883</v>
      </c>
      <c r="H1204" s="158" t="s">
        <v>15431</v>
      </c>
      <c r="I1204" s="158">
        <v>4014</v>
      </c>
      <c r="J1204" s="158" t="s">
        <v>15431</v>
      </c>
      <c r="Q1204" s="7"/>
      <c r="R1204" s="15"/>
      <c r="S1204" s="7"/>
      <c r="T1204" s="7"/>
      <c r="U1204" s="7"/>
      <c r="V1204" s="7"/>
      <c r="W1204" s="7"/>
      <c r="X1204" s="7"/>
      <c r="Y1204" s="7"/>
    </row>
    <row r="1205" spans="1:25" x14ac:dyDescent="0.2">
      <c r="A1205" s="179" t="s">
        <v>11424</v>
      </c>
      <c r="B1205" s="179" t="s">
        <v>11424</v>
      </c>
      <c r="C1205" s="154">
        <v>1137</v>
      </c>
      <c r="D1205" s="154" t="s">
        <v>11425</v>
      </c>
      <c r="E1205">
        <v>1294</v>
      </c>
      <c r="F1205">
        <v>1294</v>
      </c>
      <c r="G1205" t="s">
        <v>4573</v>
      </c>
      <c r="H1205" s="158" t="s">
        <v>15433</v>
      </c>
      <c r="I1205" s="158">
        <v>4857</v>
      </c>
      <c r="J1205" s="158" t="s">
        <v>15433</v>
      </c>
      <c r="Q1205" s="7"/>
      <c r="R1205" s="15"/>
      <c r="S1205" s="7"/>
      <c r="T1205" s="7"/>
      <c r="U1205" s="7"/>
      <c r="V1205" s="7"/>
      <c r="W1205" s="7"/>
      <c r="X1205" s="7"/>
      <c r="Y1205" s="7"/>
    </row>
    <row r="1206" spans="1:25" x14ac:dyDescent="0.2">
      <c r="A1206" s="179" t="s">
        <v>7356</v>
      </c>
      <c r="B1206" s="179" t="s">
        <v>7356</v>
      </c>
      <c r="C1206" s="154">
        <v>2962</v>
      </c>
      <c r="D1206" s="154" t="s">
        <v>7357</v>
      </c>
      <c r="E1206">
        <v>1295</v>
      </c>
      <c r="F1206">
        <v>1295</v>
      </c>
      <c r="G1206" t="s">
        <v>2884</v>
      </c>
      <c r="H1206" s="158" t="s">
        <v>15434</v>
      </c>
      <c r="I1206" s="158">
        <v>2471</v>
      </c>
      <c r="J1206" s="158" t="s">
        <v>15434</v>
      </c>
      <c r="Q1206" s="7"/>
      <c r="R1206" s="15"/>
      <c r="S1206" s="7"/>
      <c r="T1206" s="7"/>
      <c r="U1206" s="7"/>
      <c r="V1206" s="7"/>
      <c r="W1206" s="7"/>
      <c r="X1206" s="7"/>
      <c r="Y1206" s="7"/>
    </row>
    <row r="1207" spans="1:25" x14ac:dyDescent="0.2">
      <c r="A1207" s="179" t="s">
        <v>8261</v>
      </c>
      <c r="B1207" s="179" t="s">
        <v>8261</v>
      </c>
      <c r="C1207" s="154">
        <v>1763</v>
      </c>
      <c r="D1207" s="154" t="s">
        <v>8262</v>
      </c>
      <c r="E1207">
        <v>1298</v>
      </c>
      <c r="F1207">
        <v>1298</v>
      </c>
      <c r="G1207" t="s">
        <v>4574</v>
      </c>
      <c r="H1207" s="158" t="s">
        <v>6325</v>
      </c>
      <c r="I1207" s="158">
        <v>1874</v>
      </c>
      <c r="J1207" s="158" t="s">
        <v>6325</v>
      </c>
      <c r="Q1207" s="7"/>
      <c r="R1207" s="15"/>
      <c r="S1207" s="7"/>
      <c r="T1207" s="7"/>
      <c r="U1207" s="7"/>
      <c r="V1207" s="7"/>
      <c r="W1207" s="7"/>
      <c r="X1207" s="7"/>
      <c r="Y1207" s="7"/>
    </row>
    <row r="1208" spans="1:25" x14ac:dyDescent="0.2">
      <c r="A1208" s="179" t="s">
        <v>11419</v>
      </c>
      <c r="B1208" s="179" t="s">
        <v>11419</v>
      </c>
      <c r="C1208" s="154">
        <v>2418</v>
      </c>
      <c r="D1208" s="154" t="s">
        <v>11420</v>
      </c>
      <c r="E1208">
        <v>1300</v>
      </c>
      <c r="F1208">
        <v>1300</v>
      </c>
      <c r="G1208" t="s">
        <v>2886</v>
      </c>
      <c r="H1208" s="158" t="s">
        <v>13937</v>
      </c>
      <c r="I1208" s="158">
        <v>857</v>
      </c>
      <c r="J1208" s="158" t="s">
        <v>13937</v>
      </c>
      <c r="Q1208" s="7"/>
      <c r="R1208" s="15"/>
      <c r="S1208" s="7"/>
      <c r="T1208" s="7"/>
      <c r="U1208" s="7"/>
      <c r="V1208" s="7"/>
      <c r="W1208" s="7"/>
      <c r="X1208" s="7"/>
      <c r="Y1208" s="7"/>
    </row>
    <row r="1209" spans="1:25" x14ac:dyDescent="0.2">
      <c r="A1209" s="179" t="s">
        <v>11423</v>
      </c>
      <c r="B1209" s="179" t="s">
        <v>11423</v>
      </c>
      <c r="C1209" s="154">
        <v>51</v>
      </c>
      <c r="D1209" s="154" t="s">
        <v>9529</v>
      </c>
      <c r="E1209">
        <v>1300.01</v>
      </c>
      <c r="F1209">
        <v>1300.01</v>
      </c>
      <c r="G1209" t="s">
        <v>583</v>
      </c>
      <c r="H1209" s="158" t="s">
        <v>6326</v>
      </c>
      <c r="I1209" s="158">
        <v>1990</v>
      </c>
      <c r="J1209" s="158" t="s">
        <v>6326</v>
      </c>
      <c r="Q1209" s="7"/>
      <c r="R1209" s="15"/>
      <c r="S1209" s="7"/>
      <c r="T1209" s="7"/>
      <c r="U1209" s="7"/>
      <c r="V1209" s="7"/>
      <c r="W1209" s="7"/>
      <c r="X1209" s="7"/>
      <c r="Y1209" s="7"/>
    </row>
    <row r="1210" spans="1:25" x14ac:dyDescent="0.2">
      <c r="A1210" s="179" t="s">
        <v>11421</v>
      </c>
      <c r="B1210" s="179" t="s">
        <v>11421</v>
      </c>
      <c r="C1210" s="154">
        <v>546</v>
      </c>
      <c r="D1210" s="154" t="s">
        <v>11422</v>
      </c>
      <c r="E1210">
        <v>1301</v>
      </c>
      <c r="F1210">
        <v>1301</v>
      </c>
      <c r="G1210" t="s">
        <v>2888</v>
      </c>
      <c r="H1210" s="158" t="s">
        <v>15435</v>
      </c>
      <c r="I1210" s="158">
        <v>916</v>
      </c>
      <c r="J1210" s="158" t="s">
        <v>15435</v>
      </c>
      <c r="Q1210" s="7"/>
      <c r="R1210" s="15"/>
      <c r="S1210" s="7"/>
      <c r="T1210" s="7"/>
      <c r="U1210" s="7"/>
      <c r="V1210" s="7"/>
      <c r="W1210" s="7"/>
      <c r="X1210" s="7"/>
      <c r="Y1210" s="7"/>
    </row>
    <row r="1211" spans="1:25" x14ac:dyDescent="0.2">
      <c r="A1211" s="179" t="s">
        <v>10095</v>
      </c>
      <c r="B1211" s="179" t="s">
        <v>10095</v>
      </c>
      <c r="C1211" s="154">
        <v>3265</v>
      </c>
      <c r="D1211" s="154" t="s">
        <v>8262</v>
      </c>
      <c r="E1211">
        <v>1303</v>
      </c>
      <c r="F1211">
        <v>1303</v>
      </c>
      <c r="G1211" t="s">
        <v>2889</v>
      </c>
      <c r="H1211" s="158" t="s">
        <v>15436</v>
      </c>
      <c r="I1211" s="158">
        <v>4763</v>
      </c>
      <c r="J1211" s="158" t="s">
        <v>15436</v>
      </c>
      <c r="Q1211" s="7"/>
      <c r="R1211" s="15"/>
      <c r="S1211" s="7"/>
      <c r="T1211" s="7"/>
      <c r="U1211" s="7"/>
      <c r="V1211" s="7"/>
      <c r="W1211" s="7"/>
      <c r="X1211" s="7"/>
      <c r="Y1211" s="7"/>
    </row>
    <row r="1212" spans="1:25" x14ac:dyDescent="0.2">
      <c r="A1212" s="179" t="s">
        <v>12447</v>
      </c>
      <c r="B1212" s="179" t="s">
        <v>12447</v>
      </c>
      <c r="C1212" s="154">
        <v>3135</v>
      </c>
      <c r="D1212" s="154" t="s">
        <v>12448</v>
      </c>
      <c r="E1212">
        <v>1307</v>
      </c>
      <c r="F1212">
        <v>1307</v>
      </c>
      <c r="G1212" t="s">
        <v>584</v>
      </c>
      <c r="H1212" s="158" t="s">
        <v>15437</v>
      </c>
      <c r="I1212" s="158">
        <v>4310</v>
      </c>
      <c r="J1212" s="158" t="s">
        <v>15437</v>
      </c>
      <c r="Q1212" s="7"/>
      <c r="R1212" s="15"/>
      <c r="S1212" s="7"/>
      <c r="T1212" s="7"/>
      <c r="U1212" s="7"/>
      <c r="V1212" s="7"/>
      <c r="W1212" s="7"/>
      <c r="X1212" s="7"/>
      <c r="Y1212" s="7"/>
    </row>
    <row r="1213" spans="1:25" x14ac:dyDescent="0.2">
      <c r="A1213" s="179" t="s">
        <v>11437</v>
      </c>
      <c r="B1213" s="179" t="s">
        <v>11437</v>
      </c>
      <c r="C1213" s="154">
        <v>1058</v>
      </c>
      <c r="D1213" s="154" t="s">
        <v>11438</v>
      </c>
      <c r="E1213">
        <v>1308</v>
      </c>
      <c r="F1213">
        <v>1308</v>
      </c>
      <c r="G1213" t="s">
        <v>2891</v>
      </c>
      <c r="H1213" s="158" t="s">
        <v>5334</v>
      </c>
      <c r="I1213" s="158">
        <v>1233</v>
      </c>
      <c r="J1213" s="158" t="s">
        <v>5334</v>
      </c>
      <c r="Q1213" s="7"/>
      <c r="R1213" s="15"/>
      <c r="S1213" s="7"/>
      <c r="T1213" s="7"/>
      <c r="U1213" s="7"/>
      <c r="V1213" s="7"/>
      <c r="W1213" s="7"/>
      <c r="X1213" s="7"/>
      <c r="Y1213" s="7"/>
    </row>
    <row r="1214" spans="1:25" x14ac:dyDescent="0.2">
      <c r="A1214" s="179" t="s">
        <v>11426</v>
      </c>
      <c r="B1214" s="179" t="s">
        <v>11426</v>
      </c>
      <c r="C1214" s="154">
        <v>861</v>
      </c>
      <c r="D1214" s="154" t="s">
        <v>11427</v>
      </c>
      <c r="E1214">
        <v>1311</v>
      </c>
      <c r="F1214">
        <v>1311</v>
      </c>
      <c r="G1214" t="s">
        <v>12647</v>
      </c>
      <c r="H1214" s="158" t="s">
        <v>531</v>
      </c>
      <c r="I1214" s="158">
        <v>4124</v>
      </c>
      <c r="J1214" s="158" t="s">
        <v>531</v>
      </c>
      <c r="Q1214" s="7"/>
      <c r="R1214" s="15"/>
      <c r="S1214" s="7"/>
      <c r="T1214" s="7"/>
      <c r="U1214" s="7"/>
      <c r="V1214" s="7"/>
      <c r="W1214" s="7"/>
      <c r="X1214" s="7"/>
      <c r="Y1214" s="7"/>
    </row>
    <row r="1215" spans="1:25" x14ac:dyDescent="0.2">
      <c r="A1215" s="179" t="s">
        <v>11428</v>
      </c>
      <c r="B1215" s="179" t="s">
        <v>11428</v>
      </c>
      <c r="C1215" s="154">
        <v>2403</v>
      </c>
      <c r="D1215" s="154" t="s">
        <v>11427</v>
      </c>
      <c r="E1215">
        <v>1311.01</v>
      </c>
      <c r="F1215">
        <v>1311.01</v>
      </c>
      <c r="G1215" t="s">
        <v>585</v>
      </c>
      <c r="H1215" s="158" t="s">
        <v>532</v>
      </c>
      <c r="I1215" s="158">
        <v>3907</v>
      </c>
      <c r="J1215" s="158" t="s">
        <v>532</v>
      </c>
      <c r="Q1215" s="7"/>
      <c r="R1215" s="15"/>
      <c r="S1215" s="7"/>
      <c r="T1215" s="7"/>
      <c r="U1215" s="7"/>
      <c r="V1215" s="7"/>
      <c r="W1215" s="7"/>
      <c r="X1215" s="7"/>
      <c r="Y1215" s="7"/>
    </row>
    <row r="1216" spans="1:25" x14ac:dyDescent="0.2">
      <c r="A1216" s="179" t="s">
        <v>11429</v>
      </c>
      <c r="B1216" s="179" t="s">
        <v>11429</v>
      </c>
      <c r="C1216" s="154">
        <v>2280</v>
      </c>
      <c r="D1216" s="154" t="s">
        <v>11430</v>
      </c>
      <c r="E1216">
        <v>1311.02</v>
      </c>
      <c r="F1216">
        <v>1311.02</v>
      </c>
      <c r="G1216" t="s">
        <v>586</v>
      </c>
      <c r="H1216" s="158" t="s">
        <v>3059</v>
      </c>
      <c r="I1216" s="158">
        <v>3536</v>
      </c>
      <c r="J1216" s="158" t="s">
        <v>3059</v>
      </c>
      <c r="Q1216" s="7"/>
      <c r="R1216" s="15"/>
      <c r="S1216" s="7"/>
      <c r="T1216" s="7"/>
      <c r="U1216" s="7"/>
      <c r="V1216" s="7"/>
      <c r="W1216" s="7"/>
      <c r="X1216" s="7"/>
      <c r="Y1216" s="7"/>
    </row>
    <row r="1217" spans="1:25" x14ac:dyDescent="0.2">
      <c r="A1217" s="179" t="s">
        <v>11431</v>
      </c>
      <c r="B1217" s="179" t="s">
        <v>11431</v>
      </c>
      <c r="C1217" s="154">
        <v>1818</v>
      </c>
      <c r="D1217" s="154" t="s">
        <v>11432</v>
      </c>
      <c r="E1217">
        <v>1312</v>
      </c>
      <c r="F1217">
        <v>1312</v>
      </c>
      <c r="G1217" t="s">
        <v>2893</v>
      </c>
      <c r="H1217" s="158" t="s">
        <v>5335</v>
      </c>
      <c r="I1217" s="158">
        <v>123</v>
      </c>
      <c r="J1217" s="158" t="s">
        <v>5335</v>
      </c>
      <c r="Q1217" s="7"/>
      <c r="R1217" s="15"/>
      <c r="S1217" s="7"/>
      <c r="T1217" s="7"/>
      <c r="U1217" s="7"/>
      <c r="V1217" s="7"/>
      <c r="W1217" s="7"/>
      <c r="X1217" s="7"/>
      <c r="Y1217" s="7"/>
    </row>
    <row r="1218" spans="1:25" x14ac:dyDescent="0.2">
      <c r="A1218" s="179" t="s">
        <v>11433</v>
      </c>
      <c r="B1218" s="179" t="s">
        <v>11433</v>
      </c>
      <c r="C1218" s="154">
        <v>2402</v>
      </c>
      <c r="D1218" s="154" t="s">
        <v>11434</v>
      </c>
      <c r="E1218">
        <v>1312.01</v>
      </c>
      <c r="F1218">
        <v>1312.01</v>
      </c>
      <c r="G1218" t="s">
        <v>2894</v>
      </c>
      <c r="H1218" s="158" t="s">
        <v>3060</v>
      </c>
      <c r="I1218" s="158">
        <v>3246</v>
      </c>
      <c r="J1218" s="158" t="s">
        <v>3060</v>
      </c>
      <c r="Q1218" s="7"/>
      <c r="R1218" s="15"/>
      <c r="S1218" s="7"/>
      <c r="T1218" s="7"/>
      <c r="U1218" s="7"/>
      <c r="V1218" s="7"/>
      <c r="W1218" s="7"/>
      <c r="X1218" s="7"/>
      <c r="Y1218" s="7"/>
    </row>
    <row r="1219" spans="1:25" x14ac:dyDescent="0.2">
      <c r="A1219" s="179" t="s">
        <v>544</v>
      </c>
      <c r="B1219" s="179" t="s">
        <v>544</v>
      </c>
      <c r="C1219" s="154">
        <v>3463</v>
      </c>
      <c r="D1219" s="154" t="s">
        <v>4977</v>
      </c>
      <c r="E1219">
        <v>1314</v>
      </c>
      <c r="F1219">
        <v>1314</v>
      </c>
      <c r="G1219" t="s">
        <v>2895</v>
      </c>
      <c r="H1219" s="158" t="s">
        <v>10280</v>
      </c>
      <c r="I1219" s="158">
        <v>2572</v>
      </c>
      <c r="J1219" s="158" t="s">
        <v>10280</v>
      </c>
      <c r="Q1219" s="7"/>
      <c r="R1219" s="15"/>
      <c r="S1219" s="7"/>
      <c r="T1219" s="7"/>
      <c r="U1219" s="7"/>
      <c r="V1219" s="7"/>
      <c r="W1219" s="7"/>
      <c r="X1219" s="7"/>
      <c r="Y1219" s="7"/>
    </row>
    <row r="1220" spans="1:25" x14ac:dyDescent="0.2">
      <c r="A1220" s="179" t="s">
        <v>11435</v>
      </c>
      <c r="B1220" s="179" t="s">
        <v>11435</v>
      </c>
      <c r="C1220" s="154">
        <v>1986</v>
      </c>
      <c r="D1220" s="154" t="s">
        <v>11436</v>
      </c>
      <c r="E1220">
        <v>1315</v>
      </c>
      <c r="F1220">
        <v>1315</v>
      </c>
      <c r="G1220" t="s">
        <v>2896</v>
      </c>
      <c r="H1220" s="158" t="s">
        <v>15438</v>
      </c>
      <c r="I1220" s="158">
        <v>2705</v>
      </c>
      <c r="J1220" s="158" t="s">
        <v>15438</v>
      </c>
      <c r="Q1220" s="7"/>
      <c r="R1220" s="15"/>
      <c r="S1220" s="7"/>
      <c r="T1220" s="7"/>
      <c r="U1220" s="7"/>
      <c r="V1220" s="7"/>
      <c r="W1220" s="7"/>
      <c r="X1220" s="7"/>
      <c r="Y1220" s="7"/>
    </row>
    <row r="1221" spans="1:25" x14ac:dyDescent="0.2">
      <c r="A1221" s="179" t="s">
        <v>9177</v>
      </c>
      <c r="B1221" s="179" t="s">
        <v>9177</v>
      </c>
      <c r="C1221" s="154">
        <v>1424</v>
      </c>
      <c r="D1221" s="154" t="s">
        <v>9178</v>
      </c>
      <c r="E1221">
        <v>1335</v>
      </c>
      <c r="F1221">
        <v>1335</v>
      </c>
      <c r="G1221" t="s">
        <v>2897</v>
      </c>
      <c r="H1221" s="158" t="s">
        <v>3061</v>
      </c>
      <c r="I1221" s="158">
        <v>3502</v>
      </c>
      <c r="J1221" s="158" t="s">
        <v>3061</v>
      </c>
      <c r="Q1221" s="7"/>
      <c r="R1221" s="15"/>
      <c r="S1221" s="7"/>
      <c r="T1221" s="7"/>
      <c r="U1221" s="7"/>
      <c r="V1221" s="7"/>
      <c r="W1221" s="7"/>
      <c r="X1221" s="7"/>
      <c r="Y1221" s="7"/>
    </row>
    <row r="1222" spans="1:25" x14ac:dyDescent="0.2">
      <c r="A1222" s="179" t="s">
        <v>11439</v>
      </c>
      <c r="B1222" s="179" t="s">
        <v>11439</v>
      </c>
      <c r="C1222" s="154">
        <v>2323</v>
      </c>
      <c r="D1222" s="154" t="s">
        <v>11440</v>
      </c>
      <c r="E1222">
        <v>1343</v>
      </c>
      <c r="F1222">
        <v>1343</v>
      </c>
      <c r="G1222" t="s">
        <v>2898</v>
      </c>
      <c r="H1222" s="158" t="s">
        <v>15439</v>
      </c>
      <c r="I1222" s="158">
        <v>5477</v>
      </c>
      <c r="J1222" s="158" t="s">
        <v>15439</v>
      </c>
      <c r="Q1222" s="7"/>
      <c r="R1222" s="15"/>
      <c r="S1222" s="7"/>
      <c r="T1222" s="7"/>
      <c r="U1222" s="7"/>
      <c r="V1222" s="7"/>
      <c r="W1222" s="7"/>
      <c r="X1222" s="7"/>
      <c r="Y1222" s="7"/>
    </row>
    <row r="1223" spans="1:25" x14ac:dyDescent="0.2">
      <c r="A1223" s="179" t="s">
        <v>9175</v>
      </c>
      <c r="B1223" s="179" t="s">
        <v>9175</v>
      </c>
      <c r="C1223" s="154">
        <v>2114</v>
      </c>
      <c r="D1223" s="154" t="s">
        <v>9176</v>
      </c>
      <c r="E1223">
        <v>1348</v>
      </c>
      <c r="F1223">
        <v>1348</v>
      </c>
      <c r="G1223" t="s">
        <v>2899</v>
      </c>
      <c r="H1223" s="158" t="s">
        <v>15440</v>
      </c>
      <c r="I1223" s="158">
        <v>2490</v>
      </c>
      <c r="J1223" s="158" t="s">
        <v>15440</v>
      </c>
      <c r="Q1223" s="7"/>
      <c r="R1223" s="15"/>
      <c r="S1223" s="7"/>
      <c r="T1223" s="7"/>
      <c r="U1223" s="7"/>
      <c r="V1223" s="7"/>
      <c r="W1223" s="7"/>
      <c r="X1223" s="7"/>
      <c r="Y1223" s="7"/>
    </row>
    <row r="1224" spans="1:25" x14ac:dyDescent="0.2">
      <c r="A1224" s="179" t="s">
        <v>9179</v>
      </c>
      <c r="B1224" s="179" t="s">
        <v>9179</v>
      </c>
      <c r="C1224" s="154">
        <v>2113</v>
      </c>
      <c r="D1224" s="154" t="s">
        <v>9180</v>
      </c>
      <c r="E1224">
        <v>1349</v>
      </c>
      <c r="F1224">
        <v>1349</v>
      </c>
      <c r="G1224" t="s">
        <v>10658</v>
      </c>
      <c r="H1224" s="158" t="s">
        <v>10448</v>
      </c>
      <c r="I1224" s="158">
        <v>198</v>
      </c>
      <c r="J1224" s="158" t="s">
        <v>10448</v>
      </c>
      <c r="Q1224" s="7"/>
      <c r="R1224" s="15"/>
      <c r="S1224" s="7"/>
      <c r="T1224" s="7"/>
      <c r="U1224" s="7"/>
      <c r="V1224" s="7"/>
      <c r="W1224" s="7"/>
      <c r="X1224" s="7"/>
      <c r="Y1224" s="7"/>
    </row>
    <row r="1225" spans="1:25" x14ac:dyDescent="0.2">
      <c r="A1225" s="179" t="s">
        <v>8996</v>
      </c>
      <c r="B1225" s="179" t="s">
        <v>8996</v>
      </c>
      <c r="C1225" s="154">
        <v>764</v>
      </c>
      <c r="D1225" s="154" t="s">
        <v>8990</v>
      </c>
      <c r="E1225">
        <v>1349.01</v>
      </c>
      <c r="F1225">
        <v>1349.01</v>
      </c>
      <c r="G1225" t="s">
        <v>4575</v>
      </c>
      <c r="H1225" s="158" t="s">
        <v>15441</v>
      </c>
      <c r="I1225" s="158">
        <v>742</v>
      </c>
      <c r="J1225" s="158" t="s">
        <v>15441</v>
      </c>
      <c r="Q1225" s="7"/>
      <c r="R1225" s="15"/>
      <c r="S1225" s="7"/>
      <c r="T1225" s="7"/>
      <c r="U1225" s="7"/>
      <c r="V1225" s="7"/>
      <c r="W1225" s="7"/>
      <c r="X1225" s="7"/>
      <c r="Y1225" s="7"/>
    </row>
    <row r="1226" spans="1:25" x14ac:dyDescent="0.2">
      <c r="A1226" s="179" t="s">
        <v>9181</v>
      </c>
      <c r="B1226" s="179" t="s">
        <v>9181</v>
      </c>
      <c r="C1226" s="154">
        <v>763</v>
      </c>
      <c r="D1226" s="154" t="s">
        <v>9182</v>
      </c>
      <c r="E1226">
        <v>1364</v>
      </c>
      <c r="F1226">
        <v>1364</v>
      </c>
      <c r="G1226" t="s">
        <v>10659</v>
      </c>
      <c r="H1226" s="158" t="s">
        <v>15442</v>
      </c>
      <c r="I1226" s="158">
        <v>4199</v>
      </c>
      <c r="J1226" s="158" t="s">
        <v>15442</v>
      </c>
      <c r="Q1226" s="7"/>
      <c r="R1226" s="15"/>
      <c r="S1226" s="7"/>
      <c r="T1226" s="7"/>
      <c r="U1226" s="7"/>
      <c r="V1226" s="7"/>
      <c r="W1226" s="7"/>
      <c r="X1226" s="7"/>
      <c r="Y1226" s="7"/>
    </row>
    <row r="1227" spans="1:25" x14ac:dyDescent="0.2">
      <c r="A1227" s="179" t="s">
        <v>10633</v>
      </c>
      <c r="B1227" s="179" t="s">
        <v>10633</v>
      </c>
      <c r="C1227" s="154">
        <v>2968</v>
      </c>
      <c r="D1227" s="154" t="s">
        <v>8990</v>
      </c>
      <c r="E1227">
        <v>1437</v>
      </c>
      <c r="F1227">
        <v>1437</v>
      </c>
      <c r="G1227" t="s">
        <v>10660</v>
      </c>
      <c r="H1227" s="158" t="s">
        <v>15443</v>
      </c>
      <c r="I1227" s="158">
        <v>4827</v>
      </c>
      <c r="J1227" s="158" t="s">
        <v>15443</v>
      </c>
      <c r="Q1227" s="7"/>
      <c r="R1227" s="15"/>
      <c r="S1227" s="7"/>
      <c r="T1227" s="7"/>
      <c r="U1227" s="7"/>
      <c r="V1227" s="7"/>
      <c r="W1227" s="7"/>
      <c r="X1227" s="7"/>
      <c r="Y1227" s="7"/>
    </row>
    <row r="1228" spans="1:25" x14ac:dyDescent="0.2">
      <c r="A1228" s="179" t="s">
        <v>9183</v>
      </c>
      <c r="B1228" s="179" t="s">
        <v>9183</v>
      </c>
      <c r="C1228" s="154">
        <v>2178</v>
      </c>
      <c r="D1228" s="154" t="s">
        <v>8988</v>
      </c>
      <c r="E1228">
        <v>1437.01</v>
      </c>
      <c r="F1228">
        <v>1437.01</v>
      </c>
      <c r="G1228" t="s">
        <v>10661</v>
      </c>
      <c r="H1228" s="158" t="s">
        <v>15444</v>
      </c>
      <c r="I1228" s="158">
        <v>1594</v>
      </c>
      <c r="J1228" s="158" t="s">
        <v>15444</v>
      </c>
      <c r="Q1228" s="7"/>
      <c r="R1228" s="15"/>
      <c r="S1228" s="7"/>
      <c r="T1228" s="7"/>
      <c r="U1228" s="7"/>
      <c r="V1228" s="7"/>
      <c r="W1228" s="7"/>
      <c r="X1228" s="7"/>
      <c r="Y1228" s="7"/>
    </row>
    <row r="1229" spans="1:25" x14ac:dyDescent="0.2">
      <c r="A1229" s="179" t="s">
        <v>8989</v>
      </c>
      <c r="B1229" s="179" t="s">
        <v>8989</v>
      </c>
      <c r="C1229" s="154">
        <v>2045</v>
      </c>
      <c r="D1229" s="154" t="s">
        <v>8990</v>
      </c>
      <c r="E1229">
        <v>1440</v>
      </c>
      <c r="F1229">
        <v>1440</v>
      </c>
      <c r="G1229" t="s">
        <v>10662</v>
      </c>
      <c r="H1229" s="158" t="s">
        <v>15445</v>
      </c>
      <c r="I1229" s="158">
        <v>1104</v>
      </c>
      <c r="J1229" s="158" t="s">
        <v>15445</v>
      </c>
      <c r="Q1229" s="7"/>
      <c r="R1229" s="15"/>
      <c r="S1229" s="7"/>
      <c r="T1229" s="7"/>
      <c r="U1229" s="7"/>
      <c r="V1229" s="7"/>
      <c r="W1229" s="7"/>
      <c r="X1229" s="7"/>
      <c r="Y1229" s="7"/>
    </row>
    <row r="1230" spans="1:25" x14ac:dyDescent="0.2">
      <c r="A1230" s="179" t="s">
        <v>8991</v>
      </c>
      <c r="B1230" s="179" t="s">
        <v>8991</v>
      </c>
      <c r="C1230" s="154">
        <v>1110</v>
      </c>
      <c r="D1230" s="154" t="s">
        <v>8992</v>
      </c>
      <c r="E1230">
        <v>1442</v>
      </c>
      <c r="F1230">
        <v>1442</v>
      </c>
      <c r="G1230" t="s">
        <v>10663</v>
      </c>
      <c r="H1230" s="158" t="s">
        <v>15446</v>
      </c>
      <c r="I1230" s="158">
        <v>4644</v>
      </c>
      <c r="J1230" s="158" t="s">
        <v>15446</v>
      </c>
      <c r="Q1230" s="7"/>
      <c r="R1230" s="15"/>
      <c r="S1230" s="7"/>
      <c r="T1230" s="7"/>
      <c r="U1230" s="7"/>
      <c r="V1230" s="7"/>
      <c r="W1230" s="7"/>
      <c r="X1230" s="7"/>
      <c r="Y1230" s="7"/>
    </row>
    <row r="1231" spans="1:25" x14ac:dyDescent="0.2">
      <c r="A1231" s="179" t="s">
        <v>254</v>
      </c>
      <c r="B1231" s="179" t="s">
        <v>254</v>
      </c>
      <c r="C1231" s="154">
        <v>3529</v>
      </c>
      <c r="D1231" s="154" t="s">
        <v>8990</v>
      </c>
      <c r="E1231">
        <v>1454</v>
      </c>
      <c r="F1231">
        <v>1454</v>
      </c>
      <c r="G1231" t="s">
        <v>10664</v>
      </c>
      <c r="H1231" s="158" t="s">
        <v>15447</v>
      </c>
      <c r="I1231" s="158">
        <v>1782</v>
      </c>
      <c r="J1231" s="158" t="s">
        <v>15447</v>
      </c>
      <c r="Q1231" s="7"/>
      <c r="R1231" s="15"/>
      <c r="S1231" s="7"/>
      <c r="T1231" s="7"/>
      <c r="U1231" s="7"/>
      <c r="V1231" s="7"/>
      <c r="W1231" s="7"/>
      <c r="X1231" s="7"/>
      <c r="Y1231" s="7"/>
    </row>
    <row r="1232" spans="1:25" x14ac:dyDescent="0.2">
      <c r="A1232" s="179" t="s">
        <v>10634</v>
      </c>
      <c r="B1232" s="179" t="s">
        <v>10634</v>
      </c>
      <c r="C1232" s="154">
        <v>2969</v>
      </c>
      <c r="D1232" s="154" t="s">
        <v>10635</v>
      </c>
      <c r="E1232">
        <v>1461</v>
      </c>
      <c r="F1232">
        <v>1461</v>
      </c>
      <c r="G1232" t="s">
        <v>10665</v>
      </c>
      <c r="H1232" s="158" t="s">
        <v>15448</v>
      </c>
      <c r="I1232" s="158">
        <v>1194</v>
      </c>
      <c r="J1232" s="158" t="s">
        <v>15448</v>
      </c>
      <c r="Q1232" s="7"/>
      <c r="R1232" s="15"/>
      <c r="S1232" s="7"/>
      <c r="T1232" s="7"/>
      <c r="U1232" s="7"/>
      <c r="V1232" s="7"/>
      <c r="W1232" s="7"/>
      <c r="X1232" s="7"/>
      <c r="Y1232" s="7"/>
    </row>
    <row r="1233" spans="1:25" x14ac:dyDescent="0.2">
      <c r="A1233" s="179" t="s">
        <v>255</v>
      </c>
      <c r="B1233" s="179" t="s">
        <v>255</v>
      </c>
      <c r="C1233" s="154">
        <v>3535</v>
      </c>
      <c r="D1233" s="154" t="s">
        <v>8988</v>
      </c>
      <c r="E1233">
        <v>1461.01</v>
      </c>
      <c r="F1233">
        <v>1461.01</v>
      </c>
      <c r="G1233" t="s">
        <v>10666</v>
      </c>
      <c r="H1233" s="158" t="s">
        <v>15449</v>
      </c>
      <c r="I1233" s="158">
        <v>4645</v>
      </c>
      <c r="J1233" s="158" t="s">
        <v>15449</v>
      </c>
      <c r="Q1233" s="7"/>
      <c r="R1233" s="15"/>
      <c r="S1233" s="7"/>
      <c r="T1233" s="7"/>
      <c r="U1233" s="7"/>
      <c r="V1233" s="7"/>
      <c r="W1233" s="7"/>
      <c r="X1233" s="7"/>
      <c r="Y1233" s="7"/>
    </row>
    <row r="1234" spans="1:25" x14ac:dyDescent="0.2">
      <c r="A1234" s="179" t="s">
        <v>256</v>
      </c>
      <c r="B1234" s="179" t="s">
        <v>256</v>
      </c>
      <c r="C1234" s="154">
        <v>3536</v>
      </c>
      <c r="D1234" s="154" t="s">
        <v>11884</v>
      </c>
      <c r="E1234">
        <v>1462</v>
      </c>
      <c r="F1234">
        <v>1462</v>
      </c>
      <c r="G1234" t="s">
        <v>10667</v>
      </c>
      <c r="H1234" s="158" t="s">
        <v>10281</v>
      </c>
      <c r="I1234" s="158">
        <v>2393</v>
      </c>
      <c r="J1234" s="158" t="s">
        <v>10281</v>
      </c>
      <c r="Q1234" s="7"/>
      <c r="R1234" s="15"/>
      <c r="S1234" s="7"/>
      <c r="T1234" s="7"/>
      <c r="U1234" s="7"/>
      <c r="V1234" s="7"/>
      <c r="W1234" s="7"/>
      <c r="X1234" s="7"/>
      <c r="Y1234" s="7"/>
    </row>
    <row r="1235" spans="1:25" x14ac:dyDescent="0.2">
      <c r="A1235" s="179" t="s">
        <v>8994</v>
      </c>
      <c r="B1235" s="179" t="s">
        <v>8994</v>
      </c>
      <c r="C1235" s="154">
        <v>2831</v>
      </c>
      <c r="D1235" s="154" t="s">
        <v>8995</v>
      </c>
      <c r="E1235">
        <v>1464</v>
      </c>
      <c r="F1235">
        <v>1464</v>
      </c>
      <c r="G1235" t="s">
        <v>10668</v>
      </c>
      <c r="H1235" s="158" t="s">
        <v>15450</v>
      </c>
      <c r="I1235" s="158">
        <v>5321</v>
      </c>
      <c r="J1235" s="158" t="s">
        <v>15450</v>
      </c>
      <c r="Q1235" s="7"/>
      <c r="R1235" s="15"/>
      <c r="S1235" s="7"/>
      <c r="T1235" s="7"/>
      <c r="U1235" s="7"/>
      <c r="V1235" s="7"/>
      <c r="W1235" s="7"/>
      <c r="X1235" s="7"/>
      <c r="Y1235" s="7"/>
    </row>
    <row r="1236" spans="1:25" x14ac:dyDescent="0.2">
      <c r="A1236" s="179" t="s">
        <v>8997</v>
      </c>
      <c r="B1236" s="179" t="s">
        <v>8997</v>
      </c>
      <c r="C1236" s="154">
        <v>1692</v>
      </c>
      <c r="D1236" s="154" t="s">
        <v>5437</v>
      </c>
      <c r="E1236">
        <v>1472</v>
      </c>
      <c r="F1236">
        <v>1472</v>
      </c>
      <c r="G1236" t="s">
        <v>10669</v>
      </c>
      <c r="H1236" s="158" t="s">
        <v>15451</v>
      </c>
      <c r="I1236" s="158">
        <v>2706</v>
      </c>
      <c r="J1236" s="158" t="s">
        <v>15451</v>
      </c>
      <c r="Q1236" s="7"/>
      <c r="R1236" s="15"/>
      <c r="S1236" s="7"/>
      <c r="T1236" s="7"/>
      <c r="U1236" s="7"/>
      <c r="V1236" s="7"/>
      <c r="W1236" s="7"/>
      <c r="X1236" s="7"/>
      <c r="Y1236" s="7"/>
    </row>
    <row r="1237" spans="1:25" x14ac:dyDescent="0.2">
      <c r="A1237" s="179" t="s">
        <v>7358</v>
      </c>
      <c r="B1237" s="179" t="s">
        <v>7358</v>
      </c>
      <c r="C1237" s="154">
        <v>2924</v>
      </c>
      <c r="D1237" s="154" t="s">
        <v>7359</v>
      </c>
      <c r="E1237">
        <v>1479</v>
      </c>
      <c r="F1237">
        <v>1479</v>
      </c>
      <c r="G1237" t="s">
        <v>10670</v>
      </c>
      <c r="H1237" s="158" t="s">
        <v>5336</v>
      </c>
      <c r="I1237" s="158">
        <v>1269</v>
      </c>
      <c r="J1237" s="158" t="s">
        <v>5336</v>
      </c>
      <c r="Q1237" s="7"/>
      <c r="R1237" s="15"/>
      <c r="S1237" s="7"/>
      <c r="T1237" s="7"/>
      <c r="U1237" s="7"/>
      <c r="V1237" s="7"/>
      <c r="W1237" s="7"/>
      <c r="X1237" s="7"/>
      <c r="Y1237" s="7"/>
    </row>
    <row r="1238" spans="1:25" x14ac:dyDescent="0.2">
      <c r="A1238" s="179" t="s">
        <v>8998</v>
      </c>
      <c r="B1238" s="179" t="s">
        <v>8998</v>
      </c>
      <c r="C1238" s="154">
        <v>2442</v>
      </c>
      <c r="D1238" s="154" t="s">
        <v>8999</v>
      </c>
      <c r="E1238">
        <v>1482</v>
      </c>
      <c r="F1238">
        <v>1482</v>
      </c>
      <c r="G1238" t="s">
        <v>10671</v>
      </c>
      <c r="H1238" s="158" t="s">
        <v>15452</v>
      </c>
      <c r="I1238" s="158">
        <v>4870</v>
      </c>
      <c r="J1238" s="158" t="s">
        <v>15452</v>
      </c>
      <c r="Q1238" s="7"/>
      <c r="R1238" s="15"/>
      <c r="S1238" s="7"/>
      <c r="T1238" s="7"/>
      <c r="U1238" s="7"/>
      <c r="V1238" s="7"/>
      <c r="W1238" s="7"/>
      <c r="X1238" s="7"/>
      <c r="Y1238" s="7"/>
    </row>
    <row r="1239" spans="1:25" x14ac:dyDescent="0.2">
      <c r="A1239" s="179" t="s">
        <v>9009</v>
      </c>
      <c r="B1239" s="179" t="s">
        <v>9009</v>
      </c>
      <c r="C1239" s="154">
        <v>1919</v>
      </c>
      <c r="D1239" s="154" t="s">
        <v>9008</v>
      </c>
      <c r="E1239">
        <v>1486</v>
      </c>
      <c r="F1239">
        <v>1486</v>
      </c>
      <c r="G1239" t="s">
        <v>5262</v>
      </c>
      <c r="H1239" s="158" t="s">
        <v>15453</v>
      </c>
      <c r="I1239" s="158">
        <v>1067</v>
      </c>
      <c r="J1239" s="158" t="s">
        <v>15453</v>
      </c>
      <c r="Q1239" s="7"/>
      <c r="R1239" s="15"/>
      <c r="S1239" s="7"/>
      <c r="T1239" s="7"/>
      <c r="U1239" s="7"/>
      <c r="V1239" s="7"/>
      <c r="W1239" s="7"/>
      <c r="X1239" s="7"/>
      <c r="Y1239" s="7"/>
    </row>
    <row r="1240" spans="1:25" x14ac:dyDescent="0.2">
      <c r="A1240" s="179" t="s">
        <v>9000</v>
      </c>
      <c r="B1240" s="179" t="s">
        <v>9000</v>
      </c>
      <c r="C1240" s="154">
        <v>415</v>
      </c>
      <c r="D1240" s="154" t="s">
        <v>9026</v>
      </c>
      <c r="E1240">
        <v>1487</v>
      </c>
      <c r="F1240">
        <v>1487</v>
      </c>
      <c r="G1240" t="s">
        <v>10672</v>
      </c>
      <c r="H1240" s="158" t="s">
        <v>15454</v>
      </c>
      <c r="I1240" s="158">
        <v>2115</v>
      </c>
      <c r="J1240" s="158" t="s">
        <v>15454</v>
      </c>
      <c r="Q1240" s="7"/>
      <c r="R1240" s="15"/>
      <c r="S1240" s="7"/>
      <c r="T1240" s="7"/>
      <c r="U1240" s="7"/>
      <c r="V1240" s="7"/>
      <c r="W1240" s="7"/>
      <c r="X1240" s="7"/>
      <c r="Y1240" s="7"/>
    </row>
    <row r="1241" spans="1:25" x14ac:dyDescent="0.2">
      <c r="A1241" s="179" t="s">
        <v>9001</v>
      </c>
      <c r="B1241" s="179" t="s">
        <v>9001</v>
      </c>
      <c r="C1241" s="154">
        <v>2116</v>
      </c>
      <c r="D1241" s="154" t="s">
        <v>9002</v>
      </c>
      <c r="E1241">
        <v>1490</v>
      </c>
      <c r="F1241">
        <v>1490</v>
      </c>
      <c r="G1241" t="s">
        <v>10673</v>
      </c>
      <c r="H1241" s="158" t="s">
        <v>15455</v>
      </c>
      <c r="I1241" s="158">
        <v>2116</v>
      </c>
      <c r="J1241" s="158" t="s">
        <v>15455</v>
      </c>
      <c r="Q1241" s="7"/>
      <c r="R1241" s="15"/>
      <c r="S1241" s="7"/>
      <c r="T1241" s="7"/>
      <c r="U1241" s="7"/>
      <c r="V1241" s="7"/>
      <c r="W1241" s="7"/>
      <c r="X1241" s="7"/>
      <c r="Y1241" s="7"/>
    </row>
    <row r="1242" spans="1:25" x14ac:dyDescent="0.2">
      <c r="A1242" s="179" t="s">
        <v>9003</v>
      </c>
      <c r="B1242" s="179" t="s">
        <v>9003</v>
      </c>
      <c r="C1242" s="154">
        <v>1915</v>
      </c>
      <c r="D1242" s="154" t="s">
        <v>9004</v>
      </c>
      <c r="E1242">
        <v>1508</v>
      </c>
      <c r="F1242">
        <v>1508</v>
      </c>
      <c r="G1242" t="s">
        <v>10674</v>
      </c>
      <c r="H1242" s="158" t="s">
        <v>15454</v>
      </c>
      <c r="I1242" s="158">
        <v>2707</v>
      </c>
      <c r="J1242" s="158" t="s">
        <v>15454</v>
      </c>
      <c r="Q1242" s="7"/>
      <c r="R1242" s="15"/>
      <c r="S1242" s="7"/>
      <c r="T1242" s="7"/>
      <c r="U1242" s="7"/>
      <c r="V1242" s="7"/>
      <c r="W1242" s="7"/>
      <c r="X1242" s="7"/>
      <c r="Y1242" s="7"/>
    </row>
    <row r="1243" spans="1:25" x14ac:dyDescent="0.2">
      <c r="A1243" s="179" t="s">
        <v>9005</v>
      </c>
      <c r="B1243" s="179" t="s">
        <v>9005</v>
      </c>
      <c r="C1243" s="154">
        <v>1093</v>
      </c>
      <c r="D1243" s="154" t="s">
        <v>9006</v>
      </c>
      <c r="E1243">
        <v>1514</v>
      </c>
      <c r="F1243">
        <v>1514</v>
      </c>
      <c r="G1243" t="s">
        <v>10675</v>
      </c>
      <c r="H1243" s="158" t="s">
        <v>15455</v>
      </c>
      <c r="I1243" s="158">
        <v>2979</v>
      </c>
      <c r="J1243" s="158" t="s">
        <v>15455</v>
      </c>
      <c r="Q1243" s="7"/>
      <c r="R1243" s="15"/>
      <c r="S1243" s="7"/>
      <c r="T1243" s="7"/>
      <c r="U1243" s="7"/>
      <c r="V1243" s="7"/>
      <c r="W1243" s="7"/>
      <c r="X1243" s="7"/>
      <c r="Y1243" s="7"/>
    </row>
    <row r="1244" spans="1:25" x14ac:dyDescent="0.2">
      <c r="A1244" s="179" t="s">
        <v>9007</v>
      </c>
      <c r="B1244" s="179" t="s">
        <v>9007</v>
      </c>
      <c r="C1244" s="154">
        <v>339</v>
      </c>
      <c r="D1244" s="154" t="s">
        <v>9008</v>
      </c>
      <c r="E1244">
        <v>1515</v>
      </c>
      <c r="F1244">
        <v>1515</v>
      </c>
      <c r="G1244" t="s">
        <v>10676</v>
      </c>
      <c r="H1244" s="158" t="s">
        <v>15456</v>
      </c>
      <c r="I1244" s="158">
        <v>2096</v>
      </c>
      <c r="J1244" s="158" t="s">
        <v>15456</v>
      </c>
      <c r="Q1244" s="7"/>
      <c r="R1244" s="15"/>
      <c r="S1244" s="7"/>
      <c r="T1244" s="7"/>
      <c r="U1244" s="7"/>
      <c r="V1244" s="7"/>
      <c r="W1244" s="7"/>
      <c r="X1244" s="7"/>
      <c r="Y1244" s="7"/>
    </row>
    <row r="1245" spans="1:25" x14ac:dyDescent="0.2">
      <c r="A1245" s="179" t="s">
        <v>10385</v>
      </c>
      <c r="B1245" s="179" t="s">
        <v>10385</v>
      </c>
      <c r="C1245" s="154">
        <v>1251</v>
      </c>
      <c r="D1245" s="154" t="s">
        <v>10386</v>
      </c>
      <c r="E1245">
        <v>1519</v>
      </c>
      <c r="F1245">
        <v>1519</v>
      </c>
      <c r="G1245" t="s">
        <v>10677</v>
      </c>
      <c r="H1245" s="158" t="s">
        <v>15457</v>
      </c>
      <c r="I1245" s="158">
        <v>2244</v>
      </c>
      <c r="J1245" s="158" t="s">
        <v>15457</v>
      </c>
      <c r="Q1245" s="7"/>
      <c r="R1245" s="15"/>
      <c r="S1245" s="7"/>
      <c r="T1245" s="7"/>
      <c r="U1245" s="7"/>
      <c r="V1245" s="7"/>
      <c r="W1245" s="7"/>
      <c r="X1245" s="7"/>
      <c r="Y1245" s="7"/>
    </row>
    <row r="1246" spans="1:25" x14ac:dyDescent="0.2">
      <c r="A1246" s="179" t="s">
        <v>9010</v>
      </c>
      <c r="B1246" s="179" t="s">
        <v>9010</v>
      </c>
      <c r="C1246" s="154">
        <v>2390</v>
      </c>
      <c r="D1246" s="154" t="s">
        <v>9011</v>
      </c>
      <c r="E1246">
        <v>1520</v>
      </c>
      <c r="F1246">
        <v>1520</v>
      </c>
      <c r="G1246" t="s">
        <v>10678</v>
      </c>
      <c r="H1246" s="158" t="s">
        <v>10282</v>
      </c>
      <c r="I1246" s="158">
        <v>2541</v>
      </c>
      <c r="J1246" s="158" t="s">
        <v>10282</v>
      </c>
      <c r="Q1246" s="7"/>
      <c r="R1246" s="15"/>
      <c r="S1246" s="7"/>
      <c r="T1246" s="7"/>
      <c r="U1246" s="7"/>
      <c r="V1246" s="7"/>
      <c r="W1246" s="7"/>
      <c r="X1246" s="7"/>
      <c r="Y1246" s="7"/>
    </row>
    <row r="1247" spans="1:25" x14ac:dyDescent="0.2">
      <c r="A1247" s="179" t="s">
        <v>9012</v>
      </c>
      <c r="B1247" s="179" t="s">
        <v>9012</v>
      </c>
      <c r="C1247" s="154">
        <v>1135</v>
      </c>
      <c r="D1247" s="154" t="s">
        <v>9013</v>
      </c>
      <c r="E1247">
        <v>1520.01</v>
      </c>
      <c r="F1247">
        <v>1520.01</v>
      </c>
      <c r="G1247" t="s">
        <v>193</v>
      </c>
      <c r="H1247" s="158" t="s">
        <v>15458</v>
      </c>
      <c r="I1247" s="158">
        <v>1327</v>
      </c>
      <c r="J1247" s="158" t="s">
        <v>15458</v>
      </c>
      <c r="Q1247" s="7"/>
      <c r="R1247" s="15"/>
      <c r="S1247" s="7"/>
      <c r="T1247" s="7"/>
      <c r="U1247" s="7"/>
      <c r="V1247" s="7"/>
      <c r="W1247" s="7"/>
      <c r="X1247" s="7"/>
      <c r="Y1247" s="7"/>
    </row>
    <row r="1248" spans="1:25" x14ac:dyDescent="0.2">
      <c r="A1248" s="179" t="s">
        <v>9014</v>
      </c>
      <c r="B1248" s="179" t="s">
        <v>9014</v>
      </c>
      <c r="C1248" s="154">
        <v>203</v>
      </c>
      <c r="D1248" s="154" t="s">
        <v>11914</v>
      </c>
      <c r="E1248">
        <v>1523</v>
      </c>
      <c r="F1248">
        <v>1523</v>
      </c>
      <c r="G1248" t="s">
        <v>10680</v>
      </c>
      <c r="H1248" s="158" t="s">
        <v>13938</v>
      </c>
      <c r="I1248" s="158">
        <v>1482</v>
      </c>
      <c r="J1248" s="158" t="s">
        <v>13938</v>
      </c>
      <c r="Q1248" s="7"/>
      <c r="R1248" s="15"/>
      <c r="S1248" s="7"/>
      <c r="T1248" s="7"/>
      <c r="U1248" s="7"/>
      <c r="V1248" s="7"/>
      <c r="W1248" s="7"/>
      <c r="X1248" s="7"/>
      <c r="Y1248" s="7"/>
    </row>
    <row r="1249" spans="1:25" x14ac:dyDescent="0.2">
      <c r="A1249" s="179" t="s">
        <v>9016</v>
      </c>
      <c r="B1249" s="179" t="s">
        <v>9016</v>
      </c>
      <c r="C1249" s="154">
        <v>204</v>
      </c>
      <c r="D1249" s="154" t="s">
        <v>9017</v>
      </c>
      <c r="E1249">
        <v>1539</v>
      </c>
      <c r="F1249">
        <v>1539</v>
      </c>
      <c r="G1249" t="s">
        <v>10681</v>
      </c>
      <c r="H1249" s="158" t="s">
        <v>15459</v>
      </c>
      <c r="I1249" s="158">
        <v>3689</v>
      </c>
      <c r="J1249" s="158" t="s">
        <v>15459</v>
      </c>
      <c r="Q1249" s="7"/>
      <c r="R1249" s="15"/>
      <c r="S1249" s="7"/>
      <c r="T1249" s="7"/>
      <c r="U1249" s="7"/>
      <c r="V1249" s="7"/>
      <c r="W1249" s="7"/>
      <c r="X1249" s="7"/>
      <c r="Y1249" s="7"/>
    </row>
    <row r="1250" spans="1:25" x14ac:dyDescent="0.2">
      <c r="A1250" s="179" t="s">
        <v>9018</v>
      </c>
      <c r="B1250" s="179" t="s">
        <v>9018</v>
      </c>
      <c r="C1250" s="154">
        <v>761</v>
      </c>
      <c r="D1250" s="154" t="s">
        <v>9019</v>
      </c>
      <c r="E1250">
        <v>1549</v>
      </c>
      <c r="F1250">
        <v>1549</v>
      </c>
      <c r="G1250" t="s">
        <v>10682</v>
      </c>
      <c r="H1250" s="158" t="s">
        <v>15460</v>
      </c>
      <c r="I1250" s="158">
        <v>4646</v>
      </c>
      <c r="J1250" s="158" t="s">
        <v>15460</v>
      </c>
      <c r="Q1250" s="7"/>
      <c r="R1250" s="15"/>
      <c r="S1250" s="7"/>
      <c r="T1250" s="7"/>
      <c r="U1250" s="7"/>
      <c r="V1250" s="7"/>
      <c r="W1250" s="7"/>
      <c r="X1250" s="7"/>
      <c r="Y1250" s="7"/>
    </row>
    <row r="1251" spans="1:25" x14ac:dyDescent="0.2">
      <c r="A1251" s="179" t="s">
        <v>9020</v>
      </c>
      <c r="B1251" s="179" t="s">
        <v>9020</v>
      </c>
      <c r="C1251" s="154">
        <v>2565</v>
      </c>
      <c r="D1251" s="154" t="s">
        <v>10565</v>
      </c>
      <c r="E1251">
        <v>1557</v>
      </c>
      <c r="F1251">
        <v>1557</v>
      </c>
      <c r="G1251" t="s">
        <v>10683</v>
      </c>
      <c r="H1251" s="158" t="s">
        <v>129</v>
      </c>
      <c r="I1251" s="158">
        <v>4464</v>
      </c>
      <c r="J1251" s="158" t="s">
        <v>129</v>
      </c>
      <c r="Q1251" s="7"/>
      <c r="R1251" s="15"/>
      <c r="S1251" s="7"/>
      <c r="T1251" s="7"/>
      <c r="U1251" s="7"/>
      <c r="V1251" s="7"/>
      <c r="W1251" s="7"/>
      <c r="X1251" s="7"/>
      <c r="Y1251" s="7"/>
    </row>
    <row r="1252" spans="1:25" x14ac:dyDescent="0.2">
      <c r="A1252" s="179" t="s">
        <v>10383</v>
      </c>
      <c r="B1252" s="179" t="s">
        <v>10383</v>
      </c>
      <c r="C1252" s="154">
        <v>2254</v>
      </c>
      <c r="D1252" s="154" t="s">
        <v>10384</v>
      </c>
      <c r="E1252">
        <v>1559</v>
      </c>
      <c r="F1252">
        <v>1559</v>
      </c>
      <c r="G1252" t="s">
        <v>10684</v>
      </c>
      <c r="H1252" s="158" t="s">
        <v>10283</v>
      </c>
      <c r="I1252" s="158">
        <v>2708</v>
      </c>
      <c r="J1252" s="158" t="s">
        <v>10283</v>
      </c>
      <c r="Q1252" s="7"/>
      <c r="R1252" s="15"/>
      <c r="S1252" s="7"/>
      <c r="T1252" s="7"/>
      <c r="U1252" s="7"/>
      <c r="V1252" s="7"/>
      <c r="W1252" s="7"/>
      <c r="X1252" s="7"/>
      <c r="Y1252" s="7"/>
    </row>
    <row r="1253" spans="1:25" x14ac:dyDescent="0.2">
      <c r="A1253" s="179" t="s">
        <v>10096</v>
      </c>
      <c r="B1253" s="179" t="s">
        <v>10096</v>
      </c>
      <c r="C1253" s="154">
        <v>3239</v>
      </c>
      <c r="D1253" s="154" t="s">
        <v>10655</v>
      </c>
      <c r="E1253">
        <v>1560</v>
      </c>
      <c r="F1253">
        <v>1560</v>
      </c>
      <c r="G1253" t="s">
        <v>4890</v>
      </c>
      <c r="H1253" s="158" t="s">
        <v>15461</v>
      </c>
      <c r="I1253" s="158">
        <v>2709</v>
      </c>
      <c r="J1253" s="158" t="s">
        <v>15461</v>
      </c>
      <c r="Q1253" s="7"/>
      <c r="R1253" s="15"/>
      <c r="S1253" s="7"/>
      <c r="T1253" s="7"/>
      <c r="U1253" s="7"/>
      <c r="V1253" s="7"/>
      <c r="W1253" s="7"/>
      <c r="X1253" s="7"/>
      <c r="Y1253" s="7"/>
    </row>
    <row r="1254" spans="1:25" x14ac:dyDescent="0.2">
      <c r="A1254" s="179" t="s">
        <v>10387</v>
      </c>
      <c r="B1254" s="179" t="s">
        <v>10387</v>
      </c>
      <c r="C1254" s="154">
        <v>969</v>
      </c>
      <c r="D1254" s="154" t="s">
        <v>10388</v>
      </c>
      <c r="E1254">
        <v>1560.01</v>
      </c>
      <c r="F1254">
        <v>1560.01</v>
      </c>
      <c r="G1254" t="s">
        <v>14653</v>
      </c>
      <c r="H1254" s="158" t="s">
        <v>15462</v>
      </c>
      <c r="I1254" s="158">
        <v>667</v>
      </c>
      <c r="J1254" s="158" t="s">
        <v>15462</v>
      </c>
      <c r="Q1254" s="7"/>
      <c r="R1254" s="15"/>
      <c r="S1254" s="7"/>
      <c r="T1254" s="7"/>
      <c r="U1254" s="7"/>
      <c r="V1254" s="7"/>
      <c r="W1254" s="7"/>
      <c r="X1254" s="7"/>
      <c r="Y1254" s="7"/>
    </row>
    <row r="1255" spans="1:25" x14ac:dyDescent="0.2">
      <c r="A1255" s="179" t="s">
        <v>10389</v>
      </c>
      <c r="B1255" s="179" t="s">
        <v>10389</v>
      </c>
      <c r="C1255" s="154">
        <v>2647</v>
      </c>
      <c r="D1255" s="154" t="s">
        <v>10390</v>
      </c>
      <c r="E1255">
        <v>1563</v>
      </c>
      <c r="F1255">
        <v>1563</v>
      </c>
      <c r="G1255" t="s">
        <v>4891</v>
      </c>
      <c r="H1255" s="158" t="s">
        <v>15463</v>
      </c>
      <c r="I1255" s="158">
        <v>1105</v>
      </c>
      <c r="J1255" s="158" t="s">
        <v>15463</v>
      </c>
      <c r="Q1255" s="7"/>
      <c r="R1255" s="15"/>
      <c r="S1255" s="7"/>
      <c r="T1255" s="7"/>
      <c r="U1255" s="7"/>
      <c r="V1255" s="7"/>
      <c r="W1255" s="7"/>
      <c r="X1255" s="7"/>
      <c r="Y1255" s="7"/>
    </row>
    <row r="1256" spans="1:25" x14ac:dyDescent="0.2">
      <c r="A1256" s="179" t="s">
        <v>10391</v>
      </c>
      <c r="B1256" s="179" t="s">
        <v>10391</v>
      </c>
      <c r="C1256" s="154">
        <v>589</v>
      </c>
      <c r="D1256" s="154" t="s">
        <v>10392</v>
      </c>
      <c r="E1256">
        <v>1567</v>
      </c>
      <c r="F1256">
        <v>1567</v>
      </c>
      <c r="G1256" t="s">
        <v>4892</v>
      </c>
      <c r="H1256" s="158" t="s">
        <v>15464</v>
      </c>
      <c r="I1256" s="158">
        <v>4153</v>
      </c>
      <c r="J1256" s="158" t="s">
        <v>15464</v>
      </c>
      <c r="Q1256" s="7"/>
      <c r="R1256" s="15"/>
      <c r="S1256" s="7"/>
      <c r="T1256" s="7"/>
      <c r="U1256" s="7"/>
      <c r="V1256" s="7"/>
      <c r="W1256" s="7"/>
      <c r="X1256" s="7"/>
      <c r="Y1256" s="7"/>
    </row>
    <row r="1257" spans="1:25" x14ac:dyDescent="0.2">
      <c r="A1257" s="179" t="s">
        <v>10393</v>
      </c>
      <c r="B1257" s="179" t="s">
        <v>10393</v>
      </c>
      <c r="C1257" s="154">
        <v>470</v>
      </c>
      <c r="D1257" s="154" t="s">
        <v>10394</v>
      </c>
      <c r="E1257">
        <v>1567.01</v>
      </c>
      <c r="F1257">
        <v>1567.01</v>
      </c>
      <c r="G1257" t="s">
        <v>4893</v>
      </c>
      <c r="H1257" s="158" t="s">
        <v>15465</v>
      </c>
      <c r="I1257" s="158">
        <v>504</v>
      </c>
      <c r="J1257" s="158" t="s">
        <v>15465</v>
      </c>
      <c r="Q1257" s="7"/>
      <c r="R1257" s="15"/>
      <c r="S1257" s="7"/>
      <c r="T1257" s="7"/>
      <c r="U1257" s="7"/>
      <c r="V1257" s="7"/>
      <c r="W1257" s="7"/>
      <c r="X1257" s="7"/>
      <c r="Y1257" s="7"/>
    </row>
    <row r="1258" spans="1:25" x14ac:dyDescent="0.2">
      <c r="A1258" s="179" t="s">
        <v>10395</v>
      </c>
      <c r="B1258" s="179" t="s">
        <v>10395</v>
      </c>
      <c r="C1258" s="154">
        <v>2517</v>
      </c>
      <c r="D1258" s="154" t="s">
        <v>10396</v>
      </c>
      <c r="E1258">
        <v>1572</v>
      </c>
      <c r="F1258">
        <v>1572</v>
      </c>
      <c r="G1258" t="s">
        <v>9929</v>
      </c>
      <c r="H1258" s="158" t="s">
        <v>15466</v>
      </c>
      <c r="I1258" s="158">
        <v>1855</v>
      </c>
      <c r="J1258" s="158" t="s">
        <v>15466</v>
      </c>
      <c r="Q1258" s="7"/>
      <c r="R1258" s="15"/>
      <c r="S1258" s="7"/>
      <c r="T1258" s="7"/>
      <c r="U1258" s="7"/>
      <c r="V1258" s="7"/>
      <c r="W1258" s="7"/>
      <c r="X1258" s="7"/>
      <c r="Y1258" s="7"/>
    </row>
    <row r="1259" spans="1:25" x14ac:dyDescent="0.2">
      <c r="A1259" s="179" t="s">
        <v>9359</v>
      </c>
      <c r="B1259" s="179" t="s">
        <v>9359</v>
      </c>
      <c r="C1259" s="154">
        <v>607</v>
      </c>
      <c r="D1259" s="154" t="s">
        <v>10406</v>
      </c>
      <c r="E1259">
        <v>1582</v>
      </c>
      <c r="F1259">
        <v>1582</v>
      </c>
      <c r="G1259" t="s">
        <v>3774</v>
      </c>
      <c r="H1259" s="158" t="s">
        <v>15467</v>
      </c>
      <c r="I1259" s="158">
        <v>3721</v>
      </c>
      <c r="J1259" s="158" t="s">
        <v>15467</v>
      </c>
      <c r="Q1259" s="7"/>
      <c r="R1259" s="15"/>
      <c r="S1259" s="7"/>
      <c r="T1259" s="7"/>
      <c r="U1259" s="7"/>
      <c r="V1259" s="7"/>
      <c r="W1259" s="7"/>
      <c r="X1259" s="7"/>
      <c r="Y1259" s="7"/>
    </row>
    <row r="1260" spans="1:25" x14ac:dyDescent="0.2">
      <c r="A1260" s="179" t="s">
        <v>10397</v>
      </c>
      <c r="B1260" s="179" t="s">
        <v>10397</v>
      </c>
      <c r="C1260" s="154">
        <v>1945</v>
      </c>
      <c r="D1260" s="154" t="s">
        <v>10398</v>
      </c>
      <c r="E1260">
        <v>1584</v>
      </c>
      <c r="F1260">
        <v>1584</v>
      </c>
      <c r="G1260" t="s">
        <v>9930</v>
      </c>
      <c r="H1260" s="158" t="s">
        <v>15468</v>
      </c>
      <c r="I1260" s="158">
        <v>3742</v>
      </c>
      <c r="J1260" s="158" t="s">
        <v>15468</v>
      </c>
      <c r="Q1260" s="7"/>
      <c r="R1260" s="15"/>
      <c r="S1260" s="7"/>
      <c r="T1260" s="7"/>
      <c r="U1260" s="7"/>
      <c r="V1260" s="7"/>
      <c r="W1260" s="7"/>
      <c r="X1260" s="7"/>
      <c r="Y1260" s="7"/>
    </row>
    <row r="1261" spans="1:25" x14ac:dyDescent="0.2">
      <c r="A1261" s="179" t="s">
        <v>10399</v>
      </c>
      <c r="B1261" s="179" t="s">
        <v>10399</v>
      </c>
      <c r="C1261" s="154">
        <v>1645</v>
      </c>
      <c r="D1261" s="154" t="s">
        <v>10400</v>
      </c>
      <c r="E1261">
        <v>1591</v>
      </c>
      <c r="F1261">
        <v>1591</v>
      </c>
      <c r="G1261" t="s">
        <v>9931</v>
      </c>
      <c r="H1261" s="158" t="s">
        <v>15469</v>
      </c>
      <c r="I1261" s="158">
        <v>3958</v>
      </c>
      <c r="J1261" s="158" t="s">
        <v>15469</v>
      </c>
      <c r="Q1261" s="7"/>
      <c r="R1261" s="15"/>
      <c r="S1261" s="7"/>
      <c r="T1261" s="7"/>
      <c r="U1261" s="7"/>
      <c r="V1261" s="7"/>
      <c r="W1261" s="7"/>
      <c r="X1261" s="7"/>
      <c r="Y1261" s="7"/>
    </row>
    <row r="1262" spans="1:25" x14ac:dyDescent="0.2">
      <c r="A1262" s="179" t="s">
        <v>10401</v>
      </c>
      <c r="B1262" s="179" t="s">
        <v>10401</v>
      </c>
      <c r="C1262" s="154">
        <v>631</v>
      </c>
      <c r="D1262" s="154" t="s">
        <v>10402</v>
      </c>
      <c r="E1262">
        <v>1592</v>
      </c>
      <c r="F1262">
        <v>1592</v>
      </c>
      <c r="G1262" t="s">
        <v>9932</v>
      </c>
      <c r="H1262" s="158" t="s">
        <v>3062</v>
      </c>
      <c r="I1262" s="158">
        <v>3555</v>
      </c>
      <c r="J1262" s="158" t="s">
        <v>3062</v>
      </c>
      <c r="Q1262" s="7"/>
      <c r="R1262" s="15"/>
      <c r="S1262" s="7"/>
      <c r="T1262" s="7"/>
      <c r="U1262" s="7"/>
      <c r="V1262" s="7"/>
      <c r="W1262" s="7"/>
      <c r="X1262" s="7"/>
      <c r="Y1262" s="7"/>
    </row>
    <row r="1263" spans="1:25" x14ac:dyDescent="0.2">
      <c r="A1263" s="179" t="s">
        <v>10403</v>
      </c>
      <c r="B1263" s="179" t="s">
        <v>10403</v>
      </c>
      <c r="C1263" s="154">
        <v>2755</v>
      </c>
      <c r="D1263" s="154" t="s">
        <v>10404</v>
      </c>
      <c r="E1263">
        <v>1598</v>
      </c>
      <c r="F1263">
        <v>1598</v>
      </c>
      <c r="G1263" t="s">
        <v>9933</v>
      </c>
      <c r="H1263" s="158" t="s">
        <v>3063</v>
      </c>
      <c r="I1263" s="158">
        <v>3556</v>
      </c>
      <c r="J1263" s="158" t="s">
        <v>3063</v>
      </c>
      <c r="Q1263" s="7"/>
      <c r="R1263" s="15"/>
      <c r="S1263" s="7"/>
      <c r="T1263" s="7"/>
      <c r="U1263" s="7"/>
      <c r="V1263" s="7"/>
      <c r="W1263" s="7"/>
      <c r="X1263" s="7"/>
      <c r="Y1263" s="7"/>
    </row>
    <row r="1264" spans="1:25" x14ac:dyDescent="0.2">
      <c r="A1264" s="179" t="s">
        <v>10405</v>
      </c>
      <c r="B1264" s="179" t="s">
        <v>10405</v>
      </c>
      <c r="C1264" s="154">
        <v>1964</v>
      </c>
      <c r="D1264" s="154" t="s">
        <v>10406</v>
      </c>
      <c r="E1264">
        <v>1604</v>
      </c>
      <c r="F1264">
        <v>1604</v>
      </c>
      <c r="G1264" t="s">
        <v>9934</v>
      </c>
      <c r="H1264" s="158" t="s">
        <v>15470</v>
      </c>
      <c r="I1264" s="158">
        <v>4146</v>
      </c>
      <c r="J1264" s="158" t="s">
        <v>15470</v>
      </c>
      <c r="Q1264" s="7"/>
      <c r="R1264" s="15"/>
      <c r="S1264" s="7"/>
      <c r="T1264" s="7"/>
      <c r="U1264" s="7"/>
      <c r="V1264" s="7"/>
      <c r="W1264" s="7"/>
      <c r="X1264" s="7"/>
      <c r="Y1264" s="7"/>
    </row>
    <row r="1265" spans="1:25" x14ac:dyDescent="0.2">
      <c r="A1265" s="179" t="s">
        <v>10097</v>
      </c>
      <c r="B1265" s="179" t="s">
        <v>10097</v>
      </c>
      <c r="C1265" s="154">
        <v>3177</v>
      </c>
      <c r="D1265" s="154" t="s">
        <v>4752</v>
      </c>
      <c r="E1265">
        <v>1630</v>
      </c>
      <c r="F1265">
        <v>1630</v>
      </c>
      <c r="G1265" t="s">
        <v>9935</v>
      </c>
      <c r="H1265" s="158" t="s">
        <v>15471</v>
      </c>
      <c r="I1265" s="158">
        <v>3383</v>
      </c>
      <c r="J1265" s="158" t="s">
        <v>15471</v>
      </c>
      <c r="Q1265" s="7"/>
      <c r="R1265" s="15"/>
      <c r="S1265" s="7"/>
      <c r="T1265" s="7"/>
      <c r="U1265" s="7"/>
      <c r="V1265" s="7"/>
      <c r="W1265" s="7"/>
      <c r="X1265" s="7"/>
      <c r="Y1265" s="7"/>
    </row>
    <row r="1266" spans="1:25" x14ac:dyDescent="0.2">
      <c r="A1266" s="179" t="s">
        <v>10407</v>
      </c>
      <c r="B1266" s="179" t="s">
        <v>10407</v>
      </c>
      <c r="C1266" s="154">
        <v>2194</v>
      </c>
      <c r="D1266" s="154" t="s">
        <v>10408</v>
      </c>
      <c r="E1266">
        <v>1631</v>
      </c>
      <c r="F1266">
        <v>1631</v>
      </c>
      <c r="G1266" t="s">
        <v>9936</v>
      </c>
      <c r="H1266" s="158" t="s">
        <v>5337</v>
      </c>
      <c r="I1266" s="158">
        <v>181</v>
      </c>
      <c r="J1266" s="158" t="s">
        <v>5337</v>
      </c>
      <c r="Q1266" s="7"/>
      <c r="R1266" s="15"/>
      <c r="S1266" s="7"/>
      <c r="T1266" s="7"/>
      <c r="U1266" s="7"/>
      <c r="V1266" s="7"/>
      <c r="W1266" s="7"/>
      <c r="X1266" s="7"/>
      <c r="Y1266" s="7"/>
    </row>
    <row r="1267" spans="1:25" x14ac:dyDescent="0.2">
      <c r="A1267" s="179" t="s">
        <v>10409</v>
      </c>
      <c r="B1267" s="179" t="s">
        <v>10409</v>
      </c>
      <c r="C1267" s="154">
        <v>972</v>
      </c>
      <c r="D1267" s="154" t="s">
        <v>10402</v>
      </c>
      <c r="E1267">
        <v>1633</v>
      </c>
      <c r="F1267">
        <v>1633</v>
      </c>
      <c r="G1267" t="s">
        <v>9937</v>
      </c>
      <c r="H1267" s="158" t="s">
        <v>5339</v>
      </c>
      <c r="I1267" s="158">
        <v>96</v>
      </c>
      <c r="J1267" s="158" t="s">
        <v>5339</v>
      </c>
      <c r="Q1267" s="7"/>
      <c r="R1267" s="15"/>
      <c r="S1267" s="7"/>
      <c r="T1267" s="7"/>
      <c r="U1267" s="7"/>
      <c r="V1267" s="7"/>
      <c r="W1267" s="7"/>
      <c r="X1267" s="7"/>
      <c r="Y1267" s="7"/>
    </row>
    <row r="1268" spans="1:25" x14ac:dyDescent="0.2">
      <c r="A1268" s="179" t="s">
        <v>318</v>
      </c>
      <c r="B1268" s="179" t="s">
        <v>318</v>
      </c>
      <c r="C1268" s="154">
        <v>3495</v>
      </c>
      <c r="D1268" s="154" t="s">
        <v>1002</v>
      </c>
      <c r="E1268">
        <v>1636</v>
      </c>
      <c r="F1268">
        <v>1636</v>
      </c>
      <c r="G1268" t="s">
        <v>9938</v>
      </c>
      <c r="H1268" s="158" t="s">
        <v>5338</v>
      </c>
      <c r="I1268" s="158">
        <v>683</v>
      </c>
      <c r="J1268" s="158" t="s">
        <v>5338</v>
      </c>
      <c r="Q1268" s="7"/>
      <c r="R1268" s="15"/>
      <c r="S1268" s="7"/>
      <c r="T1268" s="7"/>
      <c r="U1268" s="7"/>
      <c r="V1268" s="7"/>
      <c r="W1268" s="7"/>
      <c r="X1268" s="7"/>
      <c r="Y1268" s="7"/>
    </row>
    <row r="1269" spans="1:25" x14ac:dyDescent="0.2">
      <c r="A1269" s="179" t="s">
        <v>10410</v>
      </c>
      <c r="B1269" s="179" t="s">
        <v>10410</v>
      </c>
      <c r="C1269" s="154">
        <v>1900</v>
      </c>
      <c r="D1269" s="154" t="s">
        <v>10404</v>
      </c>
      <c r="E1269">
        <v>1638</v>
      </c>
      <c r="F1269">
        <v>1638</v>
      </c>
      <c r="G1269" t="s">
        <v>9939</v>
      </c>
      <c r="H1269" s="158" t="s">
        <v>533</v>
      </c>
      <c r="I1269" s="158">
        <v>3774</v>
      </c>
      <c r="J1269" s="158" t="s">
        <v>533</v>
      </c>
      <c r="Q1269" s="7"/>
      <c r="R1269" s="15"/>
      <c r="S1269" s="7"/>
      <c r="T1269" s="7"/>
      <c r="U1269" s="7"/>
      <c r="V1269" s="7"/>
      <c r="W1269" s="7"/>
      <c r="X1269" s="7"/>
      <c r="Y1269" s="7"/>
    </row>
    <row r="1270" spans="1:25" x14ac:dyDescent="0.2">
      <c r="A1270" s="179" t="s">
        <v>9350</v>
      </c>
      <c r="B1270" s="179" t="s">
        <v>9350</v>
      </c>
      <c r="C1270" s="154">
        <v>2671</v>
      </c>
      <c r="D1270" s="154" t="s">
        <v>9351</v>
      </c>
      <c r="E1270">
        <v>1640</v>
      </c>
      <c r="F1270">
        <v>1640</v>
      </c>
      <c r="G1270" t="s">
        <v>9940</v>
      </c>
      <c r="H1270" s="158" t="s">
        <v>15472</v>
      </c>
      <c r="I1270" s="158">
        <v>4098</v>
      </c>
      <c r="J1270" s="158" t="s">
        <v>15472</v>
      </c>
      <c r="Q1270" s="7"/>
      <c r="R1270" s="15"/>
      <c r="S1270" s="7"/>
      <c r="T1270" s="7"/>
      <c r="U1270" s="7"/>
      <c r="V1270" s="7"/>
      <c r="W1270" s="7"/>
      <c r="X1270" s="7"/>
      <c r="Y1270" s="7"/>
    </row>
    <row r="1271" spans="1:25" x14ac:dyDescent="0.2">
      <c r="A1271" s="179" t="s">
        <v>9352</v>
      </c>
      <c r="B1271" s="179" t="s">
        <v>9352</v>
      </c>
      <c r="C1271" s="154">
        <v>1319</v>
      </c>
      <c r="D1271" s="154" t="s">
        <v>9353</v>
      </c>
      <c r="E1271">
        <v>1644</v>
      </c>
      <c r="F1271">
        <v>1644</v>
      </c>
      <c r="G1271" t="s">
        <v>9776</v>
      </c>
      <c r="H1271" s="158" t="s">
        <v>130</v>
      </c>
      <c r="I1271" s="158">
        <v>5126</v>
      </c>
      <c r="J1271" s="158" t="s">
        <v>130</v>
      </c>
      <c r="Q1271" s="7"/>
      <c r="R1271" s="15"/>
      <c r="S1271" s="7"/>
      <c r="T1271" s="7"/>
      <c r="U1271" s="7"/>
      <c r="V1271" s="7"/>
      <c r="W1271" s="7"/>
      <c r="X1271" s="7"/>
      <c r="Y1271" s="7"/>
    </row>
    <row r="1272" spans="1:25" x14ac:dyDescent="0.2">
      <c r="A1272" s="179" t="s">
        <v>9354</v>
      </c>
      <c r="B1272" s="179" t="s">
        <v>9354</v>
      </c>
      <c r="C1272" s="154">
        <v>1311</v>
      </c>
      <c r="D1272" s="154" t="s">
        <v>10398</v>
      </c>
      <c r="E1272">
        <v>1649</v>
      </c>
      <c r="F1272">
        <v>1649</v>
      </c>
      <c r="G1272" t="s">
        <v>9777</v>
      </c>
      <c r="H1272" s="158" t="s">
        <v>11713</v>
      </c>
      <c r="I1272" s="158">
        <v>2597</v>
      </c>
      <c r="J1272" s="158" t="s">
        <v>11713</v>
      </c>
      <c r="Q1272" s="7"/>
      <c r="R1272" s="15"/>
      <c r="S1272" s="7"/>
      <c r="T1272" s="7"/>
      <c r="U1272" s="7"/>
      <c r="V1272" s="7"/>
      <c r="W1272" s="7"/>
      <c r="X1272" s="7"/>
      <c r="Y1272" s="7"/>
    </row>
    <row r="1273" spans="1:25" x14ac:dyDescent="0.2">
      <c r="A1273" s="179" t="s">
        <v>9355</v>
      </c>
      <c r="B1273" s="179" t="s">
        <v>9355</v>
      </c>
      <c r="C1273" s="154">
        <v>2549</v>
      </c>
      <c r="D1273" s="154" t="s">
        <v>9356</v>
      </c>
      <c r="E1273">
        <v>1653</v>
      </c>
      <c r="F1273">
        <v>1653</v>
      </c>
      <c r="G1273" t="s">
        <v>9778</v>
      </c>
      <c r="H1273" s="158" t="s">
        <v>15473</v>
      </c>
      <c r="I1273" s="158">
        <v>2602</v>
      </c>
      <c r="J1273" s="158" t="s">
        <v>15473</v>
      </c>
      <c r="Q1273" s="7"/>
      <c r="R1273" s="15"/>
      <c r="S1273" s="7"/>
      <c r="T1273" s="7"/>
      <c r="U1273" s="7"/>
      <c r="V1273" s="7"/>
      <c r="W1273" s="7"/>
      <c r="X1273" s="7"/>
      <c r="Y1273" s="7"/>
    </row>
    <row r="1274" spans="1:25" x14ac:dyDescent="0.2">
      <c r="A1274" s="179" t="s">
        <v>319</v>
      </c>
      <c r="B1274" s="179" t="s">
        <v>319</v>
      </c>
      <c r="C1274" s="154">
        <v>3514</v>
      </c>
      <c r="D1274" s="154" t="s">
        <v>320</v>
      </c>
      <c r="E1274">
        <v>1654</v>
      </c>
      <c r="F1274">
        <v>1654</v>
      </c>
      <c r="G1274" t="s">
        <v>9779</v>
      </c>
      <c r="H1274" s="158" t="s">
        <v>15474</v>
      </c>
      <c r="I1274" s="158">
        <v>1580</v>
      </c>
      <c r="J1274" s="158" t="s">
        <v>15474</v>
      </c>
      <c r="Q1274" s="7"/>
      <c r="R1274" s="15"/>
      <c r="S1274" s="7"/>
      <c r="T1274" s="7"/>
      <c r="U1274" s="7"/>
      <c r="V1274" s="7"/>
      <c r="W1274" s="7"/>
      <c r="X1274" s="7"/>
      <c r="Y1274" s="7"/>
    </row>
    <row r="1275" spans="1:25" x14ac:dyDescent="0.2">
      <c r="A1275" s="179" t="s">
        <v>9357</v>
      </c>
      <c r="B1275" s="179" t="s">
        <v>9357</v>
      </c>
      <c r="C1275" s="154">
        <v>1944</v>
      </c>
      <c r="D1275" s="154" t="s">
        <v>9358</v>
      </c>
      <c r="E1275">
        <v>1660</v>
      </c>
      <c r="F1275">
        <v>1660</v>
      </c>
      <c r="G1275" t="s">
        <v>9780</v>
      </c>
      <c r="H1275" s="158" t="s">
        <v>15475</v>
      </c>
      <c r="I1275" s="158">
        <v>4942</v>
      </c>
      <c r="J1275" s="158" t="s">
        <v>15475</v>
      </c>
      <c r="Q1275" s="7"/>
      <c r="R1275" s="15"/>
      <c r="S1275" s="7"/>
      <c r="T1275" s="7"/>
      <c r="U1275" s="7"/>
      <c r="V1275" s="7"/>
      <c r="W1275" s="7"/>
      <c r="X1275" s="7"/>
      <c r="Y1275" s="7"/>
    </row>
    <row r="1276" spans="1:25" x14ac:dyDescent="0.2">
      <c r="A1276" s="179" t="s">
        <v>10690</v>
      </c>
      <c r="B1276" s="179" t="s">
        <v>10690</v>
      </c>
      <c r="C1276" s="154">
        <v>436</v>
      </c>
      <c r="D1276" s="154" t="s">
        <v>10689</v>
      </c>
      <c r="E1276">
        <v>1662</v>
      </c>
      <c r="F1276">
        <v>1662</v>
      </c>
      <c r="G1276" t="s">
        <v>9781</v>
      </c>
      <c r="H1276" s="158" t="s">
        <v>11714</v>
      </c>
      <c r="I1276" s="158">
        <v>3187</v>
      </c>
      <c r="J1276" s="158" t="s">
        <v>11714</v>
      </c>
      <c r="Q1276" s="7"/>
      <c r="R1276" s="15"/>
      <c r="S1276" s="7"/>
      <c r="T1276" s="7"/>
      <c r="U1276" s="7"/>
      <c r="V1276" s="7"/>
      <c r="W1276" s="7"/>
      <c r="X1276" s="7"/>
      <c r="Y1276" s="7"/>
    </row>
    <row r="1277" spans="1:25" x14ac:dyDescent="0.2">
      <c r="A1277" s="179" t="s">
        <v>10939</v>
      </c>
      <c r="B1277" s="179" t="s">
        <v>10939</v>
      </c>
      <c r="C1277" s="154">
        <v>2478</v>
      </c>
      <c r="D1277" s="154" t="s">
        <v>10685</v>
      </c>
      <c r="E1277">
        <v>1663</v>
      </c>
      <c r="F1277">
        <v>1663</v>
      </c>
      <c r="G1277" t="s">
        <v>9782</v>
      </c>
      <c r="H1277" s="158" t="s">
        <v>15476</v>
      </c>
      <c r="I1277" s="158">
        <v>386</v>
      </c>
      <c r="J1277" s="158" t="s">
        <v>15476</v>
      </c>
      <c r="Q1277" s="7"/>
      <c r="R1277" s="15"/>
      <c r="S1277" s="7"/>
      <c r="T1277" s="7"/>
      <c r="U1277" s="7"/>
      <c r="V1277" s="7"/>
      <c r="W1277" s="7"/>
      <c r="X1277" s="7"/>
      <c r="Y1277" s="7"/>
    </row>
    <row r="1278" spans="1:25" x14ac:dyDescent="0.2">
      <c r="A1278" s="179" t="s">
        <v>10686</v>
      </c>
      <c r="B1278" s="179" t="s">
        <v>10686</v>
      </c>
      <c r="C1278" s="154">
        <v>884</v>
      </c>
      <c r="D1278" s="154" t="s">
        <v>10687</v>
      </c>
      <c r="E1278">
        <v>1663.01</v>
      </c>
      <c r="F1278">
        <v>1663.01</v>
      </c>
      <c r="G1278" t="s">
        <v>3775</v>
      </c>
      <c r="H1278" s="158" t="s">
        <v>10284</v>
      </c>
      <c r="I1278" s="158">
        <v>2710</v>
      </c>
      <c r="J1278" s="158" t="s">
        <v>10284</v>
      </c>
      <c r="Q1278" s="7"/>
      <c r="R1278" s="15"/>
      <c r="S1278" s="7"/>
      <c r="T1278" s="7"/>
      <c r="U1278" s="7"/>
      <c r="V1278" s="7"/>
      <c r="W1278" s="7"/>
      <c r="X1278" s="7"/>
      <c r="Y1278" s="7"/>
    </row>
    <row r="1279" spans="1:25" x14ac:dyDescent="0.2">
      <c r="A1279" s="179" t="s">
        <v>10688</v>
      </c>
      <c r="B1279" s="179" t="s">
        <v>10688</v>
      </c>
      <c r="C1279" s="154">
        <v>516</v>
      </c>
      <c r="D1279" s="154" t="s">
        <v>10689</v>
      </c>
      <c r="E1279">
        <v>1664</v>
      </c>
      <c r="F1279">
        <v>1664</v>
      </c>
      <c r="G1279" t="s">
        <v>9783</v>
      </c>
      <c r="H1279" s="158" t="s">
        <v>15477</v>
      </c>
      <c r="I1279" s="158">
        <v>5292</v>
      </c>
      <c r="J1279" s="158" t="s">
        <v>15477</v>
      </c>
      <c r="Q1279" s="7"/>
      <c r="R1279" s="15"/>
      <c r="S1279" s="7"/>
      <c r="T1279" s="7"/>
      <c r="U1279" s="7"/>
      <c r="V1279" s="7"/>
      <c r="W1279" s="7"/>
      <c r="X1279" s="7"/>
      <c r="Y1279" s="7"/>
    </row>
    <row r="1280" spans="1:25" x14ac:dyDescent="0.2">
      <c r="A1280" s="179" t="s">
        <v>10691</v>
      </c>
      <c r="B1280" s="179" t="s">
        <v>10691</v>
      </c>
      <c r="C1280" s="154">
        <v>2882</v>
      </c>
      <c r="D1280" s="154" t="s">
        <v>10692</v>
      </c>
      <c r="E1280">
        <v>1665</v>
      </c>
      <c r="F1280">
        <v>1665</v>
      </c>
      <c r="G1280" t="s">
        <v>9784</v>
      </c>
      <c r="H1280" s="158" t="s">
        <v>15478</v>
      </c>
      <c r="I1280" s="158">
        <v>3286</v>
      </c>
      <c r="J1280" s="158" t="s">
        <v>15478</v>
      </c>
      <c r="Q1280" s="7"/>
      <c r="R1280" s="15"/>
      <c r="S1280" s="7"/>
      <c r="T1280" s="7"/>
      <c r="U1280" s="7"/>
      <c r="V1280" s="7"/>
      <c r="W1280" s="7"/>
      <c r="X1280" s="7"/>
      <c r="Y1280" s="7"/>
    </row>
    <row r="1281" spans="1:25" x14ac:dyDescent="0.2">
      <c r="A1281" s="179" t="s">
        <v>10693</v>
      </c>
      <c r="B1281" s="179" t="s">
        <v>10693</v>
      </c>
      <c r="C1281" s="154">
        <v>2883</v>
      </c>
      <c r="D1281" s="154" t="s">
        <v>9031</v>
      </c>
      <c r="E1281">
        <v>1666</v>
      </c>
      <c r="F1281">
        <v>1666</v>
      </c>
      <c r="G1281" t="s">
        <v>9785</v>
      </c>
      <c r="H1281" s="158" t="s">
        <v>15479</v>
      </c>
      <c r="I1281" s="158">
        <v>1941</v>
      </c>
      <c r="J1281" s="158" t="s">
        <v>15479</v>
      </c>
      <c r="Q1281" s="7"/>
      <c r="R1281" s="15"/>
      <c r="S1281" s="7"/>
      <c r="T1281" s="7"/>
      <c r="U1281" s="7"/>
      <c r="V1281" s="7"/>
      <c r="W1281" s="7"/>
      <c r="X1281" s="7"/>
      <c r="Y1281" s="7"/>
    </row>
    <row r="1282" spans="1:25" x14ac:dyDescent="0.2">
      <c r="A1282" s="179" t="s">
        <v>9032</v>
      </c>
      <c r="B1282" s="179" t="s">
        <v>9032</v>
      </c>
      <c r="C1282" s="154">
        <v>2909</v>
      </c>
      <c r="D1282" s="154" t="s">
        <v>9033</v>
      </c>
      <c r="E1282">
        <v>1667</v>
      </c>
      <c r="F1282">
        <v>1667</v>
      </c>
      <c r="G1282" t="s">
        <v>9786</v>
      </c>
      <c r="H1282" s="158" t="s">
        <v>15480</v>
      </c>
      <c r="I1282" s="158">
        <v>4829</v>
      </c>
      <c r="J1282" s="158" t="s">
        <v>15480</v>
      </c>
      <c r="Q1282" s="7"/>
      <c r="R1282" s="15"/>
      <c r="S1282" s="7"/>
      <c r="T1282" s="7"/>
      <c r="U1282" s="7"/>
      <c r="V1282" s="7"/>
      <c r="W1282" s="7"/>
      <c r="X1282" s="7"/>
      <c r="Y1282" s="7"/>
    </row>
    <row r="1283" spans="1:25" x14ac:dyDescent="0.2">
      <c r="A1283" s="179" t="s">
        <v>9034</v>
      </c>
      <c r="B1283" s="179" t="s">
        <v>9034</v>
      </c>
      <c r="C1283" s="154">
        <v>2905</v>
      </c>
      <c r="D1283" s="154" t="s">
        <v>9035</v>
      </c>
      <c r="E1283">
        <v>1668</v>
      </c>
      <c r="F1283">
        <v>1668</v>
      </c>
      <c r="G1283" t="s">
        <v>587</v>
      </c>
      <c r="H1283" s="158" t="s">
        <v>13939</v>
      </c>
      <c r="I1283" s="158">
        <v>751</v>
      </c>
      <c r="J1283" s="158" t="s">
        <v>13939</v>
      </c>
      <c r="Q1283" s="7"/>
      <c r="R1283" s="15"/>
      <c r="S1283" s="7"/>
      <c r="T1283" s="7"/>
      <c r="U1283" s="7"/>
      <c r="V1283" s="7"/>
      <c r="W1283" s="7"/>
      <c r="X1283" s="7"/>
      <c r="Y1283" s="7"/>
    </row>
    <row r="1284" spans="1:25" x14ac:dyDescent="0.2">
      <c r="A1284" s="179" t="s">
        <v>9036</v>
      </c>
      <c r="B1284" s="179" t="s">
        <v>9036</v>
      </c>
      <c r="C1284" s="154">
        <v>2897</v>
      </c>
      <c r="D1284" s="154" t="s">
        <v>9037</v>
      </c>
      <c r="E1284">
        <v>1676</v>
      </c>
      <c r="F1284">
        <v>1676</v>
      </c>
      <c r="G1284" t="s">
        <v>9788</v>
      </c>
      <c r="H1284" s="158" t="s">
        <v>15481</v>
      </c>
      <c r="I1284" s="158">
        <v>2059</v>
      </c>
      <c r="J1284" s="158" t="s">
        <v>15481</v>
      </c>
      <c r="Q1284" s="7"/>
      <c r="R1284" s="15"/>
      <c r="S1284" s="7"/>
      <c r="T1284" s="7"/>
      <c r="U1284" s="7"/>
      <c r="V1284" s="7"/>
      <c r="W1284" s="7"/>
      <c r="X1284" s="7"/>
      <c r="Y1284" s="7"/>
    </row>
    <row r="1285" spans="1:25" x14ac:dyDescent="0.2">
      <c r="A1285" s="179" t="s">
        <v>9038</v>
      </c>
      <c r="B1285" s="179" t="s">
        <v>9038</v>
      </c>
      <c r="C1285" s="154">
        <v>2898</v>
      </c>
      <c r="D1285" s="154" t="s">
        <v>9039</v>
      </c>
      <c r="E1285">
        <v>1679</v>
      </c>
      <c r="F1285">
        <v>1679</v>
      </c>
      <c r="G1285" t="s">
        <v>9789</v>
      </c>
      <c r="H1285" s="158" t="s">
        <v>11492</v>
      </c>
      <c r="I1285" s="158">
        <v>1307</v>
      </c>
      <c r="J1285" s="158" t="s">
        <v>11492</v>
      </c>
      <c r="Q1285" s="7"/>
      <c r="R1285" s="15"/>
      <c r="S1285" s="7"/>
      <c r="T1285" s="7"/>
      <c r="U1285" s="7"/>
      <c r="V1285" s="7"/>
      <c r="W1285" s="7"/>
      <c r="X1285" s="7"/>
      <c r="Y1285" s="7"/>
    </row>
    <row r="1286" spans="1:25" x14ac:dyDescent="0.2">
      <c r="A1286" s="179" t="s">
        <v>9040</v>
      </c>
      <c r="B1286" s="179" t="s">
        <v>9040</v>
      </c>
      <c r="C1286" s="154">
        <v>2893</v>
      </c>
      <c r="D1286" s="154" t="s">
        <v>9041</v>
      </c>
      <c r="E1286">
        <v>1699</v>
      </c>
      <c r="F1286">
        <v>1699</v>
      </c>
      <c r="G1286" t="s">
        <v>9790</v>
      </c>
      <c r="H1286" s="158" t="s">
        <v>15482</v>
      </c>
      <c r="I1286" s="158">
        <v>1570</v>
      </c>
      <c r="J1286" s="158" t="s">
        <v>15482</v>
      </c>
      <c r="Q1286" s="7"/>
      <c r="R1286" s="15"/>
      <c r="S1286" s="7"/>
      <c r="T1286" s="7"/>
      <c r="U1286" s="7"/>
      <c r="V1286" s="7"/>
      <c r="W1286" s="7"/>
      <c r="X1286" s="7"/>
      <c r="Y1286" s="7"/>
    </row>
    <row r="1287" spans="1:25" x14ac:dyDescent="0.2">
      <c r="A1287" s="179" t="s">
        <v>9042</v>
      </c>
      <c r="B1287" s="179" t="s">
        <v>9042</v>
      </c>
      <c r="C1287" s="154">
        <v>2907</v>
      </c>
      <c r="D1287" s="154" t="s">
        <v>9043</v>
      </c>
      <c r="E1287">
        <v>1710</v>
      </c>
      <c r="F1287">
        <v>1710</v>
      </c>
      <c r="G1287" t="s">
        <v>9791</v>
      </c>
      <c r="H1287" s="158" t="s">
        <v>15483</v>
      </c>
      <c r="I1287" s="158">
        <v>2084</v>
      </c>
      <c r="J1287" s="158" t="s">
        <v>15483</v>
      </c>
      <c r="Q1287" s="7"/>
      <c r="R1287" s="15"/>
      <c r="S1287" s="7"/>
      <c r="T1287" s="7"/>
      <c r="U1287" s="7"/>
      <c r="V1287" s="7"/>
      <c r="W1287" s="7"/>
      <c r="X1287" s="7"/>
      <c r="Y1287" s="7"/>
    </row>
    <row r="1288" spans="1:25" x14ac:dyDescent="0.2">
      <c r="A1288" s="179" t="s">
        <v>9044</v>
      </c>
      <c r="B1288" s="179" t="s">
        <v>9044</v>
      </c>
      <c r="C1288" s="154">
        <v>2891</v>
      </c>
      <c r="D1288" s="154" t="s">
        <v>9045</v>
      </c>
      <c r="E1288">
        <v>1710.01</v>
      </c>
      <c r="F1288">
        <v>1710.01</v>
      </c>
      <c r="G1288" t="s">
        <v>588</v>
      </c>
      <c r="H1288" s="158" t="s">
        <v>3064</v>
      </c>
      <c r="I1288" s="158">
        <v>3452</v>
      </c>
      <c r="J1288" s="158" t="s">
        <v>3064</v>
      </c>
      <c r="Q1288" s="7"/>
      <c r="R1288" s="15"/>
      <c r="S1288" s="7"/>
      <c r="T1288" s="7"/>
      <c r="U1288" s="7"/>
      <c r="V1288" s="7"/>
      <c r="W1288" s="7"/>
      <c r="X1288" s="7"/>
      <c r="Y1288" s="7"/>
    </row>
    <row r="1289" spans="1:25" x14ac:dyDescent="0.2">
      <c r="A1289" s="179" t="s">
        <v>9046</v>
      </c>
      <c r="B1289" s="179" t="s">
        <v>9046</v>
      </c>
      <c r="C1289" s="154">
        <v>2899</v>
      </c>
      <c r="D1289" s="154" t="s">
        <v>9047</v>
      </c>
      <c r="E1289">
        <v>1717</v>
      </c>
      <c r="F1289">
        <v>1717</v>
      </c>
      <c r="G1289" t="s">
        <v>9792</v>
      </c>
      <c r="H1289" s="158" t="s">
        <v>15484</v>
      </c>
      <c r="I1289" s="158">
        <v>1412</v>
      </c>
      <c r="J1289" s="158" t="s">
        <v>15484</v>
      </c>
      <c r="Q1289" s="7"/>
      <c r="R1289" s="15"/>
      <c r="S1289" s="7"/>
      <c r="T1289" s="7"/>
      <c r="U1289" s="7"/>
      <c r="V1289" s="7"/>
      <c r="W1289" s="7"/>
      <c r="X1289" s="7"/>
      <c r="Y1289" s="7"/>
    </row>
    <row r="1290" spans="1:25" x14ac:dyDescent="0.2">
      <c r="A1290" s="179" t="s">
        <v>9048</v>
      </c>
      <c r="B1290" s="179" t="s">
        <v>9048</v>
      </c>
      <c r="C1290" s="154">
        <v>270</v>
      </c>
      <c r="D1290" s="154" t="s">
        <v>9033</v>
      </c>
      <c r="E1290">
        <v>1718</v>
      </c>
      <c r="F1290">
        <v>1718</v>
      </c>
      <c r="G1290" t="s">
        <v>9793</v>
      </c>
      <c r="H1290" s="158" t="s">
        <v>5340</v>
      </c>
      <c r="I1290" s="158">
        <v>178</v>
      </c>
      <c r="J1290" s="158" t="s">
        <v>5340</v>
      </c>
      <c r="Q1290" s="7"/>
      <c r="R1290" s="15"/>
      <c r="S1290" s="7"/>
      <c r="T1290" s="7"/>
      <c r="U1290" s="7"/>
      <c r="V1290" s="7"/>
      <c r="W1290" s="7"/>
      <c r="X1290" s="7"/>
      <c r="Y1290" s="7"/>
    </row>
    <row r="1291" spans="1:25" x14ac:dyDescent="0.2">
      <c r="A1291" s="179" t="s">
        <v>9049</v>
      </c>
      <c r="B1291" s="179" t="s">
        <v>9049</v>
      </c>
      <c r="C1291" s="154">
        <v>2881</v>
      </c>
      <c r="D1291" s="154" t="s">
        <v>9050</v>
      </c>
      <c r="E1291">
        <v>1720</v>
      </c>
      <c r="F1291">
        <v>1720</v>
      </c>
      <c r="G1291" t="s">
        <v>9794</v>
      </c>
      <c r="H1291" s="158" t="s">
        <v>15485</v>
      </c>
      <c r="I1291" s="158">
        <v>1757</v>
      </c>
      <c r="J1291" s="158" t="s">
        <v>15485</v>
      </c>
      <c r="Q1291" s="7"/>
      <c r="R1291" s="15"/>
      <c r="S1291" s="7"/>
      <c r="T1291" s="7"/>
      <c r="U1291" s="7"/>
      <c r="V1291" s="7"/>
      <c r="W1291" s="7"/>
      <c r="X1291" s="7"/>
      <c r="Y1291" s="7"/>
    </row>
    <row r="1292" spans="1:25" x14ac:dyDescent="0.2">
      <c r="A1292" s="179" t="s">
        <v>9051</v>
      </c>
      <c r="B1292" s="179" t="s">
        <v>9051</v>
      </c>
      <c r="C1292" s="154">
        <v>2910</v>
      </c>
      <c r="D1292" s="154" t="s">
        <v>9052</v>
      </c>
      <c r="E1292">
        <v>1724</v>
      </c>
      <c r="F1292">
        <v>1724</v>
      </c>
      <c r="G1292" t="s">
        <v>9795</v>
      </c>
      <c r="H1292" s="158" t="s">
        <v>15486</v>
      </c>
      <c r="I1292" s="158">
        <v>1764</v>
      </c>
      <c r="J1292" s="158" t="s">
        <v>15486</v>
      </c>
      <c r="Q1292" s="7"/>
      <c r="R1292" s="15"/>
      <c r="S1292" s="7"/>
      <c r="T1292" s="7"/>
      <c r="U1292" s="7"/>
      <c r="V1292" s="7"/>
      <c r="W1292" s="7"/>
      <c r="X1292" s="7"/>
      <c r="Y1292" s="7"/>
    </row>
    <row r="1293" spans="1:25" x14ac:dyDescent="0.2">
      <c r="A1293" s="179" t="s">
        <v>9053</v>
      </c>
      <c r="B1293" s="179" t="s">
        <v>9053</v>
      </c>
      <c r="C1293" s="154">
        <v>2900</v>
      </c>
      <c r="D1293" s="154" t="s">
        <v>9054</v>
      </c>
      <c r="E1293">
        <v>1730</v>
      </c>
      <c r="F1293">
        <v>1730</v>
      </c>
      <c r="G1293" t="s">
        <v>9796</v>
      </c>
      <c r="H1293" s="158" t="s">
        <v>15483</v>
      </c>
      <c r="I1293" s="158">
        <v>3064</v>
      </c>
      <c r="J1293" s="158" t="s">
        <v>15483</v>
      </c>
      <c r="Q1293" s="7"/>
      <c r="R1293" s="15"/>
      <c r="S1293" s="7"/>
      <c r="T1293" s="7"/>
      <c r="U1293" s="7"/>
      <c r="V1293" s="7"/>
      <c r="W1293" s="7"/>
      <c r="X1293" s="7"/>
      <c r="Y1293" s="7"/>
    </row>
    <row r="1294" spans="1:25" x14ac:dyDescent="0.2">
      <c r="A1294" s="179" t="s">
        <v>9055</v>
      </c>
      <c r="B1294" s="179" t="s">
        <v>9055</v>
      </c>
      <c r="C1294" s="154">
        <v>2903</v>
      </c>
      <c r="D1294" s="154" t="s">
        <v>9056</v>
      </c>
      <c r="E1294">
        <v>1732</v>
      </c>
      <c r="F1294">
        <v>1732</v>
      </c>
      <c r="G1294" t="s">
        <v>14655</v>
      </c>
      <c r="H1294" s="158" t="s">
        <v>15487</v>
      </c>
      <c r="I1294" s="158">
        <v>2466</v>
      </c>
      <c r="J1294" s="158" t="s">
        <v>15487</v>
      </c>
      <c r="Q1294" s="7"/>
      <c r="R1294" s="15"/>
      <c r="S1294" s="7"/>
      <c r="T1294" s="7"/>
      <c r="U1294" s="7"/>
      <c r="V1294" s="7"/>
      <c r="W1294" s="7"/>
      <c r="X1294" s="7"/>
      <c r="Y1294" s="7"/>
    </row>
    <row r="1295" spans="1:25" x14ac:dyDescent="0.2">
      <c r="A1295" s="179" t="s">
        <v>9057</v>
      </c>
      <c r="B1295" s="179" t="s">
        <v>9057</v>
      </c>
      <c r="C1295" s="154">
        <v>2884</v>
      </c>
      <c r="D1295" s="154" t="s">
        <v>9058</v>
      </c>
      <c r="E1295">
        <v>1733</v>
      </c>
      <c r="F1295">
        <v>1733</v>
      </c>
      <c r="G1295" t="s">
        <v>9798</v>
      </c>
      <c r="H1295" s="158" t="s">
        <v>15488</v>
      </c>
      <c r="I1295" s="158">
        <v>4935</v>
      </c>
      <c r="J1295" s="158" t="s">
        <v>15488</v>
      </c>
      <c r="Q1295" s="7"/>
      <c r="R1295" s="15"/>
      <c r="S1295" s="7"/>
      <c r="T1295" s="7"/>
      <c r="U1295" s="7"/>
      <c r="V1295" s="7"/>
      <c r="W1295" s="7"/>
      <c r="X1295" s="7"/>
      <c r="Y1295" s="7"/>
    </row>
    <row r="1296" spans="1:25" x14ac:dyDescent="0.2">
      <c r="A1296" s="179" t="s">
        <v>9059</v>
      </c>
      <c r="B1296" s="179" t="s">
        <v>9059</v>
      </c>
      <c r="C1296" s="154">
        <v>2906</v>
      </c>
      <c r="D1296" s="154" t="s">
        <v>9033</v>
      </c>
      <c r="E1296">
        <v>1749</v>
      </c>
      <c r="F1296">
        <v>1749</v>
      </c>
      <c r="G1296" t="s">
        <v>9799</v>
      </c>
      <c r="H1296" s="158" t="s">
        <v>5341</v>
      </c>
      <c r="I1296" s="158">
        <v>14</v>
      </c>
      <c r="J1296" s="158" t="s">
        <v>5341</v>
      </c>
      <c r="Q1296" s="7"/>
      <c r="R1296" s="15"/>
      <c r="S1296" s="7"/>
      <c r="T1296" s="7"/>
      <c r="U1296" s="7"/>
      <c r="V1296" s="7"/>
      <c r="W1296" s="7"/>
      <c r="X1296" s="7"/>
      <c r="Y1296" s="7"/>
    </row>
    <row r="1297" spans="1:25" x14ac:dyDescent="0.2">
      <c r="A1297" s="179" t="s">
        <v>9060</v>
      </c>
      <c r="B1297" s="179" t="s">
        <v>9060</v>
      </c>
      <c r="C1297" s="154">
        <v>2904</v>
      </c>
      <c r="D1297" s="154" t="s">
        <v>9061</v>
      </c>
      <c r="E1297">
        <v>1750</v>
      </c>
      <c r="F1297">
        <v>1750</v>
      </c>
      <c r="G1297" t="s">
        <v>9800</v>
      </c>
      <c r="H1297" s="158" t="s">
        <v>15489</v>
      </c>
      <c r="I1297" s="158">
        <v>579</v>
      </c>
      <c r="J1297" s="158" t="s">
        <v>15489</v>
      </c>
      <c r="Q1297" s="7"/>
      <c r="R1297" s="15"/>
      <c r="S1297" s="7"/>
      <c r="T1297" s="7"/>
      <c r="U1297" s="7"/>
      <c r="V1297" s="7"/>
      <c r="W1297" s="7"/>
      <c r="X1297" s="7"/>
      <c r="Y1297" s="7"/>
    </row>
    <row r="1298" spans="1:25" x14ac:dyDescent="0.2">
      <c r="A1298" s="179" t="s">
        <v>9062</v>
      </c>
      <c r="B1298" s="179" t="s">
        <v>9062</v>
      </c>
      <c r="C1298" s="154">
        <v>2902</v>
      </c>
      <c r="D1298" s="154" t="s">
        <v>9063</v>
      </c>
      <c r="E1298">
        <v>1751</v>
      </c>
      <c r="F1298">
        <v>1751</v>
      </c>
      <c r="G1298" t="s">
        <v>14659</v>
      </c>
      <c r="H1298" s="158" t="s">
        <v>10285</v>
      </c>
      <c r="I1298" s="158">
        <v>2711</v>
      </c>
      <c r="J1298" s="158" t="s">
        <v>10285</v>
      </c>
      <c r="Q1298" s="7"/>
      <c r="R1298" s="15"/>
      <c r="S1298" s="7"/>
      <c r="T1298" s="7"/>
      <c r="U1298" s="7"/>
      <c r="V1298" s="7"/>
      <c r="W1298" s="7"/>
      <c r="X1298" s="7"/>
      <c r="Y1298" s="7"/>
    </row>
    <row r="1299" spans="1:25" x14ac:dyDescent="0.2">
      <c r="A1299" s="179" t="s">
        <v>9064</v>
      </c>
      <c r="B1299" s="179" t="s">
        <v>9064</v>
      </c>
      <c r="C1299" s="154">
        <v>2901</v>
      </c>
      <c r="D1299" s="154" t="s">
        <v>10411</v>
      </c>
      <c r="E1299">
        <v>1753</v>
      </c>
      <c r="F1299">
        <v>1753</v>
      </c>
      <c r="G1299" t="s">
        <v>9802</v>
      </c>
      <c r="H1299" s="158" t="s">
        <v>15490</v>
      </c>
      <c r="I1299" s="158">
        <v>3400</v>
      </c>
      <c r="J1299" s="158" t="s">
        <v>15490</v>
      </c>
      <c r="Q1299" s="7"/>
      <c r="R1299" s="15"/>
      <c r="S1299" s="7"/>
      <c r="T1299" s="7"/>
      <c r="U1299" s="7"/>
      <c r="V1299" s="7"/>
      <c r="W1299" s="7"/>
      <c r="X1299" s="7"/>
      <c r="Y1299" s="7"/>
    </row>
    <row r="1300" spans="1:25" x14ac:dyDescent="0.2">
      <c r="A1300" s="179" t="s">
        <v>10412</v>
      </c>
      <c r="B1300" s="179" t="s">
        <v>10412</v>
      </c>
      <c r="C1300" s="154">
        <v>2889</v>
      </c>
      <c r="D1300" s="154" t="s">
        <v>10413</v>
      </c>
      <c r="E1300">
        <v>1755</v>
      </c>
      <c r="F1300">
        <v>1755</v>
      </c>
      <c r="G1300" t="s">
        <v>194</v>
      </c>
      <c r="H1300" s="158" t="s">
        <v>6327</v>
      </c>
      <c r="I1300" s="158">
        <v>1915</v>
      </c>
      <c r="J1300" s="158" t="s">
        <v>6327</v>
      </c>
      <c r="Q1300" s="7"/>
      <c r="R1300" s="15"/>
      <c r="S1300" s="7"/>
      <c r="T1300" s="7"/>
      <c r="U1300" s="7"/>
      <c r="V1300" s="7"/>
      <c r="W1300" s="7"/>
      <c r="X1300" s="7"/>
      <c r="Y1300" s="7"/>
    </row>
    <row r="1301" spans="1:25" x14ac:dyDescent="0.2">
      <c r="A1301" s="179" t="s">
        <v>10414</v>
      </c>
      <c r="B1301" s="179" t="s">
        <v>10414</v>
      </c>
      <c r="C1301" s="154">
        <v>2885</v>
      </c>
      <c r="D1301" s="154" t="s">
        <v>10415</v>
      </c>
      <c r="E1301">
        <v>1756</v>
      </c>
      <c r="F1301">
        <v>1756</v>
      </c>
      <c r="G1301" t="s">
        <v>9804</v>
      </c>
      <c r="H1301" s="158" t="s">
        <v>15491</v>
      </c>
      <c r="I1301" s="158">
        <v>4202</v>
      </c>
      <c r="J1301" s="158" t="s">
        <v>15491</v>
      </c>
      <c r="Q1301" s="7"/>
      <c r="R1301" s="15"/>
      <c r="S1301" s="7"/>
      <c r="T1301" s="7"/>
      <c r="U1301" s="7"/>
      <c r="V1301" s="7"/>
      <c r="W1301" s="7"/>
      <c r="X1301" s="7"/>
      <c r="Y1301" s="7"/>
    </row>
    <row r="1302" spans="1:25" x14ac:dyDescent="0.2">
      <c r="A1302" s="179" t="s">
        <v>10416</v>
      </c>
      <c r="B1302" s="179" t="s">
        <v>10416</v>
      </c>
      <c r="C1302" s="154">
        <v>2887</v>
      </c>
      <c r="D1302" s="154" t="s">
        <v>10417</v>
      </c>
      <c r="E1302">
        <v>1757</v>
      </c>
      <c r="F1302">
        <v>1757</v>
      </c>
      <c r="G1302" t="s">
        <v>9805</v>
      </c>
      <c r="H1302" s="158" t="s">
        <v>5342</v>
      </c>
      <c r="I1302" s="158">
        <v>1243</v>
      </c>
      <c r="J1302" s="158" t="s">
        <v>5342</v>
      </c>
      <c r="Q1302" s="7"/>
      <c r="R1302" s="15"/>
      <c r="S1302" s="7"/>
      <c r="T1302" s="7"/>
      <c r="U1302" s="7"/>
      <c r="V1302" s="7"/>
      <c r="W1302" s="7"/>
      <c r="X1302" s="7"/>
      <c r="Y1302" s="7"/>
    </row>
    <row r="1303" spans="1:25" x14ac:dyDescent="0.2">
      <c r="A1303" s="179" t="s">
        <v>10418</v>
      </c>
      <c r="B1303" s="179" t="s">
        <v>10418</v>
      </c>
      <c r="C1303" s="154">
        <v>2890</v>
      </c>
      <c r="D1303" s="154" t="s">
        <v>10419</v>
      </c>
      <c r="E1303">
        <v>1762</v>
      </c>
      <c r="F1303">
        <v>1762</v>
      </c>
      <c r="G1303" t="s">
        <v>9806</v>
      </c>
      <c r="H1303" s="158" t="s">
        <v>15492</v>
      </c>
      <c r="I1303" s="158">
        <v>5396</v>
      </c>
      <c r="J1303" s="158" t="s">
        <v>15492</v>
      </c>
      <c r="Q1303" s="7"/>
      <c r="R1303" s="15"/>
      <c r="S1303" s="7"/>
      <c r="T1303" s="7"/>
      <c r="U1303" s="7"/>
      <c r="V1303" s="7"/>
      <c r="W1303" s="7"/>
      <c r="X1303" s="7"/>
      <c r="Y1303" s="7"/>
    </row>
    <row r="1304" spans="1:25" x14ac:dyDescent="0.2">
      <c r="A1304" s="179" t="s">
        <v>10420</v>
      </c>
      <c r="B1304" s="179" t="s">
        <v>10420</v>
      </c>
      <c r="C1304" s="154">
        <v>2886</v>
      </c>
      <c r="D1304" s="154" t="s">
        <v>9031</v>
      </c>
      <c r="E1304">
        <v>1771</v>
      </c>
      <c r="F1304">
        <v>1771</v>
      </c>
      <c r="G1304" t="s">
        <v>9807</v>
      </c>
      <c r="H1304" s="158" t="s">
        <v>15493</v>
      </c>
      <c r="I1304" s="158">
        <v>810</v>
      </c>
      <c r="J1304" s="158" t="s">
        <v>15493</v>
      </c>
      <c r="Q1304" s="7"/>
      <c r="R1304" s="15"/>
      <c r="S1304" s="7"/>
      <c r="T1304" s="7"/>
      <c r="U1304" s="7"/>
      <c r="V1304" s="7"/>
      <c r="W1304" s="7"/>
      <c r="X1304" s="7"/>
      <c r="Y1304" s="7"/>
    </row>
    <row r="1305" spans="1:25" x14ac:dyDescent="0.2">
      <c r="A1305" s="179" t="s">
        <v>10421</v>
      </c>
      <c r="B1305" s="179" t="s">
        <v>10421</v>
      </c>
      <c r="C1305" s="154">
        <v>2892</v>
      </c>
      <c r="D1305" s="154" t="s">
        <v>10422</v>
      </c>
      <c r="E1305">
        <v>1786</v>
      </c>
      <c r="F1305">
        <v>1786</v>
      </c>
      <c r="G1305" t="s">
        <v>9808</v>
      </c>
      <c r="H1305" s="158" t="s">
        <v>15494</v>
      </c>
      <c r="I1305" s="158">
        <v>2626</v>
      </c>
      <c r="J1305" s="158" t="s">
        <v>15494</v>
      </c>
      <c r="Q1305" s="7"/>
      <c r="R1305" s="15"/>
      <c r="S1305" s="7"/>
      <c r="T1305" s="7"/>
      <c r="U1305" s="7"/>
      <c r="V1305" s="7"/>
      <c r="W1305" s="7"/>
      <c r="X1305" s="7"/>
      <c r="Y1305" s="7"/>
    </row>
    <row r="1306" spans="1:25" x14ac:dyDescent="0.2">
      <c r="A1306" s="179" t="s">
        <v>2861</v>
      </c>
      <c r="B1306" s="179" t="s">
        <v>2861</v>
      </c>
      <c r="C1306" s="154">
        <v>2888</v>
      </c>
      <c r="D1306" s="154" t="s">
        <v>2862</v>
      </c>
      <c r="E1306">
        <v>1788</v>
      </c>
      <c r="F1306">
        <v>1788</v>
      </c>
      <c r="G1306" t="s">
        <v>9809</v>
      </c>
      <c r="H1306" s="158" t="s">
        <v>15492</v>
      </c>
      <c r="I1306" s="158">
        <v>4444</v>
      </c>
      <c r="J1306" s="158" t="s">
        <v>15492</v>
      </c>
      <c r="Q1306" s="7"/>
      <c r="R1306" s="15"/>
      <c r="S1306" s="7"/>
      <c r="T1306" s="7"/>
      <c r="U1306" s="7"/>
      <c r="V1306" s="7"/>
      <c r="W1306" s="7"/>
      <c r="X1306" s="7"/>
      <c r="Y1306" s="7"/>
    </row>
    <row r="1307" spans="1:25" x14ac:dyDescent="0.2">
      <c r="A1307" s="179" t="s">
        <v>2863</v>
      </c>
      <c r="B1307" s="179" t="s">
        <v>2863</v>
      </c>
      <c r="C1307" s="154">
        <v>2908</v>
      </c>
      <c r="D1307" s="154" t="s">
        <v>2864</v>
      </c>
      <c r="E1307">
        <v>1798</v>
      </c>
      <c r="F1307">
        <v>1798</v>
      </c>
      <c r="G1307" t="s">
        <v>195</v>
      </c>
      <c r="H1307" s="158" t="s">
        <v>378</v>
      </c>
      <c r="I1307" s="158">
        <v>4311</v>
      </c>
      <c r="J1307" s="158" t="s">
        <v>378</v>
      </c>
      <c r="Q1307" s="7"/>
      <c r="R1307" s="15"/>
      <c r="S1307" s="7"/>
      <c r="T1307" s="7"/>
      <c r="U1307" s="7"/>
      <c r="V1307" s="7"/>
      <c r="W1307" s="7"/>
      <c r="X1307" s="7"/>
      <c r="Y1307" s="7"/>
    </row>
    <row r="1308" spans="1:25" x14ac:dyDescent="0.2">
      <c r="A1308" s="179" t="s">
        <v>2865</v>
      </c>
      <c r="B1308" s="179" t="s">
        <v>2865</v>
      </c>
      <c r="C1308" s="154">
        <v>2896</v>
      </c>
      <c r="D1308" s="154" t="s">
        <v>2866</v>
      </c>
      <c r="E1308">
        <v>1826</v>
      </c>
      <c r="F1308">
        <v>1826</v>
      </c>
      <c r="G1308" t="s">
        <v>9811</v>
      </c>
      <c r="H1308" s="158" t="s">
        <v>15495</v>
      </c>
      <c r="I1308" s="158">
        <v>2325</v>
      </c>
      <c r="J1308" s="158" t="s">
        <v>15495</v>
      </c>
      <c r="Q1308" s="7"/>
      <c r="R1308" s="15"/>
      <c r="S1308" s="7"/>
      <c r="T1308" s="7"/>
      <c r="U1308" s="7"/>
      <c r="V1308" s="7"/>
      <c r="W1308" s="7"/>
      <c r="X1308" s="7"/>
      <c r="Y1308" s="7"/>
    </row>
    <row r="1309" spans="1:25" x14ac:dyDescent="0.2">
      <c r="A1309" s="179" t="s">
        <v>2867</v>
      </c>
      <c r="B1309" s="179" t="s">
        <v>2867</v>
      </c>
      <c r="C1309" s="154">
        <v>2895</v>
      </c>
      <c r="D1309" s="154" t="s">
        <v>7445</v>
      </c>
      <c r="E1309">
        <v>1834</v>
      </c>
      <c r="F1309">
        <v>1834</v>
      </c>
      <c r="G1309" t="s">
        <v>9812</v>
      </c>
      <c r="H1309" s="158" t="s">
        <v>15496</v>
      </c>
      <c r="I1309" s="158">
        <v>2462</v>
      </c>
      <c r="J1309" s="158" t="s">
        <v>15496</v>
      </c>
      <c r="Q1309" s="7"/>
      <c r="R1309" s="15"/>
      <c r="S1309" s="7"/>
      <c r="T1309" s="7"/>
      <c r="U1309" s="7"/>
      <c r="V1309" s="7"/>
      <c r="W1309" s="7"/>
      <c r="X1309" s="7"/>
      <c r="Y1309" s="7"/>
    </row>
    <row r="1310" spans="1:25" x14ac:dyDescent="0.2">
      <c r="A1310" s="179" t="s">
        <v>7446</v>
      </c>
      <c r="B1310" s="179" t="s">
        <v>7446</v>
      </c>
      <c r="C1310" s="154">
        <v>2894</v>
      </c>
      <c r="D1310" s="154" t="s">
        <v>9076</v>
      </c>
      <c r="E1310">
        <v>1835</v>
      </c>
      <c r="F1310">
        <v>1835</v>
      </c>
      <c r="G1310" t="s">
        <v>9813</v>
      </c>
      <c r="H1310" s="158" t="s">
        <v>15497</v>
      </c>
      <c r="I1310" s="158">
        <v>4830</v>
      </c>
      <c r="J1310" s="158" t="s">
        <v>15497</v>
      </c>
      <c r="Q1310" s="7"/>
      <c r="R1310" s="15"/>
      <c r="S1310" s="7"/>
      <c r="T1310" s="7"/>
      <c r="U1310" s="7"/>
      <c r="V1310" s="7"/>
      <c r="W1310" s="7"/>
      <c r="X1310" s="7"/>
      <c r="Y1310" s="7"/>
    </row>
    <row r="1311" spans="1:25" x14ac:dyDescent="0.2">
      <c r="A1311" s="179" t="s">
        <v>7447</v>
      </c>
      <c r="B1311" s="179" t="s">
        <v>7447</v>
      </c>
      <c r="C1311" s="154">
        <v>2778</v>
      </c>
      <c r="D1311" s="154" t="s">
        <v>7448</v>
      </c>
      <c r="E1311">
        <v>1839</v>
      </c>
      <c r="F1311">
        <v>1839</v>
      </c>
      <c r="G1311" t="s">
        <v>9814</v>
      </c>
      <c r="H1311" s="158" t="s">
        <v>15498</v>
      </c>
      <c r="I1311" s="158">
        <v>1783</v>
      </c>
      <c r="J1311" s="158" t="s">
        <v>15498</v>
      </c>
      <c r="Q1311" s="7"/>
      <c r="R1311" s="15"/>
      <c r="S1311" s="7"/>
      <c r="T1311" s="7"/>
      <c r="U1311" s="7"/>
      <c r="V1311" s="7"/>
      <c r="W1311" s="7"/>
      <c r="X1311" s="7"/>
      <c r="Y1311" s="7"/>
    </row>
    <row r="1312" spans="1:25" x14ac:dyDescent="0.2">
      <c r="A1312" s="179" t="s">
        <v>7466</v>
      </c>
      <c r="B1312" s="179" t="s">
        <v>7466</v>
      </c>
      <c r="C1312" s="154">
        <v>431</v>
      </c>
      <c r="D1312" s="154" t="s">
        <v>7456</v>
      </c>
      <c r="E1312">
        <v>1840</v>
      </c>
      <c r="F1312">
        <v>1840</v>
      </c>
      <c r="G1312" t="s">
        <v>9815</v>
      </c>
      <c r="H1312" s="158" t="s">
        <v>4897</v>
      </c>
      <c r="I1312" s="158">
        <v>210</v>
      </c>
      <c r="J1312" s="158" t="s">
        <v>4897</v>
      </c>
      <c r="Q1312" s="7"/>
      <c r="R1312" s="15"/>
      <c r="S1312" s="7"/>
      <c r="T1312" s="7"/>
      <c r="U1312" s="7"/>
      <c r="V1312" s="7"/>
      <c r="W1312" s="7"/>
      <c r="X1312" s="7"/>
      <c r="Y1312" s="7"/>
    </row>
    <row r="1313" spans="1:25" x14ac:dyDescent="0.2">
      <c r="A1313" s="179" t="s">
        <v>7449</v>
      </c>
      <c r="B1313" s="179" t="s">
        <v>7449</v>
      </c>
      <c r="C1313" s="154">
        <v>479</v>
      </c>
      <c r="D1313" s="154" t="s">
        <v>9530</v>
      </c>
      <c r="E1313">
        <v>1842</v>
      </c>
      <c r="F1313">
        <v>1842</v>
      </c>
      <c r="G1313" t="s">
        <v>589</v>
      </c>
      <c r="H1313" s="158" t="s">
        <v>15499</v>
      </c>
      <c r="I1313" s="158">
        <v>4647</v>
      </c>
      <c r="J1313" s="158" t="s">
        <v>15499</v>
      </c>
      <c r="Q1313" s="7"/>
      <c r="R1313" s="15"/>
      <c r="S1313" s="7"/>
      <c r="T1313" s="7"/>
      <c r="U1313" s="7"/>
      <c r="V1313" s="7"/>
      <c r="W1313" s="7"/>
      <c r="X1313" s="7"/>
      <c r="Y1313" s="7"/>
    </row>
    <row r="1314" spans="1:25" x14ac:dyDescent="0.2">
      <c r="A1314" s="179" t="s">
        <v>7450</v>
      </c>
      <c r="B1314" s="179" t="s">
        <v>7450</v>
      </c>
      <c r="C1314" s="154">
        <v>108</v>
      </c>
      <c r="D1314" s="154" t="s">
        <v>7451</v>
      </c>
      <c r="E1314">
        <v>1847</v>
      </c>
      <c r="F1314">
        <v>1847</v>
      </c>
      <c r="G1314" t="s">
        <v>9817</v>
      </c>
      <c r="H1314" s="158" t="s">
        <v>15500</v>
      </c>
      <c r="I1314" s="158">
        <v>3073</v>
      </c>
      <c r="J1314" s="158" t="s">
        <v>15500</v>
      </c>
      <c r="Q1314" s="7"/>
      <c r="R1314" s="15"/>
      <c r="S1314" s="7"/>
      <c r="T1314" s="7"/>
      <c r="U1314" s="7"/>
      <c r="V1314" s="7"/>
      <c r="W1314" s="7"/>
      <c r="X1314" s="7"/>
      <c r="Y1314" s="7"/>
    </row>
    <row r="1315" spans="1:25" x14ac:dyDescent="0.2">
      <c r="A1315" s="179" t="s">
        <v>10098</v>
      </c>
      <c r="B1315" s="179" t="s">
        <v>10098</v>
      </c>
      <c r="C1315" s="154">
        <v>430</v>
      </c>
      <c r="D1315" s="154" t="s">
        <v>7465</v>
      </c>
      <c r="E1315">
        <v>1850</v>
      </c>
      <c r="F1315">
        <v>1850</v>
      </c>
      <c r="G1315" t="s">
        <v>9818</v>
      </c>
      <c r="H1315" s="158" t="s">
        <v>10449</v>
      </c>
      <c r="I1315" s="158">
        <v>1153</v>
      </c>
      <c r="J1315" s="158" t="s">
        <v>10449</v>
      </c>
      <c r="Q1315" s="7"/>
      <c r="R1315" s="15"/>
      <c r="S1315" s="7"/>
      <c r="T1315" s="7"/>
      <c r="U1315" s="7"/>
      <c r="V1315" s="7"/>
      <c r="W1315" s="7"/>
      <c r="X1315" s="7"/>
      <c r="Y1315" s="7"/>
    </row>
    <row r="1316" spans="1:25" x14ac:dyDescent="0.2">
      <c r="A1316" s="179" t="s">
        <v>7452</v>
      </c>
      <c r="B1316" s="179" t="s">
        <v>7452</v>
      </c>
      <c r="C1316" s="154">
        <v>519</v>
      </c>
      <c r="D1316" s="154" t="s">
        <v>9531</v>
      </c>
      <c r="E1316">
        <v>1856</v>
      </c>
      <c r="F1316">
        <v>1856</v>
      </c>
      <c r="G1316" t="s">
        <v>9819</v>
      </c>
      <c r="H1316" s="158" t="s">
        <v>11715</v>
      </c>
      <c r="I1316" s="158">
        <v>111</v>
      </c>
      <c r="J1316" s="158" t="s">
        <v>11715</v>
      </c>
      <c r="Q1316" s="7"/>
      <c r="R1316" s="15"/>
      <c r="S1316" s="7"/>
      <c r="T1316" s="7"/>
      <c r="U1316" s="7"/>
      <c r="V1316" s="7"/>
      <c r="W1316" s="7"/>
      <c r="X1316" s="7"/>
      <c r="Y1316" s="7"/>
    </row>
    <row r="1317" spans="1:25" x14ac:dyDescent="0.2">
      <c r="A1317" s="179" t="s">
        <v>7453</v>
      </c>
      <c r="B1317" s="179" t="s">
        <v>7453</v>
      </c>
      <c r="C1317" s="154">
        <v>432</v>
      </c>
      <c r="D1317" s="154" t="s">
        <v>7454</v>
      </c>
      <c r="E1317">
        <v>1857</v>
      </c>
      <c r="F1317">
        <v>1857</v>
      </c>
      <c r="G1317" t="s">
        <v>9820</v>
      </c>
      <c r="H1317" s="158" t="s">
        <v>4898</v>
      </c>
      <c r="I1317" s="158">
        <v>798</v>
      </c>
      <c r="J1317" s="158" t="s">
        <v>4898</v>
      </c>
      <c r="Q1317" s="7"/>
      <c r="R1317" s="15"/>
      <c r="S1317" s="7"/>
      <c r="T1317" s="7"/>
      <c r="U1317" s="7"/>
      <c r="V1317" s="7"/>
      <c r="W1317" s="7"/>
      <c r="X1317" s="7"/>
      <c r="Y1317" s="7"/>
    </row>
    <row r="1318" spans="1:25" x14ac:dyDescent="0.2">
      <c r="A1318" s="179" t="s">
        <v>7455</v>
      </c>
      <c r="B1318" s="179" t="s">
        <v>7455</v>
      </c>
      <c r="C1318" s="154">
        <v>423</v>
      </c>
      <c r="D1318" s="154" t="s">
        <v>7456</v>
      </c>
      <c r="E1318">
        <v>1858</v>
      </c>
      <c r="F1318">
        <v>1858</v>
      </c>
      <c r="G1318" t="s">
        <v>11545</v>
      </c>
      <c r="H1318" s="158" t="s">
        <v>15501</v>
      </c>
      <c r="I1318" s="158">
        <v>2498</v>
      </c>
      <c r="J1318" s="158" t="s">
        <v>15501</v>
      </c>
      <c r="Q1318" s="7"/>
      <c r="R1318" s="15"/>
      <c r="S1318" s="7"/>
      <c r="T1318" s="7"/>
      <c r="U1318" s="7"/>
      <c r="V1318" s="7"/>
      <c r="W1318" s="7"/>
      <c r="X1318" s="7"/>
      <c r="Y1318" s="7"/>
    </row>
    <row r="1319" spans="1:25" x14ac:dyDescent="0.2">
      <c r="A1319" s="179" t="s">
        <v>7457</v>
      </c>
      <c r="B1319" s="179" t="s">
        <v>7457</v>
      </c>
      <c r="C1319" s="154">
        <v>132</v>
      </c>
      <c r="D1319" s="154" t="s">
        <v>9626</v>
      </c>
      <c r="E1319">
        <v>1860</v>
      </c>
      <c r="F1319">
        <v>1860</v>
      </c>
      <c r="G1319" t="s">
        <v>11546</v>
      </c>
      <c r="H1319" s="158" t="s">
        <v>15502</v>
      </c>
      <c r="I1319" s="158">
        <v>3287</v>
      </c>
      <c r="J1319" s="158" t="s">
        <v>15502</v>
      </c>
      <c r="Q1319" s="7"/>
      <c r="R1319" s="15"/>
      <c r="S1319" s="7"/>
      <c r="T1319" s="7"/>
      <c r="U1319" s="7"/>
      <c r="V1319" s="7"/>
      <c r="W1319" s="7"/>
      <c r="X1319" s="7"/>
      <c r="Y1319" s="7"/>
    </row>
    <row r="1320" spans="1:25" x14ac:dyDescent="0.2">
      <c r="A1320" s="179" t="s">
        <v>7458</v>
      </c>
      <c r="B1320" s="179" t="s">
        <v>7458</v>
      </c>
      <c r="C1320" s="154">
        <v>538</v>
      </c>
      <c r="D1320" s="154" t="s">
        <v>7459</v>
      </c>
      <c r="E1320">
        <v>1866</v>
      </c>
      <c r="F1320">
        <v>1866</v>
      </c>
      <c r="G1320" t="s">
        <v>11547</v>
      </c>
      <c r="H1320" s="158" t="s">
        <v>10286</v>
      </c>
      <c r="I1320" s="158">
        <v>2410</v>
      </c>
      <c r="J1320" s="158" t="s">
        <v>10286</v>
      </c>
      <c r="Q1320" s="7"/>
      <c r="R1320" s="15"/>
      <c r="S1320" s="7"/>
      <c r="T1320" s="7"/>
      <c r="U1320" s="7"/>
      <c r="V1320" s="7"/>
      <c r="W1320" s="7"/>
      <c r="X1320" s="7"/>
      <c r="Y1320" s="7"/>
    </row>
    <row r="1321" spans="1:25" x14ac:dyDescent="0.2">
      <c r="A1321" s="179" t="s">
        <v>7464</v>
      </c>
      <c r="B1321" s="179" t="s">
        <v>7464</v>
      </c>
      <c r="C1321" s="154">
        <v>425</v>
      </c>
      <c r="D1321" s="154" t="s">
        <v>7463</v>
      </c>
      <c r="E1321">
        <v>1868</v>
      </c>
      <c r="F1321">
        <v>1868</v>
      </c>
      <c r="G1321" t="s">
        <v>14651</v>
      </c>
      <c r="H1321" s="158" t="s">
        <v>4899</v>
      </c>
      <c r="I1321" s="158">
        <v>170</v>
      </c>
      <c r="J1321" s="158" t="s">
        <v>4899</v>
      </c>
      <c r="Q1321" s="7"/>
      <c r="R1321" s="15"/>
      <c r="S1321" s="7"/>
      <c r="T1321" s="7"/>
      <c r="U1321" s="7"/>
      <c r="V1321" s="7"/>
      <c r="W1321" s="7"/>
      <c r="X1321" s="7"/>
      <c r="Y1321" s="7"/>
    </row>
    <row r="1322" spans="1:25" x14ac:dyDescent="0.2">
      <c r="A1322" s="179" t="s">
        <v>7460</v>
      </c>
      <c r="B1322" s="179" t="s">
        <v>7460</v>
      </c>
      <c r="C1322" s="154">
        <v>139</v>
      </c>
      <c r="D1322" s="154" t="s">
        <v>7461</v>
      </c>
      <c r="E1322">
        <v>1871</v>
      </c>
      <c r="F1322">
        <v>1871</v>
      </c>
      <c r="G1322" t="s">
        <v>11549</v>
      </c>
      <c r="H1322" s="158" t="s">
        <v>15503</v>
      </c>
      <c r="I1322" s="158">
        <v>5296</v>
      </c>
      <c r="J1322" s="158" t="s">
        <v>15503</v>
      </c>
      <c r="Q1322" s="7"/>
      <c r="R1322" s="15"/>
      <c r="S1322" s="7"/>
      <c r="T1322" s="7"/>
      <c r="U1322" s="7"/>
      <c r="V1322" s="7"/>
      <c r="W1322" s="7"/>
      <c r="X1322" s="7"/>
      <c r="Y1322" s="7"/>
    </row>
    <row r="1323" spans="1:25" x14ac:dyDescent="0.2">
      <c r="A1323" s="179" t="s">
        <v>7462</v>
      </c>
      <c r="B1323" s="179" t="s">
        <v>7462</v>
      </c>
      <c r="C1323" s="154">
        <v>529</v>
      </c>
      <c r="D1323" s="154" t="s">
        <v>7463</v>
      </c>
      <c r="E1323">
        <v>1873</v>
      </c>
      <c r="F1323">
        <v>1873</v>
      </c>
      <c r="G1323" t="s">
        <v>11550</v>
      </c>
      <c r="H1323" s="158" t="s">
        <v>15504</v>
      </c>
      <c r="I1323" s="158">
        <v>4180</v>
      </c>
      <c r="J1323" s="158" t="s">
        <v>15504</v>
      </c>
      <c r="Q1323" s="7"/>
      <c r="R1323" s="15"/>
      <c r="S1323" s="7"/>
      <c r="T1323" s="7"/>
      <c r="U1323" s="7"/>
      <c r="V1323" s="7"/>
      <c r="W1323" s="7"/>
      <c r="X1323" s="7"/>
      <c r="Y1323" s="7"/>
    </row>
    <row r="1324" spans="1:25" x14ac:dyDescent="0.2">
      <c r="A1324" s="179" t="s">
        <v>7474</v>
      </c>
      <c r="B1324" s="179" t="s">
        <v>7474</v>
      </c>
      <c r="C1324" s="154">
        <v>366</v>
      </c>
      <c r="D1324" s="154" t="s">
        <v>7475</v>
      </c>
      <c r="E1324">
        <v>1874</v>
      </c>
      <c r="F1324">
        <v>1874</v>
      </c>
      <c r="G1324" t="s">
        <v>11551</v>
      </c>
      <c r="H1324" s="158" t="s">
        <v>15505</v>
      </c>
      <c r="I1324" s="158">
        <v>1703</v>
      </c>
      <c r="J1324" s="158" t="s">
        <v>15505</v>
      </c>
      <c r="Q1324" s="7"/>
      <c r="R1324" s="15"/>
      <c r="S1324" s="7"/>
      <c r="T1324" s="7"/>
      <c r="U1324" s="7"/>
      <c r="V1324" s="7"/>
      <c r="W1324" s="7"/>
      <c r="X1324" s="7"/>
      <c r="Y1324" s="7"/>
    </row>
    <row r="1325" spans="1:25" x14ac:dyDescent="0.2">
      <c r="A1325" s="179" t="s">
        <v>7467</v>
      </c>
      <c r="B1325" s="179" t="s">
        <v>7467</v>
      </c>
      <c r="C1325" s="154">
        <v>1555</v>
      </c>
      <c r="D1325" s="154" t="s">
        <v>7468</v>
      </c>
      <c r="E1325">
        <v>1876</v>
      </c>
      <c r="F1325">
        <v>1876</v>
      </c>
      <c r="G1325" t="s">
        <v>9825</v>
      </c>
      <c r="H1325" s="158" t="s">
        <v>10287</v>
      </c>
      <c r="I1325" s="158">
        <v>2560</v>
      </c>
      <c r="J1325" s="158" t="s">
        <v>10287</v>
      </c>
      <c r="Q1325" s="7"/>
      <c r="R1325" s="15"/>
      <c r="S1325" s="7"/>
      <c r="T1325" s="7"/>
      <c r="U1325" s="7"/>
      <c r="V1325" s="7"/>
      <c r="W1325" s="7"/>
      <c r="X1325" s="7"/>
      <c r="Y1325" s="7"/>
    </row>
    <row r="1326" spans="1:25" x14ac:dyDescent="0.2">
      <c r="A1326" s="179" t="s">
        <v>7469</v>
      </c>
      <c r="B1326" s="179" t="s">
        <v>7469</v>
      </c>
      <c r="C1326" s="154">
        <v>1725</v>
      </c>
      <c r="D1326" s="154" t="s">
        <v>9627</v>
      </c>
      <c r="E1326">
        <v>1877</v>
      </c>
      <c r="F1326">
        <v>1877</v>
      </c>
      <c r="G1326" t="s">
        <v>9826</v>
      </c>
      <c r="H1326" s="158" t="s">
        <v>15506</v>
      </c>
      <c r="I1326" s="158">
        <v>2148</v>
      </c>
      <c r="J1326" s="158" t="s">
        <v>15506</v>
      </c>
      <c r="Q1326" s="7"/>
      <c r="R1326" s="15"/>
      <c r="S1326" s="7"/>
      <c r="T1326" s="7"/>
      <c r="U1326" s="7"/>
      <c r="V1326" s="7"/>
      <c r="W1326" s="7"/>
      <c r="X1326" s="7"/>
      <c r="Y1326" s="7"/>
    </row>
    <row r="1327" spans="1:25" x14ac:dyDescent="0.2">
      <c r="A1327" s="179" t="s">
        <v>7470</v>
      </c>
      <c r="B1327" s="179" t="s">
        <v>7470</v>
      </c>
      <c r="C1327" s="154">
        <v>2367</v>
      </c>
      <c r="D1327" s="154" t="s">
        <v>7471</v>
      </c>
      <c r="E1327">
        <v>1878</v>
      </c>
      <c r="F1327">
        <v>1878</v>
      </c>
      <c r="G1327" t="s">
        <v>14656</v>
      </c>
      <c r="H1327" s="158" t="s">
        <v>15507</v>
      </c>
      <c r="I1327" s="158">
        <v>3335</v>
      </c>
      <c r="J1327" s="158" t="s">
        <v>15507</v>
      </c>
      <c r="Q1327" s="7"/>
      <c r="R1327" s="15"/>
      <c r="S1327" s="7"/>
      <c r="T1327" s="7"/>
      <c r="U1327" s="7"/>
      <c r="V1327" s="7"/>
      <c r="W1327" s="7"/>
      <c r="X1327" s="7"/>
      <c r="Y1327" s="7"/>
    </row>
    <row r="1328" spans="1:25" x14ac:dyDescent="0.2">
      <c r="A1328" s="179" t="s">
        <v>7472</v>
      </c>
      <c r="B1328" s="179" t="s">
        <v>7472</v>
      </c>
      <c r="C1328" s="154">
        <v>809</v>
      </c>
      <c r="D1328" s="154" t="s">
        <v>7473</v>
      </c>
      <c r="E1328">
        <v>1881</v>
      </c>
      <c r="F1328">
        <v>1881</v>
      </c>
      <c r="G1328" t="s">
        <v>9828</v>
      </c>
      <c r="H1328" s="158" t="s">
        <v>15508</v>
      </c>
      <c r="I1328" s="158">
        <v>4015</v>
      </c>
      <c r="J1328" s="158" t="s">
        <v>15508</v>
      </c>
      <c r="Q1328" s="7"/>
      <c r="R1328" s="15"/>
      <c r="S1328" s="7"/>
      <c r="T1328" s="7"/>
      <c r="U1328" s="7"/>
      <c r="V1328" s="7"/>
      <c r="W1328" s="7"/>
      <c r="X1328" s="7"/>
      <c r="Y1328" s="7"/>
    </row>
    <row r="1329" spans="1:25" x14ac:dyDescent="0.2">
      <c r="A1329" s="179" t="s">
        <v>7476</v>
      </c>
      <c r="B1329" s="179" t="s">
        <v>7476</v>
      </c>
      <c r="C1329" s="154">
        <v>271</v>
      </c>
      <c r="D1329" s="154" t="s">
        <v>9628</v>
      </c>
      <c r="E1329">
        <v>1882</v>
      </c>
      <c r="F1329">
        <v>1882</v>
      </c>
      <c r="G1329" t="s">
        <v>9829</v>
      </c>
      <c r="H1329" s="158" t="s">
        <v>15509</v>
      </c>
      <c r="I1329" s="158">
        <v>4774</v>
      </c>
      <c r="J1329" s="158" t="s">
        <v>15509</v>
      </c>
      <c r="Q1329" s="7"/>
      <c r="R1329" s="15"/>
      <c r="S1329" s="7"/>
      <c r="T1329" s="7"/>
      <c r="U1329" s="7"/>
      <c r="V1329" s="7"/>
      <c r="W1329" s="7"/>
      <c r="X1329" s="7"/>
      <c r="Y1329" s="7"/>
    </row>
    <row r="1330" spans="1:25" x14ac:dyDescent="0.2">
      <c r="A1330" s="179" t="s">
        <v>7477</v>
      </c>
      <c r="B1330" s="179" t="s">
        <v>7477</v>
      </c>
      <c r="C1330" s="154">
        <v>1896</v>
      </c>
      <c r="D1330" s="154" t="s">
        <v>10543</v>
      </c>
      <c r="E1330">
        <v>1887</v>
      </c>
      <c r="F1330">
        <v>1887</v>
      </c>
      <c r="G1330" t="s">
        <v>9830</v>
      </c>
      <c r="H1330" s="158" t="s">
        <v>15510</v>
      </c>
      <c r="I1330" s="158">
        <v>1784</v>
      </c>
      <c r="J1330" s="158" t="s">
        <v>15510</v>
      </c>
      <c r="Q1330" s="7"/>
      <c r="R1330" s="15"/>
      <c r="S1330" s="7"/>
      <c r="T1330" s="7"/>
      <c r="U1330" s="7"/>
      <c r="V1330" s="7"/>
      <c r="W1330" s="7"/>
      <c r="X1330" s="7"/>
      <c r="Y1330" s="7"/>
    </row>
    <row r="1331" spans="1:25" x14ac:dyDescent="0.2">
      <c r="A1331" s="179" t="s">
        <v>10544</v>
      </c>
      <c r="B1331" s="179" t="s">
        <v>10544</v>
      </c>
      <c r="C1331" s="154">
        <v>480</v>
      </c>
      <c r="D1331" s="154" t="s">
        <v>13093</v>
      </c>
      <c r="E1331">
        <v>1892</v>
      </c>
      <c r="F1331">
        <v>1892</v>
      </c>
      <c r="G1331" t="s">
        <v>9831</v>
      </c>
      <c r="H1331" s="158" t="s">
        <v>15511</v>
      </c>
      <c r="I1331" s="158">
        <v>1398</v>
      </c>
      <c r="J1331" s="158" t="s">
        <v>15511</v>
      </c>
      <c r="Q1331" s="7"/>
      <c r="R1331" s="15"/>
      <c r="S1331" s="7"/>
      <c r="T1331" s="7"/>
      <c r="U1331" s="7"/>
      <c r="V1331" s="7"/>
      <c r="W1331" s="7"/>
      <c r="X1331" s="7"/>
      <c r="Y1331" s="7"/>
    </row>
    <row r="1332" spans="1:25" x14ac:dyDescent="0.2">
      <c r="A1332" s="179" t="s">
        <v>10545</v>
      </c>
      <c r="B1332" s="179" t="s">
        <v>10545</v>
      </c>
      <c r="C1332" s="154">
        <v>481</v>
      </c>
      <c r="D1332" s="154" t="s">
        <v>10546</v>
      </c>
      <c r="E1332">
        <v>1897</v>
      </c>
      <c r="F1332">
        <v>1897</v>
      </c>
      <c r="G1332" t="s">
        <v>9832</v>
      </c>
      <c r="H1332" s="158" t="s">
        <v>15512</v>
      </c>
      <c r="I1332" s="158">
        <v>4648</v>
      </c>
      <c r="J1332" s="158" t="s">
        <v>15512</v>
      </c>
      <c r="Q1332" s="7"/>
      <c r="R1332" s="15"/>
      <c r="S1332" s="7"/>
      <c r="T1332" s="7"/>
      <c r="U1332" s="7"/>
      <c r="V1332" s="7"/>
      <c r="W1332" s="7"/>
      <c r="X1332" s="7"/>
      <c r="Y1332" s="7"/>
    </row>
    <row r="1333" spans="1:25" x14ac:dyDescent="0.2">
      <c r="A1333" s="179" t="s">
        <v>14603</v>
      </c>
      <c r="B1333" s="179" t="s">
        <v>14603</v>
      </c>
      <c r="C1333" s="154">
        <v>310</v>
      </c>
      <c r="D1333" s="154" t="s">
        <v>7984</v>
      </c>
      <c r="E1333">
        <v>1918</v>
      </c>
      <c r="F1333">
        <v>1918</v>
      </c>
      <c r="G1333" t="s">
        <v>590</v>
      </c>
      <c r="H1333" s="158" t="s">
        <v>15513</v>
      </c>
      <c r="I1333" s="158">
        <v>1319</v>
      </c>
      <c r="J1333" s="158" t="s">
        <v>15513</v>
      </c>
      <c r="Q1333" s="7"/>
      <c r="R1333" s="15"/>
      <c r="S1333" s="7"/>
      <c r="T1333" s="7"/>
      <c r="U1333" s="7"/>
      <c r="V1333" s="7"/>
      <c r="W1333" s="7"/>
      <c r="X1333" s="7"/>
      <c r="Y1333" s="7"/>
    </row>
    <row r="1334" spans="1:25" x14ac:dyDescent="0.2">
      <c r="A1334" s="179" t="s">
        <v>7985</v>
      </c>
      <c r="B1334" s="179" t="s">
        <v>7985</v>
      </c>
      <c r="C1334" s="154">
        <v>1701</v>
      </c>
      <c r="D1334" s="154" t="s">
        <v>7089</v>
      </c>
      <c r="E1334">
        <v>7020</v>
      </c>
      <c r="F1334">
        <v>7020</v>
      </c>
      <c r="G1334" t="s">
        <v>9834</v>
      </c>
      <c r="H1334" s="158" t="s">
        <v>11493</v>
      </c>
      <c r="I1334" s="158">
        <v>46</v>
      </c>
      <c r="J1334" s="158" t="s">
        <v>11493</v>
      </c>
      <c r="Q1334" s="7"/>
      <c r="R1334" s="15"/>
      <c r="S1334" s="7"/>
      <c r="T1334" s="7"/>
      <c r="U1334" s="7"/>
      <c r="V1334" s="7"/>
      <c r="W1334" s="7"/>
      <c r="X1334" s="7"/>
      <c r="Y1334" s="7"/>
    </row>
    <row r="1335" spans="1:25" x14ac:dyDescent="0.2">
      <c r="A1335" s="179" t="s">
        <v>7988</v>
      </c>
      <c r="B1335" s="179" t="s">
        <v>7988</v>
      </c>
      <c r="C1335" s="154">
        <v>758</v>
      </c>
      <c r="D1335" s="154" t="s">
        <v>7989</v>
      </c>
      <c r="E1335">
        <v>7040</v>
      </c>
      <c r="F1335">
        <v>7040</v>
      </c>
      <c r="G1335" t="s">
        <v>9835</v>
      </c>
      <c r="H1335" s="158" t="s">
        <v>8973</v>
      </c>
      <c r="I1335" s="158">
        <v>2254</v>
      </c>
      <c r="J1335" s="158" t="s">
        <v>8973</v>
      </c>
      <c r="Q1335" s="7"/>
      <c r="R1335" s="15"/>
      <c r="S1335" s="7"/>
      <c r="T1335" s="7"/>
      <c r="U1335" s="7"/>
      <c r="V1335" s="7"/>
      <c r="W1335" s="7"/>
      <c r="X1335" s="7"/>
      <c r="Y1335" s="7"/>
    </row>
    <row r="1336" spans="1:25" x14ac:dyDescent="0.2">
      <c r="A1336" s="179" t="s">
        <v>10099</v>
      </c>
      <c r="B1336" s="179" t="s">
        <v>10099</v>
      </c>
      <c r="C1336" s="154">
        <v>3182</v>
      </c>
      <c r="D1336" s="154" t="s">
        <v>4758</v>
      </c>
      <c r="E1336">
        <v>7050</v>
      </c>
      <c r="F1336">
        <v>7050</v>
      </c>
      <c r="G1336" t="s">
        <v>9836</v>
      </c>
      <c r="H1336" s="158" t="s">
        <v>15514</v>
      </c>
      <c r="I1336" s="158">
        <v>3802</v>
      </c>
      <c r="J1336" s="158" t="s">
        <v>15514</v>
      </c>
      <c r="Q1336" s="7"/>
      <c r="R1336" s="15"/>
      <c r="S1336" s="7"/>
      <c r="T1336" s="7"/>
      <c r="U1336" s="7"/>
      <c r="V1336" s="7"/>
      <c r="W1336" s="7"/>
      <c r="X1336" s="7"/>
      <c r="Y1336" s="7"/>
    </row>
    <row r="1337" spans="1:25" x14ac:dyDescent="0.2">
      <c r="A1337" s="179" t="s">
        <v>7986</v>
      </c>
      <c r="B1337" s="179" t="s">
        <v>7986</v>
      </c>
      <c r="C1337" s="154">
        <v>1178</v>
      </c>
      <c r="D1337" s="154" t="s">
        <v>7987</v>
      </c>
      <c r="E1337">
        <v>7060</v>
      </c>
      <c r="F1337">
        <v>7060</v>
      </c>
      <c r="G1337" t="s">
        <v>9837</v>
      </c>
      <c r="H1337" s="158" t="s">
        <v>15515</v>
      </c>
      <c r="I1337" s="158">
        <v>4831</v>
      </c>
      <c r="J1337" s="158" t="s">
        <v>15515</v>
      </c>
      <c r="Q1337" s="7"/>
      <c r="R1337" s="15"/>
      <c r="S1337" s="7"/>
      <c r="T1337" s="7"/>
      <c r="U1337" s="7"/>
      <c r="V1337" s="7"/>
      <c r="W1337" s="7"/>
      <c r="X1337" s="7"/>
      <c r="Y1337" s="7"/>
    </row>
    <row r="1338" spans="1:25" x14ac:dyDescent="0.2">
      <c r="A1338" s="179" t="s">
        <v>7823</v>
      </c>
      <c r="B1338" s="179" t="s">
        <v>7823</v>
      </c>
      <c r="C1338" s="154">
        <v>2794</v>
      </c>
      <c r="D1338" s="154" t="s">
        <v>7813</v>
      </c>
      <c r="E1338">
        <v>7062</v>
      </c>
      <c r="F1338">
        <v>7062</v>
      </c>
      <c r="G1338" t="s">
        <v>9838</v>
      </c>
      <c r="H1338" s="158" t="s">
        <v>15516</v>
      </c>
      <c r="I1338" s="158">
        <v>2006</v>
      </c>
      <c r="J1338" s="158" t="s">
        <v>15516</v>
      </c>
      <c r="Q1338" s="7"/>
      <c r="R1338" s="15"/>
      <c r="S1338" s="7"/>
      <c r="T1338" s="7"/>
      <c r="U1338" s="7"/>
      <c r="V1338" s="7"/>
      <c r="W1338" s="7"/>
      <c r="X1338" s="7"/>
      <c r="Y1338" s="7"/>
    </row>
    <row r="1339" spans="1:25" x14ac:dyDescent="0.2">
      <c r="A1339" s="179" t="s">
        <v>7990</v>
      </c>
      <c r="B1339" s="179" t="s">
        <v>7990</v>
      </c>
      <c r="C1339" s="154">
        <v>2312</v>
      </c>
      <c r="D1339" s="154" t="s">
        <v>7991</v>
      </c>
      <c r="E1339">
        <v>7070</v>
      </c>
      <c r="F1339">
        <v>7070</v>
      </c>
      <c r="G1339" t="s">
        <v>9839</v>
      </c>
      <c r="H1339" s="158" t="s">
        <v>4900</v>
      </c>
      <c r="I1339" s="158">
        <v>1178</v>
      </c>
      <c r="J1339" s="158" t="s">
        <v>4900</v>
      </c>
      <c r="Q1339" s="7"/>
      <c r="R1339" s="15"/>
      <c r="S1339" s="7"/>
      <c r="T1339" s="7"/>
      <c r="U1339" s="7"/>
      <c r="V1339" s="7"/>
      <c r="W1339" s="7"/>
      <c r="X1339" s="7"/>
      <c r="Y1339" s="7"/>
    </row>
    <row r="1340" spans="1:25" x14ac:dyDescent="0.2">
      <c r="A1340" s="179" t="s">
        <v>7810</v>
      </c>
      <c r="B1340" s="179" t="s">
        <v>7810</v>
      </c>
      <c r="C1340" s="154">
        <v>1940</v>
      </c>
      <c r="D1340" s="154" t="s">
        <v>7811</v>
      </c>
      <c r="E1340">
        <v>7080</v>
      </c>
      <c r="F1340">
        <v>7080</v>
      </c>
      <c r="G1340" t="s">
        <v>9840</v>
      </c>
      <c r="H1340" s="158" t="s">
        <v>10450</v>
      </c>
      <c r="I1340" s="158">
        <v>660</v>
      </c>
      <c r="J1340" s="158" t="s">
        <v>10450</v>
      </c>
      <c r="Q1340" s="7"/>
      <c r="R1340" s="15"/>
      <c r="S1340" s="7"/>
      <c r="T1340" s="7"/>
      <c r="U1340" s="7"/>
      <c r="V1340" s="7"/>
      <c r="W1340" s="7"/>
      <c r="X1340" s="7"/>
      <c r="Y1340" s="7"/>
    </row>
    <row r="1341" spans="1:25" x14ac:dyDescent="0.2">
      <c r="A1341" s="179" t="s">
        <v>7812</v>
      </c>
      <c r="B1341" s="179" t="s">
        <v>7812</v>
      </c>
      <c r="C1341" s="154">
        <v>2477</v>
      </c>
      <c r="D1341" s="154" t="s">
        <v>7813</v>
      </c>
      <c r="E1341">
        <v>7090</v>
      </c>
      <c r="F1341">
        <v>7090</v>
      </c>
      <c r="G1341" t="s">
        <v>9841</v>
      </c>
      <c r="H1341" s="158" t="s">
        <v>4901</v>
      </c>
      <c r="I1341" s="158">
        <v>763</v>
      </c>
      <c r="J1341" s="158" t="s">
        <v>4901</v>
      </c>
      <c r="Q1341" s="7"/>
      <c r="R1341" s="15"/>
      <c r="S1341" s="7"/>
      <c r="T1341" s="7"/>
      <c r="U1341" s="7"/>
      <c r="V1341" s="7"/>
      <c r="W1341" s="7"/>
      <c r="X1341" s="7"/>
      <c r="Y1341" s="7"/>
    </row>
    <row r="1342" spans="1:25" x14ac:dyDescent="0.2">
      <c r="A1342" s="179" t="s">
        <v>7814</v>
      </c>
      <c r="B1342" s="179" t="s">
        <v>7814</v>
      </c>
      <c r="C1342" s="154">
        <v>1614</v>
      </c>
      <c r="D1342" s="154" t="s">
        <v>11517</v>
      </c>
      <c r="E1342">
        <v>7100</v>
      </c>
      <c r="F1342">
        <v>7100</v>
      </c>
      <c r="G1342" t="s">
        <v>9842</v>
      </c>
      <c r="H1342" s="158" t="s">
        <v>15517</v>
      </c>
      <c r="I1342" s="158">
        <v>4556</v>
      </c>
      <c r="J1342" s="158" t="s">
        <v>15517</v>
      </c>
      <c r="Q1342" s="7"/>
      <c r="R1342" s="15"/>
      <c r="S1342" s="7"/>
      <c r="T1342" s="7"/>
      <c r="U1342" s="7"/>
      <c r="V1342" s="7"/>
      <c r="W1342" s="7"/>
      <c r="X1342" s="7"/>
      <c r="Y1342" s="7"/>
    </row>
    <row r="1343" spans="1:25" x14ac:dyDescent="0.2">
      <c r="A1343" s="179" t="s">
        <v>7815</v>
      </c>
      <c r="B1343" s="179" t="s">
        <v>7815</v>
      </c>
      <c r="C1343" s="154">
        <v>1004</v>
      </c>
      <c r="D1343" s="154" t="s">
        <v>7816</v>
      </c>
      <c r="E1343">
        <v>7140</v>
      </c>
      <c r="F1343">
        <v>7140</v>
      </c>
      <c r="G1343" t="s">
        <v>9843</v>
      </c>
      <c r="H1343" s="158" t="s">
        <v>15518</v>
      </c>
      <c r="I1343" s="158">
        <v>4559</v>
      </c>
      <c r="J1343" s="158" t="s">
        <v>15518</v>
      </c>
      <c r="Q1343" s="7"/>
      <c r="R1343" s="15"/>
      <c r="S1343" s="7"/>
      <c r="T1343" s="7"/>
      <c r="U1343" s="7"/>
      <c r="V1343" s="7"/>
      <c r="W1343" s="7"/>
      <c r="X1343" s="7"/>
      <c r="Y1343" s="7"/>
    </row>
    <row r="1344" spans="1:25" x14ac:dyDescent="0.2">
      <c r="A1344" s="179" t="s">
        <v>7817</v>
      </c>
      <c r="B1344" s="179" t="s">
        <v>7817</v>
      </c>
      <c r="C1344" s="154">
        <v>1325</v>
      </c>
      <c r="D1344" s="154" t="s">
        <v>9629</v>
      </c>
      <c r="E1344">
        <v>7150</v>
      </c>
      <c r="F1344">
        <v>7150</v>
      </c>
      <c r="G1344" t="s">
        <v>9844</v>
      </c>
      <c r="H1344" s="158" t="s">
        <v>15519</v>
      </c>
      <c r="I1344" s="158">
        <v>2712</v>
      </c>
      <c r="J1344" s="158" t="s">
        <v>15519</v>
      </c>
      <c r="Q1344" s="7"/>
      <c r="R1344" s="15"/>
      <c r="S1344" s="7"/>
      <c r="T1344" s="7"/>
      <c r="U1344" s="7"/>
      <c r="V1344" s="7"/>
      <c r="W1344" s="7"/>
      <c r="X1344" s="7"/>
      <c r="Y1344" s="7"/>
    </row>
    <row r="1345" spans="1:18" x14ac:dyDescent="0.2">
      <c r="A1345" s="179" t="s">
        <v>7818</v>
      </c>
      <c r="B1345" s="179" t="s">
        <v>7818</v>
      </c>
      <c r="C1345" s="154">
        <v>971</v>
      </c>
      <c r="D1345" s="154" t="s">
        <v>7816</v>
      </c>
      <c r="E1345">
        <v>7155</v>
      </c>
      <c r="F1345">
        <v>7155</v>
      </c>
      <c r="G1345" t="s">
        <v>4576</v>
      </c>
      <c r="H1345" s="158" t="s">
        <v>15520</v>
      </c>
      <c r="I1345" s="158">
        <v>3327</v>
      </c>
      <c r="J1345" s="158" t="s">
        <v>15520</v>
      </c>
      <c r="R1345" s="15"/>
    </row>
    <row r="1346" spans="1:18" x14ac:dyDescent="0.2">
      <c r="A1346" s="179" t="s">
        <v>7819</v>
      </c>
      <c r="B1346" s="179" t="s">
        <v>7819</v>
      </c>
      <c r="C1346" s="154">
        <v>2476</v>
      </c>
      <c r="D1346" s="154" t="s">
        <v>7820</v>
      </c>
      <c r="E1346">
        <v>7157</v>
      </c>
      <c r="F1346">
        <v>7157</v>
      </c>
      <c r="G1346" t="s">
        <v>4577</v>
      </c>
      <c r="H1346" s="158" t="s">
        <v>10288</v>
      </c>
      <c r="I1346" s="158">
        <v>2381</v>
      </c>
      <c r="J1346" s="158" t="s">
        <v>10288</v>
      </c>
      <c r="R1346" s="15"/>
    </row>
    <row r="1347" spans="1:18" x14ac:dyDescent="0.2">
      <c r="A1347" s="179" t="s">
        <v>7821</v>
      </c>
      <c r="B1347" s="179" t="s">
        <v>7821</v>
      </c>
      <c r="C1347" s="154">
        <v>1326</v>
      </c>
      <c r="D1347" s="154" t="s">
        <v>7822</v>
      </c>
      <c r="E1347">
        <v>7200</v>
      </c>
      <c r="F1347">
        <v>7200</v>
      </c>
      <c r="G1347" t="s">
        <v>9845</v>
      </c>
      <c r="H1347" s="158" t="s">
        <v>15521</v>
      </c>
      <c r="I1347" s="158">
        <v>3453</v>
      </c>
      <c r="J1347" s="158" t="s">
        <v>15521</v>
      </c>
      <c r="R1347" s="15"/>
    </row>
    <row r="1348" spans="1:18" x14ac:dyDescent="0.2">
      <c r="A1348" s="179" t="s">
        <v>7824</v>
      </c>
      <c r="B1348" s="179" t="s">
        <v>7824</v>
      </c>
      <c r="C1348" s="154">
        <v>1376</v>
      </c>
      <c r="D1348" s="154" t="s">
        <v>7825</v>
      </c>
      <c r="E1348">
        <v>7220</v>
      </c>
      <c r="F1348">
        <v>7220</v>
      </c>
      <c r="G1348" t="s">
        <v>9846</v>
      </c>
      <c r="H1348" s="158" t="s">
        <v>10289</v>
      </c>
      <c r="I1348" s="158">
        <v>2713</v>
      </c>
      <c r="J1348" s="158" t="s">
        <v>10289</v>
      </c>
      <c r="R1348" s="15"/>
    </row>
    <row r="1349" spans="1:18" x14ac:dyDescent="0.2">
      <c r="A1349" s="179" t="s">
        <v>7826</v>
      </c>
      <c r="B1349" s="179" t="s">
        <v>7826</v>
      </c>
      <c r="C1349" s="154">
        <v>2271</v>
      </c>
      <c r="D1349" s="154" t="s">
        <v>7827</v>
      </c>
      <c r="E1349">
        <v>7230</v>
      </c>
      <c r="F1349">
        <v>7230</v>
      </c>
      <c r="G1349" t="s">
        <v>9847</v>
      </c>
      <c r="H1349" s="158" t="s">
        <v>15522</v>
      </c>
      <c r="I1349" s="158">
        <v>3340</v>
      </c>
      <c r="J1349" s="158" t="s">
        <v>15522</v>
      </c>
      <c r="R1349" s="15"/>
    </row>
    <row r="1350" spans="1:18" x14ac:dyDescent="0.2">
      <c r="A1350" s="179" t="s">
        <v>7828</v>
      </c>
      <c r="B1350" s="179" t="s">
        <v>7828</v>
      </c>
      <c r="C1350" s="154">
        <v>2510</v>
      </c>
      <c r="D1350" s="154" t="s">
        <v>7829</v>
      </c>
      <c r="E1350">
        <v>7240</v>
      </c>
      <c r="F1350">
        <v>7240</v>
      </c>
      <c r="G1350" t="s">
        <v>4578</v>
      </c>
      <c r="H1350" s="158" t="s">
        <v>534</v>
      </c>
      <c r="I1350" s="158">
        <v>3751</v>
      </c>
      <c r="J1350" s="158" t="s">
        <v>534</v>
      </c>
      <c r="R1350" s="15"/>
    </row>
    <row r="1351" spans="1:18" x14ac:dyDescent="0.2">
      <c r="A1351" s="179" t="s">
        <v>7830</v>
      </c>
      <c r="B1351" s="179" t="s">
        <v>7830</v>
      </c>
      <c r="C1351" s="154">
        <v>2425</v>
      </c>
      <c r="D1351" s="154" t="s">
        <v>7831</v>
      </c>
      <c r="E1351">
        <v>7255</v>
      </c>
      <c r="F1351">
        <v>7255</v>
      </c>
      <c r="G1351" t="s">
        <v>9849</v>
      </c>
      <c r="H1351" s="158" t="s">
        <v>15523</v>
      </c>
      <c r="I1351" s="158">
        <v>3918</v>
      </c>
      <c r="J1351" s="158" t="s">
        <v>15523</v>
      </c>
      <c r="R1351" s="15"/>
    </row>
    <row r="1352" spans="1:18" x14ac:dyDescent="0.2">
      <c r="A1352" s="179" t="s">
        <v>7832</v>
      </c>
      <c r="B1352" s="179" t="s">
        <v>7832</v>
      </c>
      <c r="C1352" s="154">
        <v>2272</v>
      </c>
      <c r="D1352" s="154" t="s">
        <v>7833</v>
      </c>
      <c r="E1352">
        <v>7260</v>
      </c>
      <c r="F1352">
        <v>7260</v>
      </c>
      <c r="G1352" t="s">
        <v>9850</v>
      </c>
      <c r="H1352" s="158" t="s">
        <v>15524</v>
      </c>
      <c r="I1352" s="158">
        <v>5026</v>
      </c>
      <c r="J1352" s="158" t="s">
        <v>15524</v>
      </c>
      <c r="R1352" s="15"/>
    </row>
    <row r="1353" spans="1:18" x14ac:dyDescent="0.2">
      <c r="A1353" s="179" t="s">
        <v>7834</v>
      </c>
      <c r="B1353" s="179" t="s">
        <v>7834</v>
      </c>
      <c r="C1353" s="154">
        <v>1286</v>
      </c>
      <c r="D1353" s="154" t="s">
        <v>7835</v>
      </c>
      <c r="E1353">
        <v>7280</v>
      </c>
      <c r="F1353">
        <v>7280</v>
      </c>
      <c r="G1353" t="s">
        <v>9851</v>
      </c>
      <c r="H1353" s="158" t="s">
        <v>15525</v>
      </c>
      <c r="I1353" s="158">
        <v>4768</v>
      </c>
      <c r="J1353" s="158" t="s">
        <v>15525</v>
      </c>
      <c r="R1353" s="15"/>
    </row>
    <row r="1354" spans="1:18" x14ac:dyDescent="0.2">
      <c r="A1354" s="179" t="s">
        <v>7836</v>
      </c>
      <c r="B1354" s="179" t="s">
        <v>7836</v>
      </c>
      <c r="C1354" s="154">
        <v>2228</v>
      </c>
      <c r="D1354" s="154" t="s">
        <v>7837</v>
      </c>
      <c r="E1354">
        <v>7290</v>
      </c>
      <c r="F1354">
        <v>7290</v>
      </c>
      <c r="G1354" t="s">
        <v>9852</v>
      </c>
      <c r="H1354" s="158" t="s">
        <v>9692</v>
      </c>
      <c r="I1354" s="158">
        <v>1556</v>
      </c>
      <c r="J1354" s="158" t="s">
        <v>9692</v>
      </c>
      <c r="R1354" s="15"/>
    </row>
    <row r="1355" spans="1:18" x14ac:dyDescent="0.2">
      <c r="A1355" s="179" t="s">
        <v>7838</v>
      </c>
      <c r="B1355" s="179" t="s">
        <v>7838</v>
      </c>
      <c r="C1355" s="154">
        <v>2227</v>
      </c>
      <c r="D1355" s="154" t="s">
        <v>7839</v>
      </c>
      <c r="E1355">
        <v>7300</v>
      </c>
      <c r="F1355">
        <v>7300</v>
      </c>
      <c r="G1355" t="s">
        <v>4579</v>
      </c>
      <c r="H1355" s="158" t="s">
        <v>10290</v>
      </c>
      <c r="I1355" s="158">
        <v>2714</v>
      </c>
      <c r="J1355" s="158" t="s">
        <v>10290</v>
      </c>
      <c r="R1355" s="15"/>
    </row>
    <row r="1356" spans="1:18" x14ac:dyDescent="0.2">
      <c r="A1356" s="179" t="s">
        <v>10100</v>
      </c>
      <c r="B1356" s="179" t="s">
        <v>10100</v>
      </c>
      <c r="C1356" s="154">
        <v>3302</v>
      </c>
      <c r="D1356" s="154" t="s">
        <v>12593</v>
      </c>
      <c r="E1356">
        <v>7305</v>
      </c>
      <c r="F1356">
        <v>7305</v>
      </c>
      <c r="G1356" t="s">
        <v>9854</v>
      </c>
      <c r="H1356" s="158" t="s">
        <v>15526</v>
      </c>
      <c r="I1356" s="158">
        <v>144</v>
      </c>
      <c r="J1356" s="158" t="s">
        <v>15526</v>
      </c>
      <c r="R1356" s="15"/>
    </row>
    <row r="1357" spans="1:18" x14ac:dyDescent="0.2">
      <c r="A1357" s="179" t="s">
        <v>7840</v>
      </c>
      <c r="B1357" s="179" t="s">
        <v>7840</v>
      </c>
      <c r="C1357" s="154">
        <v>391</v>
      </c>
      <c r="D1357" s="154" t="s">
        <v>5393</v>
      </c>
      <c r="E1357">
        <v>7305.01</v>
      </c>
      <c r="F1357">
        <v>7305.01</v>
      </c>
      <c r="G1357" t="s">
        <v>9855</v>
      </c>
      <c r="H1357" s="158" t="s">
        <v>15527</v>
      </c>
      <c r="I1357" s="158">
        <v>3205</v>
      </c>
      <c r="J1357" s="158" t="s">
        <v>15527</v>
      </c>
      <c r="R1357" s="15"/>
    </row>
    <row r="1358" spans="1:18" x14ac:dyDescent="0.2">
      <c r="A1358" s="179" t="s">
        <v>7841</v>
      </c>
      <c r="B1358" s="179" t="s">
        <v>7841</v>
      </c>
      <c r="C1358" s="154">
        <v>387</v>
      </c>
      <c r="D1358" s="154" t="s">
        <v>7842</v>
      </c>
      <c r="E1358">
        <v>7310</v>
      </c>
      <c r="F1358">
        <v>7310</v>
      </c>
      <c r="G1358" t="s">
        <v>9856</v>
      </c>
      <c r="H1358" s="158" t="s">
        <v>15528</v>
      </c>
      <c r="I1358" s="158">
        <v>1483</v>
      </c>
      <c r="J1358" s="158" t="s">
        <v>15528</v>
      </c>
      <c r="R1358" s="15"/>
    </row>
    <row r="1359" spans="1:18" x14ac:dyDescent="0.2">
      <c r="A1359" s="179" t="s">
        <v>7843</v>
      </c>
      <c r="B1359" s="179" t="s">
        <v>7843</v>
      </c>
      <c r="C1359" s="154">
        <v>272</v>
      </c>
      <c r="D1359" s="154" t="s">
        <v>7844</v>
      </c>
      <c r="E1359">
        <v>7320</v>
      </c>
      <c r="F1359">
        <v>7320</v>
      </c>
      <c r="G1359" t="s">
        <v>4580</v>
      </c>
      <c r="H1359" s="158" t="s">
        <v>15529</v>
      </c>
      <c r="I1359" s="158">
        <v>344</v>
      </c>
      <c r="J1359" s="158" t="s">
        <v>15529</v>
      </c>
      <c r="R1359" s="15"/>
    </row>
    <row r="1360" spans="1:18" x14ac:dyDescent="0.2">
      <c r="A1360" s="179" t="s">
        <v>7849</v>
      </c>
      <c r="B1360" s="179" t="s">
        <v>7849</v>
      </c>
      <c r="C1360" s="154">
        <v>1571</v>
      </c>
      <c r="D1360" s="154" t="s">
        <v>9630</v>
      </c>
      <c r="E1360">
        <v>7330</v>
      </c>
      <c r="F1360">
        <v>7330</v>
      </c>
      <c r="G1360" t="s">
        <v>9858</v>
      </c>
      <c r="H1360" s="158" t="s">
        <v>15530</v>
      </c>
      <c r="I1360" s="158">
        <v>4762</v>
      </c>
      <c r="J1360" s="158" t="s">
        <v>15530</v>
      </c>
      <c r="R1360" s="15"/>
    </row>
    <row r="1361" spans="1:18" x14ac:dyDescent="0.2">
      <c r="A1361" s="179" t="s">
        <v>321</v>
      </c>
      <c r="B1361" s="179" t="s">
        <v>321</v>
      </c>
      <c r="C1361" s="154">
        <v>3485</v>
      </c>
      <c r="D1361" s="154" t="s">
        <v>2645</v>
      </c>
      <c r="E1361">
        <v>7330.01</v>
      </c>
      <c r="F1361">
        <v>7330.01</v>
      </c>
      <c r="G1361" t="s">
        <v>9859</v>
      </c>
      <c r="H1361" s="158" t="s">
        <v>15531</v>
      </c>
      <c r="I1361" s="158">
        <v>937</v>
      </c>
      <c r="J1361" s="158" t="s">
        <v>15531</v>
      </c>
      <c r="R1361" s="15"/>
    </row>
    <row r="1362" spans="1:18" x14ac:dyDescent="0.2">
      <c r="A1362" s="179" t="s">
        <v>7845</v>
      </c>
      <c r="B1362" s="179" t="s">
        <v>7845</v>
      </c>
      <c r="C1362" s="154">
        <v>2261</v>
      </c>
      <c r="D1362" s="154" t="s">
        <v>7846</v>
      </c>
      <c r="E1362">
        <v>7350</v>
      </c>
      <c r="F1362">
        <v>7350</v>
      </c>
      <c r="G1362" t="s">
        <v>9860</v>
      </c>
      <c r="H1362" s="158" t="s">
        <v>15532</v>
      </c>
      <c r="I1362" s="158">
        <v>2529</v>
      </c>
      <c r="J1362" s="158" t="s">
        <v>15532</v>
      </c>
      <c r="R1362" s="15"/>
    </row>
    <row r="1363" spans="1:18" x14ac:dyDescent="0.2">
      <c r="A1363" s="179" t="s">
        <v>7847</v>
      </c>
      <c r="B1363" s="179" t="s">
        <v>7847</v>
      </c>
      <c r="C1363" s="154">
        <v>2012</v>
      </c>
      <c r="D1363" s="154" t="s">
        <v>7848</v>
      </c>
      <c r="E1363">
        <v>7360</v>
      </c>
      <c r="F1363">
        <v>7360</v>
      </c>
      <c r="G1363" t="s">
        <v>9861</v>
      </c>
      <c r="H1363" s="158" t="s">
        <v>10291</v>
      </c>
      <c r="I1363" s="158">
        <v>2715</v>
      </c>
      <c r="J1363" s="158" t="s">
        <v>10291</v>
      </c>
      <c r="R1363" s="15"/>
    </row>
    <row r="1364" spans="1:18" x14ac:dyDescent="0.2">
      <c r="A1364" s="179" t="s">
        <v>7850</v>
      </c>
      <c r="B1364" s="179" t="s">
        <v>7850</v>
      </c>
      <c r="C1364" s="154">
        <v>1099</v>
      </c>
      <c r="D1364" s="154" t="s">
        <v>7851</v>
      </c>
      <c r="E1364">
        <v>7365</v>
      </c>
      <c r="F1364">
        <v>7365</v>
      </c>
      <c r="G1364" t="s">
        <v>9862</v>
      </c>
      <c r="H1364" s="158" t="s">
        <v>15533</v>
      </c>
      <c r="I1364" s="158">
        <v>4465</v>
      </c>
      <c r="J1364" s="158" t="s">
        <v>15533</v>
      </c>
      <c r="R1364" s="15"/>
    </row>
    <row r="1365" spans="1:18" x14ac:dyDescent="0.2">
      <c r="A1365" s="179" t="s">
        <v>7852</v>
      </c>
      <c r="B1365" s="179" t="s">
        <v>7852</v>
      </c>
      <c r="C1365" s="154">
        <v>1815</v>
      </c>
      <c r="D1365" s="154" t="s">
        <v>7853</v>
      </c>
      <c r="E1365">
        <v>7370</v>
      </c>
      <c r="F1365">
        <v>7370</v>
      </c>
      <c r="G1365" t="s">
        <v>9863</v>
      </c>
      <c r="H1365" s="158" t="s">
        <v>15534</v>
      </c>
      <c r="I1365" s="158">
        <v>885</v>
      </c>
      <c r="J1365" s="158" t="s">
        <v>15534</v>
      </c>
      <c r="R1365" s="15"/>
    </row>
    <row r="1366" spans="1:18" x14ac:dyDescent="0.2">
      <c r="A1366" s="179" t="s">
        <v>10101</v>
      </c>
      <c r="B1366" s="179" t="s">
        <v>10101</v>
      </c>
      <c r="C1366" s="154">
        <v>3293</v>
      </c>
      <c r="D1366" s="154" t="s">
        <v>3189</v>
      </c>
      <c r="E1366">
        <v>7380</v>
      </c>
      <c r="F1366">
        <v>7380</v>
      </c>
      <c r="G1366" t="s">
        <v>9864</v>
      </c>
      <c r="H1366" s="158" t="s">
        <v>15535</v>
      </c>
      <c r="I1366" s="158">
        <v>886</v>
      </c>
      <c r="J1366" s="158" t="s">
        <v>15535</v>
      </c>
      <c r="R1366" s="15"/>
    </row>
    <row r="1367" spans="1:18" x14ac:dyDescent="0.2">
      <c r="A1367" s="179" t="s">
        <v>8425</v>
      </c>
      <c r="B1367" s="179" t="s">
        <v>8425</v>
      </c>
      <c r="C1367" s="154">
        <v>2983</v>
      </c>
      <c r="D1367" s="154" t="s">
        <v>8426</v>
      </c>
      <c r="E1367">
        <v>7385</v>
      </c>
      <c r="F1367">
        <v>7385</v>
      </c>
      <c r="G1367" t="s">
        <v>9865</v>
      </c>
      <c r="H1367" s="158" t="s">
        <v>15536</v>
      </c>
      <c r="I1367" s="158">
        <v>4523</v>
      </c>
      <c r="J1367" s="158" t="s">
        <v>15536</v>
      </c>
      <c r="R1367" s="15"/>
    </row>
    <row r="1368" spans="1:18" x14ac:dyDescent="0.2">
      <c r="A1368" s="179" t="s">
        <v>7858</v>
      </c>
      <c r="B1368" s="179" t="s">
        <v>7858</v>
      </c>
      <c r="C1368" s="154">
        <v>1272</v>
      </c>
      <c r="D1368" s="154" t="s">
        <v>7859</v>
      </c>
      <c r="E1368">
        <v>7385.01</v>
      </c>
      <c r="F1368">
        <v>7385.01</v>
      </c>
      <c r="G1368" t="s">
        <v>9866</v>
      </c>
      <c r="H1368" s="158" t="s">
        <v>15537</v>
      </c>
      <c r="I1368" s="158">
        <v>3092</v>
      </c>
      <c r="J1368" s="158" t="s">
        <v>15537</v>
      </c>
      <c r="R1368" s="15"/>
    </row>
    <row r="1369" spans="1:18" x14ac:dyDescent="0.2">
      <c r="A1369" s="179" t="s">
        <v>7854</v>
      </c>
      <c r="B1369" s="179" t="s">
        <v>7854</v>
      </c>
      <c r="C1369" s="154">
        <v>2372</v>
      </c>
      <c r="D1369" s="154" t="s">
        <v>7855</v>
      </c>
      <c r="E1369">
        <v>7395</v>
      </c>
      <c r="F1369">
        <v>7395</v>
      </c>
      <c r="G1369" t="s">
        <v>9867</v>
      </c>
      <c r="H1369" s="158" t="s">
        <v>15538</v>
      </c>
      <c r="I1369" s="158">
        <v>3604</v>
      </c>
      <c r="J1369" s="158" t="s">
        <v>15538</v>
      </c>
      <c r="R1369" s="15"/>
    </row>
    <row r="1370" spans="1:18" x14ac:dyDescent="0.2">
      <c r="A1370" s="179" t="s">
        <v>7856</v>
      </c>
      <c r="B1370" s="179" t="s">
        <v>7856</v>
      </c>
      <c r="C1370" s="154">
        <v>2371</v>
      </c>
      <c r="D1370" s="154" t="s">
        <v>7857</v>
      </c>
      <c r="E1370">
        <v>7410</v>
      </c>
      <c r="F1370">
        <v>7410</v>
      </c>
      <c r="G1370" t="s">
        <v>4581</v>
      </c>
      <c r="H1370" s="158" t="s">
        <v>15539</v>
      </c>
      <c r="I1370" s="158">
        <v>1658</v>
      </c>
      <c r="J1370" s="158" t="s">
        <v>15539</v>
      </c>
      <c r="R1370" s="15"/>
    </row>
    <row r="1371" spans="1:18" x14ac:dyDescent="0.2">
      <c r="A1371" s="179" t="s">
        <v>7860</v>
      </c>
      <c r="B1371" s="179" t="s">
        <v>7860</v>
      </c>
      <c r="C1371" s="154">
        <v>941</v>
      </c>
      <c r="D1371" s="154" t="s">
        <v>7861</v>
      </c>
      <c r="E1371">
        <v>7411</v>
      </c>
      <c r="F1371">
        <v>7411</v>
      </c>
      <c r="G1371" t="s">
        <v>196</v>
      </c>
      <c r="H1371" s="158" t="s">
        <v>15540</v>
      </c>
      <c r="I1371" s="158">
        <v>5353</v>
      </c>
      <c r="J1371" s="158" t="s">
        <v>15540</v>
      </c>
      <c r="R1371" s="15"/>
    </row>
    <row r="1372" spans="1:18" x14ac:dyDescent="0.2">
      <c r="A1372" s="179" t="s">
        <v>7862</v>
      </c>
      <c r="B1372" s="179" t="s">
        <v>7862</v>
      </c>
      <c r="C1372" s="154">
        <v>913</v>
      </c>
      <c r="D1372" s="154" t="s">
        <v>7863</v>
      </c>
      <c r="E1372">
        <v>7420</v>
      </c>
      <c r="F1372">
        <v>7420</v>
      </c>
      <c r="G1372" t="s">
        <v>197</v>
      </c>
      <c r="H1372" s="158" t="s">
        <v>10292</v>
      </c>
      <c r="I1372" s="158">
        <v>2414</v>
      </c>
      <c r="J1372" s="158" t="s">
        <v>10292</v>
      </c>
      <c r="R1372" s="15"/>
    </row>
    <row r="1373" spans="1:18" x14ac:dyDescent="0.2">
      <c r="A1373" s="179" t="s">
        <v>4772</v>
      </c>
      <c r="B1373" s="179" t="s">
        <v>4772</v>
      </c>
      <c r="C1373" s="154">
        <v>3317</v>
      </c>
      <c r="D1373" s="154" t="s">
        <v>4774</v>
      </c>
      <c r="E1373">
        <v>7440</v>
      </c>
      <c r="F1373">
        <v>7440</v>
      </c>
      <c r="G1373" t="s">
        <v>9735</v>
      </c>
      <c r="H1373" s="158" t="s">
        <v>15541</v>
      </c>
      <c r="I1373" s="158">
        <v>877</v>
      </c>
      <c r="J1373" s="158" t="s">
        <v>15541</v>
      </c>
      <c r="R1373" s="15"/>
    </row>
    <row r="1374" spans="1:18" x14ac:dyDescent="0.2">
      <c r="A1374" s="179" t="s">
        <v>4773</v>
      </c>
      <c r="B1374" s="179" t="s">
        <v>4773</v>
      </c>
      <c r="C1374" s="154">
        <v>3318</v>
      </c>
      <c r="D1374" s="154" t="s">
        <v>4775</v>
      </c>
      <c r="E1374">
        <v>7450</v>
      </c>
      <c r="F1374">
        <v>7450</v>
      </c>
      <c r="G1374" t="s">
        <v>4582</v>
      </c>
      <c r="H1374" s="158" t="s">
        <v>15542</v>
      </c>
      <c r="I1374" s="158">
        <v>2149</v>
      </c>
      <c r="J1374" s="158" t="s">
        <v>15542</v>
      </c>
      <c r="R1374" s="15"/>
    </row>
    <row r="1375" spans="1:18" x14ac:dyDescent="0.2">
      <c r="A1375" s="179" t="s">
        <v>7864</v>
      </c>
      <c r="B1375" s="179" t="s">
        <v>7864</v>
      </c>
      <c r="C1375" s="154">
        <v>1211</v>
      </c>
      <c r="D1375" s="154" t="s">
        <v>7865</v>
      </c>
      <c r="E1375">
        <v>7460</v>
      </c>
      <c r="F1375">
        <v>7460</v>
      </c>
      <c r="G1375" t="s">
        <v>9737</v>
      </c>
      <c r="H1375" s="158" t="s">
        <v>379</v>
      </c>
      <c r="I1375" s="158">
        <v>1360</v>
      </c>
      <c r="J1375" s="158" t="s">
        <v>379</v>
      </c>
      <c r="R1375" s="15"/>
    </row>
    <row r="1376" spans="1:18" x14ac:dyDescent="0.2">
      <c r="A1376" s="179" t="s">
        <v>9553</v>
      </c>
      <c r="B1376" s="179" t="s">
        <v>9553</v>
      </c>
      <c r="C1376" s="154">
        <v>1279</v>
      </c>
      <c r="D1376" s="154" t="s">
        <v>9631</v>
      </c>
      <c r="E1376">
        <v>7470</v>
      </c>
      <c r="F1376">
        <v>7470</v>
      </c>
      <c r="G1376" t="s">
        <v>9738</v>
      </c>
      <c r="H1376" s="158" t="s">
        <v>15543</v>
      </c>
      <c r="I1376" s="158">
        <v>4312</v>
      </c>
      <c r="J1376" s="158" t="s">
        <v>15543</v>
      </c>
      <c r="R1376" s="15"/>
    </row>
    <row r="1377" spans="1:18" x14ac:dyDescent="0.2">
      <c r="A1377" s="179" t="s">
        <v>7866</v>
      </c>
      <c r="B1377" s="179" t="s">
        <v>7866</v>
      </c>
      <c r="C1377" s="154">
        <v>2153</v>
      </c>
      <c r="D1377" s="154" t="s">
        <v>7867</v>
      </c>
      <c r="E1377">
        <v>7480</v>
      </c>
      <c r="F1377">
        <v>7480</v>
      </c>
      <c r="G1377" t="s">
        <v>9739</v>
      </c>
      <c r="H1377" s="158" t="s">
        <v>131</v>
      </c>
      <c r="I1377" s="158">
        <v>4571</v>
      </c>
      <c r="J1377" s="158" t="s">
        <v>131</v>
      </c>
      <c r="R1377" s="15"/>
    </row>
    <row r="1378" spans="1:18" x14ac:dyDescent="0.2">
      <c r="A1378" s="179" t="s">
        <v>7868</v>
      </c>
      <c r="B1378" s="179" t="s">
        <v>7868</v>
      </c>
      <c r="C1378" s="154">
        <v>2531</v>
      </c>
      <c r="D1378" s="154" t="s">
        <v>7869</v>
      </c>
      <c r="E1378">
        <v>7490</v>
      </c>
      <c r="F1378">
        <v>7490</v>
      </c>
      <c r="G1378" t="s">
        <v>9740</v>
      </c>
      <c r="H1378" s="158" t="s">
        <v>15543</v>
      </c>
      <c r="I1378" s="158">
        <v>1785</v>
      </c>
      <c r="J1378" s="158" t="s">
        <v>15543</v>
      </c>
      <c r="R1378" s="15"/>
    </row>
    <row r="1379" spans="1:18" x14ac:dyDescent="0.2">
      <c r="A1379" s="179" t="s">
        <v>7870</v>
      </c>
      <c r="B1379" s="179" t="s">
        <v>7870</v>
      </c>
      <c r="C1379" s="154">
        <v>2580</v>
      </c>
      <c r="D1379" s="154" t="s">
        <v>9552</v>
      </c>
      <c r="E1379">
        <v>7500</v>
      </c>
      <c r="F1379">
        <v>7500</v>
      </c>
      <c r="G1379" t="s">
        <v>9741</v>
      </c>
      <c r="H1379" s="158" t="s">
        <v>15544</v>
      </c>
      <c r="I1379" s="158">
        <v>790</v>
      </c>
      <c r="J1379" s="158" t="s">
        <v>15544</v>
      </c>
      <c r="R1379" s="15"/>
    </row>
    <row r="1380" spans="1:18" x14ac:dyDescent="0.2">
      <c r="A1380" s="179" t="s">
        <v>9554</v>
      </c>
      <c r="B1380" s="179" t="s">
        <v>9554</v>
      </c>
      <c r="C1380" s="154">
        <v>1932</v>
      </c>
      <c r="D1380" s="154" t="s">
        <v>9555</v>
      </c>
      <c r="E1380">
        <v>7510</v>
      </c>
      <c r="F1380">
        <v>7510</v>
      </c>
      <c r="G1380" t="s">
        <v>9742</v>
      </c>
      <c r="H1380" s="158" t="s">
        <v>15545</v>
      </c>
      <c r="I1380" s="158">
        <v>791</v>
      </c>
      <c r="J1380" s="158" t="s">
        <v>15545</v>
      </c>
      <c r="R1380" s="15"/>
    </row>
    <row r="1381" spans="1:18" x14ac:dyDescent="0.2">
      <c r="A1381" s="179" t="s">
        <v>9566</v>
      </c>
      <c r="B1381" s="179" t="s">
        <v>9566</v>
      </c>
      <c r="C1381" s="154">
        <v>1254</v>
      </c>
      <c r="D1381" s="154" t="s">
        <v>9563</v>
      </c>
      <c r="E1381">
        <v>7515</v>
      </c>
      <c r="F1381">
        <v>7515</v>
      </c>
      <c r="G1381" t="s">
        <v>9743</v>
      </c>
      <c r="H1381" s="158" t="s">
        <v>10293</v>
      </c>
      <c r="I1381" s="158">
        <v>542</v>
      </c>
      <c r="J1381" s="158" t="s">
        <v>10293</v>
      </c>
      <c r="R1381" s="15"/>
    </row>
    <row r="1382" spans="1:18" x14ac:dyDescent="0.2">
      <c r="A1382" s="179" t="s">
        <v>9556</v>
      </c>
      <c r="B1382" s="179" t="s">
        <v>9556</v>
      </c>
      <c r="C1382" s="154">
        <v>2542</v>
      </c>
      <c r="D1382" s="154" t="s">
        <v>9557</v>
      </c>
      <c r="E1382">
        <v>7517</v>
      </c>
      <c r="F1382">
        <v>7517</v>
      </c>
      <c r="G1382" t="s">
        <v>9744</v>
      </c>
      <c r="H1382" s="158" t="s">
        <v>15546</v>
      </c>
      <c r="I1382" s="158">
        <v>3515</v>
      </c>
      <c r="J1382" s="158" t="s">
        <v>15546</v>
      </c>
      <c r="R1382" s="15"/>
    </row>
    <row r="1383" spans="1:18" x14ac:dyDescent="0.2">
      <c r="A1383" s="179" t="s">
        <v>9558</v>
      </c>
      <c r="B1383" s="179" t="s">
        <v>9558</v>
      </c>
      <c r="C1383" s="154">
        <v>2422</v>
      </c>
      <c r="D1383" s="154" t="s">
        <v>9559</v>
      </c>
      <c r="E1383">
        <v>7520</v>
      </c>
      <c r="F1383">
        <v>7520</v>
      </c>
      <c r="G1383" t="s">
        <v>4583</v>
      </c>
      <c r="H1383" s="158" t="s">
        <v>11716</v>
      </c>
      <c r="I1383" s="158">
        <v>2502</v>
      </c>
      <c r="J1383" s="158" t="s">
        <v>11716</v>
      </c>
      <c r="R1383" s="15"/>
    </row>
    <row r="1384" spans="1:18" x14ac:dyDescent="0.2">
      <c r="A1384" s="179" t="s">
        <v>9560</v>
      </c>
      <c r="B1384" s="179" t="s">
        <v>9560</v>
      </c>
      <c r="C1384" s="154">
        <v>2432</v>
      </c>
      <c r="D1384" s="154" t="s">
        <v>9561</v>
      </c>
      <c r="E1384">
        <v>7530</v>
      </c>
      <c r="F1384">
        <v>7530</v>
      </c>
      <c r="G1384" t="s">
        <v>9746</v>
      </c>
      <c r="H1384" s="158" t="s">
        <v>15547</v>
      </c>
      <c r="I1384" s="158">
        <v>5499</v>
      </c>
      <c r="J1384" s="158" t="s">
        <v>15547</v>
      </c>
      <c r="R1384" s="15"/>
    </row>
    <row r="1385" spans="1:18" x14ac:dyDescent="0.2">
      <c r="A1385" s="179" t="s">
        <v>9562</v>
      </c>
      <c r="B1385" s="179" t="s">
        <v>9562</v>
      </c>
      <c r="C1385" s="154">
        <v>1253</v>
      </c>
      <c r="D1385" s="154" t="s">
        <v>9563</v>
      </c>
      <c r="E1385">
        <v>7540</v>
      </c>
      <c r="F1385">
        <v>7540</v>
      </c>
      <c r="G1385" t="s">
        <v>9747</v>
      </c>
      <c r="H1385" s="158" t="s">
        <v>15548</v>
      </c>
      <c r="I1385" s="158">
        <v>5389</v>
      </c>
      <c r="J1385" s="158" t="s">
        <v>15548</v>
      </c>
      <c r="R1385" s="15"/>
    </row>
    <row r="1386" spans="1:18" x14ac:dyDescent="0.2">
      <c r="A1386" s="179" t="s">
        <v>9564</v>
      </c>
      <c r="B1386" s="179" t="s">
        <v>9564</v>
      </c>
      <c r="C1386" s="154">
        <v>2660</v>
      </c>
      <c r="D1386" s="154" t="s">
        <v>9565</v>
      </c>
      <c r="E1386">
        <v>7545</v>
      </c>
      <c r="F1386">
        <v>7545</v>
      </c>
      <c r="G1386" t="s">
        <v>9748</v>
      </c>
      <c r="H1386" s="158" t="s">
        <v>4902</v>
      </c>
      <c r="I1386" s="158">
        <v>226</v>
      </c>
      <c r="J1386" s="158" t="s">
        <v>4902</v>
      </c>
      <c r="R1386" s="15"/>
    </row>
    <row r="1387" spans="1:18" x14ac:dyDescent="0.2">
      <c r="A1387" s="179" t="s">
        <v>9571</v>
      </c>
      <c r="B1387" s="179" t="s">
        <v>9571</v>
      </c>
      <c r="C1387" s="154">
        <v>663</v>
      </c>
      <c r="D1387" s="154" t="s">
        <v>9572</v>
      </c>
      <c r="E1387">
        <v>7547</v>
      </c>
      <c r="F1387">
        <v>7547</v>
      </c>
      <c r="G1387" t="s">
        <v>5361</v>
      </c>
      <c r="H1387" s="158" t="s">
        <v>15549</v>
      </c>
      <c r="I1387" s="158">
        <v>4230</v>
      </c>
      <c r="J1387" s="158" t="s">
        <v>15549</v>
      </c>
      <c r="R1387" s="15"/>
    </row>
    <row r="1388" spans="1:18" x14ac:dyDescent="0.2">
      <c r="A1388" s="179" t="s">
        <v>10102</v>
      </c>
      <c r="B1388" s="179" t="s">
        <v>10102</v>
      </c>
      <c r="C1388" s="154">
        <v>3268</v>
      </c>
      <c r="D1388" s="154" t="s">
        <v>9572</v>
      </c>
      <c r="E1388">
        <v>7550</v>
      </c>
      <c r="F1388">
        <v>7550</v>
      </c>
      <c r="G1388" t="s">
        <v>9749</v>
      </c>
      <c r="H1388" s="158" t="s">
        <v>15550</v>
      </c>
      <c r="I1388" s="158">
        <v>4238</v>
      </c>
      <c r="J1388" s="158" t="s">
        <v>15550</v>
      </c>
      <c r="R1388" s="15"/>
    </row>
    <row r="1389" spans="1:18" x14ac:dyDescent="0.2">
      <c r="A1389" s="179" t="s">
        <v>322</v>
      </c>
      <c r="B1389" s="179" t="s">
        <v>322</v>
      </c>
      <c r="C1389" s="154">
        <v>3483</v>
      </c>
      <c r="D1389" s="154" t="s">
        <v>6071</v>
      </c>
      <c r="E1389">
        <v>7551</v>
      </c>
      <c r="F1389">
        <v>7551</v>
      </c>
      <c r="G1389" t="s">
        <v>9750</v>
      </c>
      <c r="H1389" s="158" t="s">
        <v>10451</v>
      </c>
      <c r="I1389" s="158">
        <v>558</v>
      </c>
      <c r="J1389" s="158" t="s">
        <v>10451</v>
      </c>
      <c r="R1389" s="15"/>
    </row>
    <row r="1390" spans="1:18" x14ac:dyDescent="0.2">
      <c r="A1390" s="179" t="s">
        <v>9567</v>
      </c>
      <c r="B1390" s="179" t="s">
        <v>9567</v>
      </c>
      <c r="C1390" s="154">
        <v>2383</v>
      </c>
      <c r="D1390" s="154" t="s">
        <v>9568</v>
      </c>
      <c r="E1390">
        <v>7555</v>
      </c>
      <c r="F1390">
        <v>7555</v>
      </c>
      <c r="G1390" t="s">
        <v>9751</v>
      </c>
      <c r="H1390" s="158" t="s">
        <v>10294</v>
      </c>
      <c r="I1390" s="158">
        <v>2716</v>
      </c>
      <c r="J1390" s="158" t="s">
        <v>10294</v>
      </c>
      <c r="R1390" s="15"/>
    </row>
    <row r="1391" spans="1:18" x14ac:dyDescent="0.2">
      <c r="A1391" s="179" t="s">
        <v>9569</v>
      </c>
      <c r="B1391" s="179" t="s">
        <v>9569</v>
      </c>
      <c r="C1391" s="154">
        <v>2594</v>
      </c>
      <c r="D1391" s="154" t="s">
        <v>9570</v>
      </c>
      <c r="E1391">
        <v>7557</v>
      </c>
      <c r="F1391">
        <v>7557</v>
      </c>
      <c r="G1391" t="s">
        <v>9752</v>
      </c>
      <c r="H1391" s="158" t="s">
        <v>15551</v>
      </c>
      <c r="I1391" s="158">
        <v>1079</v>
      </c>
      <c r="J1391" s="158" t="s">
        <v>15551</v>
      </c>
      <c r="R1391" s="15"/>
    </row>
    <row r="1392" spans="1:18" x14ac:dyDescent="0.2">
      <c r="A1392" s="179" t="s">
        <v>9573</v>
      </c>
      <c r="B1392" s="179" t="s">
        <v>9573</v>
      </c>
      <c r="C1392" s="154">
        <v>2456</v>
      </c>
      <c r="D1392" s="154" t="s">
        <v>9574</v>
      </c>
      <c r="E1392">
        <v>7560</v>
      </c>
      <c r="F1392">
        <v>7560</v>
      </c>
      <c r="G1392" t="s">
        <v>9753</v>
      </c>
      <c r="H1392" s="158" t="s">
        <v>15552</v>
      </c>
      <c r="I1392" s="158">
        <v>2403</v>
      </c>
      <c r="J1392" s="158" t="s">
        <v>15552</v>
      </c>
      <c r="R1392" s="15"/>
    </row>
    <row r="1393" spans="1:18" x14ac:dyDescent="0.2">
      <c r="A1393" s="179" t="s">
        <v>9575</v>
      </c>
      <c r="B1393" s="179" t="s">
        <v>9575</v>
      </c>
      <c r="C1393" s="154">
        <v>1914</v>
      </c>
      <c r="D1393" s="154" t="s">
        <v>9576</v>
      </c>
      <c r="E1393">
        <v>7570</v>
      </c>
      <c r="F1393">
        <v>7570</v>
      </c>
      <c r="G1393" t="s">
        <v>9754</v>
      </c>
      <c r="H1393" s="158" t="s">
        <v>15553</v>
      </c>
      <c r="I1393" s="158">
        <v>4921</v>
      </c>
      <c r="J1393" s="158" t="s">
        <v>15553</v>
      </c>
      <c r="R1393" s="15"/>
    </row>
    <row r="1394" spans="1:18" x14ac:dyDescent="0.2">
      <c r="A1394" s="179" t="s">
        <v>9577</v>
      </c>
      <c r="B1394" s="179" t="s">
        <v>9577</v>
      </c>
      <c r="C1394" s="154">
        <v>265</v>
      </c>
      <c r="D1394" s="154" t="s">
        <v>9632</v>
      </c>
      <c r="E1394">
        <v>7610</v>
      </c>
      <c r="F1394">
        <v>7610</v>
      </c>
      <c r="G1394" t="s">
        <v>9755</v>
      </c>
      <c r="H1394" s="158" t="s">
        <v>4903</v>
      </c>
      <c r="I1394" s="158">
        <v>66</v>
      </c>
      <c r="J1394" s="158" t="s">
        <v>4903</v>
      </c>
      <c r="R1394" s="15"/>
    </row>
    <row r="1395" spans="1:18" x14ac:dyDescent="0.2">
      <c r="A1395" s="179" t="s">
        <v>9578</v>
      </c>
      <c r="B1395" s="179" t="s">
        <v>9578</v>
      </c>
      <c r="C1395" s="154">
        <v>2264</v>
      </c>
      <c r="D1395" s="154" t="s">
        <v>9579</v>
      </c>
      <c r="E1395">
        <v>7620</v>
      </c>
      <c r="F1395">
        <v>7620</v>
      </c>
      <c r="G1395" t="s">
        <v>9756</v>
      </c>
      <c r="H1395" s="158" t="s">
        <v>15554</v>
      </c>
      <c r="I1395" s="158">
        <v>5226</v>
      </c>
      <c r="J1395" s="158" t="s">
        <v>15554</v>
      </c>
      <c r="R1395" s="15"/>
    </row>
    <row r="1396" spans="1:18" x14ac:dyDescent="0.2">
      <c r="A1396" s="179" t="s">
        <v>14604</v>
      </c>
      <c r="B1396" s="179" t="s">
        <v>14604</v>
      </c>
      <c r="C1396" s="154">
        <v>3559</v>
      </c>
      <c r="D1396" s="154" t="s">
        <v>7009</v>
      </c>
      <c r="E1396">
        <v>7630</v>
      </c>
      <c r="F1396">
        <v>7630</v>
      </c>
      <c r="G1396" t="s">
        <v>9757</v>
      </c>
      <c r="H1396" s="158" t="s">
        <v>132</v>
      </c>
      <c r="I1396" s="158">
        <v>5041</v>
      </c>
      <c r="J1396" s="158" t="s">
        <v>132</v>
      </c>
      <c r="R1396" s="15"/>
    </row>
    <row r="1397" spans="1:18" x14ac:dyDescent="0.2">
      <c r="A1397" s="179" t="s">
        <v>9580</v>
      </c>
      <c r="B1397" s="179" t="s">
        <v>9580</v>
      </c>
      <c r="C1397" s="154">
        <v>2139</v>
      </c>
      <c r="D1397" s="154" t="s">
        <v>9581</v>
      </c>
      <c r="E1397">
        <v>7632</v>
      </c>
      <c r="F1397">
        <v>7632</v>
      </c>
      <c r="G1397" t="s">
        <v>4584</v>
      </c>
      <c r="H1397" s="158" t="s">
        <v>3065</v>
      </c>
      <c r="I1397" s="158">
        <v>3265</v>
      </c>
      <c r="J1397" s="158" t="s">
        <v>3065</v>
      </c>
      <c r="R1397" s="15"/>
    </row>
    <row r="1398" spans="1:18" x14ac:dyDescent="0.2">
      <c r="A1398" s="179" t="s">
        <v>9582</v>
      </c>
      <c r="B1398" s="179" t="s">
        <v>9582</v>
      </c>
      <c r="C1398" s="154">
        <v>1389</v>
      </c>
      <c r="D1398" s="154" t="s">
        <v>9583</v>
      </c>
      <c r="E1398">
        <v>7640</v>
      </c>
      <c r="F1398">
        <v>7640</v>
      </c>
      <c r="G1398" t="s">
        <v>9758</v>
      </c>
      <c r="H1398" s="158" t="s">
        <v>10295</v>
      </c>
      <c r="I1398" s="158">
        <v>2599</v>
      </c>
      <c r="J1398" s="158" t="s">
        <v>10295</v>
      </c>
      <c r="R1398" s="15"/>
    </row>
    <row r="1399" spans="1:18" x14ac:dyDescent="0.2">
      <c r="A1399" s="179" t="s">
        <v>9584</v>
      </c>
      <c r="B1399" s="179" t="s">
        <v>9584</v>
      </c>
      <c r="C1399" s="154">
        <v>1078</v>
      </c>
      <c r="D1399" s="154" t="s">
        <v>9585</v>
      </c>
      <c r="E1399">
        <v>7660</v>
      </c>
      <c r="F1399">
        <v>7660</v>
      </c>
      <c r="G1399" t="s">
        <v>9759</v>
      </c>
      <c r="H1399" s="158" t="s">
        <v>15555</v>
      </c>
      <c r="I1399" s="158">
        <v>4649</v>
      </c>
      <c r="J1399" s="158" t="s">
        <v>15555</v>
      </c>
      <c r="R1399" s="15"/>
    </row>
    <row r="1400" spans="1:18" x14ac:dyDescent="0.2">
      <c r="A1400" s="179" t="s">
        <v>2434</v>
      </c>
      <c r="B1400" s="179" t="s">
        <v>2434</v>
      </c>
      <c r="C1400" s="154">
        <v>3439</v>
      </c>
      <c r="D1400" s="154" t="s">
        <v>6284</v>
      </c>
      <c r="E1400">
        <v>7663</v>
      </c>
      <c r="F1400">
        <v>7663</v>
      </c>
      <c r="G1400" t="s">
        <v>4585</v>
      </c>
      <c r="H1400" s="158" t="s">
        <v>15556</v>
      </c>
      <c r="I1400" s="158">
        <v>4936</v>
      </c>
      <c r="J1400" s="158" t="s">
        <v>15556</v>
      </c>
      <c r="R1400" s="15"/>
    </row>
    <row r="1401" spans="1:18" x14ac:dyDescent="0.2">
      <c r="A1401" s="179" t="s">
        <v>9588</v>
      </c>
      <c r="B1401" s="179" t="s">
        <v>9588</v>
      </c>
      <c r="C1401" s="154">
        <v>1292</v>
      </c>
      <c r="D1401" s="154" t="s">
        <v>9633</v>
      </c>
      <c r="E1401">
        <v>7665</v>
      </c>
      <c r="F1401">
        <v>7665</v>
      </c>
      <c r="G1401" t="s">
        <v>9760</v>
      </c>
      <c r="H1401" s="158" t="s">
        <v>535</v>
      </c>
      <c r="I1401" s="158">
        <v>4016</v>
      </c>
      <c r="J1401" s="158" t="s">
        <v>535</v>
      </c>
      <c r="R1401" s="15"/>
    </row>
    <row r="1402" spans="1:18" x14ac:dyDescent="0.2">
      <c r="A1402" s="179" t="s">
        <v>9941</v>
      </c>
      <c r="B1402" s="179" t="s">
        <v>9941</v>
      </c>
      <c r="C1402" s="154">
        <v>3163</v>
      </c>
      <c r="D1402" s="154" t="s">
        <v>9633</v>
      </c>
      <c r="E1402">
        <v>7670</v>
      </c>
      <c r="F1402">
        <v>7670</v>
      </c>
      <c r="G1402" t="s">
        <v>7556</v>
      </c>
      <c r="H1402" s="158" t="s">
        <v>15557</v>
      </c>
      <c r="I1402" s="158">
        <v>3603</v>
      </c>
      <c r="J1402" s="158" t="s">
        <v>15557</v>
      </c>
      <c r="R1402" s="15"/>
    </row>
    <row r="1403" spans="1:18" x14ac:dyDescent="0.2">
      <c r="A1403" s="179" t="s">
        <v>9586</v>
      </c>
      <c r="B1403" s="179" t="s">
        <v>9586</v>
      </c>
      <c r="C1403" s="154">
        <v>2185</v>
      </c>
      <c r="D1403" s="154" t="s">
        <v>9587</v>
      </c>
      <c r="E1403">
        <v>7680</v>
      </c>
      <c r="F1403">
        <v>7680</v>
      </c>
      <c r="G1403" t="s">
        <v>7557</v>
      </c>
      <c r="H1403" s="158" t="s">
        <v>10296</v>
      </c>
      <c r="I1403" s="158">
        <v>2717</v>
      </c>
      <c r="J1403" s="158" t="s">
        <v>10296</v>
      </c>
      <c r="R1403" s="15"/>
    </row>
    <row r="1404" spans="1:18" x14ac:dyDescent="0.2">
      <c r="A1404" s="179" t="s">
        <v>9589</v>
      </c>
      <c r="B1404" s="179" t="s">
        <v>9589</v>
      </c>
      <c r="C1404" s="154">
        <v>2771</v>
      </c>
      <c r="D1404" s="154" t="s">
        <v>9590</v>
      </c>
      <c r="E1404">
        <v>7681</v>
      </c>
      <c r="F1404">
        <v>7681</v>
      </c>
      <c r="G1404" t="s">
        <v>7558</v>
      </c>
      <c r="H1404" s="158" t="s">
        <v>4904</v>
      </c>
      <c r="I1404" s="158">
        <v>290</v>
      </c>
      <c r="J1404" s="158" t="s">
        <v>4904</v>
      </c>
      <c r="R1404" s="15"/>
    </row>
    <row r="1405" spans="1:18" x14ac:dyDescent="0.2">
      <c r="A1405" s="179" t="s">
        <v>9591</v>
      </c>
      <c r="B1405" s="179" t="s">
        <v>9591</v>
      </c>
      <c r="C1405" s="154">
        <v>760</v>
      </c>
      <c r="D1405" s="154" t="s">
        <v>9592</v>
      </c>
      <c r="E1405">
        <v>7682</v>
      </c>
      <c r="F1405">
        <v>7682</v>
      </c>
      <c r="G1405" t="s">
        <v>7559</v>
      </c>
      <c r="H1405" s="158" t="s">
        <v>15558</v>
      </c>
      <c r="I1405" s="158">
        <v>289</v>
      </c>
      <c r="J1405" s="158" t="s">
        <v>15558</v>
      </c>
      <c r="R1405" s="15"/>
    </row>
    <row r="1406" spans="1:18" x14ac:dyDescent="0.2">
      <c r="A1406" s="179" t="s">
        <v>9439</v>
      </c>
      <c r="B1406" s="179" t="s">
        <v>9439</v>
      </c>
      <c r="C1406" s="154">
        <v>56</v>
      </c>
      <c r="D1406" s="154" t="s">
        <v>9634</v>
      </c>
      <c r="E1406">
        <v>7690</v>
      </c>
      <c r="F1406">
        <v>7690</v>
      </c>
      <c r="G1406" t="s">
        <v>7560</v>
      </c>
      <c r="H1406" s="158" t="s">
        <v>15559</v>
      </c>
      <c r="I1406" s="158">
        <v>2475</v>
      </c>
      <c r="J1406" s="158" t="s">
        <v>15559</v>
      </c>
      <c r="R1406" s="15"/>
    </row>
    <row r="1407" spans="1:18" x14ac:dyDescent="0.2">
      <c r="A1407" s="179" t="s">
        <v>9594</v>
      </c>
      <c r="B1407" s="179" t="s">
        <v>9594</v>
      </c>
      <c r="C1407" s="154">
        <v>2000</v>
      </c>
      <c r="D1407" s="154" t="s">
        <v>9595</v>
      </c>
      <c r="E1407">
        <v>7700</v>
      </c>
      <c r="F1407">
        <v>7700</v>
      </c>
      <c r="G1407" t="s">
        <v>7561</v>
      </c>
      <c r="H1407" s="158" t="s">
        <v>11494</v>
      </c>
      <c r="I1407" s="158">
        <v>1455</v>
      </c>
      <c r="J1407" s="158" t="s">
        <v>11494</v>
      </c>
      <c r="R1407" s="15"/>
    </row>
    <row r="1408" spans="1:18" x14ac:dyDescent="0.2">
      <c r="A1408" s="179" t="s">
        <v>9596</v>
      </c>
      <c r="B1408" s="179" t="s">
        <v>9596</v>
      </c>
      <c r="C1408" s="154">
        <v>357</v>
      </c>
      <c r="D1408" s="154" t="s">
        <v>9597</v>
      </c>
      <c r="E1408">
        <v>7710</v>
      </c>
      <c r="F1408">
        <v>7710</v>
      </c>
      <c r="G1408" t="s">
        <v>4586</v>
      </c>
      <c r="H1408" s="158" t="s">
        <v>15560</v>
      </c>
      <c r="I1408" s="158">
        <v>4650</v>
      </c>
      <c r="J1408" s="158" t="s">
        <v>15560</v>
      </c>
      <c r="R1408" s="15"/>
    </row>
    <row r="1409" spans="1:18" x14ac:dyDescent="0.2">
      <c r="A1409" s="179" t="s">
        <v>9942</v>
      </c>
      <c r="B1409" s="179" t="s">
        <v>9942</v>
      </c>
      <c r="C1409" s="154">
        <v>3234</v>
      </c>
      <c r="D1409" s="154" t="s">
        <v>7296</v>
      </c>
      <c r="E1409">
        <v>7711</v>
      </c>
      <c r="F1409">
        <v>7711</v>
      </c>
      <c r="G1409" t="s">
        <v>4587</v>
      </c>
      <c r="H1409" s="158" t="s">
        <v>10297</v>
      </c>
      <c r="I1409" s="158">
        <v>2362</v>
      </c>
      <c r="J1409" s="158" t="s">
        <v>10297</v>
      </c>
      <c r="R1409" s="15"/>
    </row>
    <row r="1410" spans="1:18" x14ac:dyDescent="0.2">
      <c r="A1410" s="179" t="s">
        <v>9440</v>
      </c>
      <c r="B1410" s="179" t="s">
        <v>9440</v>
      </c>
      <c r="C1410" s="154">
        <v>2358</v>
      </c>
      <c r="D1410" s="154" t="s">
        <v>9441</v>
      </c>
      <c r="E1410">
        <v>7715</v>
      </c>
      <c r="F1410">
        <v>7715</v>
      </c>
      <c r="G1410" t="s">
        <v>591</v>
      </c>
      <c r="H1410" s="158" t="s">
        <v>15561</v>
      </c>
      <c r="I1410" s="158">
        <v>1293</v>
      </c>
      <c r="J1410" s="158" t="s">
        <v>15561</v>
      </c>
      <c r="R1410" s="15"/>
    </row>
    <row r="1411" spans="1:18" x14ac:dyDescent="0.2">
      <c r="A1411" s="179" t="s">
        <v>9442</v>
      </c>
      <c r="B1411" s="179" t="s">
        <v>9442</v>
      </c>
      <c r="C1411" s="154">
        <v>1316</v>
      </c>
      <c r="D1411" s="154" t="s">
        <v>9443</v>
      </c>
      <c r="E1411">
        <v>7720</v>
      </c>
      <c r="F1411">
        <v>7720</v>
      </c>
      <c r="G1411" t="s">
        <v>7563</v>
      </c>
      <c r="H1411" s="158" t="s">
        <v>15562</v>
      </c>
      <c r="I1411" s="158">
        <v>2718</v>
      </c>
      <c r="J1411" s="158" t="s">
        <v>15562</v>
      </c>
      <c r="R1411" s="15"/>
    </row>
    <row r="1412" spans="1:18" x14ac:dyDescent="0.2">
      <c r="A1412" s="179" t="s">
        <v>9444</v>
      </c>
      <c r="B1412" s="179" t="s">
        <v>9444</v>
      </c>
      <c r="C1412" s="154">
        <v>2664</v>
      </c>
      <c r="D1412" s="154" t="s">
        <v>9445</v>
      </c>
      <c r="E1412">
        <v>7725</v>
      </c>
      <c r="F1412">
        <v>7725</v>
      </c>
      <c r="G1412" t="s">
        <v>5362</v>
      </c>
      <c r="H1412" s="158" t="s">
        <v>15563</v>
      </c>
      <c r="I1412" s="158">
        <v>3606</v>
      </c>
      <c r="J1412" s="158" t="s">
        <v>15563</v>
      </c>
      <c r="R1412" s="15"/>
    </row>
    <row r="1413" spans="1:18" x14ac:dyDescent="0.2">
      <c r="A1413" s="179" t="s">
        <v>9446</v>
      </c>
      <c r="B1413" s="179" t="s">
        <v>9446</v>
      </c>
      <c r="C1413" s="154">
        <v>2665</v>
      </c>
      <c r="D1413" s="154" t="s">
        <v>9595</v>
      </c>
      <c r="E1413">
        <v>7730</v>
      </c>
      <c r="F1413">
        <v>7730</v>
      </c>
      <c r="G1413" t="s">
        <v>7564</v>
      </c>
      <c r="H1413" s="158" t="s">
        <v>15564</v>
      </c>
      <c r="I1413" s="158">
        <v>5004</v>
      </c>
      <c r="J1413" s="158" t="s">
        <v>15564</v>
      </c>
      <c r="R1413" s="15"/>
    </row>
    <row r="1414" spans="1:18" x14ac:dyDescent="0.2">
      <c r="A1414" s="179" t="s">
        <v>9447</v>
      </c>
      <c r="B1414" s="179" t="s">
        <v>9447</v>
      </c>
      <c r="C1414" s="154">
        <v>1034</v>
      </c>
      <c r="D1414" s="154" t="s">
        <v>9448</v>
      </c>
      <c r="E1414">
        <v>7735</v>
      </c>
      <c r="F1414">
        <v>7735</v>
      </c>
      <c r="G1414" t="s">
        <v>7565</v>
      </c>
      <c r="H1414" s="158" t="s">
        <v>15565</v>
      </c>
      <c r="I1414" s="158">
        <v>4764</v>
      </c>
      <c r="J1414" s="158" t="s">
        <v>15565</v>
      </c>
      <c r="R1414" s="15"/>
    </row>
    <row r="1415" spans="1:18" x14ac:dyDescent="0.2">
      <c r="A1415" s="179" t="s">
        <v>9449</v>
      </c>
      <c r="B1415" s="179" t="s">
        <v>9449</v>
      </c>
      <c r="C1415" s="154">
        <v>2799</v>
      </c>
      <c r="D1415" s="154" t="s">
        <v>9450</v>
      </c>
      <c r="E1415">
        <v>7740</v>
      </c>
      <c r="F1415">
        <v>7740</v>
      </c>
      <c r="G1415" t="s">
        <v>7566</v>
      </c>
      <c r="H1415" s="158" t="s">
        <v>15566</v>
      </c>
      <c r="I1415" s="158">
        <v>3134</v>
      </c>
      <c r="J1415" s="158" t="s">
        <v>15566</v>
      </c>
      <c r="R1415" s="15"/>
    </row>
    <row r="1416" spans="1:18" x14ac:dyDescent="0.2">
      <c r="A1416" s="179" t="s">
        <v>9451</v>
      </c>
      <c r="B1416" s="179" t="s">
        <v>9451</v>
      </c>
      <c r="C1416" s="154">
        <v>1884</v>
      </c>
      <c r="D1416" s="154" t="s">
        <v>9452</v>
      </c>
      <c r="E1416">
        <v>7750</v>
      </c>
      <c r="F1416">
        <v>7750</v>
      </c>
      <c r="G1416" t="s">
        <v>7567</v>
      </c>
      <c r="H1416" s="158" t="s">
        <v>15567</v>
      </c>
      <c r="I1416" s="158">
        <v>4959</v>
      </c>
      <c r="J1416" s="158" t="s">
        <v>15567</v>
      </c>
      <c r="R1416" s="15"/>
    </row>
    <row r="1417" spans="1:18" x14ac:dyDescent="0.2">
      <c r="A1417" s="179" t="s">
        <v>8646</v>
      </c>
      <c r="B1417" s="179" t="s">
        <v>8646</v>
      </c>
      <c r="C1417" s="154">
        <v>1431</v>
      </c>
      <c r="D1417" s="154" t="s">
        <v>9593</v>
      </c>
      <c r="E1417">
        <v>7760</v>
      </c>
      <c r="F1417">
        <v>7760</v>
      </c>
      <c r="G1417" t="s">
        <v>7568</v>
      </c>
      <c r="H1417" s="158" t="s">
        <v>10298</v>
      </c>
      <c r="I1417" s="158">
        <v>2719</v>
      </c>
      <c r="J1417" s="158" t="s">
        <v>10298</v>
      </c>
      <c r="R1417" s="15"/>
    </row>
    <row r="1418" spans="1:18" x14ac:dyDescent="0.2">
      <c r="A1418" s="179" t="s">
        <v>10462</v>
      </c>
      <c r="B1418" s="179" t="s">
        <v>10462</v>
      </c>
      <c r="C1418" s="154">
        <v>3342</v>
      </c>
      <c r="D1418" s="154" t="s">
        <v>3618</v>
      </c>
      <c r="E1418">
        <v>7765</v>
      </c>
      <c r="F1418">
        <v>7765</v>
      </c>
      <c r="G1418" t="s">
        <v>7569</v>
      </c>
      <c r="H1418" s="158" t="s">
        <v>9693</v>
      </c>
      <c r="I1418" s="158">
        <v>1555</v>
      </c>
      <c r="J1418" s="158" t="s">
        <v>9693</v>
      </c>
      <c r="R1418" s="15"/>
    </row>
    <row r="1419" spans="1:18" x14ac:dyDescent="0.2">
      <c r="A1419" s="179" t="s">
        <v>9462</v>
      </c>
      <c r="B1419" s="179" t="s">
        <v>9462</v>
      </c>
      <c r="C1419" s="154">
        <v>1487</v>
      </c>
      <c r="D1419" s="154" t="s">
        <v>9454</v>
      </c>
      <c r="E1419">
        <v>7772</v>
      </c>
      <c r="F1419">
        <v>7772</v>
      </c>
      <c r="G1419" t="s">
        <v>7570</v>
      </c>
      <c r="H1419" s="158" t="s">
        <v>15568</v>
      </c>
      <c r="I1419" s="158">
        <v>3765</v>
      </c>
      <c r="J1419" s="158" t="s">
        <v>15568</v>
      </c>
      <c r="R1419" s="15"/>
    </row>
    <row r="1420" spans="1:18" x14ac:dyDescent="0.2">
      <c r="A1420" s="179" t="s">
        <v>9453</v>
      </c>
      <c r="B1420" s="179" t="s">
        <v>9453</v>
      </c>
      <c r="C1420" s="154">
        <v>1488</v>
      </c>
      <c r="D1420" s="154" t="s">
        <v>9454</v>
      </c>
      <c r="E1420">
        <v>7775</v>
      </c>
      <c r="F1420">
        <v>7775</v>
      </c>
      <c r="G1420" t="s">
        <v>4588</v>
      </c>
      <c r="H1420" s="158" t="s">
        <v>15569</v>
      </c>
      <c r="I1420" s="158">
        <v>2030</v>
      </c>
      <c r="J1420" s="158" t="s">
        <v>15569</v>
      </c>
      <c r="R1420" s="15"/>
    </row>
    <row r="1421" spans="1:18" x14ac:dyDescent="0.2">
      <c r="A1421" s="179" t="s">
        <v>9455</v>
      </c>
      <c r="B1421" s="179" t="s">
        <v>9455</v>
      </c>
      <c r="C1421" s="154">
        <v>828</v>
      </c>
      <c r="D1421" s="154" t="s">
        <v>9454</v>
      </c>
      <c r="E1421">
        <v>7780</v>
      </c>
      <c r="F1421">
        <v>7780</v>
      </c>
      <c r="G1421" t="s">
        <v>7572</v>
      </c>
      <c r="H1421" s="158" t="s">
        <v>15570</v>
      </c>
      <c r="I1421" s="158">
        <v>1786</v>
      </c>
      <c r="J1421" s="158" t="s">
        <v>15570</v>
      </c>
      <c r="R1421" s="15"/>
    </row>
    <row r="1422" spans="1:18" x14ac:dyDescent="0.2">
      <c r="A1422" s="179" t="s">
        <v>12449</v>
      </c>
      <c r="B1422" s="179" t="s">
        <v>12449</v>
      </c>
      <c r="C1422" s="154">
        <v>274</v>
      </c>
      <c r="D1422" s="154" t="s">
        <v>9457</v>
      </c>
      <c r="E1422">
        <v>7790</v>
      </c>
      <c r="F1422">
        <v>7790</v>
      </c>
      <c r="G1422" t="s">
        <v>11218</v>
      </c>
      <c r="H1422" s="158" t="s">
        <v>15571</v>
      </c>
      <c r="I1422" s="158">
        <v>4780</v>
      </c>
      <c r="J1422" s="158" t="s">
        <v>15571</v>
      </c>
      <c r="R1422" s="15"/>
    </row>
    <row r="1423" spans="1:18" x14ac:dyDescent="0.2">
      <c r="A1423" s="179" t="s">
        <v>323</v>
      </c>
      <c r="B1423" s="179" t="s">
        <v>323</v>
      </c>
      <c r="C1423" s="154">
        <v>3474</v>
      </c>
      <c r="D1423" s="154" t="s">
        <v>9454</v>
      </c>
      <c r="E1423">
        <v>7790.01</v>
      </c>
      <c r="F1423">
        <v>7790.01</v>
      </c>
      <c r="G1423" t="s">
        <v>11219</v>
      </c>
      <c r="H1423" s="158" t="s">
        <v>3144</v>
      </c>
      <c r="I1423" s="158">
        <v>185</v>
      </c>
      <c r="J1423" s="158" t="s">
        <v>3144</v>
      </c>
      <c r="R1423" s="15"/>
    </row>
    <row r="1424" spans="1:18" x14ac:dyDescent="0.2">
      <c r="A1424" s="179" t="s">
        <v>9458</v>
      </c>
      <c r="B1424" s="179" t="s">
        <v>9458</v>
      </c>
      <c r="C1424" s="154">
        <v>2335</v>
      </c>
      <c r="D1424" s="154" t="s">
        <v>9459</v>
      </c>
      <c r="E1424">
        <v>7792</v>
      </c>
      <c r="F1424">
        <v>7792</v>
      </c>
      <c r="G1424" t="s">
        <v>11220</v>
      </c>
      <c r="H1424" s="158" t="s">
        <v>15572</v>
      </c>
      <c r="I1424" s="158">
        <v>2041</v>
      </c>
      <c r="J1424" s="158" t="s">
        <v>15572</v>
      </c>
      <c r="R1424" s="15"/>
    </row>
    <row r="1425" spans="1:18" x14ac:dyDescent="0.2">
      <c r="A1425" s="179" t="s">
        <v>9456</v>
      </c>
      <c r="B1425" s="179" t="s">
        <v>9456</v>
      </c>
      <c r="C1425" s="154">
        <v>767</v>
      </c>
      <c r="D1425" s="154" t="s">
        <v>9457</v>
      </c>
      <c r="E1425">
        <v>7800</v>
      </c>
      <c r="F1425">
        <v>7800</v>
      </c>
      <c r="G1425" t="s">
        <v>11221</v>
      </c>
      <c r="H1425" s="158" t="s">
        <v>3066</v>
      </c>
      <c r="I1425" s="158">
        <v>3544</v>
      </c>
      <c r="J1425" s="158" t="s">
        <v>3066</v>
      </c>
      <c r="R1425" s="15"/>
    </row>
    <row r="1426" spans="1:18" x14ac:dyDescent="0.2">
      <c r="A1426" s="179" t="s">
        <v>9460</v>
      </c>
      <c r="B1426" s="179" t="s">
        <v>9460</v>
      </c>
      <c r="C1426" s="154">
        <v>2128</v>
      </c>
      <c r="D1426" s="154" t="s">
        <v>9461</v>
      </c>
      <c r="E1426">
        <v>7805</v>
      </c>
      <c r="F1426">
        <v>7805</v>
      </c>
      <c r="G1426" t="s">
        <v>11222</v>
      </c>
      <c r="H1426" s="158" t="s">
        <v>15573</v>
      </c>
      <c r="I1426" s="158">
        <v>4990</v>
      </c>
      <c r="J1426" s="158" t="s">
        <v>15573</v>
      </c>
      <c r="R1426" s="15"/>
    </row>
    <row r="1427" spans="1:18" x14ac:dyDescent="0.2">
      <c r="A1427" s="179" t="s">
        <v>9463</v>
      </c>
      <c r="B1427" s="179" t="s">
        <v>9463</v>
      </c>
      <c r="C1427" s="154">
        <v>2654</v>
      </c>
      <c r="D1427" s="154" t="s">
        <v>9464</v>
      </c>
      <c r="E1427">
        <v>7815</v>
      </c>
      <c r="F1427">
        <v>7815</v>
      </c>
      <c r="G1427" t="s">
        <v>11223</v>
      </c>
      <c r="H1427" s="158" t="s">
        <v>15574</v>
      </c>
      <c r="I1427" s="158">
        <v>1787</v>
      </c>
      <c r="J1427" s="158" t="s">
        <v>15574</v>
      </c>
      <c r="R1427" s="15"/>
    </row>
    <row r="1428" spans="1:18" x14ac:dyDescent="0.2">
      <c r="A1428" s="179" t="s">
        <v>9465</v>
      </c>
      <c r="B1428" s="179" t="s">
        <v>9465</v>
      </c>
      <c r="C1428" s="154">
        <v>138</v>
      </c>
      <c r="D1428" s="154" t="s">
        <v>9466</v>
      </c>
      <c r="E1428">
        <v>7817</v>
      </c>
      <c r="F1428">
        <v>7817</v>
      </c>
      <c r="G1428" t="s">
        <v>4589</v>
      </c>
      <c r="H1428" s="158" t="s">
        <v>15575</v>
      </c>
      <c r="I1428" s="158">
        <v>5127</v>
      </c>
      <c r="J1428" s="158" t="s">
        <v>15575</v>
      </c>
      <c r="R1428" s="15"/>
    </row>
    <row r="1429" spans="1:18" x14ac:dyDescent="0.2">
      <c r="A1429" s="179" t="s">
        <v>9467</v>
      </c>
      <c r="B1429" s="179" t="s">
        <v>9467</v>
      </c>
      <c r="C1429" s="154">
        <v>2266</v>
      </c>
      <c r="D1429" s="154" t="s">
        <v>9468</v>
      </c>
      <c r="E1429">
        <v>7820</v>
      </c>
      <c r="F1429">
        <v>7820</v>
      </c>
      <c r="G1429" t="s">
        <v>4590</v>
      </c>
      <c r="H1429" s="158" t="s">
        <v>15576</v>
      </c>
      <c r="I1429" s="158">
        <v>5391</v>
      </c>
      <c r="J1429" s="158" t="s">
        <v>15576</v>
      </c>
      <c r="R1429" s="15"/>
    </row>
    <row r="1430" spans="1:18" x14ac:dyDescent="0.2">
      <c r="A1430" s="179" t="s">
        <v>9469</v>
      </c>
      <c r="B1430" s="179" t="s">
        <v>9469</v>
      </c>
      <c r="C1430" s="154">
        <v>1471</v>
      </c>
      <c r="D1430" s="154" t="s">
        <v>9470</v>
      </c>
      <c r="E1430">
        <v>7820.01</v>
      </c>
      <c r="F1430">
        <v>7820.01</v>
      </c>
      <c r="G1430" t="s">
        <v>11225</v>
      </c>
      <c r="H1430" s="158" t="s">
        <v>15577</v>
      </c>
      <c r="I1430" s="158">
        <v>5336</v>
      </c>
      <c r="J1430" s="158" t="s">
        <v>15577</v>
      </c>
      <c r="R1430" s="15"/>
    </row>
    <row r="1431" spans="1:18" x14ac:dyDescent="0.2">
      <c r="A1431" s="179" t="s">
        <v>9471</v>
      </c>
      <c r="B1431" s="179" t="s">
        <v>9471</v>
      </c>
      <c r="C1431" s="154">
        <v>1255</v>
      </c>
      <c r="D1431" s="154" t="s">
        <v>9472</v>
      </c>
      <c r="E1431">
        <v>7830</v>
      </c>
      <c r="F1431">
        <v>7830</v>
      </c>
      <c r="G1431" t="s">
        <v>11226</v>
      </c>
      <c r="H1431" s="158" t="s">
        <v>15578</v>
      </c>
      <c r="I1431" s="158">
        <v>4784</v>
      </c>
      <c r="J1431" s="158" t="s">
        <v>15578</v>
      </c>
      <c r="R1431" s="15"/>
    </row>
    <row r="1432" spans="1:18" x14ac:dyDescent="0.2">
      <c r="A1432" s="179" t="s">
        <v>8664</v>
      </c>
      <c r="B1432" s="179" t="s">
        <v>8664</v>
      </c>
      <c r="C1432" s="154">
        <v>1468</v>
      </c>
      <c r="D1432" s="154" t="s">
        <v>8665</v>
      </c>
      <c r="E1432">
        <v>7835</v>
      </c>
      <c r="F1432">
        <v>7835</v>
      </c>
      <c r="G1432" t="s">
        <v>11227</v>
      </c>
      <c r="H1432" s="158" t="s">
        <v>536</v>
      </c>
      <c r="I1432" s="158">
        <v>3752</v>
      </c>
      <c r="J1432" s="158" t="s">
        <v>536</v>
      </c>
      <c r="R1432" s="15"/>
    </row>
    <row r="1433" spans="1:18" x14ac:dyDescent="0.2">
      <c r="A1433" s="179" t="s">
        <v>8666</v>
      </c>
      <c r="B1433" s="179" t="s">
        <v>8666</v>
      </c>
      <c r="C1433" s="154">
        <v>1117</v>
      </c>
      <c r="D1433" s="154" t="s">
        <v>7166</v>
      </c>
      <c r="E1433">
        <v>7840</v>
      </c>
      <c r="F1433">
        <v>7840</v>
      </c>
      <c r="G1433" t="s">
        <v>11228</v>
      </c>
      <c r="H1433" s="158" t="s">
        <v>3145</v>
      </c>
      <c r="I1433" s="158">
        <v>48</v>
      </c>
      <c r="J1433" s="158" t="s">
        <v>3145</v>
      </c>
      <c r="R1433" s="15"/>
    </row>
    <row r="1434" spans="1:18" x14ac:dyDescent="0.2">
      <c r="A1434" s="179" t="s">
        <v>8667</v>
      </c>
      <c r="B1434" s="179" t="s">
        <v>8667</v>
      </c>
      <c r="C1434" s="154">
        <v>1022</v>
      </c>
      <c r="D1434" s="154" t="s">
        <v>9635</v>
      </c>
      <c r="E1434">
        <v>7850</v>
      </c>
      <c r="F1434">
        <v>7850</v>
      </c>
      <c r="G1434" t="s">
        <v>11229</v>
      </c>
      <c r="H1434" s="158" t="s">
        <v>15579</v>
      </c>
      <c r="I1434" s="158">
        <v>1929</v>
      </c>
      <c r="J1434" s="158" t="s">
        <v>15579</v>
      </c>
      <c r="R1434" s="15"/>
    </row>
    <row r="1435" spans="1:18" x14ac:dyDescent="0.2">
      <c r="A1435" s="179" t="s">
        <v>8668</v>
      </c>
      <c r="B1435" s="179" t="s">
        <v>8668</v>
      </c>
      <c r="C1435" s="154">
        <v>1804</v>
      </c>
      <c r="D1435" s="154" t="s">
        <v>7722</v>
      </c>
      <c r="E1435">
        <v>7865</v>
      </c>
      <c r="F1435">
        <v>7865</v>
      </c>
      <c r="G1435" t="s">
        <v>11230</v>
      </c>
      <c r="H1435" s="158" t="s">
        <v>10299</v>
      </c>
      <c r="I1435" s="158">
        <v>2720</v>
      </c>
      <c r="J1435" s="158" t="s">
        <v>10299</v>
      </c>
      <c r="R1435" s="15"/>
    </row>
    <row r="1436" spans="1:18" x14ac:dyDescent="0.2">
      <c r="A1436" s="179" t="s">
        <v>8669</v>
      </c>
      <c r="B1436" s="179" t="s">
        <v>8669</v>
      </c>
      <c r="C1436" s="154">
        <v>1809</v>
      </c>
      <c r="D1436" s="154" t="s">
        <v>8670</v>
      </c>
      <c r="E1436">
        <v>7870</v>
      </c>
      <c r="F1436">
        <v>7870</v>
      </c>
      <c r="G1436" t="s">
        <v>11231</v>
      </c>
      <c r="H1436" s="158" t="s">
        <v>11717</v>
      </c>
      <c r="I1436" s="158">
        <v>3004</v>
      </c>
      <c r="J1436" s="158" t="s">
        <v>11717</v>
      </c>
      <c r="R1436" s="15"/>
    </row>
    <row r="1437" spans="1:18" x14ac:dyDescent="0.2">
      <c r="A1437" s="179" t="s">
        <v>8671</v>
      </c>
      <c r="B1437" s="179" t="s">
        <v>8671</v>
      </c>
      <c r="C1437" s="154">
        <v>1225</v>
      </c>
      <c r="D1437" s="154" t="s">
        <v>8670</v>
      </c>
      <c r="E1437">
        <v>9001</v>
      </c>
      <c r="F1437">
        <v>9001</v>
      </c>
      <c r="G1437" t="s">
        <v>198</v>
      </c>
      <c r="H1437" s="158" t="s">
        <v>3067</v>
      </c>
      <c r="I1437" s="158">
        <v>3690</v>
      </c>
      <c r="J1437" s="158" t="s">
        <v>3067</v>
      </c>
      <c r="R1437" s="15"/>
    </row>
    <row r="1438" spans="1:18" x14ac:dyDescent="0.2">
      <c r="A1438" s="179" t="s">
        <v>10463</v>
      </c>
      <c r="B1438" s="179" t="s">
        <v>10463</v>
      </c>
      <c r="C1438" s="154">
        <v>3332</v>
      </c>
      <c r="D1438" s="154" t="s">
        <v>11940</v>
      </c>
      <c r="E1438">
        <v>9002</v>
      </c>
      <c r="F1438">
        <v>9002</v>
      </c>
      <c r="G1438" t="s">
        <v>11233</v>
      </c>
      <c r="H1438" s="158" t="s">
        <v>3146</v>
      </c>
      <c r="I1438" s="158">
        <v>1152</v>
      </c>
      <c r="J1438" s="158" t="s">
        <v>3146</v>
      </c>
      <c r="R1438" s="15"/>
    </row>
    <row r="1439" spans="1:18" x14ac:dyDescent="0.2">
      <c r="A1439" s="179" t="s">
        <v>10464</v>
      </c>
      <c r="B1439" s="179" t="s">
        <v>10464</v>
      </c>
      <c r="C1439" s="154">
        <v>3322</v>
      </c>
      <c r="D1439" s="154" t="s">
        <v>11946</v>
      </c>
      <c r="E1439">
        <v>9003</v>
      </c>
      <c r="F1439">
        <v>9003</v>
      </c>
      <c r="G1439" t="s">
        <v>199</v>
      </c>
      <c r="H1439" s="158" t="s">
        <v>15580</v>
      </c>
      <c r="I1439" s="158">
        <v>1365</v>
      </c>
      <c r="J1439" s="158" t="s">
        <v>15580</v>
      </c>
      <c r="R1439" s="15"/>
    </row>
    <row r="1440" spans="1:18" x14ac:dyDescent="0.2">
      <c r="A1440" s="179" t="s">
        <v>8672</v>
      </c>
      <c r="B1440" s="179" t="s">
        <v>8672</v>
      </c>
      <c r="C1440" s="154">
        <v>2222</v>
      </c>
      <c r="D1440" s="154" t="s">
        <v>8673</v>
      </c>
      <c r="E1440">
        <v>9004</v>
      </c>
      <c r="F1440">
        <v>9004</v>
      </c>
      <c r="G1440" t="s">
        <v>200</v>
      </c>
      <c r="H1440" s="158" t="s">
        <v>3147</v>
      </c>
      <c r="I1440" s="158">
        <v>158</v>
      </c>
      <c r="J1440" s="158" t="s">
        <v>3147</v>
      </c>
      <c r="R1440" s="15"/>
    </row>
    <row r="1441" spans="1:18" x14ac:dyDescent="0.2">
      <c r="A1441" s="179" t="s">
        <v>10465</v>
      </c>
      <c r="B1441" s="179" t="s">
        <v>10465</v>
      </c>
      <c r="C1441" s="154">
        <v>3321</v>
      </c>
      <c r="D1441" s="154" t="s">
        <v>11945</v>
      </c>
      <c r="E1441">
        <v>9005</v>
      </c>
      <c r="F1441">
        <v>9005</v>
      </c>
      <c r="G1441" t="s">
        <v>201</v>
      </c>
      <c r="H1441" s="158" t="s">
        <v>10452</v>
      </c>
      <c r="I1441" s="158">
        <v>831</v>
      </c>
      <c r="J1441" s="158" t="s">
        <v>10452</v>
      </c>
      <c r="R1441" s="15"/>
    </row>
    <row r="1442" spans="1:18" x14ac:dyDescent="0.2">
      <c r="A1442" s="179" t="s">
        <v>10466</v>
      </c>
      <c r="B1442" s="179" t="s">
        <v>10466</v>
      </c>
      <c r="C1442" s="154">
        <v>3320</v>
      </c>
      <c r="D1442" s="154" t="s">
        <v>11941</v>
      </c>
      <c r="E1442">
        <v>9006</v>
      </c>
      <c r="F1442">
        <v>9006</v>
      </c>
      <c r="G1442" t="s">
        <v>202</v>
      </c>
      <c r="H1442" s="158" t="s">
        <v>6328</v>
      </c>
      <c r="I1442" s="158">
        <v>1977</v>
      </c>
      <c r="J1442" s="158" t="s">
        <v>6328</v>
      </c>
      <c r="R1442" s="15"/>
    </row>
    <row r="1443" spans="1:18" x14ac:dyDescent="0.2">
      <c r="A1443" s="179" t="s">
        <v>8680</v>
      </c>
      <c r="B1443" s="179" t="s">
        <v>8680</v>
      </c>
      <c r="C1443" s="154">
        <v>147</v>
      </c>
      <c r="D1443" s="154" t="s">
        <v>8675</v>
      </c>
      <c r="E1443">
        <v>9007</v>
      </c>
      <c r="F1443">
        <v>9007</v>
      </c>
      <c r="G1443" t="s">
        <v>11238</v>
      </c>
      <c r="H1443" s="158" t="s">
        <v>3148</v>
      </c>
      <c r="I1443" s="158">
        <v>80</v>
      </c>
      <c r="J1443" s="158" t="s">
        <v>3148</v>
      </c>
      <c r="R1443" s="15"/>
    </row>
    <row r="1444" spans="1:18" x14ac:dyDescent="0.2">
      <c r="A1444" s="179" t="s">
        <v>8674</v>
      </c>
      <c r="B1444" s="179" t="s">
        <v>8674</v>
      </c>
      <c r="C1444" s="154">
        <v>517</v>
      </c>
      <c r="D1444" s="154" t="s">
        <v>8675</v>
      </c>
      <c r="E1444">
        <v>9008</v>
      </c>
      <c r="F1444">
        <v>9008</v>
      </c>
      <c r="G1444" t="s">
        <v>203</v>
      </c>
      <c r="H1444" s="158" t="s">
        <v>11718</v>
      </c>
      <c r="I1444" s="158">
        <v>372</v>
      </c>
      <c r="J1444" s="158" t="s">
        <v>11718</v>
      </c>
      <c r="R1444" s="15"/>
    </row>
    <row r="1445" spans="1:18" x14ac:dyDescent="0.2">
      <c r="A1445" s="179" t="s">
        <v>8676</v>
      </c>
      <c r="B1445" s="179" t="s">
        <v>8676</v>
      </c>
      <c r="C1445" s="154">
        <v>39</v>
      </c>
      <c r="D1445" s="154" t="s">
        <v>9636</v>
      </c>
      <c r="E1445">
        <v>9009</v>
      </c>
      <c r="F1445">
        <v>9009</v>
      </c>
      <c r="G1445" t="s">
        <v>204</v>
      </c>
      <c r="H1445" s="158" t="s">
        <v>15581</v>
      </c>
      <c r="I1445" s="158">
        <v>684</v>
      </c>
      <c r="J1445" s="158" t="s">
        <v>15581</v>
      </c>
      <c r="R1445" s="15"/>
    </row>
    <row r="1446" spans="1:18" x14ac:dyDescent="0.2">
      <c r="A1446" s="179" t="s">
        <v>7360</v>
      </c>
      <c r="B1446" s="179" t="s">
        <v>7360</v>
      </c>
      <c r="C1446" s="154">
        <v>2914</v>
      </c>
      <c r="D1446" s="154" t="s">
        <v>7361</v>
      </c>
      <c r="E1446">
        <v>9010</v>
      </c>
      <c r="F1446">
        <v>9010</v>
      </c>
      <c r="G1446" t="s">
        <v>205</v>
      </c>
      <c r="H1446" s="158" t="s">
        <v>15582</v>
      </c>
      <c r="I1446" s="158">
        <v>1228</v>
      </c>
      <c r="J1446" s="158" t="s">
        <v>15582</v>
      </c>
      <c r="R1446" s="15"/>
    </row>
    <row r="1447" spans="1:18" x14ac:dyDescent="0.2">
      <c r="A1447" s="179" t="s">
        <v>8677</v>
      </c>
      <c r="B1447" s="179" t="s">
        <v>8677</v>
      </c>
      <c r="C1447" s="154">
        <v>1047</v>
      </c>
      <c r="D1447" s="154" t="s">
        <v>8678</v>
      </c>
      <c r="E1447">
        <v>9011</v>
      </c>
      <c r="F1447">
        <v>9011</v>
      </c>
      <c r="G1447" t="s">
        <v>11241</v>
      </c>
      <c r="H1447" s="158" t="s">
        <v>10300</v>
      </c>
      <c r="I1447" s="158">
        <v>2721</v>
      </c>
      <c r="J1447" s="158" t="s">
        <v>10300</v>
      </c>
      <c r="R1447" s="15"/>
    </row>
    <row r="1448" spans="1:18" x14ac:dyDescent="0.2">
      <c r="A1448" s="179" t="s">
        <v>8679</v>
      </c>
      <c r="B1448" s="179" t="s">
        <v>8679</v>
      </c>
      <c r="C1448" s="154">
        <v>540</v>
      </c>
      <c r="D1448" s="154" t="s">
        <v>9636</v>
      </c>
      <c r="E1448">
        <v>9012</v>
      </c>
      <c r="F1448">
        <v>9012</v>
      </c>
      <c r="G1448" t="s">
        <v>206</v>
      </c>
      <c r="H1448" s="158" t="s">
        <v>15583</v>
      </c>
      <c r="I1448" s="158">
        <v>1868</v>
      </c>
      <c r="J1448" s="158" t="s">
        <v>15583</v>
      </c>
      <c r="R1448" s="15"/>
    </row>
    <row r="1449" spans="1:18" x14ac:dyDescent="0.2">
      <c r="A1449" s="179" t="s">
        <v>8681</v>
      </c>
      <c r="B1449" s="179" t="s">
        <v>8681</v>
      </c>
      <c r="C1449" s="154">
        <v>1737</v>
      </c>
      <c r="D1449" s="154" t="s">
        <v>8682</v>
      </c>
      <c r="E1449">
        <v>9013</v>
      </c>
      <c r="F1449">
        <v>9013</v>
      </c>
      <c r="G1449" t="s">
        <v>11243</v>
      </c>
      <c r="H1449" s="158" t="s">
        <v>3149</v>
      </c>
      <c r="I1449" s="158">
        <v>357</v>
      </c>
      <c r="J1449" s="158" t="s">
        <v>3149</v>
      </c>
      <c r="R1449" s="15"/>
    </row>
    <row r="1450" spans="1:18" x14ac:dyDescent="0.2">
      <c r="A1450" s="179" t="s">
        <v>8683</v>
      </c>
      <c r="B1450" s="179" t="s">
        <v>8683</v>
      </c>
      <c r="C1450" s="154">
        <v>355</v>
      </c>
      <c r="D1450" s="154" t="s">
        <v>8684</v>
      </c>
      <c r="E1450">
        <v>9014</v>
      </c>
      <c r="F1450">
        <v>9014</v>
      </c>
      <c r="G1450" t="s">
        <v>11004</v>
      </c>
      <c r="H1450" s="158" t="s">
        <v>15584</v>
      </c>
      <c r="I1450" s="158">
        <v>1851</v>
      </c>
      <c r="J1450" s="158" t="s">
        <v>15584</v>
      </c>
      <c r="R1450" s="15"/>
    </row>
    <row r="1451" spans="1:18" x14ac:dyDescent="0.2">
      <c r="A1451" s="179" t="s">
        <v>11537</v>
      </c>
      <c r="B1451" s="179" t="s">
        <v>11537</v>
      </c>
      <c r="C1451" s="154">
        <v>1534</v>
      </c>
      <c r="D1451" s="154" t="s">
        <v>11538</v>
      </c>
      <c r="E1451">
        <v>9015</v>
      </c>
      <c r="F1451">
        <v>9015</v>
      </c>
      <c r="G1451" t="s">
        <v>207</v>
      </c>
      <c r="H1451" s="158" t="s">
        <v>15585</v>
      </c>
      <c r="I1451" s="158">
        <v>1097</v>
      </c>
      <c r="J1451" s="158" t="s">
        <v>15585</v>
      </c>
      <c r="R1451" s="15"/>
    </row>
    <row r="1452" spans="1:18" x14ac:dyDescent="0.2">
      <c r="A1452" s="179" t="s">
        <v>11526</v>
      </c>
      <c r="B1452" s="179" t="s">
        <v>11526</v>
      </c>
      <c r="C1452" s="154">
        <v>1535</v>
      </c>
      <c r="D1452" s="154" t="s">
        <v>11527</v>
      </c>
      <c r="E1452">
        <v>9016</v>
      </c>
      <c r="F1452">
        <v>9016</v>
      </c>
      <c r="G1452" t="s">
        <v>5363</v>
      </c>
      <c r="H1452" s="158" t="s">
        <v>15586</v>
      </c>
      <c r="I1452" s="158">
        <v>3288</v>
      </c>
      <c r="J1452" s="158" t="s">
        <v>15586</v>
      </c>
      <c r="R1452" s="15"/>
    </row>
    <row r="1453" spans="1:18" x14ac:dyDescent="0.2">
      <c r="A1453" s="179" t="s">
        <v>11528</v>
      </c>
      <c r="B1453" s="179" t="s">
        <v>11528</v>
      </c>
      <c r="C1453" s="154">
        <v>1412</v>
      </c>
      <c r="D1453" s="154" t="s">
        <v>11529</v>
      </c>
      <c r="E1453">
        <v>9017</v>
      </c>
      <c r="F1453">
        <v>9017</v>
      </c>
      <c r="G1453" t="s">
        <v>5364</v>
      </c>
      <c r="H1453" s="158" t="s">
        <v>15587</v>
      </c>
      <c r="I1453" s="158">
        <v>5076</v>
      </c>
      <c r="J1453" s="158" t="s">
        <v>15587</v>
      </c>
      <c r="R1453" s="15"/>
    </row>
    <row r="1454" spans="1:18" x14ac:dyDescent="0.2">
      <c r="A1454" s="179" t="s">
        <v>11530</v>
      </c>
      <c r="B1454" s="179" t="s">
        <v>11530</v>
      </c>
      <c r="C1454" s="154">
        <v>754</v>
      </c>
      <c r="D1454" s="154" t="s">
        <v>9637</v>
      </c>
      <c r="E1454">
        <v>9018</v>
      </c>
      <c r="F1454">
        <v>9018</v>
      </c>
      <c r="G1454" t="s">
        <v>5365</v>
      </c>
      <c r="H1454" s="158" t="s">
        <v>15588</v>
      </c>
      <c r="I1454" s="158">
        <v>3454</v>
      </c>
      <c r="J1454" s="158" t="s">
        <v>15588</v>
      </c>
      <c r="R1454" s="15"/>
    </row>
    <row r="1455" spans="1:18" x14ac:dyDescent="0.2">
      <c r="A1455" s="179" t="s">
        <v>11531</v>
      </c>
      <c r="B1455" s="179" t="s">
        <v>11531</v>
      </c>
      <c r="C1455" s="154">
        <v>793</v>
      </c>
      <c r="D1455" s="154" t="s">
        <v>11532</v>
      </c>
      <c r="E1455">
        <v>9019</v>
      </c>
      <c r="F1455">
        <v>9019</v>
      </c>
      <c r="G1455" t="s">
        <v>208</v>
      </c>
      <c r="H1455" s="158" t="s">
        <v>10301</v>
      </c>
      <c r="I1455" s="158">
        <v>2722</v>
      </c>
      <c r="J1455" s="158" t="s">
        <v>10301</v>
      </c>
      <c r="R1455" s="15"/>
    </row>
    <row r="1456" spans="1:18" x14ac:dyDescent="0.2">
      <c r="A1456" s="179" t="s">
        <v>11533</v>
      </c>
      <c r="B1456" s="179" t="s">
        <v>11533</v>
      </c>
      <c r="C1456" s="154">
        <v>1647</v>
      </c>
      <c r="D1456" s="154" t="s">
        <v>11534</v>
      </c>
      <c r="E1456">
        <v>9020</v>
      </c>
      <c r="F1456">
        <v>9020</v>
      </c>
      <c r="G1456" t="s">
        <v>209</v>
      </c>
      <c r="H1456" s="158" t="s">
        <v>15589</v>
      </c>
      <c r="I1456" s="158">
        <v>4832</v>
      </c>
      <c r="J1456" s="158" t="s">
        <v>15589</v>
      </c>
      <c r="R1456" s="15"/>
    </row>
    <row r="1457" spans="1:18" x14ac:dyDescent="0.2">
      <c r="A1457" s="179" t="s">
        <v>11535</v>
      </c>
      <c r="B1457" s="179" t="s">
        <v>11535</v>
      </c>
      <c r="C1457" s="154">
        <v>1551</v>
      </c>
      <c r="D1457" s="154" t="s">
        <v>11536</v>
      </c>
      <c r="E1457">
        <v>9021</v>
      </c>
      <c r="F1457">
        <v>9021</v>
      </c>
      <c r="G1457" t="s">
        <v>4591</v>
      </c>
      <c r="H1457" s="158" t="s">
        <v>3150</v>
      </c>
      <c r="I1457" s="158">
        <v>512</v>
      </c>
      <c r="J1457" s="158" t="s">
        <v>3150</v>
      </c>
      <c r="R1457" s="15"/>
    </row>
    <row r="1458" spans="1:18" x14ac:dyDescent="0.2">
      <c r="A1458" s="179" t="s">
        <v>11539</v>
      </c>
      <c r="B1458" s="179" t="s">
        <v>11539</v>
      </c>
      <c r="C1458" s="154">
        <v>332</v>
      </c>
      <c r="D1458" s="154" t="s">
        <v>11541</v>
      </c>
      <c r="E1458">
        <v>9022</v>
      </c>
      <c r="F1458">
        <v>9022</v>
      </c>
      <c r="G1458" t="s">
        <v>4592</v>
      </c>
      <c r="H1458" s="158" t="s">
        <v>15590</v>
      </c>
      <c r="I1458" s="158">
        <v>5388</v>
      </c>
      <c r="J1458" s="158" t="s">
        <v>15590</v>
      </c>
      <c r="R1458" s="15"/>
    </row>
    <row r="1459" spans="1:18" x14ac:dyDescent="0.2">
      <c r="A1459" s="179" t="s">
        <v>11540</v>
      </c>
      <c r="B1459" s="179" t="s">
        <v>11540</v>
      </c>
      <c r="C1459" s="154">
        <v>1042</v>
      </c>
      <c r="D1459" s="154" t="s">
        <v>11541</v>
      </c>
      <c r="E1459">
        <v>9023</v>
      </c>
      <c r="F1459">
        <v>9023</v>
      </c>
      <c r="G1459" t="s">
        <v>4593</v>
      </c>
      <c r="H1459" s="158" t="s">
        <v>15591</v>
      </c>
      <c r="I1459" s="158">
        <v>1616</v>
      </c>
      <c r="J1459" s="158" t="s">
        <v>15591</v>
      </c>
      <c r="R1459" s="15"/>
    </row>
    <row r="1460" spans="1:18" x14ac:dyDescent="0.2">
      <c r="A1460" s="179" t="s">
        <v>11542</v>
      </c>
      <c r="B1460" s="179" t="s">
        <v>11542</v>
      </c>
      <c r="C1460" s="154">
        <v>2819</v>
      </c>
      <c r="D1460" s="154" t="s">
        <v>11543</v>
      </c>
      <c r="E1460">
        <v>9024</v>
      </c>
      <c r="F1460">
        <v>9024</v>
      </c>
      <c r="G1460" t="s">
        <v>4594</v>
      </c>
      <c r="H1460" s="158" t="s">
        <v>11719</v>
      </c>
      <c r="I1460" s="158">
        <v>1617</v>
      </c>
      <c r="J1460" s="158" t="s">
        <v>11719</v>
      </c>
      <c r="R1460" s="15"/>
    </row>
    <row r="1461" spans="1:18" x14ac:dyDescent="0.2">
      <c r="A1461" s="179" t="s">
        <v>10028</v>
      </c>
      <c r="B1461" s="179" t="s">
        <v>10028</v>
      </c>
      <c r="C1461" s="154">
        <v>158</v>
      </c>
      <c r="D1461" s="154" t="s">
        <v>10025</v>
      </c>
      <c r="E1461">
        <v>9026</v>
      </c>
      <c r="F1461">
        <v>9026</v>
      </c>
      <c r="G1461" t="s">
        <v>592</v>
      </c>
      <c r="H1461" s="158" t="s">
        <v>15592</v>
      </c>
      <c r="I1461" s="158">
        <v>2283</v>
      </c>
      <c r="J1461" s="158" t="s">
        <v>15592</v>
      </c>
      <c r="R1461" s="15"/>
    </row>
    <row r="1462" spans="1:18" x14ac:dyDescent="0.2">
      <c r="A1462" s="179" t="s">
        <v>11544</v>
      </c>
      <c r="B1462" s="179" t="s">
        <v>11544</v>
      </c>
      <c r="C1462" s="154">
        <v>312</v>
      </c>
      <c r="D1462" s="154" t="s">
        <v>10023</v>
      </c>
      <c r="E1462">
        <v>9027</v>
      </c>
      <c r="F1462">
        <v>9027</v>
      </c>
      <c r="G1462" t="s">
        <v>210</v>
      </c>
      <c r="H1462" s="158" t="s">
        <v>15593</v>
      </c>
      <c r="I1462" s="158">
        <v>2411</v>
      </c>
      <c r="J1462" s="158" t="s">
        <v>15593</v>
      </c>
      <c r="R1462" s="15"/>
    </row>
    <row r="1463" spans="1:18" x14ac:dyDescent="0.2">
      <c r="A1463" s="179" t="s">
        <v>10024</v>
      </c>
      <c r="B1463" s="179" t="s">
        <v>10024</v>
      </c>
      <c r="C1463" s="154">
        <v>157</v>
      </c>
      <c r="D1463" s="154" t="s">
        <v>10025</v>
      </c>
      <c r="E1463">
        <v>9028</v>
      </c>
      <c r="F1463">
        <v>9028</v>
      </c>
      <c r="G1463" t="s">
        <v>211</v>
      </c>
      <c r="H1463" s="158" t="s">
        <v>15594</v>
      </c>
      <c r="I1463" s="158">
        <v>1953</v>
      </c>
      <c r="J1463" s="158" t="s">
        <v>15594</v>
      </c>
      <c r="R1463" s="15"/>
    </row>
    <row r="1464" spans="1:18" x14ac:dyDescent="0.2">
      <c r="A1464" s="179" t="s">
        <v>10026</v>
      </c>
      <c r="B1464" s="179" t="s">
        <v>10026</v>
      </c>
      <c r="C1464" s="154">
        <v>225</v>
      </c>
      <c r="D1464" s="154" t="s">
        <v>10027</v>
      </c>
      <c r="E1464">
        <v>9029</v>
      </c>
      <c r="F1464">
        <v>9029</v>
      </c>
      <c r="G1464" t="s">
        <v>212</v>
      </c>
      <c r="H1464" s="158" t="s">
        <v>15595</v>
      </c>
      <c r="I1464" s="158">
        <v>3770</v>
      </c>
      <c r="J1464" s="158" t="s">
        <v>15595</v>
      </c>
      <c r="R1464" s="15"/>
    </row>
    <row r="1465" spans="1:18" x14ac:dyDescent="0.2">
      <c r="A1465" s="179" t="s">
        <v>9876</v>
      </c>
      <c r="B1465" s="179" t="s">
        <v>9876</v>
      </c>
      <c r="C1465" s="154">
        <v>71</v>
      </c>
      <c r="D1465" s="154" t="s">
        <v>9638</v>
      </c>
      <c r="E1465">
        <v>9030</v>
      </c>
      <c r="F1465">
        <v>9030</v>
      </c>
      <c r="G1465" t="s">
        <v>213</v>
      </c>
      <c r="H1465" s="158" t="s">
        <v>3151</v>
      </c>
      <c r="I1465" s="158">
        <v>282</v>
      </c>
      <c r="J1465" s="158" t="s">
        <v>3151</v>
      </c>
      <c r="R1465" s="15"/>
    </row>
    <row r="1466" spans="1:18" x14ac:dyDescent="0.2">
      <c r="A1466" s="179" t="s">
        <v>14605</v>
      </c>
      <c r="B1466" s="179" t="s">
        <v>14605</v>
      </c>
      <c r="C1466" s="154">
        <v>3577</v>
      </c>
      <c r="D1466" s="154" t="s">
        <v>10030</v>
      </c>
      <c r="E1466">
        <v>9031</v>
      </c>
      <c r="F1466">
        <v>9031</v>
      </c>
      <c r="G1466" t="s">
        <v>214</v>
      </c>
      <c r="H1466" s="158" t="s">
        <v>3152</v>
      </c>
      <c r="I1466" s="158">
        <v>825</v>
      </c>
      <c r="J1466" s="158" t="s">
        <v>3152</v>
      </c>
      <c r="R1466" s="15"/>
    </row>
    <row r="1467" spans="1:18" x14ac:dyDescent="0.2">
      <c r="A1467" s="179" t="s">
        <v>324</v>
      </c>
      <c r="B1467" s="179" t="s">
        <v>324</v>
      </c>
      <c r="C1467" s="154">
        <v>3481</v>
      </c>
      <c r="D1467" s="154" t="s">
        <v>5959</v>
      </c>
      <c r="E1467">
        <v>9032</v>
      </c>
      <c r="F1467">
        <v>9032</v>
      </c>
      <c r="G1467" t="s">
        <v>215</v>
      </c>
      <c r="H1467" s="158" t="s">
        <v>15596</v>
      </c>
      <c r="I1467" s="158">
        <v>3078</v>
      </c>
      <c r="J1467" s="158" t="s">
        <v>15596</v>
      </c>
      <c r="R1467" s="15"/>
    </row>
    <row r="1468" spans="1:18" x14ac:dyDescent="0.2">
      <c r="A1468" s="179" t="s">
        <v>10029</v>
      </c>
      <c r="B1468" s="179" t="s">
        <v>10029</v>
      </c>
      <c r="C1468" s="154">
        <v>2365</v>
      </c>
      <c r="D1468" s="154" t="s">
        <v>10030</v>
      </c>
      <c r="E1468">
        <v>9033</v>
      </c>
      <c r="F1468">
        <v>9033</v>
      </c>
      <c r="G1468" t="s">
        <v>216</v>
      </c>
      <c r="H1468" s="158" t="s">
        <v>15597</v>
      </c>
      <c r="I1468" s="158">
        <v>4900</v>
      </c>
      <c r="J1468" s="158" t="s">
        <v>15597</v>
      </c>
      <c r="R1468" s="15"/>
    </row>
    <row r="1469" spans="1:18" x14ac:dyDescent="0.2">
      <c r="A1469" s="179" t="s">
        <v>9869</v>
      </c>
      <c r="B1469" s="179" t="s">
        <v>9869</v>
      </c>
      <c r="C1469" s="154">
        <v>1442</v>
      </c>
      <c r="D1469" s="154" t="s">
        <v>9870</v>
      </c>
      <c r="E1469">
        <v>9034</v>
      </c>
      <c r="F1469">
        <v>9034</v>
      </c>
      <c r="G1469" t="s">
        <v>217</v>
      </c>
      <c r="H1469" s="158" t="s">
        <v>15598</v>
      </c>
      <c r="I1469" s="158">
        <v>3415</v>
      </c>
      <c r="J1469" s="158" t="s">
        <v>15598</v>
      </c>
      <c r="R1469" s="15"/>
    </row>
    <row r="1470" spans="1:18" x14ac:dyDescent="0.2">
      <c r="A1470" s="179" t="s">
        <v>9871</v>
      </c>
      <c r="B1470" s="179" t="s">
        <v>9871</v>
      </c>
      <c r="C1470" s="154">
        <v>2030</v>
      </c>
      <c r="D1470" s="154" t="s">
        <v>9872</v>
      </c>
      <c r="E1470">
        <v>9035</v>
      </c>
      <c r="F1470">
        <v>9035</v>
      </c>
      <c r="G1470" t="s">
        <v>218</v>
      </c>
      <c r="H1470" s="158" t="s">
        <v>15599</v>
      </c>
      <c r="I1470" s="158">
        <v>1316</v>
      </c>
      <c r="J1470" s="158" t="s">
        <v>15599</v>
      </c>
    </row>
    <row r="1471" spans="1:18" x14ac:dyDescent="0.2">
      <c r="A1471" s="179" t="s">
        <v>9943</v>
      </c>
      <c r="B1471" s="179" t="s">
        <v>9943</v>
      </c>
      <c r="C1471" s="154">
        <v>3264</v>
      </c>
      <c r="D1471" s="154" t="s">
        <v>6932</v>
      </c>
      <c r="E1471">
        <v>9036</v>
      </c>
      <c r="F1471">
        <v>9036</v>
      </c>
      <c r="G1471" t="s">
        <v>219</v>
      </c>
      <c r="H1471" s="158" t="s">
        <v>15600</v>
      </c>
      <c r="I1471" s="158">
        <v>4833</v>
      </c>
      <c r="J1471" s="158" t="s">
        <v>15600</v>
      </c>
    </row>
    <row r="1472" spans="1:18" x14ac:dyDescent="0.2">
      <c r="A1472" s="179" t="s">
        <v>9873</v>
      </c>
      <c r="B1472" s="179" t="s">
        <v>9873</v>
      </c>
      <c r="C1472" s="154">
        <v>2419</v>
      </c>
      <c r="D1472" s="154" t="s">
        <v>9874</v>
      </c>
      <c r="E1472">
        <v>9037</v>
      </c>
      <c r="F1472">
        <v>9037</v>
      </c>
      <c r="G1472" t="s">
        <v>220</v>
      </c>
      <c r="H1472" s="158" t="s">
        <v>8974</v>
      </c>
      <c r="I1472" s="158">
        <v>2224</v>
      </c>
      <c r="J1472" s="158" t="s">
        <v>8974</v>
      </c>
    </row>
    <row r="1473" spans="1:10" x14ac:dyDescent="0.2">
      <c r="A1473" s="179" t="s">
        <v>14606</v>
      </c>
      <c r="B1473" s="179" t="s">
        <v>14606</v>
      </c>
      <c r="C1473" s="154">
        <v>1548</v>
      </c>
      <c r="D1473" s="154" t="s">
        <v>9875</v>
      </c>
      <c r="E1473">
        <v>9038</v>
      </c>
      <c r="F1473">
        <v>9038</v>
      </c>
      <c r="G1473" t="s">
        <v>221</v>
      </c>
      <c r="H1473" s="158" t="s">
        <v>14388</v>
      </c>
      <c r="I1473" s="158">
        <v>862</v>
      </c>
      <c r="J1473" s="158" t="s">
        <v>14388</v>
      </c>
    </row>
    <row r="1474" spans="1:10" x14ac:dyDescent="0.2">
      <c r="A1474" s="179" t="s">
        <v>9877</v>
      </c>
      <c r="B1474" s="179" t="s">
        <v>9877</v>
      </c>
      <c r="C1474" s="154">
        <v>2641</v>
      </c>
      <c r="D1474" s="154" t="s">
        <v>9878</v>
      </c>
      <c r="E1474">
        <v>9039</v>
      </c>
      <c r="F1474">
        <v>9039</v>
      </c>
      <c r="G1474" t="s">
        <v>222</v>
      </c>
      <c r="H1474" s="158" t="s">
        <v>15601</v>
      </c>
      <c r="I1474" s="158">
        <v>2087</v>
      </c>
      <c r="J1474" s="158" t="s">
        <v>15601</v>
      </c>
    </row>
    <row r="1475" spans="1:10" x14ac:dyDescent="0.2">
      <c r="A1475" s="179" t="s">
        <v>9890</v>
      </c>
      <c r="B1475" s="179" t="s">
        <v>9890</v>
      </c>
      <c r="C1475" s="154">
        <v>737</v>
      </c>
      <c r="D1475" s="154" t="s">
        <v>9880</v>
      </c>
      <c r="E1475">
        <v>9114</v>
      </c>
      <c r="F1475">
        <v>9114</v>
      </c>
      <c r="G1475" t="s">
        <v>223</v>
      </c>
      <c r="H1475" s="158" t="s">
        <v>3153</v>
      </c>
      <c r="I1475" s="158">
        <v>775</v>
      </c>
      <c r="J1475" s="158" t="s">
        <v>3153</v>
      </c>
    </row>
    <row r="1476" spans="1:10" x14ac:dyDescent="0.2">
      <c r="A1476" s="179" t="s">
        <v>9879</v>
      </c>
      <c r="B1476" s="179" t="s">
        <v>9879</v>
      </c>
      <c r="C1476" s="154">
        <v>736</v>
      </c>
      <c r="D1476" s="154" t="s">
        <v>9880</v>
      </c>
      <c r="E1476">
        <v>9951</v>
      </c>
      <c r="F1476">
        <v>9951</v>
      </c>
      <c r="G1476" t="s">
        <v>11007</v>
      </c>
      <c r="H1476" s="158" t="s">
        <v>133</v>
      </c>
      <c r="I1476" s="158">
        <v>5128</v>
      </c>
      <c r="J1476" s="158" t="s">
        <v>133</v>
      </c>
    </row>
    <row r="1477" spans="1:10" x14ac:dyDescent="0.2">
      <c r="A1477" s="179" t="s">
        <v>9881</v>
      </c>
      <c r="B1477" s="179" t="s">
        <v>9881</v>
      </c>
      <c r="C1477" s="154">
        <v>732</v>
      </c>
      <c r="D1477" s="154" t="s">
        <v>9882</v>
      </c>
      <c r="E1477">
        <v>9952</v>
      </c>
      <c r="F1477">
        <v>9952</v>
      </c>
      <c r="G1477" t="s">
        <v>11008</v>
      </c>
      <c r="H1477" s="158" t="s">
        <v>9694</v>
      </c>
      <c r="I1477" s="158">
        <v>1561</v>
      </c>
      <c r="J1477" s="158" t="s">
        <v>9694</v>
      </c>
    </row>
    <row r="1478" spans="1:10" x14ac:dyDescent="0.2">
      <c r="A1478" s="179" t="s">
        <v>9883</v>
      </c>
      <c r="B1478" s="179" t="s">
        <v>9883</v>
      </c>
      <c r="C1478" s="154">
        <v>742</v>
      </c>
      <c r="D1478" s="154" t="s">
        <v>9884</v>
      </c>
      <c r="E1478">
        <v>9953</v>
      </c>
      <c r="F1478">
        <v>9953</v>
      </c>
      <c r="G1478" t="s">
        <v>11009</v>
      </c>
      <c r="H1478" s="158" t="s">
        <v>15602</v>
      </c>
      <c r="I1478" s="158">
        <v>2062</v>
      </c>
      <c r="J1478" s="158" t="s">
        <v>15602</v>
      </c>
    </row>
    <row r="1479" spans="1:10" x14ac:dyDescent="0.2">
      <c r="A1479" s="179" t="s">
        <v>9885</v>
      </c>
      <c r="B1479" s="179" t="s">
        <v>9885</v>
      </c>
      <c r="C1479" s="154">
        <v>741</v>
      </c>
      <c r="D1479" s="154" t="s">
        <v>9886</v>
      </c>
      <c r="E1479">
        <v>10140</v>
      </c>
      <c r="F1479">
        <v>10140</v>
      </c>
      <c r="G1479" t="s">
        <v>7499</v>
      </c>
      <c r="H1479" s="158" t="s">
        <v>15603</v>
      </c>
      <c r="I1479" s="158">
        <v>5129</v>
      </c>
      <c r="J1479" s="158" t="s">
        <v>15603</v>
      </c>
    </row>
    <row r="1480" spans="1:10" x14ac:dyDescent="0.2">
      <c r="A1480" s="179" t="s">
        <v>12450</v>
      </c>
      <c r="B1480" s="179" t="s">
        <v>12450</v>
      </c>
      <c r="C1480" s="154">
        <v>3114</v>
      </c>
      <c r="D1480" s="154" t="s">
        <v>9886</v>
      </c>
      <c r="E1480" s="164">
        <v>10142</v>
      </c>
      <c r="F1480" s="164">
        <v>10142</v>
      </c>
      <c r="G1480" s="164" t="s">
        <v>7500</v>
      </c>
      <c r="H1480" s="158" t="s">
        <v>537</v>
      </c>
      <c r="I1480" s="158">
        <v>3874</v>
      </c>
      <c r="J1480" s="158" t="s">
        <v>537</v>
      </c>
    </row>
    <row r="1481" spans="1:10" x14ac:dyDescent="0.2">
      <c r="A1481" s="179" t="s">
        <v>9887</v>
      </c>
      <c r="B1481" s="179" t="s">
        <v>9887</v>
      </c>
      <c r="C1481" s="154">
        <v>898</v>
      </c>
      <c r="D1481" s="154" t="s">
        <v>11543</v>
      </c>
      <c r="E1481" s="164">
        <v>10143</v>
      </c>
      <c r="F1481" s="164">
        <v>10143</v>
      </c>
      <c r="G1481" s="164" t="s">
        <v>7501</v>
      </c>
      <c r="H1481" s="158" t="s">
        <v>538</v>
      </c>
      <c r="I1481" s="158">
        <v>4111</v>
      </c>
      <c r="J1481" s="158" t="s">
        <v>538</v>
      </c>
    </row>
    <row r="1482" spans="1:10" x14ac:dyDescent="0.2">
      <c r="A1482" s="179" t="s">
        <v>9888</v>
      </c>
      <c r="B1482" s="179" t="s">
        <v>9888</v>
      </c>
      <c r="C1482" s="154">
        <v>731</v>
      </c>
      <c r="D1482" s="154" t="s">
        <v>9889</v>
      </c>
      <c r="E1482" s="164"/>
      <c r="F1482" s="164"/>
      <c r="G1482" s="164"/>
      <c r="H1482" s="158" t="s">
        <v>539</v>
      </c>
      <c r="I1482" s="158">
        <v>3876</v>
      </c>
      <c r="J1482" s="158" t="s">
        <v>539</v>
      </c>
    </row>
    <row r="1483" spans="1:10" x14ac:dyDescent="0.2">
      <c r="A1483" s="179" t="s">
        <v>9891</v>
      </c>
      <c r="B1483" s="179" t="s">
        <v>9891</v>
      </c>
      <c r="C1483" s="154">
        <v>1524</v>
      </c>
      <c r="D1483" s="154" t="s">
        <v>8358</v>
      </c>
      <c r="E1483" s="164"/>
      <c r="F1483" s="164"/>
      <c r="G1483" s="164"/>
      <c r="H1483" s="158" t="s">
        <v>540</v>
      </c>
      <c r="I1483" s="158">
        <v>4106</v>
      </c>
      <c r="J1483" s="158" t="s">
        <v>540</v>
      </c>
    </row>
    <row r="1484" spans="1:10" x14ac:dyDescent="0.2">
      <c r="A1484" s="179" t="s">
        <v>9892</v>
      </c>
      <c r="B1484" s="179" t="s">
        <v>9892</v>
      </c>
      <c r="C1484" s="154">
        <v>846</v>
      </c>
      <c r="D1484" s="154" t="s">
        <v>9893</v>
      </c>
      <c r="E1484" s="164"/>
      <c r="F1484" s="164"/>
      <c r="G1484" s="164"/>
      <c r="H1484" s="158" t="s">
        <v>541</v>
      </c>
      <c r="I1484" s="158">
        <v>4117</v>
      </c>
      <c r="J1484" s="158" t="s">
        <v>541</v>
      </c>
    </row>
    <row r="1485" spans="1:10" x14ac:dyDescent="0.2">
      <c r="A1485" s="179" t="s">
        <v>9894</v>
      </c>
      <c r="B1485" s="179" t="s">
        <v>9894</v>
      </c>
      <c r="C1485" s="154">
        <v>1320</v>
      </c>
      <c r="D1485" s="154" t="s">
        <v>9895</v>
      </c>
      <c r="E1485" s="164"/>
      <c r="F1485" s="164"/>
      <c r="G1485" s="164"/>
      <c r="H1485" s="158" t="s">
        <v>15604</v>
      </c>
      <c r="I1485" s="158">
        <v>2371</v>
      </c>
      <c r="J1485" s="158" t="s">
        <v>15604</v>
      </c>
    </row>
    <row r="1486" spans="1:10" x14ac:dyDescent="0.2">
      <c r="A1486" s="179" t="s">
        <v>9896</v>
      </c>
      <c r="B1486" s="179" t="s">
        <v>9896</v>
      </c>
      <c r="C1486" s="154">
        <v>2428</v>
      </c>
      <c r="D1486" s="154" t="s">
        <v>9897</v>
      </c>
      <c r="E1486" s="164"/>
      <c r="F1486" s="164"/>
      <c r="G1486" s="164"/>
      <c r="H1486" s="158" t="s">
        <v>10302</v>
      </c>
      <c r="I1486" s="158">
        <v>2723</v>
      </c>
      <c r="J1486" s="158" t="s">
        <v>10302</v>
      </c>
    </row>
    <row r="1487" spans="1:10" x14ac:dyDescent="0.2">
      <c r="A1487" s="179" t="s">
        <v>9908</v>
      </c>
      <c r="B1487" s="179" t="s">
        <v>9908</v>
      </c>
      <c r="C1487" s="154">
        <v>903</v>
      </c>
      <c r="D1487" s="154" t="s">
        <v>9909</v>
      </c>
      <c r="E1487" s="164"/>
      <c r="F1487" s="164"/>
      <c r="G1487" s="164"/>
      <c r="H1487" s="158" t="s">
        <v>10453</v>
      </c>
      <c r="I1487" s="158">
        <v>1788</v>
      </c>
      <c r="J1487" s="158" t="s">
        <v>10453</v>
      </c>
    </row>
    <row r="1488" spans="1:10" x14ac:dyDescent="0.2">
      <c r="A1488" s="179" t="s">
        <v>9898</v>
      </c>
      <c r="B1488" s="179" t="s">
        <v>9898</v>
      </c>
      <c r="C1488" s="154">
        <v>1526</v>
      </c>
      <c r="D1488" s="154" t="s">
        <v>9899</v>
      </c>
      <c r="E1488" s="164"/>
      <c r="F1488" s="164"/>
      <c r="G1488" s="164"/>
      <c r="H1488" s="158" t="s">
        <v>10454</v>
      </c>
      <c r="I1488" s="158">
        <v>31</v>
      </c>
      <c r="J1488" s="158" t="s">
        <v>10454</v>
      </c>
    </row>
    <row r="1489" spans="1:10" x14ac:dyDescent="0.2">
      <c r="A1489" s="179" t="s">
        <v>9900</v>
      </c>
      <c r="B1489" s="179" t="s">
        <v>9900</v>
      </c>
      <c r="C1489" s="154">
        <v>2078</v>
      </c>
      <c r="D1489" s="154" t="s">
        <v>9901</v>
      </c>
      <c r="E1489" s="164"/>
      <c r="F1489" s="164"/>
      <c r="G1489" s="164"/>
      <c r="H1489" s="158" t="s">
        <v>15605</v>
      </c>
      <c r="I1489" s="158">
        <v>1636</v>
      </c>
      <c r="J1489" s="158" t="s">
        <v>15605</v>
      </c>
    </row>
    <row r="1490" spans="1:10" x14ac:dyDescent="0.2">
      <c r="A1490" s="179" t="s">
        <v>9902</v>
      </c>
      <c r="B1490" s="179" t="s">
        <v>9902</v>
      </c>
      <c r="C1490" s="154">
        <v>2423</v>
      </c>
      <c r="D1490" s="154" t="s">
        <v>9903</v>
      </c>
      <c r="E1490" s="164"/>
      <c r="F1490" s="164"/>
      <c r="G1490" s="164"/>
      <c r="H1490" s="158" t="s">
        <v>11495</v>
      </c>
      <c r="I1490" s="158">
        <v>678</v>
      </c>
      <c r="J1490" s="158" t="s">
        <v>11495</v>
      </c>
    </row>
    <row r="1491" spans="1:10" x14ac:dyDescent="0.2">
      <c r="A1491" s="179" t="s">
        <v>9904</v>
      </c>
      <c r="B1491" s="179" t="s">
        <v>9904</v>
      </c>
      <c r="C1491" s="154">
        <v>2429</v>
      </c>
      <c r="D1491" s="154" t="s">
        <v>9905</v>
      </c>
      <c r="E1491" s="164"/>
      <c r="F1491" s="164"/>
      <c r="G1491" s="164"/>
      <c r="H1491" s="158" t="s">
        <v>15606</v>
      </c>
      <c r="I1491" s="158">
        <v>1263</v>
      </c>
      <c r="J1491" s="158" t="s">
        <v>15606</v>
      </c>
    </row>
    <row r="1492" spans="1:10" x14ac:dyDescent="0.2">
      <c r="A1492" s="179" t="s">
        <v>9944</v>
      </c>
      <c r="B1492" s="179" t="s">
        <v>9944</v>
      </c>
      <c r="C1492" s="154">
        <v>3258</v>
      </c>
      <c r="D1492" s="154" t="s">
        <v>6935</v>
      </c>
      <c r="E1492" s="164"/>
      <c r="F1492" s="164"/>
      <c r="G1492" s="164"/>
      <c r="H1492" s="158" t="s">
        <v>15607</v>
      </c>
      <c r="I1492" s="158">
        <v>838</v>
      </c>
      <c r="J1492" s="158" t="s">
        <v>15607</v>
      </c>
    </row>
    <row r="1493" spans="1:10" x14ac:dyDescent="0.2">
      <c r="A1493" s="179" t="s">
        <v>9906</v>
      </c>
      <c r="B1493" s="179" t="s">
        <v>9906</v>
      </c>
      <c r="C1493" s="154">
        <v>2079</v>
      </c>
      <c r="D1493" s="154" t="s">
        <v>9907</v>
      </c>
      <c r="E1493" s="164"/>
      <c r="F1493" s="164"/>
      <c r="G1493" s="164"/>
      <c r="H1493" s="158" t="s">
        <v>15608</v>
      </c>
      <c r="I1493" s="158">
        <v>392</v>
      </c>
      <c r="J1493" s="158" t="s">
        <v>15608</v>
      </c>
    </row>
    <row r="1494" spans="1:10" x14ac:dyDescent="0.2">
      <c r="A1494" s="179" t="s">
        <v>9945</v>
      </c>
      <c r="B1494" s="179" t="s">
        <v>9945</v>
      </c>
      <c r="C1494" s="154">
        <v>3257</v>
      </c>
      <c r="D1494" s="154" t="s">
        <v>6933</v>
      </c>
      <c r="E1494" s="164"/>
      <c r="F1494" s="164"/>
      <c r="G1494" s="164"/>
      <c r="H1494" s="158" t="s">
        <v>15609</v>
      </c>
      <c r="I1494" s="158">
        <v>1991</v>
      </c>
      <c r="J1494" s="158" t="s">
        <v>15609</v>
      </c>
    </row>
    <row r="1495" spans="1:10" x14ac:dyDescent="0.2">
      <c r="A1495" s="179" t="s">
        <v>7898</v>
      </c>
      <c r="B1495" s="179" t="s">
        <v>7898</v>
      </c>
      <c r="C1495" s="154">
        <v>393</v>
      </c>
      <c r="D1495" s="154" t="s">
        <v>7883</v>
      </c>
      <c r="E1495" s="164"/>
      <c r="F1495" s="164"/>
      <c r="G1495" s="164"/>
      <c r="H1495" s="158" t="s">
        <v>15610</v>
      </c>
      <c r="I1495" s="158">
        <v>2311</v>
      </c>
      <c r="J1495" s="158" t="s">
        <v>15610</v>
      </c>
    </row>
    <row r="1496" spans="1:10" x14ac:dyDescent="0.2">
      <c r="A1496" s="179" t="s">
        <v>8647</v>
      </c>
      <c r="B1496" s="179" t="s">
        <v>8647</v>
      </c>
      <c r="C1496" s="154">
        <v>338</v>
      </c>
      <c r="D1496" s="154" t="s">
        <v>9533</v>
      </c>
      <c r="E1496" s="164"/>
      <c r="F1496" s="164"/>
      <c r="G1496" s="164"/>
      <c r="H1496" s="158" t="s">
        <v>10455</v>
      </c>
      <c r="I1496" s="158">
        <v>112</v>
      </c>
      <c r="J1496" s="158" t="s">
        <v>10455</v>
      </c>
    </row>
    <row r="1497" spans="1:10" x14ac:dyDescent="0.2">
      <c r="A1497" s="179" t="s">
        <v>9910</v>
      </c>
      <c r="B1497" s="179" t="s">
        <v>9910</v>
      </c>
      <c r="C1497" s="154">
        <v>1584</v>
      </c>
      <c r="D1497" s="154" t="s">
        <v>9911</v>
      </c>
      <c r="E1497" s="164"/>
      <c r="F1497" s="164"/>
      <c r="G1497" s="164"/>
      <c r="H1497" s="158" t="s">
        <v>10457</v>
      </c>
      <c r="I1497" s="158">
        <v>776</v>
      </c>
      <c r="J1497" s="158" t="s">
        <v>10457</v>
      </c>
    </row>
    <row r="1498" spans="1:10" x14ac:dyDescent="0.2">
      <c r="A1498" s="179" t="s">
        <v>7876</v>
      </c>
      <c r="B1498" s="179" t="s">
        <v>7876</v>
      </c>
      <c r="C1498" s="154">
        <v>1112</v>
      </c>
      <c r="D1498" s="154" t="s">
        <v>7877</v>
      </c>
      <c r="E1498" s="164"/>
      <c r="F1498" s="164"/>
      <c r="G1498" s="164"/>
      <c r="H1498" s="158" t="s">
        <v>15611</v>
      </c>
      <c r="I1498" s="158">
        <v>5393</v>
      </c>
      <c r="J1498" s="158" t="s">
        <v>15611</v>
      </c>
    </row>
    <row r="1499" spans="1:10" x14ac:dyDescent="0.2">
      <c r="A1499" s="179" t="s">
        <v>7878</v>
      </c>
      <c r="B1499" s="179" t="s">
        <v>7878</v>
      </c>
      <c r="C1499" s="154">
        <v>1029</v>
      </c>
      <c r="D1499" s="154" t="s">
        <v>7879</v>
      </c>
      <c r="E1499" s="164"/>
      <c r="F1499" s="164"/>
      <c r="G1499" s="164"/>
      <c r="H1499" s="158" t="s">
        <v>15612</v>
      </c>
      <c r="I1499" s="158">
        <v>5394</v>
      </c>
      <c r="J1499" s="158" t="s">
        <v>15612</v>
      </c>
    </row>
    <row r="1500" spans="1:10" x14ac:dyDescent="0.2">
      <c r="A1500" s="179" t="s">
        <v>7880</v>
      </c>
      <c r="B1500" s="179" t="s">
        <v>7880</v>
      </c>
      <c r="C1500" s="154">
        <v>1392</v>
      </c>
      <c r="D1500" s="154" t="s">
        <v>7881</v>
      </c>
      <c r="E1500" s="164"/>
      <c r="F1500" s="164"/>
      <c r="G1500" s="164"/>
      <c r="H1500" s="158" t="s">
        <v>3035</v>
      </c>
      <c r="I1500" s="158">
        <v>22</v>
      </c>
      <c r="J1500" s="158" t="s">
        <v>3035</v>
      </c>
    </row>
    <row r="1501" spans="1:10" x14ac:dyDescent="0.2">
      <c r="A1501" s="179" t="s">
        <v>325</v>
      </c>
      <c r="B1501" s="179" t="s">
        <v>325</v>
      </c>
      <c r="C1501" s="154">
        <v>3487</v>
      </c>
      <c r="D1501" s="154" t="s">
        <v>7879</v>
      </c>
      <c r="E1501" s="164"/>
      <c r="F1501" s="164"/>
      <c r="G1501" s="164"/>
      <c r="H1501" s="158" t="s">
        <v>15613</v>
      </c>
      <c r="I1501" s="158">
        <v>4888</v>
      </c>
      <c r="J1501" s="158" t="s">
        <v>15613</v>
      </c>
    </row>
    <row r="1502" spans="1:10" x14ac:dyDescent="0.2">
      <c r="A1502" s="179" t="s">
        <v>7882</v>
      </c>
      <c r="B1502" s="179" t="s">
        <v>7882</v>
      </c>
      <c r="C1502" s="154">
        <v>2508</v>
      </c>
      <c r="D1502" s="154" t="s">
        <v>7883</v>
      </c>
      <c r="E1502" s="164"/>
      <c r="F1502" s="164"/>
      <c r="G1502" s="164"/>
      <c r="H1502" s="158" t="s">
        <v>15612</v>
      </c>
      <c r="I1502" s="158">
        <v>4939</v>
      </c>
      <c r="J1502" s="158" t="s">
        <v>15612</v>
      </c>
    </row>
    <row r="1503" spans="1:10" x14ac:dyDescent="0.2">
      <c r="A1503" s="179" t="s">
        <v>7884</v>
      </c>
      <c r="B1503" s="179" t="s">
        <v>7884</v>
      </c>
      <c r="C1503" s="154">
        <v>2525</v>
      </c>
      <c r="D1503" s="154" t="s">
        <v>7885</v>
      </c>
      <c r="E1503" s="164"/>
      <c r="F1503" s="164"/>
      <c r="G1503" s="164"/>
      <c r="H1503" s="158" t="s">
        <v>8975</v>
      </c>
      <c r="I1503" s="158">
        <v>2150</v>
      </c>
      <c r="J1503" s="158" t="s">
        <v>8975</v>
      </c>
    </row>
    <row r="1504" spans="1:10" x14ac:dyDescent="0.2">
      <c r="A1504" s="179" t="s">
        <v>7886</v>
      </c>
      <c r="B1504" s="179" t="s">
        <v>7886</v>
      </c>
      <c r="C1504" s="154">
        <v>345</v>
      </c>
      <c r="D1504" s="154" t="s">
        <v>7887</v>
      </c>
      <c r="E1504" s="164"/>
      <c r="F1504" s="164"/>
      <c r="G1504" s="164"/>
      <c r="H1504" s="158" t="s">
        <v>15614</v>
      </c>
      <c r="I1504" s="158">
        <v>3961</v>
      </c>
      <c r="J1504" s="158" t="s">
        <v>15614</v>
      </c>
    </row>
    <row r="1505" spans="1:10" x14ac:dyDescent="0.2">
      <c r="A1505" s="179" t="s">
        <v>7888</v>
      </c>
      <c r="B1505" s="179" t="s">
        <v>7888</v>
      </c>
      <c r="C1505" s="154">
        <v>2354</v>
      </c>
      <c r="D1505" s="154" t="s">
        <v>7889</v>
      </c>
      <c r="E1505" s="164"/>
      <c r="F1505" s="164"/>
      <c r="G1505" s="164"/>
      <c r="H1505" s="158" t="s">
        <v>15615</v>
      </c>
      <c r="I1505" s="158">
        <v>1155</v>
      </c>
      <c r="J1505" s="158" t="s">
        <v>15615</v>
      </c>
    </row>
    <row r="1506" spans="1:10" x14ac:dyDescent="0.2">
      <c r="A1506" s="179" t="s">
        <v>7890</v>
      </c>
      <c r="B1506" s="179" t="s">
        <v>7890</v>
      </c>
      <c r="C1506" s="154">
        <v>2127</v>
      </c>
      <c r="D1506" s="154" t="s">
        <v>7891</v>
      </c>
      <c r="E1506" s="164"/>
      <c r="F1506" s="164"/>
      <c r="G1506" s="164"/>
      <c r="H1506" s="158" t="s">
        <v>10303</v>
      </c>
      <c r="I1506" s="158">
        <v>2724</v>
      </c>
      <c r="J1506" s="158" t="s">
        <v>10303</v>
      </c>
    </row>
    <row r="1507" spans="1:10" x14ac:dyDescent="0.2">
      <c r="A1507" s="179" t="s">
        <v>7892</v>
      </c>
      <c r="B1507" s="179" t="s">
        <v>7892</v>
      </c>
      <c r="C1507" s="154">
        <v>2582</v>
      </c>
      <c r="D1507" s="154" t="s">
        <v>7893</v>
      </c>
      <c r="E1507" s="164"/>
      <c r="F1507" s="164"/>
      <c r="G1507" s="164"/>
      <c r="H1507" s="158" t="s">
        <v>10304</v>
      </c>
      <c r="I1507" s="158">
        <v>2725</v>
      </c>
      <c r="J1507" s="158" t="s">
        <v>10304</v>
      </c>
    </row>
    <row r="1508" spans="1:10" x14ac:dyDescent="0.2">
      <c r="A1508" s="179" t="s">
        <v>12451</v>
      </c>
      <c r="B1508" s="179" t="s">
        <v>12451</v>
      </c>
      <c r="C1508" s="154">
        <v>3127</v>
      </c>
      <c r="D1508" s="154" t="s">
        <v>3655</v>
      </c>
      <c r="E1508" s="164"/>
      <c r="F1508" s="164"/>
      <c r="G1508" s="164"/>
      <c r="H1508" s="158" t="s">
        <v>10456</v>
      </c>
      <c r="I1508" s="158">
        <v>2726</v>
      </c>
      <c r="J1508" s="158" t="s">
        <v>10456</v>
      </c>
    </row>
    <row r="1509" spans="1:10" x14ac:dyDescent="0.2">
      <c r="A1509" s="179" t="s">
        <v>14607</v>
      </c>
      <c r="B1509" s="179" t="s">
        <v>14607</v>
      </c>
      <c r="C1509" s="154">
        <v>3565</v>
      </c>
      <c r="D1509" s="154" t="s">
        <v>6059</v>
      </c>
      <c r="E1509" s="164"/>
      <c r="F1509" s="164"/>
      <c r="G1509" s="164"/>
      <c r="H1509" s="158" t="s">
        <v>10305</v>
      </c>
      <c r="I1509" s="158">
        <v>2727</v>
      </c>
      <c r="J1509" s="158" t="s">
        <v>10305</v>
      </c>
    </row>
    <row r="1510" spans="1:10" x14ac:dyDescent="0.2">
      <c r="A1510" s="179" t="s">
        <v>7894</v>
      </c>
      <c r="B1510" s="179" t="s">
        <v>7894</v>
      </c>
      <c r="C1510" s="154">
        <v>2073</v>
      </c>
      <c r="D1510" s="154" t="s">
        <v>7895</v>
      </c>
      <c r="E1510" s="164"/>
      <c r="F1510" s="164"/>
      <c r="G1510" s="164"/>
      <c r="H1510" s="158" t="s">
        <v>3034</v>
      </c>
      <c r="I1510" s="158">
        <v>173</v>
      </c>
      <c r="J1510" s="158" t="s">
        <v>3034</v>
      </c>
    </row>
    <row r="1511" spans="1:10" x14ac:dyDescent="0.2">
      <c r="A1511" s="179" t="s">
        <v>9946</v>
      </c>
      <c r="B1511" s="179" t="s">
        <v>9946</v>
      </c>
      <c r="C1511" s="154">
        <v>3270</v>
      </c>
      <c r="D1511" s="154" t="s">
        <v>3654</v>
      </c>
      <c r="E1511" s="164"/>
      <c r="F1511" s="164"/>
      <c r="G1511" s="164"/>
      <c r="H1511" s="158" t="s">
        <v>15616</v>
      </c>
      <c r="I1511" s="158">
        <v>1465</v>
      </c>
      <c r="J1511" s="158" t="s">
        <v>15616</v>
      </c>
    </row>
    <row r="1512" spans="1:10" x14ac:dyDescent="0.2">
      <c r="A1512" s="179" t="s">
        <v>7896</v>
      </c>
      <c r="B1512" s="179" t="s">
        <v>7896</v>
      </c>
      <c r="C1512" s="154">
        <v>2008</v>
      </c>
      <c r="D1512" s="154" t="s">
        <v>7897</v>
      </c>
      <c r="E1512" s="164"/>
      <c r="F1512" s="164"/>
      <c r="G1512" s="164"/>
      <c r="H1512" s="158" t="s">
        <v>10456</v>
      </c>
      <c r="I1512" s="158">
        <v>1215</v>
      </c>
      <c r="J1512" s="158" t="s">
        <v>10456</v>
      </c>
    </row>
    <row r="1513" spans="1:10" x14ac:dyDescent="0.2">
      <c r="A1513" s="179" t="s">
        <v>7902</v>
      </c>
      <c r="B1513" s="179" t="s">
        <v>7902</v>
      </c>
      <c r="C1513" s="154">
        <v>370</v>
      </c>
      <c r="D1513" s="154" t="s">
        <v>9639</v>
      </c>
      <c r="E1513" s="164"/>
      <c r="F1513" s="164"/>
      <c r="G1513" s="164"/>
      <c r="H1513" s="158" t="s">
        <v>11496</v>
      </c>
      <c r="I1513" s="158">
        <v>977</v>
      </c>
      <c r="J1513" s="158" t="s">
        <v>11496</v>
      </c>
    </row>
    <row r="1514" spans="1:10" x14ac:dyDescent="0.2">
      <c r="A1514" s="179" t="s">
        <v>7899</v>
      </c>
      <c r="B1514" s="179" t="s">
        <v>7899</v>
      </c>
      <c r="C1514" s="154">
        <v>2157</v>
      </c>
      <c r="D1514" s="154" t="s">
        <v>7900</v>
      </c>
      <c r="E1514" s="164"/>
      <c r="F1514" s="164"/>
      <c r="G1514" s="164"/>
      <c r="H1514" s="158" t="s">
        <v>380</v>
      </c>
      <c r="I1514" s="158">
        <v>4313</v>
      </c>
      <c r="J1514" s="158" t="s">
        <v>380</v>
      </c>
    </row>
    <row r="1515" spans="1:10" x14ac:dyDescent="0.2">
      <c r="A1515" s="179" t="s">
        <v>9947</v>
      </c>
      <c r="B1515" s="179" t="s">
        <v>9947</v>
      </c>
      <c r="C1515" s="154">
        <v>3243</v>
      </c>
      <c r="D1515" s="154" t="s">
        <v>6924</v>
      </c>
      <c r="E1515" s="164"/>
      <c r="F1515" s="164"/>
      <c r="G1515" s="164"/>
      <c r="H1515" s="158" t="s">
        <v>15617</v>
      </c>
      <c r="I1515" s="158">
        <v>1475</v>
      </c>
      <c r="J1515" s="158" t="s">
        <v>15617</v>
      </c>
    </row>
    <row r="1516" spans="1:10" x14ac:dyDescent="0.2">
      <c r="A1516" s="179" t="s">
        <v>7901</v>
      </c>
      <c r="B1516" s="179" t="s">
        <v>7901</v>
      </c>
      <c r="C1516" s="154">
        <v>2125</v>
      </c>
      <c r="D1516" s="154" t="s">
        <v>2843</v>
      </c>
      <c r="E1516" s="164"/>
      <c r="F1516" s="164"/>
      <c r="G1516" s="164"/>
      <c r="H1516" s="158" t="s">
        <v>15618</v>
      </c>
      <c r="I1516" s="158">
        <v>1988</v>
      </c>
      <c r="J1516" s="158" t="s">
        <v>15618</v>
      </c>
    </row>
    <row r="1517" spans="1:10" x14ac:dyDescent="0.2">
      <c r="A1517" s="179" t="s">
        <v>7721</v>
      </c>
      <c r="B1517" s="179" t="s">
        <v>7721</v>
      </c>
      <c r="C1517" s="154">
        <v>305</v>
      </c>
      <c r="D1517" s="154" t="s">
        <v>7722</v>
      </c>
      <c r="E1517" s="164"/>
      <c r="F1517" s="164"/>
      <c r="G1517" s="164"/>
      <c r="H1517" s="158" t="s">
        <v>15619</v>
      </c>
      <c r="I1517" s="158">
        <v>4017</v>
      </c>
      <c r="J1517" s="158" t="s">
        <v>15619</v>
      </c>
    </row>
    <row r="1518" spans="1:10" x14ac:dyDescent="0.2">
      <c r="A1518" s="179" t="s">
        <v>7723</v>
      </c>
      <c r="B1518" s="179" t="s">
        <v>7723</v>
      </c>
      <c r="C1518" s="154">
        <v>1849</v>
      </c>
      <c r="D1518" s="154" t="s">
        <v>7724</v>
      </c>
      <c r="E1518" s="164"/>
      <c r="F1518" s="164"/>
      <c r="G1518" s="164"/>
      <c r="H1518" s="158" t="s">
        <v>15620</v>
      </c>
      <c r="I1518" s="158">
        <v>2998</v>
      </c>
      <c r="J1518" s="158" t="s">
        <v>15620</v>
      </c>
    </row>
    <row r="1519" spans="1:10" x14ac:dyDescent="0.2">
      <c r="A1519" s="179" t="s">
        <v>7725</v>
      </c>
      <c r="B1519" s="179" t="s">
        <v>7725</v>
      </c>
      <c r="C1519" s="154">
        <v>1850</v>
      </c>
      <c r="D1519" s="154" t="s">
        <v>7726</v>
      </c>
      <c r="E1519" s="164"/>
      <c r="F1519" s="164"/>
      <c r="G1519" s="164"/>
      <c r="H1519" s="158" t="s">
        <v>15621</v>
      </c>
      <c r="I1519" s="158">
        <v>4475</v>
      </c>
      <c r="J1519" s="158" t="s">
        <v>15621</v>
      </c>
    </row>
    <row r="1520" spans="1:10" x14ac:dyDescent="0.2">
      <c r="A1520" s="179" t="s">
        <v>7727</v>
      </c>
      <c r="B1520" s="179" t="s">
        <v>7727</v>
      </c>
      <c r="C1520" s="154">
        <v>1851</v>
      </c>
      <c r="D1520" s="154" t="s">
        <v>7728</v>
      </c>
      <c r="E1520" s="164"/>
      <c r="F1520" s="164"/>
      <c r="G1520" s="164"/>
      <c r="H1520" s="158" t="s">
        <v>15622</v>
      </c>
      <c r="I1520" s="158">
        <v>2061</v>
      </c>
      <c r="J1520" s="158" t="s">
        <v>15622</v>
      </c>
    </row>
    <row r="1521" spans="1:10" x14ac:dyDescent="0.2">
      <c r="A1521" s="179" t="s">
        <v>7729</v>
      </c>
      <c r="B1521" s="179" t="s">
        <v>7729</v>
      </c>
      <c r="C1521" s="154">
        <v>1852</v>
      </c>
      <c r="D1521" s="154" t="s">
        <v>7730</v>
      </c>
      <c r="E1521" s="164"/>
      <c r="F1521" s="164"/>
      <c r="G1521" s="164"/>
      <c r="H1521" s="158" t="s">
        <v>15623</v>
      </c>
      <c r="I1521" s="158">
        <v>3047</v>
      </c>
      <c r="J1521" s="158" t="s">
        <v>15623</v>
      </c>
    </row>
    <row r="1522" spans="1:10" x14ac:dyDescent="0.2">
      <c r="A1522" s="179" t="s">
        <v>7731</v>
      </c>
      <c r="B1522" s="179" t="s">
        <v>7731</v>
      </c>
      <c r="C1522" s="154">
        <v>1853</v>
      </c>
      <c r="D1522" s="154" t="s">
        <v>7732</v>
      </c>
      <c r="E1522" s="164"/>
      <c r="F1522" s="164"/>
      <c r="G1522" s="164"/>
      <c r="H1522" s="158" t="s">
        <v>15624</v>
      </c>
      <c r="I1522" s="158">
        <v>924</v>
      </c>
      <c r="J1522" s="158" t="s">
        <v>15624</v>
      </c>
    </row>
    <row r="1523" spans="1:10" x14ac:dyDescent="0.2">
      <c r="A1523" s="179" t="s">
        <v>2844</v>
      </c>
      <c r="B1523" s="179" t="s">
        <v>2844</v>
      </c>
      <c r="C1523" s="154">
        <v>917</v>
      </c>
      <c r="D1523" s="154" t="s">
        <v>2845</v>
      </c>
      <c r="E1523" s="164"/>
      <c r="F1523" s="164"/>
      <c r="G1523" s="164"/>
      <c r="H1523" s="158" t="s">
        <v>15625</v>
      </c>
      <c r="I1523" s="158">
        <v>2344</v>
      </c>
      <c r="J1523" s="158" t="s">
        <v>15625</v>
      </c>
    </row>
    <row r="1524" spans="1:10" x14ac:dyDescent="0.2">
      <c r="A1524" s="179" t="s">
        <v>2846</v>
      </c>
      <c r="B1524" s="179" t="s">
        <v>2846</v>
      </c>
      <c r="C1524" s="154">
        <v>1197</v>
      </c>
      <c r="D1524" s="154" t="s">
        <v>2847</v>
      </c>
      <c r="E1524" s="164"/>
      <c r="F1524" s="164"/>
      <c r="G1524" s="164"/>
      <c r="H1524" s="158" t="s">
        <v>3036</v>
      </c>
      <c r="I1524" s="158">
        <v>384</v>
      </c>
      <c r="J1524" s="158" t="s">
        <v>3036</v>
      </c>
    </row>
    <row r="1525" spans="1:10" x14ac:dyDescent="0.2">
      <c r="A1525" s="179" t="s">
        <v>14608</v>
      </c>
      <c r="B1525" s="179" t="s">
        <v>14608</v>
      </c>
      <c r="C1525" s="154">
        <v>3578</v>
      </c>
      <c r="D1525" s="154" t="s">
        <v>2651</v>
      </c>
      <c r="E1525" s="164"/>
      <c r="F1525" s="164"/>
      <c r="G1525" s="164"/>
      <c r="H1525" s="158" t="s">
        <v>15626</v>
      </c>
      <c r="I1525" s="158">
        <v>4812</v>
      </c>
      <c r="J1525" s="158" t="s">
        <v>15626</v>
      </c>
    </row>
    <row r="1526" spans="1:10" x14ac:dyDescent="0.2">
      <c r="A1526" s="179" t="s">
        <v>2848</v>
      </c>
      <c r="B1526" s="179" t="s">
        <v>2848</v>
      </c>
      <c r="C1526" s="154">
        <v>2579</v>
      </c>
      <c r="D1526" s="154" t="s">
        <v>2849</v>
      </c>
      <c r="E1526" s="164"/>
      <c r="F1526" s="164"/>
      <c r="G1526" s="164"/>
      <c r="H1526" s="158" t="s">
        <v>15627</v>
      </c>
      <c r="I1526" s="158">
        <v>2267</v>
      </c>
      <c r="J1526" s="158" t="s">
        <v>15627</v>
      </c>
    </row>
    <row r="1527" spans="1:10" x14ac:dyDescent="0.2">
      <c r="A1527" s="179" t="s">
        <v>2850</v>
      </c>
      <c r="B1527" s="179" t="s">
        <v>2850</v>
      </c>
      <c r="C1527" s="154">
        <v>2581</v>
      </c>
      <c r="D1527" s="154" t="s">
        <v>2851</v>
      </c>
      <c r="E1527" s="164"/>
      <c r="F1527" s="164"/>
      <c r="G1527" s="164"/>
      <c r="H1527" s="158" t="s">
        <v>15628</v>
      </c>
      <c r="I1527" s="158">
        <v>803</v>
      </c>
      <c r="J1527" s="158" t="s">
        <v>15628</v>
      </c>
    </row>
    <row r="1528" spans="1:10" x14ac:dyDescent="0.2">
      <c r="A1528" s="179" t="s">
        <v>2852</v>
      </c>
      <c r="B1528" s="179" t="s">
        <v>2852</v>
      </c>
      <c r="C1528" s="154">
        <v>397</v>
      </c>
      <c r="D1528" s="154" t="s">
        <v>2853</v>
      </c>
      <c r="E1528" s="164"/>
      <c r="F1528" s="164"/>
      <c r="G1528" s="164"/>
      <c r="H1528" s="158" t="s">
        <v>15629</v>
      </c>
      <c r="I1528" s="158">
        <v>4950</v>
      </c>
      <c r="J1528" s="158" t="s">
        <v>15629</v>
      </c>
    </row>
    <row r="1529" spans="1:10" x14ac:dyDescent="0.2">
      <c r="A1529" s="179" t="s">
        <v>2854</v>
      </c>
      <c r="B1529" s="179" t="s">
        <v>2854</v>
      </c>
      <c r="C1529" s="154">
        <v>2446</v>
      </c>
      <c r="D1529" s="154" t="s">
        <v>2855</v>
      </c>
      <c r="E1529" s="164"/>
      <c r="F1529" s="164"/>
      <c r="G1529" s="164"/>
      <c r="H1529" s="158" t="s">
        <v>15629</v>
      </c>
      <c r="I1529" s="158">
        <v>343</v>
      </c>
      <c r="J1529" s="158" t="s">
        <v>15629</v>
      </c>
    </row>
    <row r="1530" spans="1:10" x14ac:dyDescent="0.2">
      <c r="A1530" s="179" t="s">
        <v>2924</v>
      </c>
      <c r="B1530" s="179" t="s">
        <v>2924</v>
      </c>
      <c r="C1530" s="154">
        <v>1673</v>
      </c>
      <c r="D1530" s="154" t="s">
        <v>9641</v>
      </c>
      <c r="E1530" s="164"/>
      <c r="F1530" s="164"/>
      <c r="G1530" s="164"/>
      <c r="H1530" s="158" t="s">
        <v>15628</v>
      </c>
      <c r="I1530" s="158">
        <v>4951</v>
      </c>
      <c r="J1530" s="158" t="s">
        <v>15628</v>
      </c>
    </row>
    <row r="1531" spans="1:10" x14ac:dyDescent="0.2">
      <c r="A1531" s="179" t="s">
        <v>2856</v>
      </c>
      <c r="B1531" s="179" t="s">
        <v>2856</v>
      </c>
      <c r="C1531" s="154">
        <v>1476</v>
      </c>
      <c r="D1531" s="154" t="s">
        <v>2857</v>
      </c>
      <c r="E1531" s="164"/>
      <c r="F1531" s="164"/>
      <c r="G1531" s="164"/>
      <c r="H1531" s="158" t="s">
        <v>10306</v>
      </c>
      <c r="I1531" s="158">
        <v>2398</v>
      </c>
      <c r="J1531" s="158" t="s">
        <v>10306</v>
      </c>
    </row>
    <row r="1532" spans="1:10" x14ac:dyDescent="0.2">
      <c r="A1532" s="179" t="s">
        <v>2858</v>
      </c>
      <c r="B1532" s="179" t="s">
        <v>2858</v>
      </c>
      <c r="C1532" s="154">
        <v>1291</v>
      </c>
      <c r="D1532" s="154" t="s">
        <v>2859</v>
      </c>
      <c r="E1532" s="164"/>
      <c r="F1532" s="164"/>
      <c r="G1532" s="164"/>
      <c r="H1532" s="158" t="s">
        <v>3037</v>
      </c>
      <c r="I1532" s="158">
        <v>388</v>
      </c>
      <c r="J1532" s="158" t="s">
        <v>3037</v>
      </c>
    </row>
    <row r="1533" spans="1:10" x14ac:dyDescent="0.2">
      <c r="A1533" s="179" t="s">
        <v>12452</v>
      </c>
      <c r="B1533" s="179" t="s">
        <v>12452</v>
      </c>
      <c r="C1533" s="154">
        <v>3124</v>
      </c>
      <c r="D1533" s="154" t="s">
        <v>9641</v>
      </c>
      <c r="E1533" s="164"/>
      <c r="F1533" s="164"/>
      <c r="G1533" s="164"/>
      <c r="H1533" s="158" t="s">
        <v>10307</v>
      </c>
      <c r="I1533" s="158">
        <v>2728</v>
      </c>
      <c r="J1533" s="158" t="s">
        <v>10307</v>
      </c>
    </row>
    <row r="1534" spans="1:10" x14ac:dyDescent="0.2">
      <c r="A1534" s="179" t="s">
        <v>2860</v>
      </c>
      <c r="B1534" s="179" t="s">
        <v>2860</v>
      </c>
      <c r="C1534" s="154">
        <v>1290</v>
      </c>
      <c r="D1534" s="154" t="s">
        <v>9640</v>
      </c>
      <c r="E1534" s="164"/>
      <c r="F1534" s="164"/>
      <c r="G1534" s="164"/>
      <c r="H1534" s="158" t="s">
        <v>10308</v>
      </c>
      <c r="I1534" s="158">
        <v>2729</v>
      </c>
      <c r="J1534" s="158" t="s">
        <v>10308</v>
      </c>
    </row>
    <row r="1535" spans="1:10" x14ac:dyDescent="0.2">
      <c r="A1535" s="179" t="s">
        <v>2922</v>
      </c>
      <c r="B1535" s="179" t="s">
        <v>2922</v>
      </c>
      <c r="C1535" s="154">
        <v>1337</v>
      </c>
      <c r="D1535" s="154" t="s">
        <v>2923</v>
      </c>
      <c r="E1535" s="164"/>
      <c r="F1535" s="164"/>
      <c r="G1535" s="164"/>
      <c r="H1535" s="158" t="s">
        <v>15630</v>
      </c>
      <c r="I1535" s="158">
        <v>2730</v>
      </c>
      <c r="J1535" s="158" t="s">
        <v>15630</v>
      </c>
    </row>
    <row r="1536" spans="1:10" x14ac:dyDescent="0.2">
      <c r="A1536" s="179" t="s">
        <v>2925</v>
      </c>
      <c r="B1536" s="179" t="s">
        <v>2925</v>
      </c>
      <c r="C1536" s="154">
        <v>1916</v>
      </c>
      <c r="D1536" s="154" t="s">
        <v>8169</v>
      </c>
      <c r="E1536" s="164"/>
      <c r="F1536" s="164"/>
      <c r="G1536" s="164"/>
      <c r="H1536" s="158" t="s">
        <v>542</v>
      </c>
      <c r="I1536" s="158">
        <v>4018</v>
      </c>
      <c r="J1536" s="158" t="s">
        <v>542</v>
      </c>
    </row>
    <row r="1537" spans="1:10" x14ac:dyDescent="0.2">
      <c r="A1537" s="179" t="s">
        <v>2926</v>
      </c>
      <c r="B1537" s="179" t="s">
        <v>2926</v>
      </c>
      <c r="C1537" s="154">
        <v>1910</v>
      </c>
      <c r="D1537" s="154" t="s">
        <v>2927</v>
      </c>
      <c r="E1537" s="164"/>
      <c r="F1537" s="164"/>
      <c r="G1537" s="164"/>
      <c r="H1537" s="158" t="s">
        <v>15629</v>
      </c>
      <c r="I1537" s="158">
        <v>3289</v>
      </c>
      <c r="J1537" s="158" t="s">
        <v>15629</v>
      </c>
    </row>
    <row r="1538" spans="1:10" x14ac:dyDescent="0.2">
      <c r="A1538" s="179" t="s">
        <v>545</v>
      </c>
      <c r="B1538" s="179" t="s">
        <v>545</v>
      </c>
      <c r="C1538" s="154">
        <v>2175</v>
      </c>
      <c r="D1538" s="154" t="s">
        <v>8169</v>
      </c>
      <c r="E1538" s="164"/>
      <c r="F1538" s="164"/>
      <c r="G1538" s="164"/>
      <c r="H1538" s="158" t="s">
        <v>15631</v>
      </c>
      <c r="I1538" s="158">
        <v>358</v>
      </c>
      <c r="J1538" s="158" t="s">
        <v>15631</v>
      </c>
    </row>
    <row r="1539" spans="1:10" x14ac:dyDescent="0.2">
      <c r="A1539" s="179" t="s">
        <v>2928</v>
      </c>
      <c r="B1539" s="179" t="s">
        <v>2928</v>
      </c>
      <c r="C1539" s="154">
        <v>537</v>
      </c>
      <c r="D1539" s="154" t="s">
        <v>9067</v>
      </c>
      <c r="E1539" s="164"/>
      <c r="F1539" s="164"/>
      <c r="G1539" s="164"/>
      <c r="H1539" s="158" t="s">
        <v>3038</v>
      </c>
      <c r="I1539" s="158">
        <v>1106</v>
      </c>
      <c r="J1539" s="158" t="s">
        <v>3038</v>
      </c>
    </row>
    <row r="1540" spans="1:10" x14ac:dyDescent="0.2">
      <c r="A1540" s="179" t="s">
        <v>9068</v>
      </c>
      <c r="B1540" s="179" t="s">
        <v>9068</v>
      </c>
      <c r="C1540" s="154">
        <v>1307</v>
      </c>
      <c r="D1540" s="154" t="s">
        <v>9069</v>
      </c>
      <c r="E1540" s="164"/>
      <c r="F1540" s="164"/>
      <c r="G1540" s="164"/>
      <c r="H1540" s="158" t="s">
        <v>15632</v>
      </c>
      <c r="I1540" s="158">
        <v>5471</v>
      </c>
      <c r="J1540" s="158" t="s">
        <v>15632</v>
      </c>
    </row>
    <row r="1541" spans="1:10" x14ac:dyDescent="0.2">
      <c r="A1541" s="179" t="s">
        <v>10811</v>
      </c>
      <c r="B1541" s="179" t="s">
        <v>10811</v>
      </c>
      <c r="C1541" s="154">
        <v>662</v>
      </c>
      <c r="D1541" s="154" t="s">
        <v>10812</v>
      </c>
      <c r="E1541" s="164"/>
      <c r="F1541" s="164"/>
      <c r="G1541" s="164"/>
      <c r="H1541" s="158" t="s">
        <v>15633</v>
      </c>
      <c r="I1541" s="158">
        <v>4890</v>
      </c>
      <c r="J1541" s="158" t="s">
        <v>15633</v>
      </c>
    </row>
    <row r="1542" spans="1:10" x14ac:dyDescent="0.2">
      <c r="A1542" s="179" t="s">
        <v>10795</v>
      </c>
      <c r="B1542" s="179" t="s">
        <v>10795</v>
      </c>
      <c r="C1542" s="154">
        <v>2585</v>
      </c>
      <c r="D1542" s="154" t="s">
        <v>10796</v>
      </c>
      <c r="E1542" s="164"/>
      <c r="F1542" s="164"/>
      <c r="G1542" s="164"/>
      <c r="H1542" s="158" t="s">
        <v>15634</v>
      </c>
      <c r="I1542" s="158">
        <v>1957</v>
      </c>
      <c r="J1542" s="158" t="s">
        <v>15634</v>
      </c>
    </row>
    <row r="1543" spans="1:10" x14ac:dyDescent="0.2">
      <c r="A1543" s="179" t="s">
        <v>10797</v>
      </c>
      <c r="B1543" s="179" t="s">
        <v>10797</v>
      </c>
      <c r="C1543" s="154">
        <v>2544</v>
      </c>
      <c r="D1543" s="154" t="s">
        <v>10798</v>
      </c>
      <c r="E1543" s="164"/>
      <c r="F1543" s="164"/>
      <c r="G1543" s="164"/>
      <c r="H1543" s="158" t="s">
        <v>15635</v>
      </c>
      <c r="I1543" s="158">
        <v>235</v>
      </c>
      <c r="J1543" s="158" t="s">
        <v>15635</v>
      </c>
    </row>
    <row r="1544" spans="1:10" x14ac:dyDescent="0.2">
      <c r="A1544" s="179" t="s">
        <v>10799</v>
      </c>
      <c r="B1544" s="179" t="s">
        <v>10799</v>
      </c>
      <c r="C1544" s="154">
        <v>2587</v>
      </c>
      <c r="D1544" s="154" t="s">
        <v>10800</v>
      </c>
      <c r="E1544" s="164"/>
      <c r="F1544" s="164"/>
      <c r="G1544" s="164"/>
      <c r="H1544" s="158" t="s">
        <v>15636</v>
      </c>
      <c r="I1544" s="158">
        <v>317</v>
      </c>
      <c r="J1544" s="158" t="s">
        <v>15636</v>
      </c>
    </row>
    <row r="1545" spans="1:10" x14ac:dyDescent="0.2">
      <c r="A1545" s="179" t="s">
        <v>10801</v>
      </c>
      <c r="B1545" s="179" t="s">
        <v>10801</v>
      </c>
      <c r="C1545" s="154">
        <v>2502</v>
      </c>
      <c r="D1545" s="154" t="s">
        <v>10802</v>
      </c>
      <c r="E1545" s="164"/>
      <c r="F1545" s="164"/>
      <c r="G1545" s="164"/>
      <c r="H1545" s="158" t="s">
        <v>3039</v>
      </c>
      <c r="I1545" s="158">
        <v>665</v>
      </c>
      <c r="J1545" s="158" t="s">
        <v>3039</v>
      </c>
    </row>
    <row r="1546" spans="1:10" x14ac:dyDescent="0.2">
      <c r="A1546" s="179" t="s">
        <v>10803</v>
      </c>
      <c r="B1546" s="179" t="s">
        <v>10803</v>
      </c>
      <c r="C1546" s="154">
        <v>2360</v>
      </c>
      <c r="D1546" s="154" t="s">
        <v>10804</v>
      </c>
      <c r="E1546" s="164"/>
      <c r="F1546" s="164"/>
      <c r="G1546" s="164"/>
      <c r="H1546" s="158" t="s">
        <v>15637</v>
      </c>
      <c r="I1546" s="158">
        <v>2465</v>
      </c>
      <c r="J1546" s="158" t="s">
        <v>15637</v>
      </c>
    </row>
    <row r="1547" spans="1:10" x14ac:dyDescent="0.2">
      <c r="A1547" s="179" t="s">
        <v>10805</v>
      </c>
      <c r="B1547" s="179" t="s">
        <v>10805</v>
      </c>
      <c r="C1547" s="154">
        <v>2158</v>
      </c>
      <c r="D1547" s="154" t="s">
        <v>10806</v>
      </c>
      <c r="E1547" s="164"/>
      <c r="F1547" s="164"/>
      <c r="G1547" s="164"/>
      <c r="H1547" s="158" t="s">
        <v>15638</v>
      </c>
      <c r="I1547" s="158">
        <v>4834</v>
      </c>
      <c r="J1547" s="158" t="s">
        <v>15638</v>
      </c>
    </row>
    <row r="1548" spans="1:10" x14ac:dyDescent="0.2">
      <c r="A1548" s="179" t="s">
        <v>10807</v>
      </c>
      <c r="B1548" s="179" t="s">
        <v>10807</v>
      </c>
      <c r="C1548" s="154">
        <v>1775</v>
      </c>
      <c r="D1548" s="154" t="s">
        <v>10808</v>
      </c>
      <c r="E1548" s="164"/>
      <c r="F1548" s="164"/>
      <c r="G1548" s="164"/>
      <c r="H1548" s="158" t="s">
        <v>15639</v>
      </c>
      <c r="I1548" s="158">
        <v>500</v>
      </c>
      <c r="J1548" s="158" t="s">
        <v>15639</v>
      </c>
    </row>
    <row r="1549" spans="1:10" x14ac:dyDescent="0.2">
      <c r="A1549" s="179" t="s">
        <v>10809</v>
      </c>
      <c r="B1549" s="179" t="s">
        <v>10809</v>
      </c>
      <c r="C1549" s="154">
        <v>2070</v>
      </c>
      <c r="D1549" s="154" t="s">
        <v>10810</v>
      </c>
      <c r="E1549" s="164"/>
      <c r="F1549" s="164"/>
      <c r="G1549" s="164"/>
      <c r="H1549" s="158" t="s">
        <v>15640</v>
      </c>
      <c r="I1549" s="158">
        <v>1156</v>
      </c>
      <c r="J1549" s="158" t="s">
        <v>15640</v>
      </c>
    </row>
    <row r="1550" spans="1:10" x14ac:dyDescent="0.2">
      <c r="A1550" s="179" t="s">
        <v>10813</v>
      </c>
      <c r="B1550" s="179" t="s">
        <v>10813</v>
      </c>
      <c r="C1550" s="154">
        <v>1205</v>
      </c>
      <c r="D1550" s="154" t="s">
        <v>10814</v>
      </c>
      <c r="E1550" s="164"/>
      <c r="F1550" s="164"/>
      <c r="G1550" s="164"/>
      <c r="H1550" s="158" t="s">
        <v>15641</v>
      </c>
      <c r="I1550" s="158">
        <v>3842</v>
      </c>
      <c r="J1550" s="158" t="s">
        <v>15641</v>
      </c>
    </row>
    <row r="1551" spans="1:10" x14ac:dyDescent="0.2">
      <c r="A1551" s="179" t="s">
        <v>10815</v>
      </c>
      <c r="B1551" s="179" t="s">
        <v>10815</v>
      </c>
      <c r="C1551" s="154">
        <v>1582</v>
      </c>
      <c r="D1551" s="154" t="s">
        <v>10816</v>
      </c>
      <c r="E1551" s="164"/>
      <c r="F1551" s="164"/>
      <c r="G1551" s="164"/>
      <c r="H1551" s="158" t="s">
        <v>15642</v>
      </c>
      <c r="I1551" s="158">
        <v>1789</v>
      </c>
      <c r="J1551" s="158" t="s">
        <v>15642</v>
      </c>
    </row>
    <row r="1552" spans="1:10" x14ac:dyDescent="0.2">
      <c r="A1552" s="179" t="s">
        <v>10817</v>
      </c>
      <c r="B1552" s="179" t="s">
        <v>10817</v>
      </c>
      <c r="C1552" s="154">
        <v>698</v>
      </c>
      <c r="D1552" s="154" t="s">
        <v>10818</v>
      </c>
      <c r="E1552" s="164"/>
      <c r="F1552" s="164"/>
      <c r="G1552" s="164"/>
      <c r="H1552" s="158" t="s">
        <v>15643</v>
      </c>
      <c r="I1552" s="158">
        <v>2047</v>
      </c>
      <c r="J1552" s="158" t="s">
        <v>15643</v>
      </c>
    </row>
    <row r="1553" spans="1:10" x14ac:dyDescent="0.2">
      <c r="A1553" s="179" t="s">
        <v>9948</v>
      </c>
      <c r="B1553" s="179" t="s">
        <v>9948</v>
      </c>
      <c r="C1553" s="154">
        <v>3166</v>
      </c>
      <c r="D1553" s="154" t="s">
        <v>10822</v>
      </c>
      <c r="E1553" s="164"/>
      <c r="F1553" s="164"/>
      <c r="G1553" s="164"/>
      <c r="H1553" s="158" t="s">
        <v>15644</v>
      </c>
      <c r="I1553" s="158">
        <v>5385</v>
      </c>
      <c r="J1553" s="158" t="s">
        <v>15644</v>
      </c>
    </row>
    <row r="1554" spans="1:10" x14ac:dyDescent="0.2">
      <c r="A1554" s="179" t="s">
        <v>10819</v>
      </c>
      <c r="B1554" s="179" t="s">
        <v>10819</v>
      </c>
      <c r="C1554" s="154">
        <v>939</v>
      </c>
      <c r="D1554" s="154" t="s">
        <v>10820</v>
      </c>
      <c r="E1554" s="164"/>
      <c r="F1554" s="164"/>
      <c r="G1554" s="164"/>
      <c r="H1554" s="158" t="s">
        <v>543</v>
      </c>
      <c r="I1554" s="158">
        <v>3877</v>
      </c>
      <c r="J1554" s="158" t="s">
        <v>543</v>
      </c>
    </row>
    <row r="1555" spans="1:10" x14ac:dyDescent="0.2">
      <c r="A1555" s="179" t="s">
        <v>10821</v>
      </c>
      <c r="B1555" s="179" t="s">
        <v>10821</v>
      </c>
      <c r="C1555" s="154">
        <v>1199</v>
      </c>
      <c r="D1555" s="154" t="s">
        <v>10822</v>
      </c>
      <c r="E1555" s="164"/>
      <c r="F1555" s="164"/>
      <c r="G1555" s="164"/>
      <c r="H1555" s="158" t="s">
        <v>15645</v>
      </c>
      <c r="I1555" s="158">
        <v>2060</v>
      </c>
      <c r="J1555" s="158" t="s">
        <v>15645</v>
      </c>
    </row>
    <row r="1556" spans="1:10" x14ac:dyDescent="0.2">
      <c r="A1556" s="179" t="s">
        <v>10823</v>
      </c>
      <c r="B1556" s="179" t="s">
        <v>10823</v>
      </c>
      <c r="C1556" s="154">
        <v>2183</v>
      </c>
      <c r="D1556" s="154" t="s">
        <v>10824</v>
      </c>
      <c r="E1556" s="164"/>
      <c r="F1556" s="164"/>
      <c r="G1556" s="164"/>
      <c r="H1556" s="158" t="s">
        <v>15646</v>
      </c>
      <c r="I1556" s="158">
        <v>1998</v>
      </c>
      <c r="J1556" s="158" t="s">
        <v>15646</v>
      </c>
    </row>
    <row r="1557" spans="1:10" x14ac:dyDescent="0.2">
      <c r="A1557" s="179" t="s">
        <v>257</v>
      </c>
      <c r="B1557" s="179" t="s">
        <v>257</v>
      </c>
      <c r="C1557" s="154">
        <v>3526</v>
      </c>
      <c r="D1557" s="154" t="s">
        <v>1158</v>
      </c>
      <c r="E1557" s="164"/>
      <c r="F1557" s="164"/>
      <c r="G1557" s="164"/>
      <c r="H1557" s="158" t="s">
        <v>15647</v>
      </c>
      <c r="I1557" s="158">
        <v>4148</v>
      </c>
      <c r="J1557" s="158" t="s">
        <v>15647</v>
      </c>
    </row>
    <row r="1558" spans="1:10" x14ac:dyDescent="0.2">
      <c r="A1558" s="179" t="s">
        <v>10825</v>
      </c>
      <c r="B1558" s="179" t="s">
        <v>10825</v>
      </c>
      <c r="C1558" s="154">
        <v>1976</v>
      </c>
      <c r="D1558" s="154" t="s">
        <v>9642</v>
      </c>
      <c r="E1558" s="164"/>
      <c r="F1558" s="164"/>
      <c r="G1558" s="164"/>
      <c r="H1558" s="158" t="s">
        <v>134</v>
      </c>
      <c r="I1558" s="158">
        <v>5042</v>
      </c>
      <c r="J1558" s="158" t="s">
        <v>134</v>
      </c>
    </row>
    <row r="1559" spans="1:10" x14ac:dyDescent="0.2">
      <c r="A1559" s="179" t="s">
        <v>10826</v>
      </c>
      <c r="B1559" s="179" t="s">
        <v>10826</v>
      </c>
      <c r="C1559" s="154">
        <v>2833</v>
      </c>
      <c r="D1559" s="154" t="s">
        <v>10827</v>
      </c>
      <c r="E1559" s="164"/>
      <c r="F1559" s="164"/>
      <c r="G1559" s="164"/>
      <c r="H1559" s="158" t="s">
        <v>15648</v>
      </c>
      <c r="I1559" s="158">
        <v>1359</v>
      </c>
      <c r="J1559" s="158" t="s">
        <v>15648</v>
      </c>
    </row>
    <row r="1560" spans="1:10" x14ac:dyDescent="0.2">
      <c r="A1560" s="179" t="s">
        <v>10828</v>
      </c>
      <c r="B1560" s="179" t="s">
        <v>10828</v>
      </c>
      <c r="C1560" s="154">
        <v>1777</v>
      </c>
      <c r="D1560" s="154" t="s">
        <v>9643</v>
      </c>
      <c r="E1560" s="164"/>
      <c r="F1560" s="164"/>
      <c r="G1560" s="164"/>
      <c r="H1560" s="158" t="s">
        <v>10312</v>
      </c>
      <c r="I1560" s="158">
        <v>2569</v>
      </c>
      <c r="J1560" s="158" t="s">
        <v>10312</v>
      </c>
    </row>
    <row r="1561" spans="1:10" x14ac:dyDescent="0.2">
      <c r="A1561" s="179" t="s">
        <v>10829</v>
      </c>
      <c r="B1561" s="179" t="s">
        <v>10829</v>
      </c>
      <c r="C1561" s="154">
        <v>753</v>
      </c>
      <c r="D1561" s="154" t="s">
        <v>10830</v>
      </c>
      <c r="E1561" s="164"/>
      <c r="F1561" s="164"/>
      <c r="G1561" s="164"/>
      <c r="H1561" s="158" t="s">
        <v>15649</v>
      </c>
      <c r="I1561" s="158">
        <v>5130</v>
      </c>
      <c r="J1561" s="158" t="s">
        <v>15649</v>
      </c>
    </row>
    <row r="1562" spans="1:10" x14ac:dyDescent="0.2">
      <c r="A1562" s="179" t="s">
        <v>9949</v>
      </c>
      <c r="B1562" s="179" t="s">
        <v>9949</v>
      </c>
      <c r="C1562" s="154">
        <v>3210</v>
      </c>
      <c r="D1562" s="154" t="s">
        <v>7664</v>
      </c>
      <c r="E1562" s="164"/>
      <c r="F1562" s="164"/>
      <c r="G1562" s="164"/>
      <c r="H1562" s="158" t="s">
        <v>10309</v>
      </c>
      <c r="I1562" s="158">
        <v>2355</v>
      </c>
      <c r="J1562" s="158" t="s">
        <v>10309</v>
      </c>
    </row>
    <row r="1563" spans="1:10" x14ac:dyDescent="0.2">
      <c r="A1563" s="179" t="s">
        <v>10831</v>
      </c>
      <c r="B1563" s="179" t="s">
        <v>10831</v>
      </c>
      <c r="C1563" s="154">
        <v>1318</v>
      </c>
      <c r="D1563" s="154" t="s">
        <v>9644</v>
      </c>
      <c r="E1563" s="164"/>
      <c r="F1563" s="164"/>
      <c r="G1563" s="164"/>
      <c r="H1563" s="158" t="s">
        <v>3040</v>
      </c>
      <c r="I1563" s="158">
        <v>125</v>
      </c>
      <c r="J1563" s="158" t="s">
        <v>3040</v>
      </c>
    </row>
    <row r="1564" spans="1:10" x14ac:dyDescent="0.2">
      <c r="A1564" s="179" t="s">
        <v>6718</v>
      </c>
      <c r="B1564" s="179" t="s">
        <v>6718</v>
      </c>
      <c r="C1564" s="154">
        <v>464</v>
      </c>
      <c r="D1564" s="154" t="s">
        <v>9647</v>
      </c>
      <c r="E1564" s="164"/>
      <c r="F1564" s="164"/>
      <c r="G1564" s="164"/>
      <c r="H1564" s="158" t="s">
        <v>15650</v>
      </c>
      <c r="I1564" s="158">
        <v>5246</v>
      </c>
      <c r="J1564" s="158" t="s">
        <v>15650</v>
      </c>
    </row>
    <row r="1565" spans="1:10" x14ac:dyDescent="0.2">
      <c r="A1565" s="179" t="s">
        <v>10316</v>
      </c>
      <c r="B1565" s="179" t="s">
        <v>10316</v>
      </c>
      <c r="C1565" s="154">
        <v>3351</v>
      </c>
      <c r="D1565" s="154" t="s">
        <v>10317</v>
      </c>
      <c r="E1565" s="164"/>
      <c r="F1565" s="164"/>
      <c r="G1565" s="164"/>
      <c r="H1565" s="158" t="s">
        <v>15651</v>
      </c>
      <c r="I1565" s="158">
        <v>1932</v>
      </c>
      <c r="J1565" s="158" t="s">
        <v>15651</v>
      </c>
    </row>
    <row r="1566" spans="1:10" x14ac:dyDescent="0.2">
      <c r="A1566" s="179" t="s">
        <v>10832</v>
      </c>
      <c r="B1566" s="179" t="s">
        <v>10832</v>
      </c>
      <c r="C1566" s="154">
        <v>980</v>
      </c>
      <c r="D1566" s="154" t="s">
        <v>10833</v>
      </c>
      <c r="E1566" s="164"/>
      <c r="F1566" s="164"/>
      <c r="G1566" s="164"/>
      <c r="H1566" s="158" t="s">
        <v>136</v>
      </c>
      <c r="I1566" s="158">
        <v>154</v>
      </c>
      <c r="J1566" s="158" t="s">
        <v>136</v>
      </c>
    </row>
    <row r="1567" spans="1:10" x14ac:dyDescent="0.2">
      <c r="A1567" s="179" t="s">
        <v>10834</v>
      </c>
      <c r="B1567" s="179" t="s">
        <v>10834</v>
      </c>
      <c r="C1567" s="154">
        <v>2632</v>
      </c>
      <c r="D1567" s="154" t="s">
        <v>10835</v>
      </c>
      <c r="E1567" s="164"/>
      <c r="F1567" s="164"/>
      <c r="G1567" s="164"/>
      <c r="H1567" s="158" t="s">
        <v>11720</v>
      </c>
      <c r="I1567" s="158">
        <v>2991</v>
      </c>
      <c r="J1567" s="158" t="s">
        <v>11720</v>
      </c>
    </row>
    <row r="1568" spans="1:10" x14ac:dyDescent="0.2">
      <c r="A1568" s="179" t="s">
        <v>10836</v>
      </c>
      <c r="B1568" s="179" t="s">
        <v>10836</v>
      </c>
      <c r="C1568" s="154">
        <v>1260</v>
      </c>
      <c r="D1568" s="154" t="s">
        <v>10837</v>
      </c>
      <c r="E1568" s="164"/>
      <c r="F1568" s="164"/>
      <c r="G1568" s="164"/>
      <c r="H1568" s="158" t="s">
        <v>15652</v>
      </c>
      <c r="I1568" s="158">
        <v>1484</v>
      </c>
      <c r="J1568" s="158" t="s">
        <v>15652</v>
      </c>
    </row>
    <row r="1569" spans="1:10" x14ac:dyDescent="0.2">
      <c r="A1569" s="179" t="s">
        <v>10649</v>
      </c>
      <c r="B1569" s="179" t="s">
        <v>10649</v>
      </c>
      <c r="C1569" s="154">
        <v>380</v>
      </c>
      <c r="D1569" s="154" t="s">
        <v>9645</v>
      </c>
      <c r="E1569" s="164"/>
      <c r="F1569" s="164"/>
      <c r="G1569" s="164"/>
      <c r="H1569" s="158" t="s">
        <v>15653</v>
      </c>
      <c r="I1569" s="158">
        <v>1744</v>
      </c>
      <c r="J1569" s="158" t="s">
        <v>15653</v>
      </c>
    </row>
    <row r="1570" spans="1:10" x14ac:dyDescent="0.2">
      <c r="A1570" s="179" t="s">
        <v>9950</v>
      </c>
      <c r="B1570" s="179" t="s">
        <v>9950</v>
      </c>
      <c r="C1570" s="154">
        <v>3294</v>
      </c>
      <c r="D1570" s="154" t="s">
        <v>12084</v>
      </c>
      <c r="E1570" s="164"/>
      <c r="F1570" s="164"/>
      <c r="G1570" s="164"/>
      <c r="H1570" s="158" t="s">
        <v>9695</v>
      </c>
      <c r="I1570" s="158">
        <v>1745</v>
      </c>
      <c r="J1570" s="158" t="s">
        <v>9695</v>
      </c>
    </row>
    <row r="1571" spans="1:10" x14ac:dyDescent="0.2">
      <c r="A1571" s="179" t="s">
        <v>10650</v>
      </c>
      <c r="B1571" s="179" t="s">
        <v>10650</v>
      </c>
      <c r="C1571" s="154">
        <v>1467</v>
      </c>
      <c r="D1571" s="154" t="s">
        <v>9646</v>
      </c>
      <c r="E1571" s="164"/>
      <c r="F1571" s="164"/>
      <c r="G1571" s="164"/>
      <c r="H1571" s="158" t="s">
        <v>10310</v>
      </c>
      <c r="I1571" s="158">
        <v>2513</v>
      </c>
      <c r="J1571" s="158" t="s">
        <v>10310</v>
      </c>
    </row>
    <row r="1572" spans="1:10" x14ac:dyDescent="0.2">
      <c r="A1572" s="179" t="s">
        <v>7330</v>
      </c>
      <c r="B1572" s="179" t="s">
        <v>7330</v>
      </c>
      <c r="C1572" s="154">
        <v>1952</v>
      </c>
      <c r="D1572" s="154" t="s">
        <v>7331</v>
      </c>
      <c r="E1572" s="164"/>
      <c r="F1572" s="164"/>
      <c r="G1572" s="164"/>
      <c r="H1572" s="158" t="s">
        <v>7401</v>
      </c>
      <c r="I1572" s="158">
        <v>987</v>
      </c>
      <c r="J1572" s="158" t="s">
        <v>7401</v>
      </c>
    </row>
    <row r="1573" spans="1:10" x14ac:dyDescent="0.2">
      <c r="A1573" s="179" t="s">
        <v>7332</v>
      </c>
      <c r="B1573" s="179" t="s">
        <v>7332</v>
      </c>
      <c r="C1573" s="154">
        <v>1329</v>
      </c>
      <c r="D1573" s="154" t="s">
        <v>7333</v>
      </c>
      <c r="E1573" s="164"/>
      <c r="F1573" s="164"/>
      <c r="G1573" s="164"/>
      <c r="H1573" s="158" t="s">
        <v>10311</v>
      </c>
      <c r="I1573" s="158">
        <v>2550</v>
      </c>
      <c r="J1573" s="158" t="s">
        <v>10311</v>
      </c>
    </row>
    <row r="1574" spans="1:10" x14ac:dyDescent="0.2">
      <c r="A1574" s="179" t="s">
        <v>7334</v>
      </c>
      <c r="B1574" s="179" t="s">
        <v>7334</v>
      </c>
      <c r="C1574" s="154">
        <v>729</v>
      </c>
      <c r="D1574" s="154" t="s">
        <v>8995</v>
      </c>
      <c r="E1574" s="164"/>
      <c r="F1574" s="164"/>
      <c r="G1574" s="164"/>
      <c r="H1574" s="158" t="s">
        <v>15654</v>
      </c>
      <c r="I1574" s="158">
        <v>4093</v>
      </c>
      <c r="J1574" s="158" t="s">
        <v>15654</v>
      </c>
    </row>
    <row r="1575" spans="1:10" x14ac:dyDescent="0.2">
      <c r="A1575" s="179" t="s">
        <v>8427</v>
      </c>
      <c r="B1575" s="179" t="s">
        <v>8427</v>
      </c>
      <c r="C1575" s="154">
        <v>463</v>
      </c>
      <c r="D1575" s="154"/>
      <c r="E1575" s="164"/>
      <c r="F1575" s="164"/>
      <c r="G1575" s="164"/>
      <c r="H1575" s="158" t="s">
        <v>3068</v>
      </c>
      <c r="I1575" s="158">
        <v>1045</v>
      </c>
      <c r="J1575" s="158" t="s">
        <v>3068</v>
      </c>
    </row>
    <row r="1576" spans="1:10" x14ac:dyDescent="0.2">
      <c r="A1576" s="179" t="s">
        <v>8428</v>
      </c>
      <c r="B1576" s="179" t="s">
        <v>8428</v>
      </c>
      <c r="C1576" s="154">
        <v>2967</v>
      </c>
      <c r="D1576" s="154" t="s">
        <v>7347</v>
      </c>
      <c r="E1576" s="164"/>
      <c r="F1576" s="164"/>
      <c r="G1576" s="164"/>
      <c r="H1576" s="158" t="s">
        <v>135</v>
      </c>
      <c r="I1576" s="158">
        <v>1822</v>
      </c>
      <c r="J1576" s="158" t="s">
        <v>135</v>
      </c>
    </row>
    <row r="1577" spans="1:10" x14ac:dyDescent="0.2">
      <c r="A1577" s="179" t="s">
        <v>7335</v>
      </c>
      <c r="B1577" s="179" t="s">
        <v>7335</v>
      </c>
      <c r="C1577" s="154">
        <v>1950</v>
      </c>
      <c r="D1577" s="154" t="s">
        <v>7336</v>
      </c>
      <c r="E1577" s="164"/>
      <c r="F1577" s="164"/>
      <c r="G1577" s="164"/>
      <c r="H1577" s="158" t="s">
        <v>15655</v>
      </c>
      <c r="I1577" s="158">
        <v>4789</v>
      </c>
      <c r="J1577" s="158" t="s">
        <v>15655</v>
      </c>
    </row>
    <row r="1578" spans="1:10" x14ac:dyDescent="0.2">
      <c r="A1578" s="179" t="s">
        <v>7337</v>
      </c>
      <c r="B1578" s="179" t="s">
        <v>7337</v>
      </c>
      <c r="C1578" s="154">
        <v>2388</v>
      </c>
      <c r="D1578" s="154" t="s">
        <v>7338</v>
      </c>
      <c r="E1578" s="164"/>
      <c r="F1578" s="164"/>
      <c r="G1578" s="164"/>
      <c r="H1578" s="158" t="s">
        <v>15656</v>
      </c>
      <c r="I1578" s="158">
        <v>635</v>
      </c>
      <c r="J1578" s="158" t="s">
        <v>15656</v>
      </c>
    </row>
    <row r="1579" spans="1:10" x14ac:dyDescent="0.2">
      <c r="A1579" s="179" t="s">
        <v>7339</v>
      </c>
      <c r="B1579" s="179" t="s">
        <v>7339</v>
      </c>
      <c r="C1579" s="154">
        <v>2399</v>
      </c>
      <c r="D1579" s="154" t="s">
        <v>7340</v>
      </c>
      <c r="E1579" s="164"/>
      <c r="F1579" s="164"/>
      <c r="G1579" s="164"/>
      <c r="H1579" s="158" t="s">
        <v>15657</v>
      </c>
      <c r="I1579" s="158">
        <v>4456</v>
      </c>
      <c r="J1579" s="158" t="s">
        <v>15657</v>
      </c>
    </row>
    <row r="1580" spans="1:10" x14ac:dyDescent="0.2">
      <c r="A1580" s="179" t="s">
        <v>7341</v>
      </c>
      <c r="B1580" s="179" t="s">
        <v>7341</v>
      </c>
      <c r="C1580" s="154">
        <v>1643</v>
      </c>
      <c r="D1580" s="154" t="s">
        <v>7342</v>
      </c>
      <c r="E1580" s="164"/>
      <c r="F1580" s="164"/>
      <c r="G1580" s="164"/>
      <c r="H1580" s="158" t="s">
        <v>3041</v>
      </c>
      <c r="I1580" s="158">
        <v>1046</v>
      </c>
      <c r="J1580" s="158" t="s">
        <v>3041</v>
      </c>
    </row>
    <row r="1581" spans="1:10" x14ac:dyDescent="0.2">
      <c r="A1581" s="179" t="s">
        <v>7343</v>
      </c>
      <c r="B1581" s="179" t="s">
        <v>7343</v>
      </c>
      <c r="C1581" s="154">
        <v>1164</v>
      </c>
      <c r="D1581" s="154" t="s">
        <v>7336</v>
      </c>
      <c r="E1581" s="164"/>
      <c r="F1581" s="164"/>
      <c r="G1581" s="164"/>
      <c r="H1581" s="158" t="s">
        <v>15658</v>
      </c>
      <c r="I1581" s="158">
        <v>4160</v>
      </c>
      <c r="J1581" s="158" t="s">
        <v>15658</v>
      </c>
    </row>
    <row r="1582" spans="1:10" x14ac:dyDescent="0.2">
      <c r="A1582" s="179" t="s">
        <v>8429</v>
      </c>
      <c r="B1582" s="179" t="s">
        <v>8429</v>
      </c>
      <c r="C1582" s="154">
        <v>1114</v>
      </c>
      <c r="D1582" s="154" t="s">
        <v>8430</v>
      </c>
      <c r="E1582" s="164"/>
      <c r="F1582" s="164"/>
      <c r="G1582" s="164"/>
      <c r="H1582" s="158" t="s">
        <v>3042</v>
      </c>
      <c r="I1582" s="158">
        <v>141</v>
      </c>
      <c r="J1582" s="158" t="s">
        <v>3042</v>
      </c>
    </row>
    <row r="1583" spans="1:10" x14ac:dyDescent="0.2">
      <c r="A1583" s="179" t="s">
        <v>7344</v>
      </c>
      <c r="B1583" s="179" t="s">
        <v>7344</v>
      </c>
      <c r="C1583" s="154">
        <v>1693</v>
      </c>
      <c r="D1583" s="154" t="s">
        <v>7345</v>
      </c>
      <c r="E1583" s="164"/>
      <c r="F1583" s="164"/>
      <c r="G1583" s="164"/>
      <c r="H1583" s="158" t="s">
        <v>137</v>
      </c>
      <c r="I1583" s="158">
        <v>2506</v>
      </c>
      <c r="J1583" s="158" t="s">
        <v>137</v>
      </c>
    </row>
    <row r="1584" spans="1:10" x14ac:dyDescent="0.2">
      <c r="A1584" s="179" t="s">
        <v>12229</v>
      </c>
      <c r="B1584" s="179" t="s">
        <v>12229</v>
      </c>
      <c r="C1584" s="154">
        <v>3106</v>
      </c>
      <c r="D1584" s="154" t="s">
        <v>12230</v>
      </c>
      <c r="E1584" s="164"/>
      <c r="F1584" s="164"/>
      <c r="G1584" s="164"/>
      <c r="H1584" s="158" t="s">
        <v>3069</v>
      </c>
      <c r="I1584" s="158">
        <v>990</v>
      </c>
      <c r="J1584" s="158" t="s">
        <v>3069</v>
      </c>
    </row>
    <row r="1585" spans="1:10" x14ac:dyDescent="0.2">
      <c r="A1585" s="179" t="s">
        <v>12231</v>
      </c>
      <c r="B1585" s="179" t="s">
        <v>12231</v>
      </c>
      <c r="C1585" s="154">
        <v>3105</v>
      </c>
      <c r="D1585" s="154" t="s">
        <v>12232</v>
      </c>
      <c r="E1585" s="164"/>
      <c r="F1585" s="164"/>
      <c r="G1585" s="164"/>
      <c r="H1585" s="158" t="s">
        <v>15659</v>
      </c>
      <c r="I1585" s="158">
        <v>5312</v>
      </c>
      <c r="J1585" s="158" t="s">
        <v>15659</v>
      </c>
    </row>
    <row r="1586" spans="1:10" x14ac:dyDescent="0.2">
      <c r="A1586" s="179" t="s">
        <v>8648</v>
      </c>
      <c r="B1586" s="179" t="s">
        <v>8648</v>
      </c>
      <c r="C1586" s="154">
        <v>3029</v>
      </c>
      <c r="D1586" s="154" t="s">
        <v>10411</v>
      </c>
      <c r="E1586" s="164"/>
      <c r="F1586" s="164"/>
      <c r="G1586" s="164"/>
      <c r="H1586" s="158" t="s">
        <v>15660</v>
      </c>
      <c r="I1586" s="158">
        <v>4835</v>
      </c>
      <c r="J1586" s="158" t="s">
        <v>15660</v>
      </c>
    </row>
    <row r="1587" spans="1:10" x14ac:dyDescent="0.2">
      <c r="A1587" s="179" t="s">
        <v>7346</v>
      </c>
      <c r="B1587" s="179" t="s">
        <v>7346</v>
      </c>
      <c r="C1587" s="154">
        <v>1807</v>
      </c>
      <c r="D1587" s="154" t="s">
        <v>7347</v>
      </c>
      <c r="E1587" s="164"/>
      <c r="F1587" s="164"/>
      <c r="G1587" s="164"/>
      <c r="H1587" s="158" t="s">
        <v>7402</v>
      </c>
      <c r="I1587" s="158">
        <v>534</v>
      </c>
      <c r="J1587" s="158" t="s">
        <v>7402</v>
      </c>
    </row>
    <row r="1588" spans="1:10" x14ac:dyDescent="0.2">
      <c r="A1588" s="179" t="s">
        <v>7348</v>
      </c>
      <c r="B1588" s="179" t="s">
        <v>7348</v>
      </c>
      <c r="C1588" s="154">
        <v>2400</v>
      </c>
      <c r="D1588" s="154" t="s">
        <v>7349</v>
      </c>
      <c r="E1588" s="164"/>
      <c r="F1588" s="164"/>
      <c r="G1588" s="164"/>
      <c r="H1588" s="158" t="s">
        <v>3043</v>
      </c>
      <c r="I1588" s="158">
        <v>152</v>
      </c>
      <c r="J1588" s="158" t="s">
        <v>3043</v>
      </c>
    </row>
    <row r="1589" spans="1:10" x14ac:dyDescent="0.2">
      <c r="A1589" s="179" t="s">
        <v>6716</v>
      </c>
      <c r="B1589" s="179" t="s">
        <v>6716</v>
      </c>
      <c r="C1589" s="154">
        <v>2398</v>
      </c>
      <c r="D1589" s="154" t="s">
        <v>6717</v>
      </c>
      <c r="E1589" s="164"/>
      <c r="F1589" s="164"/>
      <c r="G1589" s="164"/>
      <c r="H1589" s="158" t="s">
        <v>11721</v>
      </c>
      <c r="I1589" s="158">
        <v>3093</v>
      </c>
      <c r="J1589" s="158" t="s">
        <v>11721</v>
      </c>
    </row>
    <row r="1590" spans="1:10" x14ac:dyDescent="0.2">
      <c r="A1590" s="179" t="s">
        <v>8431</v>
      </c>
      <c r="B1590" s="179" t="s">
        <v>8431</v>
      </c>
      <c r="C1590" s="154">
        <v>2970</v>
      </c>
      <c r="D1590" s="154" t="s">
        <v>8432</v>
      </c>
      <c r="E1590" s="164"/>
      <c r="F1590" s="164"/>
      <c r="G1590" s="164"/>
      <c r="H1590" s="158" t="s">
        <v>15661</v>
      </c>
      <c r="I1590" s="158">
        <v>2731</v>
      </c>
      <c r="J1590" s="158" t="s">
        <v>15661</v>
      </c>
    </row>
    <row r="1591" spans="1:10" x14ac:dyDescent="0.2">
      <c r="A1591" s="179" t="s">
        <v>12453</v>
      </c>
      <c r="B1591" s="179" t="s">
        <v>12453</v>
      </c>
      <c r="C1591" s="154">
        <v>3130</v>
      </c>
      <c r="D1591" s="154" t="s">
        <v>12454</v>
      </c>
      <c r="E1591" s="164"/>
      <c r="F1591" s="164"/>
      <c r="G1591" s="164"/>
      <c r="H1591" s="158" t="s">
        <v>3044</v>
      </c>
      <c r="I1591" s="158">
        <v>841</v>
      </c>
      <c r="J1591" s="158" t="s">
        <v>3044</v>
      </c>
    </row>
    <row r="1592" spans="1:10" x14ac:dyDescent="0.2">
      <c r="A1592" s="179" t="s">
        <v>9951</v>
      </c>
      <c r="B1592" s="179" t="s">
        <v>9951</v>
      </c>
      <c r="C1592" s="154">
        <v>3253</v>
      </c>
      <c r="D1592" s="154" t="s">
        <v>6930</v>
      </c>
      <c r="E1592" s="164"/>
      <c r="F1592" s="164"/>
      <c r="G1592" s="164"/>
      <c r="H1592" s="158" t="s">
        <v>11497</v>
      </c>
      <c r="I1592" s="158">
        <v>475</v>
      </c>
      <c r="J1592" s="158" t="s">
        <v>11497</v>
      </c>
    </row>
    <row r="1593" spans="1:10" x14ac:dyDescent="0.2">
      <c r="A1593" s="179" t="s">
        <v>4730</v>
      </c>
      <c r="B1593" s="179" t="s">
        <v>4730</v>
      </c>
      <c r="C1593" s="154">
        <v>112</v>
      </c>
      <c r="D1593" s="154" t="s">
        <v>9648</v>
      </c>
      <c r="E1593" s="164"/>
      <c r="F1593" s="164"/>
      <c r="G1593" s="164"/>
      <c r="H1593" s="158" t="s">
        <v>10313</v>
      </c>
      <c r="I1593" s="158">
        <v>2732</v>
      </c>
      <c r="J1593" s="158" t="s">
        <v>10313</v>
      </c>
    </row>
    <row r="1594" spans="1:10" x14ac:dyDescent="0.2">
      <c r="A1594" s="179" t="s">
        <v>6719</v>
      </c>
      <c r="B1594" s="179" t="s">
        <v>6719</v>
      </c>
      <c r="C1594" s="154">
        <v>687</v>
      </c>
      <c r="D1594" s="154" t="s">
        <v>6720</v>
      </c>
      <c r="E1594" s="164"/>
      <c r="F1594" s="164"/>
      <c r="G1594" s="164"/>
      <c r="H1594" s="158" t="s">
        <v>15662</v>
      </c>
      <c r="I1594" s="158">
        <v>4156</v>
      </c>
      <c r="J1594" s="158" t="s">
        <v>15662</v>
      </c>
    </row>
    <row r="1595" spans="1:10" x14ac:dyDescent="0.2">
      <c r="A1595" s="179" t="s">
        <v>6721</v>
      </c>
      <c r="B1595" s="179" t="s">
        <v>6721</v>
      </c>
      <c r="C1595" s="154">
        <v>1642</v>
      </c>
      <c r="D1595" s="154" t="s">
        <v>6722</v>
      </c>
      <c r="E1595" s="164"/>
      <c r="F1595" s="164"/>
      <c r="G1595" s="164"/>
      <c r="H1595" s="158" t="s">
        <v>15663</v>
      </c>
      <c r="I1595" s="158">
        <v>3727</v>
      </c>
      <c r="J1595" s="158" t="s">
        <v>15663</v>
      </c>
    </row>
    <row r="1596" spans="1:10" x14ac:dyDescent="0.2">
      <c r="A1596" s="179" t="s">
        <v>4721</v>
      </c>
      <c r="B1596" s="179" t="s">
        <v>4721</v>
      </c>
      <c r="C1596" s="154">
        <v>1200</v>
      </c>
      <c r="D1596" s="154" t="s">
        <v>4722</v>
      </c>
      <c r="E1596" s="164"/>
      <c r="F1596" s="164"/>
      <c r="G1596" s="164"/>
      <c r="H1596" s="158" t="s">
        <v>15664</v>
      </c>
      <c r="I1596" s="158">
        <v>1591</v>
      </c>
      <c r="J1596" s="158" t="s">
        <v>15664</v>
      </c>
    </row>
    <row r="1597" spans="1:10" x14ac:dyDescent="0.2">
      <c r="A1597" s="179" t="s">
        <v>4723</v>
      </c>
      <c r="B1597" s="179" t="s">
        <v>4723</v>
      </c>
      <c r="C1597" s="154">
        <v>498</v>
      </c>
      <c r="D1597" s="154" t="s">
        <v>6720</v>
      </c>
      <c r="E1597" s="164"/>
      <c r="F1597" s="164"/>
      <c r="G1597" s="164"/>
      <c r="H1597" s="158" t="s">
        <v>15665</v>
      </c>
      <c r="I1597" s="158">
        <v>2081</v>
      </c>
      <c r="J1597" s="158" t="s">
        <v>15665</v>
      </c>
    </row>
    <row r="1598" spans="1:10" x14ac:dyDescent="0.2">
      <c r="A1598" s="179" t="s">
        <v>4724</v>
      </c>
      <c r="B1598" s="179" t="s">
        <v>4724</v>
      </c>
      <c r="C1598" s="154">
        <v>1363</v>
      </c>
      <c r="D1598" s="154" t="s">
        <v>4725</v>
      </c>
      <c r="E1598" s="164"/>
      <c r="F1598" s="164"/>
      <c r="G1598" s="164"/>
      <c r="H1598" s="158" t="s">
        <v>15666</v>
      </c>
      <c r="I1598" s="158">
        <v>5261</v>
      </c>
      <c r="J1598" s="158" t="s">
        <v>15666</v>
      </c>
    </row>
    <row r="1599" spans="1:10" x14ac:dyDescent="0.2">
      <c r="A1599" s="179" t="s">
        <v>4726</v>
      </c>
      <c r="B1599" s="179" t="s">
        <v>4726</v>
      </c>
      <c r="C1599" s="154">
        <v>2497</v>
      </c>
      <c r="D1599" s="154" t="s">
        <v>4727</v>
      </c>
      <c r="E1599" s="164"/>
      <c r="F1599" s="164"/>
      <c r="G1599" s="164"/>
      <c r="H1599" s="158" t="s">
        <v>10314</v>
      </c>
      <c r="I1599" s="158">
        <v>2733</v>
      </c>
      <c r="J1599" s="158" t="s">
        <v>10314</v>
      </c>
    </row>
    <row r="1600" spans="1:10" x14ac:dyDescent="0.2">
      <c r="A1600" s="179" t="s">
        <v>4728</v>
      </c>
      <c r="B1600" s="179" t="s">
        <v>4728</v>
      </c>
      <c r="C1600" s="154">
        <v>2496</v>
      </c>
      <c r="D1600" s="154" t="s">
        <v>4729</v>
      </c>
      <c r="E1600" s="164"/>
      <c r="F1600" s="164"/>
      <c r="G1600" s="164"/>
      <c r="H1600" s="158" t="s">
        <v>15667</v>
      </c>
      <c r="I1600" s="158">
        <v>4144</v>
      </c>
      <c r="J1600" s="158" t="s">
        <v>15667</v>
      </c>
    </row>
    <row r="1601" spans="1:10" x14ac:dyDescent="0.2">
      <c r="A1601" s="179" t="s">
        <v>12233</v>
      </c>
      <c r="B1601" s="179" t="s">
        <v>12233</v>
      </c>
      <c r="C1601" s="154">
        <v>3109</v>
      </c>
      <c r="D1601" s="154" t="s">
        <v>6722</v>
      </c>
      <c r="E1601" s="164"/>
      <c r="F1601" s="164"/>
      <c r="G1601" s="164"/>
      <c r="H1601" s="158" t="s">
        <v>15668</v>
      </c>
      <c r="I1601" s="158">
        <v>412</v>
      </c>
      <c r="J1601" s="158" t="s">
        <v>15668</v>
      </c>
    </row>
    <row r="1602" spans="1:10" x14ac:dyDescent="0.2">
      <c r="A1602" s="179" t="s">
        <v>4731</v>
      </c>
      <c r="B1602" s="179" t="s">
        <v>4731</v>
      </c>
      <c r="C1602" s="154">
        <v>1463</v>
      </c>
      <c r="D1602" s="154" t="s">
        <v>4732</v>
      </c>
      <c r="E1602" s="164"/>
      <c r="F1602" s="164"/>
      <c r="G1602" s="164"/>
      <c r="H1602" s="158" t="s">
        <v>15669</v>
      </c>
      <c r="I1602" s="158">
        <v>472</v>
      </c>
      <c r="J1602" s="158" t="s">
        <v>15669</v>
      </c>
    </row>
    <row r="1603" spans="1:10" x14ac:dyDescent="0.2">
      <c r="A1603" s="179" t="s">
        <v>4733</v>
      </c>
      <c r="B1603" s="179" t="s">
        <v>4733</v>
      </c>
      <c r="C1603" s="154">
        <v>2051</v>
      </c>
      <c r="D1603" s="154" t="s">
        <v>13653</v>
      </c>
      <c r="E1603" s="164"/>
      <c r="F1603" s="164"/>
      <c r="G1603" s="164"/>
      <c r="H1603" s="158" t="s">
        <v>15670</v>
      </c>
      <c r="I1603" s="158">
        <v>3633</v>
      </c>
      <c r="J1603" s="158" t="s">
        <v>15670</v>
      </c>
    </row>
    <row r="1604" spans="1:10" x14ac:dyDescent="0.2">
      <c r="A1604" s="179" t="s">
        <v>4734</v>
      </c>
      <c r="B1604" s="179" t="s">
        <v>4734</v>
      </c>
      <c r="C1604" s="154">
        <v>1650</v>
      </c>
      <c r="D1604" s="154" t="s">
        <v>4735</v>
      </c>
      <c r="E1604" s="164"/>
      <c r="F1604" s="164"/>
      <c r="G1604" s="164"/>
      <c r="H1604" s="158" t="s">
        <v>138</v>
      </c>
      <c r="I1604" s="158">
        <v>5131</v>
      </c>
      <c r="J1604" s="158" t="s">
        <v>138</v>
      </c>
    </row>
    <row r="1605" spans="1:10" x14ac:dyDescent="0.2">
      <c r="A1605" s="179" t="s">
        <v>6519</v>
      </c>
      <c r="B1605" s="179" t="s">
        <v>6519</v>
      </c>
      <c r="C1605" s="154">
        <v>2498</v>
      </c>
      <c r="D1605" s="154" t="s">
        <v>6520</v>
      </c>
      <c r="E1605" s="164"/>
      <c r="F1605" s="164"/>
      <c r="G1605" s="164"/>
      <c r="H1605" s="158" t="s">
        <v>7403</v>
      </c>
      <c r="I1605" s="158">
        <v>966</v>
      </c>
      <c r="J1605" s="158" t="s">
        <v>7403</v>
      </c>
    </row>
    <row r="1606" spans="1:10" x14ac:dyDescent="0.2">
      <c r="A1606" s="179" t="s">
        <v>6521</v>
      </c>
      <c r="B1606" s="179" t="s">
        <v>6521</v>
      </c>
      <c r="C1606" s="154">
        <v>2741</v>
      </c>
      <c r="D1606" s="154" t="s">
        <v>6522</v>
      </c>
      <c r="E1606" s="164"/>
      <c r="F1606" s="164"/>
      <c r="G1606" s="164"/>
      <c r="H1606" s="158" t="s">
        <v>6218</v>
      </c>
      <c r="I1606" s="158">
        <v>1880</v>
      </c>
      <c r="J1606" s="158" t="s">
        <v>6218</v>
      </c>
    </row>
    <row r="1607" spans="1:10" x14ac:dyDescent="0.2">
      <c r="A1607" s="179" t="s">
        <v>5010</v>
      </c>
      <c r="B1607" s="179" t="s">
        <v>5010</v>
      </c>
      <c r="C1607" s="154">
        <v>3437</v>
      </c>
      <c r="D1607" s="154" t="s">
        <v>12282</v>
      </c>
      <c r="E1607" s="164"/>
      <c r="F1607" s="164"/>
      <c r="G1607" s="164"/>
      <c r="H1607" s="158" t="s">
        <v>15671</v>
      </c>
      <c r="I1607" s="158">
        <v>4651</v>
      </c>
      <c r="J1607" s="158" t="s">
        <v>15671</v>
      </c>
    </row>
    <row r="1608" spans="1:10" x14ac:dyDescent="0.2">
      <c r="A1608" s="179" t="s">
        <v>7362</v>
      </c>
      <c r="B1608" s="179" t="s">
        <v>7362</v>
      </c>
      <c r="C1608" s="154">
        <v>680</v>
      </c>
      <c r="D1608" s="154" t="s">
        <v>6523</v>
      </c>
      <c r="E1608" s="164"/>
      <c r="F1608" s="164"/>
      <c r="G1608" s="164"/>
      <c r="H1608" s="158" t="s">
        <v>15672</v>
      </c>
      <c r="I1608" s="158">
        <v>1211</v>
      </c>
      <c r="J1608" s="158" t="s">
        <v>15672</v>
      </c>
    </row>
    <row r="1609" spans="1:10" x14ac:dyDescent="0.2">
      <c r="A1609" s="179" t="s">
        <v>12389</v>
      </c>
      <c r="B1609" s="179" t="s">
        <v>12389</v>
      </c>
      <c r="C1609" s="154">
        <v>1813</v>
      </c>
      <c r="D1609" s="154" t="s">
        <v>9649</v>
      </c>
      <c r="E1609" s="164"/>
      <c r="F1609" s="164"/>
      <c r="G1609" s="164"/>
      <c r="H1609" s="158" t="s">
        <v>15673</v>
      </c>
      <c r="I1609" s="158">
        <v>2959</v>
      </c>
      <c r="J1609" s="158" t="s">
        <v>15673</v>
      </c>
    </row>
    <row r="1610" spans="1:10" x14ac:dyDescent="0.2">
      <c r="A1610" s="179" t="s">
        <v>6524</v>
      </c>
      <c r="B1610" s="179" t="s">
        <v>6524</v>
      </c>
      <c r="C1610" s="154">
        <v>197</v>
      </c>
      <c r="D1610" s="154" t="s">
        <v>6525</v>
      </c>
      <c r="E1610" s="164"/>
      <c r="F1610" s="164"/>
      <c r="G1610" s="164"/>
      <c r="H1610" s="158" t="s">
        <v>3045</v>
      </c>
      <c r="I1610" s="158">
        <v>432</v>
      </c>
      <c r="J1610" s="158" t="s">
        <v>3045</v>
      </c>
    </row>
    <row r="1611" spans="1:10" x14ac:dyDescent="0.2">
      <c r="A1611" s="179" t="s">
        <v>9952</v>
      </c>
      <c r="B1611" s="179" t="s">
        <v>9952</v>
      </c>
      <c r="C1611" s="154">
        <v>3274</v>
      </c>
      <c r="D1611" s="154" t="s">
        <v>3656</v>
      </c>
      <c r="E1611" s="164"/>
      <c r="F1611" s="164"/>
      <c r="G1611" s="164"/>
      <c r="H1611" s="158" t="s">
        <v>10315</v>
      </c>
      <c r="I1611" s="158">
        <v>2386</v>
      </c>
      <c r="J1611" s="158" t="s">
        <v>10315</v>
      </c>
    </row>
    <row r="1612" spans="1:10" x14ac:dyDescent="0.2">
      <c r="A1612" s="179" t="s">
        <v>6526</v>
      </c>
      <c r="B1612" s="179" t="s">
        <v>6526</v>
      </c>
      <c r="C1612" s="154">
        <v>2509</v>
      </c>
      <c r="D1612" s="154" t="s">
        <v>6527</v>
      </c>
      <c r="E1612" s="164"/>
      <c r="F1612" s="164"/>
      <c r="G1612" s="164"/>
      <c r="H1612" s="158" t="s">
        <v>15674</v>
      </c>
      <c r="I1612" s="158">
        <v>2097</v>
      </c>
      <c r="J1612" s="158" t="s">
        <v>15674</v>
      </c>
    </row>
    <row r="1613" spans="1:10" x14ac:dyDescent="0.2">
      <c r="A1613" s="179" t="s">
        <v>6528</v>
      </c>
      <c r="B1613" s="179" t="s">
        <v>6528</v>
      </c>
      <c r="C1613" s="154">
        <v>2080</v>
      </c>
      <c r="D1613" s="154" t="s">
        <v>6529</v>
      </c>
      <c r="E1613" s="164"/>
      <c r="F1613" s="164"/>
      <c r="G1613" s="164"/>
      <c r="H1613" s="158" t="s">
        <v>15675</v>
      </c>
      <c r="I1613" s="158">
        <v>3417</v>
      </c>
      <c r="J1613" s="158" t="s">
        <v>15675</v>
      </c>
    </row>
    <row r="1614" spans="1:10" x14ac:dyDescent="0.2">
      <c r="A1614" s="179" t="s">
        <v>6530</v>
      </c>
      <c r="B1614" s="179" t="s">
        <v>6530</v>
      </c>
      <c r="C1614" s="154">
        <v>2065</v>
      </c>
      <c r="D1614" s="154" t="s">
        <v>6531</v>
      </c>
      <c r="E1614" s="164"/>
      <c r="F1614" s="164"/>
      <c r="G1614" s="164"/>
      <c r="H1614" s="158" t="s">
        <v>11498</v>
      </c>
      <c r="I1614" s="158">
        <v>1118</v>
      </c>
      <c r="J1614" s="158" t="s">
        <v>11498</v>
      </c>
    </row>
    <row r="1615" spans="1:10" x14ac:dyDescent="0.2">
      <c r="A1615" s="179" t="s">
        <v>6532</v>
      </c>
      <c r="B1615" s="179" t="s">
        <v>6532</v>
      </c>
      <c r="C1615" s="154">
        <v>2591</v>
      </c>
      <c r="D1615" s="154" t="s">
        <v>6533</v>
      </c>
      <c r="E1615" s="164"/>
      <c r="F1615" s="164"/>
      <c r="G1615" s="164"/>
      <c r="H1615" s="158" t="s">
        <v>3046</v>
      </c>
      <c r="I1615" s="158">
        <v>390</v>
      </c>
      <c r="J1615" s="158" t="s">
        <v>3046</v>
      </c>
    </row>
    <row r="1616" spans="1:10" x14ac:dyDescent="0.2">
      <c r="A1616" s="179" t="s">
        <v>6534</v>
      </c>
      <c r="B1616" s="179" t="s">
        <v>6534</v>
      </c>
      <c r="C1616" s="154">
        <v>2424</v>
      </c>
      <c r="D1616" s="154" t="s">
        <v>6535</v>
      </c>
      <c r="E1616" s="164"/>
      <c r="F1616" s="164"/>
      <c r="G1616" s="164"/>
      <c r="H1616" s="158" t="s">
        <v>15676</v>
      </c>
      <c r="I1616" s="158">
        <v>5227</v>
      </c>
      <c r="J1616" s="158" t="s">
        <v>15676</v>
      </c>
    </row>
    <row r="1617" spans="1:10" x14ac:dyDescent="0.2">
      <c r="A1617" s="179" t="s">
        <v>6536</v>
      </c>
      <c r="B1617" s="179" t="s">
        <v>6536</v>
      </c>
      <c r="C1617" s="154">
        <v>1283</v>
      </c>
      <c r="D1617" s="154" t="s">
        <v>11582</v>
      </c>
      <c r="E1617" s="164"/>
      <c r="F1617" s="164"/>
      <c r="G1617" s="164"/>
      <c r="H1617" s="158" t="s">
        <v>15677</v>
      </c>
      <c r="I1617" s="158">
        <v>4775</v>
      </c>
      <c r="J1617" s="158" t="s">
        <v>15677</v>
      </c>
    </row>
    <row r="1618" spans="1:10" x14ac:dyDescent="0.2">
      <c r="A1618" s="179" t="s">
        <v>6537</v>
      </c>
      <c r="B1618" s="179" t="s">
        <v>6537</v>
      </c>
      <c r="C1618" s="154">
        <v>2150</v>
      </c>
      <c r="D1618" s="154" t="s">
        <v>6538</v>
      </c>
      <c r="E1618" s="164"/>
      <c r="F1618" s="164"/>
      <c r="G1618" s="164"/>
      <c r="H1618" s="158" t="s">
        <v>15678</v>
      </c>
      <c r="I1618" s="158">
        <v>5202</v>
      </c>
      <c r="J1618" s="158" t="s">
        <v>15678</v>
      </c>
    </row>
    <row r="1619" spans="1:10" x14ac:dyDescent="0.2">
      <c r="A1619" s="179" t="s">
        <v>6539</v>
      </c>
      <c r="B1619" s="179" t="s">
        <v>6539</v>
      </c>
      <c r="C1619" s="154">
        <v>1754</v>
      </c>
      <c r="D1619" s="154" t="s">
        <v>6540</v>
      </c>
      <c r="E1619" s="164"/>
      <c r="F1619" s="164"/>
      <c r="G1619" s="164"/>
      <c r="H1619" s="158" t="s">
        <v>11499</v>
      </c>
      <c r="I1619" s="158">
        <v>339</v>
      </c>
      <c r="J1619" s="158" t="s">
        <v>11499</v>
      </c>
    </row>
    <row r="1620" spans="1:10" x14ac:dyDescent="0.2">
      <c r="A1620" s="179" t="s">
        <v>12390</v>
      </c>
      <c r="B1620" s="179" t="s">
        <v>12390</v>
      </c>
      <c r="C1620" s="154">
        <v>1726</v>
      </c>
      <c r="D1620" s="154" t="s">
        <v>12391</v>
      </c>
      <c r="E1620" s="164"/>
      <c r="F1620" s="164"/>
      <c r="G1620" s="164"/>
      <c r="H1620" s="158" t="s">
        <v>10180</v>
      </c>
      <c r="I1620" s="158">
        <v>2734</v>
      </c>
      <c r="J1620" s="158" t="s">
        <v>10180</v>
      </c>
    </row>
    <row r="1621" spans="1:10" x14ac:dyDescent="0.2">
      <c r="A1621" s="179" t="s">
        <v>8721</v>
      </c>
      <c r="B1621" s="179" t="s">
        <v>8721</v>
      </c>
      <c r="C1621" s="154">
        <v>369</v>
      </c>
      <c r="D1621" s="154" t="s">
        <v>8722</v>
      </c>
      <c r="E1621" s="164"/>
      <c r="F1621" s="164"/>
      <c r="G1621" s="164"/>
      <c r="H1621" s="158" t="s">
        <v>15679</v>
      </c>
      <c r="I1621" s="158">
        <v>3666</v>
      </c>
      <c r="J1621" s="158" t="s">
        <v>15679</v>
      </c>
    </row>
    <row r="1622" spans="1:10" x14ac:dyDescent="0.2">
      <c r="A1622" s="179" t="s">
        <v>12392</v>
      </c>
      <c r="B1622" s="179" t="s">
        <v>12392</v>
      </c>
      <c r="C1622" s="154">
        <v>2269</v>
      </c>
      <c r="D1622" s="154" t="s">
        <v>12393</v>
      </c>
      <c r="E1622" s="164"/>
      <c r="F1622" s="164"/>
      <c r="G1622" s="164"/>
      <c r="H1622" s="158" t="s">
        <v>15680</v>
      </c>
      <c r="I1622" s="158">
        <v>2467</v>
      </c>
      <c r="J1622" s="158" t="s">
        <v>15680</v>
      </c>
    </row>
    <row r="1623" spans="1:10" x14ac:dyDescent="0.2">
      <c r="A1623" s="179" t="s">
        <v>12394</v>
      </c>
      <c r="B1623" s="179" t="s">
        <v>12394</v>
      </c>
      <c r="C1623" s="154">
        <v>1798</v>
      </c>
      <c r="D1623" s="154" t="s">
        <v>12395</v>
      </c>
      <c r="E1623" s="164"/>
      <c r="F1623" s="164"/>
      <c r="G1623" s="164"/>
      <c r="H1623" s="158" t="s">
        <v>10181</v>
      </c>
      <c r="I1623" s="158">
        <v>2735</v>
      </c>
      <c r="J1623" s="158" t="s">
        <v>10181</v>
      </c>
    </row>
    <row r="1624" spans="1:10" x14ac:dyDescent="0.2">
      <c r="A1624" s="179" t="s">
        <v>12396</v>
      </c>
      <c r="B1624" s="179" t="s">
        <v>12396</v>
      </c>
      <c r="C1624" s="154">
        <v>368</v>
      </c>
      <c r="D1624" s="154" t="s">
        <v>12397</v>
      </c>
      <c r="E1624" s="164"/>
      <c r="F1624" s="164"/>
      <c r="G1624" s="164"/>
      <c r="H1624" s="158" t="s">
        <v>466</v>
      </c>
      <c r="I1624" s="158">
        <v>3777</v>
      </c>
      <c r="J1624" s="158" t="s">
        <v>466</v>
      </c>
    </row>
    <row r="1625" spans="1:10" x14ac:dyDescent="0.2">
      <c r="A1625" s="179" t="s">
        <v>8908</v>
      </c>
      <c r="B1625" s="179" t="s">
        <v>8908</v>
      </c>
      <c r="C1625" s="154">
        <v>2071</v>
      </c>
      <c r="D1625" s="154" t="s">
        <v>8909</v>
      </c>
      <c r="E1625" s="164"/>
      <c r="F1625" s="164"/>
      <c r="G1625" s="164"/>
      <c r="H1625" s="158" t="s">
        <v>467</v>
      </c>
      <c r="I1625" s="158">
        <v>3915</v>
      </c>
      <c r="J1625" s="158" t="s">
        <v>467</v>
      </c>
    </row>
    <row r="1626" spans="1:10" x14ac:dyDescent="0.2">
      <c r="A1626" s="179" t="s">
        <v>9953</v>
      </c>
      <c r="B1626" s="179" t="s">
        <v>9953</v>
      </c>
      <c r="C1626" s="154">
        <v>3255</v>
      </c>
      <c r="D1626" s="154" t="s">
        <v>12393</v>
      </c>
      <c r="E1626" s="164"/>
      <c r="F1626" s="164"/>
      <c r="G1626" s="164"/>
      <c r="H1626" s="158" t="s">
        <v>15681</v>
      </c>
      <c r="I1626" s="158">
        <v>4522</v>
      </c>
      <c r="J1626" s="158" t="s">
        <v>15681</v>
      </c>
    </row>
    <row r="1627" spans="1:10" x14ac:dyDescent="0.2">
      <c r="A1627" s="179" t="s">
        <v>8910</v>
      </c>
      <c r="B1627" s="179" t="s">
        <v>8910</v>
      </c>
      <c r="C1627" s="154">
        <v>1666</v>
      </c>
      <c r="D1627" s="154" t="s">
        <v>8720</v>
      </c>
      <c r="E1627" s="164"/>
      <c r="F1627" s="164"/>
      <c r="G1627" s="164"/>
      <c r="H1627" s="158" t="s">
        <v>15682</v>
      </c>
      <c r="I1627" s="158">
        <v>128</v>
      </c>
      <c r="J1627" s="158" t="s">
        <v>15682</v>
      </c>
    </row>
    <row r="1628" spans="1:10" x14ac:dyDescent="0.2">
      <c r="A1628" s="179" t="s">
        <v>13051</v>
      </c>
      <c r="B1628" s="179" t="s">
        <v>13051</v>
      </c>
      <c r="C1628" s="154">
        <v>1925</v>
      </c>
      <c r="D1628" s="154" t="s">
        <v>9650</v>
      </c>
      <c r="E1628" s="164"/>
      <c r="F1628" s="164"/>
      <c r="G1628" s="164"/>
      <c r="H1628" s="158" t="s">
        <v>15683</v>
      </c>
      <c r="I1628" s="158">
        <v>1373</v>
      </c>
      <c r="J1628" s="158" t="s">
        <v>15683</v>
      </c>
    </row>
    <row r="1629" spans="1:10" x14ac:dyDescent="0.2">
      <c r="A1629" s="179" t="s">
        <v>9954</v>
      </c>
      <c r="B1629" s="179" t="s">
        <v>9954</v>
      </c>
      <c r="C1629" s="154">
        <v>3197</v>
      </c>
      <c r="D1629" s="154" t="s">
        <v>11903</v>
      </c>
      <c r="E1629" s="164"/>
      <c r="F1629" s="164"/>
      <c r="G1629" s="164"/>
      <c r="H1629" s="158" t="s">
        <v>6841</v>
      </c>
      <c r="I1629" s="158">
        <v>424</v>
      </c>
      <c r="J1629" s="158" t="s">
        <v>6841</v>
      </c>
    </row>
    <row r="1630" spans="1:10" x14ac:dyDescent="0.2">
      <c r="A1630" s="179" t="s">
        <v>8723</v>
      </c>
      <c r="B1630" s="179" t="s">
        <v>8723</v>
      </c>
      <c r="C1630" s="154">
        <v>1196</v>
      </c>
      <c r="D1630" s="154" t="s">
        <v>8724</v>
      </c>
      <c r="E1630" s="164"/>
      <c r="F1630" s="164"/>
      <c r="G1630" s="164"/>
      <c r="H1630" s="158" t="s">
        <v>15684</v>
      </c>
      <c r="I1630" s="158">
        <v>5132</v>
      </c>
      <c r="J1630" s="158" t="s">
        <v>15684</v>
      </c>
    </row>
    <row r="1631" spans="1:10" x14ac:dyDescent="0.2">
      <c r="A1631" s="179" t="s">
        <v>8725</v>
      </c>
      <c r="B1631" s="179" t="s">
        <v>8725</v>
      </c>
      <c r="C1631" s="154">
        <v>2494</v>
      </c>
      <c r="D1631" s="154" t="s">
        <v>8726</v>
      </c>
      <c r="E1631" s="164"/>
      <c r="F1631" s="164"/>
      <c r="G1631" s="164"/>
      <c r="H1631" s="158" t="s">
        <v>15685</v>
      </c>
      <c r="I1631" s="158">
        <v>1649</v>
      </c>
      <c r="J1631" s="158" t="s">
        <v>15685</v>
      </c>
    </row>
    <row r="1632" spans="1:10" x14ac:dyDescent="0.2">
      <c r="A1632" s="179" t="s">
        <v>8727</v>
      </c>
      <c r="B1632" s="179" t="s">
        <v>8727</v>
      </c>
      <c r="C1632" s="154">
        <v>2561</v>
      </c>
      <c r="D1632" s="154" t="s">
        <v>8728</v>
      </c>
      <c r="E1632" s="164"/>
      <c r="F1632" s="164"/>
      <c r="G1632" s="164"/>
      <c r="H1632" s="158" t="s">
        <v>15686</v>
      </c>
      <c r="I1632" s="158">
        <v>1908</v>
      </c>
      <c r="J1632" s="158" t="s">
        <v>15686</v>
      </c>
    </row>
    <row r="1633" spans="1:10" x14ac:dyDescent="0.2">
      <c r="A1633" s="179" t="s">
        <v>8729</v>
      </c>
      <c r="B1633" s="179" t="s">
        <v>8729</v>
      </c>
      <c r="C1633" s="154">
        <v>906</v>
      </c>
      <c r="D1633" s="154" t="s">
        <v>8730</v>
      </c>
      <c r="E1633" s="164"/>
      <c r="F1633" s="164"/>
      <c r="G1633" s="164"/>
      <c r="H1633" s="158" t="s">
        <v>6842</v>
      </c>
      <c r="I1633" s="158">
        <v>199</v>
      </c>
      <c r="J1633" s="158" t="s">
        <v>6842</v>
      </c>
    </row>
    <row r="1634" spans="1:10" x14ac:dyDescent="0.2">
      <c r="A1634" s="179" t="s">
        <v>8731</v>
      </c>
      <c r="B1634" s="179" t="s">
        <v>8731</v>
      </c>
      <c r="C1634" s="154">
        <v>103</v>
      </c>
      <c r="D1634" s="154" t="s">
        <v>13749</v>
      </c>
      <c r="E1634" s="164"/>
      <c r="F1634" s="164"/>
      <c r="G1634" s="164"/>
      <c r="H1634" s="158" t="s">
        <v>15687</v>
      </c>
      <c r="I1634" s="158">
        <v>3094</v>
      </c>
      <c r="J1634" s="158" t="s">
        <v>15687</v>
      </c>
    </row>
    <row r="1635" spans="1:10" x14ac:dyDescent="0.2">
      <c r="A1635" s="179" t="s">
        <v>11067</v>
      </c>
      <c r="B1635" s="179" t="s">
        <v>11067</v>
      </c>
      <c r="C1635" s="154">
        <v>2242</v>
      </c>
      <c r="D1635" s="154" t="s">
        <v>11060</v>
      </c>
      <c r="E1635" s="164"/>
      <c r="F1635" s="164"/>
      <c r="G1635" s="164"/>
      <c r="H1635" s="158" t="s">
        <v>6219</v>
      </c>
      <c r="I1635" s="158">
        <v>2118</v>
      </c>
      <c r="J1635" s="158" t="s">
        <v>6219</v>
      </c>
    </row>
    <row r="1636" spans="1:10" x14ac:dyDescent="0.2">
      <c r="A1636" s="179" t="s">
        <v>258</v>
      </c>
      <c r="B1636" s="179" t="s">
        <v>258</v>
      </c>
      <c r="C1636" s="154">
        <v>3204</v>
      </c>
      <c r="D1636" s="154" t="s">
        <v>11912</v>
      </c>
      <c r="E1636" s="164"/>
      <c r="F1636" s="164"/>
      <c r="G1636" s="164"/>
      <c r="H1636" s="158" t="s">
        <v>15688</v>
      </c>
      <c r="I1636" s="158">
        <v>4019</v>
      </c>
      <c r="J1636" s="158" t="s">
        <v>15688</v>
      </c>
    </row>
    <row r="1637" spans="1:10" x14ac:dyDescent="0.2">
      <c r="A1637" s="179" t="s">
        <v>259</v>
      </c>
      <c r="B1637" s="179" t="s">
        <v>259</v>
      </c>
      <c r="C1637" s="154">
        <v>3542</v>
      </c>
      <c r="D1637" s="154" t="s">
        <v>6460</v>
      </c>
      <c r="E1637" s="164"/>
      <c r="F1637" s="164"/>
      <c r="G1637" s="164"/>
      <c r="H1637" s="158" t="s">
        <v>15689</v>
      </c>
      <c r="I1637" s="158">
        <v>3364</v>
      </c>
      <c r="J1637" s="158" t="s">
        <v>15689</v>
      </c>
    </row>
    <row r="1638" spans="1:10" x14ac:dyDescent="0.2">
      <c r="A1638" s="179" t="s">
        <v>11061</v>
      </c>
      <c r="B1638" s="179" t="s">
        <v>11061</v>
      </c>
      <c r="C1638" s="154">
        <v>104</v>
      </c>
      <c r="D1638" s="154" t="s">
        <v>11062</v>
      </c>
      <c r="E1638" s="164"/>
      <c r="F1638" s="164"/>
      <c r="G1638" s="164"/>
      <c r="H1638" s="158" t="s">
        <v>15690</v>
      </c>
      <c r="I1638" s="158">
        <v>2988</v>
      </c>
      <c r="J1638" s="158" t="s">
        <v>15690</v>
      </c>
    </row>
    <row r="1639" spans="1:10" x14ac:dyDescent="0.2">
      <c r="A1639" s="179" t="s">
        <v>11063</v>
      </c>
      <c r="B1639" s="179" t="s">
        <v>11063</v>
      </c>
      <c r="C1639" s="154">
        <v>2662</v>
      </c>
      <c r="D1639" s="154" t="s">
        <v>11064</v>
      </c>
      <c r="E1639" s="164"/>
      <c r="F1639" s="164"/>
      <c r="G1639" s="164"/>
      <c r="H1639" s="158" t="s">
        <v>15691</v>
      </c>
      <c r="I1639" s="158">
        <v>5309</v>
      </c>
      <c r="J1639" s="158" t="s">
        <v>15691</v>
      </c>
    </row>
    <row r="1640" spans="1:10" x14ac:dyDescent="0.2">
      <c r="A1640" s="179" t="s">
        <v>11065</v>
      </c>
      <c r="B1640" s="179" t="s">
        <v>11065</v>
      </c>
      <c r="C1640" s="154">
        <v>260</v>
      </c>
      <c r="D1640" s="154" t="s">
        <v>11066</v>
      </c>
      <c r="E1640" s="164"/>
      <c r="F1640" s="164"/>
      <c r="G1640" s="164"/>
      <c r="H1640" s="158" t="s">
        <v>15692</v>
      </c>
      <c r="I1640" s="158">
        <v>4137</v>
      </c>
      <c r="J1640" s="158" t="s">
        <v>15692</v>
      </c>
    </row>
    <row r="1641" spans="1:10" x14ac:dyDescent="0.2">
      <c r="A1641" s="179" t="s">
        <v>13056</v>
      </c>
      <c r="B1641" s="179" t="s">
        <v>13056</v>
      </c>
      <c r="C1641" s="154">
        <v>1125</v>
      </c>
      <c r="D1641" s="154" t="s">
        <v>13057</v>
      </c>
      <c r="E1641" s="164"/>
      <c r="F1641" s="164"/>
      <c r="G1641" s="164"/>
      <c r="H1641" s="158" t="s">
        <v>11722</v>
      </c>
      <c r="I1641" s="158">
        <v>2450</v>
      </c>
      <c r="J1641" s="158" t="s">
        <v>11722</v>
      </c>
    </row>
    <row r="1642" spans="1:10" x14ac:dyDescent="0.2">
      <c r="A1642" s="179" t="s">
        <v>13052</v>
      </c>
      <c r="B1642" s="179" t="s">
        <v>13052</v>
      </c>
      <c r="C1642" s="154">
        <v>2193</v>
      </c>
      <c r="D1642" s="154" t="s">
        <v>13053</v>
      </c>
      <c r="E1642" s="164"/>
      <c r="F1642" s="164"/>
      <c r="G1642" s="164"/>
      <c r="H1642" s="158" t="s">
        <v>15693</v>
      </c>
      <c r="I1642" s="158">
        <v>3035</v>
      </c>
      <c r="J1642" s="158" t="s">
        <v>15693</v>
      </c>
    </row>
    <row r="1643" spans="1:10" x14ac:dyDescent="0.2">
      <c r="A1643" s="179" t="s">
        <v>13054</v>
      </c>
      <c r="B1643" s="179" t="s">
        <v>13054</v>
      </c>
      <c r="C1643" s="154">
        <v>2149</v>
      </c>
      <c r="D1643" s="154" t="s">
        <v>13055</v>
      </c>
      <c r="E1643" s="164"/>
      <c r="F1643" s="164"/>
      <c r="G1643" s="164"/>
      <c r="H1643" s="158" t="s">
        <v>15694</v>
      </c>
      <c r="I1643" s="158">
        <v>3586</v>
      </c>
      <c r="J1643" s="158" t="s">
        <v>15694</v>
      </c>
    </row>
    <row r="1644" spans="1:10" x14ac:dyDescent="0.2">
      <c r="A1644" s="179" t="s">
        <v>13058</v>
      </c>
      <c r="B1644" s="179" t="s">
        <v>13058</v>
      </c>
      <c r="C1644" s="154">
        <v>866</v>
      </c>
      <c r="D1644" s="154" t="s">
        <v>9173</v>
      </c>
      <c r="E1644" s="164"/>
      <c r="F1644" s="164"/>
      <c r="G1644" s="164"/>
      <c r="H1644" s="158" t="s">
        <v>15695</v>
      </c>
      <c r="I1644" s="158">
        <v>5400</v>
      </c>
      <c r="J1644" s="158" t="s">
        <v>15695</v>
      </c>
    </row>
    <row r="1645" spans="1:10" x14ac:dyDescent="0.2">
      <c r="A1645" s="179" t="s">
        <v>13059</v>
      </c>
      <c r="B1645" s="179" t="s">
        <v>13059</v>
      </c>
      <c r="C1645" s="154">
        <v>2804</v>
      </c>
      <c r="D1645" s="154" t="s">
        <v>13060</v>
      </c>
      <c r="E1645" s="164"/>
      <c r="F1645" s="164"/>
      <c r="G1645" s="164"/>
      <c r="H1645" s="158" t="s">
        <v>6844</v>
      </c>
      <c r="I1645" s="158">
        <v>822</v>
      </c>
      <c r="J1645" s="158" t="s">
        <v>6844</v>
      </c>
    </row>
    <row r="1646" spans="1:10" x14ac:dyDescent="0.2">
      <c r="A1646" s="179" t="s">
        <v>13061</v>
      </c>
      <c r="B1646" s="179" t="s">
        <v>13061</v>
      </c>
      <c r="C1646" s="154">
        <v>2600</v>
      </c>
      <c r="D1646" s="154" t="s">
        <v>13062</v>
      </c>
      <c r="E1646" s="164"/>
      <c r="F1646" s="164"/>
      <c r="G1646" s="164"/>
      <c r="H1646" s="158" t="s">
        <v>15696</v>
      </c>
      <c r="I1646" s="158">
        <v>2045</v>
      </c>
      <c r="J1646" s="158" t="s">
        <v>15696</v>
      </c>
    </row>
    <row r="1647" spans="1:10" x14ac:dyDescent="0.2">
      <c r="A1647" s="179" t="s">
        <v>13069</v>
      </c>
      <c r="B1647" s="179" t="s">
        <v>13069</v>
      </c>
      <c r="C1647" s="154">
        <v>1885</v>
      </c>
      <c r="D1647" s="154" t="s">
        <v>13070</v>
      </c>
      <c r="E1647" s="164"/>
      <c r="F1647" s="164"/>
      <c r="G1647" s="164"/>
      <c r="H1647" s="158" t="s">
        <v>6843</v>
      </c>
      <c r="I1647" s="158">
        <v>1134</v>
      </c>
      <c r="J1647" s="158" t="s">
        <v>6843</v>
      </c>
    </row>
    <row r="1648" spans="1:10" x14ac:dyDescent="0.2">
      <c r="A1648" s="179" t="s">
        <v>13063</v>
      </c>
      <c r="B1648" s="179" t="s">
        <v>13063</v>
      </c>
      <c r="C1648" s="154">
        <v>331</v>
      </c>
      <c r="D1648" s="154" t="s">
        <v>9651</v>
      </c>
      <c r="E1648" s="164"/>
      <c r="F1648" s="164"/>
      <c r="G1648" s="164"/>
      <c r="H1648" s="158" t="s">
        <v>15697</v>
      </c>
      <c r="I1648" s="158">
        <v>880</v>
      </c>
      <c r="J1648" s="158" t="s">
        <v>15697</v>
      </c>
    </row>
    <row r="1649" spans="1:10" x14ac:dyDescent="0.2">
      <c r="A1649" s="179" t="s">
        <v>13064</v>
      </c>
      <c r="B1649" s="179" t="s">
        <v>13064</v>
      </c>
      <c r="C1649" s="154">
        <v>2599</v>
      </c>
      <c r="D1649" s="154" t="s">
        <v>13065</v>
      </c>
      <c r="E1649" s="164"/>
      <c r="F1649" s="164"/>
      <c r="G1649" s="164"/>
      <c r="H1649" s="158" t="s">
        <v>15698</v>
      </c>
      <c r="I1649" s="158">
        <v>4515</v>
      </c>
      <c r="J1649" s="158" t="s">
        <v>15698</v>
      </c>
    </row>
    <row r="1650" spans="1:10" x14ac:dyDescent="0.2">
      <c r="A1650" s="179" t="s">
        <v>13066</v>
      </c>
      <c r="B1650" s="179" t="s">
        <v>13066</v>
      </c>
      <c r="C1650" s="154">
        <v>2603</v>
      </c>
      <c r="D1650" s="154" t="s">
        <v>13067</v>
      </c>
      <c r="E1650" s="164"/>
      <c r="F1650" s="164"/>
      <c r="G1650" s="164"/>
      <c r="H1650" s="158" t="s">
        <v>15699</v>
      </c>
      <c r="I1650" s="158">
        <v>2736</v>
      </c>
      <c r="J1650" s="158" t="s">
        <v>15699</v>
      </c>
    </row>
    <row r="1651" spans="1:10" x14ac:dyDescent="0.2">
      <c r="A1651" s="179" t="s">
        <v>9956</v>
      </c>
      <c r="B1651" s="179" t="s">
        <v>9956</v>
      </c>
      <c r="C1651" s="154">
        <v>3272</v>
      </c>
      <c r="D1651" s="154" t="s">
        <v>3661</v>
      </c>
      <c r="E1651" s="164"/>
      <c r="F1651" s="164"/>
      <c r="G1651" s="164"/>
      <c r="H1651" s="158" t="s">
        <v>10182</v>
      </c>
      <c r="I1651" s="158">
        <v>2737</v>
      </c>
      <c r="J1651" s="158" t="s">
        <v>10182</v>
      </c>
    </row>
    <row r="1652" spans="1:10" x14ac:dyDescent="0.2">
      <c r="A1652" s="179" t="s">
        <v>13071</v>
      </c>
      <c r="B1652" s="179" t="s">
        <v>13071</v>
      </c>
      <c r="C1652" s="154">
        <v>678</v>
      </c>
      <c r="D1652" s="154" t="s">
        <v>13072</v>
      </c>
      <c r="E1652" s="164"/>
      <c r="F1652" s="164"/>
      <c r="G1652" s="164"/>
      <c r="H1652" s="158" t="s">
        <v>15700</v>
      </c>
      <c r="I1652" s="158">
        <v>3954</v>
      </c>
      <c r="J1652" s="158" t="s">
        <v>15700</v>
      </c>
    </row>
    <row r="1653" spans="1:10" x14ac:dyDescent="0.2">
      <c r="A1653" s="179" t="s">
        <v>13083</v>
      </c>
      <c r="B1653" s="179" t="s">
        <v>13083</v>
      </c>
      <c r="C1653" s="154">
        <v>1226</v>
      </c>
      <c r="D1653" s="154" t="s">
        <v>13084</v>
      </c>
      <c r="E1653" s="164"/>
      <c r="F1653" s="164"/>
      <c r="G1653" s="164"/>
      <c r="H1653" s="158" t="s">
        <v>15701</v>
      </c>
      <c r="I1653" s="158">
        <v>4314</v>
      </c>
      <c r="J1653" s="158" t="s">
        <v>15701</v>
      </c>
    </row>
    <row r="1654" spans="1:10" x14ac:dyDescent="0.2">
      <c r="A1654" s="179" t="s">
        <v>13073</v>
      </c>
      <c r="B1654" s="179" t="s">
        <v>13073</v>
      </c>
      <c r="C1654" s="154">
        <v>824</v>
      </c>
      <c r="D1654" s="154" t="s">
        <v>9198</v>
      </c>
      <c r="E1654" s="164"/>
      <c r="F1654" s="164"/>
      <c r="G1654" s="164"/>
      <c r="H1654" s="158" t="s">
        <v>139</v>
      </c>
      <c r="I1654" s="158">
        <v>5133</v>
      </c>
      <c r="J1654" s="158" t="s">
        <v>139</v>
      </c>
    </row>
    <row r="1655" spans="1:10" x14ac:dyDescent="0.2">
      <c r="A1655" s="179" t="s">
        <v>13074</v>
      </c>
      <c r="B1655" s="179" t="s">
        <v>13074</v>
      </c>
      <c r="C1655" s="154">
        <v>1240</v>
      </c>
      <c r="D1655" s="154" t="s">
        <v>9198</v>
      </c>
      <c r="E1655" s="164"/>
      <c r="F1655" s="164"/>
      <c r="G1655" s="164"/>
      <c r="H1655" s="158" t="s">
        <v>15702</v>
      </c>
      <c r="I1655" s="158">
        <v>4652</v>
      </c>
      <c r="J1655" s="158" t="s">
        <v>15702</v>
      </c>
    </row>
    <row r="1656" spans="1:10" x14ac:dyDescent="0.2">
      <c r="A1656" s="179" t="s">
        <v>13075</v>
      </c>
      <c r="B1656" s="179" t="s">
        <v>13075</v>
      </c>
      <c r="C1656" s="154">
        <v>2003</v>
      </c>
      <c r="D1656" s="154" t="s">
        <v>13076</v>
      </c>
      <c r="E1656" s="164"/>
      <c r="F1656" s="164"/>
      <c r="G1656" s="164"/>
      <c r="H1656" s="158" t="s">
        <v>10183</v>
      </c>
      <c r="I1656" s="158">
        <v>2429</v>
      </c>
      <c r="J1656" s="158" t="s">
        <v>10183</v>
      </c>
    </row>
    <row r="1657" spans="1:10" x14ac:dyDescent="0.2">
      <c r="A1657" s="179" t="s">
        <v>13077</v>
      </c>
      <c r="B1657" s="179" t="s">
        <v>13077</v>
      </c>
      <c r="C1657" s="154">
        <v>1883</v>
      </c>
      <c r="D1657" s="154" t="s">
        <v>13078</v>
      </c>
      <c r="E1657" s="164"/>
      <c r="F1657" s="164"/>
      <c r="G1657" s="164"/>
      <c r="H1657" s="158" t="s">
        <v>15703</v>
      </c>
      <c r="I1657" s="158">
        <v>4237</v>
      </c>
      <c r="J1657" s="158" t="s">
        <v>15703</v>
      </c>
    </row>
    <row r="1658" spans="1:10" x14ac:dyDescent="0.2">
      <c r="A1658" s="179" t="s">
        <v>13079</v>
      </c>
      <c r="B1658" s="179" t="s">
        <v>13079</v>
      </c>
      <c r="C1658" s="154">
        <v>1206</v>
      </c>
      <c r="D1658" s="154" t="s">
        <v>13080</v>
      </c>
      <c r="E1658" s="164"/>
      <c r="F1658" s="164"/>
      <c r="G1658" s="164"/>
      <c r="H1658" s="158" t="s">
        <v>468</v>
      </c>
      <c r="I1658" s="158">
        <v>3755</v>
      </c>
      <c r="J1658" s="158" t="s">
        <v>468</v>
      </c>
    </row>
    <row r="1659" spans="1:10" x14ac:dyDescent="0.2">
      <c r="A1659" s="179" t="s">
        <v>13081</v>
      </c>
      <c r="B1659" s="179" t="s">
        <v>13081</v>
      </c>
      <c r="C1659" s="154">
        <v>1014</v>
      </c>
      <c r="D1659" s="154" t="s">
        <v>13082</v>
      </c>
      <c r="E1659" s="164"/>
      <c r="F1659" s="164"/>
      <c r="G1659" s="164"/>
      <c r="H1659" s="158" t="s">
        <v>10184</v>
      </c>
      <c r="I1659" s="158">
        <v>2738</v>
      </c>
      <c r="J1659" s="158" t="s">
        <v>10184</v>
      </c>
    </row>
    <row r="1660" spans="1:10" x14ac:dyDescent="0.2">
      <c r="A1660" s="179" t="s">
        <v>13086</v>
      </c>
      <c r="B1660" s="179" t="s">
        <v>13086</v>
      </c>
      <c r="C1660" s="154">
        <v>916</v>
      </c>
      <c r="D1660" s="154" t="s">
        <v>13087</v>
      </c>
      <c r="E1660" s="164"/>
      <c r="F1660" s="164"/>
      <c r="G1660" s="164"/>
      <c r="H1660" s="158" t="s">
        <v>15704</v>
      </c>
      <c r="I1660" s="158">
        <v>1002</v>
      </c>
      <c r="J1660" s="158" t="s">
        <v>15704</v>
      </c>
    </row>
    <row r="1661" spans="1:10" x14ac:dyDescent="0.2">
      <c r="A1661" s="179" t="s">
        <v>13085</v>
      </c>
      <c r="B1661" s="179" t="s">
        <v>13085</v>
      </c>
      <c r="C1661" s="154">
        <v>2253</v>
      </c>
      <c r="D1661" s="154" t="s">
        <v>5609</v>
      </c>
      <c r="E1661" s="164"/>
      <c r="F1661" s="164"/>
      <c r="G1661" s="164"/>
      <c r="H1661" s="158" t="s">
        <v>15705</v>
      </c>
      <c r="I1661" s="158">
        <v>1415</v>
      </c>
      <c r="J1661" s="158" t="s">
        <v>15705</v>
      </c>
    </row>
    <row r="1662" spans="1:10" x14ac:dyDescent="0.2">
      <c r="A1662" s="179" t="s">
        <v>12941</v>
      </c>
      <c r="B1662" s="179" t="s">
        <v>12941</v>
      </c>
      <c r="C1662" s="154">
        <v>700</v>
      </c>
      <c r="D1662" s="154" t="s">
        <v>7212</v>
      </c>
      <c r="E1662" s="164"/>
      <c r="F1662" s="164"/>
      <c r="G1662" s="164"/>
      <c r="H1662" s="158" t="s">
        <v>6845</v>
      </c>
      <c r="I1662" s="158">
        <v>38</v>
      </c>
      <c r="J1662" s="158" t="s">
        <v>6845</v>
      </c>
    </row>
    <row r="1663" spans="1:10" x14ac:dyDescent="0.2">
      <c r="A1663" s="179" t="s">
        <v>12942</v>
      </c>
      <c r="B1663" s="179" t="s">
        <v>12942</v>
      </c>
      <c r="C1663" s="154">
        <v>905</v>
      </c>
      <c r="D1663" s="154" t="s">
        <v>4894</v>
      </c>
      <c r="E1663" s="164"/>
      <c r="F1663" s="164"/>
      <c r="G1663" s="164"/>
      <c r="H1663" s="158" t="s">
        <v>15706</v>
      </c>
      <c r="I1663" s="158">
        <v>967</v>
      </c>
      <c r="J1663" s="158" t="s">
        <v>15706</v>
      </c>
    </row>
    <row r="1664" spans="1:10" x14ac:dyDescent="0.2">
      <c r="A1664" s="179" t="s">
        <v>12943</v>
      </c>
      <c r="B1664" s="179" t="s">
        <v>12943</v>
      </c>
      <c r="C1664" s="154">
        <v>1529</v>
      </c>
      <c r="D1664" s="154" t="s">
        <v>12944</v>
      </c>
      <c r="E1664" s="164"/>
      <c r="F1664" s="164"/>
      <c r="G1664" s="164"/>
      <c r="H1664" s="158" t="s">
        <v>15707</v>
      </c>
      <c r="I1664" s="158">
        <v>3095</v>
      </c>
      <c r="J1664" s="158" t="s">
        <v>15707</v>
      </c>
    </row>
    <row r="1665" spans="1:10" x14ac:dyDescent="0.2">
      <c r="A1665" s="179" t="s">
        <v>12945</v>
      </c>
      <c r="B1665" s="179" t="s">
        <v>12945</v>
      </c>
      <c r="C1665" s="154">
        <v>1293</v>
      </c>
      <c r="D1665" s="154" t="s">
        <v>12946</v>
      </c>
      <c r="E1665" s="164"/>
      <c r="F1665" s="164"/>
      <c r="G1665" s="164"/>
      <c r="H1665" s="158" t="s">
        <v>140</v>
      </c>
      <c r="I1665" s="158">
        <v>4653</v>
      </c>
      <c r="J1665" s="158" t="s">
        <v>140</v>
      </c>
    </row>
    <row r="1666" spans="1:10" x14ac:dyDescent="0.2">
      <c r="A1666" s="179" t="s">
        <v>12947</v>
      </c>
      <c r="B1666" s="179" t="s">
        <v>12947</v>
      </c>
      <c r="C1666" s="154">
        <v>863</v>
      </c>
      <c r="D1666" s="154" t="s">
        <v>12948</v>
      </c>
      <c r="E1666" s="164"/>
      <c r="F1666" s="164"/>
      <c r="G1666" s="164"/>
      <c r="H1666" s="158" t="s">
        <v>15708</v>
      </c>
      <c r="I1666" s="158">
        <v>3723</v>
      </c>
      <c r="J1666" s="158" t="s">
        <v>15708</v>
      </c>
    </row>
    <row r="1667" spans="1:10" x14ac:dyDescent="0.2">
      <c r="A1667" s="179" t="s">
        <v>12949</v>
      </c>
      <c r="B1667" s="179" t="s">
        <v>12949</v>
      </c>
      <c r="C1667" s="154">
        <v>857</v>
      </c>
      <c r="D1667" s="154" t="s">
        <v>12950</v>
      </c>
      <c r="E1667" s="164"/>
      <c r="F1667" s="164"/>
      <c r="G1667" s="164"/>
      <c r="H1667" s="158" t="s">
        <v>15709</v>
      </c>
      <c r="I1667" s="158">
        <v>3600</v>
      </c>
      <c r="J1667" s="158" t="s">
        <v>15709</v>
      </c>
    </row>
    <row r="1668" spans="1:10" x14ac:dyDescent="0.2">
      <c r="A1668" s="179" t="s">
        <v>12951</v>
      </c>
      <c r="B1668" s="179" t="s">
        <v>12951</v>
      </c>
      <c r="C1668" s="154">
        <v>523</v>
      </c>
      <c r="D1668" s="154" t="s">
        <v>12952</v>
      </c>
      <c r="E1668" s="164"/>
      <c r="F1668" s="164"/>
      <c r="G1668" s="164"/>
      <c r="H1668" s="158" t="s">
        <v>15710</v>
      </c>
      <c r="I1668" s="158">
        <v>3629</v>
      </c>
      <c r="J1668" s="158" t="s">
        <v>15710</v>
      </c>
    </row>
    <row r="1669" spans="1:10" x14ac:dyDescent="0.2">
      <c r="A1669" s="179" t="s">
        <v>9957</v>
      </c>
      <c r="B1669" s="179" t="s">
        <v>9957</v>
      </c>
      <c r="C1669" s="154">
        <v>3169</v>
      </c>
      <c r="D1669" s="154" t="s">
        <v>5270</v>
      </c>
      <c r="E1669" s="164"/>
      <c r="F1669" s="164"/>
      <c r="G1669" s="164"/>
      <c r="H1669" s="158" t="s">
        <v>15711</v>
      </c>
      <c r="I1669" s="158">
        <v>4404</v>
      </c>
      <c r="J1669" s="158" t="s">
        <v>15711</v>
      </c>
    </row>
    <row r="1670" spans="1:10" x14ac:dyDescent="0.2">
      <c r="A1670" s="179" t="s">
        <v>12953</v>
      </c>
      <c r="B1670" s="179" t="s">
        <v>12953</v>
      </c>
      <c r="C1670" s="154">
        <v>186</v>
      </c>
      <c r="D1670" s="154" t="s">
        <v>12955</v>
      </c>
      <c r="E1670" s="164"/>
      <c r="F1670" s="164"/>
      <c r="G1670" s="164"/>
      <c r="H1670" s="158" t="s">
        <v>15712</v>
      </c>
      <c r="I1670" s="158">
        <v>3162</v>
      </c>
      <c r="J1670" s="158" t="s">
        <v>15712</v>
      </c>
    </row>
    <row r="1671" spans="1:10" x14ac:dyDescent="0.2">
      <c r="A1671" s="179" t="s">
        <v>12954</v>
      </c>
      <c r="B1671" s="179" t="s">
        <v>12954</v>
      </c>
      <c r="C1671" s="154">
        <v>771</v>
      </c>
      <c r="D1671" s="154" t="s">
        <v>12955</v>
      </c>
      <c r="E1671" s="164"/>
      <c r="F1671" s="164"/>
      <c r="G1671" s="164"/>
      <c r="H1671" s="158" t="s">
        <v>15713</v>
      </c>
      <c r="I1671" s="158">
        <v>2151</v>
      </c>
      <c r="J1671" s="158" t="s">
        <v>15713</v>
      </c>
    </row>
    <row r="1672" spans="1:10" x14ac:dyDescent="0.2">
      <c r="A1672" s="179" t="s">
        <v>12956</v>
      </c>
      <c r="B1672" s="179" t="s">
        <v>12956</v>
      </c>
      <c r="C1672" s="154">
        <v>1079</v>
      </c>
      <c r="D1672" s="154" t="s">
        <v>9015</v>
      </c>
      <c r="E1672" s="164"/>
      <c r="F1672" s="164"/>
      <c r="G1672" s="164"/>
      <c r="H1672" s="158" t="s">
        <v>15714</v>
      </c>
      <c r="I1672" s="158">
        <v>3096</v>
      </c>
      <c r="J1672" s="158" t="s">
        <v>15714</v>
      </c>
    </row>
    <row r="1673" spans="1:10" x14ac:dyDescent="0.2">
      <c r="A1673" s="179" t="s">
        <v>12957</v>
      </c>
      <c r="B1673" s="179" t="s">
        <v>12957</v>
      </c>
      <c r="C1673" s="154">
        <v>1080</v>
      </c>
      <c r="D1673" s="154" t="s">
        <v>9015</v>
      </c>
      <c r="E1673" s="164"/>
      <c r="F1673" s="164"/>
      <c r="G1673" s="164"/>
      <c r="H1673" s="158" t="s">
        <v>15715</v>
      </c>
      <c r="I1673" s="158">
        <v>5134</v>
      </c>
      <c r="J1673" s="158" t="s">
        <v>15715</v>
      </c>
    </row>
    <row r="1674" spans="1:10" x14ac:dyDescent="0.2">
      <c r="A1674" s="179" t="s">
        <v>12958</v>
      </c>
      <c r="B1674" s="179" t="s">
        <v>12958</v>
      </c>
      <c r="C1674" s="154">
        <v>1790</v>
      </c>
      <c r="D1674" s="154" t="s">
        <v>12959</v>
      </c>
      <c r="E1674" s="164"/>
      <c r="F1674" s="164"/>
      <c r="G1674" s="164"/>
      <c r="H1674" s="158" t="s">
        <v>15716</v>
      </c>
      <c r="I1674" s="158">
        <v>679</v>
      </c>
      <c r="J1674" s="158" t="s">
        <v>15716</v>
      </c>
    </row>
    <row r="1675" spans="1:10" x14ac:dyDescent="0.2">
      <c r="A1675" s="179" t="s">
        <v>7185</v>
      </c>
      <c r="B1675" s="179" t="s">
        <v>7185</v>
      </c>
      <c r="C1675" s="154">
        <v>565</v>
      </c>
      <c r="D1675" s="154" t="s">
        <v>7186</v>
      </c>
      <c r="E1675" s="164"/>
      <c r="F1675" s="164"/>
      <c r="G1675" s="164"/>
      <c r="H1675" s="158" t="s">
        <v>15717</v>
      </c>
      <c r="I1675" s="158">
        <v>4781</v>
      </c>
      <c r="J1675" s="158" t="s">
        <v>15717</v>
      </c>
    </row>
    <row r="1676" spans="1:10" x14ac:dyDescent="0.2">
      <c r="A1676" s="179" t="s">
        <v>12960</v>
      </c>
      <c r="B1676" s="179" t="s">
        <v>12960</v>
      </c>
      <c r="C1676" s="154">
        <v>2584</v>
      </c>
      <c r="D1676" s="154" t="s">
        <v>12961</v>
      </c>
      <c r="E1676" s="164"/>
      <c r="F1676" s="164"/>
      <c r="G1676" s="164"/>
      <c r="H1676" s="158" t="s">
        <v>381</v>
      </c>
      <c r="I1676" s="158">
        <v>4315</v>
      </c>
      <c r="J1676" s="158" t="s">
        <v>381</v>
      </c>
    </row>
    <row r="1677" spans="1:10" x14ac:dyDescent="0.2">
      <c r="A1677" s="179" t="s">
        <v>12962</v>
      </c>
      <c r="B1677" s="179" t="s">
        <v>12962</v>
      </c>
      <c r="C1677" s="154">
        <v>2532</v>
      </c>
      <c r="D1677" s="154" t="s">
        <v>12963</v>
      </c>
      <c r="E1677" s="164"/>
      <c r="F1677" s="164"/>
      <c r="G1677" s="164"/>
      <c r="H1677" s="158" t="s">
        <v>15718</v>
      </c>
      <c r="I1677" s="158">
        <v>4572</v>
      </c>
      <c r="J1677" s="158" t="s">
        <v>15718</v>
      </c>
    </row>
    <row r="1678" spans="1:10" x14ac:dyDescent="0.2">
      <c r="A1678" s="179" t="s">
        <v>12964</v>
      </c>
      <c r="B1678" s="179" t="s">
        <v>12964</v>
      </c>
      <c r="C1678" s="154">
        <v>2629</v>
      </c>
      <c r="D1678" s="154" t="s">
        <v>12965</v>
      </c>
      <c r="E1678" s="164"/>
      <c r="F1678" s="164"/>
      <c r="G1678" s="164"/>
      <c r="H1678" s="158" t="s">
        <v>6846</v>
      </c>
      <c r="I1678" s="158">
        <v>236</v>
      </c>
      <c r="J1678" s="158" t="s">
        <v>6846</v>
      </c>
    </row>
    <row r="1679" spans="1:10" x14ac:dyDescent="0.2">
      <c r="A1679" s="179" t="s">
        <v>7181</v>
      </c>
      <c r="B1679" s="179" t="s">
        <v>7181</v>
      </c>
      <c r="C1679" s="154">
        <v>2578</v>
      </c>
      <c r="D1679" s="154" t="s">
        <v>7182</v>
      </c>
      <c r="E1679" s="164"/>
      <c r="F1679" s="164"/>
      <c r="G1679" s="164"/>
      <c r="H1679" s="158" t="s">
        <v>15719</v>
      </c>
      <c r="I1679" s="158">
        <v>1712</v>
      </c>
      <c r="J1679" s="158" t="s">
        <v>15719</v>
      </c>
    </row>
    <row r="1680" spans="1:10" x14ac:dyDescent="0.2">
      <c r="A1680" s="179" t="s">
        <v>546</v>
      </c>
      <c r="B1680" s="179" t="s">
        <v>546</v>
      </c>
      <c r="C1680" s="154">
        <v>3445</v>
      </c>
      <c r="D1680" s="154" t="s">
        <v>7186</v>
      </c>
      <c r="E1680" s="164"/>
      <c r="F1680" s="164"/>
      <c r="G1680" s="164"/>
      <c r="H1680" s="158" t="s">
        <v>15720</v>
      </c>
      <c r="I1680" s="158">
        <v>1790</v>
      </c>
      <c r="J1680" s="158" t="s">
        <v>15720</v>
      </c>
    </row>
    <row r="1681" spans="1:10" x14ac:dyDescent="0.2">
      <c r="A1681" s="179" t="s">
        <v>7183</v>
      </c>
      <c r="B1681" s="179" t="s">
        <v>7183</v>
      </c>
      <c r="C1681" s="154">
        <v>2503</v>
      </c>
      <c r="D1681" s="154" t="s">
        <v>7184</v>
      </c>
      <c r="E1681" s="164"/>
      <c r="F1681" s="164"/>
      <c r="G1681" s="164"/>
      <c r="H1681" s="158" t="s">
        <v>382</v>
      </c>
      <c r="I1681" s="158">
        <v>4316</v>
      </c>
      <c r="J1681" s="158" t="s">
        <v>382</v>
      </c>
    </row>
    <row r="1682" spans="1:10" x14ac:dyDescent="0.2">
      <c r="A1682" s="179" t="s">
        <v>7002</v>
      </c>
      <c r="B1682" s="179" t="s">
        <v>7002</v>
      </c>
      <c r="C1682" s="154">
        <v>1609</v>
      </c>
      <c r="D1682" s="154" t="s">
        <v>12722</v>
      </c>
      <c r="E1682" s="164"/>
      <c r="F1682" s="164"/>
      <c r="G1682" s="164"/>
      <c r="H1682" s="158" t="s">
        <v>15721</v>
      </c>
      <c r="I1682" s="158">
        <v>3050</v>
      </c>
      <c r="J1682" s="158" t="s">
        <v>15721</v>
      </c>
    </row>
    <row r="1683" spans="1:10" x14ac:dyDescent="0.2">
      <c r="A1683" s="179" t="s">
        <v>7187</v>
      </c>
      <c r="B1683" s="179" t="s">
        <v>7187</v>
      </c>
      <c r="C1683" s="154">
        <v>2623</v>
      </c>
      <c r="D1683" s="154" t="s">
        <v>7188</v>
      </c>
      <c r="E1683" s="164"/>
      <c r="F1683" s="164"/>
      <c r="G1683" s="164"/>
      <c r="H1683" s="158" t="s">
        <v>15722</v>
      </c>
      <c r="I1683" s="158">
        <v>3764</v>
      </c>
      <c r="J1683" s="158" t="s">
        <v>15722</v>
      </c>
    </row>
    <row r="1684" spans="1:10" x14ac:dyDescent="0.2">
      <c r="A1684" s="179" t="s">
        <v>7189</v>
      </c>
      <c r="B1684" s="179" t="s">
        <v>7189</v>
      </c>
      <c r="C1684" s="154">
        <v>2374</v>
      </c>
      <c r="D1684" s="154" t="s">
        <v>7190</v>
      </c>
      <c r="E1684" s="164"/>
      <c r="F1684" s="164"/>
      <c r="G1684" s="164"/>
      <c r="H1684" s="158" t="s">
        <v>15723</v>
      </c>
      <c r="I1684" s="158">
        <v>5043</v>
      </c>
      <c r="J1684" s="158" t="s">
        <v>15723</v>
      </c>
    </row>
    <row r="1685" spans="1:10" x14ac:dyDescent="0.2">
      <c r="A1685" s="179" t="s">
        <v>6996</v>
      </c>
      <c r="B1685" s="179" t="s">
        <v>6996</v>
      </c>
      <c r="C1685" s="154">
        <v>2522</v>
      </c>
      <c r="D1685" s="154" t="s">
        <v>6997</v>
      </c>
      <c r="E1685" s="164"/>
      <c r="F1685" s="164"/>
      <c r="G1685" s="164"/>
      <c r="H1685" s="158" t="s">
        <v>15724</v>
      </c>
      <c r="I1685" s="158">
        <v>3784</v>
      </c>
      <c r="J1685" s="158" t="s">
        <v>15724</v>
      </c>
    </row>
    <row r="1686" spans="1:10" x14ac:dyDescent="0.2">
      <c r="A1686" s="179" t="s">
        <v>6998</v>
      </c>
      <c r="B1686" s="179" t="s">
        <v>6998</v>
      </c>
      <c r="C1686" s="154">
        <v>2524</v>
      </c>
      <c r="D1686" s="154" t="s">
        <v>6999</v>
      </c>
      <c r="E1686" s="164"/>
      <c r="F1686" s="164"/>
      <c r="G1686" s="164"/>
      <c r="H1686" s="158" t="s">
        <v>6847</v>
      </c>
      <c r="I1686" s="158">
        <v>525</v>
      </c>
      <c r="J1686" s="158" t="s">
        <v>6847</v>
      </c>
    </row>
    <row r="1687" spans="1:10" x14ac:dyDescent="0.2">
      <c r="A1687" s="179" t="s">
        <v>7000</v>
      </c>
      <c r="B1687" s="179" t="s">
        <v>7000</v>
      </c>
      <c r="C1687" s="154">
        <v>2523</v>
      </c>
      <c r="D1687" s="154" t="s">
        <v>7001</v>
      </c>
      <c r="E1687" s="164"/>
      <c r="F1687" s="164"/>
      <c r="G1687" s="164"/>
      <c r="H1687" s="158" t="s">
        <v>6848</v>
      </c>
      <c r="I1687" s="158">
        <v>108</v>
      </c>
      <c r="J1687" s="158" t="s">
        <v>6848</v>
      </c>
    </row>
    <row r="1688" spans="1:10" x14ac:dyDescent="0.2">
      <c r="A1688" s="179" t="s">
        <v>9958</v>
      </c>
      <c r="B1688" s="179" t="s">
        <v>9958</v>
      </c>
      <c r="C1688" s="154">
        <v>3233</v>
      </c>
      <c r="D1688" s="154" t="s">
        <v>9959</v>
      </c>
      <c r="E1688" s="164"/>
      <c r="F1688" s="164"/>
      <c r="G1688" s="164"/>
      <c r="H1688" s="158" t="s">
        <v>15725</v>
      </c>
      <c r="I1688" s="158">
        <v>1157</v>
      </c>
      <c r="J1688" s="158" t="s">
        <v>15725</v>
      </c>
    </row>
    <row r="1689" spans="1:10" x14ac:dyDescent="0.2">
      <c r="A1689" s="179" t="s">
        <v>7003</v>
      </c>
      <c r="B1689" s="179" t="s">
        <v>7003</v>
      </c>
      <c r="C1689" s="154">
        <v>670</v>
      </c>
      <c r="D1689" s="154" t="s">
        <v>7004</v>
      </c>
      <c r="E1689" s="164"/>
      <c r="F1689" s="164"/>
      <c r="G1689" s="164"/>
      <c r="H1689" s="158" t="s">
        <v>15726</v>
      </c>
      <c r="I1689" s="158">
        <v>1562</v>
      </c>
      <c r="J1689" s="158" t="s">
        <v>15726</v>
      </c>
    </row>
    <row r="1690" spans="1:10" x14ac:dyDescent="0.2">
      <c r="A1690" s="179" t="s">
        <v>10145</v>
      </c>
      <c r="B1690" s="179" t="s">
        <v>10145</v>
      </c>
      <c r="C1690" s="154">
        <v>199</v>
      </c>
      <c r="D1690" s="154" t="s">
        <v>10146</v>
      </c>
      <c r="E1690" s="164"/>
      <c r="F1690" s="164"/>
      <c r="G1690" s="164"/>
      <c r="H1690" s="158" t="s">
        <v>383</v>
      </c>
      <c r="I1690" s="158">
        <v>4317</v>
      </c>
      <c r="J1690" s="158" t="s">
        <v>383</v>
      </c>
    </row>
    <row r="1691" spans="1:10" x14ac:dyDescent="0.2">
      <c r="A1691" s="179" t="s">
        <v>10125</v>
      </c>
      <c r="B1691" s="179" t="s">
        <v>10125</v>
      </c>
      <c r="C1691" s="154">
        <v>2049</v>
      </c>
      <c r="D1691" s="154" t="s">
        <v>10126</v>
      </c>
      <c r="E1691" s="164"/>
      <c r="F1691" s="164"/>
      <c r="G1691" s="164"/>
      <c r="H1691" s="158" t="s">
        <v>6849</v>
      </c>
      <c r="I1691" s="158">
        <v>1056</v>
      </c>
      <c r="J1691" s="158" t="s">
        <v>6849</v>
      </c>
    </row>
    <row r="1692" spans="1:10" x14ac:dyDescent="0.2">
      <c r="A1692" s="179" t="s">
        <v>10127</v>
      </c>
      <c r="B1692" s="179" t="s">
        <v>10127</v>
      </c>
      <c r="C1692" s="154">
        <v>2431</v>
      </c>
      <c r="D1692" s="154" t="s">
        <v>10128</v>
      </c>
      <c r="E1692" s="164"/>
      <c r="F1692" s="164"/>
      <c r="G1692" s="164"/>
      <c r="H1692" s="158" t="s">
        <v>15727</v>
      </c>
      <c r="I1692" s="158">
        <v>3366</v>
      </c>
      <c r="J1692" s="158" t="s">
        <v>15727</v>
      </c>
    </row>
    <row r="1693" spans="1:10" x14ac:dyDescent="0.2">
      <c r="A1693" s="179" t="s">
        <v>10129</v>
      </c>
      <c r="B1693" s="179" t="s">
        <v>10129</v>
      </c>
      <c r="C1693" s="154">
        <v>2359</v>
      </c>
      <c r="D1693" s="154" t="s">
        <v>10130</v>
      </c>
      <c r="E1693" s="164"/>
      <c r="F1693" s="164"/>
      <c r="G1693" s="164"/>
      <c r="H1693" s="158" t="s">
        <v>469</v>
      </c>
      <c r="I1693" s="158">
        <v>2152</v>
      </c>
      <c r="J1693" s="158" t="s">
        <v>469</v>
      </c>
    </row>
    <row r="1694" spans="1:10" x14ac:dyDescent="0.2">
      <c r="A1694" s="179" t="s">
        <v>10131</v>
      </c>
      <c r="B1694" s="179" t="s">
        <v>10131</v>
      </c>
      <c r="C1694" s="154">
        <v>2164</v>
      </c>
      <c r="D1694" s="154" t="s">
        <v>10132</v>
      </c>
      <c r="E1694" s="164"/>
      <c r="F1694" s="164"/>
      <c r="G1694" s="164"/>
      <c r="H1694" s="158" t="s">
        <v>15728</v>
      </c>
      <c r="I1694" s="158">
        <v>2977</v>
      </c>
      <c r="J1694" s="158" t="s">
        <v>15728</v>
      </c>
    </row>
    <row r="1695" spans="1:10" x14ac:dyDescent="0.2">
      <c r="A1695" s="179" t="s">
        <v>10133</v>
      </c>
      <c r="B1695" s="179" t="s">
        <v>10133</v>
      </c>
      <c r="C1695" s="154">
        <v>1665</v>
      </c>
      <c r="D1695" s="154" t="s">
        <v>10134</v>
      </c>
      <c r="E1695" s="164"/>
      <c r="F1695" s="164"/>
      <c r="G1695" s="164"/>
      <c r="H1695" s="158" t="s">
        <v>15729</v>
      </c>
      <c r="I1695" s="158">
        <v>4123</v>
      </c>
      <c r="J1695" s="158" t="s">
        <v>15729</v>
      </c>
    </row>
    <row r="1696" spans="1:10" x14ac:dyDescent="0.2">
      <c r="A1696" s="179" t="s">
        <v>10135</v>
      </c>
      <c r="B1696" s="179" t="s">
        <v>10135</v>
      </c>
      <c r="C1696" s="154">
        <v>2029</v>
      </c>
      <c r="D1696" s="154" t="s">
        <v>10136</v>
      </c>
      <c r="E1696" s="164"/>
      <c r="F1696" s="164"/>
      <c r="G1696" s="164"/>
      <c r="H1696" s="158" t="s">
        <v>6850</v>
      </c>
      <c r="I1696" s="158">
        <v>37</v>
      </c>
      <c r="J1696" s="158" t="s">
        <v>6850</v>
      </c>
    </row>
    <row r="1697" spans="1:10" x14ac:dyDescent="0.2">
      <c r="A1697" s="179" t="s">
        <v>10137</v>
      </c>
      <c r="B1697" s="179" t="s">
        <v>10137</v>
      </c>
      <c r="C1697" s="154">
        <v>2657</v>
      </c>
      <c r="D1697" s="154" t="s">
        <v>10138</v>
      </c>
      <c r="E1697" s="164"/>
      <c r="F1697" s="164"/>
      <c r="G1697" s="164"/>
      <c r="H1697" s="158" t="s">
        <v>15730</v>
      </c>
      <c r="I1697" s="158">
        <v>1486</v>
      </c>
      <c r="J1697" s="158" t="s">
        <v>15730</v>
      </c>
    </row>
    <row r="1698" spans="1:10" x14ac:dyDescent="0.2">
      <c r="A1698" s="179" t="s">
        <v>10139</v>
      </c>
      <c r="B1698" s="179" t="s">
        <v>10139</v>
      </c>
      <c r="C1698" s="154">
        <v>1937</v>
      </c>
      <c r="D1698" s="154" t="s">
        <v>10140</v>
      </c>
      <c r="E1698" s="164"/>
      <c r="F1698" s="164"/>
      <c r="G1698" s="164"/>
      <c r="H1698" s="158" t="s">
        <v>15731</v>
      </c>
      <c r="I1698" s="158">
        <v>4097</v>
      </c>
      <c r="J1698" s="158" t="s">
        <v>15731</v>
      </c>
    </row>
    <row r="1699" spans="1:10" x14ac:dyDescent="0.2">
      <c r="A1699" s="179" t="s">
        <v>9960</v>
      </c>
      <c r="B1699" s="179" t="s">
        <v>9960</v>
      </c>
      <c r="C1699" s="154">
        <v>3254</v>
      </c>
      <c r="D1699" s="154" t="s">
        <v>6936</v>
      </c>
      <c r="E1699" s="164"/>
      <c r="F1699" s="164"/>
      <c r="G1699" s="164"/>
      <c r="H1699" s="158" t="s">
        <v>15732</v>
      </c>
      <c r="I1699" s="158">
        <v>4654</v>
      </c>
      <c r="J1699" s="158" t="s">
        <v>15732</v>
      </c>
    </row>
    <row r="1700" spans="1:10" x14ac:dyDescent="0.2">
      <c r="A1700" s="179" t="s">
        <v>10141</v>
      </c>
      <c r="B1700" s="179" t="s">
        <v>10141</v>
      </c>
      <c r="C1700" s="154">
        <v>2270</v>
      </c>
      <c r="D1700" s="154" t="s">
        <v>10142</v>
      </c>
      <c r="E1700" s="164"/>
      <c r="F1700" s="164"/>
      <c r="G1700" s="164"/>
      <c r="H1700" s="158" t="s">
        <v>15733</v>
      </c>
      <c r="I1700" s="158">
        <v>1610</v>
      </c>
      <c r="J1700" s="158" t="s">
        <v>15733</v>
      </c>
    </row>
    <row r="1701" spans="1:10" x14ac:dyDescent="0.2">
      <c r="A1701" s="179" t="s">
        <v>10143</v>
      </c>
      <c r="B1701" s="179" t="s">
        <v>10143</v>
      </c>
      <c r="C1701" s="154">
        <v>1759</v>
      </c>
      <c r="D1701" s="154" t="s">
        <v>10144</v>
      </c>
      <c r="E1701" s="164"/>
      <c r="F1701" s="164"/>
      <c r="G1701" s="164"/>
      <c r="H1701" s="158" t="s">
        <v>15734</v>
      </c>
      <c r="I1701" s="158">
        <v>1611</v>
      </c>
      <c r="J1701" s="158" t="s">
        <v>15734</v>
      </c>
    </row>
    <row r="1702" spans="1:10" x14ac:dyDescent="0.2">
      <c r="A1702" s="179" t="s">
        <v>10147</v>
      </c>
      <c r="B1702" s="179" t="s">
        <v>10147</v>
      </c>
      <c r="C1702" s="154">
        <v>837</v>
      </c>
      <c r="D1702" s="154" t="s">
        <v>10148</v>
      </c>
      <c r="E1702" s="164"/>
      <c r="F1702" s="164"/>
      <c r="G1702" s="164"/>
      <c r="H1702" s="158" t="s">
        <v>15735</v>
      </c>
      <c r="I1702" s="158">
        <v>3178</v>
      </c>
      <c r="J1702" s="158" t="s">
        <v>15735</v>
      </c>
    </row>
    <row r="1703" spans="1:10" x14ac:dyDescent="0.2">
      <c r="A1703" s="179" t="s">
        <v>8173</v>
      </c>
      <c r="B1703" s="179" t="s">
        <v>8173</v>
      </c>
      <c r="C1703" s="154">
        <v>352</v>
      </c>
      <c r="D1703" s="154" t="s">
        <v>8350</v>
      </c>
      <c r="E1703" s="164"/>
      <c r="F1703" s="164"/>
      <c r="G1703" s="164"/>
      <c r="H1703" s="158" t="s">
        <v>15736</v>
      </c>
      <c r="I1703" s="158">
        <v>407</v>
      </c>
      <c r="J1703" s="158" t="s">
        <v>15736</v>
      </c>
    </row>
    <row r="1704" spans="1:10" x14ac:dyDescent="0.2">
      <c r="A1704" s="179" t="s">
        <v>10149</v>
      </c>
      <c r="B1704" s="179" t="s">
        <v>10149</v>
      </c>
      <c r="C1704" s="154">
        <v>1408</v>
      </c>
      <c r="D1704" s="154" t="s">
        <v>10150</v>
      </c>
      <c r="E1704" s="164"/>
      <c r="F1704" s="164"/>
      <c r="G1704" s="164"/>
      <c r="H1704" s="158" t="s">
        <v>15737</v>
      </c>
      <c r="I1704" s="158">
        <v>1485</v>
      </c>
      <c r="J1704" s="158" t="s">
        <v>15737</v>
      </c>
    </row>
    <row r="1705" spans="1:10" x14ac:dyDescent="0.2">
      <c r="A1705" s="179" t="s">
        <v>10151</v>
      </c>
      <c r="B1705" s="179" t="s">
        <v>10151</v>
      </c>
      <c r="C1705" s="154">
        <v>351</v>
      </c>
      <c r="D1705" s="154" t="s">
        <v>10152</v>
      </c>
      <c r="E1705" s="164"/>
      <c r="F1705" s="164"/>
      <c r="G1705" s="164"/>
      <c r="H1705" s="158" t="s">
        <v>3070</v>
      </c>
      <c r="I1705" s="158">
        <v>3290</v>
      </c>
      <c r="J1705" s="158" t="s">
        <v>3070</v>
      </c>
    </row>
    <row r="1706" spans="1:10" x14ac:dyDescent="0.2">
      <c r="A1706" s="179" t="s">
        <v>12273</v>
      </c>
      <c r="B1706" s="179" t="s">
        <v>12273</v>
      </c>
      <c r="C1706" s="154">
        <v>349</v>
      </c>
      <c r="D1706" s="154" t="s">
        <v>12274</v>
      </c>
      <c r="E1706" s="164"/>
      <c r="F1706" s="164"/>
      <c r="G1706" s="164"/>
      <c r="H1706" s="158" t="s">
        <v>384</v>
      </c>
      <c r="I1706" s="158">
        <v>4318</v>
      </c>
      <c r="J1706" s="158" t="s">
        <v>384</v>
      </c>
    </row>
    <row r="1707" spans="1:10" x14ac:dyDescent="0.2">
      <c r="A1707" s="179" t="s">
        <v>14609</v>
      </c>
      <c r="B1707" s="179" t="s">
        <v>14609</v>
      </c>
      <c r="C1707" s="154">
        <v>3479</v>
      </c>
      <c r="D1707" s="154" t="s">
        <v>326</v>
      </c>
      <c r="E1707" s="164"/>
      <c r="F1707" s="164"/>
      <c r="G1707" s="164"/>
      <c r="H1707" s="158" t="s">
        <v>10185</v>
      </c>
      <c r="I1707" s="158">
        <v>2063</v>
      </c>
      <c r="J1707" s="158" t="s">
        <v>10185</v>
      </c>
    </row>
    <row r="1708" spans="1:10" x14ac:dyDescent="0.2">
      <c r="A1708" s="179" t="s">
        <v>4882</v>
      </c>
      <c r="B1708" s="179" t="s">
        <v>4882</v>
      </c>
      <c r="C1708" s="154">
        <v>3071</v>
      </c>
      <c r="D1708" s="154" t="s">
        <v>12723</v>
      </c>
      <c r="E1708" s="164"/>
      <c r="F1708" s="164"/>
      <c r="G1708" s="164"/>
      <c r="H1708" s="158" t="s">
        <v>15738</v>
      </c>
      <c r="I1708" s="158">
        <v>5406</v>
      </c>
      <c r="J1708" s="158" t="s">
        <v>15738</v>
      </c>
    </row>
    <row r="1709" spans="1:10" x14ac:dyDescent="0.2">
      <c r="A1709" s="179" t="s">
        <v>12275</v>
      </c>
      <c r="B1709" s="179" t="s">
        <v>12275</v>
      </c>
      <c r="C1709" s="154">
        <v>1611</v>
      </c>
      <c r="D1709" s="154" t="s">
        <v>12276</v>
      </c>
      <c r="E1709" s="164"/>
      <c r="F1709" s="164"/>
      <c r="G1709" s="164"/>
      <c r="H1709" s="158" t="s">
        <v>15739</v>
      </c>
      <c r="I1709" s="158">
        <v>4545</v>
      </c>
      <c r="J1709" s="158" t="s">
        <v>15739</v>
      </c>
    </row>
    <row r="1710" spans="1:10" x14ac:dyDescent="0.2">
      <c r="A1710" s="179" t="s">
        <v>8433</v>
      </c>
      <c r="B1710" s="179" t="s">
        <v>8433</v>
      </c>
      <c r="C1710" s="154">
        <v>2973</v>
      </c>
      <c r="D1710" s="154" t="s">
        <v>8380</v>
      </c>
      <c r="E1710" s="164"/>
      <c r="F1710" s="164"/>
      <c r="G1710" s="164"/>
      <c r="H1710" s="158" t="s">
        <v>7404</v>
      </c>
      <c r="I1710" s="158">
        <v>156</v>
      </c>
      <c r="J1710" s="158" t="s">
        <v>7404</v>
      </c>
    </row>
    <row r="1711" spans="1:10" x14ac:dyDescent="0.2">
      <c r="A1711" s="179" t="s">
        <v>12277</v>
      </c>
      <c r="B1711" s="179" t="s">
        <v>12277</v>
      </c>
      <c r="C1711" s="154">
        <v>1163</v>
      </c>
      <c r="D1711" s="154" t="s">
        <v>12723</v>
      </c>
      <c r="E1711" s="164"/>
      <c r="F1711" s="164"/>
      <c r="G1711" s="164"/>
      <c r="H1711" s="158" t="s">
        <v>141</v>
      </c>
      <c r="I1711" s="158">
        <v>4524</v>
      </c>
      <c r="J1711" s="158" t="s">
        <v>141</v>
      </c>
    </row>
    <row r="1712" spans="1:10" x14ac:dyDescent="0.2">
      <c r="A1712" s="179" t="s">
        <v>10318</v>
      </c>
      <c r="B1712" s="179" t="s">
        <v>10318</v>
      </c>
      <c r="C1712" s="154">
        <v>3347</v>
      </c>
      <c r="D1712" s="154"/>
      <c r="E1712" s="164"/>
      <c r="F1712" s="164"/>
      <c r="G1712" s="164"/>
      <c r="H1712" s="158" t="s">
        <v>15740</v>
      </c>
      <c r="I1712" s="158">
        <v>4020</v>
      </c>
      <c r="J1712" s="158" t="s">
        <v>15740</v>
      </c>
    </row>
    <row r="1713" spans="1:10" ht="12" thickBot="1" x14ac:dyDescent="0.25">
      <c r="A1713" s="179" t="s">
        <v>12278</v>
      </c>
      <c r="B1713" s="179" t="s">
        <v>12278</v>
      </c>
      <c r="C1713" s="154">
        <v>1768</v>
      </c>
      <c r="D1713" s="154" t="s">
        <v>12279</v>
      </c>
      <c r="E1713" s="173"/>
      <c r="F1713" s="173"/>
      <c r="G1713" s="173"/>
      <c r="H1713" s="158" t="s">
        <v>15741</v>
      </c>
      <c r="I1713" s="158">
        <v>1615</v>
      </c>
      <c r="J1713" s="158" t="s">
        <v>15741</v>
      </c>
    </row>
    <row r="1714" spans="1:10" ht="12" thickTop="1" x14ac:dyDescent="0.2">
      <c r="A1714" s="179" t="s">
        <v>12280</v>
      </c>
      <c r="B1714" s="179" t="s">
        <v>12280</v>
      </c>
      <c r="C1714" s="154">
        <v>970</v>
      </c>
      <c r="D1714" s="154" t="s">
        <v>10150</v>
      </c>
      <c r="E1714" s="93">
        <f>'Look-ups'!$S$2</f>
        <v>0</v>
      </c>
      <c r="F1714" s="93">
        <f>'Look-ups'!$S$2</f>
        <v>0</v>
      </c>
      <c r="G1714" s="93">
        <f>'Look-ups'!$T$2</f>
        <v>0</v>
      </c>
      <c r="H1714" s="158" t="s">
        <v>10186</v>
      </c>
      <c r="I1714" s="158">
        <v>2556</v>
      </c>
      <c r="J1714" s="158" t="s">
        <v>10186</v>
      </c>
    </row>
    <row r="1715" spans="1:10" x14ac:dyDescent="0.2">
      <c r="A1715" s="179" t="s">
        <v>12281</v>
      </c>
      <c r="B1715" s="179" t="s">
        <v>12281</v>
      </c>
      <c r="C1715" s="154">
        <v>907</v>
      </c>
      <c r="D1715" s="154" t="s">
        <v>12282</v>
      </c>
      <c r="E1715" s="93">
        <f>'Look-ups'!$S$3</f>
        <v>0</v>
      </c>
      <c r="F1715" s="93">
        <f>'Look-ups'!$S$3</f>
        <v>0</v>
      </c>
      <c r="G1715" s="93">
        <f>'Look-ups'!$T$3</f>
        <v>0</v>
      </c>
      <c r="H1715" s="158" t="s">
        <v>10187</v>
      </c>
      <c r="I1715" s="158">
        <v>2739</v>
      </c>
      <c r="J1715" s="158" t="s">
        <v>10187</v>
      </c>
    </row>
    <row r="1716" spans="1:10" x14ac:dyDescent="0.2">
      <c r="A1716" s="179" t="s">
        <v>12283</v>
      </c>
      <c r="B1716" s="179" t="s">
        <v>12283</v>
      </c>
      <c r="C1716" s="154">
        <v>1732</v>
      </c>
      <c r="D1716" s="154" t="s">
        <v>12284</v>
      </c>
      <c r="E1716" s="93">
        <f>'Look-ups'!$S$4</f>
        <v>0</v>
      </c>
      <c r="F1716" s="93">
        <f>'Look-ups'!$S$4</f>
        <v>0</v>
      </c>
      <c r="G1716" s="93">
        <f>'Look-ups'!$T$4</f>
        <v>0</v>
      </c>
      <c r="H1716" s="158" t="s">
        <v>15742</v>
      </c>
      <c r="I1716" s="158">
        <v>3547</v>
      </c>
      <c r="J1716" s="158" t="s">
        <v>15742</v>
      </c>
    </row>
    <row r="1717" spans="1:10" x14ac:dyDescent="0.2">
      <c r="A1717" s="179" t="s">
        <v>12285</v>
      </c>
      <c r="B1717" s="179" t="s">
        <v>12285</v>
      </c>
      <c r="C1717" s="154">
        <v>2056</v>
      </c>
      <c r="D1717" s="154" t="s">
        <v>7173</v>
      </c>
      <c r="E1717" s="93">
        <f>'Look-ups'!$S$5</f>
        <v>0</v>
      </c>
      <c r="F1717" s="93">
        <f>'Look-ups'!$S$5</f>
        <v>0</v>
      </c>
      <c r="G1717" s="93">
        <f>'Look-ups'!$T$5</f>
        <v>0</v>
      </c>
      <c r="H1717" s="158" t="s">
        <v>15743</v>
      </c>
      <c r="I1717" s="158">
        <v>4483</v>
      </c>
      <c r="J1717" s="158" t="s">
        <v>15743</v>
      </c>
    </row>
    <row r="1718" spans="1:10" x14ac:dyDescent="0.2">
      <c r="A1718" s="179" t="s">
        <v>7174</v>
      </c>
      <c r="B1718" s="179" t="s">
        <v>7174</v>
      </c>
      <c r="C1718" s="154">
        <v>838</v>
      </c>
      <c r="D1718" s="154" t="s">
        <v>7175</v>
      </c>
      <c r="E1718" s="93">
        <f>'Look-ups'!$S$6</f>
        <v>0</v>
      </c>
      <c r="F1718" s="93">
        <f>'Look-ups'!$S$6</f>
        <v>0</v>
      </c>
      <c r="G1718" s="93">
        <f>'Look-ups'!$T$6</f>
        <v>0</v>
      </c>
      <c r="H1718" s="158" t="s">
        <v>9696</v>
      </c>
      <c r="I1718" s="158">
        <v>1563</v>
      </c>
      <c r="J1718" s="158" t="s">
        <v>9696</v>
      </c>
    </row>
    <row r="1719" spans="1:10" x14ac:dyDescent="0.2">
      <c r="A1719" s="179" t="s">
        <v>7176</v>
      </c>
      <c r="B1719" s="179" t="s">
        <v>7176</v>
      </c>
      <c r="C1719" s="154">
        <v>1407</v>
      </c>
      <c r="D1719" s="154" t="s">
        <v>7177</v>
      </c>
      <c r="E1719" s="93">
        <f>'Look-ups'!$S$7</f>
        <v>0</v>
      </c>
      <c r="F1719" s="93">
        <f>'Look-ups'!$S$7</f>
        <v>0</v>
      </c>
      <c r="G1719" s="93">
        <f>'Look-ups'!$T$7</f>
        <v>0</v>
      </c>
      <c r="H1719" s="158" t="s">
        <v>11723</v>
      </c>
      <c r="I1719" s="158">
        <v>2610</v>
      </c>
      <c r="J1719" s="158" t="s">
        <v>11723</v>
      </c>
    </row>
    <row r="1720" spans="1:10" x14ac:dyDescent="0.2">
      <c r="A1720" s="179" t="s">
        <v>7178</v>
      </c>
      <c r="B1720" s="179" t="s">
        <v>7178</v>
      </c>
      <c r="C1720" s="154">
        <v>2468</v>
      </c>
      <c r="D1720" s="154" t="s">
        <v>7179</v>
      </c>
      <c r="E1720" s="93">
        <f>'Look-ups'!$S$8</f>
        <v>0</v>
      </c>
      <c r="F1720" s="93">
        <f>'Look-ups'!$S$8</f>
        <v>0</v>
      </c>
      <c r="G1720" s="93">
        <f>'Look-ups'!$T$8</f>
        <v>0</v>
      </c>
      <c r="H1720" s="158" t="s">
        <v>15744</v>
      </c>
      <c r="I1720" s="158">
        <v>5028</v>
      </c>
      <c r="J1720" s="158" t="s">
        <v>15744</v>
      </c>
    </row>
    <row r="1721" spans="1:10" x14ac:dyDescent="0.2">
      <c r="A1721" s="179" t="s">
        <v>8349</v>
      </c>
      <c r="B1721" s="179" t="s">
        <v>8349</v>
      </c>
      <c r="C1721" s="154">
        <v>1711</v>
      </c>
      <c r="D1721" s="154" t="s">
        <v>8350</v>
      </c>
      <c r="E1721" s="93">
        <f>'Look-ups'!$S$9</f>
        <v>0</v>
      </c>
      <c r="F1721" s="93">
        <f>'Look-ups'!$S$9</f>
        <v>0</v>
      </c>
      <c r="G1721" s="93">
        <f>'Look-ups'!$T$9</f>
        <v>0</v>
      </c>
      <c r="H1721" s="158" t="s">
        <v>10188</v>
      </c>
      <c r="I1721" s="158">
        <v>2740</v>
      </c>
      <c r="J1721" s="158" t="s">
        <v>10188</v>
      </c>
    </row>
    <row r="1722" spans="1:10" x14ac:dyDescent="0.2">
      <c r="A1722" s="179" t="s">
        <v>8351</v>
      </c>
      <c r="B1722" s="179" t="s">
        <v>8351</v>
      </c>
      <c r="C1722" s="154">
        <v>2171</v>
      </c>
      <c r="D1722" s="154" t="s">
        <v>8352</v>
      </c>
      <c r="E1722" s="93">
        <f>'Look-ups'!$S$10</f>
        <v>0</v>
      </c>
      <c r="F1722" s="93">
        <f>'Look-ups'!$S$10</f>
        <v>0</v>
      </c>
      <c r="G1722" s="93">
        <f>'Look-ups'!$T$10</f>
        <v>0</v>
      </c>
      <c r="H1722" s="158" t="s">
        <v>15745</v>
      </c>
      <c r="I1722" s="158">
        <v>5135</v>
      </c>
      <c r="J1722" s="158" t="s">
        <v>15745</v>
      </c>
    </row>
    <row r="1723" spans="1:10" x14ac:dyDescent="0.2">
      <c r="A1723" s="179" t="s">
        <v>8353</v>
      </c>
      <c r="B1723" s="179" t="s">
        <v>8353</v>
      </c>
      <c r="C1723" s="154">
        <v>1349</v>
      </c>
      <c r="D1723" s="154" t="s">
        <v>8354</v>
      </c>
      <c r="E1723" s="93">
        <f>'Look-ups'!$S$11</f>
        <v>0</v>
      </c>
      <c r="F1723" s="93">
        <f>'Look-ups'!$S$11</f>
        <v>0</v>
      </c>
      <c r="G1723" s="93">
        <f>'Look-ups'!$T$11</f>
        <v>0</v>
      </c>
      <c r="H1723" s="158" t="s">
        <v>10189</v>
      </c>
      <c r="I1723" s="158">
        <v>2342</v>
      </c>
      <c r="J1723" s="158" t="s">
        <v>10189</v>
      </c>
    </row>
    <row r="1724" spans="1:10" x14ac:dyDescent="0.2">
      <c r="A1724" s="179" t="s">
        <v>8356</v>
      </c>
      <c r="B1724" s="179" t="s">
        <v>8356</v>
      </c>
      <c r="C1724" s="154">
        <v>1494</v>
      </c>
      <c r="D1724" s="154" t="s">
        <v>8357</v>
      </c>
      <c r="E1724" s="93">
        <f>'Look-ups'!$S$12</f>
        <v>0</v>
      </c>
      <c r="F1724" s="93">
        <f>'Look-ups'!$S$12</f>
        <v>0</v>
      </c>
      <c r="G1724" s="93">
        <f>'Look-ups'!$T$12</f>
        <v>0</v>
      </c>
      <c r="H1724" s="158" t="s">
        <v>15746</v>
      </c>
      <c r="I1724" s="158">
        <v>408</v>
      </c>
      <c r="J1724" s="158" t="s">
        <v>15746</v>
      </c>
    </row>
    <row r="1725" spans="1:10" x14ac:dyDescent="0.2">
      <c r="A1725" s="179" t="s">
        <v>14610</v>
      </c>
      <c r="B1725" s="179" t="s">
        <v>14610</v>
      </c>
      <c r="C1725" s="154">
        <v>2467</v>
      </c>
      <c r="D1725" s="154" t="s">
        <v>8355</v>
      </c>
      <c r="E1725" s="93">
        <f>'Look-ups'!$S$13</f>
        <v>0</v>
      </c>
      <c r="F1725" s="93">
        <f>'Look-ups'!$S$13</f>
        <v>0</v>
      </c>
      <c r="G1725" s="93">
        <f>'Look-ups'!$T$13</f>
        <v>0</v>
      </c>
      <c r="H1725" s="158" t="s">
        <v>15747</v>
      </c>
      <c r="I1725" s="158">
        <v>938</v>
      </c>
      <c r="J1725" s="158" t="s">
        <v>15747</v>
      </c>
    </row>
    <row r="1726" spans="1:10" x14ac:dyDescent="0.2">
      <c r="A1726" s="179" t="s">
        <v>8171</v>
      </c>
      <c r="B1726" s="179" t="s">
        <v>8171</v>
      </c>
      <c r="C1726" s="154">
        <v>1011</v>
      </c>
      <c r="D1726" s="154" t="s">
        <v>8172</v>
      </c>
      <c r="E1726" s="93">
        <f>'Look-ups'!$S$14</f>
        <v>0</v>
      </c>
      <c r="F1726" s="93">
        <f>'Look-ups'!$S$14</f>
        <v>0</v>
      </c>
      <c r="G1726" s="93">
        <f>'Look-ups'!$T$14</f>
        <v>0</v>
      </c>
      <c r="H1726" s="158" t="s">
        <v>15748</v>
      </c>
      <c r="I1726" s="158">
        <v>5044</v>
      </c>
      <c r="J1726" s="158" t="s">
        <v>15748</v>
      </c>
    </row>
    <row r="1727" spans="1:10" x14ac:dyDescent="0.2">
      <c r="A1727" s="179" t="s">
        <v>8174</v>
      </c>
      <c r="B1727" s="179" t="s">
        <v>8174</v>
      </c>
      <c r="C1727" s="154">
        <v>1523</v>
      </c>
      <c r="D1727" s="154" t="s">
        <v>8175</v>
      </c>
      <c r="E1727" s="93">
        <f>'Look-ups'!$S$15</f>
        <v>0</v>
      </c>
      <c r="F1727" s="93">
        <f>'Look-ups'!$S$15</f>
        <v>0</v>
      </c>
      <c r="G1727" s="93">
        <f>'Look-ups'!$T$15</f>
        <v>0</v>
      </c>
      <c r="H1727" s="158" t="s">
        <v>15749</v>
      </c>
      <c r="I1727" s="158">
        <v>3256</v>
      </c>
      <c r="J1727" s="158" t="s">
        <v>15749</v>
      </c>
    </row>
    <row r="1728" spans="1:10" x14ac:dyDescent="0.2">
      <c r="A1728" s="179" t="s">
        <v>8192</v>
      </c>
      <c r="B1728" s="179" t="s">
        <v>8192</v>
      </c>
      <c r="C1728" s="154">
        <v>692</v>
      </c>
      <c r="D1728" s="154" t="s">
        <v>8185</v>
      </c>
      <c r="E1728" s="93">
        <f>'Look-ups'!$S$16</f>
        <v>0</v>
      </c>
      <c r="F1728" s="93">
        <f>'Look-ups'!$S$16</f>
        <v>0</v>
      </c>
      <c r="G1728" s="93">
        <f>'Look-ups'!$T$16</f>
        <v>0</v>
      </c>
      <c r="H1728" s="158" t="s">
        <v>470</v>
      </c>
      <c r="I1728" s="158">
        <v>3826</v>
      </c>
      <c r="J1728" s="158" t="s">
        <v>470</v>
      </c>
    </row>
    <row r="1729" spans="1:10" x14ac:dyDescent="0.2">
      <c r="A1729" s="179" t="s">
        <v>8176</v>
      </c>
      <c r="B1729" s="179" t="s">
        <v>8176</v>
      </c>
      <c r="C1729" s="154">
        <v>975</v>
      </c>
      <c r="D1729" s="154" t="s">
        <v>8177</v>
      </c>
      <c r="E1729" s="93">
        <f>'Look-ups'!$S$17</f>
        <v>0</v>
      </c>
      <c r="F1729" s="93">
        <f>'Look-ups'!$S$17</f>
        <v>0</v>
      </c>
      <c r="G1729" s="93">
        <f>'Look-ups'!$T$17</f>
        <v>0</v>
      </c>
      <c r="H1729" s="158" t="s">
        <v>15750</v>
      </c>
      <c r="I1729" s="158">
        <v>3926</v>
      </c>
      <c r="J1729" s="158" t="s">
        <v>15750</v>
      </c>
    </row>
    <row r="1730" spans="1:10" x14ac:dyDescent="0.2">
      <c r="A1730" s="179" t="s">
        <v>8178</v>
      </c>
      <c r="B1730" s="179" t="s">
        <v>8178</v>
      </c>
      <c r="C1730" s="154">
        <v>1762</v>
      </c>
      <c r="D1730" s="154" t="s">
        <v>8179</v>
      </c>
      <c r="E1730" s="93">
        <f>'Look-ups'!$S$18</f>
        <v>0</v>
      </c>
      <c r="F1730" s="93">
        <f>'Look-ups'!$S$18</f>
        <v>0</v>
      </c>
      <c r="G1730" s="93">
        <f>'Look-ups'!$T$18</f>
        <v>0</v>
      </c>
      <c r="H1730" s="158" t="s">
        <v>10190</v>
      </c>
      <c r="I1730" s="158">
        <v>2741</v>
      </c>
      <c r="J1730" s="158" t="s">
        <v>10190</v>
      </c>
    </row>
    <row r="1731" spans="1:10" x14ac:dyDescent="0.2">
      <c r="A1731" s="179" t="s">
        <v>8180</v>
      </c>
      <c r="B1731" s="179" t="s">
        <v>8180</v>
      </c>
      <c r="C1731" s="154">
        <v>1744</v>
      </c>
      <c r="D1731" s="154" t="s">
        <v>8181</v>
      </c>
      <c r="E1731" s="93">
        <f>'Look-ups'!$S$19</f>
        <v>0</v>
      </c>
      <c r="F1731" s="93">
        <f>'Look-ups'!$S$19</f>
        <v>0</v>
      </c>
      <c r="G1731" s="93">
        <f>'Look-ups'!$T$19</f>
        <v>0</v>
      </c>
      <c r="H1731" s="158" t="s">
        <v>15751</v>
      </c>
      <c r="I1731" s="158">
        <v>4021</v>
      </c>
      <c r="J1731" s="158" t="s">
        <v>15751</v>
      </c>
    </row>
    <row r="1732" spans="1:10" x14ac:dyDescent="0.2">
      <c r="A1732" s="179" t="s">
        <v>8182</v>
      </c>
      <c r="B1732" s="179" t="s">
        <v>8182</v>
      </c>
      <c r="C1732" s="154">
        <v>1799</v>
      </c>
      <c r="D1732" s="154" t="s">
        <v>8183</v>
      </c>
      <c r="E1732" s="93">
        <f>'Look-ups'!$S$20</f>
        <v>0</v>
      </c>
      <c r="F1732" s="93">
        <f>'Look-ups'!$S$20</f>
        <v>0</v>
      </c>
      <c r="G1732" s="93">
        <f>'Look-ups'!$T$20</f>
        <v>0</v>
      </c>
      <c r="H1732" s="158" t="s">
        <v>10191</v>
      </c>
      <c r="I1732" s="158">
        <v>2613</v>
      </c>
      <c r="J1732" s="158" t="s">
        <v>10191</v>
      </c>
    </row>
    <row r="1733" spans="1:10" x14ac:dyDescent="0.2">
      <c r="A1733" s="179" t="s">
        <v>14611</v>
      </c>
      <c r="B1733" s="179" t="s">
        <v>14611</v>
      </c>
      <c r="C1733" s="154">
        <v>3563</v>
      </c>
      <c r="D1733" s="154" t="s">
        <v>2586</v>
      </c>
      <c r="E1733" s="93">
        <f>'Look-ups'!$S$21</f>
        <v>0</v>
      </c>
      <c r="F1733" s="93">
        <f>'Look-ups'!$S$21</f>
        <v>0</v>
      </c>
      <c r="G1733" s="93">
        <f>'Look-ups'!$T$21</f>
        <v>0</v>
      </c>
      <c r="H1733" s="158" t="s">
        <v>15752</v>
      </c>
      <c r="I1733" s="158">
        <v>2122</v>
      </c>
      <c r="J1733" s="158" t="s">
        <v>15752</v>
      </c>
    </row>
    <row r="1734" spans="1:10" x14ac:dyDescent="0.2">
      <c r="A1734" s="179" t="s">
        <v>8184</v>
      </c>
      <c r="B1734" s="179" t="s">
        <v>8184</v>
      </c>
      <c r="C1734" s="154">
        <v>2460</v>
      </c>
      <c r="D1734" s="154" t="s">
        <v>8185</v>
      </c>
      <c r="E1734" s="93">
        <f>'Look-ups'!$T$2</f>
        <v>0</v>
      </c>
      <c r="F1734" s="93">
        <f>'Look-ups'!$S$2</f>
        <v>0</v>
      </c>
      <c r="G1734" s="93">
        <f>'Look-ups'!$T$2</f>
        <v>0</v>
      </c>
      <c r="H1734" s="158" t="s">
        <v>15753</v>
      </c>
      <c r="I1734" s="158">
        <v>3962</v>
      </c>
      <c r="J1734" s="158" t="s">
        <v>15753</v>
      </c>
    </row>
    <row r="1735" spans="1:10" x14ac:dyDescent="0.2">
      <c r="A1735" s="179" t="s">
        <v>8186</v>
      </c>
      <c r="B1735" s="179" t="s">
        <v>8186</v>
      </c>
      <c r="C1735" s="154">
        <v>1621</v>
      </c>
      <c r="D1735" s="154" t="s">
        <v>8187</v>
      </c>
      <c r="E1735" s="93">
        <f>'Look-ups'!$T$3</f>
        <v>0</v>
      </c>
      <c r="F1735" s="93">
        <f>'Look-ups'!$S$3</f>
        <v>0</v>
      </c>
      <c r="G1735" s="93">
        <f>'Look-ups'!$T$3</f>
        <v>0</v>
      </c>
      <c r="H1735" s="158" t="s">
        <v>3071</v>
      </c>
      <c r="I1735" s="158">
        <v>3572</v>
      </c>
      <c r="J1735" s="158" t="s">
        <v>3071</v>
      </c>
    </row>
    <row r="1736" spans="1:10" x14ac:dyDescent="0.2">
      <c r="A1736" s="179" t="s">
        <v>8188</v>
      </c>
      <c r="B1736" s="179" t="s">
        <v>8188</v>
      </c>
      <c r="C1736" s="154">
        <v>1594</v>
      </c>
      <c r="D1736" s="154" t="s">
        <v>8189</v>
      </c>
      <c r="E1736" s="93">
        <f>'Look-ups'!$T$4</f>
        <v>0</v>
      </c>
      <c r="F1736" s="93">
        <f>'Look-ups'!$S$4</f>
        <v>0</v>
      </c>
      <c r="G1736" s="93">
        <f>'Look-ups'!$T$4</f>
        <v>0</v>
      </c>
      <c r="H1736" s="158" t="s">
        <v>15754</v>
      </c>
      <c r="I1736" s="158">
        <v>487</v>
      </c>
      <c r="J1736" s="158" t="s">
        <v>15754</v>
      </c>
    </row>
    <row r="1737" spans="1:10" x14ac:dyDescent="0.2">
      <c r="A1737" s="179" t="s">
        <v>8190</v>
      </c>
      <c r="B1737" s="179" t="s">
        <v>8190</v>
      </c>
      <c r="C1737" s="154">
        <v>2501</v>
      </c>
      <c r="D1737" s="154" t="s">
        <v>8191</v>
      </c>
      <c r="E1737" s="93">
        <f>'Look-ups'!$T$5</f>
        <v>0</v>
      </c>
      <c r="F1737" s="93">
        <f>'Look-ups'!$S$5</f>
        <v>0</v>
      </c>
      <c r="G1737" s="93">
        <f>'Look-ups'!$T$5</f>
        <v>0</v>
      </c>
      <c r="H1737" s="158" t="s">
        <v>6851</v>
      </c>
      <c r="I1737" s="158">
        <v>3</v>
      </c>
      <c r="J1737" s="158" t="s">
        <v>6851</v>
      </c>
    </row>
    <row r="1738" spans="1:10" x14ac:dyDescent="0.2">
      <c r="A1738" s="179" t="s">
        <v>8193</v>
      </c>
      <c r="B1738" s="179" t="s">
        <v>8193</v>
      </c>
      <c r="C1738" s="154">
        <v>1770</v>
      </c>
      <c r="D1738" s="154" t="s">
        <v>8194</v>
      </c>
      <c r="E1738" s="93">
        <f>'Look-ups'!$T$6</f>
        <v>0</v>
      </c>
      <c r="F1738" s="93">
        <f>'Look-ups'!$S$6</f>
        <v>0</v>
      </c>
      <c r="G1738" s="93">
        <f>'Look-ups'!$T$6</f>
        <v>0</v>
      </c>
      <c r="H1738" s="158" t="s">
        <v>8976</v>
      </c>
      <c r="I1738" s="158">
        <v>2153</v>
      </c>
      <c r="J1738" s="158" t="s">
        <v>8976</v>
      </c>
    </row>
    <row r="1739" spans="1:10" x14ac:dyDescent="0.2">
      <c r="A1739" s="179" t="s">
        <v>8195</v>
      </c>
      <c r="B1739" s="179" t="s">
        <v>8195</v>
      </c>
      <c r="C1739" s="154">
        <v>1372</v>
      </c>
      <c r="D1739" s="154" t="s">
        <v>8196</v>
      </c>
      <c r="E1739" s="93">
        <f>'Look-ups'!$T$7</f>
        <v>0</v>
      </c>
      <c r="F1739" s="93">
        <f>'Look-ups'!$S$7</f>
        <v>0</v>
      </c>
      <c r="G1739" s="93">
        <f>'Look-ups'!$T$7</f>
        <v>0</v>
      </c>
      <c r="H1739" s="158" t="s">
        <v>15755</v>
      </c>
      <c r="I1739" s="158">
        <v>3193</v>
      </c>
      <c r="J1739" s="158" t="s">
        <v>15755</v>
      </c>
    </row>
    <row r="1740" spans="1:10" x14ac:dyDescent="0.2">
      <c r="A1740" s="179" t="s">
        <v>8197</v>
      </c>
      <c r="B1740" s="179" t="s">
        <v>8197</v>
      </c>
      <c r="C1740" s="154">
        <v>525</v>
      </c>
      <c r="D1740" s="154" t="s">
        <v>8198</v>
      </c>
      <c r="E1740" s="93">
        <f>'Look-ups'!$T$8</f>
        <v>0</v>
      </c>
      <c r="F1740" s="93">
        <f>'Look-ups'!$S$8</f>
        <v>0</v>
      </c>
      <c r="G1740" s="93">
        <f>'Look-ups'!$T$8</f>
        <v>0</v>
      </c>
      <c r="H1740" s="158" t="s">
        <v>3072</v>
      </c>
      <c r="I1740" s="158">
        <v>3220</v>
      </c>
      <c r="J1740" s="158" t="s">
        <v>3072</v>
      </c>
    </row>
    <row r="1741" spans="1:10" x14ac:dyDescent="0.2">
      <c r="A1741" s="179" t="s">
        <v>8199</v>
      </c>
      <c r="B1741" s="179" t="s">
        <v>8199</v>
      </c>
      <c r="C1741" s="154">
        <v>1174</v>
      </c>
      <c r="D1741" s="154" t="s">
        <v>8200</v>
      </c>
      <c r="E1741" s="93">
        <f>'Look-ups'!$T$9</f>
        <v>0</v>
      </c>
      <c r="F1741" s="93">
        <f>'Look-ups'!$S$9</f>
        <v>0</v>
      </c>
      <c r="G1741" s="93">
        <f>'Look-ups'!$T$9</f>
        <v>0</v>
      </c>
      <c r="H1741" s="158" t="s">
        <v>10192</v>
      </c>
      <c r="I1741" s="158">
        <v>2742</v>
      </c>
      <c r="J1741" s="158" t="s">
        <v>10192</v>
      </c>
    </row>
    <row r="1742" spans="1:10" x14ac:dyDescent="0.2">
      <c r="A1742" s="179" t="s">
        <v>8201</v>
      </c>
      <c r="B1742" s="179" t="s">
        <v>8201</v>
      </c>
      <c r="C1742" s="154">
        <v>933</v>
      </c>
      <c r="D1742" s="154" t="s">
        <v>8202</v>
      </c>
      <c r="E1742" s="93">
        <f>'Look-ups'!$T$10</f>
        <v>0</v>
      </c>
      <c r="F1742" s="93">
        <f>'Look-ups'!$S$10</f>
        <v>0</v>
      </c>
      <c r="G1742" s="93">
        <f>'Look-ups'!$T$10</f>
        <v>0</v>
      </c>
      <c r="H1742" s="158" t="s">
        <v>471</v>
      </c>
      <c r="I1742" s="158">
        <v>3779</v>
      </c>
      <c r="J1742" s="158" t="s">
        <v>471</v>
      </c>
    </row>
    <row r="1743" spans="1:10" x14ac:dyDescent="0.2">
      <c r="A1743" s="179" t="s">
        <v>8203</v>
      </c>
      <c r="B1743" s="179" t="s">
        <v>8203</v>
      </c>
      <c r="C1743" s="154">
        <v>1421</v>
      </c>
      <c r="D1743" s="154" t="s">
        <v>8204</v>
      </c>
      <c r="E1743" s="93">
        <f>'Look-ups'!$T$11</f>
        <v>0</v>
      </c>
      <c r="F1743" s="93">
        <f>'Look-ups'!$S$11</f>
        <v>0</v>
      </c>
      <c r="G1743" s="93">
        <f>'Look-ups'!$T$11</f>
        <v>0</v>
      </c>
      <c r="H1743" s="158" t="s">
        <v>15756</v>
      </c>
      <c r="I1743" s="158">
        <v>4185</v>
      </c>
      <c r="J1743" s="158" t="s">
        <v>15756</v>
      </c>
    </row>
    <row r="1744" spans="1:10" x14ac:dyDescent="0.2">
      <c r="A1744" s="179" t="s">
        <v>8211</v>
      </c>
      <c r="B1744" s="179" t="s">
        <v>8211</v>
      </c>
      <c r="C1744" s="154">
        <v>358</v>
      </c>
      <c r="D1744" s="154" t="s">
        <v>12725</v>
      </c>
      <c r="E1744" s="93">
        <f>'Look-ups'!$T$12</f>
        <v>0</v>
      </c>
      <c r="F1744" s="93">
        <f>'Look-ups'!$S$12</f>
        <v>0</v>
      </c>
      <c r="G1744" s="93">
        <f>'Look-ups'!$T$12</f>
        <v>0</v>
      </c>
      <c r="H1744" s="158" t="s">
        <v>15757</v>
      </c>
      <c r="I1744" s="158">
        <v>4862</v>
      </c>
      <c r="J1744" s="158" t="s">
        <v>15757</v>
      </c>
    </row>
    <row r="1745" spans="1:10" x14ac:dyDescent="0.2">
      <c r="A1745" s="179" t="s">
        <v>7363</v>
      </c>
      <c r="B1745" s="179" t="s">
        <v>7363</v>
      </c>
      <c r="C1745" s="154">
        <v>2917</v>
      </c>
      <c r="D1745" s="154" t="s">
        <v>7590</v>
      </c>
      <c r="E1745" s="93">
        <f>'Look-ups'!$T$13</f>
        <v>0</v>
      </c>
      <c r="F1745" s="93">
        <f>'Look-ups'!$S$13</f>
        <v>0</v>
      </c>
      <c r="G1745" s="93">
        <f>'Look-ups'!$T$13</f>
        <v>0</v>
      </c>
      <c r="H1745" s="158" t="s">
        <v>6852</v>
      </c>
      <c r="I1745" s="158">
        <v>95</v>
      </c>
      <c r="J1745" s="158" t="s">
        <v>6852</v>
      </c>
    </row>
    <row r="1746" spans="1:10" x14ac:dyDescent="0.2">
      <c r="A1746" s="179" t="s">
        <v>8205</v>
      </c>
      <c r="B1746" s="179" t="s">
        <v>8205</v>
      </c>
      <c r="C1746" s="154">
        <v>1195</v>
      </c>
      <c r="D1746" s="154" t="s">
        <v>8206</v>
      </c>
      <c r="E1746" s="93">
        <f>'Look-ups'!$T$14</f>
        <v>0</v>
      </c>
      <c r="F1746" s="93">
        <f>'Look-ups'!$S$14</f>
        <v>0</v>
      </c>
      <c r="G1746" s="93">
        <f>'Look-ups'!$T$14</f>
        <v>0</v>
      </c>
      <c r="H1746" s="158" t="s">
        <v>15758</v>
      </c>
      <c r="I1746" s="158">
        <v>4655</v>
      </c>
      <c r="J1746" s="158" t="s">
        <v>15758</v>
      </c>
    </row>
    <row r="1747" spans="1:10" x14ac:dyDescent="0.2">
      <c r="A1747" s="179" t="s">
        <v>8207</v>
      </c>
      <c r="B1747" s="179" t="s">
        <v>8207</v>
      </c>
      <c r="C1747" s="154">
        <v>359</v>
      </c>
      <c r="D1747" s="154" t="s">
        <v>8208</v>
      </c>
      <c r="E1747" s="93">
        <f>'Look-ups'!$T$15</f>
        <v>0</v>
      </c>
      <c r="F1747" s="93">
        <f>'Look-ups'!$S$15</f>
        <v>0</v>
      </c>
      <c r="G1747" s="93">
        <f>'Look-ups'!$T$15</f>
        <v>0</v>
      </c>
      <c r="H1747" s="158" t="s">
        <v>385</v>
      </c>
      <c r="I1747" s="158">
        <v>4414</v>
      </c>
      <c r="J1747" s="158" t="s">
        <v>385</v>
      </c>
    </row>
    <row r="1748" spans="1:10" x14ac:dyDescent="0.2">
      <c r="A1748" s="179" t="s">
        <v>7364</v>
      </c>
      <c r="B1748" s="179" t="s">
        <v>7364</v>
      </c>
      <c r="C1748" s="154">
        <v>2950</v>
      </c>
      <c r="D1748" s="154" t="s">
        <v>7365</v>
      </c>
      <c r="E1748" s="93">
        <f>'Look-ups'!$T$16</f>
        <v>0</v>
      </c>
      <c r="F1748" s="93">
        <f>'Look-ups'!$S$16</f>
        <v>0</v>
      </c>
      <c r="G1748" s="93">
        <f>'Look-ups'!$T$16</f>
        <v>0</v>
      </c>
      <c r="H1748" s="158" t="s">
        <v>15759</v>
      </c>
      <c r="I1748" s="158">
        <v>1661</v>
      </c>
      <c r="J1748" s="158" t="s">
        <v>15759</v>
      </c>
    </row>
    <row r="1749" spans="1:10" x14ac:dyDescent="0.2">
      <c r="A1749" s="179" t="s">
        <v>8209</v>
      </c>
      <c r="B1749" s="179" t="s">
        <v>8209</v>
      </c>
      <c r="C1749" s="154">
        <v>849</v>
      </c>
      <c r="D1749" s="154" t="s">
        <v>8649</v>
      </c>
      <c r="E1749" s="93">
        <f>'Look-ups'!$T$17</f>
        <v>0</v>
      </c>
      <c r="F1749" s="93">
        <f>'Look-ups'!$S$17</f>
        <v>0</v>
      </c>
      <c r="G1749" s="93">
        <f>'Look-ups'!$T$17</f>
        <v>0</v>
      </c>
      <c r="H1749" s="158" t="s">
        <v>15760</v>
      </c>
      <c r="I1749" s="158">
        <v>4022</v>
      </c>
      <c r="J1749" s="158" t="s">
        <v>15760</v>
      </c>
    </row>
    <row r="1750" spans="1:10" x14ac:dyDescent="0.2">
      <c r="A1750" s="179" t="s">
        <v>8650</v>
      </c>
      <c r="B1750" s="179" t="s">
        <v>8650</v>
      </c>
      <c r="C1750" s="154">
        <v>3000</v>
      </c>
      <c r="D1750" s="154" t="s">
        <v>8651</v>
      </c>
      <c r="E1750" s="93">
        <f>'Look-ups'!$T$18</f>
        <v>0</v>
      </c>
      <c r="F1750" s="93">
        <f>'Look-ups'!$S$18</f>
        <v>0</v>
      </c>
      <c r="G1750" s="93">
        <f>'Look-ups'!$T$18</f>
        <v>0</v>
      </c>
      <c r="H1750" s="158" t="s">
        <v>15761</v>
      </c>
      <c r="I1750" s="158">
        <v>2562</v>
      </c>
      <c r="J1750" s="158" t="s">
        <v>15761</v>
      </c>
    </row>
    <row r="1751" spans="1:10" x14ac:dyDescent="0.2">
      <c r="A1751" s="179" t="s">
        <v>8210</v>
      </c>
      <c r="B1751" s="179" t="s">
        <v>8210</v>
      </c>
      <c r="C1751" s="154">
        <v>1918</v>
      </c>
      <c r="D1751" s="154" t="s">
        <v>12724</v>
      </c>
      <c r="E1751" s="93">
        <f>'Look-ups'!$T$19</f>
        <v>0</v>
      </c>
      <c r="F1751" s="93">
        <f>'Look-ups'!$S$19</f>
        <v>0</v>
      </c>
      <c r="G1751" s="93">
        <f>'Look-ups'!$T$19</f>
        <v>0</v>
      </c>
      <c r="H1751" s="158" t="s">
        <v>15762</v>
      </c>
      <c r="I1751" s="158">
        <v>1677</v>
      </c>
      <c r="J1751" s="158" t="s">
        <v>15762</v>
      </c>
    </row>
    <row r="1752" spans="1:10" x14ac:dyDescent="0.2">
      <c r="A1752" s="179" t="s">
        <v>8212</v>
      </c>
      <c r="B1752" s="179" t="s">
        <v>8212</v>
      </c>
      <c r="C1752" s="154">
        <v>1051</v>
      </c>
      <c r="D1752" s="154" t="s">
        <v>12726</v>
      </c>
      <c r="E1752" s="93">
        <f>'Look-ups'!$T$20</f>
        <v>0</v>
      </c>
      <c r="F1752" s="93">
        <f>'Look-ups'!$S$20</f>
        <v>0</v>
      </c>
      <c r="G1752" s="93">
        <f>'Look-ups'!$T$20</f>
        <v>0</v>
      </c>
      <c r="H1752" s="158" t="s">
        <v>15763</v>
      </c>
      <c r="I1752" s="158">
        <v>1504</v>
      </c>
      <c r="J1752" s="158" t="s">
        <v>15763</v>
      </c>
    </row>
    <row r="1753" spans="1:10" x14ac:dyDescent="0.2">
      <c r="A1753" s="179" t="s">
        <v>8213</v>
      </c>
      <c r="B1753" s="179" t="s">
        <v>8213</v>
      </c>
      <c r="C1753" s="154">
        <v>2788</v>
      </c>
      <c r="D1753" s="154" t="s">
        <v>8214</v>
      </c>
      <c r="E1753" s="93">
        <f>'Look-ups'!$T$21</f>
        <v>0</v>
      </c>
      <c r="F1753" s="93">
        <f>'Look-ups'!$S$21</f>
        <v>0</v>
      </c>
      <c r="G1753" s="93">
        <f>'Look-ups'!$T$21</f>
        <v>0</v>
      </c>
      <c r="H1753" s="158" t="s">
        <v>15764</v>
      </c>
      <c r="I1753" s="158">
        <v>269</v>
      </c>
      <c r="J1753" s="158" t="s">
        <v>15764</v>
      </c>
    </row>
    <row r="1754" spans="1:10" x14ac:dyDescent="0.2">
      <c r="A1754" s="179" t="s">
        <v>8215</v>
      </c>
      <c r="B1754" s="179" t="s">
        <v>8215</v>
      </c>
      <c r="C1754" s="154">
        <v>1241</v>
      </c>
      <c r="D1754" s="154" t="s">
        <v>8216</v>
      </c>
      <c r="E1754" s="161" t="s">
        <v>8453</v>
      </c>
      <c r="F1754" s="161">
        <v>567</v>
      </c>
      <c r="G1754" s="161" t="s">
        <v>6896</v>
      </c>
      <c r="H1754" s="158" t="s">
        <v>15765</v>
      </c>
      <c r="I1754" s="158">
        <v>3262</v>
      </c>
      <c r="J1754" s="158" t="s">
        <v>15765</v>
      </c>
    </row>
    <row r="1755" spans="1:10" x14ac:dyDescent="0.2">
      <c r="A1755" s="179" t="s">
        <v>5535</v>
      </c>
      <c r="B1755" s="179" t="s">
        <v>5535</v>
      </c>
      <c r="C1755" s="154">
        <v>137</v>
      </c>
      <c r="D1755" s="154" t="s">
        <v>12727</v>
      </c>
      <c r="E1755" s="161" t="s">
        <v>8454</v>
      </c>
      <c r="F1755" s="161">
        <v>616</v>
      </c>
      <c r="G1755" s="161" t="s">
        <v>7129</v>
      </c>
      <c r="H1755" s="158" t="s">
        <v>2997</v>
      </c>
      <c r="I1755" s="158">
        <v>2609</v>
      </c>
      <c r="J1755" s="158" t="s">
        <v>2997</v>
      </c>
    </row>
    <row r="1756" spans="1:10" x14ac:dyDescent="0.2">
      <c r="A1756" s="179" t="s">
        <v>5540</v>
      </c>
      <c r="B1756" s="179" t="s">
        <v>5540</v>
      </c>
      <c r="C1756" s="154">
        <v>722</v>
      </c>
      <c r="D1756" s="154" t="s">
        <v>5541</v>
      </c>
      <c r="E1756" s="161" t="s">
        <v>8455</v>
      </c>
      <c r="F1756" s="161">
        <v>624</v>
      </c>
      <c r="G1756" s="161" t="s">
        <v>4687</v>
      </c>
      <c r="H1756" s="158" t="s">
        <v>15766</v>
      </c>
      <c r="I1756" s="158">
        <v>2154</v>
      </c>
      <c r="J1756" s="158" t="s">
        <v>15766</v>
      </c>
    </row>
    <row r="1757" spans="1:10" x14ac:dyDescent="0.2">
      <c r="A1757" s="179" t="s">
        <v>9961</v>
      </c>
      <c r="B1757" s="179" t="s">
        <v>9961</v>
      </c>
      <c r="C1757" s="154">
        <v>3290</v>
      </c>
      <c r="D1757" s="154" t="s">
        <v>12040</v>
      </c>
      <c r="E1757" s="161" t="s">
        <v>8456</v>
      </c>
      <c r="F1757" s="161">
        <v>408</v>
      </c>
      <c r="G1757" s="161" t="s">
        <v>5649</v>
      </c>
      <c r="H1757" s="158" t="s">
        <v>15767</v>
      </c>
      <c r="I1757" s="158">
        <v>5489</v>
      </c>
      <c r="J1757" s="158" t="s">
        <v>15767</v>
      </c>
    </row>
    <row r="1758" spans="1:10" x14ac:dyDescent="0.2">
      <c r="A1758" s="179" t="s">
        <v>9962</v>
      </c>
      <c r="B1758" s="179" t="s">
        <v>9962</v>
      </c>
      <c r="C1758" s="154">
        <v>3291</v>
      </c>
      <c r="D1758" s="154" t="s">
        <v>3214</v>
      </c>
      <c r="E1758" s="161" t="s">
        <v>8817</v>
      </c>
      <c r="F1758" s="161">
        <v>433</v>
      </c>
      <c r="G1758" s="161" t="s">
        <v>12644</v>
      </c>
      <c r="H1758" s="158" t="s">
        <v>15768</v>
      </c>
      <c r="I1758" s="158">
        <v>2421</v>
      </c>
      <c r="J1758" s="158" t="s">
        <v>15768</v>
      </c>
    </row>
    <row r="1759" spans="1:10" x14ac:dyDescent="0.2">
      <c r="A1759" s="179" t="s">
        <v>9963</v>
      </c>
      <c r="B1759" s="179" t="s">
        <v>9963</v>
      </c>
      <c r="C1759" s="154">
        <v>3289</v>
      </c>
      <c r="D1759" s="154" t="s">
        <v>3188</v>
      </c>
      <c r="E1759" s="161" t="s">
        <v>8457</v>
      </c>
      <c r="F1759" s="161">
        <v>7090</v>
      </c>
      <c r="G1759" s="161" t="s">
        <v>9841</v>
      </c>
      <c r="H1759" s="158" t="s">
        <v>6853</v>
      </c>
      <c r="I1759" s="158">
        <v>393</v>
      </c>
      <c r="J1759" s="158" t="s">
        <v>6853</v>
      </c>
    </row>
    <row r="1760" spans="1:10" x14ac:dyDescent="0.2">
      <c r="A1760" s="179" t="s">
        <v>5536</v>
      </c>
      <c r="B1760" s="179" t="s">
        <v>5536</v>
      </c>
      <c r="C1760" s="154">
        <v>2607</v>
      </c>
      <c r="D1760" s="154" t="s">
        <v>5537</v>
      </c>
      <c r="E1760" s="161" t="s">
        <v>8458</v>
      </c>
      <c r="F1760" s="161">
        <v>456</v>
      </c>
      <c r="G1760" s="161" t="s">
        <v>5663</v>
      </c>
      <c r="H1760" s="158" t="s">
        <v>15769</v>
      </c>
      <c r="I1760" s="158">
        <v>1288</v>
      </c>
      <c r="J1760" s="158" t="s">
        <v>15769</v>
      </c>
    </row>
    <row r="1761" spans="1:10" x14ac:dyDescent="0.2">
      <c r="A1761" s="179" t="s">
        <v>5538</v>
      </c>
      <c r="B1761" s="179" t="s">
        <v>5538</v>
      </c>
      <c r="C1761" s="154">
        <v>1985</v>
      </c>
      <c r="D1761" s="154" t="s">
        <v>5539</v>
      </c>
      <c r="E1761" s="161" t="s">
        <v>8459</v>
      </c>
      <c r="F1761" s="161">
        <v>7640</v>
      </c>
      <c r="G1761" s="161" t="s">
        <v>9758</v>
      </c>
      <c r="H1761" s="158" t="s">
        <v>15770</v>
      </c>
      <c r="I1761" s="158">
        <v>4131</v>
      </c>
      <c r="J1761" s="158" t="s">
        <v>15770</v>
      </c>
    </row>
    <row r="1762" spans="1:10" x14ac:dyDescent="0.2">
      <c r="A1762" s="179" t="s">
        <v>5542</v>
      </c>
      <c r="B1762" s="179" t="s">
        <v>5542</v>
      </c>
      <c r="C1762" s="154">
        <v>2563</v>
      </c>
      <c r="D1762" s="154" t="s">
        <v>5543</v>
      </c>
      <c r="E1762" s="161" t="s">
        <v>8460</v>
      </c>
      <c r="F1762" s="161">
        <v>1187</v>
      </c>
      <c r="G1762" s="161" t="s">
        <v>8018</v>
      </c>
      <c r="H1762" s="158" t="s">
        <v>14267</v>
      </c>
      <c r="I1762" s="158">
        <v>792</v>
      </c>
      <c r="J1762" s="158" t="s">
        <v>14267</v>
      </c>
    </row>
    <row r="1763" spans="1:10" x14ac:dyDescent="0.2">
      <c r="A1763" s="179" t="s">
        <v>5544</v>
      </c>
      <c r="B1763" s="179" t="s">
        <v>5544</v>
      </c>
      <c r="C1763" s="154">
        <v>222</v>
      </c>
      <c r="D1763" s="154" t="s">
        <v>5545</v>
      </c>
      <c r="E1763" s="161" t="s">
        <v>8461</v>
      </c>
      <c r="F1763" s="161">
        <v>534</v>
      </c>
      <c r="G1763" s="161" t="s">
        <v>1352</v>
      </c>
      <c r="H1763" s="158" t="s">
        <v>14266</v>
      </c>
      <c r="I1763" s="158">
        <v>624</v>
      </c>
      <c r="J1763" s="158" t="s">
        <v>14266</v>
      </c>
    </row>
    <row r="1764" spans="1:10" x14ac:dyDescent="0.2">
      <c r="A1764" s="179" t="s">
        <v>8738</v>
      </c>
      <c r="B1764" s="179" t="s">
        <v>8738</v>
      </c>
      <c r="C1764" s="154">
        <v>135</v>
      </c>
      <c r="D1764" s="154" t="s">
        <v>8739</v>
      </c>
      <c r="E1764" s="161" t="s">
        <v>8462</v>
      </c>
      <c r="F1764" s="161">
        <v>1277</v>
      </c>
      <c r="G1764" s="161" t="s">
        <v>2880</v>
      </c>
      <c r="H1764" s="158" t="s">
        <v>15771</v>
      </c>
      <c r="I1764" s="158">
        <v>3291</v>
      </c>
      <c r="J1764" s="158" t="s">
        <v>15771</v>
      </c>
    </row>
    <row r="1765" spans="1:10" x14ac:dyDescent="0.2">
      <c r="A1765" s="179" t="s">
        <v>8740</v>
      </c>
      <c r="B1765" s="179" t="s">
        <v>8740</v>
      </c>
      <c r="C1765" s="154">
        <v>119</v>
      </c>
      <c r="D1765" s="154" t="s">
        <v>8741</v>
      </c>
      <c r="E1765" s="161" t="s">
        <v>8463</v>
      </c>
      <c r="F1765" s="161">
        <v>157</v>
      </c>
      <c r="G1765" s="161" t="s">
        <v>5210</v>
      </c>
      <c r="H1765" s="158" t="s">
        <v>15772</v>
      </c>
      <c r="I1765" s="158">
        <v>3153</v>
      </c>
      <c r="J1765" s="158" t="s">
        <v>15772</v>
      </c>
    </row>
    <row r="1766" spans="1:10" x14ac:dyDescent="0.2">
      <c r="A1766" s="179" t="s">
        <v>8742</v>
      </c>
      <c r="B1766" s="179" t="s">
        <v>8742</v>
      </c>
      <c r="C1766" s="154">
        <v>136</v>
      </c>
      <c r="D1766" s="154" t="s">
        <v>8743</v>
      </c>
      <c r="E1766" s="161" t="s">
        <v>8464</v>
      </c>
      <c r="F1766" s="161">
        <v>1710</v>
      </c>
      <c r="G1766" s="161" t="s">
        <v>9791</v>
      </c>
      <c r="H1766" s="158" t="s">
        <v>11500</v>
      </c>
      <c r="I1766" s="158">
        <v>815</v>
      </c>
      <c r="J1766" s="158" t="s">
        <v>11500</v>
      </c>
    </row>
    <row r="1767" spans="1:10" x14ac:dyDescent="0.2">
      <c r="A1767" s="179" t="s">
        <v>8744</v>
      </c>
      <c r="B1767" s="179" t="s">
        <v>8744</v>
      </c>
      <c r="C1767" s="154">
        <v>124</v>
      </c>
      <c r="D1767" s="154" t="s">
        <v>8745</v>
      </c>
      <c r="E1767" s="161" t="s">
        <v>8465</v>
      </c>
      <c r="F1767" s="161">
        <v>168</v>
      </c>
      <c r="G1767" s="161" t="s">
        <v>6084</v>
      </c>
      <c r="H1767" s="158" t="s">
        <v>15773</v>
      </c>
      <c r="I1767" s="158">
        <v>4656</v>
      </c>
      <c r="J1767" s="158" t="s">
        <v>15773</v>
      </c>
    </row>
    <row r="1768" spans="1:10" x14ac:dyDescent="0.2">
      <c r="A1768" s="179" t="s">
        <v>8746</v>
      </c>
      <c r="B1768" s="179" t="s">
        <v>8746</v>
      </c>
      <c r="C1768" s="154">
        <v>927</v>
      </c>
      <c r="D1768" s="154" t="s">
        <v>8747</v>
      </c>
      <c r="E1768" s="161" t="s">
        <v>8466</v>
      </c>
      <c r="F1768" s="161">
        <v>582</v>
      </c>
      <c r="G1768" s="161" t="s">
        <v>6906</v>
      </c>
      <c r="H1768" s="158" t="s">
        <v>2998</v>
      </c>
      <c r="I1768" s="158">
        <v>3569</v>
      </c>
      <c r="J1768" s="158" t="s">
        <v>2998</v>
      </c>
    </row>
    <row r="1769" spans="1:10" x14ac:dyDescent="0.2">
      <c r="A1769" s="179" t="s">
        <v>8748</v>
      </c>
      <c r="B1769" s="179" t="s">
        <v>8748</v>
      </c>
      <c r="C1769" s="154">
        <v>1779</v>
      </c>
      <c r="D1769" s="154" t="s">
        <v>8749</v>
      </c>
      <c r="E1769" s="161" t="s">
        <v>8467</v>
      </c>
      <c r="F1769" s="161">
        <v>95</v>
      </c>
      <c r="G1769" s="161" t="s">
        <v>8760</v>
      </c>
      <c r="H1769" s="158" t="s">
        <v>15774</v>
      </c>
      <c r="I1769" s="158">
        <v>5354</v>
      </c>
      <c r="J1769" s="158" t="s">
        <v>15774</v>
      </c>
    </row>
    <row r="1770" spans="1:10" x14ac:dyDescent="0.2">
      <c r="A1770" s="179" t="s">
        <v>8754</v>
      </c>
      <c r="B1770" s="179" t="s">
        <v>8754</v>
      </c>
      <c r="C1770" s="154">
        <v>122</v>
      </c>
      <c r="D1770" s="154" t="s">
        <v>8739</v>
      </c>
      <c r="E1770" s="161" t="s">
        <v>8468</v>
      </c>
      <c r="F1770" s="161">
        <v>627</v>
      </c>
      <c r="G1770" s="161" t="s">
        <v>4689</v>
      </c>
      <c r="H1770" s="158" t="s">
        <v>386</v>
      </c>
      <c r="I1770" s="158">
        <v>4405</v>
      </c>
      <c r="J1770" s="158" t="s">
        <v>386</v>
      </c>
    </row>
    <row r="1771" spans="1:10" x14ac:dyDescent="0.2">
      <c r="A1771" s="179" t="s">
        <v>8750</v>
      </c>
      <c r="B1771" s="179" t="s">
        <v>8750</v>
      </c>
      <c r="C1771" s="154">
        <v>910</v>
      </c>
      <c r="D1771" s="154" t="s">
        <v>8751</v>
      </c>
      <c r="E1771" s="161" t="s">
        <v>8469</v>
      </c>
      <c r="F1771" s="161">
        <v>332</v>
      </c>
      <c r="G1771" s="161" t="s">
        <v>5642</v>
      </c>
      <c r="H1771" s="158" t="s">
        <v>15775</v>
      </c>
      <c r="I1771" s="158">
        <v>454</v>
      </c>
      <c r="J1771" s="158" t="s">
        <v>15775</v>
      </c>
    </row>
    <row r="1772" spans="1:10" x14ac:dyDescent="0.2">
      <c r="A1772" s="179" t="s">
        <v>8752</v>
      </c>
      <c r="B1772" s="179" t="s">
        <v>8752</v>
      </c>
      <c r="C1772" s="154">
        <v>123</v>
      </c>
      <c r="D1772" s="154" t="s">
        <v>8747</v>
      </c>
      <c r="E1772" s="161" t="s">
        <v>8470</v>
      </c>
      <c r="F1772" s="161">
        <v>1638</v>
      </c>
      <c r="G1772" s="161" t="s">
        <v>9939</v>
      </c>
      <c r="H1772" s="158" t="s">
        <v>11501</v>
      </c>
      <c r="I1772" s="158">
        <v>208</v>
      </c>
      <c r="J1772" s="158" t="s">
        <v>11501</v>
      </c>
    </row>
    <row r="1773" spans="1:10" x14ac:dyDescent="0.2">
      <c r="A1773" s="179" t="s">
        <v>8753</v>
      </c>
      <c r="B1773" s="179" t="s">
        <v>8753</v>
      </c>
      <c r="C1773" s="154">
        <v>494</v>
      </c>
      <c r="D1773" s="154" t="s">
        <v>8739</v>
      </c>
      <c r="E1773" s="161" t="s">
        <v>8471</v>
      </c>
      <c r="F1773" s="161">
        <v>12</v>
      </c>
      <c r="G1773" s="161" t="s">
        <v>6991</v>
      </c>
      <c r="H1773" s="158" t="s">
        <v>15776</v>
      </c>
      <c r="I1773" s="158">
        <v>1265</v>
      </c>
      <c r="J1773" s="158" t="s">
        <v>15776</v>
      </c>
    </row>
    <row r="1774" spans="1:10" x14ac:dyDescent="0.2">
      <c r="A1774" s="179" t="s">
        <v>9964</v>
      </c>
      <c r="B1774" s="179" t="s">
        <v>9964</v>
      </c>
      <c r="C1774" s="154">
        <v>862</v>
      </c>
      <c r="D1774" s="154" t="s">
        <v>8751</v>
      </c>
      <c r="E1774" s="161" t="s">
        <v>8472</v>
      </c>
      <c r="F1774" s="161">
        <v>735</v>
      </c>
      <c r="G1774" s="161" t="s">
        <v>7150</v>
      </c>
      <c r="H1774" s="158" t="s">
        <v>15777</v>
      </c>
      <c r="I1774" s="158">
        <v>4960</v>
      </c>
      <c r="J1774" s="158" t="s">
        <v>15777</v>
      </c>
    </row>
    <row r="1775" spans="1:10" x14ac:dyDescent="0.2">
      <c r="A1775" s="179" t="s">
        <v>14300</v>
      </c>
      <c r="B1775" s="179" t="s">
        <v>14300</v>
      </c>
      <c r="C1775" s="154">
        <v>782</v>
      </c>
      <c r="D1775" s="154" t="s">
        <v>13904</v>
      </c>
      <c r="E1775" s="161" t="s">
        <v>8473</v>
      </c>
      <c r="F1775" s="161">
        <v>1364</v>
      </c>
      <c r="G1775" s="161" t="s">
        <v>10659</v>
      </c>
      <c r="H1775" s="158" t="s">
        <v>15778</v>
      </c>
      <c r="I1775" s="158">
        <v>4269</v>
      </c>
      <c r="J1775" s="158" t="s">
        <v>15778</v>
      </c>
    </row>
    <row r="1776" spans="1:10" x14ac:dyDescent="0.2">
      <c r="A1776" s="179" t="s">
        <v>8755</v>
      </c>
      <c r="B1776" s="179" t="s">
        <v>8755</v>
      </c>
      <c r="C1776" s="154">
        <v>2787</v>
      </c>
      <c r="D1776" s="154" t="s">
        <v>8756</v>
      </c>
      <c r="E1776" s="161" t="s">
        <v>8474</v>
      </c>
      <c r="F1776" s="161">
        <v>1462</v>
      </c>
      <c r="G1776" s="161" t="s">
        <v>10667</v>
      </c>
      <c r="H1776" s="158" t="s">
        <v>15779</v>
      </c>
      <c r="I1776" s="158">
        <v>4954</v>
      </c>
      <c r="J1776" s="158" t="s">
        <v>15779</v>
      </c>
    </row>
    <row r="1777" spans="1:10" x14ac:dyDescent="0.2">
      <c r="A1777" s="179" t="s">
        <v>12327</v>
      </c>
      <c r="B1777" s="179" t="s">
        <v>12327</v>
      </c>
      <c r="C1777" s="154">
        <v>2611</v>
      </c>
      <c r="D1777" s="154" t="s">
        <v>12328</v>
      </c>
      <c r="E1777" s="161" t="s">
        <v>8475</v>
      </c>
      <c r="F1777" s="161">
        <v>1106</v>
      </c>
      <c r="G1777" s="161" t="s">
        <v>7520</v>
      </c>
      <c r="H1777" s="158" t="s">
        <v>11724</v>
      </c>
      <c r="I1777" s="158">
        <v>3014</v>
      </c>
      <c r="J1777" s="158" t="s">
        <v>11724</v>
      </c>
    </row>
    <row r="1778" spans="1:10" x14ac:dyDescent="0.2">
      <c r="A1778" s="179" t="s">
        <v>14293</v>
      </c>
      <c r="B1778" s="179" t="s">
        <v>14293</v>
      </c>
      <c r="C1778" s="154">
        <v>3433</v>
      </c>
      <c r="D1778" s="154" t="s">
        <v>8756</v>
      </c>
      <c r="E1778" s="161" t="s">
        <v>8476</v>
      </c>
      <c r="F1778" s="161">
        <v>3</v>
      </c>
      <c r="G1778" s="161" t="s">
        <v>10517</v>
      </c>
      <c r="H1778" s="158" t="s">
        <v>11502</v>
      </c>
      <c r="I1778" s="158">
        <v>1335</v>
      </c>
      <c r="J1778" s="158" t="s">
        <v>11502</v>
      </c>
    </row>
    <row r="1779" spans="1:10" x14ac:dyDescent="0.2">
      <c r="A1779" s="179" t="s">
        <v>14294</v>
      </c>
      <c r="B1779" s="179" t="s">
        <v>14294</v>
      </c>
      <c r="C1779" s="154">
        <v>1365</v>
      </c>
      <c r="D1779" s="154" t="s">
        <v>14295</v>
      </c>
      <c r="E1779" s="161" t="s">
        <v>8477</v>
      </c>
      <c r="F1779" s="161">
        <v>532</v>
      </c>
      <c r="G1779" s="161" t="s">
        <v>1350</v>
      </c>
      <c r="H1779" s="158" t="s">
        <v>142</v>
      </c>
      <c r="I1779" s="158">
        <v>4903</v>
      </c>
      <c r="J1779" s="158" t="s">
        <v>142</v>
      </c>
    </row>
    <row r="1780" spans="1:10" x14ac:dyDescent="0.2">
      <c r="A1780" s="179" t="s">
        <v>5011</v>
      </c>
      <c r="B1780" s="179" t="s">
        <v>5011</v>
      </c>
      <c r="C1780" s="154">
        <v>3434</v>
      </c>
      <c r="D1780" s="154" t="s">
        <v>13309</v>
      </c>
      <c r="E1780" s="161" t="s">
        <v>8478</v>
      </c>
      <c r="F1780" s="161">
        <v>1121</v>
      </c>
      <c r="G1780" s="161" t="s">
        <v>7522</v>
      </c>
      <c r="H1780" s="158" t="s">
        <v>11725</v>
      </c>
      <c r="I1780" s="158">
        <v>3122</v>
      </c>
      <c r="J1780" s="158" t="s">
        <v>11725</v>
      </c>
    </row>
    <row r="1781" spans="1:10" x14ac:dyDescent="0.2">
      <c r="A1781" s="179" t="s">
        <v>14296</v>
      </c>
      <c r="B1781" s="179" t="s">
        <v>14296</v>
      </c>
      <c r="C1781" s="154">
        <v>1397</v>
      </c>
      <c r="D1781" s="154" t="s">
        <v>14297</v>
      </c>
      <c r="E1781" s="161" t="s">
        <v>8479</v>
      </c>
      <c r="F1781" s="161">
        <v>167</v>
      </c>
      <c r="G1781" s="161" t="s">
        <v>5220</v>
      </c>
      <c r="H1781" s="158" t="s">
        <v>2999</v>
      </c>
      <c r="I1781" s="158">
        <v>3388</v>
      </c>
      <c r="J1781" s="158" t="s">
        <v>2999</v>
      </c>
    </row>
    <row r="1782" spans="1:10" x14ac:dyDescent="0.2">
      <c r="A1782" s="179" t="s">
        <v>14298</v>
      </c>
      <c r="B1782" s="179" t="s">
        <v>14298</v>
      </c>
      <c r="C1782" s="154">
        <v>1951</v>
      </c>
      <c r="D1782" s="154" t="s">
        <v>14299</v>
      </c>
      <c r="E1782" s="161" t="s">
        <v>8480</v>
      </c>
      <c r="F1782" s="161">
        <v>287</v>
      </c>
      <c r="G1782" s="161" t="s">
        <v>12645</v>
      </c>
      <c r="H1782" s="158" t="s">
        <v>15780</v>
      </c>
      <c r="I1782" s="158">
        <v>4171</v>
      </c>
      <c r="J1782" s="158" t="s">
        <v>15780</v>
      </c>
    </row>
    <row r="1783" spans="1:10" x14ac:dyDescent="0.2">
      <c r="A1783" s="179" t="s">
        <v>13905</v>
      </c>
      <c r="B1783" s="179" t="s">
        <v>13905</v>
      </c>
      <c r="C1783" s="154">
        <v>2331</v>
      </c>
      <c r="D1783" s="154" t="s">
        <v>13906</v>
      </c>
      <c r="E1783" s="161" t="s">
        <v>8481</v>
      </c>
      <c r="F1783" s="161">
        <v>1567</v>
      </c>
      <c r="G1783" s="161" t="s">
        <v>4892</v>
      </c>
      <c r="H1783" s="158" t="s">
        <v>14268</v>
      </c>
      <c r="I1783" s="158">
        <v>1219</v>
      </c>
      <c r="J1783" s="158" t="s">
        <v>14268</v>
      </c>
    </row>
    <row r="1784" spans="1:10" x14ac:dyDescent="0.2">
      <c r="A1784" s="179" t="s">
        <v>13907</v>
      </c>
      <c r="B1784" s="179" t="s">
        <v>13907</v>
      </c>
      <c r="C1784" s="154">
        <v>2329</v>
      </c>
      <c r="D1784" s="154" t="s">
        <v>13908</v>
      </c>
      <c r="E1784" s="161" t="s">
        <v>8482</v>
      </c>
      <c r="F1784" s="161">
        <v>72</v>
      </c>
      <c r="G1784" s="161" t="s">
        <v>12646</v>
      </c>
      <c r="H1784" s="158" t="s">
        <v>10193</v>
      </c>
      <c r="I1784" s="158">
        <v>2007</v>
      </c>
      <c r="J1784" s="158" t="s">
        <v>10193</v>
      </c>
    </row>
    <row r="1785" spans="1:10" x14ac:dyDescent="0.2">
      <c r="A1785" s="179" t="s">
        <v>13909</v>
      </c>
      <c r="B1785" s="179" t="s">
        <v>13909</v>
      </c>
      <c r="C1785" s="154">
        <v>1756</v>
      </c>
      <c r="D1785" s="154" t="s">
        <v>13910</v>
      </c>
      <c r="E1785" s="161" t="s">
        <v>8483</v>
      </c>
      <c r="F1785" s="161">
        <v>1882</v>
      </c>
      <c r="G1785" s="161" t="s">
        <v>9829</v>
      </c>
      <c r="H1785" s="158" t="s">
        <v>11503</v>
      </c>
      <c r="I1785" s="158">
        <v>1264</v>
      </c>
      <c r="J1785" s="158" t="s">
        <v>11503</v>
      </c>
    </row>
    <row r="1786" spans="1:10" x14ac:dyDescent="0.2">
      <c r="A1786" s="179" t="s">
        <v>13911</v>
      </c>
      <c r="B1786" s="179" t="s">
        <v>13911</v>
      </c>
      <c r="C1786" s="154">
        <v>1280</v>
      </c>
      <c r="D1786" s="154" t="s">
        <v>13912</v>
      </c>
      <c r="E1786" s="161" t="s">
        <v>8484</v>
      </c>
      <c r="F1786" s="161">
        <v>1311</v>
      </c>
      <c r="G1786" s="161" t="s">
        <v>12647</v>
      </c>
      <c r="H1786" s="158" t="s">
        <v>14269</v>
      </c>
      <c r="I1786" s="158">
        <v>287</v>
      </c>
      <c r="J1786" s="158" t="s">
        <v>14269</v>
      </c>
    </row>
    <row r="1787" spans="1:10" x14ac:dyDescent="0.2">
      <c r="A1787" s="179" t="s">
        <v>13913</v>
      </c>
      <c r="B1787" s="179" t="s">
        <v>13913</v>
      </c>
      <c r="C1787" s="154">
        <v>2396</v>
      </c>
      <c r="D1787" s="154" t="s">
        <v>13914</v>
      </c>
      <c r="E1787" s="161" t="s">
        <v>8485</v>
      </c>
      <c r="F1787" s="161">
        <v>684</v>
      </c>
      <c r="G1787" s="161" t="s">
        <v>7144</v>
      </c>
      <c r="H1787" s="158" t="s">
        <v>15781</v>
      </c>
      <c r="I1787" s="158">
        <v>1377</v>
      </c>
      <c r="J1787" s="158" t="s">
        <v>15781</v>
      </c>
    </row>
    <row r="1788" spans="1:10" x14ac:dyDescent="0.2">
      <c r="A1788" s="179" t="s">
        <v>13915</v>
      </c>
      <c r="B1788" s="179" t="s">
        <v>13915</v>
      </c>
      <c r="C1788" s="154">
        <v>2330</v>
      </c>
      <c r="D1788" s="154" t="s">
        <v>13916</v>
      </c>
      <c r="E1788" s="161" t="s">
        <v>8486</v>
      </c>
      <c r="F1788" s="161">
        <v>421</v>
      </c>
      <c r="G1788" s="161" t="s">
        <v>12648</v>
      </c>
      <c r="H1788" s="158" t="s">
        <v>15782</v>
      </c>
      <c r="I1788" s="158">
        <v>3691</v>
      </c>
      <c r="J1788" s="158" t="s">
        <v>15782</v>
      </c>
    </row>
    <row r="1789" spans="1:10" x14ac:dyDescent="0.2">
      <c r="A1789" s="179" t="s">
        <v>13917</v>
      </c>
      <c r="B1789" s="179" t="s">
        <v>13917</v>
      </c>
      <c r="C1789" s="154">
        <v>1743</v>
      </c>
      <c r="D1789" s="154" t="s">
        <v>13918</v>
      </c>
      <c r="E1789" s="161" t="s">
        <v>8487</v>
      </c>
      <c r="F1789" s="161">
        <v>1559</v>
      </c>
      <c r="G1789" s="161" t="s">
        <v>10684</v>
      </c>
      <c r="H1789" s="158" t="s">
        <v>15783</v>
      </c>
      <c r="I1789" s="158">
        <v>327</v>
      </c>
      <c r="J1789" s="158" t="s">
        <v>15783</v>
      </c>
    </row>
    <row r="1790" spans="1:10" x14ac:dyDescent="0.2">
      <c r="A1790" s="179" t="s">
        <v>13919</v>
      </c>
      <c r="B1790" s="179" t="s">
        <v>13919</v>
      </c>
      <c r="C1790" s="154">
        <v>167</v>
      </c>
      <c r="D1790" s="154" t="s">
        <v>13920</v>
      </c>
      <c r="E1790" s="161" t="s">
        <v>8488</v>
      </c>
      <c r="F1790" s="161">
        <v>166</v>
      </c>
      <c r="G1790" s="161" t="s">
        <v>5219</v>
      </c>
      <c r="H1790" s="158" t="s">
        <v>10194</v>
      </c>
      <c r="I1790" s="158">
        <v>2743</v>
      </c>
      <c r="J1790" s="158" t="s">
        <v>10194</v>
      </c>
    </row>
    <row r="1791" spans="1:10" x14ac:dyDescent="0.2">
      <c r="A1791" s="179" t="s">
        <v>13921</v>
      </c>
      <c r="B1791" s="179" t="s">
        <v>13921</v>
      </c>
      <c r="C1791" s="154">
        <v>1882</v>
      </c>
      <c r="D1791" s="154" t="s">
        <v>13922</v>
      </c>
      <c r="E1791" s="161" t="s">
        <v>8489</v>
      </c>
      <c r="F1791" s="161">
        <v>1636</v>
      </c>
      <c r="G1791" s="161" t="s">
        <v>9938</v>
      </c>
      <c r="H1791" s="158" t="s">
        <v>15784</v>
      </c>
      <c r="I1791" s="158">
        <v>5262</v>
      </c>
      <c r="J1791" s="158" t="s">
        <v>15784</v>
      </c>
    </row>
    <row r="1792" spans="1:10" x14ac:dyDescent="0.2">
      <c r="A1792" s="179" t="s">
        <v>13923</v>
      </c>
      <c r="B1792" s="179" t="s">
        <v>13923</v>
      </c>
      <c r="C1792" s="154">
        <v>207</v>
      </c>
      <c r="D1792" s="154" t="s">
        <v>13924</v>
      </c>
      <c r="E1792" s="161" t="s">
        <v>8490</v>
      </c>
      <c r="F1792" s="161">
        <v>1454</v>
      </c>
      <c r="G1792" s="161" t="s">
        <v>10664</v>
      </c>
      <c r="H1792" s="158" t="s">
        <v>15785</v>
      </c>
      <c r="I1792" s="158">
        <v>4426</v>
      </c>
      <c r="J1792" s="158" t="s">
        <v>15785</v>
      </c>
    </row>
    <row r="1793" spans="1:10" x14ac:dyDescent="0.2">
      <c r="A1793" s="179" t="s">
        <v>8126</v>
      </c>
      <c r="B1793" s="179" t="s">
        <v>8126</v>
      </c>
      <c r="C1793" s="154">
        <v>2663</v>
      </c>
      <c r="D1793" s="154" t="s">
        <v>8127</v>
      </c>
      <c r="E1793" s="161" t="s">
        <v>8491</v>
      </c>
      <c r="F1793" s="161">
        <v>724</v>
      </c>
      <c r="G1793" s="161" t="s">
        <v>12649</v>
      </c>
      <c r="H1793" s="158" t="s">
        <v>14270</v>
      </c>
      <c r="I1793" s="158">
        <v>468</v>
      </c>
      <c r="J1793" s="158" t="s">
        <v>14270</v>
      </c>
    </row>
    <row r="1794" spans="1:10" x14ac:dyDescent="0.2">
      <c r="A1794" s="179" t="s">
        <v>8128</v>
      </c>
      <c r="B1794" s="179" t="s">
        <v>8128</v>
      </c>
      <c r="C1794" s="154">
        <v>1411</v>
      </c>
      <c r="D1794" s="154" t="s">
        <v>13918</v>
      </c>
      <c r="E1794" s="161" t="s">
        <v>8492</v>
      </c>
      <c r="F1794" s="161">
        <v>1858</v>
      </c>
      <c r="G1794" s="161" t="s">
        <v>11545</v>
      </c>
      <c r="H1794" s="158" t="s">
        <v>14271</v>
      </c>
      <c r="I1794" s="158">
        <v>563</v>
      </c>
      <c r="J1794" s="158" t="s">
        <v>14271</v>
      </c>
    </row>
    <row r="1795" spans="1:10" x14ac:dyDescent="0.2">
      <c r="A1795" s="179" t="s">
        <v>8129</v>
      </c>
      <c r="B1795" s="179" t="s">
        <v>8129</v>
      </c>
      <c r="C1795" s="154">
        <v>466</v>
      </c>
      <c r="D1795" s="154" t="s">
        <v>8127</v>
      </c>
      <c r="E1795" s="161" t="s">
        <v>8493</v>
      </c>
      <c r="F1795" s="161">
        <v>590</v>
      </c>
      <c r="G1795" s="161" t="s">
        <v>12650</v>
      </c>
      <c r="H1795" s="158" t="s">
        <v>14272</v>
      </c>
      <c r="I1795" s="158">
        <v>594</v>
      </c>
      <c r="J1795" s="158" t="s">
        <v>14272</v>
      </c>
    </row>
    <row r="1796" spans="1:10" x14ac:dyDescent="0.2">
      <c r="A1796" s="179" t="s">
        <v>8130</v>
      </c>
      <c r="B1796" s="179" t="s">
        <v>8130</v>
      </c>
      <c r="C1796" s="154">
        <v>1221</v>
      </c>
      <c r="D1796" s="154" t="s">
        <v>8131</v>
      </c>
      <c r="E1796" s="161" t="s">
        <v>8494</v>
      </c>
      <c r="F1796" s="161">
        <v>615</v>
      </c>
      <c r="G1796" s="161" t="s">
        <v>7128</v>
      </c>
      <c r="H1796" s="158" t="s">
        <v>15786</v>
      </c>
      <c r="I1796" s="158">
        <v>3824</v>
      </c>
      <c r="J1796" s="158" t="s">
        <v>15786</v>
      </c>
    </row>
    <row r="1797" spans="1:10" x14ac:dyDescent="0.2">
      <c r="A1797" s="179" t="s">
        <v>8132</v>
      </c>
      <c r="B1797" s="179" t="s">
        <v>8132</v>
      </c>
      <c r="C1797" s="154">
        <v>1519</v>
      </c>
      <c r="D1797" s="154" t="s">
        <v>8131</v>
      </c>
      <c r="E1797" s="161" t="s">
        <v>8495</v>
      </c>
      <c r="F1797" s="161">
        <v>429</v>
      </c>
      <c r="G1797" s="161" t="s">
        <v>12651</v>
      </c>
      <c r="H1797" s="158" t="s">
        <v>10195</v>
      </c>
      <c r="I1797" s="158">
        <v>2744</v>
      </c>
      <c r="J1797" s="158" t="s">
        <v>10195</v>
      </c>
    </row>
    <row r="1798" spans="1:10" x14ac:dyDescent="0.2">
      <c r="A1798" s="179" t="s">
        <v>9965</v>
      </c>
      <c r="B1798" s="179" t="s">
        <v>9965</v>
      </c>
      <c r="C1798" s="154">
        <v>3225</v>
      </c>
      <c r="D1798" s="154" t="s">
        <v>8131</v>
      </c>
      <c r="E1798" s="161" t="s">
        <v>8496</v>
      </c>
      <c r="F1798" s="161">
        <v>335</v>
      </c>
      <c r="G1798" s="161" t="s">
        <v>5643</v>
      </c>
      <c r="H1798" s="158" t="s">
        <v>15787</v>
      </c>
      <c r="I1798" s="158">
        <v>1127</v>
      </c>
      <c r="J1798" s="158" t="s">
        <v>15787</v>
      </c>
    </row>
    <row r="1799" spans="1:10" x14ac:dyDescent="0.2">
      <c r="A1799" s="179" t="s">
        <v>8133</v>
      </c>
      <c r="B1799" s="179" t="s">
        <v>8133</v>
      </c>
      <c r="C1799" s="154">
        <v>1220</v>
      </c>
      <c r="D1799" s="154" t="s">
        <v>8134</v>
      </c>
      <c r="E1799" s="161" t="s">
        <v>8497</v>
      </c>
      <c r="F1799" s="161">
        <v>1666</v>
      </c>
      <c r="G1799" s="161" t="s">
        <v>9785</v>
      </c>
      <c r="H1799" s="158" t="s">
        <v>14273</v>
      </c>
      <c r="I1799" s="158">
        <v>426</v>
      </c>
      <c r="J1799" s="158" t="s">
        <v>14273</v>
      </c>
    </row>
    <row r="1800" spans="1:10" x14ac:dyDescent="0.2">
      <c r="A1800" s="179" t="s">
        <v>8135</v>
      </c>
      <c r="B1800" s="179" t="s">
        <v>8135</v>
      </c>
      <c r="C1800" s="154">
        <v>1146</v>
      </c>
      <c r="D1800" s="154" t="s">
        <v>8136</v>
      </c>
      <c r="E1800" s="161" t="s">
        <v>8498</v>
      </c>
      <c r="F1800" s="161">
        <v>556</v>
      </c>
      <c r="G1800" s="161" t="s">
        <v>1366</v>
      </c>
      <c r="H1800" s="158" t="s">
        <v>7405</v>
      </c>
      <c r="I1800" s="158">
        <v>171</v>
      </c>
      <c r="J1800" s="158" t="s">
        <v>7405</v>
      </c>
    </row>
    <row r="1801" spans="1:10" x14ac:dyDescent="0.2">
      <c r="A1801" s="179" t="s">
        <v>8137</v>
      </c>
      <c r="B1801" s="179" t="s">
        <v>8137</v>
      </c>
      <c r="C1801" s="154">
        <v>1672</v>
      </c>
      <c r="D1801" s="154" t="s">
        <v>8138</v>
      </c>
      <c r="E1801" s="161" t="s">
        <v>8499</v>
      </c>
      <c r="F1801" s="161">
        <v>1461</v>
      </c>
      <c r="G1801" s="161" t="s">
        <v>10665</v>
      </c>
      <c r="H1801" s="158" t="s">
        <v>15788</v>
      </c>
      <c r="I1801" s="158">
        <v>5005</v>
      </c>
      <c r="J1801" s="158" t="s">
        <v>15788</v>
      </c>
    </row>
    <row r="1802" spans="1:10" x14ac:dyDescent="0.2">
      <c r="A1802" s="179" t="s">
        <v>5368</v>
      </c>
      <c r="B1802" s="179" t="s">
        <v>5368</v>
      </c>
      <c r="C1802" s="154">
        <v>2217</v>
      </c>
      <c r="D1802" s="154" t="s">
        <v>8141</v>
      </c>
      <c r="E1802" s="161" t="s">
        <v>8500</v>
      </c>
      <c r="F1802" s="161">
        <v>541</v>
      </c>
      <c r="G1802" s="161" t="s">
        <v>12652</v>
      </c>
      <c r="H1802" s="158" t="s">
        <v>15789</v>
      </c>
      <c r="I1802" s="158">
        <v>1172</v>
      </c>
      <c r="J1802" s="158" t="s">
        <v>15789</v>
      </c>
    </row>
    <row r="1803" spans="1:10" x14ac:dyDescent="0.2">
      <c r="A1803" s="179" t="s">
        <v>10320</v>
      </c>
      <c r="B1803" s="179" t="s">
        <v>10320</v>
      </c>
      <c r="C1803" s="154">
        <v>2216</v>
      </c>
      <c r="D1803" s="154" t="s">
        <v>8139</v>
      </c>
      <c r="E1803" s="161" t="s">
        <v>8501</v>
      </c>
      <c r="F1803" s="161">
        <v>509</v>
      </c>
      <c r="G1803" s="161" t="s">
        <v>5509</v>
      </c>
      <c r="H1803" s="158" t="s">
        <v>15790</v>
      </c>
      <c r="I1803" s="158">
        <v>1358</v>
      </c>
      <c r="J1803" s="158" t="s">
        <v>15790</v>
      </c>
    </row>
    <row r="1804" spans="1:10" x14ac:dyDescent="0.2">
      <c r="A1804" s="179" t="s">
        <v>8140</v>
      </c>
      <c r="B1804" s="179" t="s">
        <v>8140</v>
      </c>
      <c r="C1804" s="154">
        <v>1012</v>
      </c>
      <c r="D1804" s="154" t="s">
        <v>8141</v>
      </c>
      <c r="E1804" s="161" t="s">
        <v>8502</v>
      </c>
      <c r="F1804" s="161">
        <v>1220</v>
      </c>
      <c r="G1804" s="161" t="s">
        <v>8027</v>
      </c>
      <c r="H1804" s="158" t="s">
        <v>15791</v>
      </c>
      <c r="I1804" s="158">
        <v>2064</v>
      </c>
      <c r="J1804" s="158" t="s">
        <v>15791</v>
      </c>
    </row>
    <row r="1805" spans="1:10" x14ac:dyDescent="0.2">
      <c r="A1805" s="179" t="s">
        <v>8142</v>
      </c>
      <c r="B1805" s="179" t="s">
        <v>8142</v>
      </c>
      <c r="C1805" s="154">
        <v>2209</v>
      </c>
      <c r="D1805" s="154" t="s">
        <v>5367</v>
      </c>
      <c r="E1805" s="161" t="s">
        <v>8503</v>
      </c>
      <c r="F1805" s="161">
        <v>213</v>
      </c>
      <c r="G1805" s="161" t="s">
        <v>6085</v>
      </c>
      <c r="H1805" s="158" t="s">
        <v>15792</v>
      </c>
      <c r="I1805" s="158">
        <v>5325</v>
      </c>
      <c r="J1805" s="158" t="s">
        <v>15792</v>
      </c>
    </row>
    <row r="1806" spans="1:10" x14ac:dyDescent="0.2">
      <c r="A1806" s="179" t="s">
        <v>8652</v>
      </c>
      <c r="B1806" s="179" t="s">
        <v>8652</v>
      </c>
      <c r="C1806" s="154">
        <v>330</v>
      </c>
      <c r="D1806" s="154" t="s">
        <v>8653</v>
      </c>
      <c r="E1806" s="161" t="s">
        <v>8504</v>
      </c>
      <c r="F1806" s="161">
        <v>1667</v>
      </c>
      <c r="G1806" s="161" t="s">
        <v>9786</v>
      </c>
      <c r="H1806" s="158" t="s">
        <v>15793</v>
      </c>
      <c r="I1806" s="158">
        <v>2973</v>
      </c>
      <c r="J1806" s="158" t="s">
        <v>15793</v>
      </c>
    </row>
    <row r="1807" spans="1:10" x14ac:dyDescent="0.2">
      <c r="A1807" s="179" t="s">
        <v>5369</v>
      </c>
      <c r="B1807" s="179" t="s">
        <v>5369</v>
      </c>
      <c r="C1807" s="154">
        <v>804</v>
      </c>
      <c r="D1807" s="154" t="s">
        <v>5370</v>
      </c>
      <c r="E1807" s="161" t="s">
        <v>8505</v>
      </c>
      <c r="F1807" s="161">
        <v>1084</v>
      </c>
      <c r="G1807" s="161" t="s">
        <v>7514</v>
      </c>
      <c r="H1807" s="158" t="s">
        <v>15794</v>
      </c>
      <c r="I1807" s="158">
        <v>1489</v>
      </c>
      <c r="J1807" s="158" t="s">
        <v>15794</v>
      </c>
    </row>
    <row r="1808" spans="1:10" x14ac:dyDescent="0.2">
      <c r="A1808" s="179" t="s">
        <v>5371</v>
      </c>
      <c r="B1808" s="179" t="s">
        <v>5371</v>
      </c>
      <c r="C1808" s="154">
        <v>1572</v>
      </c>
      <c r="D1808" s="154" t="s">
        <v>5370</v>
      </c>
      <c r="E1808" s="161" t="s">
        <v>8506</v>
      </c>
      <c r="F1808" s="161">
        <v>177</v>
      </c>
      <c r="G1808" s="161" t="s">
        <v>11350</v>
      </c>
      <c r="H1808" s="158" t="s">
        <v>3000</v>
      </c>
      <c r="I1808" s="158">
        <v>3347</v>
      </c>
      <c r="J1808" s="158" t="s">
        <v>3000</v>
      </c>
    </row>
    <row r="1809" spans="1:10" x14ac:dyDescent="0.2">
      <c r="A1809" s="179" t="s">
        <v>5372</v>
      </c>
      <c r="B1809" s="179" t="s">
        <v>5372</v>
      </c>
      <c r="C1809" s="154">
        <v>715</v>
      </c>
      <c r="D1809" s="154" t="s">
        <v>5373</v>
      </c>
      <c r="E1809" s="161" t="s">
        <v>8507</v>
      </c>
      <c r="F1809" s="161">
        <v>1050</v>
      </c>
      <c r="G1809" s="161" t="s">
        <v>7511</v>
      </c>
      <c r="H1809" s="158" t="s">
        <v>11504</v>
      </c>
      <c r="I1809" s="158">
        <v>1380</v>
      </c>
      <c r="J1809" s="158" t="s">
        <v>11504</v>
      </c>
    </row>
    <row r="1810" spans="1:10" x14ac:dyDescent="0.2">
      <c r="A1810" s="179" t="s">
        <v>5374</v>
      </c>
      <c r="B1810" s="179" t="s">
        <v>5374</v>
      </c>
      <c r="C1810" s="154">
        <v>618</v>
      </c>
      <c r="D1810" s="154" t="s">
        <v>5461</v>
      </c>
      <c r="E1810" s="161" t="s">
        <v>5343</v>
      </c>
      <c r="F1810" s="161">
        <v>512</v>
      </c>
      <c r="G1810" s="161" t="s">
        <v>5511</v>
      </c>
      <c r="H1810" s="158" t="s">
        <v>14274</v>
      </c>
      <c r="I1810" s="158">
        <v>370</v>
      </c>
      <c r="J1810" s="158" t="s">
        <v>14274</v>
      </c>
    </row>
    <row r="1811" spans="1:10" x14ac:dyDescent="0.2">
      <c r="A1811" s="179" t="s">
        <v>5463</v>
      </c>
      <c r="B1811" s="179" t="s">
        <v>5463</v>
      </c>
      <c r="C1811" s="154">
        <v>2482</v>
      </c>
      <c r="D1811" s="154" t="s">
        <v>5464</v>
      </c>
      <c r="E1811" s="161" t="s">
        <v>8508</v>
      </c>
      <c r="F1811" s="161">
        <v>482</v>
      </c>
      <c r="G1811" s="161" t="s">
        <v>5677</v>
      </c>
      <c r="H1811" s="158" t="s">
        <v>15795</v>
      </c>
      <c r="I1811" s="158">
        <v>2247</v>
      </c>
      <c r="J1811" s="158" t="s">
        <v>15795</v>
      </c>
    </row>
    <row r="1812" spans="1:10" x14ac:dyDescent="0.2">
      <c r="A1812" s="179" t="s">
        <v>5462</v>
      </c>
      <c r="B1812" s="179" t="s">
        <v>5462</v>
      </c>
      <c r="C1812" s="154">
        <v>276</v>
      </c>
      <c r="D1812" s="154" t="s">
        <v>7825</v>
      </c>
      <c r="E1812" s="161" t="s">
        <v>8629</v>
      </c>
      <c r="F1812" s="161">
        <v>545</v>
      </c>
      <c r="G1812" s="161" t="s">
        <v>1357</v>
      </c>
      <c r="H1812" s="158" t="s">
        <v>143</v>
      </c>
      <c r="I1812" s="158">
        <v>4905</v>
      </c>
      <c r="J1812" s="158" t="s">
        <v>143</v>
      </c>
    </row>
    <row r="1813" spans="1:10" x14ac:dyDescent="0.2">
      <c r="A1813" s="179" t="s">
        <v>4937</v>
      </c>
      <c r="B1813" s="179" t="s">
        <v>4937</v>
      </c>
      <c r="C1813" s="154">
        <v>84</v>
      </c>
      <c r="D1813" s="154" t="s">
        <v>4938</v>
      </c>
      <c r="E1813" s="161" t="s">
        <v>8509</v>
      </c>
      <c r="F1813" s="161">
        <v>1262</v>
      </c>
      <c r="G1813" s="161" t="s">
        <v>2870</v>
      </c>
      <c r="H1813" s="158" t="s">
        <v>472</v>
      </c>
      <c r="I1813" s="158">
        <v>3970</v>
      </c>
      <c r="J1813" s="158" t="s">
        <v>472</v>
      </c>
    </row>
    <row r="1814" spans="1:10" x14ac:dyDescent="0.2">
      <c r="A1814" s="179" t="s">
        <v>260</v>
      </c>
      <c r="B1814" s="179" t="s">
        <v>260</v>
      </c>
      <c r="C1814" s="154">
        <v>3547</v>
      </c>
      <c r="D1814" s="154" t="s">
        <v>2659</v>
      </c>
      <c r="E1814" s="161" t="s">
        <v>8510</v>
      </c>
      <c r="F1814" s="161">
        <v>206</v>
      </c>
      <c r="G1814" s="161" t="s">
        <v>12653</v>
      </c>
      <c r="H1814" s="158" t="s">
        <v>15796</v>
      </c>
      <c r="I1814" s="158">
        <v>2443</v>
      </c>
      <c r="J1814" s="158" t="s">
        <v>15796</v>
      </c>
    </row>
    <row r="1815" spans="1:10" x14ac:dyDescent="0.2">
      <c r="A1815" s="179" t="s">
        <v>8434</v>
      </c>
      <c r="B1815" s="179" t="s">
        <v>8434</v>
      </c>
      <c r="C1815" s="154">
        <v>2994</v>
      </c>
      <c r="D1815" s="154" t="s">
        <v>8117</v>
      </c>
      <c r="E1815" s="161" t="s">
        <v>8511</v>
      </c>
      <c r="F1815" s="161">
        <v>296</v>
      </c>
      <c r="G1815" s="161" t="s">
        <v>11186</v>
      </c>
      <c r="H1815" s="158" t="s">
        <v>15797</v>
      </c>
      <c r="I1815" s="158">
        <v>5368</v>
      </c>
      <c r="J1815" s="158" t="s">
        <v>15797</v>
      </c>
    </row>
    <row r="1816" spans="1:10" x14ac:dyDescent="0.2">
      <c r="A1816" s="179" t="s">
        <v>5465</v>
      </c>
      <c r="B1816" s="179" t="s">
        <v>5465</v>
      </c>
      <c r="C1816" s="154">
        <v>2543</v>
      </c>
      <c r="D1816" s="154" t="s">
        <v>5466</v>
      </c>
      <c r="E1816" s="161" t="s">
        <v>8512</v>
      </c>
      <c r="F1816" s="161">
        <v>169</v>
      </c>
      <c r="G1816" s="161" t="s">
        <v>11347</v>
      </c>
      <c r="H1816" s="158" t="s">
        <v>15798</v>
      </c>
      <c r="I1816" s="158">
        <v>5369</v>
      </c>
      <c r="J1816" s="158" t="s">
        <v>15798</v>
      </c>
    </row>
    <row r="1817" spans="1:10" x14ac:dyDescent="0.2">
      <c r="A1817" s="179" t="s">
        <v>9966</v>
      </c>
      <c r="B1817" s="179" t="s">
        <v>9966</v>
      </c>
      <c r="C1817" s="154">
        <v>3215</v>
      </c>
      <c r="D1817" s="154" t="s">
        <v>7377</v>
      </c>
      <c r="E1817" s="161" t="s">
        <v>8513</v>
      </c>
      <c r="F1817" s="161">
        <v>1515</v>
      </c>
      <c r="G1817" s="161" t="s">
        <v>10676</v>
      </c>
      <c r="H1817" s="158" t="s">
        <v>15799</v>
      </c>
      <c r="I1817" s="158">
        <v>1375</v>
      </c>
      <c r="J1817" s="158" t="s">
        <v>15799</v>
      </c>
    </row>
    <row r="1818" spans="1:10" x14ac:dyDescent="0.2">
      <c r="A1818" s="179" t="s">
        <v>8654</v>
      </c>
      <c r="B1818" s="179" t="s">
        <v>8654</v>
      </c>
      <c r="C1818" s="154">
        <v>3027</v>
      </c>
      <c r="D1818" s="154" t="s">
        <v>5466</v>
      </c>
      <c r="E1818" s="161" t="s">
        <v>8514</v>
      </c>
      <c r="F1818" s="161">
        <v>170</v>
      </c>
      <c r="G1818" s="161" t="s">
        <v>11348</v>
      </c>
      <c r="H1818" s="158" t="s">
        <v>15800</v>
      </c>
      <c r="I1818" s="158">
        <v>4745</v>
      </c>
      <c r="J1818" s="158" t="s">
        <v>15800</v>
      </c>
    </row>
    <row r="1819" spans="1:10" x14ac:dyDescent="0.2">
      <c r="A1819" s="179" t="s">
        <v>5467</v>
      </c>
      <c r="B1819" s="179" t="s">
        <v>5467</v>
      </c>
      <c r="C1819" s="154">
        <v>2574</v>
      </c>
      <c r="D1819" s="154" t="s">
        <v>8435</v>
      </c>
      <c r="E1819" s="161" t="s">
        <v>8515</v>
      </c>
      <c r="F1819" s="161">
        <v>7150</v>
      </c>
      <c r="G1819" s="161" t="s">
        <v>9844</v>
      </c>
      <c r="H1819" s="158" t="s">
        <v>7406</v>
      </c>
      <c r="I1819" s="158">
        <v>707</v>
      </c>
      <c r="J1819" s="158" t="s">
        <v>7406</v>
      </c>
    </row>
    <row r="1820" spans="1:10" x14ac:dyDescent="0.2">
      <c r="A1820" s="179" t="s">
        <v>8118</v>
      </c>
      <c r="B1820" s="179" t="s">
        <v>8118</v>
      </c>
      <c r="C1820" s="154">
        <v>2444</v>
      </c>
      <c r="D1820" s="154" t="s">
        <v>4936</v>
      </c>
      <c r="E1820" s="161" t="s">
        <v>8516</v>
      </c>
      <c r="F1820" s="161">
        <v>119</v>
      </c>
      <c r="G1820" s="161" t="s">
        <v>8767</v>
      </c>
      <c r="H1820" s="158" t="s">
        <v>15801</v>
      </c>
      <c r="I1820" s="158">
        <v>1403</v>
      </c>
      <c r="J1820" s="158" t="s">
        <v>15801</v>
      </c>
    </row>
    <row r="1821" spans="1:10" x14ac:dyDescent="0.2">
      <c r="A1821" s="179" t="s">
        <v>4939</v>
      </c>
      <c r="B1821" s="179" t="s">
        <v>4939</v>
      </c>
      <c r="C1821" s="154">
        <v>2184</v>
      </c>
      <c r="D1821" s="154" t="s">
        <v>4940</v>
      </c>
      <c r="E1821" s="161" t="s">
        <v>8517</v>
      </c>
      <c r="F1821" s="161">
        <v>22</v>
      </c>
      <c r="G1821" s="161" t="s">
        <v>6994</v>
      </c>
      <c r="H1821" s="158" t="s">
        <v>15802</v>
      </c>
      <c r="I1821" s="158">
        <v>4023</v>
      </c>
      <c r="J1821" s="158" t="s">
        <v>15802</v>
      </c>
    </row>
    <row r="1822" spans="1:10" x14ac:dyDescent="0.2">
      <c r="A1822" s="179" t="s">
        <v>4943</v>
      </c>
      <c r="B1822" s="179" t="s">
        <v>4943</v>
      </c>
      <c r="C1822" s="154">
        <v>1531</v>
      </c>
      <c r="D1822" s="154" t="s">
        <v>4944</v>
      </c>
      <c r="E1822" s="161" t="s">
        <v>8518</v>
      </c>
      <c r="F1822" s="161">
        <v>7510</v>
      </c>
      <c r="G1822" s="161" t="s">
        <v>9742</v>
      </c>
      <c r="H1822" s="158" t="s">
        <v>8977</v>
      </c>
      <c r="I1822" s="158">
        <v>1490</v>
      </c>
      <c r="J1822" s="158" t="s">
        <v>8977</v>
      </c>
    </row>
    <row r="1823" spans="1:10" x14ac:dyDescent="0.2">
      <c r="A1823" s="179" t="s">
        <v>4941</v>
      </c>
      <c r="B1823" s="179" t="s">
        <v>4941</v>
      </c>
      <c r="C1823" s="154">
        <v>2231</v>
      </c>
      <c r="D1823" s="154" t="s">
        <v>4942</v>
      </c>
      <c r="E1823" s="161" t="s">
        <v>8519</v>
      </c>
      <c r="F1823" s="161">
        <v>1315</v>
      </c>
      <c r="G1823" s="161" t="s">
        <v>2896</v>
      </c>
      <c r="H1823" s="158" t="s">
        <v>14275</v>
      </c>
      <c r="I1823" s="158">
        <v>774</v>
      </c>
      <c r="J1823" s="158" t="s">
        <v>14275</v>
      </c>
    </row>
    <row r="1824" spans="1:10" x14ac:dyDescent="0.2">
      <c r="A1824" s="179" t="s">
        <v>8655</v>
      </c>
      <c r="B1824" s="179" t="s">
        <v>8655</v>
      </c>
      <c r="C1824" s="154">
        <v>3002</v>
      </c>
      <c r="D1824" s="154" t="s">
        <v>8656</v>
      </c>
      <c r="E1824" s="161" t="s">
        <v>8520</v>
      </c>
      <c r="F1824" s="161">
        <v>202</v>
      </c>
      <c r="G1824" s="161" t="s">
        <v>11365</v>
      </c>
      <c r="H1824" s="158" t="s">
        <v>15803</v>
      </c>
      <c r="I1824" s="158">
        <v>4929</v>
      </c>
      <c r="J1824" s="158" t="s">
        <v>15803</v>
      </c>
    </row>
    <row r="1825" spans="1:10" x14ac:dyDescent="0.2">
      <c r="A1825" s="179" t="s">
        <v>4945</v>
      </c>
      <c r="B1825" s="179" t="s">
        <v>4945</v>
      </c>
      <c r="C1825" s="154">
        <v>1909</v>
      </c>
      <c r="D1825" s="154" t="s">
        <v>12728</v>
      </c>
      <c r="E1825" s="161" t="s">
        <v>8521</v>
      </c>
      <c r="F1825" s="161">
        <v>1198</v>
      </c>
      <c r="G1825" s="161" t="s">
        <v>8022</v>
      </c>
      <c r="H1825" s="158" t="s">
        <v>15804</v>
      </c>
      <c r="I1825" s="158">
        <v>1640</v>
      </c>
      <c r="J1825" s="158" t="s">
        <v>15804</v>
      </c>
    </row>
    <row r="1826" spans="1:10" x14ac:dyDescent="0.2">
      <c r="A1826" s="179" t="s">
        <v>4946</v>
      </c>
      <c r="B1826" s="179" t="s">
        <v>4946</v>
      </c>
      <c r="C1826" s="154">
        <v>2634</v>
      </c>
      <c r="D1826" s="154" t="s">
        <v>4947</v>
      </c>
      <c r="E1826" s="161" t="s">
        <v>8522</v>
      </c>
      <c r="F1826" s="161">
        <v>7735</v>
      </c>
      <c r="G1826" s="161" t="s">
        <v>7565</v>
      </c>
      <c r="H1826" s="158" t="s">
        <v>15805</v>
      </c>
      <c r="I1826" s="158">
        <v>1158</v>
      </c>
      <c r="J1826" s="158" t="s">
        <v>15805</v>
      </c>
    </row>
    <row r="1827" spans="1:10" x14ac:dyDescent="0.2">
      <c r="A1827" s="179" t="s">
        <v>4948</v>
      </c>
      <c r="B1827" s="179" t="s">
        <v>4948</v>
      </c>
      <c r="C1827" s="154">
        <v>569</v>
      </c>
      <c r="D1827" s="154" t="s">
        <v>4949</v>
      </c>
      <c r="E1827" s="161" t="s">
        <v>8523</v>
      </c>
      <c r="F1827" s="161">
        <v>1663.01</v>
      </c>
      <c r="G1827" s="161" t="s">
        <v>12654</v>
      </c>
      <c r="H1827" s="158" t="s">
        <v>7407</v>
      </c>
      <c r="I1827" s="158">
        <v>654</v>
      </c>
      <c r="J1827" s="158" t="s">
        <v>7407</v>
      </c>
    </row>
    <row r="1828" spans="1:10" x14ac:dyDescent="0.2">
      <c r="A1828" s="179" t="s">
        <v>4952</v>
      </c>
      <c r="B1828" s="179" t="s">
        <v>4952</v>
      </c>
      <c r="C1828" s="154">
        <v>459</v>
      </c>
      <c r="D1828" s="154" t="s">
        <v>4953</v>
      </c>
      <c r="E1828" s="161" t="s">
        <v>8524</v>
      </c>
      <c r="F1828" s="161">
        <v>856</v>
      </c>
      <c r="G1828" s="161" t="s">
        <v>2901</v>
      </c>
      <c r="H1828" s="158" t="s">
        <v>387</v>
      </c>
      <c r="I1828" s="158">
        <v>4319</v>
      </c>
      <c r="J1828" s="158" t="s">
        <v>387</v>
      </c>
    </row>
    <row r="1829" spans="1:10" x14ac:dyDescent="0.2">
      <c r="A1829" s="179" t="s">
        <v>327</v>
      </c>
      <c r="B1829" s="179" t="s">
        <v>327</v>
      </c>
      <c r="C1829" s="154">
        <v>3484</v>
      </c>
      <c r="D1829" s="154" t="s">
        <v>6004</v>
      </c>
      <c r="E1829" s="161" t="s">
        <v>8525</v>
      </c>
      <c r="F1829" s="161">
        <v>182</v>
      </c>
      <c r="G1829" s="161" t="s">
        <v>11353</v>
      </c>
      <c r="H1829" s="158" t="s">
        <v>15806</v>
      </c>
      <c r="I1829" s="158">
        <v>4094</v>
      </c>
      <c r="J1829" s="158" t="s">
        <v>15806</v>
      </c>
    </row>
    <row r="1830" spans="1:10" x14ac:dyDescent="0.2">
      <c r="A1830" s="179" t="s">
        <v>4950</v>
      </c>
      <c r="B1830" s="179" t="s">
        <v>4950</v>
      </c>
      <c r="C1830" s="154">
        <v>920</v>
      </c>
      <c r="D1830" s="154" t="s">
        <v>4951</v>
      </c>
      <c r="E1830" s="161" t="s">
        <v>8526</v>
      </c>
      <c r="F1830" s="161">
        <v>600</v>
      </c>
      <c r="G1830" s="161" t="s">
        <v>9823</v>
      </c>
      <c r="H1830" s="158" t="s">
        <v>15807</v>
      </c>
      <c r="I1830" s="158">
        <v>3292</v>
      </c>
      <c r="J1830" s="158" t="s">
        <v>15807</v>
      </c>
    </row>
    <row r="1831" spans="1:10" x14ac:dyDescent="0.2">
      <c r="A1831" s="179" t="s">
        <v>4954</v>
      </c>
      <c r="B1831" s="179" t="s">
        <v>4954</v>
      </c>
      <c r="C1831" s="154">
        <v>87</v>
      </c>
      <c r="D1831" s="154" t="s">
        <v>12729</v>
      </c>
      <c r="E1831" s="161" t="s">
        <v>8527</v>
      </c>
      <c r="F1831" s="161">
        <v>1314</v>
      </c>
      <c r="G1831" s="161" t="s">
        <v>2895</v>
      </c>
      <c r="H1831" s="158" t="s">
        <v>15808</v>
      </c>
      <c r="I1831" s="158">
        <v>1748</v>
      </c>
      <c r="J1831" s="158" t="s">
        <v>15808</v>
      </c>
    </row>
    <row r="1832" spans="1:10" x14ac:dyDescent="0.2">
      <c r="A1832" s="179" t="s">
        <v>4955</v>
      </c>
      <c r="B1832" s="179" t="s">
        <v>4955</v>
      </c>
      <c r="C1832" s="154">
        <v>734</v>
      </c>
      <c r="D1832" s="154" t="s">
        <v>4956</v>
      </c>
      <c r="E1832" s="161" t="s">
        <v>8528</v>
      </c>
      <c r="F1832" s="161">
        <v>223</v>
      </c>
      <c r="G1832" s="161" t="s">
        <v>11171</v>
      </c>
      <c r="H1832" s="158" t="s">
        <v>15809</v>
      </c>
      <c r="I1832" s="158">
        <v>1749</v>
      </c>
      <c r="J1832" s="158" t="s">
        <v>15809</v>
      </c>
    </row>
    <row r="1833" spans="1:10" x14ac:dyDescent="0.2">
      <c r="A1833" s="179" t="s">
        <v>328</v>
      </c>
      <c r="B1833" s="179" t="s">
        <v>328</v>
      </c>
      <c r="C1833" s="154">
        <v>3489</v>
      </c>
      <c r="D1833" s="154" t="s">
        <v>7931</v>
      </c>
      <c r="E1833" s="161" t="s">
        <v>8529</v>
      </c>
      <c r="F1833" s="161">
        <v>553</v>
      </c>
      <c r="G1833" s="161" t="s">
        <v>1363</v>
      </c>
      <c r="H1833" s="158" t="s">
        <v>15810</v>
      </c>
      <c r="I1833" s="158">
        <v>3982</v>
      </c>
      <c r="J1833" s="158" t="s">
        <v>15810</v>
      </c>
    </row>
    <row r="1834" spans="1:10" x14ac:dyDescent="0.2">
      <c r="A1834" s="179" t="s">
        <v>4957</v>
      </c>
      <c r="B1834" s="179" t="s">
        <v>4957</v>
      </c>
      <c r="C1834" s="154">
        <v>120</v>
      </c>
      <c r="D1834" s="154" t="s">
        <v>10830</v>
      </c>
      <c r="E1834" s="161" t="s">
        <v>8530</v>
      </c>
      <c r="F1834" s="161">
        <v>396</v>
      </c>
      <c r="G1834" s="161" t="s">
        <v>5646</v>
      </c>
      <c r="H1834" s="158" t="s">
        <v>473</v>
      </c>
      <c r="I1834" s="158">
        <v>4024</v>
      </c>
      <c r="J1834" s="158" t="s">
        <v>473</v>
      </c>
    </row>
    <row r="1835" spans="1:10" x14ac:dyDescent="0.2">
      <c r="A1835" s="179" t="s">
        <v>547</v>
      </c>
      <c r="B1835" s="179" t="s">
        <v>547</v>
      </c>
      <c r="C1835" s="154">
        <v>3024</v>
      </c>
      <c r="D1835" s="154" t="s">
        <v>12844</v>
      </c>
      <c r="E1835" s="161" t="s">
        <v>8531</v>
      </c>
      <c r="F1835" s="161">
        <v>9</v>
      </c>
      <c r="G1835" s="161" t="s">
        <v>5356</v>
      </c>
      <c r="H1835" s="158" t="s">
        <v>14276</v>
      </c>
      <c r="I1835" s="158">
        <v>922</v>
      </c>
      <c r="J1835" s="158" t="s">
        <v>14276</v>
      </c>
    </row>
    <row r="1836" spans="1:10" x14ac:dyDescent="0.2">
      <c r="A1836" s="179" t="s">
        <v>4958</v>
      </c>
      <c r="B1836" s="179" t="s">
        <v>4958</v>
      </c>
      <c r="C1836" s="154">
        <v>885</v>
      </c>
      <c r="D1836" s="154" t="s">
        <v>9019</v>
      </c>
      <c r="E1836" s="161" t="s">
        <v>8532</v>
      </c>
      <c r="F1836" s="161">
        <v>1236</v>
      </c>
      <c r="G1836" s="161" t="s">
        <v>8031</v>
      </c>
      <c r="H1836" s="158" t="s">
        <v>15811</v>
      </c>
      <c r="I1836" s="158">
        <v>1595</v>
      </c>
      <c r="J1836" s="158" t="s">
        <v>15811</v>
      </c>
    </row>
    <row r="1837" spans="1:10" x14ac:dyDescent="0.2">
      <c r="A1837" s="179" t="s">
        <v>4959</v>
      </c>
      <c r="B1837" s="179" t="s">
        <v>4959</v>
      </c>
      <c r="C1837" s="154">
        <v>184</v>
      </c>
      <c r="D1837" s="154" t="s">
        <v>12566</v>
      </c>
      <c r="E1837" s="161" t="s">
        <v>8533</v>
      </c>
      <c r="F1837" s="161">
        <v>267</v>
      </c>
      <c r="G1837" s="161" t="s">
        <v>11182</v>
      </c>
      <c r="H1837" s="158" t="s">
        <v>9697</v>
      </c>
      <c r="I1837" s="158">
        <v>1755</v>
      </c>
      <c r="J1837" s="158" t="s">
        <v>9697</v>
      </c>
    </row>
    <row r="1838" spans="1:10" x14ac:dyDescent="0.2">
      <c r="A1838" s="179" t="s">
        <v>4960</v>
      </c>
      <c r="B1838" s="179" t="s">
        <v>4960</v>
      </c>
      <c r="C1838" s="154">
        <v>2452</v>
      </c>
      <c r="D1838" s="154" t="s">
        <v>4961</v>
      </c>
      <c r="E1838" s="161" t="s">
        <v>8534</v>
      </c>
      <c r="F1838" s="161">
        <v>161</v>
      </c>
      <c r="G1838" s="161" t="s">
        <v>5217</v>
      </c>
      <c r="H1838" s="158" t="s">
        <v>15812</v>
      </c>
      <c r="I1838" s="158">
        <v>3395</v>
      </c>
      <c r="J1838" s="158" t="s">
        <v>15812</v>
      </c>
    </row>
    <row r="1839" spans="1:10" x14ac:dyDescent="0.2">
      <c r="A1839" s="179" t="s">
        <v>4962</v>
      </c>
      <c r="B1839" s="179" t="s">
        <v>4962</v>
      </c>
      <c r="C1839" s="154">
        <v>1269</v>
      </c>
      <c r="D1839" s="154" t="s">
        <v>4963</v>
      </c>
      <c r="E1839" s="161" t="s">
        <v>8535</v>
      </c>
      <c r="F1839" s="161">
        <v>548</v>
      </c>
      <c r="G1839" s="161" t="s">
        <v>1359</v>
      </c>
      <c r="H1839" s="158" t="s">
        <v>15813</v>
      </c>
      <c r="I1839" s="158">
        <v>4272</v>
      </c>
      <c r="J1839" s="158" t="s">
        <v>15813</v>
      </c>
    </row>
    <row r="1840" spans="1:10" x14ac:dyDescent="0.2">
      <c r="A1840" s="179" t="s">
        <v>9473</v>
      </c>
      <c r="B1840" s="179" t="s">
        <v>9473</v>
      </c>
      <c r="C1840" s="154">
        <v>1955</v>
      </c>
      <c r="D1840" s="154" t="s">
        <v>9474</v>
      </c>
      <c r="E1840" s="161" t="s">
        <v>8536</v>
      </c>
      <c r="F1840" s="161">
        <v>1019</v>
      </c>
      <c r="G1840" s="161" t="s">
        <v>7507</v>
      </c>
      <c r="H1840" s="158" t="s">
        <v>15814</v>
      </c>
      <c r="I1840" s="158">
        <v>4159</v>
      </c>
      <c r="J1840" s="158" t="s">
        <v>15814</v>
      </c>
    </row>
    <row r="1841" spans="1:10" x14ac:dyDescent="0.2">
      <c r="A1841" s="179" t="s">
        <v>9475</v>
      </c>
      <c r="B1841" s="179" t="s">
        <v>9475</v>
      </c>
      <c r="C1841" s="154">
        <v>403</v>
      </c>
      <c r="D1841" s="154" t="s">
        <v>9476</v>
      </c>
      <c r="E1841" s="161" t="s">
        <v>8537</v>
      </c>
      <c r="F1841" s="161">
        <v>218</v>
      </c>
      <c r="G1841" s="161" t="s">
        <v>12655</v>
      </c>
      <c r="H1841" s="158" t="s">
        <v>15815</v>
      </c>
      <c r="I1841" s="158">
        <v>1688</v>
      </c>
      <c r="J1841" s="158" t="s">
        <v>15815</v>
      </c>
    </row>
    <row r="1842" spans="1:10" x14ac:dyDescent="0.2">
      <c r="A1842" s="179" t="s">
        <v>9477</v>
      </c>
      <c r="B1842" s="179" t="s">
        <v>9477</v>
      </c>
      <c r="C1842" s="154">
        <v>2255</v>
      </c>
      <c r="D1842" s="154" t="s">
        <v>9478</v>
      </c>
      <c r="E1842" s="161" t="s">
        <v>8538</v>
      </c>
      <c r="F1842" s="161">
        <v>1653</v>
      </c>
      <c r="G1842" s="161" t="s">
        <v>9778</v>
      </c>
      <c r="H1842" s="158" t="s">
        <v>15815</v>
      </c>
      <c r="I1842" s="158">
        <v>1438</v>
      </c>
      <c r="J1842" s="158" t="s">
        <v>15815</v>
      </c>
    </row>
    <row r="1843" spans="1:10" x14ac:dyDescent="0.2">
      <c r="A1843" s="179" t="s">
        <v>9479</v>
      </c>
      <c r="B1843" s="179" t="s">
        <v>9479</v>
      </c>
      <c r="C1843" s="154">
        <v>1604</v>
      </c>
      <c r="D1843" s="154" t="s">
        <v>9480</v>
      </c>
      <c r="E1843" s="161" t="s">
        <v>8539</v>
      </c>
      <c r="F1843" s="161">
        <v>485</v>
      </c>
      <c r="G1843" s="161" t="s">
        <v>12656</v>
      </c>
      <c r="H1843" s="158" t="s">
        <v>15816</v>
      </c>
      <c r="I1843" s="158">
        <v>5300</v>
      </c>
      <c r="J1843" s="158" t="s">
        <v>15816</v>
      </c>
    </row>
    <row r="1844" spans="1:10" x14ac:dyDescent="0.2">
      <c r="A1844" s="179" t="s">
        <v>5230</v>
      </c>
      <c r="B1844" s="179" t="s">
        <v>5230</v>
      </c>
      <c r="C1844" s="154">
        <v>1140</v>
      </c>
      <c r="D1844" s="154" t="s">
        <v>5231</v>
      </c>
      <c r="E1844" s="161" t="s">
        <v>8540</v>
      </c>
      <c r="F1844" s="161">
        <v>40</v>
      </c>
      <c r="G1844" s="161" t="s">
        <v>9973</v>
      </c>
      <c r="H1844" s="158" t="s">
        <v>144</v>
      </c>
      <c r="I1844" s="158">
        <v>5045</v>
      </c>
      <c r="J1844" s="158" t="s">
        <v>144</v>
      </c>
    </row>
    <row r="1845" spans="1:10" x14ac:dyDescent="0.2">
      <c r="A1845" s="179" t="s">
        <v>9967</v>
      </c>
      <c r="B1845" s="179" t="s">
        <v>9967</v>
      </c>
      <c r="C1845" s="154">
        <v>1521</v>
      </c>
      <c r="D1845" s="154" t="s">
        <v>9481</v>
      </c>
      <c r="E1845" s="161" t="s">
        <v>8541</v>
      </c>
      <c r="F1845" s="161">
        <v>1649</v>
      </c>
      <c r="G1845" s="161" t="s">
        <v>9777</v>
      </c>
      <c r="H1845" s="158" t="s">
        <v>15817</v>
      </c>
      <c r="I1845" s="158">
        <v>3639</v>
      </c>
      <c r="J1845" s="158" t="s">
        <v>15817</v>
      </c>
    </row>
    <row r="1846" spans="1:10" x14ac:dyDescent="0.2">
      <c r="A1846" s="179" t="s">
        <v>9482</v>
      </c>
      <c r="B1846" s="179" t="s">
        <v>9482</v>
      </c>
      <c r="C1846" s="154">
        <v>1481</v>
      </c>
      <c r="D1846" s="154" t="s">
        <v>9483</v>
      </c>
      <c r="E1846" s="161" t="s">
        <v>8542</v>
      </c>
      <c r="F1846" s="161">
        <v>876</v>
      </c>
      <c r="G1846" s="161" t="s">
        <v>2904</v>
      </c>
      <c r="H1846" s="158" t="s">
        <v>15818</v>
      </c>
      <c r="I1846" s="158">
        <v>5355</v>
      </c>
      <c r="J1846" s="158" t="s">
        <v>15818</v>
      </c>
    </row>
    <row r="1847" spans="1:10" x14ac:dyDescent="0.2">
      <c r="A1847" s="179" t="s">
        <v>8657</v>
      </c>
      <c r="B1847" s="179" t="s">
        <v>8657</v>
      </c>
      <c r="C1847" s="154">
        <v>3037</v>
      </c>
      <c r="D1847" s="154" t="s">
        <v>5226</v>
      </c>
      <c r="E1847" s="161" t="s">
        <v>8543</v>
      </c>
      <c r="F1847" s="161">
        <v>1464</v>
      </c>
      <c r="G1847" s="161" t="s">
        <v>10668</v>
      </c>
      <c r="H1847" s="158" t="s">
        <v>15819</v>
      </c>
      <c r="I1847" s="158">
        <v>734</v>
      </c>
      <c r="J1847" s="158" t="s">
        <v>15819</v>
      </c>
    </row>
    <row r="1848" spans="1:10" x14ac:dyDescent="0.2">
      <c r="A1848" s="179" t="s">
        <v>7610</v>
      </c>
      <c r="B1848" s="179" t="s">
        <v>7610</v>
      </c>
      <c r="C1848" s="154">
        <v>2364</v>
      </c>
      <c r="D1848" s="154" t="s">
        <v>7611</v>
      </c>
      <c r="E1848" s="161" t="s">
        <v>8544</v>
      </c>
      <c r="F1848" s="161">
        <v>634</v>
      </c>
      <c r="G1848" s="161" t="s">
        <v>12657</v>
      </c>
      <c r="H1848" s="158" t="s">
        <v>15820</v>
      </c>
      <c r="I1848" s="158">
        <v>4025</v>
      </c>
      <c r="J1848" s="158" t="s">
        <v>15820</v>
      </c>
    </row>
    <row r="1849" spans="1:10" x14ac:dyDescent="0.2">
      <c r="A1849" s="179" t="s">
        <v>7612</v>
      </c>
      <c r="B1849" s="179" t="s">
        <v>7612</v>
      </c>
      <c r="C1849" s="154">
        <v>2208</v>
      </c>
      <c r="D1849" s="154" t="s">
        <v>7613</v>
      </c>
      <c r="E1849" s="161" t="s">
        <v>8545</v>
      </c>
      <c r="F1849" s="161">
        <v>486</v>
      </c>
      <c r="G1849" s="161" t="s">
        <v>5680</v>
      </c>
      <c r="H1849" s="158" t="s">
        <v>14277</v>
      </c>
      <c r="I1849" s="158">
        <v>238</v>
      </c>
      <c r="J1849" s="158" t="s">
        <v>14277</v>
      </c>
    </row>
    <row r="1850" spans="1:10" x14ac:dyDescent="0.2">
      <c r="A1850" s="179" t="s">
        <v>7614</v>
      </c>
      <c r="B1850" s="179" t="s">
        <v>7614</v>
      </c>
      <c r="C1850" s="154">
        <v>1706</v>
      </c>
      <c r="D1850" s="154" t="s">
        <v>7615</v>
      </c>
      <c r="E1850" s="161" t="s">
        <v>8546</v>
      </c>
      <c r="F1850" s="161">
        <v>1276</v>
      </c>
      <c r="G1850" s="161" t="s">
        <v>2879</v>
      </c>
      <c r="H1850" s="158" t="s">
        <v>7408</v>
      </c>
      <c r="I1850" s="158">
        <v>176</v>
      </c>
      <c r="J1850" s="158" t="s">
        <v>7408</v>
      </c>
    </row>
    <row r="1851" spans="1:10" x14ac:dyDescent="0.2">
      <c r="A1851" s="179" t="s">
        <v>7616</v>
      </c>
      <c r="B1851" s="179" t="s">
        <v>7616</v>
      </c>
      <c r="C1851" s="154">
        <v>2204</v>
      </c>
      <c r="D1851" s="154" t="s">
        <v>7617</v>
      </c>
      <c r="E1851" s="161" t="s">
        <v>8547</v>
      </c>
      <c r="F1851" s="161">
        <v>71</v>
      </c>
      <c r="G1851" s="161" t="s">
        <v>5357</v>
      </c>
      <c r="H1851" s="158" t="s">
        <v>15821</v>
      </c>
      <c r="I1851" s="158">
        <v>1457</v>
      </c>
      <c r="J1851" s="158" t="s">
        <v>15821</v>
      </c>
    </row>
    <row r="1852" spans="1:10" x14ac:dyDescent="0.2">
      <c r="A1852" s="179" t="s">
        <v>7618</v>
      </c>
      <c r="B1852" s="179" t="s">
        <v>7618</v>
      </c>
      <c r="C1852" s="154">
        <v>1958</v>
      </c>
      <c r="D1852" s="154" t="s">
        <v>7619</v>
      </c>
      <c r="E1852" s="161" t="s">
        <v>8548</v>
      </c>
      <c r="F1852" s="161">
        <v>191</v>
      </c>
      <c r="G1852" s="161" t="s">
        <v>11359</v>
      </c>
      <c r="H1852" s="158" t="s">
        <v>15822</v>
      </c>
      <c r="I1852" s="158">
        <v>3811</v>
      </c>
      <c r="J1852" s="158" t="s">
        <v>15822</v>
      </c>
    </row>
    <row r="1853" spans="1:10" x14ac:dyDescent="0.2">
      <c r="A1853" s="179" t="s">
        <v>7620</v>
      </c>
      <c r="B1853" s="179" t="s">
        <v>7620</v>
      </c>
      <c r="C1853" s="154">
        <v>2199</v>
      </c>
      <c r="D1853" s="154" t="s">
        <v>7621</v>
      </c>
      <c r="E1853" s="161" t="s">
        <v>8549</v>
      </c>
      <c r="F1853" s="161">
        <v>599</v>
      </c>
      <c r="G1853" s="161" t="s">
        <v>9822</v>
      </c>
      <c r="H1853" s="158" t="s">
        <v>15823</v>
      </c>
      <c r="I1853" s="158">
        <v>1520</v>
      </c>
      <c r="J1853" s="158" t="s">
        <v>15823</v>
      </c>
    </row>
    <row r="1854" spans="1:10" x14ac:dyDescent="0.2">
      <c r="A1854" s="179" t="s">
        <v>7622</v>
      </c>
      <c r="B1854" s="179" t="s">
        <v>7622</v>
      </c>
      <c r="C1854" s="154">
        <v>1553</v>
      </c>
      <c r="D1854" s="154" t="s">
        <v>7623</v>
      </c>
      <c r="E1854" s="161" t="s">
        <v>8550</v>
      </c>
      <c r="F1854" s="161">
        <v>122</v>
      </c>
      <c r="G1854" s="161" t="s">
        <v>8769</v>
      </c>
      <c r="H1854" s="158" t="s">
        <v>15824</v>
      </c>
      <c r="I1854" s="158">
        <v>3925</v>
      </c>
      <c r="J1854" s="158" t="s">
        <v>15824</v>
      </c>
    </row>
    <row r="1855" spans="1:10" x14ac:dyDescent="0.2">
      <c r="A1855" s="179" t="s">
        <v>7624</v>
      </c>
      <c r="B1855" s="179" t="s">
        <v>7624</v>
      </c>
      <c r="C1855" s="154">
        <v>2206</v>
      </c>
      <c r="D1855" s="154" t="s">
        <v>7625</v>
      </c>
      <c r="E1855" s="161" t="s">
        <v>8551</v>
      </c>
      <c r="F1855" s="161">
        <v>1567.01</v>
      </c>
      <c r="G1855" s="161" t="s">
        <v>4893</v>
      </c>
      <c r="H1855" s="158" t="s">
        <v>15825</v>
      </c>
      <c r="I1855" s="158">
        <v>2496</v>
      </c>
      <c r="J1855" s="158" t="s">
        <v>15825</v>
      </c>
    </row>
    <row r="1856" spans="1:10" x14ac:dyDescent="0.2">
      <c r="A1856" s="179" t="s">
        <v>5222</v>
      </c>
      <c r="B1856" s="179" t="s">
        <v>5222</v>
      </c>
      <c r="C1856" s="154">
        <v>1379</v>
      </c>
      <c r="D1856" s="154" t="s">
        <v>5223</v>
      </c>
      <c r="E1856" s="161" t="s">
        <v>8552</v>
      </c>
      <c r="F1856" s="161">
        <v>7140</v>
      </c>
      <c r="G1856" s="161" t="s">
        <v>9843</v>
      </c>
      <c r="H1856" s="158" t="s">
        <v>8978</v>
      </c>
      <c r="I1856" s="158">
        <v>2008</v>
      </c>
      <c r="J1856" s="158" t="s">
        <v>8978</v>
      </c>
    </row>
    <row r="1857" spans="1:10" x14ac:dyDescent="0.2">
      <c r="A1857" s="179" t="s">
        <v>8658</v>
      </c>
      <c r="B1857" s="179" t="s">
        <v>8658</v>
      </c>
      <c r="C1857" s="154">
        <v>3038</v>
      </c>
      <c r="D1857" s="154" t="s">
        <v>7615</v>
      </c>
      <c r="E1857" s="161" t="s">
        <v>8553</v>
      </c>
      <c r="F1857" s="161">
        <v>1717</v>
      </c>
      <c r="G1857" s="161" t="s">
        <v>9792</v>
      </c>
      <c r="H1857" s="158" t="s">
        <v>388</v>
      </c>
      <c r="I1857" s="158">
        <v>4320</v>
      </c>
      <c r="J1857" s="158" t="s">
        <v>388</v>
      </c>
    </row>
    <row r="1858" spans="1:10" x14ac:dyDescent="0.2">
      <c r="A1858" s="179" t="s">
        <v>5224</v>
      </c>
      <c r="B1858" s="179" t="s">
        <v>5224</v>
      </c>
      <c r="C1858" s="154">
        <v>1740</v>
      </c>
      <c r="D1858" s="154" t="s">
        <v>12567</v>
      </c>
      <c r="E1858" s="161" t="s">
        <v>8554</v>
      </c>
      <c r="F1858" s="161">
        <v>592</v>
      </c>
      <c r="G1858" s="161" t="s">
        <v>6545</v>
      </c>
      <c r="H1858" s="158" t="s">
        <v>15826</v>
      </c>
      <c r="I1858" s="158">
        <v>5046</v>
      </c>
      <c r="J1858" s="158" t="s">
        <v>15826</v>
      </c>
    </row>
    <row r="1859" spans="1:10" x14ac:dyDescent="0.2">
      <c r="A1859" s="179" t="s">
        <v>8659</v>
      </c>
      <c r="B1859" s="179" t="s">
        <v>8659</v>
      </c>
      <c r="C1859" s="154">
        <v>3035</v>
      </c>
      <c r="D1859" s="154" t="s">
        <v>8660</v>
      </c>
      <c r="E1859" s="161" t="s">
        <v>8555</v>
      </c>
      <c r="F1859" s="161">
        <v>261</v>
      </c>
      <c r="G1859" s="161" t="s">
        <v>11179</v>
      </c>
      <c r="H1859" s="158" t="s">
        <v>15827</v>
      </c>
      <c r="I1859" s="158">
        <v>1753</v>
      </c>
      <c r="J1859" s="158" t="s">
        <v>15827</v>
      </c>
    </row>
    <row r="1860" spans="1:10" x14ac:dyDescent="0.2">
      <c r="A1860" s="179" t="s">
        <v>5225</v>
      </c>
      <c r="B1860" s="179" t="s">
        <v>5225</v>
      </c>
      <c r="C1860" s="154">
        <v>1566</v>
      </c>
      <c r="D1860" s="154" t="s">
        <v>5226</v>
      </c>
      <c r="E1860" s="161" t="s">
        <v>8556</v>
      </c>
      <c r="F1860" s="161">
        <v>7280</v>
      </c>
      <c r="G1860" s="161" t="s">
        <v>9851</v>
      </c>
      <c r="H1860" s="158" t="s">
        <v>15828</v>
      </c>
      <c r="I1860" s="158">
        <v>4611</v>
      </c>
      <c r="J1860" s="158" t="s">
        <v>15828</v>
      </c>
    </row>
    <row r="1861" spans="1:10" x14ac:dyDescent="0.2">
      <c r="A1861" s="179" t="s">
        <v>8661</v>
      </c>
      <c r="B1861" s="179" t="s">
        <v>8661</v>
      </c>
      <c r="C1861" s="154">
        <v>3036</v>
      </c>
      <c r="D1861" s="154" t="s">
        <v>8660</v>
      </c>
      <c r="E1861" s="161" t="s">
        <v>8557</v>
      </c>
      <c r="F1861" s="161">
        <v>1001</v>
      </c>
      <c r="G1861" s="161" t="s">
        <v>7490</v>
      </c>
      <c r="H1861" s="158" t="s">
        <v>15829</v>
      </c>
      <c r="I1861" s="158">
        <v>3097</v>
      </c>
      <c r="J1861" s="158" t="s">
        <v>15829</v>
      </c>
    </row>
    <row r="1862" spans="1:10" x14ac:dyDescent="0.2">
      <c r="A1862" s="179" t="s">
        <v>9968</v>
      </c>
      <c r="B1862" s="179" t="s">
        <v>9968</v>
      </c>
      <c r="C1862" s="154">
        <v>3179</v>
      </c>
      <c r="D1862" s="154" t="s">
        <v>3747</v>
      </c>
      <c r="E1862" s="161" t="s">
        <v>8558</v>
      </c>
      <c r="F1862" s="161">
        <v>846</v>
      </c>
      <c r="G1862" s="161" t="s">
        <v>10047</v>
      </c>
      <c r="H1862" s="158" t="s">
        <v>15830</v>
      </c>
      <c r="I1862" s="158">
        <v>3052</v>
      </c>
      <c r="J1862" s="158" t="s">
        <v>15830</v>
      </c>
    </row>
    <row r="1863" spans="1:10" x14ac:dyDescent="0.2">
      <c r="A1863" s="179" t="s">
        <v>5227</v>
      </c>
      <c r="B1863" s="179" t="s">
        <v>5227</v>
      </c>
      <c r="C1863" s="154">
        <v>1460</v>
      </c>
      <c r="D1863" s="154" t="s">
        <v>5228</v>
      </c>
      <c r="E1863" s="161" t="s">
        <v>8559</v>
      </c>
      <c r="F1863" s="161">
        <v>1591</v>
      </c>
      <c r="G1863" s="161" t="s">
        <v>9931</v>
      </c>
      <c r="H1863" s="158" t="s">
        <v>15831</v>
      </c>
      <c r="I1863" s="158">
        <v>2279</v>
      </c>
      <c r="J1863" s="158" t="s">
        <v>15831</v>
      </c>
    </row>
    <row r="1864" spans="1:10" x14ac:dyDescent="0.2">
      <c r="A1864" s="179" t="s">
        <v>5229</v>
      </c>
      <c r="B1864" s="179" t="s">
        <v>5229</v>
      </c>
      <c r="C1864" s="154">
        <v>2198</v>
      </c>
      <c r="D1864" s="154" t="s">
        <v>5228</v>
      </c>
      <c r="E1864" s="161" t="s">
        <v>8560</v>
      </c>
      <c r="F1864" s="161">
        <v>310</v>
      </c>
      <c r="G1864" s="161" t="s">
        <v>11190</v>
      </c>
      <c r="H1864" s="158" t="s">
        <v>15832</v>
      </c>
      <c r="I1864" s="158">
        <v>4657</v>
      </c>
      <c r="J1864" s="158" t="s">
        <v>15832</v>
      </c>
    </row>
    <row r="1865" spans="1:10" x14ac:dyDescent="0.2">
      <c r="A1865" s="179" t="s">
        <v>9969</v>
      </c>
      <c r="B1865" s="179" t="s">
        <v>9969</v>
      </c>
      <c r="C1865" s="154">
        <v>3304</v>
      </c>
      <c r="D1865" s="154" t="s">
        <v>11896</v>
      </c>
      <c r="E1865" s="161" t="s">
        <v>8561</v>
      </c>
      <c r="F1865" s="161">
        <v>231</v>
      </c>
      <c r="G1865" s="161" t="s">
        <v>12658</v>
      </c>
      <c r="H1865" s="158" t="s">
        <v>15833</v>
      </c>
      <c r="I1865" s="158">
        <v>5251</v>
      </c>
      <c r="J1865" s="158" t="s">
        <v>15833</v>
      </c>
    </row>
    <row r="1866" spans="1:10" x14ac:dyDescent="0.2">
      <c r="A1866" s="179" t="s">
        <v>5232</v>
      </c>
      <c r="B1866" s="179" t="s">
        <v>5232</v>
      </c>
      <c r="C1866" s="154">
        <v>2472</v>
      </c>
      <c r="D1866" s="154" t="s">
        <v>5233</v>
      </c>
      <c r="E1866" s="161" t="s">
        <v>8562</v>
      </c>
      <c r="F1866" s="161">
        <v>1259</v>
      </c>
      <c r="G1866" s="161" t="s">
        <v>4912</v>
      </c>
      <c r="H1866" s="158" t="s">
        <v>14278</v>
      </c>
      <c r="I1866" s="158">
        <v>923</v>
      </c>
      <c r="J1866" s="158" t="s">
        <v>14278</v>
      </c>
    </row>
    <row r="1867" spans="1:10" x14ac:dyDescent="0.2">
      <c r="A1867" s="179" t="s">
        <v>329</v>
      </c>
      <c r="B1867" s="179" t="s">
        <v>329</v>
      </c>
      <c r="C1867" s="154">
        <v>3490</v>
      </c>
      <c r="D1867" s="154" t="s">
        <v>11947</v>
      </c>
      <c r="E1867" s="161" t="s">
        <v>8563</v>
      </c>
      <c r="F1867" s="161">
        <v>598</v>
      </c>
      <c r="G1867" s="161" t="s">
        <v>9821</v>
      </c>
      <c r="H1867" s="158" t="s">
        <v>15834</v>
      </c>
      <c r="I1867" s="158">
        <v>3593</v>
      </c>
      <c r="J1867" s="158" t="s">
        <v>15834</v>
      </c>
    </row>
    <row r="1868" spans="1:10" x14ac:dyDescent="0.2">
      <c r="A1868" s="179" t="s">
        <v>330</v>
      </c>
      <c r="B1868" s="179" t="s">
        <v>330</v>
      </c>
      <c r="C1868" s="154">
        <v>3491</v>
      </c>
      <c r="D1868" s="154" t="s">
        <v>5235</v>
      </c>
      <c r="E1868" s="161" t="s">
        <v>8564</v>
      </c>
      <c r="F1868" s="161">
        <v>589</v>
      </c>
      <c r="G1868" s="161" t="s">
        <v>6542</v>
      </c>
      <c r="H1868" s="158" t="s">
        <v>15835</v>
      </c>
      <c r="I1868" s="158">
        <v>571</v>
      </c>
      <c r="J1868" s="158" t="s">
        <v>15835</v>
      </c>
    </row>
    <row r="1869" spans="1:10" x14ac:dyDescent="0.2">
      <c r="A1869" s="179" t="s">
        <v>5234</v>
      </c>
      <c r="B1869" s="179" t="s">
        <v>5234</v>
      </c>
      <c r="C1869" s="154">
        <v>647</v>
      </c>
      <c r="D1869" s="154" t="s">
        <v>5235</v>
      </c>
      <c r="E1869" s="161" t="s">
        <v>8565</v>
      </c>
      <c r="F1869" s="161">
        <v>1539</v>
      </c>
      <c r="G1869" s="161" t="s">
        <v>10681</v>
      </c>
      <c r="H1869" s="158" t="s">
        <v>15836</v>
      </c>
      <c r="I1869" s="158">
        <v>3407</v>
      </c>
      <c r="J1869" s="158" t="s">
        <v>15836</v>
      </c>
    </row>
    <row r="1870" spans="1:10" x14ac:dyDescent="0.2">
      <c r="A1870" s="179" t="s">
        <v>10321</v>
      </c>
      <c r="B1870" s="179" t="s">
        <v>10321</v>
      </c>
      <c r="C1870" s="154">
        <v>3338</v>
      </c>
      <c r="D1870" s="154" t="s">
        <v>11957</v>
      </c>
      <c r="E1870" s="161" t="s">
        <v>8566</v>
      </c>
      <c r="F1870" s="161">
        <v>1560</v>
      </c>
      <c r="G1870" s="161" t="s">
        <v>4890</v>
      </c>
      <c r="H1870" s="158" t="s">
        <v>15837</v>
      </c>
      <c r="I1870" s="158">
        <v>2442</v>
      </c>
      <c r="J1870" s="158" t="s">
        <v>15837</v>
      </c>
    </row>
    <row r="1871" spans="1:10" x14ac:dyDescent="0.2">
      <c r="A1871" s="179" t="s">
        <v>14612</v>
      </c>
      <c r="B1871" s="179" t="s">
        <v>14612</v>
      </c>
      <c r="C1871" s="154">
        <v>3581</v>
      </c>
      <c r="D1871" s="154" t="s">
        <v>6388</v>
      </c>
      <c r="E1871" s="161" t="s">
        <v>8567</v>
      </c>
      <c r="F1871" s="161">
        <v>518</v>
      </c>
      <c r="G1871" s="161" t="s">
        <v>1345</v>
      </c>
      <c r="H1871" s="158" t="s">
        <v>6220</v>
      </c>
      <c r="I1871" s="158">
        <v>1967</v>
      </c>
      <c r="J1871" s="158" t="s">
        <v>6220</v>
      </c>
    </row>
    <row r="1872" spans="1:10" x14ac:dyDescent="0.2">
      <c r="A1872" s="179" t="s">
        <v>331</v>
      </c>
      <c r="B1872" s="179" t="s">
        <v>331</v>
      </c>
      <c r="C1872" s="154">
        <v>3492</v>
      </c>
      <c r="D1872" s="154" t="s">
        <v>11953</v>
      </c>
      <c r="E1872" s="161" t="s">
        <v>8568</v>
      </c>
      <c r="F1872" s="161">
        <v>304</v>
      </c>
      <c r="G1872" s="161" t="s">
        <v>5241</v>
      </c>
      <c r="H1872" s="158" t="s">
        <v>15838</v>
      </c>
      <c r="I1872" s="158">
        <v>627</v>
      </c>
      <c r="J1872" s="158" t="s">
        <v>15838</v>
      </c>
    </row>
    <row r="1873" spans="1:10" x14ac:dyDescent="0.2">
      <c r="A1873" s="179" t="s">
        <v>14613</v>
      </c>
      <c r="B1873" s="179" t="s">
        <v>14613</v>
      </c>
      <c r="C1873" s="154">
        <v>3580</v>
      </c>
      <c r="D1873" s="154" t="s">
        <v>11953</v>
      </c>
      <c r="E1873" s="161" t="s">
        <v>8569</v>
      </c>
      <c r="F1873" s="161">
        <v>238</v>
      </c>
      <c r="G1873" s="161" t="s">
        <v>11173</v>
      </c>
      <c r="H1873" s="158" t="s">
        <v>6221</v>
      </c>
      <c r="I1873" s="158">
        <v>1896</v>
      </c>
      <c r="J1873" s="158" t="s">
        <v>6221</v>
      </c>
    </row>
    <row r="1874" spans="1:10" x14ac:dyDescent="0.2">
      <c r="A1874" s="179" t="s">
        <v>5236</v>
      </c>
      <c r="B1874" s="179" t="s">
        <v>5236</v>
      </c>
      <c r="C1874" s="154">
        <v>278</v>
      </c>
      <c r="D1874" s="154" t="s">
        <v>5235</v>
      </c>
      <c r="E1874" s="161" t="s">
        <v>8570</v>
      </c>
      <c r="F1874" s="161">
        <v>831</v>
      </c>
      <c r="G1874" s="161" t="s">
        <v>5242</v>
      </c>
      <c r="H1874" s="158" t="s">
        <v>3001</v>
      </c>
      <c r="I1874" s="158">
        <v>3651</v>
      </c>
      <c r="J1874" s="158" t="s">
        <v>3001</v>
      </c>
    </row>
    <row r="1875" spans="1:10" x14ac:dyDescent="0.2">
      <c r="A1875" s="179" t="s">
        <v>8436</v>
      </c>
      <c r="B1875" s="179" t="s">
        <v>8436</v>
      </c>
      <c r="C1875" s="154">
        <v>2952</v>
      </c>
      <c r="D1875" s="154" t="s">
        <v>7366</v>
      </c>
      <c r="E1875" s="161" t="s">
        <v>8571</v>
      </c>
      <c r="F1875" s="161">
        <v>602</v>
      </c>
      <c r="G1875" s="161" t="s">
        <v>6092</v>
      </c>
      <c r="H1875" s="158" t="s">
        <v>15839</v>
      </c>
      <c r="I1875" s="158">
        <v>5136</v>
      </c>
      <c r="J1875" s="158" t="s">
        <v>15839</v>
      </c>
    </row>
    <row r="1876" spans="1:10" x14ac:dyDescent="0.2">
      <c r="A1876" s="179" t="s">
        <v>5067</v>
      </c>
      <c r="B1876" s="179" t="s">
        <v>5067</v>
      </c>
      <c r="C1876" s="154">
        <v>2650</v>
      </c>
      <c r="D1876" s="154" t="s">
        <v>5068</v>
      </c>
      <c r="E1876" s="161" t="s">
        <v>8572</v>
      </c>
      <c r="F1876" s="161">
        <v>496</v>
      </c>
      <c r="G1876" s="161" t="s">
        <v>5243</v>
      </c>
      <c r="H1876" s="158" t="s">
        <v>11727</v>
      </c>
      <c r="I1876" s="158">
        <v>3165</v>
      </c>
      <c r="J1876" s="158" t="s">
        <v>11727</v>
      </c>
    </row>
    <row r="1877" spans="1:10" x14ac:dyDescent="0.2">
      <c r="A1877" s="179" t="s">
        <v>548</v>
      </c>
      <c r="B1877" s="179" t="s">
        <v>548</v>
      </c>
      <c r="C1877" s="154">
        <v>413</v>
      </c>
      <c r="D1877" s="154" t="s">
        <v>5069</v>
      </c>
      <c r="E1877" s="161" t="s">
        <v>8573</v>
      </c>
      <c r="F1877" s="161">
        <v>477</v>
      </c>
      <c r="G1877" s="161" t="s">
        <v>5673</v>
      </c>
      <c r="H1877" s="158" t="s">
        <v>146</v>
      </c>
      <c r="I1877" s="158">
        <v>873</v>
      </c>
      <c r="J1877" s="158" t="s">
        <v>146</v>
      </c>
    </row>
    <row r="1878" spans="1:10" x14ac:dyDescent="0.2">
      <c r="A1878" s="179" t="s">
        <v>5070</v>
      </c>
      <c r="B1878" s="179" t="s">
        <v>5070</v>
      </c>
      <c r="C1878" s="154">
        <v>298</v>
      </c>
      <c r="D1878" s="154" t="s">
        <v>5071</v>
      </c>
      <c r="E1878" s="161" t="s">
        <v>8574</v>
      </c>
      <c r="F1878" s="161">
        <v>239</v>
      </c>
      <c r="G1878" s="161" t="s">
        <v>11174</v>
      </c>
      <c r="H1878" s="158" t="s">
        <v>15840</v>
      </c>
      <c r="I1878" s="158">
        <v>3948</v>
      </c>
      <c r="J1878" s="158" t="s">
        <v>15840</v>
      </c>
    </row>
    <row r="1879" spans="1:10" x14ac:dyDescent="0.2">
      <c r="A1879" s="179" t="s">
        <v>5072</v>
      </c>
      <c r="B1879" s="179" t="s">
        <v>5072</v>
      </c>
      <c r="C1879" s="154">
        <v>2876</v>
      </c>
      <c r="D1879" s="154" t="s">
        <v>9019</v>
      </c>
      <c r="E1879" s="161" t="s">
        <v>8575</v>
      </c>
      <c r="F1879" s="161">
        <v>493</v>
      </c>
      <c r="G1879" s="161" t="s">
        <v>5244</v>
      </c>
      <c r="H1879" s="158" t="s">
        <v>11726</v>
      </c>
      <c r="I1879" s="158">
        <v>3005</v>
      </c>
      <c r="J1879" s="158" t="s">
        <v>11726</v>
      </c>
    </row>
    <row r="1880" spans="1:10" x14ac:dyDescent="0.2">
      <c r="A1880" s="179" t="s">
        <v>5073</v>
      </c>
      <c r="B1880" s="179" t="s">
        <v>5073</v>
      </c>
      <c r="C1880" s="154">
        <v>1136</v>
      </c>
      <c r="D1880" s="154" t="s">
        <v>5074</v>
      </c>
      <c r="E1880" s="161" t="s">
        <v>8576</v>
      </c>
      <c r="F1880" s="161">
        <v>1847</v>
      </c>
      <c r="G1880" s="161" t="s">
        <v>9817</v>
      </c>
      <c r="H1880" s="158" t="s">
        <v>145</v>
      </c>
      <c r="I1880" s="158">
        <v>4810</v>
      </c>
      <c r="J1880" s="158" t="s">
        <v>145</v>
      </c>
    </row>
    <row r="1881" spans="1:10" x14ac:dyDescent="0.2">
      <c r="A1881" s="179" t="s">
        <v>4761</v>
      </c>
      <c r="B1881" s="179" t="s">
        <v>4761</v>
      </c>
      <c r="C1881" s="154">
        <v>218</v>
      </c>
      <c r="D1881" s="154" t="s">
        <v>4762</v>
      </c>
      <c r="E1881" s="161" t="s">
        <v>8577</v>
      </c>
      <c r="F1881" s="161">
        <v>591</v>
      </c>
      <c r="G1881" s="161" t="s">
        <v>6543</v>
      </c>
      <c r="H1881" s="158" t="s">
        <v>15841</v>
      </c>
      <c r="I1881" s="158">
        <v>3230</v>
      </c>
      <c r="J1881" s="158" t="s">
        <v>15841</v>
      </c>
    </row>
    <row r="1882" spans="1:10" x14ac:dyDescent="0.2">
      <c r="A1882" s="179" t="s">
        <v>5075</v>
      </c>
      <c r="B1882" s="179" t="s">
        <v>5075</v>
      </c>
      <c r="C1882" s="154">
        <v>2177</v>
      </c>
      <c r="D1882" s="154" t="s">
        <v>5076</v>
      </c>
      <c r="E1882" s="161" t="s">
        <v>8578</v>
      </c>
      <c r="F1882" s="161">
        <v>767</v>
      </c>
      <c r="G1882" s="161" t="s">
        <v>10032</v>
      </c>
      <c r="H1882" s="158" t="s">
        <v>15842</v>
      </c>
      <c r="I1882" s="158">
        <v>3293</v>
      </c>
      <c r="J1882" s="158" t="s">
        <v>15842</v>
      </c>
    </row>
    <row r="1883" spans="1:10" x14ac:dyDescent="0.2">
      <c r="A1883" s="179" t="s">
        <v>5077</v>
      </c>
      <c r="B1883" s="179" t="s">
        <v>5077</v>
      </c>
      <c r="C1883" s="154">
        <v>224</v>
      </c>
      <c r="D1883" s="154" t="s">
        <v>5078</v>
      </c>
      <c r="E1883" s="161" t="s">
        <v>8579</v>
      </c>
      <c r="F1883" s="161">
        <v>7</v>
      </c>
      <c r="G1883" s="161" t="s">
        <v>10521</v>
      </c>
      <c r="H1883" s="158" t="s">
        <v>7409</v>
      </c>
      <c r="I1883" s="158">
        <v>1571</v>
      </c>
      <c r="J1883" s="158" t="s">
        <v>7409</v>
      </c>
    </row>
    <row r="1884" spans="1:10" x14ac:dyDescent="0.2">
      <c r="A1884" s="179" t="s">
        <v>332</v>
      </c>
      <c r="B1884" s="179" t="s">
        <v>332</v>
      </c>
      <c r="C1884" s="154">
        <v>578</v>
      </c>
      <c r="D1884" s="154" t="s">
        <v>5069</v>
      </c>
      <c r="E1884" s="161" t="s">
        <v>8580</v>
      </c>
      <c r="F1884" s="161">
        <v>1660</v>
      </c>
      <c r="G1884" s="161" t="s">
        <v>9780</v>
      </c>
      <c r="H1884" s="158" t="s">
        <v>15843</v>
      </c>
      <c r="I1884" s="158">
        <v>4428</v>
      </c>
      <c r="J1884" s="158" t="s">
        <v>15843</v>
      </c>
    </row>
    <row r="1885" spans="1:10" x14ac:dyDescent="0.2">
      <c r="A1885" s="179" t="s">
        <v>5080</v>
      </c>
      <c r="B1885" s="179" t="s">
        <v>5080</v>
      </c>
      <c r="C1885" s="154">
        <v>43</v>
      </c>
      <c r="D1885" s="154" t="s">
        <v>9538</v>
      </c>
      <c r="E1885" s="161" t="s">
        <v>8581</v>
      </c>
      <c r="F1885" s="161">
        <v>647</v>
      </c>
      <c r="G1885" s="161" t="s">
        <v>7139</v>
      </c>
      <c r="H1885" s="158" t="s">
        <v>15844</v>
      </c>
      <c r="I1885" s="158">
        <v>1234</v>
      </c>
      <c r="J1885" s="158" t="s">
        <v>15844</v>
      </c>
    </row>
    <row r="1886" spans="1:10" x14ac:dyDescent="0.2">
      <c r="A1886" s="179" t="s">
        <v>5081</v>
      </c>
      <c r="B1886" s="179" t="s">
        <v>5081</v>
      </c>
      <c r="C1886" s="154">
        <v>41</v>
      </c>
      <c r="D1886" s="154" t="s">
        <v>5082</v>
      </c>
      <c r="E1886" s="161" t="s">
        <v>8582</v>
      </c>
      <c r="F1886" s="161">
        <v>212</v>
      </c>
      <c r="G1886" s="161" t="s">
        <v>11371</v>
      </c>
      <c r="H1886" s="158" t="s">
        <v>10196</v>
      </c>
      <c r="I1886" s="158">
        <v>2539</v>
      </c>
      <c r="J1886" s="158" t="s">
        <v>10196</v>
      </c>
    </row>
    <row r="1887" spans="1:10" x14ac:dyDescent="0.2">
      <c r="A1887" s="179" t="s">
        <v>4759</v>
      </c>
      <c r="B1887" s="179" t="s">
        <v>4759</v>
      </c>
      <c r="C1887" s="154">
        <v>810</v>
      </c>
      <c r="D1887" s="154" t="s">
        <v>12568</v>
      </c>
      <c r="E1887" s="161" t="s">
        <v>8583</v>
      </c>
      <c r="F1887" s="161">
        <v>757</v>
      </c>
      <c r="G1887" s="161" t="s">
        <v>10179</v>
      </c>
      <c r="H1887" s="158" t="s">
        <v>14110</v>
      </c>
      <c r="I1887" s="158">
        <v>898</v>
      </c>
      <c r="J1887" s="158" t="s">
        <v>14110</v>
      </c>
    </row>
    <row r="1888" spans="1:10" x14ac:dyDescent="0.2">
      <c r="A1888" s="179" t="s">
        <v>4760</v>
      </c>
      <c r="B1888" s="179" t="s">
        <v>4760</v>
      </c>
      <c r="C1888" s="154">
        <v>44</v>
      </c>
      <c r="D1888" s="154" t="s">
        <v>9538</v>
      </c>
      <c r="E1888" s="161" t="s">
        <v>8584</v>
      </c>
      <c r="F1888" s="161">
        <v>469</v>
      </c>
      <c r="G1888" s="161" t="s">
        <v>5669</v>
      </c>
      <c r="H1888" s="158" t="s">
        <v>15845</v>
      </c>
      <c r="I1888" s="158">
        <v>4420</v>
      </c>
      <c r="J1888" s="158" t="s">
        <v>15845</v>
      </c>
    </row>
    <row r="1889" spans="1:10" x14ac:dyDescent="0.2">
      <c r="A1889" s="179" t="s">
        <v>4763</v>
      </c>
      <c r="B1889" s="179" t="s">
        <v>4763</v>
      </c>
      <c r="C1889" s="154">
        <v>2624</v>
      </c>
      <c r="D1889" s="154" t="s">
        <v>4764</v>
      </c>
      <c r="E1889" s="161" t="s">
        <v>8585</v>
      </c>
      <c r="F1889" s="161">
        <v>1663</v>
      </c>
      <c r="G1889" s="161" t="s">
        <v>9782</v>
      </c>
      <c r="H1889" s="158" t="s">
        <v>14111</v>
      </c>
      <c r="I1889" s="158">
        <v>998</v>
      </c>
      <c r="J1889" s="158" t="s">
        <v>14111</v>
      </c>
    </row>
    <row r="1890" spans="1:10" x14ac:dyDescent="0.2">
      <c r="A1890" s="179" t="s">
        <v>4765</v>
      </c>
      <c r="B1890" s="179" t="s">
        <v>4765</v>
      </c>
      <c r="C1890" s="154">
        <v>193</v>
      </c>
      <c r="D1890" s="154" t="s">
        <v>4766</v>
      </c>
      <c r="E1890" s="161" t="s">
        <v>8586</v>
      </c>
      <c r="F1890" s="161">
        <v>887</v>
      </c>
      <c r="G1890" s="161" t="s">
        <v>2675</v>
      </c>
      <c r="H1890" s="158" t="s">
        <v>15846</v>
      </c>
      <c r="I1890" s="158">
        <v>1564</v>
      </c>
      <c r="J1890" s="158" t="s">
        <v>15846</v>
      </c>
    </row>
    <row r="1891" spans="1:10" x14ac:dyDescent="0.2">
      <c r="A1891" s="179" t="s">
        <v>4767</v>
      </c>
      <c r="B1891" s="179" t="s">
        <v>4767</v>
      </c>
      <c r="C1891" s="154">
        <v>2597</v>
      </c>
      <c r="D1891" s="154" t="s">
        <v>4768</v>
      </c>
      <c r="E1891" s="161" t="s">
        <v>8587</v>
      </c>
      <c r="F1891" s="161">
        <v>1437</v>
      </c>
      <c r="G1891" s="161" t="s">
        <v>10660</v>
      </c>
      <c r="H1891" s="158" t="s">
        <v>6222</v>
      </c>
      <c r="I1891" s="158">
        <v>1917</v>
      </c>
      <c r="J1891" s="158" t="s">
        <v>6222</v>
      </c>
    </row>
    <row r="1892" spans="1:10" x14ac:dyDescent="0.2">
      <c r="A1892" s="179" t="s">
        <v>4769</v>
      </c>
      <c r="B1892" s="179" t="s">
        <v>4769</v>
      </c>
      <c r="C1892" s="154">
        <v>851</v>
      </c>
      <c r="D1892" s="154" t="s">
        <v>4770</v>
      </c>
      <c r="E1892" s="161" t="s">
        <v>8588</v>
      </c>
      <c r="F1892" s="161">
        <v>578</v>
      </c>
      <c r="G1892" s="161" t="s">
        <v>6091</v>
      </c>
      <c r="H1892" s="158" t="s">
        <v>15847</v>
      </c>
      <c r="I1892" s="158">
        <v>5047</v>
      </c>
      <c r="J1892" s="158" t="s">
        <v>15847</v>
      </c>
    </row>
    <row r="1893" spans="1:10" x14ac:dyDescent="0.2">
      <c r="A1893" s="179" t="s">
        <v>11324</v>
      </c>
      <c r="B1893" s="179" t="s">
        <v>11324</v>
      </c>
      <c r="C1893" s="154">
        <v>1270</v>
      </c>
      <c r="D1893" s="154" t="s">
        <v>11325</v>
      </c>
      <c r="E1893" s="161" t="s">
        <v>8589</v>
      </c>
      <c r="F1893" s="161">
        <v>1274</v>
      </c>
      <c r="G1893" s="161" t="s">
        <v>2878</v>
      </c>
      <c r="H1893" s="158" t="s">
        <v>14112</v>
      </c>
      <c r="I1893" s="158">
        <v>322</v>
      </c>
      <c r="J1893" s="158" t="s">
        <v>14112</v>
      </c>
    </row>
    <row r="1894" spans="1:10" x14ac:dyDescent="0.2">
      <c r="A1894" s="179" t="s">
        <v>333</v>
      </c>
      <c r="B1894" s="179" t="s">
        <v>333</v>
      </c>
      <c r="C1894" s="154">
        <v>3493</v>
      </c>
      <c r="D1894" s="154" t="s">
        <v>11325</v>
      </c>
      <c r="E1894" s="161" t="s">
        <v>8590</v>
      </c>
      <c r="F1894" s="161">
        <v>501</v>
      </c>
      <c r="G1894" s="161" t="s">
        <v>6090</v>
      </c>
      <c r="H1894" s="158" t="s">
        <v>474</v>
      </c>
      <c r="I1894" s="158">
        <v>3816</v>
      </c>
      <c r="J1894" s="158" t="s">
        <v>474</v>
      </c>
    </row>
    <row r="1895" spans="1:10" x14ac:dyDescent="0.2">
      <c r="A1895" s="179" t="s">
        <v>9970</v>
      </c>
      <c r="B1895" s="179" t="s">
        <v>9970</v>
      </c>
      <c r="C1895" s="154">
        <v>2260</v>
      </c>
      <c r="D1895" s="154" t="s">
        <v>4771</v>
      </c>
      <c r="E1895" s="161" t="s">
        <v>8591</v>
      </c>
      <c r="F1895" s="161">
        <v>1202</v>
      </c>
      <c r="G1895" s="161" t="s">
        <v>8025</v>
      </c>
      <c r="H1895" s="158" t="s">
        <v>15848</v>
      </c>
      <c r="I1895" s="158">
        <v>2745</v>
      </c>
      <c r="J1895" s="158" t="s">
        <v>15848</v>
      </c>
    </row>
    <row r="1896" spans="1:10" x14ac:dyDescent="0.2">
      <c r="A1896" s="179" t="s">
        <v>11314</v>
      </c>
      <c r="B1896" s="179" t="s">
        <v>11314</v>
      </c>
      <c r="C1896" s="154">
        <v>2336</v>
      </c>
      <c r="D1896" s="154" t="s">
        <v>11315</v>
      </c>
      <c r="E1896" s="161" t="s">
        <v>8592</v>
      </c>
      <c r="F1896" s="161">
        <v>186</v>
      </c>
      <c r="G1896" s="161" t="s">
        <v>11356</v>
      </c>
      <c r="H1896" s="158" t="s">
        <v>15849</v>
      </c>
      <c r="I1896" s="158">
        <v>3434</v>
      </c>
      <c r="J1896" s="158" t="s">
        <v>15849</v>
      </c>
    </row>
    <row r="1897" spans="1:10" x14ac:dyDescent="0.2">
      <c r="A1897" s="179" t="s">
        <v>334</v>
      </c>
      <c r="B1897" s="179" t="s">
        <v>334</v>
      </c>
      <c r="C1897" s="154">
        <v>3494</v>
      </c>
      <c r="D1897" s="154" t="s">
        <v>11323</v>
      </c>
      <c r="E1897" s="161" t="s">
        <v>8593</v>
      </c>
      <c r="F1897" s="161">
        <v>1549</v>
      </c>
      <c r="G1897" s="161" t="s">
        <v>10682</v>
      </c>
      <c r="H1897" s="158" t="s">
        <v>15850</v>
      </c>
      <c r="I1897" s="158">
        <v>2212</v>
      </c>
      <c r="J1897" s="158" t="s">
        <v>15850</v>
      </c>
    </row>
    <row r="1898" spans="1:10" x14ac:dyDescent="0.2">
      <c r="A1898" s="179" t="s">
        <v>11316</v>
      </c>
      <c r="B1898" s="179" t="s">
        <v>11316</v>
      </c>
      <c r="C1898" s="154">
        <v>2138</v>
      </c>
      <c r="D1898" s="154" t="s">
        <v>11317</v>
      </c>
      <c r="E1898" s="161" t="s">
        <v>8594</v>
      </c>
      <c r="F1898" s="161">
        <v>424</v>
      </c>
      <c r="G1898" s="161" t="s">
        <v>5653</v>
      </c>
      <c r="H1898" s="158" t="s">
        <v>15851</v>
      </c>
      <c r="I1898" s="158">
        <v>4974</v>
      </c>
      <c r="J1898" s="158" t="s">
        <v>15851</v>
      </c>
    </row>
    <row r="1899" spans="1:10" x14ac:dyDescent="0.2">
      <c r="A1899" s="179" t="s">
        <v>11318</v>
      </c>
      <c r="B1899" s="179" t="s">
        <v>11318</v>
      </c>
      <c r="C1899" s="154">
        <v>1734</v>
      </c>
      <c r="D1899" s="154" t="s">
        <v>11319</v>
      </c>
      <c r="E1899" s="161" t="s">
        <v>8595</v>
      </c>
      <c r="F1899" s="161">
        <v>309</v>
      </c>
      <c r="G1899" s="161" t="s">
        <v>6088</v>
      </c>
      <c r="H1899" s="158" t="s">
        <v>9698</v>
      </c>
      <c r="I1899" s="158">
        <v>1592</v>
      </c>
      <c r="J1899" s="158" t="s">
        <v>9698</v>
      </c>
    </row>
    <row r="1900" spans="1:10" x14ac:dyDescent="0.2">
      <c r="A1900" s="179" t="s">
        <v>11320</v>
      </c>
      <c r="B1900" s="179" t="s">
        <v>11320</v>
      </c>
      <c r="C1900" s="154">
        <v>1993</v>
      </c>
      <c r="D1900" s="154" t="s">
        <v>11321</v>
      </c>
      <c r="E1900" s="161" t="s">
        <v>8596</v>
      </c>
      <c r="F1900" s="161">
        <v>178</v>
      </c>
      <c r="G1900" s="161" t="s">
        <v>11351</v>
      </c>
      <c r="H1900" s="158" t="s">
        <v>15852</v>
      </c>
      <c r="I1900" s="158">
        <v>3009</v>
      </c>
      <c r="J1900" s="158" t="s">
        <v>15852</v>
      </c>
    </row>
    <row r="1901" spans="1:10" x14ac:dyDescent="0.2">
      <c r="A1901" s="179" t="s">
        <v>11322</v>
      </c>
      <c r="B1901" s="179" t="s">
        <v>11322</v>
      </c>
      <c r="C1901" s="154">
        <v>1533</v>
      </c>
      <c r="D1901" s="154" t="s">
        <v>11323</v>
      </c>
      <c r="E1901" s="161" t="s">
        <v>8597</v>
      </c>
      <c r="F1901" s="161">
        <v>1011</v>
      </c>
      <c r="G1901" s="161" t="s">
        <v>7497</v>
      </c>
      <c r="H1901" s="158" t="s">
        <v>15853</v>
      </c>
      <c r="I1901" s="158">
        <v>3098</v>
      </c>
      <c r="J1901" s="158" t="s">
        <v>15853</v>
      </c>
    </row>
    <row r="1902" spans="1:10" x14ac:dyDescent="0.2">
      <c r="A1902" s="179" t="s">
        <v>11326</v>
      </c>
      <c r="B1902" s="179" t="s">
        <v>11326</v>
      </c>
      <c r="C1902" s="154">
        <v>318</v>
      </c>
      <c r="D1902" s="154" t="s">
        <v>11327</v>
      </c>
      <c r="E1902" s="161" t="s">
        <v>8598</v>
      </c>
      <c r="F1902" s="161">
        <v>260</v>
      </c>
      <c r="G1902" s="161" t="s">
        <v>11178</v>
      </c>
      <c r="H1902" s="158" t="s">
        <v>15854</v>
      </c>
      <c r="I1902" s="158">
        <v>851</v>
      </c>
      <c r="J1902" s="158" t="s">
        <v>15854</v>
      </c>
    </row>
    <row r="1903" spans="1:10" x14ac:dyDescent="0.2">
      <c r="A1903" s="179" t="s">
        <v>14614</v>
      </c>
      <c r="B1903" s="179" t="s">
        <v>14614</v>
      </c>
      <c r="C1903" s="154">
        <v>3582</v>
      </c>
      <c r="D1903" s="154" t="s">
        <v>14615</v>
      </c>
      <c r="E1903" s="161" t="s">
        <v>8599</v>
      </c>
      <c r="F1903" s="161">
        <v>152</v>
      </c>
      <c r="G1903" s="161" t="s">
        <v>5207</v>
      </c>
      <c r="H1903" s="158" t="s">
        <v>15855</v>
      </c>
      <c r="I1903" s="158">
        <v>4396</v>
      </c>
      <c r="J1903" s="158" t="s">
        <v>15855</v>
      </c>
    </row>
    <row r="1904" spans="1:10" x14ac:dyDescent="0.2">
      <c r="A1904" s="179" t="s">
        <v>11328</v>
      </c>
      <c r="B1904" s="179" t="s">
        <v>11328</v>
      </c>
      <c r="C1904" s="154">
        <v>221</v>
      </c>
      <c r="D1904" s="154" t="s">
        <v>11329</v>
      </c>
      <c r="E1904" s="161" t="s">
        <v>13754</v>
      </c>
      <c r="F1904" s="161">
        <v>1440</v>
      </c>
      <c r="G1904" s="161" t="s">
        <v>10662</v>
      </c>
      <c r="H1904" s="158" t="s">
        <v>15856</v>
      </c>
      <c r="I1904" s="158">
        <v>3196</v>
      </c>
      <c r="J1904" s="158" t="s">
        <v>15856</v>
      </c>
    </row>
    <row r="1905" spans="1:10" x14ac:dyDescent="0.2">
      <c r="A1905" s="179" t="s">
        <v>11330</v>
      </c>
      <c r="B1905" s="179" t="s">
        <v>11330</v>
      </c>
      <c r="C1905" s="154">
        <v>1347</v>
      </c>
      <c r="D1905" s="154" t="s">
        <v>11331</v>
      </c>
      <c r="E1905" s="161" t="s">
        <v>8600</v>
      </c>
      <c r="F1905" s="161">
        <v>575</v>
      </c>
      <c r="G1905" s="161" t="s">
        <v>6901</v>
      </c>
      <c r="H1905" s="158" t="s">
        <v>15857</v>
      </c>
      <c r="I1905" s="158">
        <v>3627</v>
      </c>
      <c r="J1905" s="158" t="s">
        <v>15857</v>
      </c>
    </row>
    <row r="1906" spans="1:10" x14ac:dyDescent="0.2">
      <c r="A1906" s="179" t="s">
        <v>8662</v>
      </c>
      <c r="B1906" s="179" t="s">
        <v>8662</v>
      </c>
      <c r="C1906" s="154">
        <v>3003</v>
      </c>
      <c r="D1906" s="154" t="s">
        <v>8663</v>
      </c>
      <c r="E1906" s="161" t="s">
        <v>8601</v>
      </c>
      <c r="F1906" s="161">
        <v>1250</v>
      </c>
      <c r="G1906" s="161" t="s">
        <v>4907</v>
      </c>
      <c r="H1906" s="158" t="s">
        <v>15858</v>
      </c>
      <c r="I1906" s="158">
        <v>3909</v>
      </c>
      <c r="J1906" s="158" t="s">
        <v>15858</v>
      </c>
    </row>
    <row r="1907" spans="1:10" x14ac:dyDescent="0.2">
      <c r="A1907" s="179" t="s">
        <v>11332</v>
      </c>
      <c r="B1907" s="179" t="s">
        <v>11332</v>
      </c>
      <c r="C1907" s="154">
        <v>921</v>
      </c>
      <c r="D1907" s="154" t="s">
        <v>12395</v>
      </c>
      <c r="E1907" s="161" t="s">
        <v>13766</v>
      </c>
      <c r="F1907" s="161">
        <v>46</v>
      </c>
      <c r="G1907" s="161" t="s">
        <v>9975</v>
      </c>
      <c r="H1907" s="158" t="s">
        <v>15859</v>
      </c>
      <c r="I1907" s="158">
        <v>535</v>
      </c>
      <c r="J1907" s="158" t="s">
        <v>15859</v>
      </c>
    </row>
    <row r="1908" spans="1:10" x14ac:dyDescent="0.2">
      <c r="A1908" s="179" t="s">
        <v>11333</v>
      </c>
      <c r="B1908" s="179" t="s">
        <v>11333</v>
      </c>
      <c r="C1908" s="154">
        <v>1728</v>
      </c>
      <c r="D1908" s="154" t="s">
        <v>11334</v>
      </c>
      <c r="E1908" s="161" t="s">
        <v>8602</v>
      </c>
      <c r="F1908" s="161">
        <v>7255</v>
      </c>
      <c r="G1908" s="161" t="s">
        <v>9849</v>
      </c>
      <c r="H1908" s="158" t="s">
        <v>15860</v>
      </c>
      <c r="I1908" s="158">
        <v>3294</v>
      </c>
      <c r="J1908" s="158" t="s">
        <v>15860</v>
      </c>
    </row>
    <row r="1909" spans="1:10" x14ac:dyDescent="0.2">
      <c r="A1909" s="179" t="s">
        <v>11335</v>
      </c>
      <c r="B1909" s="179" t="s">
        <v>11335</v>
      </c>
      <c r="C1909" s="154">
        <v>2670</v>
      </c>
      <c r="D1909" s="154" t="s">
        <v>11336</v>
      </c>
      <c r="E1909" s="161" t="s">
        <v>8603</v>
      </c>
      <c r="F1909" s="161">
        <v>1104</v>
      </c>
      <c r="G1909" s="161" t="s">
        <v>5245</v>
      </c>
      <c r="H1909" s="158" t="s">
        <v>15861</v>
      </c>
      <c r="I1909" s="158">
        <v>5278</v>
      </c>
      <c r="J1909" s="158" t="s">
        <v>15861</v>
      </c>
    </row>
    <row r="1910" spans="1:10" x14ac:dyDescent="0.2">
      <c r="A1910" s="179" t="s">
        <v>11337</v>
      </c>
      <c r="B1910" s="179" t="s">
        <v>11337</v>
      </c>
      <c r="C1910" s="154">
        <v>1351</v>
      </c>
      <c r="D1910" s="154" t="s">
        <v>11338</v>
      </c>
      <c r="E1910" s="161" t="s">
        <v>8604</v>
      </c>
      <c r="F1910" s="161">
        <v>144</v>
      </c>
      <c r="G1910" s="161" t="s">
        <v>5205</v>
      </c>
      <c r="H1910" s="158" t="s">
        <v>15862</v>
      </c>
      <c r="I1910" s="158">
        <v>4446</v>
      </c>
      <c r="J1910" s="158" t="s">
        <v>15862</v>
      </c>
    </row>
    <row r="1911" spans="1:10" x14ac:dyDescent="0.2">
      <c r="A1911" s="179" t="s">
        <v>9971</v>
      </c>
      <c r="B1911" s="179" t="s">
        <v>9971</v>
      </c>
      <c r="C1911" s="154">
        <v>3219</v>
      </c>
      <c r="D1911" s="154" t="s">
        <v>11339</v>
      </c>
      <c r="E1911" s="161" t="s">
        <v>8605</v>
      </c>
      <c r="F1911" s="161">
        <v>4</v>
      </c>
      <c r="G1911" s="161" t="s">
        <v>10518</v>
      </c>
      <c r="H1911" s="158" t="s">
        <v>15863</v>
      </c>
      <c r="I1911" s="158">
        <v>2497</v>
      </c>
      <c r="J1911" s="158" t="s">
        <v>15863</v>
      </c>
    </row>
    <row r="1912" spans="1:10" x14ac:dyDescent="0.2">
      <c r="A1912" s="179" t="s">
        <v>13135</v>
      </c>
      <c r="B1912" s="179" t="s">
        <v>13135</v>
      </c>
      <c r="C1912" s="154">
        <v>1300</v>
      </c>
      <c r="D1912" s="154" t="s">
        <v>11339</v>
      </c>
      <c r="E1912" s="161" t="s">
        <v>8606</v>
      </c>
      <c r="F1912" s="161">
        <v>1479</v>
      </c>
      <c r="G1912" s="161" t="s">
        <v>10670</v>
      </c>
      <c r="H1912" s="158" t="s">
        <v>15864</v>
      </c>
      <c r="I1912" s="158">
        <v>770</v>
      </c>
      <c r="J1912" s="158" t="s">
        <v>15864</v>
      </c>
    </row>
    <row r="1913" spans="1:10" x14ac:dyDescent="0.2">
      <c r="A1913" s="179" t="s">
        <v>11340</v>
      </c>
      <c r="B1913" s="179" t="s">
        <v>11340</v>
      </c>
      <c r="C1913" s="154">
        <v>1513</v>
      </c>
      <c r="D1913" s="154" t="s">
        <v>11341</v>
      </c>
      <c r="E1913" s="161" t="s">
        <v>8607</v>
      </c>
      <c r="F1913" s="161">
        <v>778</v>
      </c>
      <c r="G1913" s="161" t="s">
        <v>5246</v>
      </c>
      <c r="H1913" s="158" t="s">
        <v>15865</v>
      </c>
      <c r="I1913" s="158">
        <v>3125</v>
      </c>
      <c r="J1913" s="158" t="s">
        <v>15865</v>
      </c>
    </row>
    <row r="1914" spans="1:10" x14ac:dyDescent="0.2">
      <c r="A1914" s="179" t="s">
        <v>3154</v>
      </c>
      <c r="B1914" s="179" t="s">
        <v>3154</v>
      </c>
      <c r="C1914" s="154">
        <v>58</v>
      </c>
      <c r="D1914" s="154" t="s">
        <v>3420</v>
      </c>
      <c r="E1914" s="161" t="s">
        <v>8608</v>
      </c>
      <c r="F1914" s="161">
        <v>564</v>
      </c>
      <c r="G1914" s="161" t="s">
        <v>1370</v>
      </c>
      <c r="H1914" s="158" t="s">
        <v>15866</v>
      </c>
      <c r="I1914" s="158">
        <v>3482</v>
      </c>
      <c r="J1914" s="158" t="s">
        <v>15866</v>
      </c>
    </row>
    <row r="1915" spans="1:10" x14ac:dyDescent="0.2">
      <c r="A1915" s="179" t="s">
        <v>11342</v>
      </c>
      <c r="B1915" s="179" t="s">
        <v>11342</v>
      </c>
      <c r="C1915" s="154">
        <v>245</v>
      </c>
      <c r="D1915" s="154" t="s">
        <v>11343</v>
      </c>
      <c r="E1915" s="161" t="s">
        <v>8609</v>
      </c>
      <c r="F1915" s="161">
        <v>1640</v>
      </c>
      <c r="G1915" s="161" t="s">
        <v>9940</v>
      </c>
      <c r="H1915" s="158" t="s">
        <v>15867</v>
      </c>
      <c r="I1915" s="158">
        <v>4836</v>
      </c>
      <c r="J1915" s="158" t="s">
        <v>15867</v>
      </c>
    </row>
    <row r="1916" spans="1:10" x14ac:dyDescent="0.2">
      <c r="A1916" s="179" t="s">
        <v>11344</v>
      </c>
      <c r="B1916" s="179" t="s">
        <v>11344</v>
      </c>
      <c r="C1916" s="154">
        <v>512</v>
      </c>
      <c r="D1916" s="154" t="s">
        <v>11345</v>
      </c>
      <c r="E1916" s="161" t="s">
        <v>8610</v>
      </c>
      <c r="F1916" s="161">
        <v>569</v>
      </c>
      <c r="G1916" s="161" t="s">
        <v>6898</v>
      </c>
      <c r="H1916" s="158" t="s">
        <v>15868</v>
      </c>
      <c r="I1916" s="158">
        <v>4026</v>
      </c>
      <c r="J1916" s="158" t="s">
        <v>15868</v>
      </c>
    </row>
    <row r="1917" spans="1:10" x14ac:dyDescent="0.2">
      <c r="A1917" s="179" t="s">
        <v>6574</v>
      </c>
      <c r="B1917" s="179" t="s">
        <v>6574</v>
      </c>
      <c r="C1917" s="154">
        <v>280</v>
      </c>
      <c r="D1917" s="154" t="s">
        <v>6567</v>
      </c>
      <c r="E1917" s="161" t="s">
        <v>8611</v>
      </c>
      <c r="F1917" s="161">
        <v>450</v>
      </c>
      <c r="G1917" s="161" t="s">
        <v>5661</v>
      </c>
      <c r="H1917" s="158" t="s">
        <v>15869</v>
      </c>
      <c r="I1917" s="158">
        <v>651</v>
      </c>
      <c r="J1917" s="158" t="s">
        <v>15869</v>
      </c>
    </row>
    <row r="1918" spans="1:10" x14ac:dyDescent="0.2">
      <c r="A1918" s="179" t="s">
        <v>10322</v>
      </c>
      <c r="B1918" s="179" t="s">
        <v>10322</v>
      </c>
      <c r="C1918" s="154">
        <v>3350</v>
      </c>
      <c r="D1918" s="154" t="s">
        <v>6573</v>
      </c>
      <c r="E1918" s="161" t="s">
        <v>8612</v>
      </c>
      <c r="F1918" s="161">
        <v>554</v>
      </c>
      <c r="G1918" s="161" t="s">
        <v>1364</v>
      </c>
      <c r="H1918" s="158" t="s">
        <v>10197</v>
      </c>
      <c r="I1918" s="158">
        <v>2746</v>
      </c>
      <c r="J1918" s="158" t="s">
        <v>10197</v>
      </c>
    </row>
    <row r="1919" spans="1:10" x14ac:dyDescent="0.2">
      <c r="A1919" s="179" t="s">
        <v>6566</v>
      </c>
      <c r="B1919" s="179" t="s">
        <v>6566</v>
      </c>
      <c r="C1919" s="154">
        <v>2339</v>
      </c>
      <c r="D1919" s="154" t="s">
        <v>6567</v>
      </c>
      <c r="E1919" s="161" t="s">
        <v>8613</v>
      </c>
      <c r="F1919" s="161">
        <v>568</v>
      </c>
      <c r="G1919" s="161" t="s">
        <v>6897</v>
      </c>
      <c r="H1919" s="158" t="s">
        <v>15870</v>
      </c>
      <c r="I1919" s="158">
        <v>4321</v>
      </c>
      <c r="J1919" s="158" t="s">
        <v>15870</v>
      </c>
    </row>
    <row r="1920" spans="1:10" x14ac:dyDescent="0.2">
      <c r="A1920" s="179" t="s">
        <v>6568</v>
      </c>
      <c r="B1920" s="179" t="s">
        <v>6568</v>
      </c>
      <c r="C1920" s="154">
        <v>2341</v>
      </c>
      <c r="D1920" s="154" t="s">
        <v>6569</v>
      </c>
      <c r="E1920" s="161" t="s">
        <v>8614</v>
      </c>
      <c r="F1920" s="161">
        <v>1508</v>
      </c>
      <c r="G1920" s="161" t="s">
        <v>10674</v>
      </c>
      <c r="H1920" s="158" t="s">
        <v>15871</v>
      </c>
      <c r="I1920" s="158">
        <v>4658</v>
      </c>
      <c r="J1920" s="158" t="s">
        <v>15871</v>
      </c>
    </row>
    <row r="1921" spans="1:10" x14ac:dyDescent="0.2">
      <c r="A1921" s="179" t="s">
        <v>6570</v>
      </c>
      <c r="B1921" s="179" t="s">
        <v>6570</v>
      </c>
      <c r="C1921" s="154">
        <v>1982</v>
      </c>
      <c r="D1921" s="154" t="s">
        <v>6571</v>
      </c>
      <c r="E1921" s="161" t="s">
        <v>8615</v>
      </c>
      <c r="F1921" s="161">
        <v>301</v>
      </c>
      <c r="G1921" s="161" t="s">
        <v>6087</v>
      </c>
      <c r="H1921" s="158" t="s">
        <v>15872</v>
      </c>
      <c r="I1921" s="158">
        <v>1217</v>
      </c>
      <c r="J1921" s="158" t="s">
        <v>15872</v>
      </c>
    </row>
    <row r="1922" spans="1:10" x14ac:dyDescent="0.2">
      <c r="A1922" s="179" t="s">
        <v>6572</v>
      </c>
      <c r="B1922" s="179" t="s">
        <v>6572</v>
      </c>
      <c r="C1922" s="154">
        <v>2337</v>
      </c>
      <c r="D1922" s="154" t="s">
        <v>6573</v>
      </c>
      <c r="E1922" s="161" t="s">
        <v>8616</v>
      </c>
      <c r="F1922" s="161">
        <v>134</v>
      </c>
      <c r="G1922" s="161" t="s">
        <v>5203</v>
      </c>
      <c r="H1922" s="158" t="s">
        <v>15873</v>
      </c>
      <c r="I1922" s="158">
        <v>5383</v>
      </c>
      <c r="J1922" s="158" t="s">
        <v>15873</v>
      </c>
    </row>
    <row r="1923" spans="1:10" x14ac:dyDescent="0.2">
      <c r="A1923" s="179" t="s">
        <v>6575</v>
      </c>
      <c r="B1923" s="179" t="s">
        <v>6575</v>
      </c>
      <c r="C1923" s="154">
        <v>1713</v>
      </c>
      <c r="D1923" s="154" t="s">
        <v>6576</v>
      </c>
      <c r="E1923" s="161" t="s">
        <v>8617</v>
      </c>
      <c r="F1923" s="161">
        <v>131</v>
      </c>
      <c r="G1923" s="161" t="s">
        <v>5202</v>
      </c>
      <c r="H1923" s="158" t="s">
        <v>10198</v>
      </c>
      <c r="I1923" s="158">
        <v>2747</v>
      </c>
      <c r="J1923" s="158" t="s">
        <v>10198</v>
      </c>
    </row>
    <row r="1924" spans="1:10" x14ac:dyDescent="0.2">
      <c r="A1924" s="179" t="s">
        <v>3403</v>
      </c>
      <c r="B1924" s="179" t="s">
        <v>3403</v>
      </c>
      <c r="C1924" s="154">
        <v>1981</v>
      </c>
      <c r="D1924" s="154" t="s">
        <v>3404</v>
      </c>
      <c r="E1924" s="161" t="s">
        <v>8618</v>
      </c>
      <c r="F1924" s="161">
        <v>43</v>
      </c>
      <c r="G1924" s="161" t="s">
        <v>9974</v>
      </c>
      <c r="H1924" s="158" t="s">
        <v>475</v>
      </c>
      <c r="I1924" s="158">
        <v>3878</v>
      </c>
      <c r="J1924" s="158" t="s">
        <v>475</v>
      </c>
    </row>
    <row r="1925" spans="1:10" x14ac:dyDescent="0.2">
      <c r="A1925" s="179" t="s">
        <v>3405</v>
      </c>
      <c r="B1925" s="179" t="s">
        <v>3405</v>
      </c>
      <c r="C1925" s="154">
        <v>515</v>
      </c>
      <c r="D1925" s="154" t="s">
        <v>3406</v>
      </c>
      <c r="E1925" s="161" t="s">
        <v>8619</v>
      </c>
      <c r="F1925" s="161">
        <v>367</v>
      </c>
      <c r="G1925" s="161" t="s">
        <v>5645</v>
      </c>
      <c r="H1925" s="158" t="s">
        <v>14114</v>
      </c>
      <c r="I1925" s="158">
        <v>328</v>
      </c>
      <c r="J1925" s="158" t="s">
        <v>14114</v>
      </c>
    </row>
    <row r="1926" spans="1:10" x14ac:dyDescent="0.2">
      <c r="A1926" s="179" t="s">
        <v>3407</v>
      </c>
      <c r="B1926" s="179" t="s">
        <v>3407</v>
      </c>
      <c r="C1926" s="154">
        <v>1129</v>
      </c>
      <c r="D1926" s="154" t="s">
        <v>3408</v>
      </c>
      <c r="E1926" s="161" t="s">
        <v>8620</v>
      </c>
      <c r="F1926" s="161">
        <v>320</v>
      </c>
      <c r="G1926" s="161" t="s">
        <v>5639</v>
      </c>
      <c r="H1926" s="158" t="s">
        <v>14113</v>
      </c>
      <c r="I1926" s="158">
        <v>254</v>
      </c>
      <c r="J1926" s="158" t="s">
        <v>14113</v>
      </c>
    </row>
    <row r="1927" spans="1:10" x14ac:dyDescent="0.2">
      <c r="A1927" s="179" t="s">
        <v>3409</v>
      </c>
      <c r="B1927" s="179" t="s">
        <v>3409</v>
      </c>
      <c r="C1927" s="154">
        <v>2332</v>
      </c>
      <c r="D1927" s="154" t="s">
        <v>3410</v>
      </c>
      <c r="E1927" s="161" t="s">
        <v>8621</v>
      </c>
      <c r="F1927" s="161">
        <v>1349</v>
      </c>
      <c r="G1927" s="161" t="s">
        <v>10658</v>
      </c>
      <c r="H1927" s="158" t="s">
        <v>11505</v>
      </c>
      <c r="I1927" s="158">
        <v>1402</v>
      </c>
      <c r="J1927" s="158" t="s">
        <v>11505</v>
      </c>
    </row>
    <row r="1928" spans="1:10" x14ac:dyDescent="0.2">
      <c r="A1928" s="179" t="s">
        <v>3411</v>
      </c>
      <c r="B1928" s="179" t="s">
        <v>3411</v>
      </c>
      <c r="C1928" s="154">
        <v>2338</v>
      </c>
      <c r="D1928" s="154" t="s">
        <v>3412</v>
      </c>
      <c r="E1928" s="161" t="s">
        <v>8622</v>
      </c>
      <c r="F1928" s="161">
        <v>158</v>
      </c>
      <c r="G1928" s="161" t="s">
        <v>5213</v>
      </c>
      <c r="H1928" s="158" t="s">
        <v>15874</v>
      </c>
      <c r="I1928" s="158">
        <v>2748</v>
      </c>
      <c r="J1928" s="158" t="s">
        <v>15874</v>
      </c>
    </row>
    <row r="1929" spans="1:10" x14ac:dyDescent="0.2">
      <c r="A1929" s="179" t="s">
        <v>5012</v>
      </c>
      <c r="B1929" s="179" t="s">
        <v>5012</v>
      </c>
      <c r="C1929" s="154">
        <v>474</v>
      </c>
      <c r="D1929" s="154" t="s">
        <v>3414</v>
      </c>
      <c r="E1929" s="161" t="s">
        <v>11445</v>
      </c>
      <c r="F1929" s="161">
        <v>394</v>
      </c>
      <c r="G1929" s="161" t="s">
        <v>5247</v>
      </c>
      <c r="H1929" s="158" t="s">
        <v>15875</v>
      </c>
      <c r="I1929" s="158">
        <v>4322</v>
      </c>
      <c r="J1929" s="158" t="s">
        <v>15875</v>
      </c>
    </row>
    <row r="1930" spans="1:10" x14ac:dyDescent="0.2">
      <c r="A1930" s="179" t="s">
        <v>14280</v>
      </c>
      <c r="B1930" s="179" t="s">
        <v>14280</v>
      </c>
      <c r="C1930" s="154">
        <v>3043</v>
      </c>
      <c r="D1930" s="154" t="s">
        <v>3416</v>
      </c>
      <c r="E1930" s="161" t="s">
        <v>11446</v>
      </c>
      <c r="F1930" s="161">
        <v>566</v>
      </c>
      <c r="G1930" s="161" t="s">
        <v>6895</v>
      </c>
      <c r="H1930" s="158" t="s">
        <v>10199</v>
      </c>
      <c r="I1930" s="158">
        <v>2749</v>
      </c>
      <c r="J1930" s="158" t="s">
        <v>10199</v>
      </c>
    </row>
    <row r="1931" spans="1:10" x14ac:dyDescent="0.2">
      <c r="A1931" s="179" t="s">
        <v>261</v>
      </c>
      <c r="B1931" s="179" t="s">
        <v>261</v>
      </c>
      <c r="C1931" s="154">
        <v>1581</v>
      </c>
      <c r="D1931" s="154" t="s">
        <v>3416</v>
      </c>
      <c r="E1931" s="161" t="s">
        <v>11447</v>
      </c>
      <c r="F1931" s="161">
        <v>565</v>
      </c>
      <c r="G1931" s="161" t="s">
        <v>1371</v>
      </c>
      <c r="H1931" s="158" t="s">
        <v>10200</v>
      </c>
      <c r="I1931" s="158">
        <v>2341</v>
      </c>
      <c r="J1931" s="158" t="s">
        <v>10200</v>
      </c>
    </row>
    <row r="1932" spans="1:10" x14ac:dyDescent="0.2">
      <c r="A1932" s="179" t="s">
        <v>3417</v>
      </c>
      <c r="B1932" s="179" t="s">
        <v>3417</v>
      </c>
      <c r="C1932" s="154">
        <v>173</v>
      </c>
      <c r="D1932" s="154" t="s">
        <v>3418</v>
      </c>
      <c r="E1932" s="161" t="s">
        <v>11448</v>
      </c>
      <c r="F1932" s="161">
        <v>330</v>
      </c>
      <c r="G1932" s="161" t="s">
        <v>5641</v>
      </c>
      <c r="H1932" s="158" t="s">
        <v>15876</v>
      </c>
      <c r="I1932" s="158">
        <v>277</v>
      </c>
      <c r="J1932" s="158" t="s">
        <v>15876</v>
      </c>
    </row>
    <row r="1933" spans="1:10" x14ac:dyDescent="0.2">
      <c r="A1933" s="179" t="s">
        <v>3419</v>
      </c>
      <c r="B1933" s="179" t="s">
        <v>3419</v>
      </c>
      <c r="C1933" s="154">
        <v>2352</v>
      </c>
      <c r="D1933" s="154" t="s">
        <v>3420</v>
      </c>
      <c r="E1933" s="161" t="s">
        <v>11449</v>
      </c>
      <c r="F1933" s="161">
        <v>198</v>
      </c>
      <c r="G1933" s="161" t="s">
        <v>5248</v>
      </c>
      <c r="H1933" s="158" t="s">
        <v>7410</v>
      </c>
      <c r="I1933" s="158">
        <v>1122</v>
      </c>
      <c r="J1933" s="158" t="s">
        <v>7410</v>
      </c>
    </row>
    <row r="1934" spans="1:10" x14ac:dyDescent="0.2">
      <c r="A1934" s="179" t="s">
        <v>3155</v>
      </c>
      <c r="B1934" s="179" t="s">
        <v>3155</v>
      </c>
      <c r="C1934" s="154">
        <v>2780</v>
      </c>
      <c r="D1934" s="154" t="s">
        <v>3156</v>
      </c>
      <c r="E1934" s="161" t="s">
        <v>11450</v>
      </c>
      <c r="F1934" s="161">
        <v>507</v>
      </c>
      <c r="G1934" s="161" t="s">
        <v>5507</v>
      </c>
      <c r="H1934" s="158" t="s">
        <v>147</v>
      </c>
      <c r="I1934" s="158">
        <v>5228</v>
      </c>
      <c r="J1934" s="158" t="s">
        <v>147</v>
      </c>
    </row>
    <row r="1935" spans="1:10" x14ac:dyDescent="0.2">
      <c r="A1935" s="179" t="s">
        <v>3157</v>
      </c>
      <c r="B1935" s="179" t="s">
        <v>3157</v>
      </c>
      <c r="C1935" s="154">
        <v>2672</v>
      </c>
      <c r="D1935" s="154" t="s">
        <v>3158</v>
      </c>
      <c r="E1935" s="161" t="s">
        <v>11451</v>
      </c>
      <c r="F1935" s="161">
        <v>510</v>
      </c>
      <c r="G1935" s="161" t="s">
        <v>5510</v>
      </c>
      <c r="H1935" s="158" t="s">
        <v>15877</v>
      </c>
      <c r="I1935" s="158">
        <v>476</v>
      </c>
      <c r="J1935" s="158" t="s">
        <v>15877</v>
      </c>
    </row>
    <row r="1936" spans="1:10" x14ac:dyDescent="0.2">
      <c r="A1936" s="179" t="s">
        <v>3159</v>
      </c>
      <c r="B1936" s="179" t="s">
        <v>3159</v>
      </c>
      <c r="C1936" s="154">
        <v>1478</v>
      </c>
      <c r="D1936" s="154" t="s">
        <v>3158</v>
      </c>
      <c r="E1936" s="161" t="s">
        <v>13758</v>
      </c>
      <c r="F1936" s="161">
        <v>189</v>
      </c>
      <c r="G1936" s="161" t="s">
        <v>11358</v>
      </c>
      <c r="H1936" s="158" t="s">
        <v>15878</v>
      </c>
      <c r="I1936" s="158">
        <v>3332</v>
      </c>
      <c r="J1936" s="158" t="s">
        <v>15878</v>
      </c>
    </row>
    <row r="1937" spans="1:10" x14ac:dyDescent="0.2">
      <c r="A1937" s="179" t="s">
        <v>3160</v>
      </c>
      <c r="B1937" s="179" t="s">
        <v>3160</v>
      </c>
      <c r="C1937" s="154">
        <v>2743</v>
      </c>
      <c r="D1937" s="154" t="s">
        <v>3161</v>
      </c>
      <c r="E1937" s="161" t="s">
        <v>11452</v>
      </c>
      <c r="F1937" s="161">
        <v>654</v>
      </c>
      <c r="G1937" s="161" t="s">
        <v>7140</v>
      </c>
      <c r="H1937" s="158" t="s">
        <v>15879</v>
      </c>
      <c r="I1937" s="158">
        <v>2750</v>
      </c>
      <c r="J1937" s="158" t="s">
        <v>15879</v>
      </c>
    </row>
    <row r="1938" spans="1:10" x14ac:dyDescent="0.2">
      <c r="A1938" s="179" t="s">
        <v>3162</v>
      </c>
      <c r="B1938" s="179" t="s">
        <v>3162</v>
      </c>
      <c r="C1938" s="154">
        <v>2742</v>
      </c>
      <c r="D1938" s="154" t="s">
        <v>3163</v>
      </c>
      <c r="E1938" s="161" t="s">
        <v>11453</v>
      </c>
      <c r="F1938" s="161">
        <v>7530</v>
      </c>
      <c r="G1938" s="161" t="s">
        <v>9746</v>
      </c>
      <c r="H1938" s="158" t="s">
        <v>15880</v>
      </c>
      <c r="I1938" s="158">
        <v>2751</v>
      </c>
      <c r="J1938" s="158" t="s">
        <v>15880</v>
      </c>
    </row>
    <row r="1939" spans="1:10" x14ac:dyDescent="0.2">
      <c r="A1939" s="179" t="s">
        <v>14616</v>
      </c>
      <c r="B1939" s="179" t="s">
        <v>14616</v>
      </c>
      <c r="C1939" s="154">
        <v>2618</v>
      </c>
      <c r="D1939" s="154" t="s">
        <v>3165</v>
      </c>
      <c r="E1939" s="161" t="s">
        <v>11454</v>
      </c>
      <c r="F1939" s="161">
        <v>1020</v>
      </c>
      <c r="G1939" s="161" t="s">
        <v>7508</v>
      </c>
      <c r="H1939" s="158" t="s">
        <v>15881</v>
      </c>
      <c r="I1939" s="158">
        <v>5137</v>
      </c>
      <c r="J1939" s="158" t="s">
        <v>15881</v>
      </c>
    </row>
    <row r="1940" spans="1:10" x14ac:dyDescent="0.2">
      <c r="A1940" s="179" t="s">
        <v>3166</v>
      </c>
      <c r="B1940" s="179" t="s">
        <v>3166</v>
      </c>
      <c r="C1940" s="154">
        <v>1946</v>
      </c>
      <c r="D1940" s="154" t="s">
        <v>12569</v>
      </c>
      <c r="E1940" s="161" t="s">
        <v>11455</v>
      </c>
      <c r="F1940" s="161">
        <v>370</v>
      </c>
      <c r="G1940" s="161" t="s">
        <v>5249</v>
      </c>
      <c r="H1940" s="158" t="s">
        <v>15882</v>
      </c>
      <c r="I1940" s="158">
        <v>5439</v>
      </c>
      <c r="J1940" s="158" t="s">
        <v>15882</v>
      </c>
    </row>
    <row r="1941" spans="1:10" x14ac:dyDescent="0.2">
      <c r="A1941" s="179" t="s">
        <v>3167</v>
      </c>
      <c r="B1941" s="179" t="s">
        <v>3167</v>
      </c>
      <c r="C1941" s="154">
        <v>1288</v>
      </c>
      <c r="D1941" s="154" t="s">
        <v>3168</v>
      </c>
      <c r="E1941" s="161" t="s">
        <v>11456</v>
      </c>
      <c r="F1941" s="161">
        <v>7570</v>
      </c>
      <c r="G1941" s="161" t="s">
        <v>9754</v>
      </c>
      <c r="H1941" s="158" t="s">
        <v>15883</v>
      </c>
      <c r="I1941" s="158">
        <v>3013</v>
      </c>
      <c r="J1941" s="158" t="s">
        <v>15883</v>
      </c>
    </row>
    <row r="1942" spans="1:10" x14ac:dyDescent="0.2">
      <c r="A1942" s="179" t="s">
        <v>3169</v>
      </c>
      <c r="B1942" s="179" t="s">
        <v>3169</v>
      </c>
      <c r="C1942" s="154">
        <v>2027</v>
      </c>
      <c r="D1942" s="154" t="s">
        <v>3168</v>
      </c>
      <c r="E1942" s="161" t="s">
        <v>11457</v>
      </c>
      <c r="F1942" s="161">
        <v>1253</v>
      </c>
      <c r="G1942" s="161" t="s">
        <v>4908</v>
      </c>
      <c r="H1942" s="158" t="s">
        <v>15884</v>
      </c>
      <c r="I1942" s="158">
        <v>1644</v>
      </c>
      <c r="J1942" s="158" t="s">
        <v>15884</v>
      </c>
    </row>
    <row r="1943" spans="1:10" x14ac:dyDescent="0.2">
      <c r="A1943" s="179" t="s">
        <v>3170</v>
      </c>
      <c r="B1943" s="179" t="s">
        <v>3170</v>
      </c>
      <c r="C1943" s="154">
        <v>1310</v>
      </c>
      <c r="D1943" s="154" t="s">
        <v>2847</v>
      </c>
      <c r="E1943" s="161" t="s">
        <v>11458</v>
      </c>
      <c r="F1943" s="161">
        <v>1099</v>
      </c>
      <c r="G1943" s="161" t="s">
        <v>7517</v>
      </c>
      <c r="H1943" s="158" t="s">
        <v>6223</v>
      </c>
      <c r="I1943" s="158">
        <v>1791</v>
      </c>
      <c r="J1943" s="158" t="s">
        <v>6223</v>
      </c>
    </row>
    <row r="1944" spans="1:10" x14ac:dyDescent="0.2">
      <c r="A1944" s="179" t="s">
        <v>3171</v>
      </c>
      <c r="B1944" s="179" t="s">
        <v>3171</v>
      </c>
      <c r="C1944" s="154">
        <v>1296</v>
      </c>
      <c r="D1944" s="154" t="s">
        <v>3172</v>
      </c>
      <c r="E1944" s="161" t="s">
        <v>11459</v>
      </c>
      <c r="F1944" s="161">
        <v>636</v>
      </c>
      <c r="G1944" s="161" t="s">
        <v>6094</v>
      </c>
      <c r="H1944" s="158" t="s">
        <v>11728</v>
      </c>
      <c r="I1944" s="158">
        <v>1088</v>
      </c>
      <c r="J1944" s="158" t="s">
        <v>11728</v>
      </c>
    </row>
    <row r="1945" spans="1:10" x14ac:dyDescent="0.2">
      <c r="A1945" s="179" t="s">
        <v>3173</v>
      </c>
      <c r="B1945" s="179" t="s">
        <v>3173</v>
      </c>
      <c r="C1945" s="154">
        <v>1239</v>
      </c>
      <c r="D1945" s="154" t="s">
        <v>3172</v>
      </c>
      <c r="E1945" s="161" t="s">
        <v>11460</v>
      </c>
      <c r="F1945" s="161">
        <v>1877</v>
      </c>
      <c r="G1945" s="161" t="s">
        <v>9826</v>
      </c>
      <c r="H1945" s="158" t="s">
        <v>15885</v>
      </c>
      <c r="I1945" s="158">
        <v>2324</v>
      </c>
      <c r="J1945" s="158" t="s">
        <v>15885</v>
      </c>
    </row>
    <row r="1946" spans="1:10" x14ac:dyDescent="0.2">
      <c r="A1946" s="179" t="s">
        <v>3174</v>
      </c>
      <c r="B1946" s="179" t="s">
        <v>3174</v>
      </c>
      <c r="C1946" s="154">
        <v>626</v>
      </c>
      <c r="D1946" s="154" t="s">
        <v>10396</v>
      </c>
      <c r="E1946" s="161" t="s">
        <v>11461</v>
      </c>
      <c r="F1946" s="161">
        <v>10142</v>
      </c>
      <c r="G1946" s="161" t="s">
        <v>7500</v>
      </c>
      <c r="H1946" s="158" t="s">
        <v>15886</v>
      </c>
      <c r="I1946" s="158">
        <v>4659</v>
      </c>
      <c r="J1946" s="158" t="s">
        <v>15886</v>
      </c>
    </row>
    <row r="1947" spans="1:10" x14ac:dyDescent="0.2">
      <c r="A1947" s="179" t="s">
        <v>3175</v>
      </c>
      <c r="B1947" s="179" t="s">
        <v>3175</v>
      </c>
      <c r="C1947" s="154">
        <v>1050</v>
      </c>
      <c r="D1947" s="154" t="s">
        <v>3168</v>
      </c>
      <c r="E1947" s="161" t="s">
        <v>11462</v>
      </c>
      <c r="F1947" s="161">
        <v>1201</v>
      </c>
      <c r="G1947" s="161" t="s">
        <v>8024</v>
      </c>
      <c r="H1947" s="158" t="s">
        <v>11729</v>
      </c>
      <c r="I1947" s="158">
        <v>3197</v>
      </c>
      <c r="J1947" s="158" t="s">
        <v>11729</v>
      </c>
    </row>
    <row r="1948" spans="1:10" x14ac:dyDescent="0.2">
      <c r="A1948" s="179" t="s">
        <v>3176</v>
      </c>
      <c r="B1948" s="179" t="s">
        <v>3176</v>
      </c>
      <c r="C1948" s="154">
        <v>1947</v>
      </c>
      <c r="D1948" s="154" t="s">
        <v>3177</v>
      </c>
      <c r="E1948" s="161" t="s">
        <v>11463</v>
      </c>
      <c r="F1948" s="161">
        <v>290</v>
      </c>
      <c r="G1948" s="161" t="s">
        <v>11184</v>
      </c>
      <c r="H1948" s="158" t="s">
        <v>15887</v>
      </c>
      <c r="I1948" s="158">
        <v>246</v>
      </c>
      <c r="J1948" s="158" t="s">
        <v>15887</v>
      </c>
    </row>
    <row r="1949" spans="1:10" x14ac:dyDescent="0.2">
      <c r="A1949" s="179" t="s">
        <v>3178</v>
      </c>
      <c r="B1949" s="179" t="s">
        <v>3178</v>
      </c>
      <c r="C1949" s="154">
        <v>2015</v>
      </c>
      <c r="D1949" s="154" t="s">
        <v>3179</v>
      </c>
      <c r="E1949" s="161" t="s">
        <v>11464</v>
      </c>
      <c r="F1949" s="161">
        <v>329</v>
      </c>
      <c r="G1949" s="161" t="s">
        <v>5640</v>
      </c>
      <c r="H1949" s="158" t="s">
        <v>15888</v>
      </c>
      <c r="I1949" s="158">
        <v>4609</v>
      </c>
      <c r="J1949" s="158" t="s">
        <v>15888</v>
      </c>
    </row>
    <row r="1950" spans="1:10" x14ac:dyDescent="0.2">
      <c r="A1950" s="179" t="s">
        <v>9598</v>
      </c>
      <c r="B1950" s="179" t="s">
        <v>9598</v>
      </c>
      <c r="C1950" s="154">
        <v>1309</v>
      </c>
      <c r="D1950" s="154" t="s">
        <v>9599</v>
      </c>
      <c r="E1950" s="161" t="s">
        <v>11465</v>
      </c>
      <c r="F1950" s="161">
        <v>2</v>
      </c>
      <c r="G1950" s="161" t="s">
        <v>5352</v>
      </c>
      <c r="H1950" s="158" t="s">
        <v>15889</v>
      </c>
      <c r="I1950" s="158">
        <v>4610</v>
      </c>
      <c r="J1950" s="158" t="s">
        <v>15889</v>
      </c>
    </row>
    <row r="1951" spans="1:10" x14ac:dyDescent="0.2">
      <c r="A1951" s="179" t="s">
        <v>9612</v>
      </c>
      <c r="B1951" s="179" t="s">
        <v>9612</v>
      </c>
      <c r="C1951" s="154">
        <v>1045</v>
      </c>
      <c r="D1951" s="154" t="s">
        <v>9607</v>
      </c>
      <c r="E1951" s="161" t="s">
        <v>11466</v>
      </c>
      <c r="F1951" s="161">
        <v>712</v>
      </c>
      <c r="G1951" s="161" t="s">
        <v>5250</v>
      </c>
      <c r="H1951" s="158" t="s">
        <v>10201</v>
      </c>
      <c r="I1951" s="158">
        <v>1548</v>
      </c>
      <c r="J1951" s="158" t="s">
        <v>10201</v>
      </c>
    </row>
    <row r="1952" spans="1:10" x14ac:dyDescent="0.2">
      <c r="A1952" s="179" t="s">
        <v>9600</v>
      </c>
      <c r="B1952" s="179" t="s">
        <v>9600</v>
      </c>
      <c r="C1952" s="154">
        <v>1676</v>
      </c>
      <c r="D1952" s="154" t="s">
        <v>9601</v>
      </c>
      <c r="E1952" s="161" t="s">
        <v>11467</v>
      </c>
      <c r="F1952" s="161">
        <v>546</v>
      </c>
      <c r="G1952" s="161" t="s">
        <v>5251</v>
      </c>
      <c r="H1952" s="158" t="s">
        <v>10202</v>
      </c>
      <c r="I1952" s="158">
        <v>2752</v>
      </c>
      <c r="J1952" s="158" t="s">
        <v>10202</v>
      </c>
    </row>
    <row r="1953" spans="1:10" x14ac:dyDescent="0.2">
      <c r="A1953" s="179" t="s">
        <v>9602</v>
      </c>
      <c r="B1953" s="179" t="s">
        <v>9602</v>
      </c>
      <c r="C1953" s="154">
        <v>2459</v>
      </c>
      <c r="D1953" s="154" t="s">
        <v>9603</v>
      </c>
      <c r="E1953" s="161" t="s">
        <v>11468</v>
      </c>
      <c r="F1953" s="161">
        <v>358</v>
      </c>
      <c r="G1953" s="161" t="s">
        <v>5644</v>
      </c>
      <c r="H1953" s="158" t="s">
        <v>8120</v>
      </c>
      <c r="I1953" s="158">
        <v>1857</v>
      </c>
      <c r="J1953" s="158" t="s">
        <v>8120</v>
      </c>
    </row>
    <row r="1954" spans="1:10" x14ac:dyDescent="0.2">
      <c r="A1954" s="179" t="s">
        <v>9604</v>
      </c>
      <c r="B1954" s="179" t="s">
        <v>9604</v>
      </c>
      <c r="C1954" s="154">
        <v>1570</v>
      </c>
      <c r="D1954" s="154" t="s">
        <v>9605</v>
      </c>
      <c r="E1954" s="161" t="s">
        <v>11469</v>
      </c>
      <c r="F1954" s="161">
        <v>221</v>
      </c>
      <c r="G1954" s="161" t="s">
        <v>6086</v>
      </c>
      <c r="H1954" s="158" t="s">
        <v>15890</v>
      </c>
      <c r="I1954" s="158">
        <v>2980</v>
      </c>
      <c r="J1954" s="158" t="s">
        <v>15890</v>
      </c>
    </row>
    <row r="1955" spans="1:10" x14ac:dyDescent="0.2">
      <c r="A1955" s="179" t="s">
        <v>9606</v>
      </c>
      <c r="B1955" s="179" t="s">
        <v>9606</v>
      </c>
      <c r="C1955" s="154">
        <v>552</v>
      </c>
      <c r="D1955" s="154" t="s">
        <v>9607</v>
      </c>
      <c r="E1955" s="161" t="s">
        <v>11470</v>
      </c>
      <c r="F1955" s="161">
        <v>1572</v>
      </c>
      <c r="G1955" s="161" t="s">
        <v>9929</v>
      </c>
      <c r="H1955" s="158" t="s">
        <v>14115</v>
      </c>
      <c r="I1955" s="158">
        <v>1267</v>
      </c>
      <c r="J1955" s="158" t="s">
        <v>14115</v>
      </c>
    </row>
    <row r="1956" spans="1:10" x14ac:dyDescent="0.2">
      <c r="A1956" s="179" t="s">
        <v>9608</v>
      </c>
      <c r="B1956" s="179" t="s">
        <v>9608</v>
      </c>
      <c r="C1956" s="154">
        <v>1898</v>
      </c>
      <c r="D1956" s="154" t="s">
        <v>12570</v>
      </c>
      <c r="E1956" s="161" t="s">
        <v>11471</v>
      </c>
      <c r="F1956" s="161">
        <v>1563</v>
      </c>
      <c r="G1956" s="161" t="s">
        <v>4891</v>
      </c>
      <c r="H1956" s="158" t="s">
        <v>15891</v>
      </c>
      <c r="I1956" s="158">
        <v>397</v>
      </c>
      <c r="J1956" s="158" t="s">
        <v>15891</v>
      </c>
    </row>
    <row r="1957" spans="1:10" x14ac:dyDescent="0.2">
      <c r="A1957" s="179" t="s">
        <v>9609</v>
      </c>
      <c r="B1957" s="179" t="s">
        <v>9609</v>
      </c>
      <c r="C1957" s="154">
        <v>1563</v>
      </c>
      <c r="D1957" s="154" t="s">
        <v>9610</v>
      </c>
      <c r="E1957" s="161" t="s">
        <v>11472</v>
      </c>
      <c r="F1957" s="161">
        <v>470</v>
      </c>
      <c r="G1957" s="161" t="s">
        <v>5670</v>
      </c>
      <c r="H1957" s="158" t="s">
        <v>15892</v>
      </c>
      <c r="I1957" s="158">
        <v>3758</v>
      </c>
      <c r="J1957" s="158" t="s">
        <v>15892</v>
      </c>
    </row>
    <row r="1958" spans="1:10" x14ac:dyDescent="0.2">
      <c r="A1958" s="179" t="s">
        <v>9611</v>
      </c>
      <c r="B1958" s="179" t="s">
        <v>9611</v>
      </c>
      <c r="C1958" s="154">
        <v>1567</v>
      </c>
      <c r="D1958" s="154" t="s">
        <v>12571</v>
      </c>
      <c r="E1958" s="161" t="s">
        <v>11473</v>
      </c>
      <c r="F1958" s="161">
        <v>196</v>
      </c>
      <c r="G1958" s="161" t="s">
        <v>11363</v>
      </c>
      <c r="H1958" s="158" t="s">
        <v>15893</v>
      </c>
      <c r="I1958" s="158">
        <v>5048</v>
      </c>
      <c r="J1958" s="158" t="s">
        <v>15893</v>
      </c>
    </row>
    <row r="1959" spans="1:10" x14ac:dyDescent="0.2">
      <c r="A1959" s="179" t="s">
        <v>9613</v>
      </c>
      <c r="B1959" s="179" t="s">
        <v>9613</v>
      </c>
      <c r="C1959" s="154">
        <v>759</v>
      </c>
      <c r="D1959" s="154" t="s">
        <v>6697</v>
      </c>
      <c r="E1959" s="161" t="s">
        <v>11474</v>
      </c>
      <c r="F1959" s="161">
        <v>614</v>
      </c>
      <c r="G1959" s="161" t="s">
        <v>7127</v>
      </c>
      <c r="H1959" s="158" t="s">
        <v>11506</v>
      </c>
      <c r="I1959" s="158">
        <v>1298</v>
      </c>
      <c r="J1959" s="158" t="s">
        <v>11506</v>
      </c>
    </row>
    <row r="1960" spans="1:10" x14ac:dyDescent="0.2">
      <c r="A1960" s="179" t="s">
        <v>9614</v>
      </c>
      <c r="B1960" s="179" t="s">
        <v>9614</v>
      </c>
      <c r="C1960" s="154">
        <v>616</v>
      </c>
      <c r="D1960" s="154" t="s">
        <v>9615</v>
      </c>
      <c r="E1960" s="161" t="s">
        <v>11475</v>
      </c>
      <c r="F1960" s="161">
        <v>1122</v>
      </c>
      <c r="G1960" s="161" t="s">
        <v>5252</v>
      </c>
      <c r="H1960" s="158" t="s">
        <v>15894</v>
      </c>
      <c r="I1960" s="158">
        <v>5138</v>
      </c>
      <c r="J1960" s="158" t="s">
        <v>15894</v>
      </c>
    </row>
    <row r="1961" spans="1:10" x14ac:dyDescent="0.2">
      <c r="A1961" s="179" t="s">
        <v>9616</v>
      </c>
      <c r="B1961" s="179" t="s">
        <v>9616</v>
      </c>
      <c r="C1961" s="154">
        <v>709</v>
      </c>
      <c r="D1961" s="154" t="s">
        <v>9617</v>
      </c>
      <c r="E1961" s="161" t="s">
        <v>11476</v>
      </c>
      <c r="F1961" s="161">
        <v>517</v>
      </c>
      <c r="G1961" s="161" t="s">
        <v>1344</v>
      </c>
      <c r="H1961" s="158" t="s">
        <v>15895</v>
      </c>
      <c r="I1961" s="158">
        <v>4256</v>
      </c>
      <c r="J1961" s="158" t="s">
        <v>15895</v>
      </c>
    </row>
    <row r="1962" spans="1:10" x14ac:dyDescent="0.2">
      <c r="A1962" s="179" t="s">
        <v>9618</v>
      </c>
      <c r="B1962" s="179" t="s">
        <v>9618</v>
      </c>
      <c r="C1962" s="154">
        <v>756</v>
      </c>
      <c r="D1962" s="154" t="s">
        <v>9619</v>
      </c>
      <c r="E1962" s="161" t="s">
        <v>11477</v>
      </c>
      <c r="F1962" s="161">
        <v>1251</v>
      </c>
      <c r="G1962" s="161" t="s">
        <v>5253</v>
      </c>
      <c r="H1962" s="158" t="s">
        <v>15896</v>
      </c>
      <c r="I1962" s="158">
        <v>1136</v>
      </c>
      <c r="J1962" s="158" t="s">
        <v>15896</v>
      </c>
    </row>
    <row r="1963" spans="1:10" x14ac:dyDescent="0.2">
      <c r="A1963" s="179" t="s">
        <v>9620</v>
      </c>
      <c r="B1963" s="179" t="s">
        <v>9620</v>
      </c>
      <c r="C1963" s="154">
        <v>1032</v>
      </c>
      <c r="D1963" s="154" t="s">
        <v>9621</v>
      </c>
      <c r="E1963" s="161" t="s">
        <v>11478</v>
      </c>
      <c r="F1963" s="161">
        <v>10</v>
      </c>
      <c r="G1963" s="161" t="s">
        <v>10522</v>
      </c>
      <c r="H1963" s="158" t="s">
        <v>15897</v>
      </c>
      <c r="I1963" s="158">
        <v>3595</v>
      </c>
      <c r="J1963" s="158" t="s">
        <v>15897</v>
      </c>
    </row>
    <row r="1964" spans="1:10" x14ac:dyDescent="0.2">
      <c r="A1964" s="179" t="s">
        <v>9622</v>
      </c>
      <c r="B1964" s="179" t="s">
        <v>9622</v>
      </c>
      <c r="C1964" s="154">
        <v>859</v>
      </c>
      <c r="D1964" s="154" t="s">
        <v>9623</v>
      </c>
      <c r="E1964" s="161" t="s">
        <v>11479</v>
      </c>
      <c r="F1964" s="161">
        <v>225</v>
      </c>
      <c r="G1964" s="161" t="s">
        <v>11172</v>
      </c>
      <c r="H1964" s="158" t="s">
        <v>14116</v>
      </c>
      <c r="I1964" s="158">
        <v>609</v>
      </c>
      <c r="J1964" s="158" t="s">
        <v>14116</v>
      </c>
    </row>
    <row r="1965" spans="1:10" x14ac:dyDescent="0.2">
      <c r="A1965" s="179" t="s">
        <v>13120</v>
      </c>
      <c r="B1965" s="179" t="s">
        <v>13120</v>
      </c>
      <c r="C1965" s="154">
        <v>405</v>
      </c>
      <c r="D1965" s="154" t="s">
        <v>12572</v>
      </c>
      <c r="E1965" s="161" t="s">
        <v>11480</v>
      </c>
      <c r="F1965" s="161">
        <v>1186</v>
      </c>
      <c r="G1965" s="161" t="s">
        <v>8017</v>
      </c>
      <c r="H1965" s="158" t="s">
        <v>15898</v>
      </c>
      <c r="I1965" s="158">
        <v>448</v>
      </c>
      <c r="J1965" s="158" t="s">
        <v>15898</v>
      </c>
    </row>
    <row r="1966" spans="1:10" x14ac:dyDescent="0.2">
      <c r="A1966" s="179" t="s">
        <v>13136</v>
      </c>
      <c r="B1966" s="179" t="s">
        <v>13136</v>
      </c>
      <c r="C1966" s="154">
        <v>2855</v>
      </c>
      <c r="D1966" s="154" t="s">
        <v>13112</v>
      </c>
      <c r="E1966" s="161" t="s">
        <v>11481</v>
      </c>
      <c r="F1966" s="161">
        <v>976</v>
      </c>
      <c r="G1966" s="161" t="s">
        <v>5254</v>
      </c>
      <c r="H1966" s="158" t="s">
        <v>15899</v>
      </c>
      <c r="I1966" s="158">
        <v>325</v>
      </c>
      <c r="J1966" s="158" t="s">
        <v>15899</v>
      </c>
    </row>
    <row r="1967" spans="1:10" x14ac:dyDescent="0.2">
      <c r="A1967" s="179" t="s">
        <v>9624</v>
      </c>
      <c r="B1967" s="179" t="s">
        <v>9624</v>
      </c>
      <c r="C1967" s="154">
        <v>2369</v>
      </c>
      <c r="D1967" s="154" t="s">
        <v>9625</v>
      </c>
      <c r="E1967" s="161" t="s">
        <v>10739</v>
      </c>
      <c r="F1967" s="161">
        <v>80</v>
      </c>
      <c r="G1967" s="161" t="s">
        <v>8759</v>
      </c>
      <c r="H1967" s="158" t="s">
        <v>15900</v>
      </c>
      <c r="I1967" s="158">
        <v>1612</v>
      </c>
      <c r="J1967" s="158" t="s">
        <v>15900</v>
      </c>
    </row>
    <row r="1968" spans="1:10" x14ac:dyDescent="0.2">
      <c r="A1968" s="179" t="s">
        <v>3220</v>
      </c>
      <c r="B1968" s="179" t="s">
        <v>3220</v>
      </c>
      <c r="C1968" s="154">
        <v>2856</v>
      </c>
      <c r="D1968" s="154" t="s">
        <v>12572</v>
      </c>
      <c r="E1968" s="161" t="s">
        <v>11482</v>
      </c>
      <c r="F1968" s="161">
        <v>1850</v>
      </c>
      <c r="G1968" s="161" t="s">
        <v>9818</v>
      </c>
      <c r="H1968" s="158" t="s">
        <v>14117</v>
      </c>
      <c r="I1968" s="158">
        <v>114</v>
      </c>
      <c r="J1968" s="158" t="s">
        <v>14117</v>
      </c>
    </row>
    <row r="1969" spans="1:10" x14ac:dyDescent="0.2">
      <c r="A1969" s="179" t="s">
        <v>8437</v>
      </c>
      <c r="B1969" s="179" t="s">
        <v>8437</v>
      </c>
      <c r="C1969" s="154">
        <v>2858</v>
      </c>
      <c r="D1969" s="154" t="s">
        <v>3221</v>
      </c>
      <c r="E1969" s="161" t="s">
        <v>11483</v>
      </c>
      <c r="F1969" s="161">
        <v>1139</v>
      </c>
      <c r="G1969" s="161" t="s">
        <v>7524</v>
      </c>
      <c r="H1969" s="158" t="s">
        <v>11507</v>
      </c>
      <c r="I1969" s="158">
        <v>206</v>
      </c>
      <c r="J1969" s="158" t="s">
        <v>11507</v>
      </c>
    </row>
    <row r="1970" spans="1:10" x14ac:dyDescent="0.2">
      <c r="A1970" s="179" t="s">
        <v>3222</v>
      </c>
      <c r="B1970" s="179" t="s">
        <v>3222</v>
      </c>
      <c r="C1970" s="154">
        <v>404</v>
      </c>
      <c r="D1970" s="154" t="s">
        <v>13112</v>
      </c>
      <c r="E1970" s="161" t="s">
        <v>11484</v>
      </c>
      <c r="F1970" s="161">
        <v>668</v>
      </c>
      <c r="G1970" s="161" t="s">
        <v>7143</v>
      </c>
      <c r="H1970" s="158" t="s">
        <v>14119</v>
      </c>
      <c r="I1970" s="158">
        <v>603</v>
      </c>
      <c r="J1970" s="158" t="s">
        <v>14119</v>
      </c>
    </row>
    <row r="1971" spans="1:10" x14ac:dyDescent="0.2">
      <c r="A1971" s="179" t="s">
        <v>3223</v>
      </c>
      <c r="B1971" s="179" t="s">
        <v>3223</v>
      </c>
      <c r="C1971" s="154">
        <v>441</v>
      </c>
      <c r="D1971" s="154" t="s">
        <v>3224</v>
      </c>
      <c r="E1971" s="161" t="s">
        <v>14221</v>
      </c>
      <c r="F1971" s="161">
        <v>768</v>
      </c>
      <c r="G1971" s="161" t="s">
        <v>10033</v>
      </c>
      <c r="H1971" s="158" t="s">
        <v>14118</v>
      </c>
      <c r="I1971" s="158">
        <v>230</v>
      </c>
      <c r="J1971" s="158" t="s">
        <v>14118</v>
      </c>
    </row>
    <row r="1972" spans="1:10" x14ac:dyDescent="0.2">
      <c r="A1972" s="179" t="s">
        <v>13110</v>
      </c>
      <c r="B1972" s="179" t="s">
        <v>13110</v>
      </c>
      <c r="C1972" s="154">
        <v>847</v>
      </c>
      <c r="D1972" s="154" t="s">
        <v>13111</v>
      </c>
      <c r="E1972" s="161" t="s">
        <v>11485</v>
      </c>
      <c r="F1972" s="161">
        <v>1335</v>
      </c>
      <c r="G1972" s="161" t="s">
        <v>2897</v>
      </c>
      <c r="H1972" s="158" t="s">
        <v>15901</v>
      </c>
      <c r="I1972" s="158">
        <v>3485</v>
      </c>
      <c r="J1972" s="158" t="s">
        <v>15901</v>
      </c>
    </row>
    <row r="1973" spans="1:10" x14ac:dyDescent="0.2">
      <c r="A1973" s="179" t="s">
        <v>13113</v>
      </c>
      <c r="B1973" s="179" t="s">
        <v>13113</v>
      </c>
      <c r="C1973" s="154">
        <v>2859</v>
      </c>
      <c r="D1973" s="154" t="s">
        <v>3224</v>
      </c>
      <c r="E1973" s="161" t="s">
        <v>11486</v>
      </c>
      <c r="F1973" s="161">
        <v>1582</v>
      </c>
      <c r="G1973" s="161" t="s">
        <v>5255</v>
      </c>
      <c r="H1973" s="158" t="s">
        <v>15902</v>
      </c>
      <c r="I1973" s="158">
        <v>1544</v>
      </c>
      <c r="J1973" s="158" t="s">
        <v>15902</v>
      </c>
    </row>
    <row r="1974" spans="1:10" x14ac:dyDescent="0.2">
      <c r="A1974" s="179" t="s">
        <v>13114</v>
      </c>
      <c r="B1974" s="179" t="s">
        <v>13114</v>
      </c>
      <c r="C1974" s="154">
        <v>2857</v>
      </c>
      <c r="D1974" s="154" t="s">
        <v>13112</v>
      </c>
      <c r="E1974" s="161" t="s">
        <v>11487</v>
      </c>
      <c r="F1974" s="161">
        <v>269</v>
      </c>
      <c r="G1974" s="161" t="s">
        <v>11183</v>
      </c>
      <c r="H1974" s="158" t="s">
        <v>15903</v>
      </c>
      <c r="I1974" s="158">
        <v>5434</v>
      </c>
      <c r="J1974" s="158" t="s">
        <v>15903</v>
      </c>
    </row>
    <row r="1975" spans="1:10" x14ac:dyDescent="0.2">
      <c r="A1975" s="179" t="s">
        <v>13115</v>
      </c>
      <c r="B1975" s="179" t="s">
        <v>13115</v>
      </c>
      <c r="C1975" s="154">
        <v>18</v>
      </c>
      <c r="D1975" s="154" t="s">
        <v>13112</v>
      </c>
      <c r="E1975" s="161" t="s">
        <v>11488</v>
      </c>
      <c r="F1975" s="161">
        <v>795</v>
      </c>
      <c r="G1975" s="161" t="s">
        <v>5256</v>
      </c>
      <c r="H1975" s="158" t="s">
        <v>14120</v>
      </c>
      <c r="I1975" s="158">
        <v>350</v>
      </c>
      <c r="J1975" s="158" t="s">
        <v>14120</v>
      </c>
    </row>
    <row r="1976" spans="1:10" x14ac:dyDescent="0.2">
      <c r="A1976" s="179" t="s">
        <v>13116</v>
      </c>
      <c r="B1976" s="179" t="s">
        <v>13116</v>
      </c>
      <c r="C1976" s="154">
        <v>448</v>
      </c>
      <c r="D1976" s="154" t="s">
        <v>13117</v>
      </c>
      <c r="E1976" s="161" t="s">
        <v>11489</v>
      </c>
      <c r="F1976" s="161">
        <v>163</v>
      </c>
      <c r="G1976" s="161" t="s">
        <v>5218</v>
      </c>
      <c r="H1976" s="158" t="s">
        <v>148</v>
      </c>
      <c r="I1976" s="158">
        <v>3692</v>
      </c>
      <c r="J1976" s="158" t="s">
        <v>148</v>
      </c>
    </row>
    <row r="1977" spans="1:10" x14ac:dyDescent="0.2">
      <c r="A1977" s="179" t="s">
        <v>13118</v>
      </c>
      <c r="B1977" s="179" t="s">
        <v>13118</v>
      </c>
      <c r="C1977" s="154">
        <v>1922</v>
      </c>
      <c r="D1977" s="154" t="s">
        <v>13119</v>
      </c>
      <c r="E1977" s="161" t="s">
        <v>11490</v>
      </c>
      <c r="F1977" s="161">
        <v>1654</v>
      </c>
      <c r="G1977" s="161" t="s">
        <v>9779</v>
      </c>
      <c r="H1977" s="158" t="s">
        <v>149</v>
      </c>
      <c r="I1977" s="158">
        <v>4533</v>
      </c>
      <c r="J1977" s="158" t="s">
        <v>149</v>
      </c>
    </row>
    <row r="1978" spans="1:10" x14ac:dyDescent="0.2">
      <c r="A1978" s="179" t="s">
        <v>13121</v>
      </c>
      <c r="B1978" s="179" t="s">
        <v>13121</v>
      </c>
      <c r="C1978" s="154">
        <v>2321</v>
      </c>
      <c r="D1978" s="154" t="s">
        <v>13122</v>
      </c>
      <c r="E1978" s="161" t="s">
        <v>11269</v>
      </c>
      <c r="F1978" s="161">
        <v>992</v>
      </c>
      <c r="G1978" s="161" t="s">
        <v>5257</v>
      </c>
      <c r="H1978" s="158" t="s">
        <v>15904</v>
      </c>
      <c r="I1978" s="158">
        <v>4027</v>
      </c>
      <c r="J1978" s="158" t="s">
        <v>15904</v>
      </c>
    </row>
    <row r="1979" spans="1:10" x14ac:dyDescent="0.2">
      <c r="A1979" s="179" t="s">
        <v>13123</v>
      </c>
      <c r="B1979" s="179" t="s">
        <v>13123</v>
      </c>
      <c r="C1979" s="154">
        <v>1489</v>
      </c>
      <c r="D1979" s="154" t="s">
        <v>13124</v>
      </c>
      <c r="E1979" s="161" t="s">
        <v>11270</v>
      </c>
      <c r="F1979" s="161">
        <v>981</v>
      </c>
      <c r="G1979" s="161" t="s">
        <v>7485</v>
      </c>
      <c r="H1979" s="158" t="s">
        <v>476</v>
      </c>
      <c r="I1979" s="158">
        <v>3935</v>
      </c>
      <c r="J1979" s="158" t="s">
        <v>476</v>
      </c>
    </row>
    <row r="1980" spans="1:10" x14ac:dyDescent="0.2">
      <c r="A1980" s="179" t="s">
        <v>12412</v>
      </c>
      <c r="B1980" s="179" t="s">
        <v>12412</v>
      </c>
      <c r="C1980" s="154">
        <v>2795</v>
      </c>
      <c r="D1980" s="154" t="s">
        <v>12413</v>
      </c>
      <c r="E1980" s="161" t="s">
        <v>8815</v>
      </c>
      <c r="F1980" s="161">
        <v>519</v>
      </c>
      <c r="G1980" s="161" t="s">
        <v>5258</v>
      </c>
      <c r="H1980" s="158" t="s">
        <v>10203</v>
      </c>
      <c r="I1980" s="158">
        <v>2155</v>
      </c>
      <c r="J1980" s="158" t="s">
        <v>10203</v>
      </c>
    </row>
    <row r="1981" spans="1:10" x14ac:dyDescent="0.2">
      <c r="A1981" s="179" t="s">
        <v>12398</v>
      </c>
      <c r="B1981" s="179" t="s">
        <v>12398</v>
      </c>
      <c r="C1981" s="154">
        <v>1321</v>
      </c>
      <c r="D1981" s="154" t="s">
        <v>12399</v>
      </c>
      <c r="E1981" s="161" t="s">
        <v>13774</v>
      </c>
      <c r="F1981" s="161">
        <v>204</v>
      </c>
      <c r="G1981" s="161" t="s">
        <v>5259</v>
      </c>
      <c r="H1981" s="158" t="s">
        <v>7411</v>
      </c>
      <c r="I1981" s="158">
        <v>1003</v>
      </c>
      <c r="J1981" s="158" t="s">
        <v>7411</v>
      </c>
    </row>
    <row r="1982" spans="1:10" x14ac:dyDescent="0.2">
      <c r="A1982" s="179" t="s">
        <v>12400</v>
      </c>
      <c r="B1982" s="179" t="s">
        <v>12400</v>
      </c>
      <c r="C1982" s="154">
        <v>2774</v>
      </c>
      <c r="D1982" s="154" t="s">
        <v>12401</v>
      </c>
      <c r="E1982" s="161" t="s">
        <v>11271</v>
      </c>
      <c r="F1982" s="161">
        <v>1679</v>
      </c>
      <c r="G1982" s="161" t="s">
        <v>9789</v>
      </c>
      <c r="H1982" s="158" t="s">
        <v>10204</v>
      </c>
      <c r="I1982" s="158">
        <v>2579</v>
      </c>
      <c r="J1982" s="158" t="s">
        <v>10204</v>
      </c>
    </row>
    <row r="1983" spans="1:10" x14ac:dyDescent="0.2">
      <c r="A1983" s="179" t="s">
        <v>12402</v>
      </c>
      <c r="B1983" s="179" t="s">
        <v>12402</v>
      </c>
      <c r="C1983" s="154">
        <v>1027</v>
      </c>
      <c r="D1983" s="154" t="s">
        <v>12403</v>
      </c>
      <c r="E1983" s="161" t="s">
        <v>11272</v>
      </c>
      <c r="F1983" s="161">
        <v>1520</v>
      </c>
      <c r="G1983" s="161" t="s">
        <v>10678</v>
      </c>
      <c r="H1983" s="158" t="s">
        <v>15905</v>
      </c>
      <c r="I1983" s="158">
        <v>1487</v>
      </c>
      <c r="J1983" s="158" t="s">
        <v>15905</v>
      </c>
    </row>
    <row r="1984" spans="1:10" x14ac:dyDescent="0.2">
      <c r="A1984" s="179" t="s">
        <v>12404</v>
      </c>
      <c r="B1984" s="179" t="s">
        <v>12404</v>
      </c>
      <c r="C1984" s="154">
        <v>2674</v>
      </c>
      <c r="D1984" s="154" t="s">
        <v>12405</v>
      </c>
      <c r="E1984" s="161" t="s">
        <v>11273</v>
      </c>
      <c r="F1984" s="161">
        <v>497</v>
      </c>
      <c r="G1984" s="161" t="s">
        <v>6089</v>
      </c>
      <c r="H1984" s="158" t="s">
        <v>15906</v>
      </c>
      <c r="I1984" s="158">
        <v>4388</v>
      </c>
      <c r="J1984" s="158" t="s">
        <v>15906</v>
      </c>
    </row>
    <row r="1985" spans="1:10" x14ac:dyDescent="0.2">
      <c r="A1985" s="179" t="s">
        <v>12406</v>
      </c>
      <c r="B1985" s="179" t="s">
        <v>12406</v>
      </c>
      <c r="C1985" s="154">
        <v>2548</v>
      </c>
      <c r="D1985" s="154" t="s">
        <v>12407</v>
      </c>
      <c r="E1985" s="161" t="s">
        <v>11274</v>
      </c>
      <c r="F1985" s="161">
        <v>1200</v>
      </c>
      <c r="G1985" s="161" t="s">
        <v>8023</v>
      </c>
      <c r="H1985" s="158" t="s">
        <v>15907</v>
      </c>
      <c r="I1985" s="158">
        <v>3901</v>
      </c>
      <c r="J1985" s="158" t="s">
        <v>15907</v>
      </c>
    </row>
    <row r="1986" spans="1:10" x14ac:dyDescent="0.2">
      <c r="A1986" s="179" t="s">
        <v>12408</v>
      </c>
      <c r="B1986" s="179" t="s">
        <v>12408</v>
      </c>
      <c r="C1986" s="154">
        <v>1002</v>
      </c>
      <c r="D1986" s="154" t="s">
        <v>12409</v>
      </c>
      <c r="E1986" s="161" t="s">
        <v>11275</v>
      </c>
      <c r="F1986" s="161">
        <v>173</v>
      </c>
      <c r="G1986" s="161" t="s">
        <v>5260</v>
      </c>
      <c r="H1986" s="158" t="s">
        <v>15908</v>
      </c>
      <c r="I1986" s="158">
        <v>2405</v>
      </c>
      <c r="J1986" s="158" t="s">
        <v>15908</v>
      </c>
    </row>
    <row r="1987" spans="1:10" x14ac:dyDescent="0.2">
      <c r="A1987" s="179" t="s">
        <v>12410</v>
      </c>
      <c r="B1987" s="179" t="s">
        <v>12410</v>
      </c>
      <c r="C1987" s="154">
        <v>2756</v>
      </c>
      <c r="D1987" s="154" t="s">
        <v>12411</v>
      </c>
      <c r="E1987" s="161" t="s">
        <v>11276</v>
      </c>
      <c r="F1987" s="161">
        <v>194</v>
      </c>
      <c r="G1987" s="161" t="s">
        <v>11361</v>
      </c>
      <c r="H1987" s="158" t="s">
        <v>11730</v>
      </c>
      <c r="I1987" s="158">
        <v>2978</v>
      </c>
      <c r="J1987" s="158" t="s">
        <v>11730</v>
      </c>
    </row>
    <row r="1988" spans="1:10" x14ac:dyDescent="0.2">
      <c r="A1988" s="179" t="s">
        <v>12414</v>
      </c>
      <c r="B1988" s="179" t="s">
        <v>12414</v>
      </c>
      <c r="C1988" s="154">
        <v>1335</v>
      </c>
      <c r="D1988" s="154" t="s">
        <v>12874</v>
      </c>
      <c r="E1988" s="161" t="s">
        <v>14222</v>
      </c>
      <c r="F1988" s="161">
        <v>1243</v>
      </c>
      <c r="G1988" s="161" t="s">
        <v>8036</v>
      </c>
      <c r="H1988" s="158" t="s">
        <v>15909</v>
      </c>
      <c r="I1988" s="158">
        <v>4770</v>
      </c>
      <c r="J1988" s="158" t="s">
        <v>15909</v>
      </c>
    </row>
    <row r="1989" spans="1:10" x14ac:dyDescent="0.2">
      <c r="A1989" s="179" t="s">
        <v>12415</v>
      </c>
      <c r="B1989" s="179" t="s">
        <v>12415</v>
      </c>
      <c r="C1989" s="154">
        <v>2119</v>
      </c>
      <c r="D1989" s="154" t="s">
        <v>12416</v>
      </c>
      <c r="E1989" s="161" t="s">
        <v>11277</v>
      </c>
      <c r="F1989" s="161">
        <v>220</v>
      </c>
      <c r="G1989" s="161" t="s">
        <v>11170</v>
      </c>
      <c r="H1989" s="158" t="s">
        <v>14121</v>
      </c>
      <c r="I1989" s="158">
        <v>961</v>
      </c>
      <c r="J1989" s="158" t="s">
        <v>14121</v>
      </c>
    </row>
    <row r="1990" spans="1:10" x14ac:dyDescent="0.2">
      <c r="A1990" s="179" t="s">
        <v>12417</v>
      </c>
      <c r="B1990" s="179" t="s">
        <v>12417</v>
      </c>
      <c r="C1990" s="154">
        <v>1323</v>
      </c>
      <c r="D1990" s="154" t="s">
        <v>12418</v>
      </c>
      <c r="E1990" s="161" t="s">
        <v>11278</v>
      </c>
      <c r="F1990" s="161">
        <v>11</v>
      </c>
      <c r="G1990" s="161" t="s">
        <v>6990</v>
      </c>
      <c r="H1990" s="158" t="s">
        <v>15910</v>
      </c>
      <c r="I1990" s="158">
        <v>1519</v>
      </c>
      <c r="J1990" s="158" t="s">
        <v>15910</v>
      </c>
    </row>
    <row r="1991" spans="1:10" x14ac:dyDescent="0.2">
      <c r="A1991" s="179" t="s">
        <v>12419</v>
      </c>
      <c r="B1991" s="179" t="s">
        <v>12419</v>
      </c>
      <c r="C1991" s="154">
        <v>1907</v>
      </c>
      <c r="D1991" s="154" t="s">
        <v>9536</v>
      </c>
      <c r="E1991" s="161" t="s">
        <v>11279</v>
      </c>
      <c r="F1991" s="161">
        <v>184</v>
      </c>
      <c r="G1991" s="161" t="s">
        <v>5261</v>
      </c>
      <c r="H1991" s="158" t="s">
        <v>150</v>
      </c>
      <c r="I1991" s="158">
        <v>5139</v>
      </c>
      <c r="J1991" s="158" t="s">
        <v>150</v>
      </c>
    </row>
    <row r="1992" spans="1:10" x14ac:dyDescent="0.2">
      <c r="A1992" s="179" t="s">
        <v>12423</v>
      </c>
      <c r="B1992" s="179" t="s">
        <v>12423</v>
      </c>
      <c r="C1992" s="154">
        <v>1610</v>
      </c>
      <c r="D1992" s="154" t="s">
        <v>12424</v>
      </c>
      <c r="E1992" s="161" t="s">
        <v>11280</v>
      </c>
      <c r="F1992" s="161">
        <v>1486</v>
      </c>
      <c r="G1992" s="161" t="s">
        <v>5262</v>
      </c>
      <c r="H1992" s="158" t="s">
        <v>15911</v>
      </c>
      <c r="I1992" s="158">
        <v>3855</v>
      </c>
      <c r="J1992" s="158" t="s">
        <v>15911</v>
      </c>
    </row>
    <row r="1993" spans="1:10" x14ac:dyDescent="0.2">
      <c r="A1993" s="179" t="s">
        <v>12420</v>
      </c>
      <c r="B1993" s="179" t="s">
        <v>12420</v>
      </c>
      <c r="C1993" s="154">
        <v>2002</v>
      </c>
      <c r="D1993" s="154" t="s">
        <v>11339</v>
      </c>
      <c r="E1993" s="161" t="s">
        <v>11281</v>
      </c>
      <c r="F1993" s="161">
        <v>687</v>
      </c>
      <c r="G1993" s="161" t="s">
        <v>7145</v>
      </c>
      <c r="H1993" s="158" t="s">
        <v>15912</v>
      </c>
      <c r="I1993" s="158">
        <v>3649</v>
      </c>
      <c r="J1993" s="158" t="s">
        <v>15912</v>
      </c>
    </row>
    <row r="1994" spans="1:10" x14ac:dyDescent="0.2">
      <c r="A1994" s="179" t="s">
        <v>12421</v>
      </c>
      <c r="B1994" s="179" t="s">
        <v>12421</v>
      </c>
      <c r="C1994" s="154">
        <v>965</v>
      </c>
      <c r="D1994" s="154" t="s">
        <v>12422</v>
      </c>
      <c r="E1994" s="161" t="s">
        <v>11282</v>
      </c>
      <c r="F1994" s="161">
        <v>611</v>
      </c>
      <c r="G1994" s="161" t="s">
        <v>6093</v>
      </c>
      <c r="H1994" s="158" t="s">
        <v>14122</v>
      </c>
      <c r="I1994" s="158">
        <v>783</v>
      </c>
      <c r="J1994" s="158" t="s">
        <v>14122</v>
      </c>
    </row>
    <row r="1995" spans="1:10" x14ac:dyDescent="0.2">
      <c r="A1995" s="179" t="s">
        <v>13137</v>
      </c>
      <c r="B1995" s="179" t="s">
        <v>13137</v>
      </c>
      <c r="C1995" s="154">
        <v>3216</v>
      </c>
      <c r="D1995" s="154" t="s">
        <v>11908</v>
      </c>
      <c r="E1995" s="161" t="s">
        <v>11283</v>
      </c>
      <c r="F1995" s="161">
        <v>1487</v>
      </c>
      <c r="G1995" s="161" t="s">
        <v>10672</v>
      </c>
      <c r="H1995" s="158" t="s">
        <v>10205</v>
      </c>
      <c r="I1995" s="158">
        <v>2326</v>
      </c>
      <c r="J1995" s="158" t="s">
        <v>10205</v>
      </c>
    </row>
    <row r="1996" spans="1:10" x14ac:dyDescent="0.2">
      <c r="A1996" s="179" t="s">
        <v>12425</v>
      </c>
      <c r="B1996" s="179" t="s">
        <v>12425</v>
      </c>
      <c r="C1996" s="154">
        <v>745</v>
      </c>
      <c r="D1996" s="154" t="s">
        <v>9153</v>
      </c>
      <c r="E1996" s="161" t="s">
        <v>11284</v>
      </c>
      <c r="F1996" s="161">
        <v>55</v>
      </c>
      <c r="G1996" s="161" t="s">
        <v>1373</v>
      </c>
      <c r="H1996" s="158" t="s">
        <v>15913</v>
      </c>
      <c r="I1996" s="158">
        <v>5398</v>
      </c>
      <c r="J1996" s="158" t="s">
        <v>15913</v>
      </c>
    </row>
    <row r="1997" spans="1:10" x14ac:dyDescent="0.2">
      <c r="A1997" s="179" t="s">
        <v>12426</v>
      </c>
      <c r="B1997" s="179" t="s">
        <v>12426</v>
      </c>
      <c r="C1997" s="154">
        <v>1938</v>
      </c>
      <c r="D1997" s="154" t="s">
        <v>12427</v>
      </c>
      <c r="E1997" s="161" t="s">
        <v>11285</v>
      </c>
      <c r="F1997" s="161">
        <v>761</v>
      </c>
      <c r="G1997" s="161" t="s">
        <v>10031</v>
      </c>
      <c r="H1997" s="158" t="s">
        <v>15913</v>
      </c>
      <c r="I1997" s="158">
        <v>4660</v>
      </c>
      <c r="J1997" s="158" t="s">
        <v>15913</v>
      </c>
    </row>
    <row r="1998" spans="1:10" x14ac:dyDescent="0.2">
      <c r="A1998" s="179" t="s">
        <v>12428</v>
      </c>
      <c r="B1998" s="179" t="s">
        <v>12428</v>
      </c>
      <c r="C1998" s="154">
        <v>1888</v>
      </c>
      <c r="D1998" s="154" t="s">
        <v>9159</v>
      </c>
      <c r="E1998" s="161" t="s">
        <v>14301</v>
      </c>
      <c r="F1998" s="161">
        <v>1009</v>
      </c>
      <c r="G1998" s="161" t="s">
        <v>7495</v>
      </c>
      <c r="H1998" s="158" t="s">
        <v>15914</v>
      </c>
      <c r="I1998" s="158">
        <v>2110</v>
      </c>
      <c r="J1998" s="158" t="s">
        <v>15914</v>
      </c>
    </row>
    <row r="1999" spans="1:10" x14ac:dyDescent="0.2">
      <c r="A1999" s="179" t="s">
        <v>12429</v>
      </c>
      <c r="B1999" s="179" t="s">
        <v>12429</v>
      </c>
      <c r="C1999" s="154">
        <v>196</v>
      </c>
      <c r="D1999" s="154" t="s">
        <v>12430</v>
      </c>
      <c r="E1999" s="161" t="s">
        <v>14302</v>
      </c>
      <c r="F1999" s="161">
        <v>1598</v>
      </c>
      <c r="G1999" s="161" t="s">
        <v>9933</v>
      </c>
      <c r="H1999" s="158" t="s">
        <v>15915</v>
      </c>
      <c r="I1999" s="158">
        <v>3404</v>
      </c>
      <c r="J1999" s="158" t="s">
        <v>15915</v>
      </c>
    </row>
    <row r="2000" spans="1:10" x14ac:dyDescent="0.2">
      <c r="A2000" s="179" t="s">
        <v>335</v>
      </c>
      <c r="B2000" s="179" t="s">
        <v>335</v>
      </c>
      <c r="C2000" s="154">
        <v>3477</v>
      </c>
      <c r="D2000" s="154" t="s">
        <v>10402</v>
      </c>
      <c r="E2000" s="161" t="s">
        <v>14303</v>
      </c>
      <c r="F2000" s="161">
        <v>561</v>
      </c>
      <c r="G2000" s="161" t="s">
        <v>1368</v>
      </c>
      <c r="H2000" s="158" t="s">
        <v>15916</v>
      </c>
      <c r="I2000" s="158">
        <v>1621</v>
      </c>
      <c r="J2000" s="158" t="s">
        <v>15916</v>
      </c>
    </row>
    <row r="2001" spans="1:10" x14ac:dyDescent="0.2">
      <c r="A2001" s="179" t="s">
        <v>12431</v>
      </c>
      <c r="B2001" s="179" t="s">
        <v>12431</v>
      </c>
      <c r="C2001" s="154">
        <v>3022</v>
      </c>
      <c r="D2001" s="154" t="s">
        <v>11865</v>
      </c>
      <c r="E2001" s="161" t="s">
        <v>14304</v>
      </c>
      <c r="F2001" s="161">
        <v>203</v>
      </c>
      <c r="G2001" s="161" t="s">
        <v>11366</v>
      </c>
      <c r="H2001" s="158" t="s">
        <v>15917</v>
      </c>
      <c r="I2001" s="158">
        <v>2156</v>
      </c>
      <c r="J2001" s="158" t="s">
        <v>15917</v>
      </c>
    </row>
    <row r="2002" spans="1:10" x14ac:dyDescent="0.2">
      <c r="A2002" s="179" t="s">
        <v>12434</v>
      </c>
      <c r="B2002" s="179" t="s">
        <v>12434</v>
      </c>
      <c r="C2002" s="154">
        <v>1912</v>
      </c>
      <c r="D2002" s="154" t="s">
        <v>12435</v>
      </c>
      <c r="E2002" s="161" t="s">
        <v>14305</v>
      </c>
      <c r="F2002" s="161">
        <v>1662</v>
      </c>
      <c r="G2002" s="161" t="s">
        <v>9781</v>
      </c>
      <c r="H2002" s="158" t="s">
        <v>15918</v>
      </c>
      <c r="I2002" s="158">
        <v>1396</v>
      </c>
      <c r="J2002" s="158" t="s">
        <v>15918</v>
      </c>
    </row>
    <row r="2003" spans="1:10" x14ac:dyDescent="0.2">
      <c r="A2003" s="179" t="s">
        <v>12432</v>
      </c>
      <c r="B2003" s="179" t="s">
        <v>12432</v>
      </c>
      <c r="C2003" s="154">
        <v>2847</v>
      </c>
      <c r="D2003" s="154" t="s">
        <v>12433</v>
      </c>
      <c r="E2003" s="161" t="s">
        <v>14306</v>
      </c>
      <c r="F2003" s="161">
        <v>638</v>
      </c>
      <c r="G2003" s="161" t="s">
        <v>13562</v>
      </c>
      <c r="H2003" s="158" t="s">
        <v>15919</v>
      </c>
      <c r="I2003" s="158">
        <v>4494</v>
      </c>
      <c r="J2003" s="158" t="s">
        <v>15919</v>
      </c>
    </row>
    <row r="2004" spans="1:10" x14ac:dyDescent="0.2">
      <c r="A2004" s="179" t="s">
        <v>5715</v>
      </c>
      <c r="B2004" s="179" t="s">
        <v>5715</v>
      </c>
      <c r="C2004" s="154">
        <v>683</v>
      </c>
      <c r="D2004" s="154" t="s">
        <v>5716</v>
      </c>
      <c r="E2004" s="161" t="s">
        <v>14307</v>
      </c>
      <c r="F2004" s="161">
        <v>171</v>
      </c>
      <c r="G2004" s="161" t="s">
        <v>11349</v>
      </c>
      <c r="H2004" s="158" t="s">
        <v>15920</v>
      </c>
      <c r="I2004" s="158">
        <v>4500</v>
      </c>
      <c r="J2004" s="158" t="s">
        <v>15920</v>
      </c>
    </row>
    <row r="2005" spans="1:10" x14ac:dyDescent="0.2">
      <c r="A2005" s="179" t="s">
        <v>12436</v>
      </c>
      <c r="B2005" s="179" t="s">
        <v>12436</v>
      </c>
      <c r="C2005" s="154">
        <v>2025</v>
      </c>
      <c r="D2005" s="154" t="s">
        <v>12437</v>
      </c>
      <c r="E2005" s="161" t="s">
        <v>14308</v>
      </c>
      <c r="F2005" s="161">
        <v>7610</v>
      </c>
      <c r="G2005" s="161" t="s">
        <v>9755</v>
      </c>
      <c r="H2005" s="158" t="s">
        <v>15921</v>
      </c>
      <c r="I2005" s="158">
        <v>3255</v>
      </c>
      <c r="J2005" s="158" t="s">
        <v>15921</v>
      </c>
    </row>
    <row r="2006" spans="1:10" x14ac:dyDescent="0.2">
      <c r="A2006" s="179" t="s">
        <v>12438</v>
      </c>
      <c r="B2006" s="179" t="s">
        <v>12438</v>
      </c>
      <c r="C2006" s="154">
        <v>2218</v>
      </c>
      <c r="D2006" s="154" t="s">
        <v>12439</v>
      </c>
      <c r="E2006" s="161" t="s">
        <v>14309</v>
      </c>
      <c r="F2006" s="161">
        <v>124</v>
      </c>
      <c r="G2006" s="161" t="s">
        <v>5201</v>
      </c>
      <c r="H2006" s="158" t="s">
        <v>10206</v>
      </c>
      <c r="I2006" s="158">
        <v>2753</v>
      </c>
      <c r="J2006" s="158" t="s">
        <v>10206</v>
      </c>
    </row>
    <row r="2007" spans="1:10" x14ac:dyDescent="0.2">
      <c r="A2007" s="179" t="s">
        <v>9220</v>
      </c>
      <c r="B2007" s="179" t="s">
        <v>9220</v>
      </c>
      <c r="C2007" s="154">
        <v>944</v>
      </c>
      <c r="D2007" s="154" t="s">
        <v>9221</v>
      </c>
      <c r="E2007" s="161" t="s">
        <v>14310</v>
      </c>
      <c r="F2007" s="161">
        <v>1238</v>
      </c>
      <c r="G2007" s="161" t="s">
        <v>8033</v>
      </c>
      <c r="H2007" s="158" t="s">
        <v>10207</v>
      </c>
      <c r="I2007" s="158">
        <v>2754</v>
      </c>
      <c r="J2007" s="158" t="s">
        <v>10207</v>
      </c>
    </row>
    <row r="2008" spans="1:10" x14ac:dyDescent="0.2">
      <c r="A2008" s="179" t="s">
        <v>9222</v>
      </c>
      <c r="B2008" s="179" t="s">
        <v>9222</v>
      </c>
      <c r="C2008" s="154">
        <v>2161</v>
      </c>
      <c r="D2008" s="154" t="s">
        <v>9223</v>
      </c>
      <c r="E2008" s="161" t="s">
        <v>14311</v>
      </c>
      <c r="F2008" s="161">
        <v>215</v>
      </c>
      <c r="G2008" s="161" t="s">
        <v>11374</v>
      </c>
      <c r="H2008" s="158" t="s">
        <v>3002</v>
      </c>
      <c r="I2008" s="158">
        <v>3568</v>
      </c>
      <c r="J2008" s="158" t="s">
        <v>3002</v>
      </c>
    </row>
    <row r="2009" spans="1:10" x14ac:dyDescent="0.2">
      <c r="A2009" s="179" t="s">
        <v>9224</v>
      </c>
      <c r="B2009" s="179" t="s">
        <v>9224</v>
      </c>
      <c r="C2009" s="154">
        <v>1015</v>
      </c>
      <c r="D2009" s="154" t="s">
        <v>8141</v>
      </c>
      <c r="E2009" s="161" t="s">
        <v>14312</v>
      </c>
      <c r="F2009" s="161">
        <v>1146</v>
      </c>
      <c r="G2009" s="161" t="s">
        <v>5263</v>
      </c>
      <c r="H2009" s="158" t="s">
        <v>15922</v>
      </c>
      <c r="I2009" s="158">
        <v>4445</v>
      </c>
      <c r="J2009" s="158" t="s">
        <v>15922</v>
      </c>
    </row>
    <row r="2010" spans="1:10" x14ac:dyDescent="0.2">
      <c r="A2010" s="179" t="s">
        <v>9225</v>
      </c>
      <c r="B2010" s="179" t="s">
        <v>9225</v>
      </c>
      <c r="C2010" s="154">
        <v>1659</v>
      </c>
      <c r="D2010" s="154" t="s">
        <v>9226</v>
      </c>
      <c r="E2010" s="161" t="s">
        <v>14313</v>
      </c>
      <c r="F2010" s="161">
        <v>407</v>
      </c>
      <c r="G2010" s="161" t="s">
        <v>5648</v>
      </c>
      <c r="H2010" s="158" t="s">
        <v>15923</v>
      </c>
      <c r="I2010" s="158">
        <v>2408</v>
      </c>
      <c r="J2010" s="158" t="s">
        <v>15923</v>
      </c>
    </row>
    <row r="2011" spans="1:10" x14ac:dyDescent="0.2">
      <c r="A2011" s="179" t="s">
        <v>9227</v>
      </c>
      <c r="B2011" s="179" t="s">
        <v>9227</v>
      </c>
      <c r="C2011" s="154">
        <v>2014</v>
      </c>
      <c r="D2011" s="154" t="s">
        <v>9228</v>
      </c>
      <c r="E2011" s="161" t="s">
        <v>14314</v>
      </c>
      <c r="F2011" s="161">
        <v>1137</v>
      </c>
      <c r="G2011" s="161" t="s">
        <v>7523</v>
      </c>
      <c r="H2011" s="158" t="s">
        <v>15924</v>
      </c>
      <c r="I2011" s="158">
        <v>2500</v>
      </c>
      <c r="J2011" s="158" t="s">
        <v>15924</v>
      </c>
    </row>
    <row r="2012" spans="1:10" x14ac:dyDescent="0.2">
      <c r="A2012" s="179" t="s">
        <v>9229</v>
      </c>
      <c r="B2012" s="179" t="s">
        <v>9229</v>
      </c>
      <c r="C2012" s="154">
        <v>2031</v>
      </c>
      <c r="D2012" s="154" t="s">
        <v>9230</v>
      </c>
      <c r="E2012" s="161" t="s">
        <v>14315</v>
      </c>
      <c r="F2012" s="161">
        <v>159</v>
      </c>
      <c r="G2012" s="161" t="s">
        <v>5214</v>
      </c>
      <c r="H2012" s="158" t="s">
        <v>15925</v>
      </c>
      <c r="I2012" s="158">
        <v>4938</v>
      </c>
      <c r="J2012" s="158" t="s">
        <v>15925</v>
      </c>
    </row>
    <row r="2013" spans="1:10" x14ac:dyDescent="0.2">
      <c r="A2013" s="179" t="s">
        <v>9231</v>
      </c>
      <c r="B2013" s="179" t="s">
        <v>9231</v>
      </c>
      <c r="C2013" s="154">
        <v>1703</v>
      </c>
      <c r="D2013" s="154" t="s">
        <v>12573</v>
      </c>
      <c r="E2013" s="161" t="s">
        <v>14316</v>
      </c>
      <c r="F2013" s="161">
        <v>1275</v>
      </c>
      <c r="G2013" s="161" t="s">
        <v>5264</v>
      </c>
      <c r="H2013" s="158" t="s">
        <v>10208</v>
      </c>
      <c r="I2013" s="158">
        <v>2755</v>
      </c>
      <c r="J2013" s="158" t="s">
        <v>10208</v>
      </c>
    </row>
    <row r="2014" spans="1:10" x14ac:dyDescent="0.2">
      <c r="A2014" s="179" t="s">
        <v>5710</v>
      </c>
      <c r="B2014" s="179" t="s">
        <v>5710</v>
      </c>
      <c r="C2014" s="154">
        <v>1131</v>
      </c>
      <c r="D2014" s="154" t="s">
        <v>5711</v>
      </c>
      <c r="E2014" s="161" t="s">
        <v>14317</v>
      </c>
      <c r="F2014" s="161">
        <v>10140</v>
      </c>
      <c r="G2014" s="161" t="s">
        <v>7499</v>
      </c>
      <c r="H2014" s="158" t="s">
        <v>11508</v>
      </c>
      <c r="I2014" s="158">
        <v>811</v>
      </c>
      <c r="J2014" s="158" t="s">
        <v>11508</v>
      </c>
    </row>
    <row r="2015" spans="1:10" x14ac:dyDescent="0.2">
      <c r="A2015" s="179" t="s">
        <v>13138</v>
      </c>
      <c r="B2015" s="179" t="s">
        <v>13138</v>
      </c>
      <c r="C2015" s="154">
        <v>1361</v>
      </c>
      <c r="D2015" s="154" t="s">
        <v>5712</v>
      </c>
      <c r="E2015" s="161" t="s">
        <v>14318</v>
      </c>
      <c r="F2015" s="161">
        <v>529</v>
      </c>
      <c r="G2015" s="161" t="s">
        <v>1349</v>
      </c>
      <c r="H2015" s="158" t="s">
        <v>15926</v>
      </c>
      <c r="I2015" s="158">
        <v>875</v>
      </c>
      <c r="J2015" s="158" t="s">
        <v>15926</v>
      </c>
    </row>
    <row r="2016" spans="1:10" x14ac:dyDescent="0.2">
      <c r="A2016" s="179" t="s">
        <v>5713</v>
      </c>
      <c r="B2016" s="179" t="s">
        <v>5713</v>
      </c>
      <c r="C2016" s="154">
        <v>2154</v>
      </c>
      <c r="D2016" s="154" t="s">
        <v>5714</v>
      </c>
      <c r="E2016" s="161" t="s">
        <v>14319</v>
      </c>
      <c r="F2016" s="161">
        <v>974</v>
      </c>
      <c r="G2016" s="161" t="s">
        <v>5265</v>
      </c>
      <c r="H2016" s="158" t="s">
        <v>15927</v>
      </c>
      <c r="I2016" s="158">
        <v>1170</v>
      </c>
      <c r="J2016" s="158" t="s">
        <v>15927</v>
      </c>
    </row>
    <row r="2017" spans="1:10" x14ac:dyDescent="0.2">
      <c r="A2017" s="179" t="s">
        <v>5717</v>
      </c>
      <c r="B2017" s="179" t="s">
        <v>5717</v>
      </c>
      <c r="C2017" s="154">
        <v>1149</v>
      </c>
      <c r="D2017" s="154" t="s">
        <v>5718</v>
      </c>
      <c r="E2017" s="161" t="s">
        <v>14320</v>
      </c>
      <c r="F2017" s="161">
        <v>538</v>
      </c>
      <c r="G2017" s="161" t="s">
        <v>1355</v>
      </c>
      <c r="H2017" s="158" t="s">
        <v>15928</v>
      </c>
      <c r="I2017" s="158">
        <v>3771</v>
      </c>
      <c r="J2017" s="158" t="s">
        <v>15928</v>
      </c>
    </row>
    <row r="2018" spans="1:10" x14ac:dyDescent="0.2">
      <c r="A2018" s="179" t="s">
        <v>5719</v>
      </c>
      <c r="B2018" s="179" t="s">
        <v>5719</v>
      </c>
      <c r="C2018" s="154">
        <v>2048</v>
      </c>
      <c r="D2018" s="154" t="s">
        <v>5720</v>
      </c>
      <c r="E2018" s="161" t="s">
        <v>14321</v>
      </c>
      <c r="F2018" s="161">
        <v>179</v>
      </c>
      <c r="G2018" s="161" t="s">
        <v>5266</v>
      </c>
      <c r="H2018" s="158" t="s">
        <v>15929</v>
      </c>
      <c r="I2018" s="158">
        <v>2339</v>
      </c>
      <c r="J2018" s="158" t="s">
        <v>15929</v>
      </c>
    </row>
    <row r="2019" spans="1:10" x14ac:dyDescent="0.2">
      <c r="A2019" s="179" t="s">
        <v>5721</v>
      </c>
      <c r="B2019" s="179" t="s">
        <v>5721</v>
      </c>
      <c r="C2019" s="154">
        <v>1595</v>
      </c>
      <c r="D2019" s="154" t="s">
        <v>5722</v>
      </c>
      <c r="E2019" s="161" t="s">
        <v>14322</v>
      </c>
      <c r="F2019" s="161">
        <v>1308</v>
      </c>
      <c r="G2019" s="161" t="s">
        <v>2891</v>
      </c>
      <c r="H2019" s="158" t="s">
        <v>15930</v>
      </c>
      <c r="I2019" s="158">
        <v>2228</v>
      </c>
      <c r="J2019" s="158" t="s">
        <v>15930</v>
      </c>
    </row>
    <row r="2020" spans="1:10" x14ac:dyDescent="0.2">
      <c r="A2020" s="179" t="s">
        <v>5723</v>
      </c>
      <c r="B2020" s="179" t="s">
        <v>5723</v>
      </c>
      <c r="C2020" s="154">
        <v>2265</v>
      </c>
      <c r="D2020" s="154" t="s">
        <v>5724</v>
      </c>
      <c r="E2020" s="161" t="s">
        <v>14323</v>
      </c>
      <c r="F2020" s="161">
        <v>670</v>
      </c>
      <c r="G2020" s="161" t="s">
        <v>5267</v>
      </c>
      <c r="H2020" s="158" t="s">
        <v>14123</v>
      </c>
      <c r="I2020" s="158">
        <v>188</v>
      </c>
      <c r="J2020" s="158" t="s">
        <v>14123</v>
      </c>
    </row>
    <row r="2021" spans="1:10" x14ac:dyDescent="0.2">
      <c r="A2021" s="179" t="s">
        <v>5725</v>
      </c>
      <c r="B2021" s="179" t="s">
        <v>5725</v>
      </c>
      <c r="C2021" s="154">
        <v>232</v>
      </c>
      <c r="D2021" s="154" t="s">
        <v>5726</v>
      </c>
      <c r="E2021" s="161" t="s">
        <v>14324</v>
      </c>
      <c r="F2021" s="161">
        <v>1066</v>
      </c>
      <c r="G2021" s="161" t="s">
        <v>7512</v>
      </c>
      <c r="H2021" s="158" t="s">
        <v>98</v>
      </c>
      <c r="I2021" s="158">
        <v>5140</v>
      </c>
      <c r="J2021" s="158" t="s">
        <v>98</v>
      </c>
    </row>
    <row r="2022" spans="1:10" x14ac:dyDescent="0.2">
      <c r="A2022" s="179" t="s">
        <v>5727</v>
      </c>
      <c r="B2022" s="179" t="s">
        <v>5727</v>
      </c>
      <c r="C2022" s="154">
        <v>1190</v>
      </c>
      <c r="D2022" s="154" t="s">
        <v>5728</v>
      </c>
      <c r="E2022" s="161" t="s">
        <v>14325</v>
      </c>
      <c r="F2022" s="161">
        <v>154</v>
      </c>
      <c r="G2022" s="161" t="s">
        <v>5209</v>
      </c>
      <c r="H2022" s="158" t="s">
        <v>14124</v>
      </c>
      <c r="I2022" s="158">
        <v>143</v>
      </c>
      <c r="J2022" s="158" t="s">
        <v>14124</v>
      </c>
    </row>
    <row r="2023" spans="1:10" x14ac:dyDescent="0.2">
      <c r="A2023" s="179" t="s">
        <v>5735</v>
      </c>
      <c r="B2023" s="179" t="s">
        <v>5735</v>
      </c>
      <c r="C2023" s="154">
        <v>1183</v>
      </c>
      <c r="D2023" s="154" t="s">
        <v>5736</v>
      </c>
      <c r="E2023" s="161" t="s">
        <v>12637</v>
      </c>
      <c r="F2023" s="161">
        <v>1442</v>
      </c>
      <c r="G2023" s="161" t="s">
        <v>10663</v>
      </c>
      <c r="H2023" s="158" t="s">
        <v>15931</v>
      </c>
      <c r="I2023" s="158">
        <v>266</v>
      </c>
      <c r="J2023" s="158" t="s">
        <v>15931</v>
      </c>
    </row>
    <row r="2024" spans="1:10" x14ac:dyDescent="0.2">
      <c r="A2024" s="179" t="s">
        <v>5729</v>
      </c>
      <c r="B2024" s="179" t="s">
        <v>5729</v>
      </c>
      <c r="C2024" s="154">
        <v>2196</v>
      </c>
      <c r="D2024" s="154" t="s">
        <v>5730</v>
      </c>
      <c r="E2024" s="161" t="s">
        <v>12638</v>
      </c>
      <c r="F2024" s="161">
        <v>1312</v>
      </c>
      <c r="G2024" s="161" t="s">
        <v>2893</v>
      </c>
      <c r="H2024" s="158" t="s">
        <v>15932</v>
      </c>
      <c r="I2024" s="158">
        <v>1488</v>
      </c>
      <c r="J2024" s="158" t="s">
        <v>15932</v>
      </c>
    </row>
    <row r="2025" spans="1:10" x14ac:dyDescent="0.2">
      <c r="A2025" s="179" t="s">
        <v>5731</v>
      </c>
      <c r="B2025" s="179" t="s">
        <v>5731</v>
      </c>
      <c r="C2025" s="154">
        <v>1188</v>
      </c>
      <c r="D2025" s="154" t="s">
        <v>5732</v>
      </c>
      <c r="E2025" s="161" t="s">
        <v>12639</v>
      </c>
      <c r="F2025" s="161">
        <v>1048</v>
      </c>
      <c r="G2025" s="161" t="s">
        <v>7510</v>
      </c>
      <c r="H2025" s="158" t="s">
        <v>3003</v>
      </c>
      <c r="I2025" s="158">
        <v>3496</v>
      </c>
      <c r="J2025" s="158" t="s">
        <v>3003</v>
      </c>
    </row>
    <row r="2026" spans="1:10" x14ac:dyDescent="0.2">
      <c r="A2026" s="179" t="s">
        <v>13139</v>
      </c>
      <c r="B2026" s="179" t="s">
        <v>13139</v>
      </c>
      <c r="C2026" s="154">
        <v>3180</v>
      </c>
      <c r="D2026" s="154" t="s">
        <v>4757</v>
      </c>
      <c r="E2026" s="161" t="s">
        <v>12640</v>
      </c>
      <c r="F2026" s="161">
        <v>848</v>
      </c>
      <c r="G2026" s="161" t="s">
        <v>2900</v>
      </c>
      <c r="H2026" s="158" t="s">
        <v>10209</v>
      </c>
      <c r="I2026" s="158">
        <v>2756</v>
      </c>
      <c r="J2026" s="158" t="s">
        <v>10209</v>
      </c>
    </row>
    <row r="2027" spans="1:10" x14ac:dyDescent="0.2">
      <c r="A2027" s="179" t="s">
        <v>5733</v>
      </c>
      <c r="B2027" s="179" t="s">
        <v>5733</v>
      </c>
      <c r="C2027" s="154">
        <v>281</v>
      </c>
      <c r="D2027" s="154" t="s">
        <v>5732</v>
      </c>
      <c r="E2027" s="161" t="s">
        <v>12641</v>
      </c>
      <c r="F2027" s="161">
        <v>1857</v>
      </c>
      <c r="G2027" s="161" t="s">
        <v>9820</v>
      </c>
      <c r="H2027" s="158" t="s">
        <v>15933</v>
      </c>
      <c r="I2027" s="158">
        <v>1266</v>
      </c>
      <c r="J2027" s="158" t="s">
        <v>15933</v>
      </c>
    </row>
    <row r="2028" spans="1:10" x14ac:dyDescent="0.2">
      <c r="A2028" s="179" t="s">
        <v>5734</v>
      </c>
      <c r="B2028" s="179" t="s">
        <v>5734</v>
      </c>
      <c r="C2028" s="154">
        <v>2197</v>
      </c>
      <c r="D2028" s="154" t="s">
        <v>12409</v>
      </c>
      <c r="E2028" s="161" t="s">
        <v>12642</v>
      </c>
      <c r="F2028" s="161">
        <v>593</v>
      </c>
      <c r="G2028" s="161" t="s">
        <v>6549</v>
      </c>
      <c r="H2028" s="158" t="s">
        <v>15934</v>
      </c>
      <c r="I2028" s="158">
        <v>4457</v>
      </c>
      <c r="J2028" s="158" t="s">
        <v>15934</v>
      </c>
    </row>
    <row r="2029" spans="1:10" ht="12" thickBot="1" x14ac:dyDescent="0.25">
      <c r="A2029" s="179" t="s">
        <v>262</v>
      </c>
      <c r="B2029" s="179" t="s">
        <v>262</v>
      </c>
      <c r="C2029" s="154">
        <v>240</v>
      </c>
      <c r="D2029" s="154" t="s">
        <v>5738</v>
      </c>
      <c r="E2029" s="162" t="s">
        <v>12643</v>
      </c>
      <c r="F2029" s="162">
        <v>1017</v>
      </c>
      <c r="G2029" s="162" t="s">
        <v>7503</v>
      </c>
      <c r="H2029" s="158" t="s">
        <v>15935</v>
      </c>
      <c r="I2029" s="158">
        <v>1425</v>
      </c>
      <c r="J2029" s="158" t="s">
        <v>15935</v>
      </c>
    </row>
    <row r="2030" spans="1:10" ht="12" thickTop="1" x14ac:dyDescent="0.2">
      <c r="A2030" s="179" t="s">
        <v>8364</v>
      </c>
      <c r="B2030" s="179" t="s">
        <v>8364</v>
      </c>
      <c r="C2030" s="154">
        <v>2777</v>
      </c>
      <c r="D2030" s="154" t="s">
        <v>8365</v>
      </c>
      <c r="H2030" s="158" t="s">
        <v>10210</v>
      </c>
      <c r="I2030" s="158">
        <v>2757</v>
      </c>
      <c r="J2030" s="158" t="s">
        <v>10210</v>
      </c>
    </row>
    <row r="2031" spans="1:10" x14ac:dyDescent="0.2">
      <c r="A2031" s="179" t="s">
        <v>8368</v>
      </c>
      <c r="B2031" s="179" t="s">
        <v>8368</v>
      </c>
      <c r="C2031" s="154">
        <v>888</v>
      </c>
      <c r="D2031" s="154" t="s">
        <v>8367</v>
      </c>
      <c r="H2031" s="158" t="s">
        <v>15936</v>
      </c>
      <c r="I2031" s="158">
        <v>4107</v>
      </c>
      <c r="J2031" s="158" t="s">
        <v>15936</v>
      </c>
    </row>
    <row r="2032" spans="1:10" x14ac:dyDescent="0.2">
      <c r="A2032" s="179" t="s">
        <v>8366</v>
      </c>
      <c r="B2032" s="179" t="s">
        <v>8366</v>
      </c>
      <c r="C2032" s="154">
        <v>954</v>
      </c>
      <c r="D2032" s="154" t="s">
        <v>8367</v>
      </c>
      <c r="H2032" s="158" t="s">
        <v>15937</v>
      </c>
      <c r="I2032" s="158">
        <v>2291</v>
      </c>
      <c r="J2032" s="158" t="s">
        <v>15937</v>
      </c>
    </row>
    <row r="2033" spans="1:10" x14ac:dyDescent="0.2">
      <c r="A2033" s="179" t="s">
        <v>8375</v>
      </c>
      <c r="B2033" s="179" t="s">
        <v>8375</v>
      </c>
      <c r="C2033" s="154">
        <v>1191</v>
      </c>
      <c r="D2033" s="154" t="s">
        <v>8376</v>
      </c>
      <c r="H2033" s="158" t="s">
        <v>14125</v>
      </c>
      <c r="I2033" s="158">
        <v>1160</v>
      </c>
      <c r="J2033" s="158" t="s">
        <v>14125</v>
      </c>
    </row>
    <row r="2034" spans="1:10" x14ac:dyDescent="0.2">
      <c r="A2034" s="179" t="s">
        <v>8369</v>
      </c>
      <c r="B2034" s="179" t="s">
        <v>8369</v>
      </c>
      <c r="C2034" s="154">
        <v>2393</v>
      </c>
      <c r="D2034" s="154" t="s">
        <v>8370</v>
      </c>
      <c r="H2034" s="158" t="s">
        <v>15938</v>
      </c>
      <c r="I2034" s="158">
        <v>3748</v>
      </c>
      <c r="J2034" s="158" t="s">
        <v>15938</v>
      </c>
    </row>
    <row r="2035" spans="1:10" x14ac:dyDescent="0.2">
      <c r="A2035" s="179" t="s">
        <v>8371</v>
      </c>
      <c r="B2035" s="179" t="s">
        <v>8371</v>
      </c>
      <c r="C2035" s="154">
        <v>1185</v>
      </c>
      <c r="D2035" s="154" t="s">
        <v>8372</v>
      </c>
      <c r="H2035" s="158" t="s">
        <v>14126</v>
      </c>
      <c r="I2035" s="158">
        <v>227</v>
      </c>
      <c r="J2035" s="158" t="s">
        <v>14126</v>
      </c>
    </row>
    <row r="2036" spans="1:10" x14ac:dyDescent="0.2">
      <c r="A2036" s="179" t="s">
        <v>8373</v>
      </c>
      <c r="B2036" s="179" t="s">
        <v>8373</v>
      </c>
      <c r="C2036" s="154">
        <v>585</v>
      </c>
      <c r="D2036" s="154" t="s">
        <v>8374</v>
      </c>
      <c r="H2036" s="158" t="s">
        <v>15939</v>
      </c>
      <c r="I2036" s="158">
        <v>1518</v>
      </c>
      <c r="J2036" s="158" t="s">
        <v>15939</v>
      </c>
    </row>
    <row r="2037" spans="1:10" x14ac:dyDescent="0.2">
      <c r="A2037" s="179" t="s">
        <v>8377</v>
      </c>
      <c r="B2037" s="179" t="s">
        <v>8377</v>
      </c>
      <c r="C2037" s="154">
        <v>900</v>
      </c>
      <c r="D2037" s="154" t="s">
        <v>9911</v>
      </c>
      <c r="H2037" s="158" t="s">
        <v>15940</v>
      </c>
      <c r="I2037" s="158">
        <v>3147</v>
      </c>
      <c r="J2037" s="158" t="s">
        <v>15940</v>
      </c>
    </row>
    <row r="2038" spans="1:10" x14ac:dyDescent="0.2">
      <c r="A2038" s="179" t="s">
        <v>8378</v>
      </c>
      <c r="B2038" s="179" t="s">
        <v>8378</v>
      </c>
      <c r="C2038" s="154">
        <v>322</v>
      </c>
      <c r="D2038" s="154" t="s">
        <v>8993</v>
      </c>
      <c r="H2038" s="158" t="s">
        <v>15941</v>
      </c>
      <c r="I2038" s="158">
        <v>4741</v>
      </c>
      <c r="J2038" s="158" t="s">
        <v>15941</v>
      </c>
    </row>
    <row r="2039" spans="1:10" x14ac:dyDescent="0.2">
      <c r="A2039" s="179" t="s">
        <v>8381</v>
      </c>
      <c r="B2039" s="179" t="s">
        <v>8381</v>
      </c>
      <c r="C2039" s="154">
        <v>869</v>
      </c>
      <c r="D2039" s="154" t="s">
        <v>8382</v>
      </c>
      <c r="H2039" s="158" t="s">
        <v>15942</v>
      </c>
      <c r="I2039" s="158">
        <v>3833</v>
      </c>
      <c r="J2039" s="158" t="s">
        <v>15942</v>
      </c>
    </row>
    <row r="2040" spans="1:10" x14ac:dyDescent="0.2">
      <c r="A2040" s="179" t="s">
        <v>8379</v>
      </c>
      <c r="B2040" s="179" t="s">
        <v>8379</v>
      </c>
      <c r="C2040" s="154">
        <v>1373</v>
      </c>
      <c r="D2040" s="154" t="s">
        <v>8380</v>
      </c>
      <c r="H2040" s="158" t="s">
        <v>15943</v>
      </c>
      <c r="I2040" s="158">
        <v>284</v>
      </c>
      <c r="J2040" s="158" t="s">
        <v>15943</v>
      </c>
    </row>
    <row r="2041" spans="1:10" x14ac:dyDescent="0.2">
      <c r="A2041" s="179" t="s">
        <v>8383</v>
      </c>
      <c r="B2041" s="179" t="s">
        <v>8383</v>
      </c>
      <c r="C2041" s="154">
        <v>1780</v>
      </c>
      <c r="D2041" s="154" t="s">
        <v>8384</v>
      </c>
      <c r="H2041" s="158" t="s">
        <v>15944</v>
      </c>
      <c r="I2041" s="158">
        <v>3263</v>
      </c>
      <c r="J2041" s="158" t="s">
        <v>15944</v>
      </c>
    </row>
    <row r="2042" spans="1:10" x14ac:dyDescent="0.2">
      <c r="A2042" s="179" t="s">
        <v>8385</v>
      </c>
      <c r="B2042" s="179" t="s">
        <v>8385</v>
      </c>
      <c r="C2042" s="154">
        <v>2646</v>
      </c>
      <c r="D2042" s="154" t="s">
        <v>8384</v>
      </c>
      <c r="H2042" s="158" t="s">
        <v>10211</v>
      </c>
      <c r="I2042" s="158">
        <v>2758</v>
      </c>
      <c r="J2042" s="158" t="s">
        <v>10211</v>
      </c>
    </row>
    <row r="2043" spans="1:10" x14ac:dyDescent="0.2">
      <c r="A2043" s="179" t="s">
        <v>8386</v>
      </c>
      <c r="B2043" s="179" t="s">
        <v>8386</v>
      </c>
      <c r="C2043" s="154">
        <v>1401</v>
      </c>
      <c r="D2043" s="154" t="s">
        <v>8382</v>
      </c>
      <c r="H2043" s="158" t="s">
        <v>15945</v>
      </c>
      <c r="I2043" s="158">
        <v>3431</v>
      </c>
      <c r="J2043" s="158" t="s">
        <v>15945</v>
      </c>
    </row>
    <row r="2044" spans="1:10" x14ac:dyDescent="0.2">
      <c r="A2044" s="179" t="s">
        <v>8387</v>
      </c>
      <c r="B2044" s="179" t="s">
        <v>8387</v>
      </c>
      <c r="C2044" s="154">
        <v>2035</v>
      </c>
      <c r="D2044" s="154" t="s">
        <v>8382</v>
      </c>
      <c r="H2044" s="158" t="s">
        <v>7412</v>
      </c>
      <c r="I2044" s="158">
        <v>1792</v>
      </c>
      <c r="J2044" s="158" t="s">
        <v>7412</v>
      </c>
    </row>
    <row r="2045" spans="1:10" x14ac:dyDescent="0.2">
      <c r="A2045" s="179" t="s">
        <v>8399</v>
      </c>
      <c r="B2045" s="179" t="s">
        <v>8399</v>
      </c>
      <c r="C2045" s="154">
        <v>1436</v>
      </c>
      <c r="D2045" s="154" t="s">
        <v>8391</v>
      </c>
      <c r="H2045" s="158" t="s">
        <v>14127</v>
      </c>
      <c r="I2045" s="158">
        <v>371</v>
      </c>
      <c r="J2045" s="158" t="s">
        <v>14127</v>
      </c>
    </row>
    <row r="2046" spans="1:10" x14ac:dyDescent="0.2">
      <c r="A2046" s="179" t="s">
        <v>8388</v>
      </c>
      <c r="B2046" s="179" t="s">
        <v>8388</v>
      </c>
      <c r="C2046" s="154">
        <v>1435</v>
      </c>
      <c r="D2046" s="154" t="s">
        <v>8389</v>
      </c>
      <c r="H2046" s="158" t="s">
        <v>15946</v>
      </c>
      <c r="I2046" s="158">
        <v>5260</v>
      </c>
      <c r="J2046" s="158" t="s">
        <v>15946</v>
      </c>
    </row>
    <row r="2047" spans="1:10" x14ac:dyDescent="0.2">
      <c r="A2047" s="179" t="s">
        <v>8390</v>
      </c>
      <c r="B2047" s="179" t="s">
        <v>8390</v>
      </c>
      <c r="C2047" s="154">
        <v>1628</v>
      </c>
      <c r="D2047" s="154" t="s">
        <v>8391</v>
      </c>
      <c r="H2047" s="158" t="s">
        <v>3004</v>
      </c>
      <c r="I2047" s="158">
        <v>3501</v>
      </c>
      <c r="J2047" s="158" t="s">
        <v>3004</v>
      </c>
    </row>
    <row r="2048" spans="1:10" x14ac:dyDescent="0.2">
      <c r="A2048" s="179" t="s">
        <v>8392</v>
      </c>
      <c r="B2048" s="179" t="s">
        <v>8392</v>
      </c>
      <c r="C2048" s="154">
        <v>1454</v>
      </c>
      <c r="D2048" s="154" t="s">
        <v>8391</v>
      </c>
      <c r="H2048" s="158" t="s">
        <v>15947</v>
      </c>
      <c r="I2048" s="158">
        <v>912</v>
      </c>
      <c r="J2048" s="158" t="s">
        <v>15947</v>
      </c>
    </row>
    <row r="2049" spans="1:10" x14ac:dyDescent="0.2">
      <c r="A2049" s="179" t="s">
        <v>8393</v>
      </c>
      <c r="B2049" s="179" t="s">
        <v>8393</v>
      </c>
      <c r="C2049" s="154">
        <v>1453</v>
      </c>
      <c r="D2049" s="154" t="s">
        <v>8394</v>
      </c>
      <c r="H2049" s="158" t="s">
        <v>15948</v>
      </c>
      <c r="I2049" s="158">
        <v>5229</v>
      </c>
      <c r="J2049" s="158" t="s">
        <v>15948</v>
      </c>
    </row>
    <row r="2050" spans="1:10" x14ac:dyDescent="0.2">
      <c r="A2050" s="179" t="s">
        <v>8395</v>
      </c>
      <c r="B2050" s="179" t="s">
        <v>8395</v>
      </c>
      <c r="C2050" s="154">
        <v>1434</v>
      </c>
      <c r="D2050" s="154" t="s">
        <v>8389</v>
      </c>
      <c r="H2050" s="158" t="s">
        <v>15949</v>
      </c>
      <c r="I2050" s="158">
        <v>796</v>
      </c>
      <c r="J2050" s="158" t="s">
        <v>15949</v>
      </c>
    </row>
    <row r="2051" spans="1:10" x14ac:dyDescent="0.2">
      <c r="A2051" s="179" t="s">
        <v>8396</v>
      </c>
      <c r="B2051" s="179" t="s">
        <v>8396</v>
      </c>
      <c r="C2051" s="154">
        <v>1530</v>
      </c>
      <c r="D2051" s="154" t="s">
        <v>8397</v>
      </c>
      <c r="H2051" s="158" t="s">
        <v>15950</v>
      </c>
      <c r="I2051" s="158">
        <v>4028</v>
      </c>
      <c r="J2051" s="158" t="s">
        <v>15950</v>
      </c>
    </row>
    <row r="2052" spans="1:10" x14ac:dyDescent="0.2">
      <c r="A2052" s="179" t="s">
        <v>8398</v>
      </c>
      <c r="B2052" s="179" t="s">
        <v>8398</v>
      </c>
      <c r="C2052" s="154">
        <v>2239</v>
      </c>
      <c r="D2052" s="154" t="s">
        <v>8389</v>
      </c>
      <c r="H2052" s="158" t="s">
        <v>477</v>
      </c>
      <c r="I2052" s="158">
        <v>4029</v>
      </c>
      <c r="J2052" s="158" t="s">
        <v>477</v>
      </c>
    </row>
    <row r="2053" spans="1:10" x14ac:dyDescent="0.2">
      <c r="A2053" s="179" t="s">
        <v>12455</v>
      </c>
      <c r="B2053" s="179" t="s">
        <v>12455</v>
      </c>
      <c r="C2053" s="154">
        <v>3116</v>
      </c>
      <c r="D2053" s="154" t="s">
        <v>4914</v>
      </c>
      <c r="H2053" s="158" t="s">
        <v>15951</v>
      </c>
      <c r="I2053" s="158">
        <v>892</v>
      </c>
      <c r="J2053" s="158" t="s">
        <v>15951</v>
      </c>
    </row>
    <row r="2054" spans="1:10" x14ac:dyDescent="0.2">
      <c r="A2054" s="179" t="s">
        <v>7367</v>
      </c>
      <c r="B2054" s="179" t="s">
        <v>7367</v>
      </c>
      <c r="C2054" s="154">
        <v>1189</v>
      </c>
      <c r="D2054" s="154" t="s">
        <v>8402</v>
      </c>
      <c r="H2054" s="158" t="s">
        <v>15952</v>
      </c>
      <c r="I2054" s="158">
        <v>5230</v>
      </c>
      <c r="J2054" s="158" t="s">
        <v>15952</v>
      </c>
    </row>
    <row r="2055" spans="1:10" x14ac:dyDescent="0.2">
      <c r="A2055" s="179" t="s">
        <v>8400</v>
      </c>
      <c r="B2055" s="179" t="s">
        <v>8400</v>
      </c>
      <c r="C2055" s="154">
        <v>660</v>
      </c>
      <c r="D2055" s="154" t="s">
        <v>8401</v>
      </c>
      <c r="H2055" s="158" t="s">
        <v>15953</v>
      </c>
      <c r="I2055" s="158">
        <v>5448</v>
      </c>
      <c r="J2055" s="158" t="s">
        <v>15953</v>
      </c>
    </row>
    <row r="2056" spans="1:10" x14ac:dyDescent="0.2">
      <c r="A2056" s="179" t="s">
        <v>9981</v>
      </c>
      <c r="B2056" s="179" t="s">
        <v>9981</v>
      </c>
      <c r="C2056" s="154">
        <v>962</v>
      </c>
      <c r="D2056" s="154" t="s">
        <v>7321</v>
      </c>
      <c r="H2056" s="158" t="s">
        <v>14128</v>
      </c>
      <c r="I2056" s="158">
        <v>43</v>
      </c>
      <c r="J2056" s="158" t="s">
        <v>14128</v>
      </c>
    </row>
    <row r="2057" spans="1:10" x14ac:dyDescent="0.2">
      <c r="A2057" s="179" t="s">
        <v>8403</v>
      </c>
      <c r="B2057" s="179" t="s">
        <v>8403</v>
      </c>
      <c r="C2057" s="154">
        <v>2443</v>
      </c>
      <c r="D2057" s="154" t="s">
        <v>8404</v>
      </c>
      <c r="H2057" s="158" t="s">
        <v>15954</v>
      </c>
      <c r="I2057" s="158">
        <v>2101</v>
      </c>
      <c r="J2057" s="158" t="s">
        <v>15954</v>
      </c>
    </row>
    <row r="2058" spans="1:10" x14ac:dyDescent="0.2">
      <c r="A2058" s="179" t="s">
        <v>8405</v>
      </c>
      <c r="B2058" s="179" t="s">
        <v>8405</v>
      </c>
      <c r="C2058" s="154">
        <v>2764</v>
      </c>
      <c r="D2058" s="154" t="s">
        <v>8406</v>
      </c>
      <c r="H2058" s="158" t="s">
        <v>15955</v>
      </c>
      <c r="I2058" s="158">
        <v>3245</v>
      </c>
      <c r="J2058" s="158" t="s">
        <v>15955</v>
      </c>
    </row>
    <row r="2059" spans="1:10" x14ac:dyDescent="0.2">
      <c r="A2059" s="179" t="s">
        <v>8407</v>
      </c>
      <c r="B2059" s="179" t="s">
        <v>8407</v>
      </c>
      <c r="C2059" s="154">
        <v>2437</v>
      </c>
      <c r="D2059" s="154" t="s">
        <v>8408</v>
      </c>
      <c r="H2059" s="158" t="s">
        <v>10212</v>
      </c>
      <c r="I2059" s="158">
        <v>2759</v>
      </c>
      <c r="J2059" s="158" t="s">
        <v>10212</v>
      </c>
    </row>
    <row r="2060" spans="1:10" x14ac:dyDescent="0.2">
      <c r="A2060" s="179" t="s">
        <v>8409</v>
      </c>
      <c r="B2060" s="179" t="s">
        <v>8409</v>
      </c>
      <c r="C2060" s="154">
        <v>1971</v>
      </c>
      <c r="D2060" s="154" t="s">
        <v>8410</v>
      </c>
      <c r="H2060" s="158" t="s">
        <v>15956</v>
      </c>
      <c r="I2060" s="158">
        <v>2123</v>
      </c>
      <c r="J2060" s="158" t="s">
        <v>15956</v>
      </c>
    </row>
    <row r="2061" spans="1:10" x14ac:dyDescent="0.2">
      <c r="A2061" s="179" t="s">
        <v>8411</v>
      </c>
      <c r="B2061" s="179" t="s">
        <v>8411</v>
      </c>
      <c r="C2061" s="154">
        <v>961</v>
      </c>
      <c r="D2061" s="154" t="s">
        <v>9976</v>
      </c>
      <c r="H2061" s="158" t="s">
        <v>15957</v>
      </c>
      <c r="I2061" s="158">
        <v>1016</v>
      </c>
      <c r="J2061" s="158" t="s">
        <v>15957</v>
      </c>
    </row>
    <row r="2062" spans="1:10" x14ac:dyDescent="0.2">
      <c r="A2062" s="179" t="s">
        <v>9977</v>
      </c>
      <c r="B2062" s="179" t="s">
        <v>9977</v>
      </c>
      <c r="C2062" s="154">
        <v>2077</v>
      </c>
      <c r="D2062" s="154" t="s">
        <v>9978</v>
      </c>
      <c r="H2062" s="158" t="s">
        <v>15958</v>
      </c>
      <c r="I2062" s="158">
        <v>2427</v>
      </c>
      <c r="J2062" s="158" t="s">
        <v>15958</v>
      </c>
    </row>
    <row r="2063" spans="1:10" x14ac:dyDescent="0.2">
      <c r="A2063" s="179" t="s">
        <v>9979</v>
      </c>
      <c r="B2063" s="179" t="s">
        <v>9979</v>
      </c>
      <c r="C2063" s="154">
        <v>1988</v>
      </c>
      <c r="D2063" s="154" t="s">
        <v>9980</v>
      </c>
      <c r="H2063" s="158" t="s">
        <v>14129</v>
      </c>
      <c r="I2063" s="158">
        <v>548</v>
      </c>
      <c r="J2063" s="158" t="s">
        <v>14129</v>
      </c>
    </row>
    <row r="2064" spans="1:10" x14ac:dyDescent="0.2">
      <c r="A2064" s="179" t="s">
        <v>9982</v>
      </c>
      <c r="B2064" s="179" t="s">
        <v>9982</v>
      </c>
      <c r="C2064" s="154">
        <v>2596</v>
      </c>
      <c r="D2064" s="154" t="s">
        <v>9983</v>
      </c>
      <c r="H2064" s="158" t="s">
        <v>15959</v>
      </c>
      <c r="I2064" s="158">
        <v>5482</v>
      </c>
      <c r="J2064" s="158" t="s">
        <v>15959</v>
      </c>
    </row>
    <row r="2065" spans="1:10" x14ac:dyDescent="0.2">
      <c r="A2065" s="179" t="s">
        <v>9984</v>
      </c>
      <c r="B2065" s="179" t="s">
        <v>9984</v>
      </c>
      <c r="C2065" s="154">
        <v>1030</v>
      </c>
      <c r="D2065" s="154" t="s">
        <v>9985</v>
      </c>
      <c r="H2065" s="158" t="s">
        <v>15960</v>
      </c>
      <c r="I2065" s="158">
        <v>1185</v>
      </c>
      <c r="J2065" s="158" t="s">
        <v>15960</v>
      </c>
    </row>
    <row r="2066" spans="1:10" x14ac:dyDescent="0.2">
      <c r="A2066" s="179" t="s">
        <v>9986</v>
      </c>
      <c r="B2066" s="179" t="s">
        <v>9986</v>
      </c>
      <c r="C2066" s="154">
        <v>374</v>
      </c>
      <c r="D2066" s="154" t="s">
        <v>12574</v>
      </c>
      <c r="H2066" s="158" t="s">
        <v>15961</v>
      </c>
      <c r="I2066" s="158">
        <v>4323</v>
      </c>
      <c r="J2066" s="158" t="s">
        <v>15961</v>
      </c>
    </row>
    <row r="2067" spans="1:10" x14ac:dyDescent="0.2">
      <c r="A2067" s="179" t="s">
        <v>9987</v>
      </c>
      <c r="B2067" s="179" t="s">
        <v>9987</v>
      </c>
      <c r="C2067" s="154">
        <v>1304</v>
      </c>
      <c r="D2067" s="154" t="s">
        <v>9474</v>
      </c>
      <c r="H2067" s="158" t="s">
        <v>14130</v>
      </c>
      <c r="I2067" s="158">
        <v>359</v>
      </c>
      <c r="J2067" s="158" t="s">
        <v>14130</v>
      </c>
    </row>
    <row r="2068" spans="1:10" x14ac:dyDescent="0.2">
      <c r="A2068" s="179" t="s">
        <v>9988</v>
      </c>
      <c r="B2068" s="179" t="s">
        <v>9988</v>
      </c>
      <c r="C2068" s="154">
        <v>2817</v>
      </c>
      <c r="D2068" s="154" t="s">
        <v>9989</v>
      </c>
      <c r="H2068" s="158" t="s">
        <v>15962</v>
      </c>
      <c r="I2068" s="158">
        <v>4582</v>
      </c>
      <c r="J2068" s="158" t="s">
        <v>15962</v>
      </c>
    </row>
    <row r="2069" spans="1:10" x14ac:dyDescent="0.2">
      <c r="A2069" s="179" t="s">
        <v>9990</v>
      </c>
      <c r="B2069" s="179" t="s">
        <v>9990</v>
      </c>
      <c r="C2069" s="154">
        <v>1252</v>
      </c>
      <c r="D2069" s="154" t="s">
        <v>9991</v>
      </c>
      <c r="H2069" s="158" t="s">
        <v>10636</v>
      </c>
      <c r="I2069" s="158">
        <v>1408</v>
      </c>
      <c r="J2069" s="158" t="s">
        <v>10636</v>
      </c>
    </row>
    <row r="2070" spans="1:10" x14ac:dyDescent="0.2">
      <c r="A2070" s="179" t="s">
        <v>9992</v>
      </c>
      <c r="B2070" s="179" t="s">
        <v>9992</v>
      </c>
      <c r="C2070" s="154">
        <v>1212</v>
      </c>
      <c r="D2070" s="154" t="s">
        <v>9993</v>
      </c>
      <c r="H2070" s="158" t="s">
        <v>14131</v>
      </c>
      <c r="I2070" s="158">
        <v>1237</v>
      </c>
      <c r="J2070" s="158" t="s">
        <v>14131</v>
      </c>
    </row>
    <row r="2071" spans="1:10" x14ac:dyDescent="0.2">
      <c r="A2071" s="179" t="s">
        <v>10021</v>
      </c>
      <c r="B2071" s="179" t="s">
        <v>10021</v>
      </c>
      <c r="C2071" s="154">
        <v>568</v>
      </c>
      <c r="D2071" s="154" t="s">
        <v>10022</v>
      </c>
      <c r="H2071" s="158" t="s">
        <v>15963</v>
      </c>
      <c r="I2071" s="158">
        <v>4622</v>
      </c>
      <c r="J2071" s="158" t="s">
        <v>15963</v>
      </c>
    </row>
    <row r="2072" spans="1:10" x14ac:dyDescent="0.2">
      <c r="A2072" s="179" t="s">
        <v>9994</v>
      </c>
      <c r="B2072" s="179" t="s">
        <v>9994</v>
      </c>
      <c r="C2072" s="154">
        <v>2131</v>
      </c>
      <c r="D2072" s="154" t="s">
        <v>9995</v>
      </c>
      <c r="H2072" s="158" t="s">
        <v>15964</v>
      </c>
      <c r="I2072" s="158">
        <v>3455</v>
      </c>
      <c r="J2072" s="158" t="s">
        <v>15964</v>
      </c>
    </row>
    <row r="2073" spans="1:10" x14ac:dyDescent="0.2">
      <c r="A2073" s="179" t="s">
        <v>9996</v>
      </c>
      <c r="B2073" s="179" t="s">
        <v>9996</v>
      </c>
      <c r="C2073" s="154">
        <v>2512</v>
      </c>
      <c r="D2073" s="154" t="s">
        <v>9997</v>
      </c>
      <c r="H2073" s="158" t="s">
        <v>99</v>
      </c>
      <c r="I2073" s="158">
        <v>1793</v>
      </c>
      <c r="J2073" s="158" t="s">
        <v>99</v>
      </c>
    </row>
    <row r="2074" spans="1:10" x14ac:dyDescent="0.2">
      <c r="A2074" s="179" t="s">
        <v>9998</v>
      </c>
      <c r="B2074" s="179" t="s">
        <v>9998</v>
      </c>
      <c r="C2074" s="154">
        <v>2427</v>
      </c>
      <c r="D2074" s="154" t="s">
        <v>9999</v>
      </c>
      <c r="H2074" s="158" t="s">
        <v>15965</v>
      </c>
      <c r="I2074" s="158">
        <v>1311</v>
      </c>
      <c r="J2074" s="158" t="s">
        <v>15965</v>
      </c>
    </row>
    <row r="2075" spans="1:10" x14ac:dyDescent="0.2">
      <c r="A2075" s="179" t="s">
        <v>10000</v>
      </c>
      <c r="B2075" s="179" t="s">
        <v>10000</v>
      </c>
      <c r="C2075" s="154">
        <v>2593</v>
      </c>
      <c r="D2075" s="154" t="s">
        <v>10001</v>
      </c>
      <c r="H2075" s="158" t="s">
        <v>7413</v>
      </c>
      <c r="I2075" s="158">
        <v>1057</v>
      </c>
      <c r="J2075" s="158" t="s">
        <v>7413</v>
      </c>
    </row>
    <row r="2076" spans="1:10" x14ac:dyDescent="0.2">
      <c r="A2076" s="179" t="s">
        <v>10004</v>
      </c>
      <c r="B2076" s="179" t="s">
        <v>10004</v>
      </c>
      <c r="C2076" s="154">
        <v>1959</v>
      </c>
      <c r="D2076" s="154" t="s">
        <v>10005</v>
      </c>
      <c r="H2076" s="158" t="s">
        <v>100</v>
      </c>
      <c r="I2076" s="158">
        <v>4920</v>
      </c>
      <c r="J2076" s="158" t="s">
        <v>100</v>
      </c>
    </row>
    <row r="2077" spans="1:10" x14ac:dyDescent="0.2">
      <c r="A2077" s="179" t="s">
        <v>10002</v>
      </c>
      <c r="B2077" s="179" t="s">
        <v>10002</v>
      </c>
      <c r="C2077" s="154">
        <v>2081</v>
      </c>
      <c r="D2077" s="154" t="s">
        <v>10003</v>
      </c>
      <c r="H2077" s="158" t="s">
        <v>15966</v>
      </c>
      <c r="I2077" s="158">
        <v>778</v>
      </c>
      <c r="J2077" s="158" t="s">
        <v>15966</v>
      </c>
    </row>
    <row r="2078" spans="1:10" x14ac:dyDescent="0.2">
      <c r="A2078" s="179" t="s">
        <v>10008</v>
      </c>
      <c r="B2078" s="179" t="s">
        <v>10008</v>
      </c>
      <c r="C2078" s="154">
        <v>2083</v>
      </c>
      <c r="D2078" s="154" t="s">
        <v>10009</v>
      </c>
      <c r="H2078" s="158" t="s">
        <v>478</v>
      </c>
      <c r="I2078" s="158">
        <v>3743</v>
      </c>
      <c r="J2078" s="158" t="s">
        <v>478</v>
      </c>
    </row>
    <row r="2079" spans="1:10" x14ac:dyDescent="0.2">
      <c r="A2079" s="179" t="s">
        <v>10006</v>
      </c>
      <c r="B2079" s="179" t="s">
        <v>10006</v>
      </c>
      <c r="C2079" s="154">
        <v>1511</v>
      </c>
      <c r="D2079" s="154" t="s">
        <v>10007</v>
      </c>
      <c r="H2079" s="158" t="s">
        <v>15967</v>
      </c>
      <c r="I2079" s="158">
        <v>946</v>
      </c>
      <c r="J2079" s="158" t="s">
        <v>15967</v>
      </c>
    </row>
    <row r="2080" spans="1:10" x14ac:dyDescent="0.2">
      <c r="A2080" s="179" t="s">
        <v>10010</v>
      </c>
      <c r="B2080" s="179" t="s">
        <v>10010</v>
      </c>
      <c r="C2080" s="154">
        <v>2592</v>
      </c>
      <c r="D2080" s="154" t="s">
        <v>10011</v>
      </c>
      <c r="H2080" s="158" t="s">
        <v>14132</v>
      </c>
      <c r="I2080" s="158">
        <v>746</v>
      </c>
      <c r="J2080" s="158" t="s">
        <v>14132</v>
      </c>
    </row>
    <row r="2081" spans="1:10" x14ac:dyDescent="0.2">
      <c r="A2081" s="179" t="s">
        <v>10012</v>
      </c>
      <c r="B2081" s="179" t="s">
        <v>10012</v>
      </c>
      <c r="C2081" s="154">
        <v>2089</v>
      </c>
      <c r="D2081" s="154" t="s">
        <v>10013</v>
      </c>
      <c r="H2081" s="158" t="s">
        <v>15968</v>
      </c>
      <c r="I2081" s="158">
        <v>1823</v>
      </c>
      <c r="J2081" s="158" t="s">
        <v>15968</v>
      </c>
    </row>
    <row r="2082" spans="1:10" x14ac:dyDescent="0.2">
      <c r="A2082" s="179" t="s">
        <v>10014</v>
      </c>
      <c r="B2082" s="179" t="s">
        <v>10014</v>
      </c>
      <c r="C2082" s="154">
        <v>2082</v>
      </c>
      <c r="D2082" s="154" t="s">
        <v>10007</v>
      </c>
      <c r="H2082" s="158" t="s">
        <v>15969</v>
      </c>
      <c r="I2082" s="158">
        <v>5490</v>
      </c>
      <c r="J2082" s="158" t="s">
        <v>15969</v>
      </c>
    </row>
    <row r="2083" spans="1:10" x14ac:dyDescent="0.2">
      <c r="A2083" s="179" t="s">
        <v>10015</v>
      </c>
      <c r="B2083" s="179" t="s">
        <v>10015</v>
      </c>
      <c r="C2083" s="154">
        <v>2589</v>
      </c>
      <c r="D2083" s="154" t="s">
        <v>10016</v>
      </c>
      <c r="H2083" s="158" t="s">
        <v>479</v>
      </c>
      <c r="I2083" s="158">
        <v>3975</v>
      </c>
      <c r="J2083" s="158" t="s">
        <v>479</v>
      </c>
    </row>
    <row r="2084" spans="1:10" x14ac:dyDescent="0.2">
      <c r="A2084" s="179" t="s">
        <v>10017</v>
      </c>
      <c r="B2084" s="179" t="s">
        <v>10017</v>
      </c>
      <c r="C2084" s="154">
        <v>2411</v>
      </c>
      <c r="D2084" s="154" t="s">
        <v>10018</v>
      </c>
      <c r="H2084" s="158" t="s">
        <v>10213</v>
      </c>
      <c r="I2084" s="158">
        <v>2379</v>
      </c>
      <c r="J2084" s="158" t="s">
        <v>10213</v>
      </c>
    </row>
    <row r="2085" spans="1:10" x14ac:dyDescent="0.2">
      <c r="A2085" s="179" t="s">
        <v>10323</v>
      </c>
      <c r="B2085" s="179" t="s">
        <v>10323</v>
      </c>
      <c r="C2085" s="154">
        <v>3344</v>
      </c>
      <c r="D2085" s="154" t="s">
        <v>10020</v>
      </c>
      <c r="H2085" s="158" t="s">
        <v>480</v>
      </c>
      <c r="I2085" s="158">
        <v>3879</v>
      </c>
      <c r="J2085" s="158" t="s">
        <v>480</v>
      </c>
    </row>
    <row r="2086" spans="1:10" x14ac:dyDescent="0.2">
      <c r="A2086" s="179" t="s">
        <v>10019</v>
      </c>
      <c r="B2086" s="179" t="s">
        <v>10019</v>
      </c>
      <c r="C2086" s="154">
        <v>2511</v>
      </c>
      <c r="D2086" s="154" t="s">
        <v>10020</v>
      </c>
      <c r="H2086" s="158" t="s">
        <v>15970</v>
      </c>
      <c r="I2086" s="158">
        <v>4828</v>
      </c>
      <c r="J2086" s="158" t="s">
        <v>15970</v>
      </c>
    </row>
    <row r="2087" spans="1:10" x14ac:dyDescent="0.2">
      <c r="A2087" s="179" t="s">
        <v>12688</v>
      </c>
      <c r="B2087" s="179" t="s">
        <v>12688</v>
      </c>
      <c r="C2087" s="154">
        <v>547</v>
      </c>
      <c r="D2087" s="154" t="s">
        <v>12689</v>
      </c>
      <c r="H2087" s="158" t="s">
        <v>15971</v>
      </c>
      <c r="I2087" s="158">
        <v>5008</v>
      </c>
      <c r="J2087" s="158" t="s">
        <v>15971</v>
      </c>
    </row>
    <row r="2088" spans="1:10" x14ac:dyDescent="0.2">
      <c r="A2088" s="179" t="s">
        <v>12686</v>
      </c>
      <c r="B2088" s="179" t="s">
        <v>12686</v>
      </c>
      <c r="C2088" s="154">
        <v>1733</v>
      </c>
      <c r="D2088" s="154" t="s">
        <v>12687</v>
      </c>
      <c r="H2088" s="158" t="s">
        <v>101</v>
      </c>
      <c r="I2088" s="158">
        <v>5141</v>
      </c>
      <c r="J2088" s="158" t="s">
        <v>101</v>
      </c>
    </row>
    <row r="2089" spans="1:10" x14ac:dyDescent="0.2">
      <c r="A2089" s="179" t="s">
        <v>12690</v>
      </c>
      <c r="B2089" s="179" t="s">
        <v>12690</v>
      </c>
      <c r="C2089" s="154">
        <v>1897</v>
      </c>
      <c r="D2089" s="154" t="s">
        <v>12689</v>
      </c>
      <c r="H2089" s="158" t="s">
        <v>15972</v>
      </c>
      <c r="I2089" s="158">
        <v>3885</v>
      </c>
      <c r="J2089" s="158" t="s">
        <v>15972</v>
      </c>
    </row>
    <row r="2090" spans="1:10" x14ac:dyDescent="0.2">
      <c r="A2090" s="179" t="s">
        <v>12691</v>
      </c>
      <c r="B2090" s="179" t="s">
        <v>12691</v>
      </c>
      <c r="C2090" s="154">
        <v>1636</v>
      </c>
      <c r="D2090" s="154" t="s">
        <v>12687</v>
      </c>
      <c r="H2090" s="158" t="s">
        <v>14134</v>
      </c>
      <c r="I2090" s="158">
        <v>316</v>
      </c>
      <c r="J2090" s="158" t="s">
        <v>14134</v>
      </c>
    </row>
    <row r="2091" spans="1:10" x14ac:dyDescent="0.2">
      <c r="A2091" s="179" t="s">
        <v>14617</v>
      </c>
      <c r="B2091" s="179" t="s">
        <v>14617</v>
      </c>
      <c r="C2091" s="154">
        <v>3564</v>
      </c>
      <c r="D2091" s="154" t="s">
        <v>913</v>
      </c>
      <c r="H2091" s="158" t="s">
        <v>15973</v>
      </c>
      <c r="I2091" s="158">
        <v>2157</v>
      </c>
      <c r="J2091" s="158" t="s">
        <v>15973</v>
      </c>
    </row>
    <row r="2092" spans="1:10" x14ac:dyDescent="0.2">
      <c r="A2092" s="179" t="s">
        <v>263</v>
      </c>
      <c r="B2092" s="179" t="s">
        <v>263</v>
      </c>
      <c r="C2092" s="154">
        <v>3537</v>
      </c>
      <c r="D2092" s="154" t="s">
        <v>12563</v>
      </c>
      <c r="H2092" s="158" t="s">
        <v>5049</v>
      </c>
      <c r="I2092" s="158">
        <v>1978</v>
      </c>
      <c r="J2092" s="158" t="s">
        <v>5049</v>
      </c>
    </row>
    <row r="2093" spans="1:10" x14ac:dyDescent="0.2">
      <c r="A2093" s="179" t="s">
        <v>264</v>
      </c>
      <c r="B2093" s="179" t="s">
        <v>264</v>
      </c>
      <c r="C2093" s="154">
        <v>3541</v>
      </c>
      <c r="D2093" s="154" t="s">
        <v>14370</v>
      </c>
      <c r="H2093" s="158" t="s">
        <v>5050</v>
      </c>
      <c r="I2093" s="158">
        <v>1979</v>
      </c>
      <c r="J2093" s="158" t="s">
        <v>5050</v>
      </c>
    </row>
    <row r="2094" spans="1:10" x14ac:dyDescent="0.2">
      <c r="A2094" s="179" t="s">
        <v>265</v>
      </c>
      <c r="B2094" s="179" t="s">
        <v>265</v>
      </c>
      <c r="C2094" s="154">
        <v>3538</v>
      </c>
      <c r="D2094" s="154" t="s">
        <v>913</v>
      </c>
      <c r="H2094" s="158" t="s">
        <v>15974</v>
      </c>
      <c r="I2094" s="158">
        <v>2505</v>
      </c>
      <c r="J2094" s="158" t="s">
        <v>15974</v>
      </c>
    </row>
    <row r="2095" spans="1:10" x14ac:dyDescent="0.2">
      <c r="A2095" s="179" t="s">
        <v>12692</v>
      </c>
      <c r="B2095" s="179" t="s">
        <v>12692</v>
      </c>
      <c r="C2095" s="154">
        <v>792</v>
      </c>
      <c r="D2095" s="154" t="s">
        <v>7871</v>
      </c>
      <c r="H2095" s="158" t="s">
        <v>14133</v>
      </c>
      <c r="I2095" s="158">
        <v>1244</v>
      </c>
      <c r="J2095" s="158" t="s">
        <v>14133</v>
      </c>
    </row>
    <row r="2096" spans="1:10" x14ac:dyDescent="0.2">
      <c r="A2096" s="179" t="s">
        <v>12693</v>
      </c>
      <c r="B2096" s="179" t="s">
        <v>12693</v>
      </c>
      <c r="C2096" s="154">
        <v>686</v>
      </c>
      <c r="D2096" s="154" t="s">
        <v>12694</v>
      </c>
      <c r="H2096" s="158" t="s">
        <v>15975</v>
      </c>
      <c r="I2096" s="158">
        <v>1245</v>
      </c>
      <c r="J2096" s="158" t="s">
        <v>15975</v>
      </c>
    </row>
    <row r="2097" spans="1:10" x14ac:dyDescent="0.2">
      <c r="A2097" s="179" t="s">
        <v>12695</v>
      </c>
      <c r="B2097" s="179" t="s">
        <v>12695</v>
      </c>
      <c r="C2097" s="154">
        <v>720</v>
      </c>
      <c r="D2097" s="154" t="s">
        <v>12696</v>
      </c>
      <c r="H2097" s="158" t="s">
        <v>15976</v>
      </c>
      <c r="I2097" s="158">
        <v>4324</v>
      </c>
      <c r="J2097" s="158" t="s">
        <v>15976</v>
      </c>
    </row>
    <row r="2098" spans="1:10" x14ac:dyDescent="0.2">
      <c r="A2098" s="179" t="s">
        <v>12697</v>
      </c>
      <c r="B2098" s="179" t="s">
        <v>12697</v>
      </c>
      <c r="C2098" s="154">
        <v>959</v>
      </c>
      <c r="D2098" s="154" t="s">
        <v>12698</v>
      </c>
      <c r="H2098" s="158" t="s">
        <v>15977</v>
      </c>
      <c r="I2098" s="158">
        <v>4794</v>
      </c>
      <c r="J2098" s="158" t="s">
        <v>15977</v>
      </c>
    </row>
    <row r="2099" spans="1:10" x14ac:dyDescent="0.2">
      <c r="A2099" s="179" t="s">
        <v>12701</v>
      </c>
      <c r="B2099" s="179" t="s">
        <v>12701</v>
      </c>
      <c r="C2099" s="154">
        <v>1218</v>
      </c>
      <c r="D2099" s="154" t="s">
        <v>12702</v>
      </c>
      <c r="H2099" s="158" t="s">
        <v>15978</v>
      </c>
      <c r="I2099" s="158">
        <v>2203</v>
      </c>
      <c r="J2099" s="158" t="s">
        <v>15978</v>
      </c>
    </row>
    <row r="2100" spans="1:10" x14ac:dyDescent="0.2">
      <c r="A2100" s="179" t="s">
        <v>12699</v>
      </c>
      <c r="B2100" s="179" t="s">
        <v>12699</v>
      </c>
      <c r="C2100" s="154">
        <v>2188</v>
      </c>
      <c r="D2100" s="154" t="s">
        <v>12700</v>
      </c>
      <c r="H2100" s="158" t="s">
        <v>481</v>
      </c>
      <c r="I2100" s="158">
        <v>3785</v>
      </c>
      <c r="J2100" s="158" t="s">
        <v>481</v>
      </c>
    </row>
    <row r="2101" spans="1:10" x14ac:dyDescent="0.2">
      <c r="A2101" s="179" t="s">
        <v>10324</v>
      </c>
      <c r="B2101" s="179" t="s">
        <v>10324</v>
      </c>
      <c r="C2101" s="154">
        <v>3340</v>
      </c>
      <c r="D2101" s="154" t="s">
        <v>9893</v>
      </c>
      <c r="H2101" s="158" t="s">
        <v>15979</v>
      </c>
      <c r="I2101" s="158">
        <v>3249</v>
      </c>
      <c r="J2101" s="158" t="s">
        <v>15979</v>
      </c>
    </row>
    <row r="2102" spans="1:10" x14ac:dyDescent="0.2">
      <c r="A2102" s="179" t="s">
        <v>12703</v>
      </c>
      <c r="B2102" s="179" t="s">
        <v>12703</v>
      </c>
      <c r="C2102" s="154">
        <v>2753</v>
      </c>
      <c r="D2102" s="154" t="s">
        <v>12704</v>
      </c>
      <c r="H2102" s="158" t="s">
        <v>8037</v>
      </c>
      <c r="I2102" s="158">
        <v>97</v>
      </c>
      <c r="J2102" s="158" t="s">
        <v>8037</v>
      </c>
    </row>
    <row r="2103" spans="1:10" x14ac:dyDescent="0.2">
      <c r="A2103" s="179" t="s">
        <v>12705</v>
      </c>
      <c r="B2103" s="179" t="s">
        <v>12705</v>
      </c>
      <c r="C2103" s="154">
        <v>2637</v>
      </c>
      <c r="D2103" s="154" t="s">
        <v>12706</v>
      </c>
      <c r="H2103" s="158" t="s">
        <v>15980</v>
      </c>
      <c r="I2103" s="158">
        <v>4746</v>
      </c>
      <c r="J2103" s="158" t="s">
        <v>15980</v>
      </c>
    </row>
    <row r="2104" spans="1:10" x14ac:dyDescent="0.2">
      <c r="A2104" s="179" t="s">
        <v>12707</v>
      </c>
      <c r="B2104" s="179" t="s">
        <v>12707</v>
      </c>
      <c r="C2104" s="154">
        <v>1396</v>
      </c>
      <c r="D2104" s="154" t="s">
        <v>12575</v>
      </c>
      <c r="H2104" s="158" t="s">
        <v>15981</v>
      </c>
      <c r="I2104" s="158">
        <v>3730</v>
      </c>
      <c r="J2104" s="158" t="s">
        <v>15981</v>
      </c>
    </row>
    <row r="2105" spans="1:10" x14ac:dyDescent="0.2">
      <c r="A2105" s="179" t="s">
        <v>12708</v>
      </c>
      <c r="B2105" s="179" t="s">
        <v>12708</v>
      </c>
      <c r="C2105" s="154">
        <v>1021</v>
      </c>
      <c r="D2105" s="154" t="s">
        <v>12709</v>
      </c>
      <c r="H2105" s="158" t="s">
        <v>15982</v>
      </c>
      <c r="I2105" s="158">
        <v>1456</v>
      </c>
      <c r="J2105" s="158" t="s">
        <v>15982</v>
      </c>
    </row>
    <row r="2106" spans="1:10" x14ac:dyDescent="0.2">
      <c r="A2106" s="179" t="s">
        <v>11618</v>
      </c>
      <c r="B2106" s="179" t="s">
        <v>11618</v>
      </c>
      <c r="C2106" s="154">
        <v>619</v>
      </c>
      <c r="D2106" s="154" t="s">
        <v>11612</v>
      </c>
      <c r="H2106" s="158" t="s">
        <v>15983</v>
      </c>
      <c r="I2106" s="158">
        <v>1491</v>
      </c>
      <c r="J2106" s="158" t="s">
        <v>15983</v>
      </c>
    </row>
    <row r="2107" spans="1:10" x14ac:dyDescent="0.2">
      <c r="A2107" s="179" t="s">
        <v>12710</v>
      </c>
      <c r="B2107" s="179" t="s">
        <v>12710</v>
      </c>
      <c r="C2107" s="154">
        <v>610</v>
      </c>
      <c r="D2107" s="154" t="s">
        <v>12711</v>
      </c>
      <c r="H2107" s="158" t="s">
        <v>15984</v>
      </c>
      <c r="I2107" s="158">
        <v>4099</v>
      </c>
      <c r="J2107" s="158" t="s">
        <v>15984</v>
      </c>
    </row>
    <row r="2108" spans="1:10" x14ac:dyDescent="0.2">
      <c r="A2108" s="179" t="s">
        <v>12712</v>
      </c>
      <c r="B2108" s="179" t="s">
        <v>12712</v>
      </c>
      <c r="C2108" s="154">
        <v>1574</v>
      </c>
      <c r="D2108" s="154" t="s">
        <v>12576</v>
      </c>
      <c r="H2108" s="158" t="s">
        <v>15985</v>
      </c>
      <c r="I2108" s="158">
        <v>4161</v>
      </c>
      <c r="J2108" s="158" t="s">
        <v>15985</v>
      </c>
    </row>
    <row r="2109" spans="1:10" x14ac:dyDescent="0.2">
      <c r="A2109" s="179" t="s">
        <v>12713</v>
      </c>
      <c r="B2109" s="179" t="s">
        <v>12713</v>
      </c>
      <c r="C2109" s="154">
        <v>1024</v>
      </c>
      <c r="D2109" s="154" t="s">
        <v>12852</v>
      </c>
      <c r="H2109" s="158" t="s">
        <v>8039</v>
      </c>
      <c r="I2109" s="158">
        <v>360</v>
      </c>
      <c r="J2109" s="158" t="s">
        <v>8039</v>
      </c>
    </row>
    <row r="2110" spans="1:10" x14ac:dyDescent="0.2">
      <c r="A2110" s="179" t="s">
        <v>11609</v>
      </c>
      <c r="B2110" s="179" t="s">
        <v>11609</v>
      </c>
      <c r="C2110" s="154">
        <v>2533</v>
      </c>
      <c r="D2110" s="154" t="s">
        <v>11610</v>
      </c>
      <c r="H2110" s="158" t="s">
        <v>8038</v>
      </c>
      <c r="I2110" s="158">
        <v>175</v>
      </c>
      <c r="J2110" s="158" t="s">
        <v>8038</v>
      </c>
    </row>
    <row r="2111" spans="1:10" x14ac:dyDescent="0.2">
      <c r="A2111" s="179" t="s">
        <v>11611</v>
      </c>
      <c r="B2111" s="179" t="s">
        <v>11611</v>
      </c>
      <c r="C2111" s="154">
        <v>361</v>
      </c>
      <c r="D2111" s="154" t="s">
        <v>11612</v>
      </c>
      <c r="H2111" s="158" t="s">
        <v>15986</v>
      </c>
      <c r="I2111" s="158">
        <v>4967</v>
      </c>
      <c r="J2111" s="158" t="s">
        <v>15986</v>
      </c>
    </row>
    <row r="2112" spans="1:10" x14ac:dyDescent="0.2">
      <c r="A2112" s="179" t="s">
        <v>11613</v>
      </c>
      <c r="B2112" s="179" t="s">
        <v>11613</v>
      </c>
      <c r="C2112" s="154">
        <v>1670</v>
      </c>
      <c r="D2112" s="154" t="s">
        <v>11614</v>
      </c>
      <c r="H2112" s="158" t="s">
        <v>15987</v>
      </c>
      <c r="I2112" s="158">
        <v>5142</v>
      </c>
      <c r="J2112" s="158" t="s">
        <v>15987</v>
      </c>
    </row>
    <row r="2113" spans="1:10" x14ac:dyDescent="0.2">
      <c r="A2113" s="179" t="s">
        <v>11615</v>
      </c>
      <c r="B2113" s="179" t="s">
        <v>11615</v>
      </c>
      <c r="C2113" s="154">
        <v>940</v>
      </c>
      <c r="D2113" s="154" t="s">
        <v>11616</v>
      </c>
      <c r="H2113" s="158" t="s">
        <v>15988</v>
      </c>
      <c r="I2113" s="158">
        <v>4899</v>
      </c>
      <c r="J2113" s="158" t="s">
        <v>15988</v>
      </c>
    </row>
    <row r="2114" spans="1:10" x14ac:dyDescent="0.2">
      <c r="A2114" s="179" t="s">
        <v>11617</v>
      </c>
      <c r="B2114" s="179" t="s">
        <v>11617</v>
      </c>
      <c r="C2114" s="154">
        <v>806</v>
      </c>
      <c r="D2114" s="154" t="s">
        <v>12711</v>
      </c>
      <c r="H2114" s="158" t="s">
        <v>8040</v>
      </c>
      <c r="I2114" s="158">
        <v>556</v>
      </c>
      <c r="J2114" s="158" t="s">
        <v>8040</v>
      </c>
    </row>
    <row r="2115" spans="1:10" x14ac:dyDescent="0.2">
      <c r="A2115" s="179" t="s">
        <v>11619</v>
      </c>
      <c r="B2115" s="179" t="s">
        <v>11619</v>
      </c>
      <c r="C2115" s="154">
        <v>255</v>
      </c>
      <c r="D2115" s="154" t="s">
        <v>12577</v>
      </c>
      <c r="H2115" s="158" t="s">
        <v>8041</v>
      </c>
      <c r="I2115" s="158">
        <v>750</v>
      </c>
      <c r="J2115" s="158" t="s">
        <v>8041</v>
      </c>
    </row>
    <row r="2116" spans="1:10" x14ac:dyDescent="0.2">
      <c r="A2116" s="179" t="s">
        <v>13140</v>
      </c>
      <c r="B2116" s="179" t="s">
        <v>13140</v>
      </c>
      <c r="C2116" s="154">
        <v>3202</v>
      </c>
      <c r="D2116" s="154" t="s">
        <v>11916</v>
      </c>
      <c r="H2116" s="158" t="s">
        <v>3005</v>
      </c>
      <c r="I2116" s="158">
        <v>3693</v>
      </c>
      <c r="J2116" s="158" t="s">
        <v>3005</v>
      </c>
    </row>
    <row r="2117" spans="1:10" x14ac:dyDescent="0.2">
      <c r="A2117" s="179" t="s">
        <v>13141</v>
      </c>
      <c r="B2117" s="179" t="s">
        <v>13141</v>
      </c>
      <c r="C2117" s="154">
        <v>1258</v>
      </c>
      <c r="D2117" s="154" t="s">
        <v>3257</v>
      </c>
      <c r="H2117" s="158" t="s">
        <v>15989</v>
      </c>
      <c r="I2117" s="158">
        <v>5049</v>
      </c>
      <c r="J2117" s="158" t="s">
        <v>15989</v>
      </c>
    </row>
    <row r="2118" spans="1:10" x14ac:dyDescent="0.2">
      <c r="A2118" s="179" t="s">
        <v>11620</v>
      </c>
      <c r="B2118" s="179" t="s">
        <v>11620</v>
      </c>
      <c r="C2118" s="154">
        <v>1846</v>
      </c>
      <c r="D2118" s="154" t="s">
        <v>11621</v>
      </c>
      <c r="H2118" s="158" t="s">
        <v>15990</v>
      </c>
      <c r="I2118" s="158">
        <v>1597</v>
      </c>
      <c r="J2118" s="158" t="s">
        <v>15990</v>
      </c>
    </row>
    <row r="2119" spans="1:10" x14ac:dyDescent="0.2">
      <c r="A2119" s="179" t="s">
        <v>7679</v>
      </c>
      <c r="B2119" s="179" t="s">
        <v>7679</v>
      </c>
      <c r="C2119" s="154">
        <v>743</v>
      </c>
      <c r="D2119" s="154" t="s">
        <v>9893</v>
      </c>
      <c r="H2119" s="158" t="s">
        <v>15991</v>
      </c>
      <c r="I2119" s="158">
        <v>3749</v>
      </c>
      <c r="J2119" s="158" t="s">
        <v>15991</v>
      </c>
    </row>
    <row r="2120" spans="1:10" x14ac:dyDescent="0.2">
      <c r="A2120" s="179" t="s">
        <v>8792</v>
      </c>
      <c r="B2120" s="179" t="s">
        <v>8792</v>
      </c>
      <c r="C2120" s="154">
        <v>1231</v>
      </c>
      <c r="D2120" s="154" t="s">
        <v>8790</v>
      </c>
      <c r="H2120" s="158" t="s">
        <v>102</v>
      </c>
      <c r="I2120" s="158">
        <v>5050</v>
      </c>
      <c r="J2120" s="158" t="s">
        <v>102</v>
      </c>
    </row>
    <row r="2121" spans="1:10" x14ac:dyDescent="0.2">
      <c r="A2121" s="179" t="s">
        <v>7680</v>
      </c>
      <c r="B2121" s="179" t="s">
        <v>7680</v>
      </c>
      <c r="C2121" s="154">
        <v>973</v>
      </c>
      <c r="D2121" s="154" t="s">
        <v>7681</v>
      </c>
      <c r="H2121" s="158" t="s">
        <v>15992</v>
      </c>
      <c r="I2121" s="158">
        <v>4790</v>
      </c>
      <c r="J2121" s="158" t="s">
        <v>15992</v>
      </c>
    </row>
    <row r="2122" spans="1:10" x14ac:dyDescent="0.2">
      <c r="A2122" s="179" t="s">
        <v>7682</v>
      </c>
      <c r="B2122" s="179" t="s">
        <v>7682</v>
      </c>
      <c r="C2122" s="154">
        <v>628</v>
      </c>
      <c r="D2122" s="154" t="s">
        <v>7683</v>
      </c>
      <c r="H2122" s="158" t="s">
        <v>15993</v>
      </c>
      <c r="I2122" s="158">
        <v>5051</v>
      </c>
      <c r="J2122" s="158" t="s">
        <v>15993</v>
      </c>
    </row>
    <row r="2123" spans="1:10" x14ac:dyDescent="0.2">
      <c r="A2123" s="179" t="s">
        <v>7684</v>
      </c>
      <c r="B2123" s="179" t="s">
        <v>7684</v>
      </c>
      <c r="C2123" s="154">
        <v>621</v>
      </c>
      <c r="D2123" s="154" t="s">
        <v>7685</v>
      </c>
      <c r="H2123" s="158" t="s">
        <v>10214</v>
      </c>
      <c r="I2123" s="158">
        <v>2760</v>
      </c>
      <c r="J2123" s="158" t="s">
        <v>10214</v>
      </c>
    </row>
    <row r="2124" spans="1:10" x14ac:dyDescent="0.2">
      <c r="A2124" s="179" t="s">
        <v>7686</v>
      </c>
      <c r="B2124" s="179" t="s">
        <v>7686</v>
      </c>
      <c r="C2124" s="154">
        <v>1391</v>
      </c>
      <c r="D2124" s="154" t="s">
        <v>7681</v>
      </c>
      <c r="H2124" s="158" t="s">
        <v>15994</v>
      </c>
      <c r="I2124" s="158">
        <v>4892</v>
      </c>
      <c r="J2124" s="158" t="s">
        <v>15994</v>
      </c>
    </row>
    <row r="2125" spans="1:10" x14ac:dyDescent="0.2">
      <c r="A2125" s="179" t="s">
        <v>7687</v>
      </c>
      <c r="B2125" s="179" t="s">
        <v>7687</v>
      </c>
      <c r="C2125" s="154">
        <v>2016</v>
      </c>
      <c r="D2125" s="154" t="s">
        <v>7688</v>
      </c>
      <c r="H2125" s="158" t="s">
        <v>482</v>
      </c>
      <c r="I2125" s="158">
        <v>4105</v>
      </c>
      <c r="J2125" s="158" t="s">
        <v>482</v>
      </c>
    </row>
    <row r="2126" spans="1:10" x14ac:dyDescent="0.2">
      <c r="A2126" s="179" t="s">
        <v>7689</v>
      </c>
      <c r="B2126" s="179" t="s">
        <v>7689</v>
      </c>
      <c r="C2126" s="154">
        <v>2018</v>
      </c>
      <c r="D2126" s="154" t="s">
        <v>7690</v>
      </c>
      <c r="H2126" s="158" t="s">
        <v>15995</v>
      </c>
      <c r="I2126" s="158">
        <v>4285</v>
      </c>
      <c r="J2126" s="158" t="s">
        <v>15995</v>
      </c>
    </row>
    <row r="2127" spans="1:10" x14ac:dyDescent="0.2">
      <c r="A2127" s="179" t="s">
        <v>7691</v>
      </c>
      <c r="B2127" s="179" t="s">
        <v>7691</v>
      </c>
      <c r="C2127" s="154">
        <v>2019</v>
      </c>
      <c r="D2127" s="154" t="s">
        <v>7688</v>
      </c>
      <c r="H2127" s="158" t="s">
        <v>103</v>
      </c>
      <c r="I2127" s="158">
        <v>4661</v>
      </c>
      <c r="J2127" s="158" t="s">
        <v>103</v>
      </c>
    </row>
    <row r="2128" spans="1:10" x14ac:dyDescent="0.2">
      <c r="A2128" s="179" t="s">
        <v>7692</v>
      </c>
      <c r="B2128" s="179" t="s">
        <v>7692</v>
      </c>
      <c r="C2128" s="154">
        <v>1707</v>
      </c>
      <c r="D2128" s="154" t="s">
        <v>7861</v>
      </c>
      <c r="H2128" s="158" t="s">
        <v>15996</v>
      </c>
      <c r="I2128" s="158">
        <v>4503</v>
      </c>
      <c r="J2128" s="158" t="s">
        <v>15996</v>
      </c>
    </row>
    <row r="2129" spans="1:10" x14ac:dyDescent="0.2">
      <c r="A2129" s="179" t="s">
        <v>7693</v>
      </c>
      <c r="B2129" s="179" t="s">
        <v>7693</v>
      </c>
      <c r="C2129" s="154">
        <v>2384</v>
      </c>
      <c r="D2129" s="154" t="s">
        <v>7694</v>
      </c>
      <c r="H2129" s="158" t="s">
        <v>15997</v>
      </c>
      <c r="I2129" s="158">
        <v>5419</v>
      </c>
      <c r="J2129" s="158" t="s">
        <v>15997</v>
      </c>
    </row>
    <row r="2130" spans="1:10" x14ac:dyDescent="0.2">
      <c r="A2130" s="179" t="s">
        <v>7695</v>
      </c>
      <c r="B2130" s="179" t="s">
        <v>7695</v>
      </c>
      <c r="C2130" s="154">
        <v>1387</v>
      </c>
      <c r="D2130" s="154" t="s">
        <v>7696</v>
      </c>
      <c r="H2130" s="158" t="s">
        <v>15998</v>
      </c>
      <c r="I2130" s="158">
        <v>2258</v>
      </c>
      <c r="J2130" s="158" t="s">
        <v>15998</v>
      </c>
    </row>
    <row r="2131" spans="1:10" x14ac:dyDescent="0.2">
      <c r="A2131" s="179" t="s">
        <v>7697</v>
      </c>
      <c r="B2131" s="179" t="s">
        <v>7697</v>
      </c>
      <c r="C2131" s="154">
        <v>629</v>
      </c>
      <c r="D2131" s="154" t="s">
        <v>7698</v>
      </c>
      <c r="H2131" s="158" t="s">
        <v>11731</v>
      </c>
      <c r="I2131" s="158">
        <v>2982</v>
      </c>
      <c r="J2131" s="158" t="s">
        <v>11731</v>
      </c>
    </row>
    <row r="2132" spans="1:10" x14ac:dyDescent="0.2">
      <c r="A2132" s="179" t="s">
        <v>7699</v>
      </c>
      <c r="B2132" s="179" t="s">
        <v>7699</v>
      </c>
      <c r="C2132" s="154">
        <v>2521</v>
      </c>
      <c r="D2132" s="154" t="s">
        <v>7700</v>
      </c>
      <c r="H2132" s="158" t="s">
        <v>15999</v>
      </c>
      <c r="I2132" s="158">
        <v>1210</v>
      </c>
      <c r="J2132" s="158" t="s">
        <v>15999</v>
      </c>
    </row>
    <row r="2133" spans="1:10" x14ac:dyDescent="0.2">
      <c r="A2133" s="179" t="s">
        <v>7701</v>
      </c>
      <c r="B2133" s="179" t="s">
        <v>7701</v>
      </c>
      <c r="C2133" s="154">
        <v>784</v>
      </c>
      <c r="D2133" s="154" t="s">
        <v>7702</v>
      </c>
      <c r="H2133" s="158" t="s">
        <v>483</v>
      </c>
      <c r="I2133" s="158">
        <v>3896</v>
      </c>
      <c r="J2133" s="158" t="s">
        <v>483</v>
      </c>
    </row>
    <row r="2134" spans="1:10" x14ac:dyDescent="0.2">
      <c r="A2134" s="179" t="s">
        <v>7703</v>
      </c>
      <c r="B2134" s="179" t="s">
        <v>7703</v>
      </c>
      <c r="C2134" s="154">
        <v>2195</v>
      </c>
      <c r="D2134" s="154" t="s">
        <v>7704</v>
      </c>
      <c r="H2134" s="158" t="s">
        <v>16000</v>
      </c>
      <c r="I2134" s="158">
        <v>5231</v>
      </c>
      <c r="J2134" s="158" t="s">
        <v>16000</v>
      </c>
    </row>
    <row r="2135" spans="1:10" x14ac:dyDescent="0.2">
      <c r="A2135" s="179" t="s">
        <v>8786</v>
      </c>
      <c r="B2135" s="179" t="s">
        <v>8786</v>
      </c>
      <c r="C2135" s="154">
        <v>630</v>
      </c>
      <c r="D2135" s="154" t="s">
        <v>8787</v>
      </c>
      <c r="H2135" s="158" t="s">
        <v>104</v>
      </c>
      <c r="I2135" s="158">
        <v>4662</v>
      </c>
      <c r="J2135" s="158" t="s">
        <v>104</v>
      </c>
    </row>
    <row r="2136" spans="1:10" x14ac:dyDescent="0.2">
      <c r="A2136" s="179" t="s">
        <v>8788</v>
      </c>
      <c r="B2136" s="179" t="s">
        <v>8788</v>
      </c>
      <c r="C2136" s="154">
        <v>1170</v>
      </c>
      <c r="D2136" s="154" t="s">
        <v>9335</v>
      </c>
      <c r="H2136" s="158" t="s">
        <v>16001</v>
      </c>
      <c r="I2136" s="158">
        <v>3585</v>
      </c>
      <c r="J2136" s="158" t="s">
        <v>16001</v>
      </c>
    </row>
    <row r="2137" spans="1:10" x14ac:dyDescent="0.2">
      <c r="A2137" s="179" t="s">
        <v>8789</v>
      </c>
      <c r="B2137" s="179" t="s">
        <v>8789</v>
      </c>
      <c r="C2137" s="154">
        <v>2017</v>
      </c>
      <c r="D2137" s="154" t="s">
        <v>8790</v>
      </c>
      <c r="H2137" s="158" t="s">
        <v>16001</v>
      </c>
      <c r="I2137" s="158">
        <v>836</v>
      </c>
      <c r="J2137" s="158" t="s">
        <v>16001</v>
      </c>
    </row>
    <row r="2138" spans="1:10" x14ac:dyDescent="0.2">
      <c r="A2138" s="179" t="s">
        <v>8791</v>
      </c>
      <c r="B2138" s="179" t="s">
        <v>8791</v>
      </c>
      <c r="C2138" s="154">
        <v>2134</v>
      </c>
      <c r="D2138" s="154" t="s">
        <v>7861</v>
      </c>
      <c r="H2138" s="158" t="s">
        <v>16002</v>
      </c>
      <c r="I2138" s="158">
        <v>3508</v>
      </c>
      <c r="J2138" s="158" t="s">
        <v>16002</v>
      </c>
    </row>
    <row r="2139" spans="1:10" x14ac:dyDescent="0.2">
      <c r="A2139" s="179" t="s">
        <v>8793</v>
      </c>
      <c r="B2139" s="179" t="s">
        <v>8793</v>
      </c>
      <c r="C2139" s="154">
        <v>2186</v>
      </c>
      <c r="D2139" s="154" t="s">
        <v>8794</v>
      </c>
      <c r="H2139" s="158" t="s">
        <v>16003</v>
      </c>
      <c r="I2139" s="158">
        <v>4837</v>
      </c>
      <c r="J2139" s="158" t="s">
        <v>16003</v>
      </c>
    </row>
    <row r="2140" spans="1:10" x14ac:dyDescent="0.2">
      <c r="A2140" s="179" t="s">
        <v>8795</v>
      </c>
      <c r="B2140" s="179" t="s">
        <v>8795</v>
      </c>
      <c r="C2140" s="154">
        <v>1847</v>
      </c>
      <c r="D2140" s="154" t="s">
        <v>8796</v>
      </c>
      <c r="H2140" s="158" t="s">
        <v>10215</v>
      </c>
      <c r="I2140" s="158">
        <v>2761</v>
      </c>
      <c r="J2140" s="158" t="s">
        <v>10215</v>
      </c>
    </row>
    <row r="2141" spans="1:10" x14ac:dyDescent="0.2">
      <c r="A2141" s="179" t="s">
        <v>8797</v>
      </c>
      <c r="B2141" s="179" t="s">
        <v>8797</v>
      </c>
      <c r="C2141" s="154">
        <v>582</v>
      </c>
      <c r="D2141" s="154" t="s">
        <v>8798</v>
      </c>
      <c r="H2141" s="158" t="s">
        <v>16004</v>
      </c>
      <c r="I2141" s="158">
        <v>5030</v>
      </c>
      <c r="J2141" s="158" t="s">
        <v>16004</v>
      </c>
    </row>
    <row r="2142" spans="1:10" x14ac:dyDescent="0.2">
      <c r="A2142" s="179" t="s">
        <v>8799</v>
      </c>
      <c r="B2142" s="179" t="s">
        <v>8799</v>
      </c>
      <c r="C2142" s="154">
        <v>1276</v>
      </c>
      <c r="D2142" s="154" t="s">
        <v>8800</v>
      </c>
      <c r="H2142" s="158" t="s">
        <v>8042</v>
      </c>
      <c r="I2142" s="158">
        <v>375</v>
      </c>
      <c r="J2142" s="158" t="s">
        <v>8042</v>
      </c>
    </row>
    <row r="2143" spans="1:10" x14ac:dyDescent="0.2">
      <c r="A2143" s="179" t="s">
        <v>549</v>
      </c>
      <c r="B2143" s="179" t="s">
        <v>549</v>
      </c>
      <c r="C2143" s="154">
        <v>460</v>
      </c>
      <c r="D2143" s="154" t="s">
        <v>981</v>
      </c>
      <c r="H2143" s="158" t="s">
        <v>16005</v>
      </c>
      <c r="I2143" s="158">
        <v>5143</v>
      </c>
      <c r="J2143" s="158" t="s">
        <v>16005</v>
      </c>
    </row>
    <row r="2144" spans="1:10" x14ac:dyDescent="0.2">
      <c r="A2144" s="179" t="s">
        <v>266</v>
      </c>
      <c r="B2144" s="179" t="s">
        <v>266</v>
      </c>
      <c r="C2144" s="154">
        <v>3528</v>
      </c>
      <c r="D2144" s="154" t="s">
        <v>11201</v>
      </c>
      <c r="H2144" s="158" t="s">
        <v>16006</v>
      </c>
      <c r="I2144" s="158">
        <v>4886</v>
      </c>
      <c r="J2144" s="158" t="s">
        <v>16006</v>
      </c>
    </row>
    <row r="2145" spans="1:10" x14ac:dyDescent="0.2">
      <c r="A2145" s="179" t="s">
        <v>8803</v>
      </c>
      <c r="B2145" s="179" t="s">
        <v>8803</v>
      </c>
      <c r="C2145" s="154">
        <v>735</v>
      </c>
      <c r="D2145" s="154" t="s">
        <v>8804</v>
      </c>
      <c r="H2145" s="158" t="s">
        <v>16007</v>
      </c>
      <c r="I2145" s="158">
        <v>1225</v>
      </c>
      <c r="J2145" s="158" t="s">
        <v>16007</v>
      </c>
    </row>
    <row r="2146" spans="1:10" x14ac:dyDescent="0.2">
      <c r="A2146" s="179" t="s">
        <v>13142</v>
      </c>
      <c r="B2146" s="179" t="s">
        <v>13142</v>
      </c>
      <c r="C2146" s="154">
        <v>3262</v>
      </c>
      <c r="D2146" s="154" t="s">
        <v>9997</v>
      </c>
      <c r="H2146" s="158" t="s">
        <v>8043</v>
      </c>
      <c r="I2146" s="158">
        <v>177</v>
      </c>
      <c r="J2146" s="158" t="s">
        <v>8043</v>
      </c>
    </row>
    <row r="2147" spans="1:10" x14ac:dyDescent="0.2">
      <c r="A2147" s="179" t="s">
        <v>8805</v>
      </c>
      <c r="B2147" s="179" t="s">
        <v>8805</v>
      </c>
      <c r="C2147" s="154">
        <v>817</v>
      </c>
      <c r="D2147" s="154" t="s">
        <v>8806</v>
      </c>
      <c r="H2147" s="158" t="s">
        <v>16008</v>
      </c>
      <c r="I2147" s="158">
        <v>2530</v>
      </c>
      <c r="J2147" s="158" t="s">
        <v>16008</v>
      </c>
    </row>
    <row r="2148" spans="1:10" x14ac:dyDescent="0.2">
      <c r="A2148" s="179" t="s">
        <v>11641</v>
      </c>
      <c r="B2148" s="179" t="s">
        <v>11641</v>
      </c>
      <c r="C2148" s="154">
        <v>1400</v>
      </c>
      <c r="D2148" s="154" t="s">
        <v>11642</v>
      </c>
      <c r="H2148" s="158" t="s">
        <v>16009</v>
      </c>
      <c r="I2148" s="158">
        <v>1121</v>
      </c>
      <c r="J2148" s="158" t="s">
        <v>16009</v>
      </c>
    </row>
    <row r="2149" spans="1:10" x14ac:dyDescent="0.2">
      <c r="A2149" s="179" t="s">
        <v>13143</v>
      </c>
      <c r="B2149" s="179" t="s">
        <v>13143</v>
      </c>
      <c r="C2149" s="154">
        <v>1228</v>
      </c>
      <c r="D2149" s="154" t="s">
        <v>11643</v>
      </c>
      <c r="H2149" s="158" t="s">
        <v>16010</v>
      </c>
      <c r="I2149" s="158">
        <v>98</v>
      </c>
      <c r="J2149" s="158" t="s">
        <v>16010</v>
      </c>
    </row>
    <row r="2150" spans="1:10" x14ac:dyDescent="0.2">
      <c r="A2150" s="179" t="s">
        <v>11644</v>
      </c>
      <c r="B2150" s="179" t="s">
        <v>11644</v>
      </c>
      <c r="C2150" s="154">
        <v>815</v>
      </c>
      <c r="D2150" s="154" t="s">
        <v>11645</v>
      </c>
      <c r="H2150" s="158" t="s">
        <v>10216</v>
      </c>
      <c r="I2150" s="158">
        <v>2762</v>
      </c>
      <c r="J2150" s="158" t="s">
        <v>10216</v>
      </c>
    </row>
    <row r="2151" spans="1:10" x14ac:dyDescent="0.2">
      <c r="A2151" s="179" t="s">
        <v>14281</v>
      </c>
      <c r="B2151" s="179" t="s">
        <v>14281</v>
      </c>
      <c r="C2151" s="154">
        <v>580</v>
      </c>
      <c r="D2151" s="154" t="s">
        <v>14282</v>
      </c>
      <c r="H2151" s="158" t="s">
        <v>16011</v>
      </c>
      <c r="I2151" s="158">
        <v>3236</v>
      </c>
      <c r="J2151" s="158" t="s">
        <v>16011</v>
      </c>
    </row>
    <row r="2152" spans="1:10" x14ac:dyDescent="0.2">
      <c r="A2152" s="179" t="s">
        <v>10596</v>
      </c>
      <c r="B2152" s="179" t="s">
        <v>10596</v>
      </c>
      <c r="C2152" s="154">
        <v>730</v>
      </c>
      <c r="D2152" s="154" t="s">
        <v>11649</v>
      </c>
      <c r="H2152" s="158" t="s">
        <v>16012</v>
      </c>
      <c r="I2152" s="158">
        <v>3295</v>
      </c>
      <c r="J2152" s="158" t="s">
        <v>16012</v>
      </c>
    </row>
    <row r="2153" spans="1:10" x14ac:dyDescent="0.2">
      <c r="A2153" s="179" t="s">
        <v>11646</v>
      </c>
      <c r="B2153" s="179" t="s">
        <v>11646</v>
      </c>
      <c r="C2153" s="154">
        <v>2284</v>
      </c>
      <c r="D2153" s="154" t="s">
        <v>11647</v>
      </c>
      <c r="H2153" s="158" t="s">
        <v>16013</v>
      </c>
      <c r="I2153" s="158">
        <v>1656</v>
      </c>
      <c r="J2153" s="158" t="s">
        <v>16013</v>
      </c>
    </row>
    <row r="2154" spans="1:10" x14ac:dyDescent="0.2">
      <c r="A2154" s="179" t="s">
        <v>11648</v>
      </c>
      <c r="B2154" s="179" t="s">
        <v>11648</v>
      </c>
      <c r="C2154" s="154">
        <v>2605</v>
      </c>
      <c r="D2154" s="154" t="s">
        <v>11649</v>
      </c>
      <c r="H2154" s="158" t="s">
        <v>16014</v>
      </c>
      <c r="I2154" s="158">
        <v>3079</v>
      </c>
      <c r="J2154" s="158" t="s">
        <v>16014</v>
      </c>
    </row>
    <row r="2155" spans="1:10" x14ac:dyDescent="0.2">
      <c r="A2155" s="179" t="s">
        <v>11650</v>
      </c>
      <c r="B2155" s="179" t="s">
        <v>11650</v>
      </c>
      <c r="C2155" s="154">
        <v>1152</v>
      </c>
      <c r="D2155" s="154" t="s">
        <v>11651</v>
      </c>
      <c r="H2155" s="158" t="s">
        <v>16015</v>
      </c>
      <c r="I2155" s="158">
        <v>5011</v>
      </c>
      <c r="J2155" s="158" t="s">
        <v>16015</v>
      </c>
    </row>
    <row r="2156" spans="1:10" x14ac:dyDescent="0.2">
      <c r="A2156" s="179" t="s">
        <v>11491</v>
      </c>
      <c r="B2156" s="179" t="s">
        <v>11491</v>
      </c>
      <c r="C2156" s="154">
        <v>1157</v>
      </c>
      <c r="D2156" s="154" t="s">
        <v>12578</v>
      </c>
      <c r="H2156" s="158" t="s">
        <v>16016</v>
      </c>
      <c r="I2156" s="158">
        <v>4793</v>
      </c>
      <c r="J2156" s="158" t="s">
        <v>16016</v>
      </c>
    </row>
    <row r="2157" spans="1:10" x14ac:dyDescent="0.2">
      <c r="A2157" s="179" t="s">
        <v>13639</v>
      </c>
      <c r="B2157" s="179" t="s">
        <v>13639</v>
      </c>
      <c r="C2157" s="154">
        <v>1748</v>
      </c>
      <c r="D2157" s="154" t="s">
        <v>13640</v>
      </c>
      <c r="H2157" s="158" t="s">
        <v>16017</v>
      </c>
      <c r="I2157" s="158">
        <v>2763</v>
      </c>
      <c r="J2157" s="158" t="s">
        <v>16017</v>
      </c>
    </row>
    <row r="2158" spans="1:10" x14ac:dyDescent="0.2">
      <c r="A2158" s="179" t="s">
        <v>13641</v>
      </c>
      <c r="B2158" s="179" t="s">
        <v>13641</v>
      </c>
      <c r="C2158" s="154">
        <v>1153</v>
      </c>
      <c r="D2158" s="154" t="s">
        <v>10592</v>
      </c>
      <c r="H2158" s="158" t="s">
        <v>5051</v>
      </c>
      <c r="I2158" s="158">
        <v>244</v>
      </c>
      <c r="J2158" s="158" t="s">
        <v>5051</v>
      </c>
    </row>
    <row r="2159" spans="1:10" x14ac:dyDescent="0.2">
      <c r="A2159" s="179" t="s">
        <v>10593</v>
      </c>
      <c r="B2159" s="179" t="s">
        <v>10593</v>
      </c>
      <c r="C2159" s="154">
        <v>1144</v>
      </c>
      <c r="D2159" s="154" t="s">
        <v>11651</v>
      </c>
      <c r="H2159" s="158" t="s">
        <v>7414</v>
      </c>
      <c r="I2159" s="158">
        <v>1547</v>
      </c>
      <c r="J2159" s="158" t="s">
        <v>7414</v>
      </c>
    </row>
    <row r="2160" spans="1:10" x14ac:dyDescent="0.2">
      <c r="A2160" s="179" t="s">
        <v>550</v>
      </c>
      <c r="B2160" s="179" t="s">
        <v>550</v>
      </c>
      <c r="C2160" s="154">
        <v>3461</v>
      </c>
      <c r="D2160" s="154" t="s">
        <v>3208</v>
      </c>
      <c r="H2160" s="158" t="s">
        <v>3006</v>
      </c>
      <c r="I2160" s="158">
        <v>2600</v>
      </c>
      <c r="J2160" s="158" t="s">
        <v>3006</v>
      </c>
    </row>
    <row r="2161" spans="1:10" x14ac:dyDescent="0.2">
      <c r="A2161" s="179" t="s">
        <v>10594</v>
      </c>
      <c r="B2161" s="179" t="s">
        <v>10594</v>
      </c>
      <c r="C2161" s="154">
        <v>1477</v>
      </c>
      <c r="D2161" s="154" t="s">
        <v>10595</v>
      </c>
      <c r="H2161" s="158" t="s">
        <v>16018</v>
      </c>
      <c r="I2161" s="158">
        <v>3892</v>
      </c>
      <c r="J2161" s="158" t="s">
        <v>16018</v>
      </c>
    </row>
    <row r="2162" spans="1:10" x14ac:dyDescent="0.2">
      <c r="A2162" s="179" t="s">
        <v>10597</v>
      </c>
      <c r="B2162" s="179" t="s">
        <v>10597</v>
      </c>
      <c r="C2162" s="154">
        <v>747</v>
      </c>
      <c r="D2162" s="154" t="s">
        <v>10598</v>
      </c>
      <c r="H2162" s="158" t="s">
        <v>10695</v>
      </c>
      <c r="I2162" s="158">
        <v>54</v>
      </c>
      <c r="J2162" s="158" t="s">
        <v>10695</v>
      </c>
    </row>
    <row r="2163" spans="1:10" x14ac:dyDescent="0.2">
      <c r="A2163" s="179" t="s">
        <v>11902</v>
      </c>
      <c r="B2163" s="179" t="s">
        <v>11902</v>
      </c>
      <c r="C2163" s="154">
        <v>632</v>
      </c>
      <c r="D2163" s="154" t="s">
        <v>7871</v>
      </c>
      <c r="H2163" s="158" t="s">
        <v>16019</v>
      </c>
      <c r="I2163" s="158">
        <v>4663</v>
      </c>
      <c r="J2163" s="158" t="s">
        <v>16019</v>
      </c>
    </row>
    <row r="2164" spans="1:10" x14ac:dyDescent="0.2">
      <c r="A2164" s="179" t="s">
        <v>7872</v>
      </c>
      <c r="B2164" s="179" t="s">
        <v>7872</v>
      </c>
      <c r="C2164" s="154">
        <v>1854</v>
      </c>
      <c r="D2164" s="154" t="s">
        <v>7873</v>
      </c>
      <c r="H2164" s="158" t="s">
        <v>16020</v>
      </c>
      <c r="I2164" s="158">
        <v>4155</v>
      </c>
      <c r="J2164" s="158" t="s">
        <v>16020</v>
      </c>
    </row>
    <row r="2165" spans="1:10" x14ac:dyDescent="0.2">
      <c r="A2165" s="179" t="s">
        <v>7874</v>
      </c>
      <c r="B2165" s="179" t="s">
        <v>7874</v>
      </c>
      <c r="C2165" s="154">
        <v>283</v>
      </c>
      <c r="D2165" s="154" t="s">
        <v>12579</v>
      </c>
      <c r="H2165" s="158" t="s">
        <v>16021</v>
      </c>
      <c r="I2165" s="158">
        <v>2365</v>
      </c>
      <c r="J2165" s="158" t="s">
        <v>16021</v>
      </c>
    </row>
    <row r="2166" spans="1:10" x14ac:dyDescent="0.2">
      <c r="A2166" s="179" t="s">
        <v>267</v>
      </c>
      <c r="B2166" s="179" t="s">
        <v>267</v>
      </c>
      <c r="C2166" s="154">
        <v>3524</v>
      </c>
      <c r="D2166" s="154"/>
      <c r="H2166" s="158" t="s">
        <v>16022</v>
      </c>
      <c r="I2166" s="158">
        <v>332</v>
      </c>
      <c r="J2166" s="158" t="s">
        <v>16022</v>
      </c>
    </row>
    <row r="2167" spans="1:10" x14ac:dyDescent="0.2">
      <c r="A2167" s="179" t="s">
        <v>10790</v>
      </c>
      <c r="B2167" s="179" t="s">
        <v>10790</v>
      </c>
      <c r="C2167" s="154">
        <v>1098</v>
      </c>
      <c r="D2167" s="154" t="s">
        <v>10791</v>
      </c>
      <c r="H2167" s="158" t="s">
        <v>16023</v>
      </c>
      <c r="I2167" s="158">
        <v>1374</v>
      </c>
      <c r="J2167" s="158" t="s">
        <v>16023</v>
      </c>
    </row>
    <row r="2168" spans="1:10" x14ac:dyDescent="0.2">
      <c r="A2168" s="179" t="s">
        <v>8438</v>
      </c>
      <c r="B2168" s="179" t="s">
        <v>8438</v>
      </c>
      <c r="C2168" s="154">
        <v>2974</v>
      </c>
      <c r="D2168" s="154" t="s">
        <v>10789</v>
      </c>
      <c r="H2168" s="158" t="s">
        <v>9699</v>
      </c>
      <c r="I2168" s="158">
        <v>1639</v>
      </c>
      <c r="J2168" s="158" t="s">
        <v>9699</v>
      </c>
    </row>
    <row r="2169" spans="1:10" x14ac:dyDescent="0.2">
      <c r="A2169" s="179" t="s">
        <v>10781</v>
      </c>
      <c r="B2169" s="179" t="s">
        <v>10781</v>
      </c>
      <c r="C2169" s="154">
        <v>1154</v>
      </c>
      <c r="D2169" s="154" t="s">
        <v>10592</v>
      </c>
      <c r="H2169" s="158" t="s">
        <v>10694</v>
      </c>
      <c r="I2169" s="158">
        <v>1175</v>
      </c>
      <c r="J2169" s="158" t="s">
        <v>10694</v>
      </c>
    </row>
    <row r="2170" spans="1:10" x14ac:dyDescent="0.2">
      <c r="A2170" s="179" t="s">
        <v>10782</v>
      </c>
      <c r="B2170" s="179" t="s">
        <v>10782</v>
      </c>
      <c r="C2170" s="154">
        <v>2105</v>
      </c>
      <c r="D2170" s="154" t="s">
        <v>10783</v>
      </c>
      <c r="H2170" s="158" t="s">
        <v>16024</v>
      </c>
      <c r="I2170" s="158">
        <v>927</v>
      </c>
      <c r="J2170" s="158" t="s">
        <v>16024</v>
      </c>
    </row>
    <row r="2171" spans="1:10" x14ac:dyDescent="0.2">
      <c r="A2171" s="179" t="s">
        <v>10784</v>
      </c>
      <c r="B2171" s="179" t="s">
        <v>10784</v>
      </c>
      <c r="C2171" s="154">
        <v>2100</v>
      </c>
      <c r="D2171" s="154" t="s">
        <v>10785</v>
      </c>
      <c r="H2171" s="158" t="s">
        <v>16025</v>
      </c>
      <c r="I2171" s="158">
        <v>423</v>
      </c>
      <c r="J2171" s="158" t="s">
        <v>16025</v>
      </c>
    </row>
    <row r="2172" spans="1:10" x14ac:dyDescent="0.2">
      <c r="A2172" s="179" t="s">
        <v>10786</v>
      </c>
      <c r="B2172" s="179" t="s">
        <v>10786</v>
      </c>
      <c r="C2172" s="154">
        <v>2099</v>
      </c>
      <c r="D2172" s="154" t="s">
        <v>10787</v>
      </c>
      <c r="H2172" s="158" t="s">
        <v>484</v>
      </c>
      <c r="I2172" s="158">
        <v>4030</v>
      </c>
      <c r="J2172" s="158" t="s">
        <v>484</v>
      </c>
    </row>
    <row r="2173" spans="1:10" x14ac:dyDescent="0.2">
      <c r="A2173" s="179" t="s">
        <v>10788</v>
      </c>
      <c r="B2173" s="179" t="s">
        <v>10788</v>
      </c>
      <c r="C2173" s="154">
        <v>2104</v>
      </c>
      <c r="D2173" s="154" t="s">
        <v>10789</v>
      </c>
      <c r="H2173" s="158" t="s">
        <v>16026</v>
      </c>
      <c r="I2173" s="158">
        <v>4289</v>
      </c>
      <c r="J2173" s="158" t="s">
        <v>16026</v>
      </c>
    </row>
    <row r="2174" spans="1:10" x14ac:dyDescent="0.2">
      <c r="A2174" s="179" t="s">
        <v>7368</v>
      </c>
      <c r="B2174" s="179" t="s">
        <v>7368</v>
      </c>
      <c r="C2174" s="154">
        <v>2919</v>
      </c>
      <c r="D2174" s="154" t="s">
        <v>12303</v>
      </c>
      <c r="H2174" s="158" t="s">
        <v>10696</v>
      </c>
      <c r="I2174" s="158">
        <v>970</v>
      </c>
      <c r="J2174" s="158" t="s">
        <v>10696</v>
      </c>
    </row>
    <row r="2175" spans="1:10" x14ac:dyDescent="0.2">
      <c r="A2175" s="179" t="s">
        <v>14618</v>
      </c>
      <c r="B2175" s="179" t="s">
        <v>14618</v>
      </c>
      <c r="C2175" s="154">
        <v>3556</v>
      </c>
      <c r="D2175" s="154" t="s">
        <v>14619</v>
      </c>
      <c r="H2175" s="158" t="s">
        <v>10217</v>
      </c>
      <c r="I2175" s="158">
        <v>2764</v>
      </c>
      <c r="J2175" s="158" t="s">
        <v>10217</v>
      </c>
    </row>
    <row r="2176" spans="1:10" x14ac:dyDescent="0.2">
      <c r="A2176" s="179" t="s">
        <v>14620</v>
      </c>
      <c r="B2176" s="179" t="s">
        <v>14620</v>
      </c>
      <c r="C2176" s="154">
        <v>3569</v>
      </c>
      <c r="D2176" s="154" t="s">
        <v>5528</v>
      </c>
      <c r="H2176" s="158" t="s">
        <v>3007</v>
      </c>
      <c r="I2176" s="158">
        <v>3553</v>
      </c>
      <c r="J2176" s="158" t="s">
        <v>3007</v>
      </c>
    </row>
    <row r="2177" spans="1:10" x14ac:dyDescent="0.2">
      <c r="A2177" s="179" t="s">
        <v>8306</v>
      </c>
      <c r="B2177" s="179" t="s">
        <v>8306</v>
      </c>
      <c r="C2177" s="154">
        <v>230</v>
      </c>
      <c r="D2177" s="154" t="s">
        <v>11401</v>
      </c>
      <c r="H2177" s="158" t="s">
        <v>389</v>
      </c>
      <c r="I2177" s="158">
        <v>4325</v>
      </c>
      <c r="J2177" s="158" t="s">
        <v>389</v>
      </c>
    </row>
    <row r="2178" spans="1:10" x14ac:dyDescent="0.2">
      <c r="A2178" s="179" t="s">
        <v>14621</v>
      </c>
      <c r="B2178" s="179" t="s">
        <v>14621</v>
      </c>
      <c r="C2178" s="154">
        <v>3579</v>
      </c>
      <c r="D2178" s="154" t="s">
        <v>11401</v>
      </c>
      <c r="H2178" s="158" t="s">
        <v>16027</v>
      </c>
      <c r="I2178" s="158">
        <v>2317</v>
      </c>
      <c r="J2178" s="158" t="s">
        <v>16027</v>
      </c>
    </row>
    <row r="2179" spans="1:10" x14ac:dyDescent="0.2">
      <c r="A2179" s="179" t="s">
        <v>10792</v>
      </c>
      <c r="B2179" s="179" t="s">
        <v>10792</v>
      </c>
      <c r="C2179" s="154">
        <v>1891</v>
      </c>
      <c r="D2179" s="154" t="s">
        <v>12580</v>
      </c>
      <c r="H2179" s="158" t="s">
        <v>10697</v>
      </c>
      <c r="I2179" s="158">
        <v>573</v>
      </c>
      <c r="J2179" s="158" t="s">
        <v>10697</v>
      </c>
    </row>
    <row r="2180" spans="1:10" x14ac:dyDescent="0.2">
      <c r="A2180" s="179" t="s">
        <v>10793</v>
      </c>
      <c r="B2180" s="179" t="s">
        <v>10793</v>
      </c>
      <c r="C2180" s="154">
        <v>400</v>
      </c>
      <c r="D2180" s="154" t="s">
        <v>10794</v>
      </c>
      <c r="H2180" s="158" t="s">
        <v>16028</v>
      </c>
      <c r="I2180" s="158">
        <v>1198</v>
      </c>
      <c r="J2180" s="158" t="s">
        <v>16028</v>
      </c>
    </row>
    <row r="2181" spans="1:10" x14ac:dyDescent="0.2">
      <c r="A2181" s="179" t="s">
        <v>11398</v>
      </c>
      <c r="B2181" s="179" t="s">
        <v>11398</v>
      </c>
      <c r="C2181" s="154">
        <v>2165</v>
      </c>
      <c r="D2181" s="154" t="s">
        <v>11399</v>
      </c>
      <c r="H2181" s="158" t="s">
        <v>16029</v>
      </c>
      <c r="I2181" s="158">
        <v>4031</v>
      </c>
      <c r="J2181" s="158" t="s">
        <v>16029</v>
      </c>
    </row>
    <row r="2182" spans="1:10" x14ac:dyDescent="0.2">
      <c r="A2182" s="179" t="s">
        <v>12456</v>
      </c>
      <c r="B2182" s="179" t="s">
        <v>12456</v>
      </c>
      <c r="C2182" s="154">
        <v>3112</v>
      </c>
      <c r="D2182" s="154" t="s">
        <v>11406</v>
      </c>
      <c r="H2182" s="158" t="s">
        <v>16030</v>
      </c>
      <c r="I2182" s="158">
        <v>3899</v>
      </c>
      <c r="J2182" s="158" t="s">
        <v>16030</v>
      </c>
    </row>
    <row r="2183" spans="1:10" x14ac:dyDescent="0.2">
      <c r="A2183" s="179" t="s">
        <v>11400</v>
      </c>
      <c r="B2183" s="179" t="s">
        <v>11400</v>
      </c>
      <c r="C2183" s="154">
        <v>383</v>
      </c>
      <c r="D2183" s="154" t="s">
        <v>11401</v>
      </c>
      <c r="H2183" s="158" t="s">
        <v>16031</v>
      </c>
      <c r="I2183" s="158">
        <v>3906</v>
      </c>
      <c r="J2183" s="158" t="s">
        <v>16031</v>
      </c>
    </row>
    <row r="2184" spans="1:10" x14ac:dyDescent="0.2">
      <c r="A2184" s="179" t="s">
        <v>11402</v>
      </c>
      <c r="B2184" s="179" t="s">
        <v>11402</v>
      </c>
      <c r="C2184" s="154">
        <v>234</v>
      </c>
      <c r="D2184" s="154" t="s">
        <v>11403</v>
      </c>
      <c r="H2184" s="158" t="s">
        <v>16032</v>
      </c>
      <c r="I2184" s="158">
        <v>1995</v>
      </c>
      <c r="J2184" s="158" t="s">
        <v>16032</v>
      </c>
    </row>
    <row r="2185" spans="1:10" x14ac:dyDescent="0.2">
      <c r="A2185" s="179" t="s">
        <v>11404</v>
      </c>
      <c r="B2185" s="179" t="s">
        <v>11404</v>
      </c>
      <c r="C2185" s="154">
        <v>115</v>
      </c>
      <c r="D2185" s="154" t="s">
        <v>12580</v>
      </c>
      <c r="H2185" s="158" t="s">
        <v>16033</v>
      </c>
      <c r="I2185" s="158">
        <v>2320</v>
      </c>
      <c r="J2185" s="158" t="s">
        <v>16033</v>
      </c>
    </row>
    <row r="2186" spans="1:10" x14ac:dyDescent="0.2">
      <c r="A2186" s="179" t="s">
        <v>11405</v>
      </c>
      <c r="B2186" s="179" t="s">
        <v>11405</v>
      </c>
      <c r="C2186" s="154">
        <v>121</v>
      </c>
      <c r="D2186" s="154" t="s">
        <v>11406</v>
      </c>
      <c r="H2186" s="158" t="s">
        <v>16034</v>
      </c>
      <c r="I2186" s="158">
        <v>5453</v>
      </c>
      <c r="J2186" s="158" t="s">
        <v>16034</v>
      </c>
    </row>
    <row r="2187" spans="1:10" x14ac:dyDescent="0.2">
      <c r="A2187" s="179" t="s">
        <v>14283</v>
      </c>
      <c r="B2187" s="179" t="s">
        <v>14283</v>
      </c>
      <c r="C2187" s="154">
        <v>3006</v>
      </c>
      <c r="D2187" s="154" t="s">
        <v>11399</v>
      </c>
      <c r="H2187" s="158" t="s">
        <v>16035</v>
      </c>
      <c r="I2187" s="158">
        <v>2136</v>
      </c>
      <c r="J2187" s="158" t="s">
        <v>16035</v>
      </c>
    </row>
    <row r="2188" spans="1:10" x14ac:dyDescent="0.2">
      <c r="A2188" s="179" t="s">
        <v>11407</v>
      </c>
      <c r="B2188" s="179" t="s">
        <v>11407</v>
      </c>
      <c r="C2188" s="154">
        <v>231</v>
      </c>
      <c r="D2188" s="154" t="s">
        <v>11408</v>
      </c>
      <c r="H2188" s="158" t="s">
        <v>16036</v>
      </c>
      <c r="I2188" s="158">
        <v>675</v>
      </c>
      <c r="J2188" s="158" t="s">
        <v>16036</v>
      </c>
    </row>
    <row r="2189" spans="1:10" x14ac:dyDescent="0.2">
      <c r="A2189" s="179" t="s">
        <v>11409</v>
      </c>
      <c r="B2189" s="179" t="s">
        <v>11409</v>
      </c>
      <c r="C2189" s="154">
        <v>2176</v>
      </c>
      <c r="D2189" s="154" t="s">
        <v>11410</v>
      </c>
      <c r="H2189" s="158" t="s">
        <v>8979</v>
      </c>
      <c r="I2189" s="158">
        <v>2253</v>
      </c>
      <c r="J2189" s="158" t="s">
        <v>8979</v>
      </c>
    </row>
    <row r="2190" spans="1:10" x14ac:dyDescent="0.2">
      <c r="A2190" s="179" t="s">
        <v>10325</v>
      </c>
      <c r="B2190" s="179" t="s">
        <v>10325</v>
      </c>
      <c r="C2190" s="154">
        <v>3349</v>
      </c>
      <c r="D2190" s="154" t="s">
        <v>7379</v>
      </c>
      <c r="H2190" s="158" t="s">
        <v>16037</v>
      </c>
      <c r="I2190" s="158">
        <v>2292</v>
      </c>
      <c r="J2190" s="158" t="s">
        <v>16037</v>
      </c>
    </row>
    <row r="2191" spans="1:10" x14ac:dyDescent="0.2">
      <c r="A2191" s="179" t="s">
        <v>8299</v>
      </c>
      <c r="B2191" s="179" t="s">
        <v>8299</v>
      </c>
      <c r="C2191" s="154">
        <v>118</v>
      </c>
      <c r="D2191" s="154" t="s">
        <v>8300</v>
      </c>
      <c r="H2191" s="158" t="s">
        <v>16038</v>
      </c>
      <c r="I2191" s="158">
        <v>2293</v>
      </c>
      <c r="J2191" s="158" t="s">
        <v>16038</v>
      </c>
    </row>
    <row r="2192" spans="1:10" x14ac:dyDescent="0.2">
      <c r="A2192" s="179" t="s">
        <v>8301</v>
      </c>
      <c r="B2192" s="179" t="s">
        <v>8301</v>
      </c>
      <c r="C2192" s="154">
        <v>401</v>
      </c>
      <c r="D2192" s="154" t="s">
        <v>8302</v>
      </c>
      <c r="H2192" s="158" t="s">
        <v>16039</v>
      </c>
      <c r="I2192" s="158">
        <v>1888</v>
      </c>
      <c r="J2192" s="158" t="s">
        <v>16039</v>
      </c>
    </row>
    <row r="2193" spans="1:10" x14ac:dyDescent="0.2">
      <c r="A2193" s="179" t="s">
        <v>8303</v>
      </c>
      <c r="B2193" s="179" t="s">
        <v>8303</v>
      </c>
      <c r="C2193" s="154">
        <v>114</v>
      </c>
      <c r="D2193" s="154" t="s">
        <v>11406</v>
      </c>
      <c r="H2193" s="158" t="s">
        <v>10698</v>
      </c>
      <c r="I2193" s="158">
        <v>267</v>
      </c>
      <c r="J2193" s="158" t="s">
        <v>10698</v>
      </c>
    </row>
    <row r="2194" spans="1:10" x14ac:dyDescent="0.2">
      <c r="A2194" s="179" t="s">
        <v>8304</v>
      </c>
      <c r="B2194" s="179" t="s">
        <v>8304</v>
      </c>
      <c r="C2194" s="154">
        <v>381</v>
      </c>
      <c r="D2194" s="154" t="s">
        <v>8305</v>
      </c>
      <c r="H2194" s="158" t="s">
        <v>16040</v>
      </c>
      <c r="I2194" s="158">
        <v>4102</v>
      </c>
      <c r="J2194" s="158" t="s">
        <v>16040</v>
      </c>
    </row>
    <row r="2195" spans="1:10" x14ac:dyDescent="0.2">
      <c r="A2195" s="179" t="s">
        <v>8316</v>
      </c>
      <c r="B2195" s="179" t="s">
        <v>8316</v>
      </c>
      <c r="C2195" s="154">
        <v>922</v>
      </c>
      <c r="D2195" s="154" t="s">
        <v>8317</v>
      </c>
      <c r="H2195" s="158" t="s">
        <v>16041</v>
      </c>
      <c r="I2195" s="158">
        <v>251</v>
      </c>
      <c r="J2195" s="158" t="s">
        <v>16041</v>
      </c>
    </row>
    <row r="2196" spans="1:10" x14ac:dyDescent="0.2">
      <c r="A2196" s="179" t="s">
        <v>8307</v>
      </c>
      <c r="B2196" s="179" t="s">
        <v>8307</v>
      </c>
      <c r="C2196" s="154">
        <v>1168</v>
      </c>
      <c r="D2196" s="154" t="s">
        <v>8308</v>
      </c>
      <c r="H2196" s="158" t="s">
        <v>16042</v>
      </c>
      <c r="I2196" s="158">
        <v>493</v>
      </c>
      <c r="J2196" s="158" t="s">
        <v>16042</v>
      </c>
    </row>
    <row r="2197" spans="1:10" x14ac:dyDescent="0.2">
      <c r="A2197" s="179" t="s">
        <v>12457</v>
      </c>
      <c r="B2197" s="179" t="s">
        <v>12457</v>
      </c>
      <c r="C2197" s="154">
        <v>3118</v>
      </c>
      <c r="D2197" s="154" t="s">
        <v>7378</v>
      </c>
      <c r="H2197" s="158" t="s">
        <v>16043</v>
      </c>
      <c r="I2197" s="158">
        <v>1074</v>
      </c>
      <c r="J2197" s="158" t="s">
        <v>16043</v>
      </c>
    </row>
    <row r="2198" spans="1:10" x14ac:dyDescent="0.2">
      <c r="A2198" s="179" t="s">
        <v>14622</v>
      </c>
      <c r="B2198" s="179" t="s">
        <v>14622</v>
      </c>
      <c r="C2198" s="154">
        <v>3500</v>
      </c>
      <c r="D2198" s="154" t="s">
        <v>2644</v>
      </c>
      <c r="H2198" s="158" t="s">
        <v>16044</v>
      </c>
      <c r="I2198" s="158">
        <v>1588</v>
      </c>
      <c r="J2198" s="158" t="s">
        <v>16044</v>
      </c>
    </row>
    <row r="2199" spans="1:10" x14ac:dyDescent="0.2">
      <c r="A2199" s="179" t="s">
        <v>8309</v>
      </c>
      <c r="B2199" s="179" t="s">
        <v>8309</v>
      </c>
      <c r="C2199" s="154">
        <v>2259</v>
      </c>
      <c r="D2199" s="154" t="s">
        <v>8104</v>
      </c>
      <c r="H2199" s="158" t="s">
        <v>10701</v>
      </c>
      <c r="I2199" s="158">
        <v>612</v>
      </c>
      <c r="J2199" s="158" t="s">
        <v>10701</v>
      </c>
    </row>
    <row r="2200" spans="1:10" x14ac:dyDescent="0.2">
      <c r="A2200" s="179" t="s">
        <v>5451</v>
      </c>
      <c r="B2200" s="179" t="s">
        <v>5451</v>
      </c>
      <c r="C2200" s="154">
        <v>3078</v>
      </c>
      <c r="D2200" s="154" t="s">
        <v>5452</v>
      </c>
      <c r="H2200" s="158" t="s">
        <v>16045</v>
      </c>
      <c r="I2200" s="158">
        <v>4965</v>
      </c>
      <c r="J2200" s="158" t="s">
        <v>16045</v>
      </c>
    </row>
    <row r="2201" spans="1:10" x14ac:dyDescent="0.2">
      <c r="A2201" s="179" t="s">
        <v>8310</v>
      </c>
      <c r="B2201" s="179" t="s">
        <v>8310</v>
      </c>
      <c r="C2201" s="154">
        <v>1064</v>
      </c>
      <c r="D2201" s="154" t="s">
        <v>8308</v>
      </c>
      <c r="H2201" s="158" t="s">
        <v>16046</v>
      </c>
      <c r="I2201" s="158">
        <v>4978</v>
      </c>
      <c r="J2201" s="158" t="s">
        <v>16046</v>
      </c>
    </row>
    <row r="2202" spans="1:10" x14ac:dyDescent="0.2">
      <c r="A2202" s="179" t="s">
        <v>8313</v>
      </c>
      <c r="B2202" s="179" t="s">
        <v>8313</v>
      </c>
      <c r="C2202" s="154">
        <v>2445</v>
      </c>
      <c r="D2202" s="154" t="s">
        <v>8314</v>
      </c>
      <c r="H2202" s="158" t="s">
        <v>10699</v>
      </c>
      <c r="I2202" s="158">
        <v>115</v>
      </c>
      <c r="J2202" s="158" t="s">
        <v>10699</v>
      </c>
    </row>
    <row r="2203" spans="1:10" x14ac:dyDescent="0.2">
      <c r="A2203" s="179" t="s">
        <v>8311</v>
      </c>
      <c r="B2203" s="179" t="s">
        <v>8311</v>
      </c>
      <c r="C2203" s="154">
        <v>1752</v>
      </c>
      <c r="D2203" s="154" t="s">
        <v>8312</v>
      </c>
      <c r="H2203" s="158" t="s">
        <v>16044</v>
      </c>
      <c r="I2203" s="158">
        <v>5052</v>
      </c>
      <c r="J2203" s="158" t="s">
        <v>16044</v>
      </c>
    </row>
    <row r="2204" spans="1:10" x14ac:dyDescent="0.2">
      <c r="A2204" s="179" t="s">
        <v>8315</v>
      </c>
      <c r="B2204" s="179" t="s">
        <v>8315</v>
      </c>
      <c r="C2204" s="154">
        <v>1167</v>
      </c>
      <c r="D2204" s="154" t="s">
        <v>8308</v>
      </c>
      <c r="H2204" s="158" t="s">
        <v>10218</v>
      </c>
      <c r="I2204" s="158">
        <v>2765</v>
      </c>
      <c r="J2204" s="158" t="s">
        <v>10218</v>
      </c>
    </row>
    <row r="2205" spans="1:10" x14ac:dyDescent="0.2">
      <c r="A2205" s="179" t="s">
        <v>8318</v>
      </c>
      <c r="B2205" s="179" t="s">
        <v>8318</v>
      </c>
      <c r="C2205" s="154">
        <v>414</v>
      </c>
      <c r="D2205" s="154" t="s">
        <v>9026</v>
      </c>
      <c r="H2205" s="158" t="s">
        <v>10700</v>
      </c>
      <c r="I2205" s="158">
        <v>212</v>
      </c>
      <c r="J2205" s="158" t="s">
        <v>10700</v>
      </c>
    </row>
    <row r="2206" spans="1:10" x14ac:dyDescent="0.2">
      <c r="A2206" s="179" t="s">
        <v>8319</v>
      </c>
      <c r="B2206" s="179" t="s">
        <v>8319</v>
      </c>
      <c r="C2206" s="154">
        <v>170</v>
      </c>
      <c r="D2206" s="154" t="s">
        <v>9006</v>
      </c>
      <c r="H2206" s="158" t="s">
        <v>16047</v>
      </c>
      <c r="I2206" s="158">
        <v>5381</v>
      </c>
      <c r="J2206" s="158" t="s">
        <v>16047</v>
      </c>
    </row>
    <row r="2207" spans="1:10" x14ac:dyDescent="0.2">
      <c r="A2207" s="179" t="s">
        <v>8320</v>
      </c>
      <c r="B2207" s="179" t="s">
        <v>8320</v>
      </c>
      <c r="C2207" s="154">
        <v>1393</v>
      </c>
      <c r="D2207" s="154" t="s">
        <v>3085</v>
      </c>
      <c r="H2207" s="158" t="s">
        <v>16048</v>
      </c>
      <c r="I2207" s="158">
        <v>5342</v>
      </c>
      <c r="J2207" s="158" t="s">
        <v>16048</v>
      </c>
    </row>
    <row r="2208" spans="1:10" x14ac:dyDescent="0.2">
      <c r="A2208" s="179" t="s">
        <v>8325</v>
      </c>
      <c r="B2208" s="179" t="s">
        <v>8325</v>
      </c>
      <c r="C2208" s="154">
        <v>1095</v>
      </c>
      <c r="D2208" s="154" t="s">
        <v>8326</v>
      </c>
      <c r="H2208" s="158" t="s">
        <v>16049</v>
      </c>
      <c r="I2208" s="158">
        <v>5144</v>
      </c>
      <c r="J2208" s="158" t="s">
        <v>16049</v>
      </c>
    </row>
    <row r="2209" spans="1:10" x14ac:dyDescent="0.2">
      <c r="A2209" s="179" t="s">
        <v>8321</v>
      </c>
      <c r="B2209" s="179" t="s">
        <v>8321</v>
      </c>
      <c r="C2209" s="154">
        <v>2108</v>
      </c>
      <c r="D2209" s="154" t="s">
        <v>8322</v>
      </c>
      <c r="H2209" s="158" t="s">
        <v>16050</v>
      </c>
      <c r="I2209" s="158">
        <v>1704</v>
      </c>
      <c r="J2209" s="158" t="s">
        <v>16050</v>
      </c>
    </row>
    <row r="2210" spans="1:10" x14ac:dyDescent="0.2">
      <c r="A2210" s="179" t="s">
        <v>13144</v>
      </c>
      <c r="B2210" s="179" t="s">
        <v>13144</v>
      </c>
      <c r="C2210" s="154">
        <v>3284</v>
      </c>
      <c r="D2210" s="154" t="s">
        <v>5635</v>
      </c>
      <c r="H2210" s="158" t="s">
        <v>8980</v>
      </c>
      <c r="I2210" s="158">
        <v>2220</v>
      </c>
      <c r="J2210" s="158" t="s">
        <v>8980</v>
      </c>
    </row>
    <row r="2211" spans="1:10" x14ac:dyDescent="0.2">
      <c r="A2211" s="179" t="s">
        <v>8323</v>
      </c>
      <c r="B2211" s="179" t="s">
        <v>8323</v>
      </c>
      <c r="C2211" s="154">
        <v>2413</v>
      </c>
      <c r="D2211" s="154" t="s">
        <v>8324</v>
      </c>
      <c r="H2211" s="158" t="s">
        <v>10219</v>
      </c>
      <c r="I2211" s="158">
        <v>2766</v>
      </c>
      <c r="J2211" s="158" t="s">
        <v>10219</v>
      </c>
    </row>
    <row r="2212" spans="1:10" x14ac:dyDescent="0.2">
      <c r="A2212" s="179" t="s">
        <v>11787</v>
      </c>
      <c r="B2212" s="179" t="s">
        <v>11787</v>
      </c>
      <c r="C2212" s="154">
        <v>3362</v>
      </c>
      <c r="D2212" s="154"/>
      <c r="H2212" s="158" t="s">
        <v>10702</v>
      </c>
      <c r="I2212" s="158">
        <v>274</v>
      </c>
      <c r="J2212" s="158" t="s">
        <v>10702</v>
      </c>
    </row>
    <row r="2213" spans="1:10" x14ac:dyDescent="0.2">
      <c r="A2213" s="179" t="s">
        <v>13800</v>
      </c>
      <c r="B2213" s="179" t="s">
        <v>13800</v>
      </c>
      <c r="C2213" s="154">
        <v>3363</v>
      </c>
      <c r="D2213" s="154" t="s">
        <v>11194</v>
      </c>
      <c r="H2213" s="158" t="s">
        <v>16051</v>
      </c>
      <c r="I2213" s="158">
        <v>4032</v>
      </c>
      <c r="J2213" s="158" t="s">
        <v>16051</v>
      </c>
    </row>
    <row r="2214" spans="1:10" x14ac:dyDescent="0.2">
      <c r="A2214" s="179" t="s">
        <v>13801</v>
      </c>
      <c r="B2214" s="179" t="s">
        <v>13801</v>
      </c>
      <c r="C2214" s="154">
        <v>3365</v>
      </c>
      <c r="D2214" s="154" t="s">
        <v>11193</v>
      </c>
      <c r="H2214" s="158" t="s">
        <v>16052</v>
      </c>
      <c r="I2214" s="158">
        <v>4175</v>
      </c>
      <c r="J2214" s="158" t="s">
        <v>16052</v>
      </c>
    </row>
    <row r="2215" spans="1:10" x14ac:dyDescent="0.2">
      <c r="A2215" s="179" t="s">
        <v>13802</v>
      </c>
      <c r="B2215" s="179" t="s">
        <v>13802</v>
      </c>
      <c r="C2215" s="154">
        <v>3364</v>
      </c>
      <c r="D2215" s="154" t="s">
        <v>11195</v>
      </c>
      <c r="H2215" s="158" t="s">
        <v>16053</v>
      </c>
      <c r="I2215" s="158">
        <v>4278</v>
      </c>
      <c r="J2215" s="158" t="s">
        <v>16053</v>
      </c>
    </row>
    <row r="2216" spans="1:10" x14ac:dyDescent="0.2">
      <c r="A2216" s="179" t="s">
        <v>13803</v>
      </c>
      <c r="B2216" s="179" t="s">
        <v>13803</v>
      </c>
      <c r="C2216" s="154">
        <v>3366</v>
      </c>
      <c r="D2216" s="154" t="s">
        <v>6690</v>
      </c>
      <c r="H2216" s="158" t="s">
        <v>16054</v>
      </c>
      <c r="I2216" s="158">
        <v>4608</v>
      </c>
      <c r="J2216" s="158" t="s">
        <v>16054</v>
      </c>
    </row>
    <row r="2217" spans="1:10" x14ac:dyDescent="0.2">
      <c r="A2217" s="179" t="s">
        <v>8327</v>
      </c>
      <c r="B2217" s="179" t="s">
        <v>8327</v>
      </c>
      <c r="C2217" s="154">
        <v>8</v>
      </c>
      <c r="D2217" s="154" t="s">
        <v>12581</v>
      </c>
      <c r="H2217" s="158" t="s">
        <v>16055</v>
      </c>
      <c r="I2217" s="158">
        <v>1089</v>
      </c>
      <c r="J2217" s="158" t="s">
        <v>16055</v>
      </c>
    </row>
    <row r="2218" spans="1:10" x14ac:dyDescent="0.2">
      <c r="A2218" s="179" t="s">
        <v>8328</v>
      </c>
      <c r="B2218" s="179" t="s">
        <v>8328</v>
      </c>
      <c r="C2218" s="154">
        <v>2614</v>
      </c>
      <c r="D2218" s="154" t="s">
        <v>8329</v>
      </c>
      <c r="H2218" s="158" t="s">
        <v>8981</v>
      </c>
      <c r="I2218" s="158">
        <v>2238</v>
      </c>
      <c r="J2218" s="158" t="s">
        <v>8981</v>
      </c>
    </row>
    <row r="2219" spans="1:10" x14ac:dyDescent="0.2">
      <c r="A2219" s="179" t="s">
        <v>8330</v>
      </c>
      <c r="B2219" s="179" t="s">
        <v>8330</v>
      </c>
      <c r="C2219" s="154">
        <v>2064</v>
      </c>
      <c r="D2219" s="154" t="s">
        <v>8331</v>
      </c>
      <c r="H2219" s="158" t="s">
        <v>16056</v>
      </c>
      <c r="I2219" s="158">
        <v>801</v>
      </c>
      <c r="J2219" s="158" t="s">
        <v>16056</v>
      </c>
    </row>
    <row r="2220" spans="1:10" x14ac:dyDescent="0.2">
      <c r="A2220" s="179" t="s">
        <v>8332</v>
      </c>
      <c r="B2220" s="179" t="s">
        <v>8332</v>
      </c>
      <c r="C2220" s="154">
        <v>848</v>
      </c>
      <c r="D2220" s="154" t="s">
        <v>12582</v>
      </c>
      <c r="H2220" s="158" t="s">
        <v>16057</v>
      </c>
      <c r="I2220" s="158">
        <v>1971</v>
      </c>
      <c r="J2220" s="158" t="s">
        <v>16057</v>
      </c>
    </row>
    <row r="2221" spans="1:10" x14ac:dyDescent="0.2">
      <c r="A2221" s="179" t="s">
        <v>8333</v>
      </c>
      <c r="B2221" s="179" t="s">
        <v>8333</v>
      </c>
      <c r="C2221" s="154">
        <v>1177</v>
      </c>
      <c r="D2221" s="154" t="s">
        <v>12583</v>
      </c>
      <c r="H2221" s="158" t="s">
        <v>3008</v>
      </c>
      <c r="I2221" s="158">
        <v>3657</v>
      </c>
      <c r="J2221" s="158" t="s">
        <v>3008</v>
      </c>
    </row>
    <row r="2222" spans="1:10" x14ac:dyDescent="0.2">
      <c r="A2222" s="179" t="s">
        <v>14284</v>
      </c>
      <c r="B2222" s="179" t="s">
        <v>14284</v>
      </c>
      <c r="C2222" s="154">
        <v>3046</v>
      </c>
      <c r="D2222" s="154" t="s">
        <v>12583</v>
      </c>
      <c r="H2222" s="158" t="s">
        <v>7415</v>
      </c>
      <c r="I2222" s="158">
        <v>35</v>
      </c>
      <c r="J2222" s="158" t="s">
        <v>7415</v>
      </c>
    </row>
    <row r="2223" spans="1:10" x14ac:dyDescent="0.2">
      <c r="A2223" s="179" t="s">
        <v>8334</v>
      </c>
      <c r="B2223" s="179" t="s">
        <v>8334</v>
      </c>
      <c r="C2223" s="154">
        <v>988</v>
      </c>
      <c r="D2223" s="154" t="s">
        <v>8335</v>
      </c>
      <c r="H2223" s="158" t="s">
        <v>16058</v>
      </c>
      <c r="I2223" s="158">
        <v>323</v>
      </c>
      <c r="J2223" s="158" t="s">
        <v>16058</v>
      </c>
    </row>
    <row r="2224" spans="1:10" x14ac:dyDescent="0.2">
      <c r="A2224" s="179" t="s">
        <v>8336</v>
      </c>
      <c r="B2224" s="179" t="s">
        <v>8336</v>
      </c>
      <c r="C2224" s="154">
        <v>1341</v>
      </c>
      <c r="D2224" s="154" t="s">
        <v>8337</v>
      </c>
      <c r="H2224" s="158" t="s">
        <v>16059</v>
      </c>
      <c r="I2224" s="158">
        <v>3238</v>
      </c>
      <c r="J2224" s="158" t="s">
        <v>16059</v>
      </c>
    </row>
    <row r="2225" spans="1:10" x14ac:dyDescent="0.2">
      <c r="A2225" s="179" t="s">
        <v>8338</v>
      </c>
      <c r="B2225" s="179" t="s">
        <v>8338</v>
      </c>
      <c r="C2225" s="154">
        <v>765</v>
      </c>
      <c r="D2225" s="154" t="s">
        <v>8339</v>
      </c>
      <c r="H2225" s="158" t="s">
        <v>16060</v>
      </c>
      <c r="I2225" s="158">
        <v>2055</v>
      </c>
      <c r="J2225" s="158" t="s">
        <v>16060</v>
      </c>
    </row>
    <row r="2226" spans="1:10" x14ac:dyDescent="0.2">
      <c r="A2226" s="179" t="s">
        <v>8340</v>
      </c>
      <c r="B2226" s="179" t="s">
        <v>8340</v>
      </c>
      <c r="C2226" s="154">
        <v>161</v>
      </c>
      <c r="D2226" s="154" t="s">
        <v>8341</v>
      </c>
      <c r="H2226" s="158" t="s">
        <v>10703</v>
      </c>
      <c r="I2226" s="158">
        <v>1004</v>
      </c>
      <c r="J2226" s="158" t="s">
        <v>10703</v>
      </c>
    </row>
    <row r="2227" spans="1:10" x14ac:dyDescent="0.2">
      <c r="A2227" s="179" t="s">
        <v>5519</v>
      </c>
      <c r="B2227" s="179" t="s">
        <v>5519</v>
      </c>
      <c r="C2227" s="154">
        <v>1458</v>
      </c>
      <c r="D2227" s="154" t="s">
        <v>5520</v>
      </c>
      <c r="H2227" s="158" t="s">
        <v>16061</v>
      </c>
      <c r="I2227" s="158">
        <v>5015</v>
      </c>
      <c r="J2227" s="158" t="s">
        <v>16061</v>
      </c>
    </row>
    <row r="2228" spans="1:10" x14ac:dyDescent="0.2">
      <c r="A2228" s="179" t="s">
        <v>8342</v>
      </c>
      <c r="B2228" s="179" t="s">
        <v>8342</v>
      </c>
      <c r="C2228" s="154">
        <v>1965</v>
      </c>
      <c r="D2228" s="154" t="s">
        <v>8343</v>
      </c>
      <c r="H2228" s="158" t="s">
        <v>10220</v>
      </c>
      <c r="I2228" s="158">
        <v>1912</v>
      </c>
      <c r="J2228" s="158" t="s">
        <v>10220</v>
      </c>
    </row>
    <row r="2229" spans="1:10" x14ac:dyDescent="0.2">
      <c r="A2229" s="179" t="s">
        <v>8344</v>
      </c>
      <c r="B2229" s="179" t="s">
        <v>8344</v>
      </c>
      <c r="C2229" s="154">
        <v>1956</v>
      </c>
      <c r="D2229" s="154" t="s">
        <v>8345</v>
      </c>
      <c r="H2229" s="158" t="s">
        <v>16062</v>
      </c>
      <c r="I2229" s="158">
        <v>4243</v>
      </c>
      <c r="J2229" s="158" t="s">
        <v>16062</v>
      </c>
    </row>
    <row r="2230" spans="1:10" x14ac:dyDescent="0.2">
      <c r="A2230" s="179" t="s">
        <v>8346</v>
      </c>
      <c r="B2230" s="179" t="s">
        <v>8346</v>
      </c>
      <c r="C2230" s="154">
        <v>2676</v>
      </c>
      <c r="D2230" s="154" t="s">
        <v>8347</v>
      </c>
      <c r="H2230" s="158" t="s">
        <v>7416</v>
      </c>
      <c r="I2230" s="158">
        <v>459</v>
      </c>
      <c r="J2230" s="158" t="s">
        <v>7416</v>
      </c>
    </row>
    <row r="2231" spans="1:10" x14ac:dyDescent="0.2">
      <c r="A2231" s="179" t="s">
        <v>8348</v>
      </c>
      <c r="B2231" s="179" t="s">
        <v>8348</v>
      </c>
      <c r="C2231" s="154">
        <v>2200</v>
      </c>
      <c r="D2231" s="154" t="s">
        <v>7275</v>
      </c>
      <c r="H2231" s="158" t="s">
        <v>3009</v>
      </c>
      <c r="I2231" s="158">
        <v>3296</v>
      </c>
      <c r="J2231" s="158" t="s">
        <v>3009</v>
      </c>
    </row>
    <row r="2232" spans="1:10" x14ac:dyDescent="0.2">
      <c r="A2232" s="179" t="s">
        <v>9021</v>
      </c>
      <c r="B2232" s="179" t="s">
        <v>9021</v>
      </c>
      <c r="C2232" s="154">
        <v>2677</v>
      </c>
      <c r="D2232" s="154" t="s">
        <v>9022</v>
      </c>
      <c r="H2232" s="158" t="s">
        <v>16063</v>
      </c>
      <c r="I2232" s="158">
        <v>1069</v>
      </c>
      <c r="J2232" s="158" t="s">
        <v>16063</v>
      </c>
    </row>
    <row r="2233" spans="1:10" x14ac:dyDescent="0.2">
      <c r="A2233" s="179" t="s">
        <v>9023</v>
      </c>
      <c r="B2233" s="179" t="s">
        <v>9023</v>
      </c>
      <c r="C2233" s="154">
        <v>1736</v>
      </c>
      <c r="D2233" s="154" t="s">
        <v>9024</v>
      </c>
      <c r="H2233" s="158" t="s">
        <v>16064</v>
      </c>
      <c r="I2233" s="158">
        <v>4466</v>
      </c>
      <c r="J2233" s="158" t="s">
        <v>16064</v>
      </c>
    </row>
    <row r="2234" spans="1:10" x14ac:dyDescent="0.2">
      <c r="A2234" s="179" t="s">
        <v>5512</v>
      </c>
      <c r="B2234" s="179" t="s">
        <v>5512</v>
      </c>
      <c r="C2234" s="154">
        <v>1742</v>
      </c>
      <c r="D2234" s="154" t="s">
        <v>5513</v>
      </c>
      <c r="H2234" s="158" t="s">
        <v>16065</v>
      </c>
      <c r="I2234" s="158">
        <v>2209</v>
      </c>
      <c r="J2234" s="158" t="s">
        <v>16065</v>
      </c>
    </row>
    <row r="2235" spans="1:10" x14ac:dyDescent="0.2">
      <c r="A2235" s="179" t="s">
        <v>13145</v>
      </c>
      <c r="B2235" s="179" t="s">
        <v>13145</v>
      </c>
      <c r="C2235" s="154">
        <v>3181</v>
      </c>
      <c r="D2235" s="154" t="s">
        <v>4754</v>
      </c>
      <c r="H2235" s="158" t="s">
        <v>16066</v>
      </c>
      <c r="I2235" s="158">
        <v>4664</v>
      </c>
      <c r="J2235" s="158" t="s">
        <v>16066</v>
      </c>
    </row>
    <row r="2236" spans="1:10" x14ac:dyDescent="0.2">
      <c r="A2236" s="179" t="s">
        <v>13146</v>
      </c>
      <c r="B2236" s="179" t="s">
        <v>13146</v>
      </c>
      <c r="C2236" s="154">
        <v>3178</v>
      </c>
      <c r="D2236" s="154" t="s">
        <v>4755</v>
      </c>
      <c r="H2236" s="158" t="s">
        <v>16067</v>
      </c>
      <c r="I2236" s="158">
        <v>4914</v>
      </c>
      <c r="J2236" s="158" t="s">
        <v>16067</v>
      </c>
    </row>
    <row r="2237" spans="1:10" x14ac:dyDescent="0.2">
      <c r="A2237" s="179" t="s">
        <v>5514</v>
      </c>
      <c r="B2237" s="179" t="s">
        <v>5514</v>
      </c>
      <c r="C2237" s="154">
        <v>2675</v>
      </c>
      <c r="D2237" s="154" t="s">
        <v>5515</v>
      </c>
      <c r="H2237" s="158" t="s">
        <v>16068</v>
      </c>
      <c r="I2237" s="158">
        <v>4915</v>
      </c>
      <c r="J2237" s="158" t="s">
        <v>16068</v>
      </c>
    </row>
    <row r="2238" spans="1:10" x14ac:dyDescent="0.2">
      <c r="A2238" s="179" t="s">
        <v>5516</v>
      </c>
      <c r="B2238" s="179" t="s">
        <v>5516</v>
      </c>
      <c r="C2238" s="154">
        <v>2024</v>
      </c>
      <c r="D2238" s="154" t="s">
        <v>5517</v>
      </c>
      <c r="H2238" s="158" t="s">
        <v>11732</v>
      </c>
      <c r="I2238" s="158">
        <v>3008</v>
      </c>
      <c r="J2238" s="158" t="s">
        <v>11732</v>
      </c>
    </row>
    <row r="2239" spans="1:10" x14ac:dyDescent="0.2">
      <c r="A2239" s="179" t="s">
        <v>5518</v>
      </c>
      <c r="B2239" s="179" t="s">
        <v>5518</v>
      </c>
      <c r="C2239" s="154">
        <v>1757</v>
      </c>
      <c r="D2239" s="154" t="s">
        <v>7279</v>
      </c>
      <c r="H2239" s="158" t="s">
        <v>16069</v>
      </c>
      <c r="I2239" s="158">
        <v>3588</v>
      </c>
      <c r="J2239" s="158" t="s">
        <v>16069</v>
      </c>
    </row>
    <row r="2240" spans="1:10" x14ac:dyDescent="0.2">
      <c r="A2240" s="179" t="s">
        <v>5521</v>
      </c>
      <c r="B2240" s="179" t="s">
        <v>5521</v>
      </c>
      <c r="C2240" s="154">
        <v>2678</v>
      </c>
      <c r="D2240" s="154" t="s">
        <v>5522</v>
      </c>
      <c r="H2240" s="158" t="s">
        <v>16070</v>
      </c>
      <c r="I2240" s="158">
        <v>4665</v>
      </c>
      <c r="J2240" s="158" t="s">
        <v>16070</v>
      </c>
    </row>
    <row r="2241" spans="1:10" x14ac:dyDescent="0.2">
      <c r="A2241" s="179" t="s">
        <v>5523</v>
      </c>
      <c r="B2241" s="179" t="s">
        <v>5523</v>
      </c>
      <c r="C2241" s="154">
        <v>2527</v>
      </c>
      <c r="D2241" s="154" t="s">
        <v>5524</v>
      </c>
      <c r="H2241" s="158" t="s">
        <v>3010</v>
      </c>
      <c r="I2241" s="158">
        <v>3694</v>
      </c>
      <c r="J2241" s="158" t="s">
        <v>3010</v>
      </c>
    </row>
    <row r="2242" spans="1:10" x14ac:dyDescent="0.2">
      <c r="A2242" s="179" t="s">
        <v>8824</v>
      </c>
      <c r="B2242" s="179" t="s">
        <v>8824</v>
      </c>
      <c r="C2242" s="154">
        <v>799</v>
      </c>
      <c r="D2242" s="154" t="s">
        <v>12944</v>
      </c>
      <c r="H2242" s="158" t="s">
        <v>16071</v>
      </c>
      <c r="I2242" s="158">
        <v>4501</v>
      </c>
      <c r="J2242" s="158" t="s">
        <v>16071</v>
      </c>
    </row>
    <row r="2243" spans="1:10" x14ac:dyDescent="0.2">
      <c r="A2243" s="179" t="s">
        <v>5525</v>
      </c>
      <c r="B2243" s="179" t="s">
        <v>5525</v>
      </c>
      <c r="C2243" s="154">
        <v>2295</v>
      </c>
      <c r="D2243" s="154" t="s">
        <v>5526</v>
      </c>
      <c r="H2243" s="158" t="s">
        <v>10221</v>
      </c>
      <c r="I2243" s="158">
        <v>2767</v>
      </c>
      <c r="J2243" s="158" t="s">
        <v>10221</v>
      </c>
    </row>
    <row r="2244" spans="1:10" x14ac:dyDescent="0.2">
      <c r="A2244" s="179" t="s">
        <v>13147</v>
      </c>
      <c r="B2244" s="179" t="s">
        <v>13147</v>
      </c>
      <c r="C2244" s="154">
        <v>3297</v>
      </c>
      <c r="D2244" s="154" t="s">
        <v>13148</v>
      </c>
      <c r="H2244" s="158" t="s">
        <v>16072</v>
      </c>
      <c r="I2244" s="158">
        <v>3075</v>
      </c>
      <c r="J2244" s="158" t="s">
        <v>16072</v>
      </c>
    </row>
    <row r="2245" spans="1:10" x14ac:dyDescent="0.2">
      <c r="A2245" s="179" t="s">
        <v>5527</v>
      </c>
      <c r="B2245" s="179" t="s">
        <v>5527</v>
      </c>
      <c r="C2245" s="154">
        <v>1455</v>
      </c>
      <c r="D2245" s="154" t="s">
        <v>5528</v>
      </c>
      <c r="H2245" s="158" t="s">
        <v>16073</v>
      </c>
      <c r="I2245" s="158">
        <v>4254</v>
      </c>
      <c r="J2245" s="158" t="s">
        <v>16073</v>
      </c>
    </row>
    <row r="2246" spans="1:10" x14ac:dyDescent="0.2">
      <c r="A2246" s="179" t="s">
        <v>5529</v>
      </c>
      <c r="B2246" s="179" t="s">
        <v>5529</v>
      </c>
      <c r="C2246" s="154">
        <v>2112</v>
      </c>
      <c r="D2246" s="154" t="s">
        <v>5530</v>
      </c>
      <c r="H2246" s="158" t="s">
        <v>485</v>
      </c>
      <c r="I2246" s="158">
        <v>3780</v>
      </c>
      <c r="J2246" s="158" t="s">
        <v>485</v>
      </c>
    </row>
    <row r="2247" spans="1:10" x14ac:dyDescent="0.2">
      <c r="A2247" s="179" t="s">
        <v>5531</v>
      </c>
      <c r="B2247" s="179" t="s">
        <v>5531</v>
      </c>
      <c r="C2247" s="154">
        <v>2296</v>
      </c>
      <c r="D2247" s="154" t="s">
        <v>5532</v>
      </c>
      <c r="H2247" s="158" t="s">
        <v>16074</v>
      </c>
      <c r="I2247" s="158">
        <v>1843</v>
      </c>
      <c r="J2247" s="158" t="s">
        <v>16074</v>
      </c>
    </row>
    <row r="2248" spans="1:10" x14ac:dyDescent="0.2">
      <c r="A2248" s="179" t="s">
        <v>5533</v>
      </c>
      <c r="B2248" s="179" t="s">
        <v>5533</v>
      </c>
      <c r="C2248" s="154">
        <v>2294</v>
      </c>
      <c r="D2248" s="154" t="s">
        <v>5534</v>
      </c>
      <c r="H2248" s="158" t="s">
        <v>16075</v>
      </c>
      <c r="I2248" s="158">
        <v>3099</v>
      </c>
      <c r="J2248" s="158" t="s">
        <v>16075</v>
      </c>
    </row>
    <row r="2249" spans="1:10" x14ac:dyDescent="0.2">
      <c r="A2249" s="179" t="s">
        <v>8822</v>
      </c>
      <c r="B2249" s="179" t="s">
        <v>8822</v>
      </c>
      <c r="C2249" s="154">
        <v>2293</v>
      </c>
      <c r="D2249" s="154" t="s">
        <v>8823</v>
      </c>
      <c r="H2249" s="158" t="s">
        <v>16076</v>
      </c>
      <c r="I2249" s="158">
        <v>3175</v>
      </c>
      <c r="J2249" s="158" t="s">
        <v>16076</v>
      </c>
    </row>
    <row r="2250" spans="1:10" x14ac:dyDescent="0.2">
      <c r="A2250" s="179" t="s">
        <v>8825</v>
      </c>
      <c r="B2250" s="179" t="s">
        <v>8825</v>
      </c>
      <c r="C2250" s="154">
        <v>168</v>
      </c>
      <c r="D2250" s="154" t="s">
        <v>12874</v>
      </c>
      <c r="H2250" s="158" t="s">
        <v>16077</v>
      </c>
      <c r="I2250" s="158">
        <v>4482</v>
      </c>
      <c r="J2250" s="158" t="s">
        <v>16077</v>
      </c>
    </row>
    <row r="2251" spans="1:10" x14ac:dyDescent="0.2">
      <c r="A2251" s="179" t="s">
        <v>8826</v>
      </c>
      <c r="B2251" s="179" t="s">
        <v>8826</v>
      </c>
      <c r="C2251" s="154">
        <v>850</v>
      </c>
      <c r="D2251" s="154" t="s">
        <v>12584</v>
      </c>
      <c r="H2251" s="158" t="s">
        <v>16078</v>
      </c>
      <c r="I2251" s="158">
        <v>1871</v>
      </c>
      <c r="J2251" s="158" t="s">
        <v>16078</v>
      </c>
    </row>
    <row r="2252" spans="1:10" x14ac:dyDescent="0.2">
      <c r="A2252" s="179" t="s">
        <v>14285</v>
      </c>
      <c r="B2252" s="179" t="s">
        <v>14285</v>
      </c>
      <c r="C2252" s="154">
        <v>3062</v>
      </c>
      <c r="D2252" s="154" t="s">
        <v>5757</v>
      </c>
      <c r="H2252" s="158" t="s">
        <v>10637</v>
      </c>
      <c r="I2252" s="158">
        <v>1246</v>
      </c>
      <c r="J2252" s="158" t="s">
        <v>10637</v>
      </c>
    </row>
    <row r="2253" spans="1:10" x14ac:dyDescent="0.2">
      <c r="A2253" s="179" t="s">
        <v>8827</v>
      </c>
      <c r="B2253" s="179" t="s">
        <v>8827</v>
      </c>
      <c r="C2253" s="154">
        <v>2626</v>
      </c>
      <c r="D2253" s="154" t="s">
        <v>8828</v>
      </c>
      <c r="H2253" s="158" t="s">
        <v>16079</v>
      </c>
      <c r="I2253" s="158">
        <v>5382</v>
      </c>
      <c r="J2253" s="158" t="s">
        <v>16079</v>
      </c>
    </row>
    <row r="2254" spans="1:10" x14ac:dyDescent="0.2">
      <c r="A2254" s="179" t="s">
        <v>8829</v>
      </c>
      <c r="B2254" s="179" t="s">
        <v>8829</v>
      </c>
      <c r="C2254" s="154">
        <v>1556</v>
      </c>
      <c r="D2254" s="154" t="s">
        <v>8830</v>
      </c>
      <c r="H2254" s="158" t="s">
        <v>16080</v>
      </c>
      <c r="I2254" s="158">
        <v>540</v>
      </c>
      <c r="J2254" s="158" t="s">
        <v>16080</v>
      </c>
    </row>
    <row r="2255" spans="1:10" x14ac:dyDescent="0.2">
      <c r="A2255" s="179" t="s">
        <v>8831</v>
      </c>
      <c r="B2255" s="179" t="s">
        <v>8831</v>
      </c>
      <c r="C2255" s="154">
        <v>1069</v>
      </c>
      <c r="D2255" s="154" t="s">
        <v>8832</v>
      </c>
      <c r="H2255" s="158" t="s">
        <v>486</v>
      </c>
      <c r="I2255" s="158">
        <v>3980</v>
      </c>
      <c r="J2255" s="158" t="s">
        <v>486</v>
      </c>
    </row>
    <row r="2256" spans="1:10" x14ac:dyDescent="0.2">
      <c r="A2256" s="179" t="s">
        <v>8835</v>
      </c>
      <c r="B2256" s="179" t="s">
        <v>8835</v>
      </c>
      <c r="C2256" s="154">
        <v>2746</v>
      </c>
      <c r="D2256" s="154" t="s">
        <v>8836</v>
      </c>
      <c r="H2256" s="158" t="s">
        <v>16081</v>
      </c>
      <c r="I2256" s="158">
        <v>4752</v>
      </c>
      <c r="J2256" s="158" t="s">
        <v>16081</v>
      </c>
    </row>
    <row r="2257" spans="1:10" x14ac:dyDescent="0.2">
      <c r="A2257" s="179" t="s">
        <v>8833</v>
      </c>
      <c r="B2257" s="179" t="s">
        <v>8833</v>
      </c>
      <c r="C2257" s="154">
        <v>2747</v>
      </c>
      <c r="D2257" s="154" t="s">
        <v>8834</v>
      </c>
      <c r="H2257" s="158" t="s">
        <v>16082</v>
      </c>
      <c r="I2257" s="158">
        <v>2972</v>
      </c>
      <c r="J2257" s="158" t="s">
        <v>16082</v>
      </c>
    </row>
    <row r="2258" spans="1:10" x14ac:dyDescent="0.2">
      <c r="A2258" s="179" t="s">
        <v>8837</v>
      </c>
      <c r="B2258" s="179" t="s">
        <v>8837</v>
      </c>
      <c r="C2258" s="154">
        <v>1532</v>
      </c>
      <c r="D2258" s="154" t="s">
        <v>8838</v>
      </c>
      <c r="H2258" s="158" t="s">
        <v>16082</v>
      </c>
      <c r="I2258" s="158">
        <v>685</v>
      </c>
      <c r="J2258" s="158" t="s">
        <v>16082</v>
      </c>
    </row>
    <row r="2259" spans="1:10" x14ac:dyDescent="0.2">
      <c r="A2259" s="179" t="s">
        <v>551</v>
      </c>
      <c r="B2259" s="179" t="s">
        <v>551</v>
      </c>
      <c r="C2259" s="154">
        <v>3444</v>
      </c>
      <c r="D2259" s="154" t="s">
        <v>8838</v>
      </c>
      <c r="H2259" s="158" t="s">
        <v>16083</v>
      </c>
      <c r="I2259" s="158">
        <v>2768</v>
      </c>
      <c r="J2259" s="158" t="s">
        <v>16083</v>
      </c>
    </row>
    <row r="2260" spans="1:10" x14ac:dyDescent="0.2">
      <c r="A2260" s="179" t="s">
        <v>13149</v>
      </c>
      <c r="B2260" s="179" t="s">
        <v>13149</v>
      </c>
      <c r="C2260" s="154">
        <v>2201</v>
      </c>
      <c r="D2260" s="154" t="s">
        <v>9022</v>
      </c>
      <c r="H2260" s="158" t="s">
        <v>16084</v>
      </c>
      <c r="I2260" s="158">
        <v>3100</v>
      </c>
      <c r="J2260" s="158" t="s">
        <v>16084</v>
      </c>
    </row>
    <row r="2261" spans="1:10" x14ac:dyDescent="0.2">
      <c r="A2261" s="179" t="s">
        <v>11672</v>
      </c>
      <c r="B2261" s="179" t="s">
        <v>11672</v>
      </c>
      <c r="C2261" s="154">
        <v>421</v>
      </c>
      <c r="D2261" s="154" t="s">
        <v>12585</v>
      </c>
      <c r="H2261" s="158" t="s">
        <v>16085</v>
      </c>
      <c r="I2261" s="158">
        <v>2487</v>
      </c>
      <c r="J2261" s="158" t="s">
        <v>16085</v>
      </c>
    </row>
    <row r="2262" spans="1:10" x14ac:dyDescent="0.2">
      <c r="A2262" s="179" t="s">
        <v>11673</v>
      </c>
      <c r="B2262" s="179" t="s">
        <v>11673</v>
      </c>
      <c r="C2262" s="154">
        <v>2475</v>
      </c>
      <c r="D2262" s="154" t="s">
        <v>11674</v>
      </c>
      <c r="H2262" s="158" t="s">
        <v>16086</v>
      </c>
      <c r="I2262" s="158">
        <v>2492</v>
      </c>
      <c r="J2262" s="158" t="s">
        <v>16086</v>
      </c>
    </row>
    <row r="2263" spans="1:10" x14ac:dyDescent="0.2">
      <c r="A2263" s="179" t="s">
        <v>11688</v>
      </c>
      <c r="B2263" s="179" t="s">
        <v>11688</v>
      </c>
      <c r="C2263" s="154">
        <v>989</v>
      </c>
      <c r="D2263" s="154" t="s">
        <v>11679</v>
      </c>
      <c r="H2263" s="158" t="s">
        <v>105</v>
      </c>
      <c r="I2263" s="158">
        <v>4543</v>
      </c>
      <c r="J2263" s="158" t="s">
        <v>105</v>
      </c>
    </row>
    <row r="2264" spans="1:10" x14ac:dyDescent="0.2">
      <c r="A2264" s="179" t="s">
        <v>11675</v>
      </c>
      <c r="B2264" s="179" t="s">
        <v>11675</v>
      </c>
      <c r="C2264" s="154">
        <v>978</v>
      </c>
      <c r="D2264" s="154" t="s">
        <v>11676</v>
      </c>
      <c r="H2264" s="158" t="s">
        <v>16087</v>
      </c>
      <c r="I2264" s="158">
        <v>3870</v>
      </c>
      <c r="J2264" s="158" t="s">
        <v>16087</v>
      </c>
    </row>
    <row r="2265" spans="1:10" x14ac:dyDescent="0.2">
      <c r="A2265" s="179" t="s">
        <v>11677</v>
      </c>
      <c r="B2265" s="179" t="s">
        <v>11677</v>
      </c>
      <c r="C2265" s="154">
        <v>1344</v>
      </c>
      <c r="D2265" s="154" t="s">
        <v>11676</v>
      </c>
      <c r="H2265" s="158" t="s">
        <v>16088</v>
      </c>
      <c r="I2265" s="158">
        <v>333</v>
      </c>
      <c r="J2265" s="158" t="s">
        <v>16088</v>
      </c>
    </row>
    <row r="2266" spans="1:10" x14ac:dyDescent="0.2">
      <c r="A2266" s="179" t="s">
        <v>11678</v>
      </c>
      <c r="B2266" s="179" t="s">
        <v>11678</v>
      </c>
      <c r="C2266" s="154">
        <v>1705</v>
      </c>
      <c r="D2266" s="154" t="s">
        <v>11679</v>
      </c>
      <c r="H2266" s="158" t="s">
        <v>16089</v>
      </c>
      <c r="I2266" s="158">
        <v>5203</v>
      </c>
      <c r="J2266" s="158" t="s">
        <v>16089</v>
      </c>
    </row>
    <row r="2267" spans="1:10" x14ac:dyDescent="0.2">
      <c r="A2267" s="179" t="s">
        <v>11680</v>
      </c>
      <c r="B2267" s="179" t="s">
        <v>11680</v>
      </c>
      <c r="C2267" s="154">
        <v>1148</v>
      </c>
      <c r="D2267" s="154" t="s">
        <v>11676</v>
      </c>
      <c r="H2267" s="158" t="s">
        <v>16090</v>
      </c>
      <c r="I2267" s="158">
        <v>5003</v>
      </c>
      <c r="J2267" s="158" t="s">
        <v>16090</v>
      </c>
    </row>
    <row r="2268" spans="1:10" x14ac:dyDescent="0.2">
      <c r="A2268" s="179" t="s">
        <v>11681</v>
      </c>
      <c r="B2268" s="179" t="s">
        <v>11681</v>
      </c>
      <c r="C2268" s="154">
        <v>1343</v>
      </c>
      <c r="D2268" s="154" t="s">
        <v>11682</v>
      </c>
      <c r="H2268" s="158" t="s">
        <v>7417</v>
      </c>
      <c r="I2268" s="158">
        <v>34</v>
      </c>
      <c r="J2268" s="158" t="s">
        <v>7417</v>
      </c>
    </row>
    <row r="2269" spans="1:10" x14ac:dyDescent="0.2">
      <c r="A2269" s="179" t="s">
        <v>11683</v>
      </c>
      <c r="B2269" s="179" t="s">
        <v>11683</v>
      </c>
      <c r="C2269" s="154">
        <v>1948</v>
      </c>
      <c r="D2269" s="154" t="s">
        <v>11684</v>
      </c>
      <c r="H2269" s="158" t="s">
        <v>7418</v>
      </c>
      <c r="I2269" s="158">
        <v>1001</v>
      </c>
      <c r="J2269" s="158" t="s">
        <v>7418</v>
      </c>
    </row>
    <row r="2270" spans="1:10" x14ac:dyDescent="0.2">
      <c r="A2270" s="179" t="s">
        <v>11685</v>
      </c>
      <c r="B2270" s="179" t="s">
        <v>11685</v>
      </c>
      <c r="C2270" s="154">
        <v>1346</v>
      </c>
      <c r="D2270" s="154" t="s">
        <v>11676</v>
      </c>
      <c r="H2270" s="158" t="s">
        <v>3011</v>
      </c>
      <c r="I2270" s="158">
        <v>3213</v>
      </c>
      <c r="J2270" s="158" t="s">
        <v>3011</v>
      </c>
    </row>
    <row r="2271" spans="1:10" x14ac:dyDescent="0.2">
      <c r="A2271" s="179" t="s">
        <v>11686</v>
      </c>
      <c r="B2271" s="179" t="s">
        <v>11686</v>
      </c>
      <c r="C2271" s="154">
        <v>979</v>
      </c>
      <c r="D2271" s="154" t="s">
        <v>11687</v>
      </c>
      <c r="H2271" s="158" t="s">
        <v>10638</v>
      </c>
      <c r="I2271" s="158">
        <v>202</v>
      </c>
      <c r="J2271" s="158" t="s">
        <v>10638</v>
      </c>
    </row>
    <row r="2272" spans="1:10" x14ac:dyDescent="0.2">
      <c r="A2272" s="179" t="s">
        <v>11703</v>
      </c>
      <c r="B2272" s="179" t="s">
        <v>11703</v>
      </c>
      <c r="C2272" s="154">
        <v>492</v>
      </c>
      <c r="D2272" s="154" t="s">
        <v>12294</v>
      </c>
      <c r="H2272" s="158" t="s">
        <v>16091</v>
      </c>
      <c r="I2272" s="158">
        <v>3695</v>
      </c>
      <c r="J2272" s="158" t="s">
        <v>16091</v>
      </c>
    </row>
    <row r="2273" spans="1:10" x14ac:dyDescent="0.2">
      <c r="A2273" s="179" t="s">
        <v>11689</v>
      </c>
      <c r="B2273" s="179" t="s">
        <v>11689</v>
      </c>
      <c r="C2273" s="154">
        <v>2516</v>
      </c>
      <c r="D2273" s="154" t="s">
        <v>11690</v>
      </c>
      <c r="H2273" s="158" t="s">
        <v>16092</v>
      </c>
      <c r="I2273" s="158">
        <v>2587</v>
      </c>
      <c r="J2273" s="158" t="s">
        <v>16092</v>
      </c>
    </row>
    <row r="2274" spans="1:10" x14ac:dyDescent="0.2">
      <c r="A2274" s="179" t="s">
        <v>11691</v>
      </c>
      <c r="B2274" s="179" t="s">
        <v>11691</v>
      </c>
      <c r="C2274" s="154">
        <v>1691</v>
      </c>
      <c r="D2274" s="154" t="s">
        <v>12294</v>
      </c>
      <c r="H2274" s="158" t="s">
        <v>10222</v>
      </c>
      <c r="I2274" s="158">
        <v>2769</v>
      </c>
      <c r="J2274" s="158" t="s">
        <v>10222</v>
      </c>
    </row>
    <row r="2275" spans="1:10" x14ac:dyDescent="0.2">
      <c r="A2275" s="179" t="s">
        <v>11692</v>
      </c>
      <c r="B2275" s="179" t="s">
        <v>11692</v>
      </c>
      <c r="C2275" s="154">
        <v>1700</v>
      </c>
      <c r="D2275" s="154" t="s">
        <v>11693</v>
      </c>
      <c r="H2275" s="158" t="s">
        <v>16093</v>
      </c>
      <c r="I2275" s="158">
        <v>5379</v>
      </c>
      <c r="J2275" s="158" t="s">
        <v>16093</v>
      </c>
    </row>
    <row r="2276" spans="1:10" x14ac:dyDescent="0.2">
      <c r="A2276" s="179" t="s">
        <v>11694</v>
      </c>
      <c r="B2276" s="179" t="s">
        <v>11694</v>
      </c>
      <c r="C2276" s="154">
        <v>1655</v>
      </c>
      <c r="D2276" s="154" t="s">
        <v>11695</v>
      </c>
      <c r="H2276" s="158" t="s">
        <v>16094</v>
      </c>
      <c r="I2276" s="158">
        <v>2570</v>
      </c>
      <c r="J2276" s="158" t="s">
        <v>16094</v>
      </c>
    </row>
    <row r="2277" spans="1:10" x14ac:dyDescent="0.2">
      <c r="A2277" s="179" t="s">
        <v>11696</v>
      </c>
      <c r="B2277" s="179" t="s">
        <v>11696</v>
      </c>
      <c r="C2277" s="154">
        <v>1491</v>
      </c>
      <c r="D2277" s="154" t="s">
        <v>11697</v>
      </c>
      <c r="H2277" s="158" t="s">
        <v>16095</v>
      </c>
      <c r="I2277" s="158">
        <v>5145</v>
      </c>
      <c r="J2277" s="158" t="s">
        <v>16095</v>
      </c>
    </row>
    <row r="2278" spans="1:10" x14ac:dyDescent="0.2">
      <c r="A2278" s="179" t="s">
        <v>11698</v>
      </c>
      <c r="B2278" s="179" t="s">
        <v>11698</v>
      </c>
      <c r="C2278" s="154">
        <v>2575</v>
      </c>
      <c r="D2278" s="154" t="s">
        <v>11699</v>
      </c>
      <c r="H2278" s="158" t="s">
        <v>16096</v>
      </c>
      <c r="I2278" s="158">
        <v>1331</v>
      </c>
      <c r="J2278" s="158" t="s">
        <v>16096</v>
      </c>
    </row>
    <row r="2279" spans="1:10" x14ac:dyDescent="0.2">
      <c r="A2279" s="179" t="s">
        <v>11700</v>
      </c>
      <c r="B2279" s="179" t="s">
        <v>11700</v>
      </c>
      <c r="C2279" s="154">
        <v>976</v>
      </c>
      <c r="D2279" s="154" t="s">
        <v>11701</v>
      </c>
      <c r="H2279" s="158" t="s">
        <v>16097</v>
      </c>
      <c r="I2279" s="158">
        <v>3188</v>
      </c>
      <c r="J2279" s="158" t="s">
        <v>16097</v>
      </c>
    </row>
    <row r="2280" spans="1:10" x14ac:dyDescent="0.2">
      <c r="A2280" s="179" t="s">
        <v>11702</v>
      </c>
      <c r="B2280" s="179" t="s">
        <v>11702</v>
      </c>
      <c r="C2280" s="154">
        <v>2060</v>
      </c>
      <c r="D2280" s="154" t="s">
        <v>11695</v>
      </c>
      <c r="H2280" s="158" t="s">
        <v>16098</v>
      </c>
      <c r="I2280" s="158">
        <v>1268</v>
      </c>
      <c r="J2280" s="158" t="s">
        <v>16098</v>
      </c>
    </row>
    <row r="2281" spans="1:10" x14ac:dyDescent="0.2">
      <c r="A2281" s="179" t="s">
        <v>11704</v>
      </c>
      <c r="B2281" s="179" t="s">
        <v>11704</v>
      </c>
      <c r="C2281" s="154">
        <v>2640</v>
      </c>
      <c r="D2281" s="154" t="s">
        <v>11705</v>
      </c>
      <c r="H2281" s="158" t="s">
        <v>16099</v>
      </c>
      <c r="I2281" s="158">
        <v>1794</v>
      </c>
      <c r="J2281" s="158" t="s">
        <v>16099</v>
      </c>
    </row>
    <row r="2282" spans="1:10" x14ac:dyDescent="0.2">
      <c r="A2282" s="179" t="s">
        <v>11706</v>
      </c>
      <c r="B2282" s="179" t="s">
        <v>11706</v>
      </c>
      <c r="C2282" s="154">
        <v>614</v>
      </c>
      <c r="D2282" s="154" t="s">
        <v>11707</v>
      </c>
      <c r="H2282" s="158" t="s">
        <v>16100</v>
      </c>
      <c r="I2282" s="158">
        <v>1224</v>
      </c>
      <c r="J2282" s="158" t="s">
        <v>16100</v>
      </c>
    </row>
    <row r="2283" spans="1:10" x14ac:dyDescent="0.2">
      <c r="A2283" s="179" t="s">
        <v>13150</v>
      </c>
      <c r="B2283" s="179" t="s">
        <v>13150</v>
      </c>
      <c r="C2283" s="154">
        <v>570</v>
      </c>
      <c r="D2283" s="154" t="s">
        <v>11708</v>
      </c>
      <c r="H2283" s="158" t="s">
        <v>16101</v>
      </c>
      <c r="I2283" s="158">
        <v>3635</v>
      </c>
      <c r="J2283" s="158" t="s">
        <v>16101</v>
      </c>
    </row>
    <row r="2284" spans="1:10" x14ac:dyDescent="0.2">
      <c r="A2284" s="179" t="s">
        <v>13151</v>
      </c>
      <c r="B2284" s="179" t="s">
        <v>13151</v>
      </c>
      <c r="C2284" s="154">
        <v>3165</v>
      </c>
      <c r="D2284" s="154" t="s">
        <v>13152</v>
      </c>
      <c r="H2284" s="158" t="s">
        <v>16102</v>
      </c>
      <c r="I2284" s="158">
        <v>1682</v>
      </c>
      <c r="J2284" s="158" t="s">
        <v>16102</v>
      </c>
    </row>
    <row r="2285" spans="1:10" x14ac:dyDescent="0.2">
      <c r="A2285" s="179" t="s">
        <v>14286</v>
      </c>
      <c r="B2285" s="179" t="s">
        <v>14286</v>
      </c>
      <c r="C2285" s="154">
        <v>3039</v>
      </c>
      <c r="D2285" s="154" t="s">
        <v>14287</v>
      </c>
      <c r="H2285" s="158" t="s">
        <v>16103</v>
      </c>
      <c r="I2285" s="158">
        <v>2107</v>
      </c>
      <c r="J2285" s="158" t="s">
        <v>16103</v>
      </c>
    </row>
    <row r="2286" spans="1:10" x14ac:dyDescent="0.2">
      <c r="A2286" s="179" t="s">
        <v>13153</v>
      </c>
      <c r="B2286" s="179" t="s">
        <v>13153</v>
      </c>
      <c r="C2286" s="154">
        <v>3199</v>
      </c>
      <c r="D2286" s="154" t="s">
        <v>14287</v>
      </c>
      <c r="H2286" s="158" t="s">
        <v>3012</v>
      </c>
      <c r="I2286" s="158">
        <v>3696</v>
      </c>
      <c r="J2286" s="158" t="s">
        <v>3012</v>
      </c>
    </row>
    <row r="2287" spans="1:10" x14ac:dyDescent="0.2">
      <c r="A2287" s="179" t="s">
        <v>11709</v>
      </c>
      <c r="B2287" s="179" t="s">
        <v>11709</v>
      </c>
      <c r="C2287" s="154">
        <v>1402</v>
      </c>
      <c r="D2287" s="154" t="s">
        <v>11710</v>
      </c>
      <c r="H2287" s="158" t="s">
        <v>7419</v>
      </c>
      <c r="I2287" s="158">
        <v>494</v>
      </c>
      <c r="J2287" s="158" t="s">
        <v>7419</v>
      </c>
    </row>
    <row r="2288" spans="1:10" x14ac:dyDescent="0.2">
      <c r="A2288" s="179" t="s">
        <v>11574</v>
      </c>
      <c r="B2288" s="179" t="s">
        <v>11574</v>
      </c>
      <c r="C2288" s="154">
        <v>1881</v>
      </c>
      <c r="D2288" s="154" t="s">
        <v>12903</v>
      </c>
      <c r="H2288" s="158" t="s">
        <v>16104</v>
      </c>
      <c r="I2288" s="158">
        <v>1566</v>
      </c>
      <c r="J2288" s="158" t="s">
        <v>16104</v>
      </c>
    </row>
    <row r="2289" spans="1:10" x14ac:dyDescent="0.2">
      <c r="A2289" s="179" t="s">
        <v>11575</v>
      </c>
      <c r="B2289" s="179" t="s">
        <v>11575</v>
      </c>
      <c r="C2289" s="154">
        <v>541</v>
      </c>
      <c r="D2289" s="154" t="s">
        <v>11576</v>
      </c>
      <c r="H2289" s="158" t="s">
        <v>10704</v>
      </c>
      <c r="I2289" s="158">
        <v>63</v>
      </c>
      <c r="J2289" s="158" t="s">
        <v>10704</v>
      </c>
    </row>
    <row r="2290" spans="1:10" x14ac:dyDescent="0.2">
      <c r="A2290" s="179" t="s">
        <v>14623</v>
      </c>
      <c r="B2290" s="179" t="s">
        <v>14623</v>
      </c>
      <c r="C2290" s="154">
        <v>3571</v>
      </c>
      <c r="D2290" s="154" t="s">
        <v>14624</v>
      </c>
      <c r="H2290" s="158" t="s">
        <v>16105</v>
      </c>
      <c r="I2290" s="158">
        <v>3759</v>
      </c>
      <c r="J2290" s="158" t="s">
        <v>16105</v>
      </c>
    </row>
    <row r="2291" spans="1:10" x14ac:dyDescent="0.2">
      <c r="A2291" s="179" t="s">
        <v>11577</v>
      </c>
      <c r="B2291" s="179" t="s">
        <v>11577</v>
      </c>
      <c r="C2291" s="154">
        <v>328</v>
      </c>
      <c r="D2291" s="154" t="s">
        <v>4764</v>
      </c>
      <c r="H2291" s="158" t="s">
        <v>16106</v>
      </c>
      <c r="I2291" s="158">
        <v>719</v>
      </c>
      <c r="J2291" s="158" t="s">
        <v>16106</v>
      </c>
    </row>
    <row r="2292" spans="1:10" x14ac:dyDescent="0.2">
      <c r="A2292" s="179" t="s">
        <v>14625</v>
      </c>
      <c r="B2292" s="179" t="s">
        <v>14625</v>
      </c>
      <c r="C2292" s="154">
        <v>2333</v>
      </c>
      <c r="D2292" s="154" t="s">
        <v>11578</v>
      </c>
      <c r="H2292" s="158" t="s">
        <v>10705</v>
      </c>
      <c r="I2292" s="158">
        <v>296</v>
      </c>
      <c r="J2292" s="158" t="s">
        <v>10705</v>
      </c>
    </row>
    <row r="2293" spans="1:10" x14ac:dyDescent="0.2">
      <c r="A2293" s="179" t="s">
        <v>11579</v>
      </c>
      <c r="B2293" s="179" t="s">
        <v>11579</v>
      </c>
      <c r="C2293" s="154">
        <v>1249</v>
      </c>
      <c r="D2293" s="154" t="s">
        <v>11580</v>
      </c>
      <c r="H2293" s="158" t="s">
        <v>10223</v>
      </c>
      <c r="I2293" s="158">
        <v>2419</v>
      </c>
      <c r="J2293" s="158" t="s">
        <v>10223</v>
      </c>
    </row>
    <row r="2294" spans="1:10" x14ac:dyDescent="0.2">
      <c r="A2294" s="179" t="s">
        <v>11581</v>
      </c>
      <c r="B2294" s="179" t="s">
        <v>11581</v>
      </c>
      <c r="C2294" s="154">
        <v>1769</v>
      </c>
      <c r="D2294" s="154" t="s">
        <v>11582</v>
      </c>
      <c r="H2294" s="158" t="s">
        <v>10223</v>
      </c>
      <c r="I2294" s="158">
        <v>3264</v>
      </c>
      <c r="J2294" s="158" t="s">
        <v>10223</v>
      </c>
    </row>
    <row r="2295" spans="1:10" x14ac:dyDescent="0.2">
      <c r="A2295" s="179" t="s">
        <v>13154</v>
      </c>
      <c r="B2295" s="179" t="s">
        <v>13154</v>
      </c>
      <c r="C2295" s="154">
        <v>3164</v>
      </c>
      <c r="D2295" s="154" t="s">
        <v>13155</v>
      </c>
      <c r="H2295" s="158" t="s">
        <v>16107</v>
      </c>
      <c r="I2295" s="158">
        <v>3613</v>
      </c>
      <c r="J2295" s="158" t="s">
        <v>16107</v>
      </c>
    </row>
    <row r="2296" spans="1:10" x14ac:dyDescent="0.2">
      <c r="A2296" s="179" t="s">
        <v>8439</v>
      </c>
      <c r="B2296" s="179" t="s">
        <v>8439</v>
      </c>
      <c r="C2296" s="154">
        <v>2982</v>
      </c>
      <c r="D2296" s="154" t="s">
        <v>8440</v>
      </c>
      <c r="H2296" s="158" t="s">
        <v>10224</v>
      </c>
      <c r="I2296" s="158">
        <v>2584</v>
      </c>
      <c r="J2296" s="158" t="s">
        <v>10224</v>
      </c>
    </row>
    <row r="2297" spans="1:10" x14ac:dyDescent="0.2">
      <c r="A2297" s="179" t="s">
        <v>11583</v>
      </c>
      <c r="B2297" s="179" t="s">
        <v>11583</v>
      </c>
      <c r="C2297" s="154">
        <v>636</v>
      </c>
      <c r="D2297" s="154" t="s">
        <v>5627</v>
      </c>
      <c r="H2297" s="158" t="s">
        <v>7420</v>
      </c>
      <c r="I2297" s="158">
        <v>1462</v>
      </c>
      <c r="J2297" s="158" t="s">
        <v>7420</v>
      </c>
    </row>
    <row r="2298" spans="1:10" x14ac:dyDescent="0.2">
      <c r="A2298" s="179" t="s">
        <v>11584</v>
      </c>
      <c r="B2298" s="179" t="s">
        <v>11584</v>
      </c>
      <c r="C2298" s="154">
        <v>75</v>
      </c>
      <c r="D2298" s="154" t="s">
        <v>11585</v>
      </c>
      <c r="H2298" s="158" t="s">
        <v>16108</v>
      </c>
      <c r="I2298" s="158">
        <v>5053</v>
      </c>
      <c r="J2298" s="158" t="s">
        <v>16108</v>
      </c>
    </row>
    <row r="2299" spans="1:10" x14ac:dyDescent="0.2">
      <c r="A2299" s="179" t="s">
        <v>11586</v>
      </c>
      <c r="B2299" s="179" t="s">
        <v>11586</v>
      </c>
      <c r="C2299" s="154">
        <v>2816</v>
      </c>
      <c r="D2299" s="154" t="s">
        <v>11587</v>
      </c>
      <c r="H2299" s="158" t="s">
        <v>16109</v>
      </c>
      <c r="I2299" s="158">
        <v>90</v>
      </c>
      <c r="J2299" s="158" t="s">
        <v>16109</v>
      </c>
    </row>
    <row r="2300" spans="1:10" x14ac:dyDescent="0.2">
      <c r="A2300" s="179" t="s">
        <v>11588</v>
      </c>
      <c r="B2300" s="179" t="s">
        <v>11588</v>
      </c>
      <c r="C2300" s="154">
        <v>2340</v>
      </c>
      <c r="D2300" s="154" t="s">
        <v>11589</v>
      </c>
      <c r="H2300" s="158" t="s">
        <v>16110</v>
      </c>
      <c r="I2300" s="158">
        <v>1730</v>
      </c>
      <c r="J2300" s="158" t="s">
        <v>16110</v>
      </c>
    </row>
    <row r="2301" spans="1:10" x14ac:dyDescent="0.2">
      <c r="A2301" s="179" t="s">
        <v>11590</v>
      </c>
      <c r="B2301" s="179" t="s">
        <v>11590</v>
      </c>
      <c r="C2301" s="154">
        <v>557</v>
      </c>
      <c r="D2301" s="154" t="s">
        <v>12586</v>
      </c>
      <c r="H2301" s="158" t="s">
        <v>16111</v>
      </c>
      <c r="I2301" s="158">
        <v>1602</v>
      </c>
      <c r="J2301" s="158" t="s">
        <v>16111</v>
      </c>
    </row>
    <row r="2302" spans="1:10" x14ac:dyDescent="0.2">
      <c r="A2302" s="179" t="s">
        <v>12458</v>
      </c>
      <c r="B2302" s="179" t="s">
        <v>12458</v>
      </c>
      <c r="C2302" s="154">
        <v>3120</v>
      </c>
      <c r="D2302" s="154" t="s">
        <v>12586</v>
      </c>
      <c r="H2302" s="158" t="s">
        <v>16112</v>
      </c>
      <c r="I2302" s="158">
        <v>4583</v>
      </c>
      <c r="J2302" s="158" t="s">
        <v>16112</v>
      </c>
    </row>
    <row r="2303" spans="1:10" x14ac:dyDescent="0.2">
      <c r="A2303" s="179" t="s">
        <v>11591</v>
      </c>
      <c r="B2303" s="179" t="s">
        <v>11591</v>
      </c>
      <c r="C2303" s="154">
        <v>551</v>
      </c>
      <c r="D2303" s="154" t="s">
        <v>11592</v>
      </c>
      <c r="H2303" s="158" t="s">
        <v>5052</v>
      </c>
      <c r="I2303" s="158">
        <v>1875</v>
      </c>
      <c r="J2303" s="158" t="s">
        <v>5052</v>
      </c>
    </row>
    <row r="2304" spans="1:10" x14ac:dyDescent="0.2">
      <c r="A2304" s="179" t="s">
        <v>11593</v>
      </c>
      <c r="B2304" s="179" t="s">
        <v>11593</v>
      </c>
      <c r="C2304" s="154">
        <v>1824</v>
      </c>
      <c r="D2304" s="154" t="s">
        <v>12903</v>
      </c>
      <c r="H2304" s="158" t="s">
        <v>16113</v>
      </c>
      <c r="I2304" s="158">
        <v>3212</v>
      </c>
      <c r="J2304" s="158" t="s">
        <v>16113</v>
      </c>
    </row>
    <row r="2305" spans="1:10" x14ac:dyDescent="0.2">
      <c r="A2305" s="179" t="s">
        <v>11594</v>
      </c>
      <c r="B2305" s="179" t="s">
        <v>11594</v>
      </c>
      <c r="C2305" s="154">
        <v>1827</v>
      </c>
      <c r="D2305" s="154" t="s">
        <v>11595</v>
      </c>
      <c r="H2305" s="158" t="s">
        <v>390</v>
      </c>
      <c r="I2305" s="158">
        <v>4326</v>
      </c>
      <c r="J2305" s="158" t="s">
        <v>390</v>
      </c>
    </row>
    <row r="2306" spans="1:10" x14ac:dyDescent="0.2">
      <c r="A2306" s="179" t="s">
        <v>11596</v>
      </c>
      <c r="B2306" s="179" t="s">
        <v>11596</v>
      </c>
      <c r="C2306" s="154">
        <v>1826</v>
      </c>
      <c r="D2306" s="154" t="s">
        <v>11597</v>
      </c>
      <c r="H2306" s="158" t="s">
        <v>16114</v>
      </c>
      <c r="I2306" s="158">
        <v>2090</v>
      </c>
      <c r="J2306" s="158" t="s">
        <v>16114</v>
      </c>
    </row>
    <row r="2307" spans="1:10" x14ac:dyDescent="0.2">
      <c r="A2307" s="179" t="s">
        <v>11598</v>
      </c>
      <c r="B2307" s="179" t="s">
        <v>11598</v>
      </c>
      <c r="C2307" s="154">
        <v>929</v>
      </c>
      <c r="D2307" s="154" t="s">
        <v>11599</v>
      </c>
      <c r="H2307" s="158" t="s">
        <v>16115</v>
      </c>
      <c r="I2307" s="158">
        <v>2770</v>
      </c>
      <c r="J2307" s="158" t="s">
        <v>16115</v>
      </c>
    </row>
    <row r="2308" spans="1:10" x14ac:dyDescent="0.2">
      <c r="A2308" s="179" t="s">
        <v>11600</v>
      </c>
      <c r="B2308" s="179" t="s">
        <v>11600</v>
      </c>
      <c r="C2308" s="154">
        <v>1490</v>
      </c>
      <c r="D2308" s="154" t="s">
        <v>11601</v>
      </c>
      <c r="H2308" s="158" t="s">
        <v>16116</v>
      </c>
      <c r="I2308" s="158">
        <v>3540</v>
      </c>
      <c r="J2308" s="158" t="s">
        <v>16116</v>
      </c>
    </row>
    <row r="2309" spans="1:10" x14ac:dyDescent="0.2">
      <c r="A2309" s="179" t="s">
        <v>11602</v>
      </c>
      <c r="B2309" s="179" t="s">
        <v>11602</v>
      </c>
      <c r="C2309" s="154">
        <v>1870</v>
      </c>
      <c r="D2309" s="154" t="s">
        <v>11603</v>
      </c>
      <c r="H2309" s="158" t="s">
        <v>11733</v>
      </c>
      <c r="I2309" s="158">
        <v>3031</v>
      </c>
      <c r="J2309" s="158" t="s">
        <v>11733</v>
      </c>
    </row>
    <row r="2310" spans="1:10" x14ac:dyDescent="0.2">
      <c r="A2310" s="179" t="s">
        <v>11604</v>
      </c>
      <c r="B2310" s="179" t="s">
        <v>11604</v>
      </c>
      <c r="C2310" s="154">
        <v>2619</v>
      </c>
      <c r="D2310" s="154" t="s">
        <v>8775</v>
      </c>
      <c r="H2310" s="158" t="s">
        <v>16117</v>
      </c>
      <c r="I2310" s="158">
        <v>1000</v>
      </c>
      <c r="J2310" s="158" t="s">
        <v>16117</v>
      </c>
    </row>
    <row r="2311" spans="1:10" x14ac:dyDescent="0.2">
      <c r="A2311" s="179" t="s">
        <v>11605</v>
      </c>
      <c r="B2311" s="179" t="s">
        <v>11605</v>
      </c>
      <c r="C2311" s="154">
        <v>1869</v>
      </c>
      <c r="D2311" s="154" t="s">
        <v>11606</v>
      </c>
      <c r="H2311" s="158" t="s">
        <v>16118</v>
      </c>
      <c r="I2311" s="158">
        <v>3203</v>
      </c>
      <c r="J2311" s="158" t="s">
        <v>16118</v>
      </c>
    </row>
    <row r="2312" spans="1:10" x14ac:dyDescent="0.2">
      <c r="A2312" s="179" t="s">
        <v>8770</v>
      </c>
      <c r="B2312" s="179" t="s">
        <v>8770</v>
      </c>
      <c r="C2312" s="154">
        <v>1837</v>
      </c>
      <c r="D2312" s="154" t="s">
        <v>8771</v>
      </c>
      <c r="H2312" s="158" t="s">
        <v>16119</v>
      </c>
      <c r="I2312" s="158">
        <v>5232</v>
      </c>
      <c r="J2312" s="158" t="s">
        <v>16119</v>
      </c>
    </row>
    <row r="2313" spans="1:10" x14ac:dyDescent="0.2">
      <c r="A2313" s="179" t="s">
        <v>8772</v>
      </c>
      <c r="B2313" s="179" t="s">
        <v>8772</v>
      </c>
      <c r="C2313" s="154">
        <v>2825</v>
      </c>
      <c r="D2313" s="154" t="s">
        <v>8773</v>
      </c>
      <c r="H2313" s="158" t="s">
        <v>16120</v>
      </c>
      <c r="I2313" s="158">
        <v>3392</v>
      </c>
      <c r="J2313" s="158" t="s">
        <v>16120</v>
      </c>
    </row>
    <row r="2314" spans="1:10" x14ac:dyDescent="0.2">
      <c r="A2314" s="179" t="s">
        <v>8777</v>
      </c>
      <c r="B2314" s="179" t="s">
        <v>8777</v>
      </c>
      <c r="C2314" s="154">
        <v>3</v>
      </c>
      <c r="D2314" s="154" t="s">
        <v>8771</v>
      </c>
      <c r="H2314" s="158" t="s">
        <v>3013</v>
      </c>
      <c r="I2314" s="158">
        <v>3247</v>
      </c>
      <c r="J2314" s="158" t="s">
        <v>3013</v>
      </c>
    </row>
    <row r="2315" spans="1:10" x14ac:dyDescent="0.2">
      <c r="A2315" s="179" t="s">
        <v>8774</v>
      </c>
      <c r="B2315" s="179" t="s">
        <v>8774</v>
      </c>
      <c r="C2315" s="154">
        <v>90</v>
      </c>
      <c r="D2315" s="154" t="s">
        <v>8775</v>
      </c>
      <c r="H2315" s="158" t="s">
        <v>5053</v>
      </c>
      <c r="I2315" s="158">
        <v>2072</v>
      </c>
      <c r="J2315" s="158" t="s">
        <v>5053</v>
      </c>
    </row>
    <row r="2316" spans="1:10" x14ac:dyDescent="0.2">
      <c r="A2316" s="179" t="s">
        <v>8776</v>
      </c>
      <c r="B2316" s="179" t="s">
        <v>8776</v>
      </c>
      <c r="C2316" s="154">
        <v>539</v>
      </c>
      <c r="D2316" s="154" t="s">
        <v>12587</v>
      </c>
      <c r="H2316" s="158" t="s">
        <v>16121</v>
      </c>
      <c r="I2316" s="158">
        <v>5146</v>
      </c>
      <c r="J2316" s="158" t="s">
        <v>16121</v>
      </c>
    </row>
    <row r="2317" spans="1:10" x14ac:dyDescent="0.2">
      <c r="A2317" s="179" t="s">
        <v>8778</v>
      </c>
      <c r="B2317" s="179" t="s">
        <v>8778</v>
      </c>
      <c r="C2317" s="154">
        <v>471</v>
      </c>
      <c r="D2317" s="154" t="s">
        <v>8779</v>
      </c>
      <c r="H2317" s="158" t="s">
        <v>5054</v>
      </c>
      <c r="I2317" s="158">
        <v>2080</v>
      </c>
      <c r="J2317" s="158" t="s">
        <v>5054</v>
      </c>
    </row>
    <row r="2318" spans="1:10" x14ac:dyDescent="0.2">
      <c r="A2318" s="179" t="s">
        <v>8780</v>
      </c>
      <c r="B2318" s="179" t="s">
        <v>8780</v>
      </c>
      <c r="C2318" s="154">
        <v>12</v>
      </c>
      <c r="D2318" s="154" t="s">
        <v>12903</v>
      </c>
      <c r="H2318" s="158" t="s">
        <v>16122</v>
      </c>
      <c r="I2318" s="158">
        <v>4447</v>
      </c>
      <c r="J2318" s="158" t="s">
        <v>16122</v>
      </c>
    </row>
    <row r="2319" spans="1:10" x14ac:dyDescent="0.2">
      <c r="A2319" s="179" t="s">
        <v>8781</v>
      </c>
      <c r="B2319" s="179" t="s">
        <v>8781</v>
      </c>
      <c r="C2319" s="154">
        <v>94</v>
      </c>
      <c r="D2319" s="154" t="s">
        <v>8771</v>
      </c>
      <c r="H2319" s="158" t="s">
        <v>16123</v>
      </c>
      <c r="I2319" s="158">
        <v>2158</v>
      </c>
      <c r="J2319" s="158" t="s">
        <v>16123</v>
      </c>
    </row>
    <row r="2320" spans="1:10" x14ac:dyDescent="0.2">
      <c r="A2320" s="179" t="s">
        <v>8782</v>
      </c>
      <c r="B2320" s="179" t="s">
        <v>8782</v>
      </c>
      <c r="C2320" s="154">
        <v>1398</v>
      </c>
      <c r="D2320" s="154" t="s">
        <v>8779</v>
      </c>
      <c r="H2320" s="158" t="s">
        <v>16124</v>
      </c>
      <c r="I2320" s="158">
        <v>4221</v>
      </c>
      <c r="J2320" s="158" t="s">
        <v>16124</v>
      </c>
    </row>
    <row r="2321" spans="1:10" x14ac:dyDescent="0.2">
      <c r="A2321" s="179" t="s">
        <v>8783</v>
      </c>
      <c r="B2321" s="179" t="s">
        <v>8783</v>
      </c>
      <c r="C2321" s="154">
        <v>1840</v>
      </c>
      <c r="D2321" s="154" t="s">
        <v>8784</v>
      </c>
      <c r="H2321" s="158" t="s">
        <v>16121</v>
      </c>
      <c r="I2321" s="158">
        <v>2954</v>
      </c>
      <c r="J2321" s="158" t="s">
        <v>16121</v>
      </c>
    </row>
    <row r="2322" spans="1:10" x14ac:dyDescent="0.2">
      <c r="A2322" s="179" t="s">
        <v>8785</v>
      </c>
      <c r="B2322" s="179" t="s">
        <v>8785</v>
      </c>
      <c r="C2322" s="154">
        <v>1863</v>
      </c>
      <c r="D2322" s="154" t="s">
        <v>12588</v>
      </c>
      <c r="H2322" s="158" t="s">
        <v>16122</v>
      </c>
      <c r="I2322" s="158">
        <v>3225</v>
      </c>
      <c r="J2322" s="158" t="s">
        <v>16122</v>
      </c>
    </row>
    <row r="2323" spans="1:10" x14ac:dyDescent="0.2">
      <c r="A2323" s="179" t="s">
        <v>6731</v>
      </c>
      <c r="B2323" s="179" t="s">
        <v>6731</v>
      </c>
      <c r="C2323" s="154">
        <v>13</v>
      </c>
      <c r="D2323" s="154" t="s">
        <v>11599</v>
      </c>
      <c r="H2323" s="158" t="s">
        <v>16125</v>
      </c>
      <c r="I2323" s="158">
        <v>2213</v>
      </c>
      <c r="J2323" s="158" t="s">
        <v>16125</v>
      </c>
    </row>
    <row r="2324" spans="1:10" x14ac:dyDescent="0.2">
      <c r="A2324" s="179" t="s">
        <v>6907</v>
      </c>
      <c r="B2324" s="179" t="s">
        <v>6907</v>
      </c>
      <c r="C2324" s="154">
        <v>1856</v>
      </c>
      <c r="D2324" s="154" t="s">
        <v>11599</v>
      </c>
      <c r="H2324" s="158" t="s">
        <v>10706</v>
      </c>
      <c r="I2324" s="158">
        <v>189</v>
      </c>
      <c r="J2324" s="158" t="s">
        <v>10706</v>
      </c>
    </row>
    <row r="2325" spans="1:10" x14ac:dyDescent="0.2">
      <c r="A2325" s="179" t="s">
        <v>6908</v>
      </c>
      <c r="B2325" s="179" t="s">
        <v>6908</v>
      </c>
      <c r="C2325" s="154">
        <v>1858</v>
      </c>
      <c r="D2325" s="154" t="s">
        <v>6909</v>
      </c>
      <c r="H2325" s="158" t="s">
        <v>10225</v>
      </c>
      <c r="I2325" s="158">
        <v>2771</v>
      </c>
      <c r="J2325" s="158" t="s">
        <v>10225</v>
      </c>
    </row>
    <row r="2326" spans="1:10" x14ac:dyDescent="0.2">
      <c r="A2326" s="179" t="s">
        <v>6729</v>
      </c>
      <c r="B2326" s="179" t="s">
        <v>6729</v>
      </c>
      <c r="C2326" s="154">
        <v>1877</v>
      </c>
      <c r="D2326" s="154" t="s">
        <v>6730</v>
      </c>
      <c r="H2326" s="158" t="s">
        <v>10226</v>
      </c>
      <c r="I2326" s="158">
        <v>2772</v>
      </c>
      <c r="J2326" s="158" t="s">
        <v>10226</v>
      </c>
    </row>
    <row r="2327" spans="1:10" x14ac:dyDescent="0.2">
      <c r="A2327" s="179" t="s">
        <v>6732</v>
      </c>
      <c r="B2327" s="179" t="s">
        <v>6732</v>
      </c>
      <c r="C2327" s="154">
        <v>1862</v>
      </c>
      <c r="D2327" s="154" t="s">
        <v>6733</v>
      </c>
      <c r="H2327" s="158" t="s">
        <v>16123</v>
      </c>
      <c r="I2327" s="158">
        <v>2009</v>
      </c>
      <c r="J2327" s="158" t="s">
        <v>16123</v>
      </c>
    </row>
    <row r="2328" spans="1:10" x14ac:dyDescent="0.2">
      <c r="A2328" s="179" t="s">
        <v>6734</v>
      </c>
      <c r="B2328" s="179" t="s">
        <v>6734</v>
      </c>
      <c r="C2328" s="154">
        <v>1857</v>
      </c>
      <c r="D2328" s="154" t="s">
        <v>6735</v>
      </c>
      <c r="H2328" s="158" t="s">
        <v>16126</v>
      </c>
      <c r="I2328" s="158">
        <v>957</v>
      </c>
      <c r="J2328" s="158" t="s">
        <v>16126</v>
      </c>
    </row>
    <row r="2329" spans="1:10" x14ac:dyDescent="0.2">
      <c r="A2329" s="179" t="s">
        <v>6736</v>
      </c>
      <c r="B2329" s="179" t="s">
        <v>6736</v>
      </c>
      <c r="C2329" s="154">
        <v>1868</v>
      </c>
      <c r="D2329" s="154" t="s">
        <v>6737</v>
      </c>
      <c r="H2329" s="158" t="s">
        <v>16127</v>
      </c>
      <c r="I2329" s="158">
        <v>5333</v>
      </c>
      <c r="J2329" s="158" t="s">
        <v>16127</v>
      </c>
    </row>
    <row r="2330" spans="1:10" x14ac:dyDescent="0.2">
      <c r="A2330" s="179" t="s">
        <v>6738</v>
      </c>
      <c r="B2330" s="179" t="s">
        <v>6738</v>
      </c>
      <c r="C2330" s="154">
        <v>1871</v>
      </c>
      <c r="D2330" s="154" t="s">
        <v>6739</v>
      </c>
      <c r="H2330" s="158" t="s">
        <v>16128</v>
      </c>
      <c r="I2330" s="158">
        <v>4930</v>
      </c>
      <c r="J2330" s="158" t="s">
        <v>16128</v>
      </c>
    </row>
    <row r="2331" spans="1:10" x14ac:dyDescent="0.2">
      <c r="A2331" s="179" t="s">
        <v>12459</v>
      </c>
      <c r="B2331" s="179" t="s">
        <v>12459</v>
      </c>
      <c r="C2331" s="154">
        <v>3133</v>
      </c>
      <c r="D2331" s="154" t="s">
        <v>7673</v>
      </c>
      <c r="H2331" s="158" t="s">
        <v>10639</v>
      </c>
      <c r="I2331" s="158">
        <v>914</v>
      </c>
      <c r="J2331" s="158" t="s">
        <v>10639</v>
      </c>
    </row>
    <row r="2332" spans="1:10" x14ac:dyDescent="0.2">
      <c r="A2332" s="179" t="s">
        <v>6740</v>
      </c>
      <c r="B2332" s="179" t="s">
        <v>6740</v>
      </c>
      <c r="C2332" s="154">
        <v>1844</v>
      </c>
      <c r="D2332" s="154" t="s">
        <v>6741</v>
      </c>
      <c r="H2332" s="158" t="s">
        <v>10227</v>
      </c>
      <c r="I2332" s="158">
        <v>2289</v>
      </c>
      <c r="J2332" s="158" t="s">
        <v>10227</v>
      </c>
    </row>
    <row r="2333" spans="1:10" x14ac:dyDescent="0.2">
      <c r="A2333" s="179" t="s">
        <v>6742</v>
      </c>
      <c r="B2333" s="179" t="s">
        <v>6742</v>
      </c>
      <c r="C2333" s="154">
        <v>1848</v>
      </c>
      <c r="D2333" s="154" t="s">
        <v>6782</v>
      </c>
      <c r="H2333" s="158" t="s">
        <v>12266</v>
      </c>
      <c r="I2333" s="158">
        <v>1295</v>
      </c>
      <c r="J2333" s="158" t="s">
        <v>12266</v>
      </c>
    </row>
    <row r="2334" spans="1:10" x14ac:dyDescent="0.2">
      <c r="A2334" s="179" t="s">
        <v>6743</v>
      </c>
      <c r="B2334" s="179" t="s">
        <v>6743</v>
      </c>
      <c r="C2334" s="154">
        <v>1855</v>
      </c>
      <c r="D2334" s="154" t="s">
        <v>6765</v>
      </c>
      <c r="H2334" s="158" t="s">
        <v>16129</v>
      </c>
      <c r="I2334" s="158">
        <v>1891</v>
      </c>
      <c r="J2334" s="158" t="s">
        <v>16129</v>
      </c>
    </row>
    <row r="2335" spans="1:10" x14ac:dyDescent="0.2">
      <c r="A2335" s="179" t="s">
        <v>6744</v>
      </c>
      <c r="B2335" s="179" t="s">
        <v>6744</v>
      </c>
      <c r="C2335" s="154">
        <v>1875</v>
      </c>
      <c r="D2335" s="154" t="s">
        <v>6745</v>
      </c>
      <c r="H2335" s="158" t="s">
        <v>106</v>
      </c>
      <c r="I2335" s="158">
        <v>4666</v>
      </c>
      <c r="J2335" s="158" t="s">
        <v>106</v>
      </c>
    </row>
    <row r="2336" spans="1:10" x14ac:dyDescent="0.2">
      <c r="A2336" s="179" t="s">
        <v>6746</v>
      </c>
      <c r="B2336" s="179" t="s">
        <v>6746</v>
      </c>
      <c r="C2336" s="154">
        <v>1873</v>
      </c>
      <c r="D2336" s="154" t="s">
        <v>6747</v>
      </c>
      <c r="H2336" s="158" t="s">
        <v>10707</v>
      </c>
      <c r="I2336" s="158">
        <v>643</v>
      </c>
      <c r="J2336" s="158" t="s">
        <v>10707</v>
      </c>
    </row>
    <row r="2337" spans="1:10" x14ac:dyDescent="0.2">
      <c r="A2337" s="179" t="s">
        <v>6748</v>
      </c>
      <c r="B2337" s="179" t="s">
        <v>6748</v>
      </c>
      <c r="C2337" s="154">
        <v>1874</v>
      </c>
      <c r="D2337" s="154" t="s">
        <v>6749</v>
      </c>
      <c r="H2337" s="158" t="s">
        <v>10708</v>
      </c>
      <c r="I2337" s="158">
        <v>711</v>
      </c>
      <c r="J2337" s="158" t="s">
        <v>10708</v>
      </c>
    </row>
    <row r="2338" spans="1:10" x14ac:dyDescent="0.2">
      <c r="A2338" s="179" t="s">
        <v>6750</v>
      </c>
      <c r="B2338" s="179" t="s">
        <v>6750</v>
      </c>
      <c r="C2338" s="154">
        <v>1879</v>
      </c>
      <c r="D2338" s="154" t="s">
        <v>11599</v>
      </c>
      <c r="H2338" s="158" t="s">
        <v>16130</v>
      </c>
      <c r="I2338" s="158">
        <v>4151</v>
      </c>
      <c r="J2338" s="158" t="s">
        <v>16130</v>
      </c>
    </row>
    <row r="2339" spans="1:10" x14ac:dyDescent="0.2">
      <c r="A2339" s="179" t="s">
        <v>6751</v>
      </c>
      <c r="B2339" s="179" t="s">
        <v>6751</v>
      </c>
      <c r="C2339" s="154">
        <v>2752</v>
      </c>
      <c r="D2339" s="154" t="s">
        <v>6752</v>
      </c>
      <c r="H2339" s="158" t="s">
        <v>16131</v>
      </c>
      <c r="I2339" s="158">
        <v>4179</v>
      </c>
      <c r="J2339" s="158" t="s">
        <v>16131</v>
      </c>
    </row>
    <row r="2340" spans="1:10" x14ac:dyDescent="0.2">
      <c r="A2340" s="179" t="s">
        <v>6753</v>
      </c>
      <c r="B2340" s="179" t="s">
        <v>6753</v>
      </c>
      <c r="C2340" s="154">
        <v>2815</v>
      </c>
      <c r="D2340" s="154" t="s">
        <v>6754</v>
      </c>
      <c r="H2340" s="158" t="s">
        <v>16132</v>
      </c>
      <c r="I2340" s="158">
        <v>940</v>
      </c>
      <c r="J2340" s="158" t="s">
        <v>16132</v>
      </c>
    </row>
    <row r="2341" spans="1:10" x14ac:dyDescent="0.2">
      <c r="A2341" s="179" t="s">
        <v>6756</v>
      </c>
      <c r="B2341" s="179" t="s">
        <v>6756</v>
      </c>
      <c r="C2341" s="154">
        <v>1861</v>
      </c>
      <c r="D2341" s="154" t="s">
        <v>6757</v>
      </c>
      <c r="H2341" s="158" t="s">
        <v>10228</v>
      </c>
      <c r="I2341" s="158">
        <v>2773</v>
      </c>
      <c r="J2341" s="158" t="s">
        <v>10228</v>
      </c>
    </row>
    <row r="2342" spans="1:10" x14ac:dyDescent="0.2">
      <c r="A2342" s="179" t="s">
        <v>6758</v>
      </c>
      <c r="B2342" s="179" t="s">
        <v>6758</v>
      </c>
      <c r="C2342" s="154">
        <v>2751</v>
      </c>
      <c r="D2342" s="154" t="s">
        <v>4895</v>
      </c>
      <c r="H2342" s="158" t="s">
        <v>16133</v>
      </c>
      <c r="I2342" s="158">
        <v>2445</v>
      </c>
      <c r="J2342" s="158" t="s">
        <v>16133</v>
      </c>
    </row>
    <row r="2343" spans="1:10" x14ac:dyDescent="0.2">
      <c r="A2343" s="179" t="s">
        <v>4896</v>
      </c>
      <c r="B2343" s="179" t="s">
        <v>4896</v>
      </c>
      <c r="C2343" s="154">
        <v>1859</v>
      </c>
      <c r="D2343" s="154" t="s">
        <v>11599</v>
      </c>
      <c r="H2343" s="158" t="s">
        <v>107</v>
      </c>
      <c r="I2343" s="158">
        <v>5147</v>
      </c>
      <c r="J2343" s="158" t="s">
        <v>107</v>
      </c>
    </row>
    <row r="2344" spans="1:10" x14ac:dyDescent="0.2">
      <c r="A2344" s="179" t="s">
        <v>5307</v>
      </c>
      <c r="B2344" s="179" t="s">
        <v>5307</v>
      </c>
      <c r="C2344" s="154">
        <v>1860</v>
      </c>
      <c r="D2344" s="154" t="s">
        <v>5308</v>
      </c>
      <c r="H2344" s="158" t="s">
        <v>7421</v>
      </c>
      <c r="I2344" s="158">
        <v>1824</v>
      </c>
      <c r="J2344" s="158" t="s">
        <v>7421</v>
      </c>
    </row>
    <row r="2345" spans="1:10" x14ac:dyDescent="0.2">
      <c r="A2345" s="179" t="s">
        <v>5309</v>
      </c>
      <c r="B2345" s="179" t="s">
        <v>5309</v>
      </c>
      <c r="C2345" s="154">
        <v>1878</v>
      </c>
      <c r="D2345" s="154" t="s">
        <v>5310</v>
      </c>
      <c r="H2345" s="158" t="s">
        <v>10709</v>
      </c>
      <c r="I2345" s="158">
        <v>479</v>
      </c>
      <c r="J2345" s="158" t="s">
        <v>10709</v>
      </c>
    </row>
    <row r="2346" spans="1:10" x14ac:dyDescent="0.2">
      <c r="A2346" s="179" t="s">
        <v>5311</v>
      </c>
      <c r="B2346" s="179" t="s">
        <v>5311</v>
      </c>
      <c r="C2346" s="154">
        <v>1821</v>
      </c>
      <c r="D2346" s="154" t="s">
        <v>5312</v>
      </c>
      <c r="H2346" s="158" t="s">
        <v>16134</v>
      </c>
      <c r="I2346" s="158">
        <v>559</v>
      </c>
      <c r="J2346" s="158" t="s">
        <v>16134</v>
      </c>
    </row>
    <row r="2347" spans="1:10" x14ac:dyDescent="0.2">
      <c r="A2347" s="179" t="s">
        <v>5313</v>
      </c>
      <c r="B2347" s="179" t="s">
        <v>5313</v>
      </c>
      <c r="C2347" s="154">
        <v>924</v>
      </c>
      <c r="D2347" s="154" t="s">
        <v>5314</v>
      </c>
      <c r="H2347" s="158" t="s">
        <v>8982</v>
      </c>
      <c r="I2347" s="158">
        <v>2249</v>
      </c>
      <c r="J2347" s="158" t="s">
        <v>8982</v>
      </c>
    </row>
    <row r="2348" spans="1:10" x14ac:dyDescent="0.2">
      <c r="A2348" s="179" t="s">
        <v>14626</v>
      </c>
      <c r="B2348" s="179" t="s">
        <v>14626</v>
      </c>
      <c r="C2348" s="154">
        <v>3440</v>
      </c>
      <c r="D2348" s="154" t="s">
        <v>552</v>
      </c>
      <c r="H2348" s="158" t="s">
        <v>3014</v>
      </c>
      <c r="I2348" s="158">
        <v>3132</v>
      </c>
      <c r="J2348" s="158" t="s">
        <v>3014</v>
      </c>
    </row>
    <row r="2349" spans="1:10" x14ac:dyDescent="0.2">
      <c r="A2349" s="179" t="s">
        <v>5315</v>
      </c>
      <c r="B2349" s="179" t="s">
        <v>5315</v>
      </c>
      <c r="C2349" s="154">
        <v>1833</v>
      </c>
      <c r="D2349" s="154" t="s">
        <v>12587</v>
      </c>
      <c r="H2349" s="158" t="s">
        <v>108</v>
      </c>
      <c r="I2349" s="158">
        <v>5233</v>
      </c>
      <c r="J2349" s="158" t="s">
        <v>108</v>
      </c>
    </row>
    <row r="2350" spans="1:10" x14ac:dyDescent="0.2">
      <c r="A2350" s="179" t="s">
        <v>5316</v>
      </c>
      <c r="B2350" s="179" t="s">
        <v>5316</v>
      </c>
      <c r="C2350" s="154">
        <v>1834</v>
      </c>
      <c r="D2350" s="154" t="s">
        <v>12587</v>
      </c>
      <c r="H2350" s="158" t="s">
        <v>339</v>
      </c>
      <c r="I2350" s="158">
        <v>4214</v>
      </c>
      <c r="J2350" s="158" t="s">
        <v>339</v>
      </c>
    </row>
    <row r="2351" spans="1:10" x14ac:dyDescent="0.2">
      <c r="A2351" s="179" t="s">
        <v>5317</v>
      </c>
      <c r="B2351" s="179" t="s">
        <v>5317</v>
      </c>
      <c r="C2351" s="154">
        <v>2759</v>
      </c>
      <c r="D2351" s="154" t="s">
        <v>5318</v>
      </c>
      <c r="H2351" s="158" t="s">
        <v>16135</v>
      </c>
      <c r="I2351" s="158">
        <v>5356</v>
      </c>
      <c r="J2351" s="158" t="s">
        <v>16135</v>
      </c>
    </row>
    <row r="2352" spans="1:10" x14ac:dyDescent="0.2">
      <c r="A2352" s="179" t="s">
        <v>5319</v>
      </c>
      <c r="B2352" s="179" t="s">
        <v>5319</v>
      </c>
      <c r="C2352" s="154">
        <v>2749</v>
      </c>
      <c r="D2352" s="154" t="s">
        <v>5320</v>
      </c>
      <c r="H2352" s="158" t="s">
        <v>16136</v>
      </c>
      <c r="I2352" s="158">
        <v>686</v>
      </c>
      <c r="J2352" s="158" t="s">
        <v>16136</v>
      </c>
    </row>
    <row r="2353" spans="1:10" x14ac:dyDescent="0.2">
      <c r="A2353" s="179" t="s">
        <v>5321</v>
      </c>
      <c r="B2353" s="179" t="s">
        <v>5321</v>
      </c>
      <c r="C2353" s="154">
        <v>2748</v>
      </c>
      <c r="D2353" s="154" t="s">
        <v>5322</v>
      </c>
      <c r="H2353" s="158" t="s">
        <v>340</v>
      </c>
      <c r="I2353" s="158">
        <v>196</v>
      </c>
      <c r="J2353" s="158" t="s">
        <v>340</v>
      </c>
    </row>
    <row r="2354" spans="1:10" x14ac:dyDescent="0.2">
      <c r="A2354" s="179" t="s">
        <v>5323</v>
      </c>
      <c r="B2354" s="179" t="s">
        <v>5323</v>
      </c>
      <c r="C2354" s="154">
        <v>1867</v>
      </c>
      <c r="D2354" s="154" t="s">
        <v>5324</v>
      </c>
      <c r="H2354" s="158" t="s">
        <v>16137</v>
      </c>
      <c r="I2354" s="158">
        <v>3381</v>
      </c>
      <c r="J2354" s="158" t="s">
        <v>16137</v>
      </c>
    </row>
    <row r="2355" spans="1:10" x14ac:dyDescent="0.2">
      <c r="A2355" s="179" t="s">
        <v>3100</v>
      </c>
      <c r="B2355" s="179" t="s">
        <v>3100</v>
      </c>
      <c r="C2355" s="154">
        <v>2826</v>
      </c>
      <c r="D2355" s="154" t="s">
        <v>12895</v>
      </c>
      <c r="H2355" s="158" t="s">
        <v>10229</v>
      </c>
      <c r="I2355" s="158">
        <v>2774</v>
      </c>
      <c r="J2355" s="158" t="s">
        <v>10229</v>
      </c>
    </row>
    <row r="2356" spans="1:10" x14ac:dyDescent="0.2">
      <c r="A2356" s="179" t="s">
        <v>3101</v>
      </c>
      <c r="B2356" s="179" t="s">
        <v>3101</v>
      </c>
      <c r="C2356" s="154">
        <v>1876</v>
      </c>
      <c r="D2356" s="154" t="s">
        <v>3102</v>
      </c>
      <c r="H2356" s="158" t="s">
        <v>16138</v>
      </c>
      <c r="I2356" s="158">
        <v>2276</v>
      </c>
      <c r="J2356" s="158" t="s">
        <v>16138</v>
      </c>
    </row>
    <row r="2357" spans="1:10" x14ac:dyDescent="0.2">
      <c r="A2357" s="179" t="s">
        <v>3103</v>
      </c>
      <c r="B2357" s="179" t="s">
        <v>3103</v>
      </c>
      <c r="C2357" s="154">
        <v>1872</v>
      </c>
      <c r="D2357" s="154" t="s">
        <v>3104</v>
      </c>
      <c r="H2357" s="158" t="s">
        <v>10710</v>
      </c>
      <c r="I2357" s="158">
        <v>541</v>
      </c>
      <c r="J2357" s="158" t="s">
        <v>10710</v>
      </c>
    </row>
    <row r="2358" spans="1:10" x14ac:dyDescent="0.2">
      <c r="A2358" s="179" t="s">
        <v>3105</v>
      </c>
      <c r="B2358" s="179" t="s">
        <v>3105</v>
      </c>
      <c r="C2358" s="154">
        <v>1299</v>
      </c>
      <c r="D2358" s="154" t="s">
        <v>7273</v>
      </c>
      <c r="H2358" s="158" t="s">
        <v>16139</v>
      </c>
      <c r="I2358" s="158">
        <v>2294</v>
      </c>
      <c r="J2358" s="158" t="s">
        <v>16139</v>
      </c>
    </row>
    <row r="2359" spans="1:10" x14ac:dyDescent="0.2">
      <c r="A2359" s="179" t="s">
        <v>3106</v>
      </c>
      <c r="B2359" s="179" t="s">
        <v>3106</v>
      </c>
      <c r="C2359" s="154">
        <v>1033</v>
      </c>
      <c r="D2359" s="154" t="s">
        <v>3107</v>
      </c>
      <c r="H2359" s="158" t="s">
        <v>16140</v>
      </c>
      <c r="I2359" s="158">
        <v>464</v>
      </c>
      <c r="J2359" s="158" t="s">
        <v>16140</v>
      </c>
    </row>
    <row r="2360" spans="1:10" x14ac:dyDescent="0.2">
      <c r="A2360" s="179" t="s">
        <v>3108</v>
      </c>
      <c r="B2360" s="179" t="s">
        <v>3108</v>
      </c>
      <c r="C2360" s="154">
        <v>2829</v>
      </c>
      <c r="D2360" s="154" t="s">
        <v>3109</v>
      </c>
      <c r="H2360" s="158" t="s">
        <v>16141</v>
      </c>
      <c r="I2360" s="158">
        <v>1032</v>
      </c>
      <c r="J2360" s="158" t="s">
        <v>16141</v>
      </c>
    </row>
    <row r="2361" spans="1:10" x14ac:dyDescent="0.2">
      <c r="A2361" s="179" t="s">
        <v>5013</v>
      </c>
      <c r="B2361" s="179" t="s">
        <v>5013</v>
      </c>
      <c r="C2361" s="154">
        <v>648</v>
      </c>
      <c r="D2361" s="154" t="s">
        <v>8756</v>
      </c>
      <c r="H2361" s="158" t="s">
        <v>16142</v>
      </c>
      <c r="I2361" s="158">
        <v>3339</v>
      </c>
      <c r="J2361" s="158" t="s">
        <v>16142</v>
      </c>
    </row>
    <row r="2362" spans="1:10" x14ac:dyDescent="0.2">
      <c r="A2362" s="179" t="s">
        <v>336</v>
      </c>
      <c r="B2362" s="179" t="s">
        <v>336</v>
      </c>
      <c r="C2362" s="154">
        <v>3522</v>
      </c>
      <c r="D2362" s="154" t="s">
        <v>13327</v>
      </c>
      <c r="H2362" s="158" t="s">
        <v>3015</v>
      </c>
      <c r="I2362" s="158">
        <v>2607</v>
      </c>
      <c r="J2362" s="158" t="s">
        <v>3015</v>
      </c>
    </row>
    <row r="2363" spans="1:10" x14ac:dyDescent="0.2">
      <c r="A2363" s="179" t="s">
        <v>3110</v>
      </c>
      <c r="B2363" s="179" t="s">
        <v>3110</v>
      </c>
      <c r="C2363" s="154">
        <v>1377</v>
      </c>
      <c r="D2363" s="154" t="s">
        <v>7079</v>
      </c>
      <c r="H2363" s="158" t="s">
        <v>16143</v>
      </c>
      <c r="I2363" s="158">
        <v>2023</v>
      </c>
      <c r="J2363" s="158" t="s">
        <v>16143</v>
      </c>
    </row>
    <row r="2364" spans="1:10" x14ac:dyDescent="0.2">
      <c r="A2364" s="179" t="s">
        <v>3111</v>
      </c>
      <c r="B2364" s="179" t="s">
        <v>3111</v>
      </c>
      <c r="C2364" s="154">
        <v>2860</v>
      </c>
      <c r="D2364" s="154" t="s">
        <v>3112</v>
      </c>
      <c r="H2364" s="158" t="s">
        <v>16144</v>
      </c>
      <c r="I2364" s="158">
        <v>2616</v>
      </c>
      <c r="J2364" s="158" t="s">
        <v>16144</v>
      </c>
    </row>
    <row r="2365" spans="1:10" x14ac:dyDescent="0.2">
      <c r="A2365" s="179" t="s">
        <v>3113</v>
      </c>
      <c r="B2365" s="179" t="s">
        <v>3113</v>
      </c>
      <c r="C2365" s="154">
        <v>162</v>
      </c>
      <c r="D2365" s="154" t="s">
        <v>12589</v>
      </c>
      <c r="H2365" s="158" t="s">
        <v>16145</v>
      </c>
      <c r="I2365" s="158">
        <v>3841</v>
      </c>
      <c r="J2365" s="158" t="s">
        <v>16145</v>
      </c>
    </row>
    <row r="2366" spans="1:10" x14ac:dyDescent="0.2">
      <c r="A2366" s="179" t="s">
        <v>3114</v>
      </c>
      <c r="B2366" s="179" t="s">
        <v>3114</v>
      </c>
      <c r="C2366" s="154">
        <v>957</v>
      </c>
      <c r="D2366" s="154" t="s">
        <v>3115</v>
      </c>
      <c r="H2366" s="158" t="s">
        <v>11734</v>
      </c>
      <c r="I2366" s="158">
        <v>3189</v>
      </c>
      <c r="J2366" s="158" t="s">
        <v>11734</v>
      </c>
    </row>
    <row r="2367" spans="1:10" x14ac:dyDescent="0.2">
      <c r="A2367" s="179" t="s">
        <v>3116</v>
      </c>
      <c r="B2367" s="179" t="s">
        <v>3116</v>
      </c>
      <c r="C2367" s="154">
        <v>1158</v>
      </c>
      <c r="D2367" s="154" t="s">
        <v>3118</v>
      </c>
      <c r="H2367" s="158" t="s">
        <v>16146</v>
      </c>
      <c r="I2367" s="158">
        <v>3216</v>
      </c>
      <c r="J2367" s="158" t="s">
        <v>16146</v>
      </c>
    </row>
    <row r="2368" spans="1:10" x14ac:dyDescent="0.2">
      <c r="A2368" s="179" t="s">
        <v>3117</v>
      </c>
      <c r="B2368" s="179" t="s">
        <v>3117</v>
      </c>
      <c r="C2368" s="154">
        <v>1121</v>
      </c>
      <c r="D2368" s="154" t="s">
        <v>3118</v>
      </c>
      <c r="H2368" s="158" t="s">
        <v>16147</v>
      </c>
      <c r="I2368" s="158">
        <v>2468</v>
      </c>
      <c r="J2368" s="158" t="s">
        <v>16147</v>
      </c>
    </row>
    <row r="2369" spans="1:10" x14ac:dyDescent="0.2">
      <c r="A2369" s="179" t="s">
        <v>3119</v>
      </c>
      <c r="B2369" s="179" t="s">
        <v>3119</v>
      </c>
      <c r="C2369" s="154">
        <v>958</v>
      </c>
      <c r="D2369" s="154" t="s">
        <v>3112</v>
      </c>
      <c r="H2369" s="158" t="s">
        <v>16148</v>
      </c>
      <c r="I2369" s="158">
        <v>1539</v>
      </c>
      <c r="J2369" s="158" t="s">
        <v>16148</v>
      </c>
    </row>
    <row r="2370" spans="1:10" x14ac:dyDescent="0.2">
      <c r="A2370" s="179" t="s">
        <v>13804</v>
      </c>
      <c r="B2370" s="179" t="s">
        <v>13804</v>
      </c>
      <c r="C2370" s="154">
        <v>3371</v>
      </c>
      <c r="D2370" s="154" t="s">
        <v>6928</v>
      </c>
      <c r="H2370" s="158" t="s">
        <v>16149</v>
      </c>
      <c r="I2370" s="158">
        <v>4557</v>
      </c>
      <c r="J2370" s="158" t="s">
        <v>16149</v>
      </c>
    </row>
    <row r="2371" spans="1:10" x14ac:dyDescent="0.2">
      <c r="A2371" s="179" t="s">
        <v>3120</v>
      </c>
      <c r="B2371" s="179" t="s">
        <v>3120</v>
      </c>
      <c r="C2371" s="154">
        <v>1423</v>
      </c>
      <c r="D2371" s="154" t="s">
        <v>3121</v>
      </c>
      <c r="H2371" s="158" t="s">
        <v>16150</v>
      </c>
      <c r="I2371" s="158">
        <v>3049</v>
      </c>
      <c r="J2371" s="158" t="s">
        <v>16150</v>
      </c>
    </row>
    <row r="2372" spans="1:10" x14ac:dyDescent="0.2">
      <c r="A2372" s="179" t="s">
        <v>10571</v>
      </c>
      <c r="B2372" s="179" t="s">
        <v>10571</v>
      </c>
      <c r="C2372" s="154">
        <v>717</v>
      </c>
      <c r="D2372" s="154" t="s">
        <v>10572</v>
      </c>
      <c r="H2372" s="158" t="s">
        <v>16151</v>
      </c>
      <c r="I2372" s="158">
        <v>4327</v>
      </c>
      <c r="J2372" s="158" t="s">
        <v>16151</v>
      </c>
    </row>
    <row r="2373" spans="1:10" x14ac:dyDescent="0.2">
      <c r="A2373" s="179" t="s">
        <v>10573</v>
      </c>
      <c r="B2373" s="179" t="s">
        <v>10573</v>
      </c>
      <c r="C2373" s="154">
        <v>2345</v>
      </c>
      <c r="D2373" s="154" t="s">
        <v>10574</v>
      </c>
      <c r="H2373" s="158" t="s">
        <v>16152</v>
      </c>
      <c r="I2373" s="158">
        <v>4667</v>
      </c>
      <c r="J2373" s="158" t="s">
        <v>16152</v>
      </c>
    </row>
    <row r="2374" spans="1:10" x14ac:dyDescent="0.2">
      <c r="A2374" s="179" t="s">
        <v>10578</v>
      </c>
      <c r="B2374" s="179" t="s">
        <v>10578</v>
      </c>
      <c r="C2374" s="154">
        <v>2224</v>
      </c>
      <c r="D2374" s="154" t="s">
        <v>10579</v>
      </c>
      <c r="H2374" s="158" t="s">
        <v>10711</v>
      </c>
      <c r="I2374" s="158">
        <v>86</v>
      </c>
      <c r="J2374" s="158" t="s">
        <v>10711</v>
      </c>
    </row>
    <row r="2375" spans="1:10" x14ac:dyDescent="0.2">
      <c r="A2375" s="179" t="s">
        <v>10575</v>
      </c>
      <c r="B2375" s="179" t="s">
        <v>10575</v>
      </c>
      <c r="C2375" s="154">
        <v>2553</v>
      </c>
      <c r="D2375" s="154" t="s">
        <v>10576</v>
      </c>
      <c r="H2375" s="158" t="s">
        <v>10712</v>
      </c>
      <c r="I2375" s="158">
        <v>87</v>
      </c>
      <c r="J2375" s="158" t="s">
        <v>10712</v>
      </c>
    </row>
    <row r="2376" spans="1:10" x14ac:dyDescent="0.2">
      <c r="A2376" s="179" t="s">
        <v>14627</v>
      </c>
      <c r="B2376" s="179" t="s">
        <v>14627</v>
      </c>
      <c r="C2376" s="154">
        <v>654</v>
      </c>
      <c r="D2376" s="154" t="s">
        <v>10577</v>
      </c>
      <c r="H2376" s="158" t="s">
        <v>16153</v>
      </c>
      <c r="I2376" s="158">
        <v>4504</v>
      </c>
      <c r="J2376" s="158" t="s">
        <v>16153</v>
      </c>
    </row>
    <row r="2377" spans="1:10" x14ac:dyDescent="0.2">
      <c r="A2377" s="179" t="s">
        <v>10580</v>
      </c>
      <c r="B2377" s="179" t="s">
        <v>10580</v>
      </c>
      <c r="C2377" s="154">
        <v>649</v>
      </c>
      <c r="D2377" s="154" t="s">
        <v>13122</v>
      </c>
      <c r="H2377" s="158" t="s">
        <v>10640</v>
      </c>
      <c r="I2377" s="158">
        <v>932</v>
      </c>
      <c r="J2377" s="158" t="s">
        <v>10640</v>
      </c>
    </row>
    <row r="2378" spans="1:10" x14ac:dyDescent="0.2">
      <c r="A2378" s="179" t="s">
        <v>10581</v>
      </c>
      <c r="B2378" s="179" t="s">
        <v>10581</v>
      </c>
      <c r="C2378" s="154">
        <v>2246</v>
      </c>
      <c r="D2378" s="154" t="s">
        <v>10582</v>
      </c>
      <c r="H2378" s="158" t="s">
        <v>10713</v>
      </c>
      <c r="I2378" s="158">
        <v>1197</v>
      </c>
      <c r="J2378" s="158" t="s">
        <v>10713</v>
      </c>
    </row>
    <row r="2379" spans="1:10" x14ac:dyDescent="0.2">
      <c r="A2379" s="179" t="s">
        <v>10583</v>
      </c>
      <c r="B2379" s="179" t="s">
        <v>10583</v>
      </c>
      <c r="C2379" s="154">
        <v>1990</v>
      </c>
      <c r="D2379" s="154" t="s">
        <v>14048</v>
      </c>
      <c r="H2379" s="158" t="s">
        <v>7422</v>
      </c>
      <c r="I2379" s="158">
        <v>943</v>
      </c>
      <c r="J2379" s="158" t="s">
        <v>7422</v>
      </c>
    </row>
    <row r="2380" spans="1:10" x14ac:dyDescent="0.2">
      <c r="A2380" s="179" t="s">
        <v>14427</v>
      </c>
      <c r="B2380" s="179" t="s">
        <v>14427</v>
      </c>
      <c r="C2380" s="154">
        <v>2317</v>
      </c>
      <c r="D2380" s="154" t="s">
        <v>14428</v>
      </c>
      <c r="H2380" s="158" t="s">
        <v>16154</v>
      </c>
      <c r="I2380" s="158">
        <v>1100</v>
      </c>
      <c r="J2380" s="158" t="s">
        <v>16154</v>
      </c>
    </row>
    <row r="2381" spans="1:10" x14ac:dyDescent="0.2">
      <c r="A2381" s="179" t="s">
        <v>10584</v>
      </c>
      <c r="B2381" s="179" t="s">
        <v>10584</v>
      </c>
      <c r="C2381" s="154">
        <v>522</v>
      </c>
      <c r="D2381" s="154" t="s">
        <v>10585</v>
      </c>
      <c r="H2381" s="158" t="s">
        <v>16155</v>
      </c>
      <c r="I2381" s="158">
        <v>1466</v>
      </c>
      <c r="J2381" s="158" t="s">
        <v>16155</v>
      </c>
    </row>
    <row r="2382" spans="1:10" x14ac:dyDescent="0.2">
      <c r="A2382" s="179" t="s">
        <v>10586</v>
      </c>
      <c r="B2382" s="179" t="s">
        <v>10586</v>
      </c>
      <c r="C2382" s="154">
        <v>438</v>
      </c>
      <c r="D2382" s="154" t="s">
        <v>10587</v>
      </c>
      <c r="H2382" s="158" t="s">
        <v>10714</v>
      </c>
      <c r="I2382" s="158">
        <v>1005</v>
      </c>
      <c r="J2382" s="158" t="s">
        <v>10714</v>
      </c>
    </row>
    <row r="2383" spans="1:10" x14ac:dyDescent="0.2">
      <c r="A2383" s="179" t="s">
        <v>10588</v>
      </c>
      <c r="B2383" s="179" t="s">
        <v>10588</v>
      </c>
      <c r="C2383" s="154">
        <v>1428</v>
      </c>
      <c r="D2383" s="154" t="s">
        <v>10589</v>
      </c>
      <c r="H2383" s="158" t="s">
        <v>16156</v>
      </c>
      <c r="I2383" s="158">
        <v>4417</v>
      </c>
      <c r="J2383" s="158" t="s">
        <v>16156</v>
      </c>
    </row>
    <row r="2384" spans="1:10" x14ac:dyDescent="0.2">
      <c r="A2384" s="179" t="s">
        <v>10590</v>
      </c>
      <c r="B2384" s="179" t="s">
        <v>10590</v>
      </c>
      <c r="C2384" s="154">
        <v>1528</v>
      </c>
      <c r="D2384" s="154" t="s">
        <v>10591</v>
      </c>
      <c r="H2384" s="158" t="s">
        <v>109</v>
      </c>
      <c r="I2384" s="158">
        <v>5148</v>
      </c>
      <c r="J2384" s="158" t="s">
        <v>109</v>
      </c>
    </row>
    <row r="2385" spans="1:10" x14ac:dyDescent="0.2">
      <c r="A2385" s="179" t="s">
        <v>14423</v>
      </c>
      <c r="B2385" s="179" t="s">
        <v>14423</v>
      </c>
      <c r="C2385" s="154">
        <v>426</v>
      </c>
      <c r="D2385" s="154" t="s">
        <v>12590</v>
      </c>
      <c r="H2385" s="158" t="s">
        <v>16157</v>
      </c>
      <c r="I2385" s="158">
        <v>3390</v>
      </c>
      <c r="J2385" s="158" t="s">
        <v>16157</v>
      </c>
    </row>
    <row r="2386" spans="1:10" x14ac:dyDescent="0.2">
      <c r="A2386" s="179" t="s">
        <v>14424</v>
      </c>
      <c r="B2386" s="179" t="s">
        <v>14424</v>
      </c>
      <c r="C2386" s="154">
        <v>526</v>
      </c>
      <c r="D2386" s="154" t="s">
        <v>9202</v>
      </c>
      <c r="H2386" s="158" t="s">
        <v>16158</v>
      </c>
      <c r="I2386" s="158">
        <v>3159</v>
      </c>
      <c r="J2386" s="158" t="s">
        <v>16158</v>
      </c>
    </row>
    <row r="2387" spans="1:10" x14ac:dyDescent="0.2">
      <c r="A2387" s="179" t="s">
        <v>14425</v>
      </c>
      <c r="B2387" s="179" t="s">
        <v>14425</v>
      </c>
      <c r="C2387" s="154">
        <v>1625</v>
      </c>
      <c r="D2387" s="154" t="s">
        <v>14426</v>
      </c>
      <c r="H2387" s="158" t="s">
        <v>10230</v>
      </c>
      <c r="I2387" s="158">
        <v>2446</v>
      </c>
      <c r="J2387" s="158" t="s">
        <v>10230</v>
      </c>
    </row>
    <row r="2388" spans="1:10" x14ac:dyDescent="0.2">
      <c r="A2388" s="179" t="s">
        <v>14431</v>
      </c>
      <c r="B2388" s="179" t="s">
        <v>14431</v>
      </c>
      <c r="C2388" s="154">
        <v>727</v>
      </c>
      <c r="D2388" s="154" t="s">
        <v>12591</v>
      </c>
      <c r="H2388" s="158" t="s">
        <v>16159</v>
      </c>
      <c r="I2388" s="158">
        <v>241</v>
      </c>
      <c r="J2388" s="158" t="s">
        <v>16159</v>
      </c>
    </row>
    <row r="2389" spans="1:10" x14ac:dyDescent="0.2">
      <c r="A2389" s="179" t="s">
        <v>14429</v>
      </c>
      <c r="B2389" s="179" t="s">
        <v>14429</v>
      </c>
      <c r="C2389" s="154">
        <v>2355</v>
      </c>
      <c r="D2389" s="154" t="s">
        <v>14430</v>
      </c>
      <c r="H2389" s="158" t="s">
        <v>16160</v>
      </c>
      <c r="I2389" s="158">
        <v>4584</v>
      </c>
      <c r="J2389" s="158" t="s">
        <v>16160</v>
      </c>
    </row>
    <row r="2390" spans="1:10" x14ac:dyDescent="0.2">
      <c r="A2390" s="179" t="s">
        <v>13156</v>
      </c>
      <c r="B2390" s="179" t="s">
        <v>13156</v>
      </c>
      <c r="C2390" s="154">
        <v>3213</v>
      </c>
      <c r="D2390" s="154" t="s">
        <v>14430</v>
      </c>
      <c r="H2390" s="158" t="s">
        <v>16161</v>
      </c>
      <c r="I2390" s="158">
        <v>4440</v>
      </c>
      <c r="J2390" s="158" t="s">
        <v>16161</v>
      </c>
    </row>
    <row r="2391" spans="1:10" x14ac:dyDescent="0.2">
      <c r="A2391" s="179" t="s">
        <v>14432</v>
      </c>
      <c r="B2391" s="179" t="s">
        <v>14432</v>
      </c>
      <c r="C2391" s="154">
        <v>1036</v>
      </c>
      <c r="D2391" s="154" t="s">
        <v>12592</v>
      </c>
      <c r="H2391" s="158" t="s">
        <v>10715</v>
      </c>
      <c r="I2391" s="158">
        <v>174</v>
      </c>
      <c r="J2391" s="158" t="s">
        <v>10715</v>
      </c>
    </row>
    <row r="2392" spans="1:10" x14ac:dyDescent="0.2">
      <c r="A2392" s="179" t="s">
        <v>14433</v>
      </c>
      <c r="B2392" s="179" t="s">
        <v>14433</v>
      </c>
      <c r="C2392" s="154">
        <v>1751</v>
      </c>
      <c r="D2392" s="154" t="s">
        <v>14434</v>
      </c>
      <c r="H2392" s="158" t="s">
        <v>16162</v>
      </c>
      <c r="I2392" s="158">
        <v>1746</v>
      </c>
      <c r="J2392" s="158" t="s">
        <v>16162</v>
      </c>
    </row>
    <row r="2393" spans="1:10" x14ac:dyDescent="0.2">
      <c r="A2393" s="179" t="s">
        <v>13288</v>
      </c>
      <c r="B2393" s="179" t="s">
        <v>13288</v>
      </c>
      <c r="C2393" s="154">
        <v>2308</v>
      </c>
      <c r="D2393" s="154" t="s">
        <v>13289</v>
      </c>
      <c r="H2393" s="158" t="s">
        <v>16163</v>
      </c>
      <c r="I2393" s="158">
        <v>4933</v>
      </c>
      <c r="J2393" s="158" t="s">
        <v>16163</v>
      </c>
    </row>
    <row r="2394" spans="1:10" x14ac:dyDescent="0.2">
      <c r="A2394" s="179" t="s">
        <v>13290</v>
      </c>
      <c r="B2394" s="179" t="s">
        <v>13290</v>
      </c>
      <c r="C2394" s="154">
        <v>2303</v>
      </c>
      <c r="D2394" s="154" t="s">
        <v>13291</v>
      </c>
      <c r="H2394" s="158" t="s">
        <v>10716</v>
      </c>
      <c r="I2394" s="158">
        <v>661</v>
      </c>
      <c r="J2394" s="158" t="s">
        <v>10716</v>
      </c>
    </row>
    <row r="2395" spans="1:10" x14ac:dyDescent="0.2">
      <c r="A2395" s="179" t="s">
        <v>553</v>
      </c>
      <c r="B2395" s="179" t="s">
        <v>553</v>
      </c>
      <c r="C2395" s="154">
        <v>3451</v>
      </c>
      <c r="D2395" s="154" t="s">
        <v>13289</v>
      </c>
      <c r="H2395" s="158" t="s">
        <v>16164</v>
      </c>
      <c r="I2395" s="158">
        <v>2588</v>
      </c>
      <c r="J2395" s="158" t="s">
        <v>16164</v>
      </c>
    </row>
    <row r="2396" spans="1:10" x14ac:dyDescent="0.2">
      <c r="A2396" s="179" t="s">
        <v>13292</v>
      </c>
      <c r="B2396" s="179" t="s">
        <v>13292</v>
      </c>
      <c r="C2396" s="154">
        <v>2608</v>
      </c>
      <c r="D2396" s="154" t="s">
        <v>13293</v>
      </c>
      <c r="H2396" s="158" t="s">
        <v>10717</v>
      </c>
      <c r="I2396" s="158">
        <v>364</v>
      </c>
      <c r="J2396" s="158" t="s">
        <v>10717</v>
      </c>
    </row>
    <row r="2397" spans="1:10" x14ac:dyDescent="0.2">
      <c r="A2397" s="179" t="s">
        <v>13294</v>
      </c>
      <c r="B2397" s="179" t="s">
        <v>13294</v>
      </c>
      <c r="C2397" s="154">
        <v>902</v>
      </c>
      <c r="D2397" s="154" t="s">
        <v>12593</v>
      </c>
      <c r="H2397" s="158" t="s">
        <v>16165</v>
      </c>
      <c r="I2397" s="158">
        <v>1613</v>
      </c>
      <c r="J2397" s="158" t="s">
        <v>16165</v>
      </c>
    </row>
    <row r="2398" spans="1:10" x14ac:dyDescent="0.2">
      <c r="A2398" s="179" t="s">
        <v>13295</v>
      </c>
      <c r="B2398" s="179" t="s">
        <v>13295</v>
      </c>
      <c r="C2398" s="154">
        <v>2152</v>
      </c>
      <c r="D2398" s="154" t="s">
        <v>13296</v>
      </c>
      <c r="H2398" s="158" t="s">
        <v>341</v>
      </c>
      <c r="I2398" s="158">
        <v>2159</v>
      </c>
      <c r="J2398" s="158" t="s">
        <v>341</v>
      </c>
    </row>
    <row r="2399" spans="1:10" x14ac:dyDescent="0.2">
      <c r="A2399" s="179" t="s">
        <v>13297</v>
      </c>
      <c r="B2399" s="179" t="s">
        <v>13297</v>
      </c>
      <c r="C2399" s="154">
        <v>1954</v>
      </c>
      <c r="D2399" s="154" t="s">
        <v>13298</v>
      </c>
      <c r="H2399" s="158" t="s">
        <v>10641</v>
      </c>
      <c r="I2399" s="158">
        <v>991</v>
      </c>
      <c r="J2399" s="158" t="s">
        <v>10641</v>
      </c>
    </row>
    <row r="2400" spans="1:10" x14ac:dyDescent="0.2">
      <c r="A2400" s="179" t="s">
        <v>13299</v>
      </c>
      <c r="B2400" s="179" t="s">
        <v>13299</v>
      </c>
      <c r="C2400" s="154">
        <v>2304</v>
      </c>
      <c r="D2400" s="154" t="s">
        <v>13300</v>
      </c>
      <c r="H2400" s="158" t="s">
        <v>16165</v>
      </c>
      <c r="I2400" s="158">
        <v>234</v>
      </c>
      <c r="J2400" s="158" t="s">
        <v>16165</v>
      </c>
    </row>
    <row r="2401" spans="1:10" x14ac:dyDescent="0.2">
      <c r="A2401" s="179" t="s">
        <v>13301</v>
      </c>
      <c r="B2401" s="179" t="s">
        <v>13301</v>
      </c>
      <c r="C2401" s="154">
        <v>289</v>
      </c>
      <c r="D2401" s="154" t="s">
        <v>9491</v>
      </c>
      <c r="H2401" s="158" t="s">
        <v>16166</v>
      </c>
      <c r="I2401" s="158">
        <v>4926</v>
      </c>
      <c r="J2401" s="158" t="s">
        <v>16166</v>
      </c>
    </row>
    <row r="2402" spans="1:10" x14ac:dyDescent="0.2">
      <c r="A2402" s="179" t="s">
        <v>14628</v>
      </c>
      <c r="B2402" s="179" t="s">
        <v>14628</v>
      </c>
      <c r="C2402" s="154">
        <v>3568</v>
      </c>
      <c r="D2402" s="154" t="s">
        <v>9491</v>
      </c>
      <c r="H2402" s="158" t="s">
        <v>10718</v>
      </c>
      <c r="I2402" s="158">
        <v>93</v>
      </c>
      <c r="J2402" s="158" t="s">
        <v>10718</v>
      </c>
    </row>
    <row r="2403" spans="1:10" x14ac:dyDescent="0.2">
      <c r="A2403" s="179" t="s">
        <v>10326</v>
      </c>
      <c r="B2403" s="179" t="s">
        <v>10326</v>
      </c>
      <c r="C2403" s="154">
        <v>3339</v>
      </c>
      <c r="D2403" s="154" t="s">
        <v>9491</v>
      </c>
      <c r="H2403" s="158" t="s">
        <v>10719</v>
      </c>
      <c r="I2403" s="158">
        <v>94</v>
      </c>
      <c r="J2403" s="158" t="s">
        <v>10719</v>
      </c>
    </row>
    <row r="2404" spans="1:10" x14ac:dyDescent="0.2">
      <c r="A2404" s="179" t="s">
        <v>13157</v>
      </c>
      <c r="B2404" s="179" t="s">
        <v>13157</v>
      </c>
      <c r="C2404" s="154">
        <v>3280</v>
      </c>
      <c r="D2404" s="154" t="s">
        <v>13158</v>
      </c>
      <c r="H2404" s="158" t="s">
        <v>16167</v>
      </c>
      <c r="I2404" s="158">
        <v>2262</v>
      </c>
      <c r="J2404" s="158" t="s">
        <v>16167</v>
      </c>
    </row>
    <row r="2405" spans="1:10" x14ac:dyDescent="0.2">
      <c r="A2405" s="179" t="s">
        <v>13302</v>
      </c>
      <c r="B2405" s="179" t="s">
        <v>13302</v>
      </c>
      <c r="C2405" s="154">
        <v>622</v>
      </c>
      <c r="D2405" s="154" t="s">
        <v>11616</v>
      </c>
      <c r="H2405" s="158" t="s">
        <v>16168</v>
      </c>
      <c r="I2405" s="158">
        <v>4614</v>
      </c>
      <c r="J2405" s="158" t="s">
        <v>16168</v>
      </c>
    </row>
    <row r="2406" spans="1:10" x14ac:dyDescent="0.2">
      <c r="A2406" s="179" t="s">
        <v>13303</v>
      </c>
      <c r="B2406" s="179" t="s">
        <v>13303</v>
      </c>
      <c r="C2406" s="154">
        <v>611</v>
      </c>
      <c r="D2406" s="154" t="s">
        <v>13078</v>
      </c>
      <c r="H2406" s="158" t="s">
        <v>10642</v>
      </c>
      <c r="I2406" s="158">
        <v>1063</v>
      </c>
      <c r="J2406" s="158" t="s">
        <v>10642</v>
      </c>
    </row>
    <row r="2407" spans="1:10" x14ac:dyDescent="0.2">
      <c r="A2407" s="179" t="s">
        <v>13304</v>
      </c>
      <c r="B2407" s="179" t="s">
        <v>13304</v>
      </c>
      <c r="C2407" s="154">
        <v>1512</v>
      </c>
      <c r="D2407" s="154" t="s">
        <v>13305</v>
      </c>
      <c r="H2407" s="158" t="s">
        <v>16169</v>
      </c>
      <c r="I2407" s="158">
        <v>3319</v>
      </c>
      <c r="J2407" s="158" t="s">
        <v>16169</v>
      </c>
    </row>
    <row r="2408" spans="1:10" x14ac:dyDescent="0.2">
      <c r="A2408" s="179" t="s">
        <v>13306</v>
      </c>
      <c r="B2408" s="179" t="s">
        <v>13306</v>
      </c>
      <c r="C2408" s="154">
        <v>1449</v>
      </c>
      <c r="D2408" s="154" t="s">
        <v>13307</v>
      </c>
      <c r="H2408" s="158" t="s">
        <v>16170</v>
      </c>
      <c r="I2408" s="158">
        <v>662</v>
      </c>
      <c r="J2408" s="158" t="s">
        <v>16170</v>
      </c>
    </row>
    <row r="2409" spans="1:10" x14ac:dyDescent="0.2">
      <c r="A2409" s="179" t="s">
        <v>13308</v>
      </c>
      <c r="B2409" s="179" t="s">
        <v>13308</v>
      </c>
      <c r="C2409" s="154">
        <v>740</v>
      </c>
      <c r="D2409" s="154" t="s">
        <v>13309</v>
      </c>
      <c r="H2409" s="158" t="s">
        <v>10231</v>
      </c>
      <c r="I2409" s="158">
        <v>2775</v>
      </c>
      <c r="J2409" s="158" t="s">
        <v>10231</v>
      </c>
    </row>
    <row r="2410" spans="1:10" x14ac:dyDescent="0.2">
      <c r="A2410" s="179" t="s">
        <v>178</v>
      </c>
      <c r="B2410" s="179" t="s">
        <v>178</v>
      </c>
      <c r="C2410" s="154">
        <v>1384</v>
      </c>
      <c r="D2410" s="154" t="s">
        <v>13311</v>
      </c>
      <c r="H2410" s="158" t="s">
        <v>3016</v>
      </c>
      <c r="I2410" s="158">
        <v>3656</v>
      </c>
      <c r="J2410" s="158" t="s">
        <v>3016</v>
      </c>
    </row>
    <row r="2411" spans="1:10" x14ac:dyDescent="0.2">
      <c r="A2411" s="179" t="s">
        <v>13312</v>
      </c>
      <c r="B2411" s="179" t="s">
        <v>13312</v>
      </c>
      <c r="C2411" s="154">
        <v>2830</v>
      </c>
      <c r="D2411" s="154" t="s">
        <v>12849</v>
      </c>
      <c r="H2411" s="158" t="s">
        <v>16171</v>
      </c>
      <c r="I2411" s="158">
        <v>4668</v>
      </c>
      <c r="J2411" s="158" t="s">
        <v>16171</v>
      </c>
    </row>
    <row r="2412" spans="1:10" x14ac:dyDescent="0.2">
      <c r="A2412" s="179" t="s">
        <v>14288</v>
      </c>
      <c r="B2412" s="179" t="s">
        <v>14288</v>
      </c>
      <c r="C2412" s="154">
        <v>3058</v>
      </c>
      <c r="D2412" s="154" t="s">
        <v>13329</v>
      </c>
      <c r="H2412" s="158" t="s">
        <v>16172</v>
      </c>
      <c r="I2412" s="158">
        <v>301</v>
      </c>
      <c r="J2412" s="158" t="s">
        <v>16172</v>
      </c>
    </row>
    <row r="2413" spans="1:10" x14ac:dyDescent="0.2">
      <c r="A2413" s="179" t="s">
        <v>13313</v>
      </c>
      <c r="B2413" s="179" t="s">
        <v>13313</v>
      </c>
      <c r="C2413" s="154">
        <v>738</v>
      </c>
      <c r="D2413" s="154" t="s">
        <v>9993</v>
      </c>
      <c r="H2413" s="158" t="s">
        <v>16173</v>
      </c>
      <c r="I2413" s="158">
        <v>303</v>
      </c>
      <c r="J2413" s="158" t="s">
        <v>16173</v>
      </c>
    </row>
    <row r="2414" spans="1:10" x14ac:dyDescent="0.2">
      <c r="A2414" s="179" t="s">
        <v>13317</v>
      </c>
      <c r="B2414" s="179" t="s">
        <v>13317</v>
      </c>
      <c r="C2414" s="154">
        <v>181</v>
      </c>
      <c r="D2414" s="154" t="s">
        <v>13319</v>
      </c>
      <c r="H2414" s="158" t="s">
        <v>16174</v>
      </c>
      <c r="I2414" s="158">
        <v>3242</v>
      </c>
      <c r="J2414" s="158" t="s">
        <v>16174</v>
      </c>
    </row>
    <row r="2415" spans="1:10" x14ac:dyDescent="0.2">
      <c r="A2415" s="179" t="s">
        <v>13314</v>
      </c>
      <c r="B2415" s="179" t="s">
        <v>13314</v>
      </c>
      <c r="C2415" s="154">
        <v>290</v>
      </c>
      <c r="D2415" s="154" t="s">
        <v>13316</v>
      </c>
      <c r="H2415" s="158" t="s">
        <v>16175</v>
      </c>
      <c r="I2415" s="158">
        <v>4585</v>
      </c>
      <c r="J2415" s="158" t="s">
        <v>16175</v>
      </c>
    </row>
    <row r="2416" spans="1:10" x14ac:dyDescent="0.2">
      <c r="A2416" s="179" t="s">
        <v>13315</v>
      </c>
      <c r="B2416" s="179" t="s">
        <v>13315</v>
      </c>
      <c r="C2416" s="154">
        <v>469</v>
      </c>
      <c r="D2416" s="154" t="s">
        <v>13316</v>
      </c>
      <c r="H2416" s="158" t="s">
        <v>16176</v>
      </c>
      <c r="I2416" s="158">
        <v>4586</v>
      </c>
      <c r="J2416" s="158" t="s">
        <v>16176</v>
      </c>
    </row>
    <row r="2417" spans="1:10" x14ac:dyDescent="0.2">
      <c r="A2417" s="179" t="s">
        <v>13318</v>
      </c>
      <c r="B2417" s="179" t="s">
        <v>13318</v>
      </c>
      <c r="C2417" s="154">
        <v>2726</v>
      </c>
      <c r="D2417" s="154" t="s">
        <v>13319</v>
      </c>
      <c r="H2417" s="158" t="s">
        <v>16177</v>
      </c>
      <c r="I2417" s="158">
        <v>302</v>
      </c>
      <c r="J2417" s="158" t="s">
        <v>16177</v>
      </c>
    </row>
    <row r="2418" spans="1:10" x14ac:dyDescent="0.2">
      <c r="A2418" s="179" t="s">
        <v>13320</v>
      </c>
      <c r="B2418" s="179" t="s">
        <v>13320</v>
      </c>
      <c r="C2418" s="154">
        <v>1390</v>
      </c>
      <c r="D2418" s="154" t="s">
        <v>12849</v>
      </c>
      <c r="H2418" s="158" t="s">
        <v>16178</v>
      </c>
      <c r="I2418" s="158">
        <v>1532</v>
      </c>
      <c r="J2418" s="158" t="s">
        <v>16178</v>
      </c>
    </row>
    <row r="2419" spans="1:10" x14ac:dyDescent="0.2">
      <c r="A2419" s="179" t="s">
        <v>13321</v>
      </c>
      <c r="B2419" s="179" t="s">
        <v>13321</v>
      </c>
      <c r="C2419" s="154">
        <v>739</v>
      </c>
      <c r="D2419" s="154" t="s">
        <v>9993</v>
      </c>
      <c r="H2419" s="158" t="s">
        <v>16179</v>
      </c>
      <c r="I2419" s="158">
        <v>452</v>
      </c>
      <c r="J2419" s="158" t="s">
        <v>16179</v>
      </c>
    </row>
    <row r="2420" spans="1:10" x14ac:dyDescent="0.2">
      <c r="A2420" s="179" t="s">
        <v>14289</v>
      </c>
      <c r="B2420" s="179" t="s">
        <v>14289</v>
      </c>
      <c r="C2420" s="154">
        <v>3064</v>
      </c>
      <c r="D2420" s="154" t="s">
        <v>13319</v>
      </c>
      <c r="H2420" s="158" t="s">
        <v>10232</v>
      </c>
      <c r="I2420" s="158">
        <v>2776</v>
      </c>
      <c r="J2420" s="158" t="s">
        <v>10232</v>
      </c>
    </row>
    <row r="2421" spans="1:10" x14ac:dyDescent="0.2">
      <c r="A2421" s="179" t="s">
        <v>13322</v>
      </c>
      <c r="B2421" s="179" t="s">
        <v>13322</v>
      </c>
      <c r="C2421" s="154">
        <v>2326</v>
      </c>
      <c r="D2421" s="154" t="s">
        <v>13323</v>
      </c>
      <c r="H2421" s="158" t="s">
        <v>16180</v>
      </c>
      <c r="I2421" s="158">
        <v>1653</v>
      </c>
      <c r="J2421" s="158" t="s">
        <v>16180</v>
      </c>
    </row>
    <row r="2422" spans="1:10" x14ac:dyDescent="0.2">
      <c r="A2422" s="179" t="s">
        <v>13324</v>
      </c>
      <c r="B2422" s="179" t="s">
        <v>13324</v>
      </c>
      <c r="C2422" s="154">
        <v>726</v>
      </c>
      <c r="D2422" s="154" t="s">
        <v>8756</v>
      </c>
      <c r="H2422" s="158" t="s">
        <v>10566</v>
      </c>
      <c r="I2422" s="158">
        <v>25</v>
      </c>
      <c r="J2422" s="158" t="s">
        <v>10566</v>
      </c>
    </row>
    <row r="2423" spans="1:10" x14ac:dyDescent="0.2">
      <c r="A2423" s="179" t="s">
        <v>13159</v>
      </c>
      <c r="B2423" s="179" t="s">
        <v>13159</v>
      </c>
      <c r="C2423" s="154">
        <v>3295</v>
      </c>
      <c r="D2423" s="154" t="s">
        <v>9889</v>
      </c>
      <c r="H2423" s="158" t="s">
        <v>16181</v>
      </c>
      <c r="I2423" s="158">
        <v>5432</v>
      </c>
      <c r="J2423" s="158" t="s">
        <v>16181</v>
      </c>
    </row>
    <row r="2424" spans="1:10" x14ac:dyDescent="0.2">
      <c r="A2424" s="179" t="s">
        <v>13326</v>
      </c>
      <c r="B2424" s="179" t="s">
        <v>13326</v>
      </c>
      <c r="C2424" s="154">
        <v>733</v>
      </c>
      <c r="D2424" s="154" t="s">
        <v>13327</v>
      </c>
      <c r="H2424" s="158" t="s">
        <v>16182</v>
      </c>
      <c r="I2424" s="158">
        <v>850</v>
      </c>
      <c r="J2424" s="158" t="s">
        <v>16182</v>
      </c>
    </row>
    <row r="2425" spans="1:10" x14ac:dyDescent="0.2">
      <c r="A2425" s="179" t="s">
        <v>13328</v>
      </c>
      <c r="B2425" s="179" t="s">
        <v>13328</v>
      </c>
      <c r="C2425" s="154">
        <v>1115</v>
      </c>
      <c r="D2425" s="154" t="s">
        <v>13329</v>
      </c>
      <c r="H2425" s="158" t="s">
        <v>16183</v>
      </c>
      <c r="I2425" s="158">
        <v>5016</v>
      </c>
      <c r="J2425" s="158" t="s">
        <v>16183</v>
      </c>
    </row>
    <row r="2426" spans="1:10" x14ac:dyDescent="0.2">
      <c r="A2426" s="179" t="s">
        <v>13330</v>
      </c>
      <c r="B2426" s="179" t="s">
        <v>13330</v>
      </c>
      <c r="C2426" s="154">
        <v>2807</v>
      </c>
      <c r="D2426" s="154" t="s">
        <v>9993</v>
      </c>
      <c r="H2426" s="158" t="s">
        <v>10567</v>
      </c>
      <c r="I2426" s="158">
        <v>406</v>
      </c>
      <c r="J2426" s="158" t="s">
        <v>10567</v>
      </c>
    </row>
    <row r="2427" spans="1:10" x14ac:dyDescent="0.2">
      <c r="A2427" s="179" t="s">
        <v>11832</v>
      </c>
      <c r="B2427" s="179" t="s">
        <v>11832</v>
      </c>
      <c r="C2427" s="154">
        <v>919</v>
      </c>
      <c r="D2427" s="154" t="s">
        <v>12594</v>
      </c>
      <c r="H2427" s="158" t="s">
        <v>16184</v>
      </c>
      <c r="I2427" s="158">
        <v>668</v>
      </c>
      <c r="J2427" s="158" t="s">
        <v>16184</v>
      </c>
    </row>
    <row r="2428" spans="1:10" x14ac:dyDescent="0.2">
      <c r="A2428" s="179" t="s">
        <v>13331</v>
      </c>
      <c r="B2428" s="179" t="s">
        <v>13331</v>
      </c>
      <c r="C2428" s="154">
        <v>2203</v>
      </c>
      <c r="D2428" s="154" t="s">
        <v>13332</v>
      </c>
      <c r="H2428" s="158" t="s">
        <v>16185</v>
      </c>
      <c r="I2428" s="158">
        <v>4552</v>
      </c>
      <c r="J2428" s="158" t="s">
        <v>16185</v>
      </c>
    </row>
    <row r="2429" spans="1:10" x14ac:dyDescent="0.2">
      <c r="A2429" s="179" t="s">
        <v>13333</v>
      </c>
      <c r="B2429" s="179" t="s">
        <v>13333</v>
      </c>
      <c r="C2429" s="154">
        <v>1739</v>
      </c>
      <c r="D2429" s="154" t="s">
        <v>13334</v>
      </c>
      <c r="H2429" s="158" t="s">
        <v>10568</v>
      </c>
      <c r="I2429" s="158">
        <v>314</v>
      </c>
      <c r="J2429" s="158" t="s">
        <v>10568</v>
      </c>
    </row>
    <row r="2430" spans="1:10" x14ac:dyDescent="0.2">
      <c r="A2430" s="179" t="s">
        <v>13335</v>
      </c>
      <c r="B2430" s="179" t="s">
        <v>13335</v>
      </c>
      <c r="C2430" s="154">
        <v>2072</v>
      </c>
      <c r="D2430" s="154" t="s">
        <v>13336</v>
      </c>
      <c r="H2430" s="158" t="s">
        <v>10569</v>
      </c>
      <c r="I2430" s="158">
        <v>765</v>
      </c>
      <c r="J2430" s="158" t="s">
        <v>10569</v>
      </c>
    </row>
    <row r="2431" spans="1:10" x14ac:dyDescent="0.2">
      <c r="A2431" s="179" t="s">
        <v>13337</v>
      </c>
      <c r="B2431" s="179" t="s">
        <v>13337</v>
      </c>
      <c r="C2431" s="154">
        <v>1003</v>
      </c>
      <c r="D2431" s="154" t="s">
        <v>13338</v>
      </c>
      <c r="H2431" s="158" t="s">
        <v>16186</v>
      </c>
      <c r="I2431" s="158">
        <v>2555</v>
      </c>
      <c r="J2431" s="158" t="s">
        <v>16186</v>
      </c>
    </row>
    <row r="2432" spans="1:10" x14ac:dyDescent="0.2">
      <c r="A2432" s="179" t="s">
        <v>13339</v>
      </c>
      <c r="B2432" s="179" t="s">
        <v>13339</v>
      </c>
      <c r="C2432" s="154">
        <v>1439</v>
      </c>
      <c r="D2432" s="154" t="s">
        <v>12889</v>
      </c>
      <c r="H2432" s="158" t="s">
        <v>16187</v>
      </c>
      <c r="I2432" s="158">
        <v>4612</v>
      </c>
      <c r="J2432" s="158" t="s">
        <v>16187</v>
      </c>
    </row>
    <row r="2433" spans="1:10" x14ac:dyDescent="0.2">
      <c r="A2433" s="179" t="s">
        <v>13340</v>
      </c>
      <c r="B2433" s="179" t="s">
        <v>13340</v>
      </c>
      <c r="C2433" s="154">
        <v>1663</v>
      </c>
      <c r="D2433" s="154" t="s">
        <v>13341</v>
      </c>
      <c r="H2433" s="158" t="s">
        <v>10570</v>
      </c>
      <c r="I2433" s="158">
        <v>758</v>
      </c>
      <c r="J2433" s="158" t="s">
        <v>10570</v>
      </c>
    </row>
    <row r="2434" spans="1:10" x14ac:dyDescent="0.2">
      <c r="A2434" s="179" t="s">
        <v>13342</v>
      </c>
      <c r="B2434" s="179" t="s">
        <v>13342</v>
      </c>
      <c r="C2434" s="154">
        <v>1966</v>
      </c>
      <c r="D2434" s="154" t="s">
        <v>13343</v>
      </c>
      <c r="H2434" s="158" t="s">
        <v>10643</v>
      </c>
      <c r="I2434" s="158">
        <v>1424</v>
      </c>
      <c r="J2434" s="158" t="s">
        <v>10643</v>
      </c>
    </row>
    <row r="2435" spans="1:10" x14ac:dyDescent="0.2">
      <c r="A2435" s="179" t="s">
        <v>14015</v>
      </c>
      <c r="B2435" s="179" t="s">
        <v>14015</v>
      </c>
      <c r="C2435" s="154">
        <v>2519</v>
      </c>
      <c r="D2435" s="154" t="s">
        <v>14016</v>
      </c>
      <c r="H2435" s="158" t="s">
        <v>16188</v>
      </c>
      <c r="I2435" s="158">
        <v>3297</v>
      </c>
      <c r="J2435" s="158" t="s">
        <v>16188</v>
      </c>
    </row>
    <row r="2436" spans="1:10" x14ac:dyDescent="0.2">
      <c r="A2436" s="179" t="s">
        <v>11824</v>
      </c>
      <c r="B2436" s="179" t="s">
        <v>11824</v>
      </c>
      <c r="C2436" s="154">
        <v>1506</v>
      </c>
      <c r="D2436" s="154" t="s">
        <v>11825</v>
      </c>
      <c r="H2436" s="158" t="s">
        <v>16189</v>
      </c>
      <c r="I2436" s="158">
        <v>1870</v>
      </c>
      <c r="J2436" s="158" t="s">
        <v>16189</v>
      </c>
    </row>
    <row r="2437" spans="1:10" x14ac:dyDescent="0.2">
      <c r="A2437" s="179" t="s">
        <v>11828</v>
      </c>
      <c r="B2437" s="179" t="s">
        <v>11828</v>
      </c>
      <c r="C2437" s="154">
        <v>530</v>
      </c>
      <c r="D2437" s="154" t="s">
        <v>12594</v>
      </c>
      <c r="H2437" s="158" t="s">
        <v>342</v>
      </c>
      <c r="I2437" s="158">
        <v>4261</v>
      </c>
      <c r="J2437" s="158" t="s">
        <v>342</v>
      </c>
    </row>
    <row r="2438" spans="1:10" x14ac:dyDescent="0.2">
      <c r="A2438" s="179" t="s">
        <v>10327</v>
      </c>
      <c r="B2438" s="179" t="s">
        <v>10327</v>
      </c>
      <c r="C2438" s="154">
        <v>1013</v>
      </c>
      <c r="D2438" s="154" t="s">
        <v>11826</v>
      </c>
      <c r="H2438" s="158" t="s">
        <v>16190</v>
      </c>
      <c r="I2438" s="158">
        <v>1865</v>
      </c>
      <c r="J2438" s="158" t="s">
        <v>16190</v>
      </c>
    </row>
    <row r="2439" spans="1:10" x14ac:dyDescent="0.2">
      <c r="A2439" s="179" t="s">
        <v>10328</v>
      </c>
      <c r="B2439" s="179" t="s">
        <v>10328</v>
      </c>
      <c r="C2439" s="154">
        <v>1017</v>
      </c>
      <c r="D2439" s="154" t="s">
        <v>11827</v>
      </c>
      <c r="H2439" s="158" t="s">
        <v>16191</v>
      </c>
      <c r="I2439" s="158">
        <v>1379</v>
      </c>
      <c r="J2439" s="158" t="s">
        <v>16191</v>
      </c>
    </row>
    <row r="2440" spans="1:10" x14ac:dyDescent="0.2">
      <c r="A2440" s="179" t="s">
        <v>11829</v>
      </c>
      <c r="B2440" s="179" t="s">
        <v>11829</v>
      </c>
      <c r="C2440" s="154">
        <v>1450</v>
      </c>
      <c r="D2440" s="154" t="s">
        <v>12595</v>
      </c>
      <c r="H2440" s="158" t="s">
        <v>16192</v>
      </c>
      <c r="I2440" s="158">
        <v>1417</v>
      </c>
      <c r="J2440" s="158" t="s">
        <v>16192</v>
      </c>
    </row>
    <row r="2441" spans="1:10" x14ac:dyDescent="0.2">
      <c r="A2441" s="179" t="s">
        <v>11830</v>
      </c>
      <c r="B2441" s="179" t="s">
        <v>11830</v>
      </c>
      <c r="C2441" s="154">
        <v>1721</v>
      </c>
      <c r="D2441" s="154" t="s">
        <v>11831</v>
      </c>
      <c r="H2441" s="158" t="s">
        <v>16191</v>
      </c>
      <c r="I2441" s="158">
        <v>4033</v>
      </c>
      <c r="J2441" s="158" t="s">
        <v>16191</v>
      </c>
    </row>
    <row r="2442" spans="1:10" x14ac:dyDescent="0.2">
      <c r="A2442" s="179" t="s">
        <v>11833</v>
      </c>
      <c r="B2442" s="179" t="s">
        <v>11833</v>
      </c>
      <c r="C2442" s="154">
        <v>581</v>
      </c>
      <c r="D2442" s="154" t="s">
        <v>12596</v>
      </c>
      <c r="H2442" s="158" t="s">
        <v>16193</v>
      </c>
      <c r="I2442" s="158">
        <v>3346</v>
      </c>
      <c r="J2442" s="158" t="s">
        <v>16193</v>
      </c>
    </row>
    <row r="2443" spans="1:10" x14ac:dyDescent="0.2">
      <c r="A2443" s="179" t="s">
        <v>11834</v>
      </c>
      <c r="B2443" s="179" t="s">
        <v>11834</v>
      </c>
      <c r="C2443" s="154">
        <v>398</v>
      </c>
      <c r="D2443" s="154" t="s">
        <v>12597</v>
      </c>
      <c r="H2443" s="158" t="s">
        <v>16194</v>
      </c>
      <c r="I2443" s="158">
        <v>5301</v>
      </c>
      <c r="J2443" s="158" t="s">
        <v>16194</v>
      </c>
    </row>
    <row r="2444" spans="1:10" x14ac:dyDescent="0.2">
      <c r="A2444" s="179" t="s">
        <v>11835</v>
      </c>
      <c r="B2444" s="179" t="s">
        <v>11835</v>
      </c>
      <c r="C2444" s="154">
        <v>11</v>
      </c>
      <c r="D2444" s="154" t="s">
        <v>12598</v>
      </c>
      <c r="H2444" s="158" t="s">
        <v>16195</v>
      </c>
      <c r="I2444" s="158">
        <v>687</v>
      </c>
      <c r="J2444" s="158" t="s">
        <v>16195</v>
      </c>
    </row>
    <row r="2445" spans="1:10" x14ac:dyDescent="0.2">
      <c r="A2445" s="179" t="s">
        <v>11836</v>
      </c>
      <c r="B2445" s="179" t="s">
        <v>11836</v>
      </c>
      <c r="C2445" s="154">
        <v>1750</v>
      </c>
      <c r="D2445" s="154" t="s">
        <v>11837</v>
      </c>
      <c r="H2445" s="158" t="s">
        <v>16196</v>
      </c>
      <c r="I2445" s="158">
        <v>721</v>
      </c>
      <c r="J2445" s="158" t="s">
        <v>16196</v>
      </c>
    </row>
    <row r="2446" spans="1:10" x14ac:dyDescent="0.2">
      <c r="A2446" s="179" t="s">
        <v>11838</v>
      </c>
      <c r="B2446" s="179" t="s">
        <v>11838</v>
      </c>
      <c r="C2446" s="154">
        <v>379</v>
      </c>
      <c r="D2446" s="154" t="s">
        <v>12599</v>
      </c>
      <c r="H2446" s="158" t="s">
        <v>16197</v>
      </c>
      <c r="I2446" s="158">
        <v>1137</v>
      </c>
      <c r="J2446" s="158" t="s">
        <v>16197</v>
      </c>
    </row>
    <row r="2447" spans="1:10" x14ac:dyDescent="0.2">
      <c r="A2447" s="179" t="s">
        <v>10329</v>
      </c>
      <c r="B2447" s="179" t="s">
        <v>10329</v>
      </c>
      <c r="C2447" s="154">
        <v>3341</v>
      </c>
      <c r="D2447" s="154" t="s">
        <v>3664</v>
      </c>
      <c r="H2447" s="158" t="s">
        <v>16198</v>
      </c>
      <c r="I2447" s="158">
        <v>4669</v>
      </c>
      <c r="J2447" s="158" t="s">
        <v>16198</v>
      </c>
    </row>
    <row r="2448" spans="1:10" x14ac:dyDescent="0.2">
      <c r="A2448" s="179" t="s">
        <v>11839</v>
      </c>
      <c r="B2448" s="179" t="s">
        <v>11839</v>
      </c>
      <c r="C2448" s="154">
        <v>1794</v>
      </c>
      <c r="D2448" s="154" t="s">
        <v>12600</v>
      </c>
      <c r="H2448" s="158" t="s">
        <v>16199</v>
      </c>
      <c r="I2448" s="158">
        <v>837</v>
      </c>
      <c r="J2448" s="158" t="s">
        <v>16199</v>
      </c>
    </row>
    <row r="2449" spans="1:10" x14ac:dyDescent="0.2">
      <c r="A2449" s="179" t="s">
        <v>11840</v>
      </c>
      <c r="B2449" s="179" t="s">
        <v>11840</v>
      </c>
      <c r="C2449" s="154">
        <v>1615</v>
      </c>
      <c r="D2449" s="154" t="s">
        <v>12601</v>
      </c>
      <c r="H2449" s="158" t="s">
        <v>3017</v>
      </c>
      <c r="I2449" s="158">
        <v>3272</v>
      </c>
      <c r="J2449" s="158" t="s">
        <v>3017</v>
      </c>
    </row>
    <row r="2450" spans="1:10" x14ac:dyDescent="0.2">
      <c r="A2450" s="179" t="s">
        <v>11841</v>
      </c>
      <c r="B2450" s="179" t="s">
        <v>11841</v>
      </c>
      <c r="C2450" s="154">
        <v>2528</v>
      </c>
      <c r="D2450" s="154" t="s">
        <v>11842</v>
      </c>
      <c r="H2450" s="158" t="s">
        <v>16200</v>
      </c>
      <c r="I2450" s="158">
        <v>807</v>
      </c>
      <c r="J2450" s="158" t="s">
        <v>16200</v>
      </c>
    </row>
    <row r="2451" spans="1:10" x14ac:dyDescent="0.2">
      <c r="A2451" s="179" t="s">
        <v>11843</v>
      </c>
      <c r="B2451" s="179" t="s">
        <v>11843</v>
      </c>
      <c r="C2451" s="154">
        <v>10</v>
      </c>
      <c r="D2451" s="154" t="s">
        <v>12602</v>
      </c>
      <c r="H2451" s="158" t="s">
        <v>16201</v>
      </c>
      <c r="I2451" s="158">
        <v>5273</v>
      </c>
      <c r="J2451" s="158" t="s">
        <v>16201</v>
      </c>
    </row>
    <row r="2452" spans="1:10" x14ac:dyDescent="0.2">
      <c r="A2452" s="179" t="s">
        <v>11844</v>
      </c>
      <c r="B2452" s="179" t="s">
        <v>11844</v>
      </c>
      <c r="C2452" s="154">
        <v>275</v>
      </c>
      <c r="D2452" s="154" t="s">
        <v>12603</v>
      </c>
      <c r="H2452" s="158" t="s">
        <v>16202</v>
      </c>
      <c r="I2452" s="158">
        <v>3053</v>
      </c>
      <c r="J2452" s="158" t="s">
        <v>16202</v>
      </c>
    </row>
    <row r="2453" spans="1:10" x14ac:dyDescent="0.2">
      <c r="A2453" s="179" t="s">
        <v>11845</v>
      </c>
      <c r="B2453" s="179" t="s">
        <v>11845</v>
      </c>
      <c r="C2453" s="154">
        <v>7</v>
      </c>
      <c r="D2453" s="154" t="s">
        <v>12604</v>
      </c>
      <c r="H2453" s="158" t="s">
        <v>13034</v>
      </c>
      <c r="I2453" s="158">
        <v>809</v>
      </c>
      <c r="J2453" s="158" t="s">
        <v>13034</v>
      </c>
    </row>
    <row r="2454" spans="1:10" x14ac:dyDescent="0.2">
      <c r="A2454" s="179" t="s">
        <v>14290</v>
      </c>
      <c r="B2454" s="179" t="s">
        <v>14290</v>
      </c>
      <c r="C2454" s="154">
        <v>3021</v>
      </c>
      <c r="D2454" s="154" t="s">
        <v>14291</v>
      </c>
      <c r="H2454" s="158" t="s">
        <v>110</v>
      </c>
      <c r="I2454" s="158">
        <v>4906</v>
      </c>
      <c r="J2454" s="158" t="s">
        <v>110</v>
      </c>
    </row>
    <row r="2455" spans="1:10" x14ac:dyDescent="0.2">
      <c r="A2455" s="179" t="s">
        <v>11846</v>
      </c>
      <c r="B2455" s="179" t="s">
        <v>11846</v>
      </c>
      <c r="C2455" s="154">
        <v>88</v>
      </c>
      <c r="D2455" s="154" t="s">
        <v>12605</v>
      </c>
      <c r="H2455" s="158" t="s">
        <v>7423</v>
      </c>
      <c r="I2455" s="158">
        <v>1110</v>
      </c>
      <c r="J2455" s="158" t="s">
        <v>7423</v>
      </c>
    </row>
    <row r="2456" spans="1:10" x14ac:dyDescent="0.2">
      <c r="A2456" s="179" t="s">
        <v>13160</v>
      </c>
      <c r="B2456" s="179" t="s">
        <v>13160</v>
      </c>
      <c r="C2456" s="154">
        <v>3156</v>
      </c>
      <c r="D2456" s="154" t="s">
        <v>3666</v>
      </c>
      <c r="H2456" s="158" t="s">
        <v>16203</v>
      </c>
      <c r="I2456" s="158">
        <v>3421</v>
      </c>
      <c r="J2456" s="158" t="s">
        <v>16203</v>
      </c>
    </row>
    <row r="2457" spans="1:10" x14ac:dyDescent="0.2">
      <c r="A2457" s="179" t="s">
        <v>13161</v>
      </c>
      <c r="B2457" s="179" t="s">
        <v>13161</v>
      </c>
      <c r="C2457" s="154">
        <v>3155</v>
      </c>
      <c r="D2457" s="154" t="s">
        <v>12606</v>
      </c>
      <c r="H2457" s="158" t="s">
        <v>13031</v>
      </c>
      <c r="I2457" s="158">
        <v>1180</v>
      </c>
      <c r="J2457" s="158" t="s">
        <v>13031</v>
      </c>
    </row>
    <row r="2458" spans="1:10" x14ac:dyDescent="0.2">
      <c r="A2458" s="179" t="s">
        <v>11847</v>
      </c>
      <c r="B2458" s="179" t="s">
        <v>11847</v>
      </c>
      <c r="C2458" s="154">
        <v>172</v>
      </c>
      <c r="D2458" s="154" t="s">
        <v>11848</v>
      </c>
      <c r="H2458" s="158" t="s">
        <v>5055</v>
      </c>
      <c r="I2458" s="158">
        <v>1963</v>
      </c>
      <c r="J2458" s="158" t="s">
        <v>5055</v>
      </c>
    </row>
    <row r="2459" spans="1:10" x14ac:dyDescent="0.2">
      <c r="A2459" s="179" t="s">
        <v>179</v>
      </c>
      <c r="B2459" s="179" t="s">
        <v>179</v>
      </c>
      <c r="C2459" s="154">
        <v>3552</v>
      </c>
      <c r="D2459" s="154" t="s">
        <v>12601</v>
      </c>
      <c r="H2459" s="158" t="s">
        <v>16204</v>
      </c>
      <c r="I2459" s="158">
        <v>4284</v>
      </c>
      <c r="J2459" s="158" t="s">
        <v>16204</v>
      </c>
    </row>
    <row r="2460" spans="1:10" x14ac:dyDescent="0.2">
      <c r="A2460" s="179" t="s">
        <v>11849</v>
      </c>
      <c r="B2460" s="179" t="s">
        <v>11849</v>
      </c>
      <c r="C2460" s="154">
        <v>335</v>
      </c>
      <c r="D2460" s="154" t="s">
        <v>11850</v>
      </c>
      <c r="H2460" s="158" t="s">
        <v>13032</v>
      </c>
      <c r="I2460" s="158">
        <v>1218</v>
      </c>
      <c r="J2460" s="158" t="s">
        <v>13032</v>
      </c>
    </row>
    <row r="2461" spans="1:10" x14ac:dyDescent="0.2">
      <c r="A2461" s="179" t="s">
        <v>11851</v>
      </c>
      <c r="B2461" s="179" t="s">
        <v>11851</v>
      </c>
      <c r="C2461" s="154">
        <v>2148</v>
      </c>
      <c r="D2461" s="154" t="s">
        <v>11852</v>
      </c>
      <c r="H2461" s="158" t="s">
        <v>16205</v>
      </c>
      <c r="I2461" s="158">
        <v>1492</v>
      </c>
      <c r="J2461" s="158" t="s">
        <v>16205</v>
      </c>
    </row>
    <row r="2462" spans="1:10" x14ac:dyDescent="0.2">
      <c r="A2462" s="179" t="s">
        <v>13162</v>
      </c>
      <c r="B2462" s="179" t="s">
        <v>13162</v>
      </c>
      <c r="C2462" s="154">
        <v>3157</v>
      </c>
      <c r="D2462" s="154" t="s">
        <v>14291</v>
      </c>
      <c r="H2462" s="158" t="s">
        <v>13033</v>
      </c>
      <c r="I2462" s="158">
        <v>218</v>
      </c>
      <c r="J2462" s="158" t="s">
        <v>13033</v>
      </c>
    </row>
    <row r="2463" spans="1:10" x14ac:dyDescent="0.2">
      <c r="A2463" s="179" t="s">
        <v>11853</v>
      </c>
      <c r="B2463" s="179" t="s">
        <v>11853</v>
      </c>
      <c r="C2463" s="154">
        <v>1968</v>
      </c>
      <c r="D2463" s="154" t="s">
        <v>11854</v>
      </c>
      <c r="H2463" s="158" t="s">
        <v>487</v>
      </c>
      <c r="I2463" s="158">
        <v>4034</v>
      </c>
      <c r="J2463" s="158" t="s">
        <v>487</v>
      </c>
    </row>
    <row r="2464" spans="1:10" x14ac:dyDescent="0.2">
      <c r="A2464" s="179" t="s">
        <v>11855</v>
      </c>
      <c r="B2464" s="179" t="s">
        <v>11855</v>
      </c>
      <c r="C2464" s="154">
        <v>211</v>
      </c>
      <c r="D2464" s="154" t="s">
        <v>12606</v>
      </c>
      <c r="H2464" s="158" t="s">
        <v>16206</v>
      </c>
      <c r="I2464" s="158">
        <v>1535</v>
      </c>
      <c r="J2464" s="158" t="s">
        <v>16206</v>
      </c>
    </row>
    <row r="2465" spans="1:10" x14ac:dyDescent="0.2">
      <c r="A2465" s="179" t="s">
        <v>11856</v>
      </c>
      <c r="B2465" s="179" t="s">
        <v>11856</v>
      </c>
      <c r="C2465" s="154">
        <v>579</v>
      </c>
      <c r="D2465" s="154" t="s">
        <v>5620</v>
      </c>
      <c r="H2465" s="158" t="s">
        <v>16207</v>
      </c>
      <c r="I2465" s="158">
        <v>5440</v>
      </c>
      <c r="J2465" s="158" t="s">
        <v>16207</v>
      </c>
    </row>
    <row r="2466" spans="1:10" x14ac:dyDescent="0.2">
      <c r="A2466" s="179" t="s">
        <v>11857</v>
      </c>
      <c r="B2466" s="179" t="s">
        <v>11857</v>
      </c>
      <c r="C2466" s="154">
        <v>707</v>
      </c>
      <c r="D2466" s="154" t="s">
        <v>12607</v>
      </c>
      <c r="H2466" s="158" t="s">
        <v>16208</v>
      </c>
      <c r="I2466" s="158">
        <v>3658</v>
      </c>
      <c r="J2466" s="158" t="s">
        <v>16208</v>
      </c>
    </row>
    <row r="2467" spans="1:10" x14ac:dyDescent="0.2">
      <c r="A2467" s="179" t="s">
        <v>11858</v>
      </c>
      <c r="B2467" s="179" t="s">
        <v>11858</v>
      </c>
      <c r="C2467" s="154">
        <v>378</v>
      </c>
      <c r="D2467" s="154" t="s">
        <v>11859</v>
      </c>
      <c r="H2467" s="158" t="s">
        <v>488</v>
      </c>
      <c r="I2467" s="158">
        <v>4162</v>
      </c>
      <c r="J2467" s="158" t="s">
        <v>488</v>
      </c>
    </row>
    <row r="2468" spans="1:10" x14ac:dyDescent="0.2">
      <c r="A2468" s="179" t="s">
        <v>11860</v>
      </c>
      <c r="B2468" s="179" t="s">
        <v>11860</v>
      </c>
      <c r="C2468" s="154">
        <v>936</v>
      </c>
      <c r="D2468" s="154" t="s">
        <v>11861</v>
      </c>
      <c r="H2468" s="158" t="s">
        <v>9700</v>
      </c>
      <c r="I2468" s="158">
        <v>1673</v>
      </c>
      <c r="J2468" s="158" t="s">
        <v>9700</v>
      </c>
    </row>
    <row r="2469" spans="1:10" x14ac:dyDescent="0.2">
      <c r="A2469" s="179" t="s">
        <v>11862</v>
      </c>
      <c r="B2469" s="179" t="s">
        <v>11862</v>
      </c>
      <c r="C2469" s="154">
        <v>1475</v>
      </c>
      <c r="D2469" s="154" t="s">
        <v>11863</v>
      </c>
      <c r="H2469" s="158" t="s">
        <v>16209</v>
      </c>
      <c r="I2469" s="158">
        <v>2777</v>
      </c>
      <c r="J2469" s="158" t="s">
        <v>16209</v>
      </c>
    </row>
    <row r="2470" spans="1:10" x14ac:dyDescent="0.2">
      <c r="A2470" s="179" t="s">
        <v>11864</v>
      </c>
      <c r="B2470" s="179" t="s">
        <v>11864</v>
      </c>
      <c r="C2470" s="154">
        <v>1068</v>
      </c>
      <c r="D2470" s="154" t="s">
        <v>11865</v>
      </c>
      <c r="H2470" s="158" t="s">
        <v>10233</v>
      </c>
      <c r="I2470" s="158">
        <v>2778</v>
      </c>
      <c r="J2470" s="158" t="s">
        <v>10233</v>
      </c>
    </row>
    <row r="2471" spans="1:10" x14ac:dyDescent="0.2">
      <c r="A2471" s="179" t="s">
        <v>11866</v>
      </c>
      <c r="B2471" s="179" t="s">
        <v>11866</v>
      </c>
      <c r="C2471" s="154">
        <v>553</v>
      </c>
      <c r="D2471" s="154" t="s">
        <v>11865</v>
      </c>
      <c r="H2471" s="158" t="s">
        <v>16210</v>
      </c>
      <c r="I2471" s="158">
        <v>2108</v>
      </c>
      <c r="J2471" s="158" t="s">
        <v>16210</v>
      </c>
    </row>
    <row r="2472" spans="1:10" x14ac:dyDescent="0.2">
      <c r="A2472" s="179" t="s">
        <v>11867</v>
      </c>
      <c r="B2472" s="179" t="s">
        <v>11867</v>
      </c>
      <c r="C2472" s="154">
        <v>183</v>
      </c>
      <c r="D2472" s="154" t="s">
        <v>7170</v>
      </c>
      <c r="H2472" s="158" t="s">
        <v>16211</v>
      </c>
      <c r="I2472" s="158">
        <v>2779</v>
      </c>
      <c r="J2472" s="158" t="s">
        <v>16211</v>
      </c>
    </row>
    <row r="2473" spans="1:10" x14ac:dyDescent="0.2">
      <c r="A2473" s="179" t="s">
        <v>11868</v>
      </c>
      <c r="B2473" s="179" t="s">
        <v>11868</v>
      </c>
      <c r="C2473" s="154">
        <v>901</v>
      </c>
      <c r="D2473" s="154" t="s">
        <v>7170</v>
      </c>
      <c r="H2473" s="158" t="s">
        <v>16212</v>
      </c>
      <c r="I2473" s="158">
        <v>295</v>
      </c>
      <c r="J2473" s="158" t="s">
        <v>16212</v>
      </c>
    </row>
    <row r="2474" spans="1:10" x14ac:dyDescent="0.2">
      <c r="A2474" s="179" t="s">
        <v>5083</v>
      </c>
      <c r="B2474" s="179" t="s">
        <v>5083</v>
      </c>
      <c r="C2474" s="154">
        <v>923</v>
      </c>
      <c r="D2474" s="154" t="s">
        <v>5084</v>
      </c>
      <c r="H2474" s="158" t="s">
        <v>16213</v>
      </c>
      <c r="I2474" s="158">
        <v>1138</v>
      </c>
      <c r="J2474" s="158" t="s">
        <v>16213</v>
      </c>
    </row>
    <row r="2475" spans="1:10" x14ac:dyDescent="0.2">
      <c r="A2475" s="179" t="s">
        <v>5085</v>
      </c>
      <c r="B2475" s="179" t="s">
        <v>5085</v>
      </c>
      <c r="C2475" s="154">
        <v>2805</v>
      </c>
      <c r="D2475" s="154" t="s">
        <v>5086</v>
      </c>
      <c r="H2475" s="158" t="s">
        <v>16214</v>
      </c>
      <c r="I2475" s="158">
        <v>4247</v>
      </c>
      <c r="J2475" s="158" t="s">
        <v>16214</v>
      </c>
    </row>
    <row r="2476" spans="1:10" x14ac:dyDescent="0.2">
      <c r="A2476" s="179" t="s">
        <v>5087</v>
      </c>
      <c r="B2476" s="179" t="s">
        <v>5087</v>
      </c>
      <c r="C2476" s="154">
        <v>1007</v>
      </c>
      <c r="D2476" s="154" t="s">
        <v>5086</v>
      </c>
      <c r="H2476" s="158" t="s">
        <v>7424</v>
      </c>
      <c r="I2476" s="158">
        <v>1111</v>
      </c>
      <c r="J2476" s="158" t="s">
        <v>7424</v>
      </c>
    </row>
    <row r="2477" spans="1:10" x14ac:dyDescent="0.2">
      <c r="A2477" s="179" t="s">
        <v>5088</v>
      </c>
      <c r="B2477" s="179" t="s">
        <v>5088</v>
      </c>
      <c r="C2477" s="154">
        <v>2438</v>
      </c>
      <c r="D2477" s="154" t="s">
        <v>5089</v>
      </c>
      <c r="H2477" s="158" t="s">
        <v>16215</v>
      </c>
      <c r="I2477" s="158">
        <v>3298</v>
      </c>
      <c r="J2477" s="158" t="s">
        <v>16215</v>
      </c>
    </row>
    <row r="2478" spans="1:10" x14ac:dyDescent="0.2">
      <c r="A2478" s="179" t="s">
        <v>5090</v>
      </c>
      <c r="B2478" s="179" t="s">
        <v>5090</v>
      </c>
      <c r="C2478" s="154">
        <v>1025</v>
      </c>
      <c r="D2478" s="154" t="s">
        <v>5091</v>
      </c>
      <c r="H2478" s="158" t="s">
        <v>16216</v>
      </c>
      <c r="I2478" s="158">
        <v>3580</v>
      </c>
      <c r="J2478" s="158" t="s">
        <v>16216</v>
      </c>
    </row>
    <row r="2479" spans="1:10" x14ac:dyDescent="0.2">
      <c r="A2479" s="179" t="s">
        <v>5092</v>
      </c>
      <c r="B2479" s="179" t="s">
        <v>5092</v>
      </c>
      <c r="C2479" s="154">
        <v>1456</v>
      </c>
      <c r="D2479" s="154" t="s">
        <v>5093</v>
      </c>
      <c r="H2479" s="158" t="s">
        <v>16217</v>
      </c>
      <c r="I2479" s="158">
        <v>5149</v>
      </c>
      <c r="J2479" s="158" t="s">
        <v>16217</v>
      </c>
    </row>
    <row r="2480" spans="1:10" x14ac:dyDescent="0.2">
      <c r="A2480" s="179" t="s">
        <v>5107</v>
      </c>
      <c r="B2480" s="179" t="s">
        <v>5107</v>
      </c>
      <c r="C2480" s="154">
        <v>1067</v>
      </c>
      <c r="D2480" s="154" t="s">
        <v>5108</v>
      </c>
      <c r="H2480" s="158" t="s">
        <v>16217</v>
      </c>
      <c r="I2480" s="158">
        <v>1324</v>
      </c>
      <c r="J2480" s="158" t="s">
        <v>16217</v>
      </c>
    </row>
    <row r="2481" spans="1:10" x14ac:dyDescent="0.2">
      <c r="A2481" s="179" t="s">
        <v>5094</v>
      </c>
      <c r="B2481" s="179" t="s">
        <v>5094</v>
      </c>
      <c r="C2481" s="154">
        <v>1658</v>
      </c>
      <c r="D2481" s="154" t="s">
        <v>5095</v>
      </c>
      <c r="H2481" s="158" t="s">
        <v>9701</v>
      </c>
      <c r="I2481" s="158">
        <v>1333</v>
      </c>
      <c r="J2481" s="158" t="s">
        <v>9701</v>
      </c>
    </row>
    <row r="2482" spans="1:10" x14ac:dyDescent="0.2">
      <c r="A2482" s="179" t="s">
        <v>5096</v>
      </c>
      <c r="B2482" s="179" t="s">
        <v>5096</v>
      </c>
      <c r="C2482" s="154">
        <v>2215</v>
      </c>
      <c r="D2482" s="154" t="s">
        <v>5097</v>
      </c>
      <c r="H2482" s="158" t="s">
        <v>7425</v>
      </c>
      <c r="I2482" s="158">
        <v>69</v>
      </c>
      <c r="J2482" s="158" t="s">
        <v>7425</v>
      </c>
    </row>
    <row r="2483" spans="1:10" x14ac:dyDescent="0.2">
      <c r="A2483" s="179" t="s">
        <v>5098</v>
      </c>
      <c r="B2483" s="179" t="s">
        <v>5098</v>
      </c>
      <c r="C2483" s="154">
        <v>1943</v>
      </c>
      <c r="D2483" s="154" t="s">
        <v>5099</v>
      </c>
      <c r="H2483" s="158" t="s">
        <v>16218</v>
      </c>
      <c r="I2483" s="158">
        <v>3148</v>
      </c>
      <c r="J2483" s="158" t="s">
        <v>16218</v>
      </c>
    </row>
    <row r="2484" spans="1:10" x14ac:dyDescent="0.2">
      <c r="A2484" s="179" t="s">
        <v>5100</v>
      </c>
      <c r="B2484" s="179" t="s">
        <v>5100</v>
      </c>
      <c r="C2484" s="154">
        <v>1413</v>
      </c>
      <c r="D2484" s="154" t="s">
        <v>5099</v>
      </c>
      <c r="H2484" s="158" t="s">
        <v>12267</v>
      </c>
      <c r="I2484" s="158">
        <v>1392</v>
      </c>
      <c r="J2484" s="158" t="s">
        <v>12267</v>
      </c>
    </row>
    <row r="2485" spans="1:10" x14ac:dyDescent="0.2">
      <c r="A2485" s="179" t="s">
        <v>5101</v>
      </c>
      <c r="B2485" s="179" t="s">
        <v>5101</v>
      </c>
      <c r="C2485" s="154">
        <v>2220</v>
      </c>
      <c r="D2485" s="154" t="s">
        <v>5102</v>
      </c>
      <c r="H2485" s="158" t="s">
        <v>9701</v>
      </c>
      <c r="I2485" s="158">
        <v>1686</v>
      </c>
      <c r="J2485" s="158" t="s">
        <v>9701</v>
      </c>
    </row>
    <row r="2486" spans="1:10" x14ac:dyDescent="0.2">
      <c r="A2486" s="179" t="s">
        <v>5103</v>
      </c>
      <c r="B2486" s="179" t="s">
        <v>5103</v>
      </c>
      <c r="C2486" s="154">
        <v>1204</v>
      </c>
      <c r="D2486" s="154" t="s">
        <v>12608</v>
      </c>
      <c r="H2486" s="158" t="s">
        <v>16219</v>
      </c>
      <c r="I2486" s="158">
        <v>4512</v>
      </c>
      <c r="J2486" s="158" t="s">
        <v>16219</v>
      </c>
    </row>
    <row r="2487" spans="1:10" x14ac:dyDescent="0.2">
      <c r="A2487" s="179" t="s">
        <v>5104</v>
      </c>
      <c r="B2487" s="179" t="s">
        <v>5104</v>
      </c>
      <c r="C2487" s="154">
        <v>2026</v>
      </c>
      <c r="D2487" s="154" t="s">
        <v>5099</v>
      </c>
      <c r="H2487" s="158" t="s">
        <v>13035</v>
      </c>
      <c r="I2487" s="158">
        <v>418</v>
      </c>
      <c r="J2487" s="158" t="s">
        <v>13035</v>
      </c>
    </row>
    <row r="2488" spans="1:10" x14ac:dyDescent="0.2">
      <c r="A2488" s="179" t="s">
        <v>5105</v>
      </c>
      <c r="B2488" s="179" t="s">
        <v>5105</v>
      </c>
      <c r="C2488" s="154">
        <v>2214</v>
      </c>
      <c r="D2488" s="154" t="s">
        <v>5106</v>
      </c>
      <c r="H2488" s="158" t="s">
        <v>16220</v>
      </c>
      <c r="I2488" s="158">
        <v>3259</v>
      </c>
      <c r="J2488" s="158" t="s">
        <v>16220</v>
      </c>
    </row>
    <row r="2489" spans="1:10" x14ac:dyDescent="0.2">
      <c r="A2489" s="179" t="s">
        <v>13163</v>
      </c>
      <c r="B2489" s="179" t="s">
        <v>13163</v>
      </c>
      <c r="C2489" s="154">
        <v>3185</v>
      </c>
      <c r="D2489" s="154" t="s">
        <v>7670</v>
      </c>
      <c r="H2489" s="158" t="s">
        <v>16221</v>
      </c>
      <c r="I2489" s="158">
        <v>1725</v>
      </c>
      <c r="J2489" s="158" t="s">
        <v>16221</v>
      </c>
    </row>
    <row r="2490" spans="1:10" x14ac:dyDescent="0.2">
      <c r="A2490" s="179" t="s">
        <v>13164</v>
      </c>
      <c r="B2490" s="179" t="s">
        <v>13164</v>
      </c>
      <c r="C2490" s="154">
        <v>3242</v>
      </c>
      <c r="D2490" s="154" t="s">
        <v>5110</v>
      </c>
      <c r="H2490" s="158" t="s">
        <v>16222</v>
      </c>
      <c r="I2490" s="158">
        <v>2243</v>
      </c>
      <c r="J2490" s="158" t="s">
        <v>16222</v>
      </c>
    </row>
    <row r="2491" spans="1:10" x14ac:dyDescent="0.2">
      <c r="A2491" s="179" t="s">
        <v>5109</v>
      </c>
      <c r="B2491" s="179" t="s">
        <v>5109</v>
      </c>
      <c r="C2491" s="154">
        <v>1133</v>
      </c>
      <c r="D2491" s="154" t="s">
        <v>5110</v>
      </c>
      <c r="H2491" s="158" t="s">
        <v>16223</v>
      </c>
      <c r="I2491" s="158">
        <v>3060</v>
      </c>
      <c r="J2491" s="158" t="s">
        <v>16223</v>
      </c>
    </row>
    <row r="2492" spans="1:10" x14ac:dyDescent="0.2">
      <c r="A2492" s="179" t="s">
        <v>13165</v>
      </c>
      <c r="B2492" s="179" t="s">
        <v>13165</v>
      </c>
      <c r="C2492" s="154">
        <v>3241</v>
      </c>
      <c r="D2492" s="154" t="s">
        <v>13380</v>
      </c>
      <c r="H2492" s="158" t="s">
        <v>16224</v>
      </c>
      <c r="I2492" s="158">
        <v>3856</v>
      </c>
      <c r="J2492" s="158" t="s">
        <v>16224</v>
      </c>
    </row>
    <row r="2493" spans="1:10" x14ac:dyDescent="0.2">
      <c r="A2493" s="179" t="s">
        <v>5111</v>
      </c>
      <c r="B2493" s="179" t="s">
        <v>5111</v>
      </c>
      <c r="C2493" s="154">
        <v>1172</v>
      </c>
      <c r="D2493" s="154" t="s">
        <v>11338</v>
      </c>
      <c r="H2493" s="158" t="s">
        <v>111</v>
      </c>
      <c r="I2493" s="158">
        <v>4994</v>
      </c>
      <c r="J2493" s="158" t="s">
        <v>111</v>
      </c>
    </row>
    <row r="2494" spans="1:10" x14ac:dyDescent="0.2">
      <c r="A2494" s="179" t="s">
        <v>5112</v>
      </c>
      <c r="B2494" s="179" t="s">
        <v>5112</v>
      </c>
      <c r="C2494" s="154">
        <v>818</v>
      </c>
      <c r="D2494" s="154" t="s">
        <v>5113</v>
      </c>
      <c r="H2494" s="158" t="s">
        <v>16225</v>
      </c>
      <c r="I2494" s="158">
        <v>1637</v>
      </c>
      <c r="J2494" s="158" t="s">
        <v>16225</v>
      </c>
    </row>
    <row r="2495" spans="1:10" x14ac:dyDescent="0.2">
      <c r="A2495" s="179" t="s">
        <v>5114</v>
      </c>
      <c r="B2495" s="179" t="s">
        <v>5114</v>
      </c>
      <c r="C2495" s="154">
        <v>1081</v>
      </c>
      <c r="D2495" s="154" t="s">
        <v>12609</v>
      </c>
      <c r="H2495" s="158" t="s">
        <v>16226</v>
      </c>
      <c r="I2495" s="158">
        <v>4267</v>
      </c>
      <c r="J2495" s="158" t="s">
        <v>16226</v>
      </c>
    </row>
    <row r="2496" spans="1:10" x14ac:dyDescent="0.2">
      <c r="A2496" s="179" t="s">
        <v>5115</v>
      </c>
      <c r="B2496" s="179" t="s">
        <v>5115</v>
      </c>
      <c r="C2496" s="154">
        <v>1160</v>
      </c>
      <c r="D2496" s="154" t="s">
        <v>5116</v>
      </c>
      <c r="H2496" s="158" t="s">
        <v>16227</v>
      </c>
      <c r="I2496" s="158">
        <v>2120</v>
      </c>
      <c r="J2496" s="158" t="s">
        <v>16227</v>
      </c>
    </row>
    <row r="2497" spans="1:10" x14ac:dyDescent="0.2">
      <c r="A2497" s="179" t="s">
        <v>5117</v>
      </c>
      <c r="B2497" s="179" t="s">
        <v>5117</v>
      </c>
      <c r="C2497" s="154">
        <v>1106</v>
      </c>
      <c r="D2497" s="154" t="s">
        <v>5113</v>
      </c>
      <c r="H2497" s="158" t="s">
        <v>16228</v>
      </c>
      <c r="I2497" s="158">
        <v>688</v>
      </c>
      <c r="J2497" s="158" t="s">
        <v>16228</v>
      </c>
    </row>
    <row r="2498" spans="1:10" x14ac:dyDescent="0.2">
      <c r="A2498" s="179" t="s">
        <v>5118</v>
      </c>
      <c r="B2498" s="179" t="s">
        <v>5118</v>
      </c>
      <c r="C2498" s="154">
        <v>1138</v>
      </c>
      <c r="D2498" s="154" t="s">
        <v>5119</v>
      </c>
      <c r="H2498" s="158" t="s">
        <v>7426</v>
      </c>
      <c r="I2498" s="158">
        <v>1825</v>
      </c>
      <c r="J2498" s="158" t="s">
        <v>7426</v>
      </c>
    </row>
    <row r="2499" spans="1:10" x14ac:dyDescent="0.2">
      <c r="A2499" s="179" t="s">
        <v>5134</v>
      </c>
      <c r="B2499" s="179" t="s">
        <v>5134</v>
      </c>
      <c r="C2499" s="154">
        <v>450</v>
      </c>
      <c r="D2499" s="154" t="s">
        <v>5135</v>
      </c>
      <c r="H2499" s="158" t="s">
        <v>16229</v>
      </c>
      <c r="I2499" s="158">
        <v>1635</v>
      </c>
      <c r="J2499" s="158" t="s">
        <v>16229</v>
      </c>
    </row>
    <row r="2500" spans="1:10" x14ac:dyDescent="0.2">
      <c r="A2500" s="179" t="s">
        <v>5120</v>
      </c>
      <c r="B2500" s="179" t="s">
        <v>5120</v>
      </c>
      <c r="C2500" s="154">
        <v>1492</v>
      </c>
      <c r="D2500" s="154" t="s">
        <v>5121</v>
      </c>
      <c r="H2500" s="158" t="s">
        <v>16230</v>
      </c>
      <c r="I2500" s="158">
        <v>4670</v>
      </c>
      <c r="J2500" s="158" t="s">
        <v>16230</v>
      </c>
    </row>
    <row r="2501" spans="1:10" x14ac:dyDescent="0.2">
      <c r="A2501" s="179" t="s">
        <v>5122</v>
      </c>
      <c r="B2501" s="179" t="s">
        <v>5122</v>
      </c>
      <c r="C2501" s="154">
        <v>110</v>
      </c>
      <c r="D2501" s="154" t="s">
        <v>5123</v>
      </c>
      <c r="H2501" s="158" t="s">
        <v>3018</v>
      </c>
      <c r="I2501" s="158">
        <v>3481</v>
      </c>
      <c r="J2501" s="158" t="s">
        <v>3018</v>
      </c>
    </row>
    <row r="2502" spans="1:10" x14ac:dyDescent="0.2">
      <c r="A2502" s="179" t="s">
        <v>5124</v>
      </c>
      <c r="B2502" s="179" t="s">
        <v>5124</v>
      </c>
      <c r="C2502" s="154">
        <v>140</v>
      </c>
      <c r="D2502" s="154" t="s">
        <v>5125</v>
      </c>
      <c r="H2502" s="158" t="s">
        <v>10234</v>
      </c>
      <c r="I2502" s="158">
        <v>1795</v>
      </c>
      <c r="J2502" s="158" t="s">
        <v>10234</v>
      </c>
    </row>
    <row r="2503" spans="1:10" x14ac:dyDescent="0.2">
      <c r="A2503" s="179" t="s">
        <v>5126</v>
      </c>
      <c r="B2503" s="179" t="s">
        <v>5126</v>
      </c>
      <c r="C2503" s="154">
        <v>2044</v>
      </c>
      <c r="D2503" s="154" t="s">
        <v>5127</v>
      </c>
      <c r="H2503" s="158" t="s">
        <v>16231</v>
      </c>
      <c r="I2503" s="158">
        <v>2065</v>
      </c>
      <c r="J2503" s="158" t="s">
        <v>16231</v>
      </c>
    </row>
    <row r="2504" spans="1:10" x14ac:dyDescent="0.2">
      <c r="A2504" s="179" t="s">
        <v>5128</v>
      </c>
      <c r="B2504" s="179" t="s">
        <v>5128</v>
      </c>
      <c r="C2504" s="154">
        <v>2011</v>
      </c>
      <c r="D2504" s="154" t="s">
        <v>5129</v>
      </c>
      <c r="H2504" s="158" t="s">
        <v>16231</v>
      </c>
      <c r="I2504" s="158">
        <v>826</v>
      </c>
      <c r="J2504" s="158" t="s">
        <v>16231</v>
      </c>
    </row>
    <row r="2505" spans="1:10" x14ac:dyDescent="0.2">
      <c r="A2505" s="179" t="s">
        <v>5130</v>
      </c>
      <c r="B2505" s="179" t="s">
        <v>5130</v>
      </c>
      <c r="C2505" s="154">
        <v>2141</v>
      </c>
      <c r="D2505" s="154" t="s">
        <v>5131</v>
      </c>
      <c r="H2505" s="158" t="s">
        <v>16232</v>
      </c>
      <c r="I2505" s="158">
        <v>3937</v>
      </c>
      <c r="J2505" s="158" t="s">
        <v>16232</v>
      </c>
    </row>
    <row r="2506" spans="1:10" x14ac:dyDescent="0.2">
      <c r="A2506" s="179" t="s">
        <v>5132</v>
      </c>
      <c r="B2506" s="179" t="s">
        <v>5132</v>
      </c>
      <c r="C2506" s="154">
        <v>2041</v>
      </c>
      <c r="D2506" s="154" t="s">
        <v>5133</v>
      </c>
      <c r="H2506" s="158" t="s">
        <v>112</v>
      </c>
      <c r="I2506" s="158">
        <v>4453</v>
      </c>
      <c r="J2506" s="158" t="s">
        <v>112</v>
      </c>
    </row>
    <row r="2507" spans="1:10" x14ac:dyDescent="0.2">
      <c r="A2507" s="179" t="s">
        <v>10330</v>
      </c>
      <c r="B2507" s="179" t="s">
        <v>10330</v>
      </c>
      <c r="C2507" s="154">
        <v>3126</v>
      </c>
      <c r="D2507" s="154" t="s">
        <v>7298</v>
      </c>
      <c r="H2507" s="158" t="s">
        <v>3019</v>
      </c>
      <c r="I2507" s="158">
        <v>2160</v>
      </c>
      <c r="J2507" s="158" t="s">
        <v>3019</v>
      </c>
    </row>
    <row r="2508" spans="1:10" x14ac:dyDescent="0.2">
      <c r="A2508" s="179" t="s">
        <v>8687</v>
      </c>
      <c r="B2508" s="179" t="s">
        <v>8687</v>
      </c>
      <c r="C2508" s="154">
        <v>344</v>
      </c>
      <c r="D2508" s="154" t="s">
        <v>14519</v>
      </c>
      <c r="H2508" s="158" t="s">
        <v>16231</v>
      </c>
      <c r="I2508" s="158">
        <v>1670</v>
      </c>
      <c r="J2508" s="158" t="s">
        <v>16231</v>
      </c>
    </row>
    <row r="2509" spans="1:10" x14ac:dyDescent="0.2">
      <c r="A2509" s="179" t="s">
        <v>5136</v>
      </c>
      <c r="B2509" s="179" t="s">
        <v>5136</v>
      </c>
      <c r="C2509" s="154">
        <v>2046</v>
      </c>
      <c r="D2509" s="154" t="s">
        <v>5137</v>
      </c>
      <c r="H2509" s="158" t="s">
        <v>16233</v>
      </c>
      <c r="I2509" s="158">
        <v>1931</v>
      </c>
      <c r="J2509" s="158" t="s">
        <v>16233</v>
      </c>
    </row>
    <row r="2510" spans="1:10" x14ac:dyDescent="0.2">
      <c r="A2510" s="179" t="s">
        <v>8685</v>
      </c>
      <c r="B2510" s="179" t="s">
        <v>8685</v>
      </c>
      <c r="C2510" s="154">
        <v>1579</v>
      </c>
      <c r="D2510" s="154" t="s">
        <v>8686</v>
      </c>
      <c r="H2510" s="158" t="s">
        <v>343</v>
      </c>
      <c r="I2510" s="158">
        <v>4252</v>
      </c>
      <c r="J2510" s="158" t="s">
        <v>343</v>
      </c>
    </row>
    <row r="2511" spans="1:10" x14ac:dyDescent="0.2">
      <c r="A2511" s="179" t="s">
        <v>13166</v>
      </c>
      <c r="B2511" s="179" t="s">
        <v>13166</v>
      </c>
      <c r="C2511" s="154">
        <v>3251</v>
      </c>
      <c r="D2511" s="154" t="s">
        <v>6937</v>
      </c>
      <c r="H2511" s="158" t="s">
        <v>113</v>
      </c>
      <c r="I2511" s="158">
        <v>5054</v>
      </c>
      <c r="J2511" s="158" t="s">
        <v>113</v>
      </c>
    </row>
    <row r="2512" spans="1:10" x14ac:dyDescent="0.2">
      <c r="A2512" s="179" t="s">
        <v>554</v>
      </c>
      <c r="B2512" s="179" t="s">
        <v>554</v>
      </c>
      <c r="C2512" s="154">
        <v>3441</v>
      </c>
      <c r="D2512" s="154" t="s">
        <v>555</v>
      </c>
      <c r="H2512" s="158" t="s">
        <v>16234</v>
      </c>
      <c r="I2512" s="158">
        <v>2010</v>
      </c>
      <c r="J2512" s="158" t="s">
        <v>16234</v>
      </c>
    </row>
    <row r="2513" spans="1:10" x14ac:dyDescent="0.2">
      <c r="A2513" s="179" t="s">
        <v>6553</v>
      </c>
      <c r="B2513" s="179" t="s">
        <v>6553</v>
      </c>
      <c r="C2513" s="154">
        <v>2809</v>
      </c>
      <c r="D2513" s="154" t="s">
        <v>6554</v>
      </c>
      <c r="H2513" s="158" t="s">
        <v>16235</v>
      </c>
      <c r="I2513" s="158">
        <v>889</v>
      </c>
      <c r="J2513" s="158" t="s">
        <v>16235</v>
      </c>
    </row>
    <row r="2514" spans="1:10" x14ac:dyDescent="0.2">
      <c r="A2514" s="179" t="s">
        <v>6555</v>
      </c>
      <c r="B2514" s="179" t="s">
        <v>6555</v>
      </c>
      <c r="C2514" s="154">
        <v>533</v>
      </c>
      <c r="D2514" s="154" t="s">
        <v>6554</v>
      </c>
      <c r="H2514" s="158" t="s">
        <v>11735</v>
      </c>
      <c r="I2514" s="158">
        <v>124</v>
      </c>
      <c r="J2514" s="158" t="s">
        <v>11735</v>
      </c>
    </row>
    <row r="2515" spans="1:10" x14ac:dyDescent="0.2">
      <c r="A2515" s="179" t="s">
        <v>6556</v>
      </c>
      <c r="B2515" s="179" t="s">
        <v>6556</v>
      </c>
      <c r="C2515" s="154">
        <v>129</v>
      </c>
      <c r="D2515" s="154" t="s">
        <v>14520</v>
      </c>
      <c r="H2515" s="158" t="s">
        <v>16236</v>
      </c>
      <c r="I2515" s="158">
        <v>2205</v>
      </c>
      <c r="J2515" s="158" t="s">
        <v>16236</v>
      </c>
    </row>
    <row r="2516" spans="1:10" x14ac:dyDescent="0.2">
      <c r="A2516" s="179" t="s">
        <v>6557</v>
      </c>
      <c r="B2516" s="179" t="s">
        <v>6557</v>
      </c>
      <c r="C2516" s="154">
        <v>2639</v>
      </c>
      <c r="D2516" s="154" t="s">
        <v>9019</v>
      </c>
      <c r="H2516" s="158" t="s">
        <v>16237</v>
      </c>
      <c r="I2516" s="158">
        <v>3509</v>
      </c>
      <c r="J2516" s="158" t="s">
        <v>16237</v>
      </c>
    </row>
    <row r="2517" spans="1:10" x14ac:dyDescent="0.2">
      <c r="A2517" s="179" t="s">
        <v>6558</v>
      </c>
      <c r="B2517" s="179" t="s">
        <v>6558</v>
      </c>
      <c r="C2517" s="154">
        <v>814</v>
      </c>
      <c r="D2517" s="154" t="s">
        <v>9150</v>
      </c>
      <c r="H2517" s="158" t="s">
        <v>16238</v>
      </c>
      <c r="I2517" s="158">
        <v>3269</v>
      </c>
      <c r="J2517" s="158" t="s">
        <v>16238</v>
      </c>
    </row>
    <row r="2518" spans="1:10" x14ac:dyDescent="0.2">
      <c r="A2518" s="179" t="s">
        <v>13805</v>
      </c>
      <c r="B2518" s="179" t="s">
        <v>13805</v>
      </c>
      <c r="C2518" s="154">
        <v>1892</v>
      </c>
      <c r="D2518" s="154" t="s">
        <v>12234</v>
      </c>
      <c r="H2518" s="158" t="s">
        <v>16239</v>
      </c>
      <c r="I2518" s="158">
        <v>3644</v>
      </c>
      <c r="J2518" s="158" t="s">
        <v>16239</v>
      </c>
    </row>
    <row r="2519" spans="1:10" x14ac:dyDescent="0.2">
      <c r="A2519" s="179" t="s">
        <v>7369</v>
      </c>
      <c r="B2519" s="179" t="s">
        <v>7369</v>
      </c>
      <c r="C2519" s="154">
        <v>2951</v>
      </c>
      <c r="D2519" s="154" t="s">
        <v>7370</v>
      </c>
      <c r="H2519" s="158" t="s">
        <v>114</v>
      </c>
      <c r="I2519" s="158">
        <v>4838</v>
      </c>
      <c r="J2519" s="158" t="s">
        <v>114</v>
      </c>
    </row>
    <row r="2520" spans="1:10" x14ac:dyDescent="0.2">
      <c r="A2520" s="179" t="s">
        <v>7371</v>
      </c>
      <c r="B2520" s="179" t="s">
        <v>7371</v>
      </c>
      <c r="C2520" s="154">
        <v>2966</v>
      </c>
      <c r="D2520" s="154" t="s">
        <v>7372</v>
      </c>
      <c r="H2520" s="158" t="s">
        <v>7427</v>
      </c>
      <c r="I2520" s="158">
        <v>1826</v>
      </c>
      <c r="J2520" s="158" t="s">
        <v>7427</v>
      </c>
    </row>
    <row r="2521" spans="1:10" x14ac:dyDescent="0.2">
      <c r="A2521" s="179" t="s">
        <v>6559</v>
      </c>
      <c r="B2521" s="179" t="s">
        <v>6559</v>
      </c>
      <c r="C2521" s="154">
        <v>1593</v>
      </c>
      <c r="D2521" s="154" t="s">
        <v>14521</v>
      </c>
      <c r="H2521" s="158" t="s">
        <v>16240</v>
      </c>
      <c r="I2521" s="158">
        <v>4211</v>
      </c>
      <c r="J2521" s="158" t="s">
        <v>16240</v>
      </c>
    </row>
    <row r="2522" spans="1:10" x14ac:dyDescent="0.2">
      <c r="A2522" s="179" t="s">
        <v>6560</v>
      </c>
      <c r="B2522" s="179" t="s">
        <v>6560</v>
      </c>
      <c r="C2522" s="154">
        <v>887</v>
      </c>
      <c r="D2522" s="154" t="s">
        <v>14522</v>
      </c>
      <c r="H2522" s="158" t="s">
        <v>16241</v>
      </c>
      <c r="I2522" s="158">
        <v>897</v>
      </c>
      <c r="J2522" s="158" t="s">
        <v>16241</v>
      </c>
    </row>
    <row r="2523" spans="1:10" x14ac:dyDescent="0.2">
      <c r="A2523" s="179" t="s">
        <v>6561</v>
      </c>
      <c r="B2523" s="179" t="s">
        <v>6561</v>
      </c>
      <c r="C2523" s="154">
        <v>588</v>
      </c>
      <c r="D2523" s="154" t="s">
        <v>6562</v>
      </c>
      <c r="H2523" s="158" t="s">
        <v>16242</v>
      </c>
      <c r="I2523" s="158">
        <v>3677</v>
      </c>
      <c r="J2523" s="158" t="s">
        <v>16242</v>
      </c>
    </row>
    <row r="2524" spans="1:10" x14ac:dyDescent="0.2">
      <c r="A2524" s="179" t="s">
        <v>6563</v>
      </c>
      <c r="B2524" s="179" t="s">
        <v>6563</v>
      </c>
      <c r="C2524" s="154">
        <v>83</v>
      </c>
      <c r="D2524" s="154" t="s">
        <v>14523</v>
      </c>
      <c r="H2524" s="158" t="s">
        <v>344</v>
      </c>
      <c r="I2524" s="158">
        <v>4328</v>
      </c>
      <c r="J2524" s="158" t="s">
        <v>344</v>
      </c>
    </row>
    <row r="2525" spans="1:10" x14ac:dyDescent="0.2">
      <c r="A2525" s="179" t="s">
        <v>6564</v>
      </c>
      <c r="B2525" s="179" t="s">
        <v>6564</v>
      </c>
      <c r="C2525" s="154">
        <v>291</v>
      </c>
      <c r="D2525" s="154" t="s">
        <v>14524</v>
      </c>
      <c r="H2525" s="158" t="s">
        <v>115</v>
      </c>
      <c r="I2525" s="158">
        <v>5055</v>
      </c>
      <c r="J2525" s="158" t="s">
        <v>115</v>
      </c>
    </row>
    <row r="2526" spans="1:10" x14ac:dyDescent="0.2">
      <c r="A2526" s="179" t="s">
        <v>6565</v>
      </c>
      <c r="B2526" s="179" t="s">
        <v>6565</v>
      </c>
      <c r="C2526" s="154">
        <v>2783</v>
      </c>
      <c r="D2526" s="154" t="s">
        <v>5414</v>
      </c>
      <c r="H2526" s="158" t="s">
        <v>16243</v>
      </c>
      <c r="I2526" s="158">
        <v>981</v>
      </c>
      <c r="J2526" s="158" t="s">
        <v>16243</v>
      </c>
    </row>
    <row r="2527" spans="1:10" x14ac:dyDescent="0.2">
      <c r="A2527" s="179" t="s">
        <v>3600</v>
      </c>
      <c r="B2527" s="179" t="s">
        <v>3600</v>
      </c>
      <c r="C2527" s="154">
        <v>2802</v>
      </c>
      <c r="D2527" s="154" t="s">
        <v>3601</v>
      </c>
      <c r="H2527" s="158" t="s">
        <v>16244</v>
      </c>
      <c r="I2527" s="158">
        <v>878</v>
      </c>
      <c r="J2527" s="158" t="s">
        <v>16244</v>
      </c>
    </row>
    <row r="2528" spans="1:10" x14ac:dyDescent="0.2">
      <c r="A2528" s="179" t="s">
        <v>3594</v>
      </c>
      <c r="B2528" s="179" t="s">
        <v>3594</v>
      </c>
      <c r="C2528" s="154">
        <v>2243</v>
      </c>
      <c r="D2528" s="154" t="s">
        <v>3595</v>
      </c>
      <c r="H2528" s="158" t="s">
        <v>8983</v>
      </c>
      <c r="I2528" s="158">
        <v>2161</v>
      </c>
      <c r="J2528" s="158" t="s">
        <v>8983</v>
      </c>
    </row>
    <row r="2529" spans="1:10" x14ac:dyDescent="0.2">
      <c r="A2529" s="179" t="s">
        <v>3596</v>
      </c>
      <c r="B2529" s="179" t="s">
        <v>3596</v>
      </c>
      <c r="C2529" s="154">
        <v>244</v>
      </c>
      <c r="D2529" s="154" t="s">
        <v>14525</v>
      </c>
      <c r="H2529" s="158" t="s">
        <v>16245</v>
      </c>
      <c r="I2529" s="158">
        <v>3849</v>
      </c>
      <c r="J2529" s="158" t="s">
        <v>16245</v>
      </c>
    </row>
    <row r="2530" spans="1:10" x14ac:dyDescent="0.2">
      <c r="A2530" s="179" t="s">
        <v>3597</v>
      </c>
      <c r="B2530" s="179" t="s">
        <v>3597</v>
      </c>
      <c r="C2530" s="154">
        <v>2245</v>
      </c>
      <c r="D2530" s="154" t="s">
        <v>3598</v>
      </c>
      <c r="H2530" s="158" t="s">
        <v>13036</v>
      </c>
      <c r="I2530" s="158">
        <v>555</v>
      </c>
      <c r="J2530" s="158" t="s">
        <v>13036</v>
      </c>
    </row>
    <row r="2531" spans="1:10" x14ac:dyDescent="0.2">
      <c r="A2531" s="179" t="s">
        <v>3599</v>
      </c>
      <c r="B2531" s="179" t="s">
        <v>3599</v>
      </c>
      <c r="C2531" s="154">
        <v>2638</v>
      </c>
      <c r="D2531" s="154" t="s">
        <v>3598</v>
      </c>
      <c r="H2531" s="158" t="s">
        <v>10235</v>
      </c>
      <c r="I2531" s="158">
        <v>2780</v>
      </c>
      <c r="J2531" s="158" t="s">
        <v>10235</v>
      </c>
    </row>
    <row r="2532" spans="1:10" x14ac:dyDescent="0.2">
      <c r="A2532" s="179" t="s">
        <v>3602</v>
      </c>
      <c r="B2532" s="179" t="s">
        <v>3602</v>
      </c>
      <c r="C2532" s="154">
        <v>1731</v>
      </c>
      <c r="D2532" s="154" t="s">
        <v>3603</v>
      </c>
      <c r="H2532" s="158" t="s">
        <v>16246</v>
      </c>
      <c r="I2532" s="158">
        <v>2366</v>
      </c>
      <c r="J2532" s="158" t="s">
        <v>16246</v>
      </c>
    </row>
    <row r="2533" spans="1:10" x14ac:dyDescent="0.2">
      <c r="A2533" s="179" t="s">
        <v>3604</v>
      </c>
      <c r="B2533" s="179" t="s">
        <v>3604</v>
      </c>
      <c r="C2533" s="154">
        <v>419</v>
      </c>
      <c r="D2533" s="154" t="s">
        <v>12825</v>
      </c>
      <c r="H2533" s="158" t="s">
        <v>16247</v>
      </c>
      <c r="I2533" s="158">
        <v>2162</v>
      </c>
      <c r="J2533" s="158" t="s">
        <v>16247</v>
      </c>
    </row>
    <row r="2534" spans="1:10" x14ac:dyDescent="0.2">
      <c r="A2534" s="179" t="s">
        <v>4847</v>
      </c>
      <c r="B2534" s="179" t="s">
        <v>4847</v>
      </c>
      <c r="C2534" s="154">
        <v>313</v>
      </c>
      <c r="D2534" s="154" t="s">
        <v>14527</v>
      </c>
      <c r="H2534" s="158" t="s">
        <v>13037</v>
      </c>
      <c r="I2534" s="158">
        <v>605</v>
      </c>
      <c r="J2534" s="158" t="s">
        <v>13037</v>
      </c>
    </row>
    <row r="2535" spans="1:10" x14ac:dyDescent="0.2">
      <c r="A2535" s="179" t="s">
        <v>3605</v>
      </c>
      <c r="B2535" s="179" t="s">
        <v>3605</v>
      </c>
      <c r="C2535" s="154">
        <v>2210</v>
      </c>
      <c r="D2535" s="154" t="s">
        <v>3606</v>
      </c>
      <c r="H2535" s="158" t="s">
        <v>16248</v>
      </c>
      <c r="I2535" s="158">
        <v>3299</v>
      </c>
      <c r="J2535" s="158" t="s">
        <v>16248</v>
      </c>
    </row>
    <row r="2536" spans="1:10" x14ac:dyDescent="0.2">
      <c r="A2536" s="179" t="s">
        <v>556</v>
      </c>
      <c r="B2536" s="179" t="s">
        <v>556</v>
      </c>
      <c r="C2536" s="154">
        <v>164</v>
      </c>
      <c r="D2536" s="154" t="s">
        <v>4845</v>
      </c>
      <c r="H2536" s="158" t="s">
        <v>16249</v>
      </c>
      <c r="I2536" s="158">
        <v>4329</v>
      </c>
      <c r="J2536" s="158" t="s">
        <v>16249</v>
      </c>
    </row>
    <row r="2537" spans="1:10" x14ac:dyDescent="0.2">
      <c r="A2537" s="179" t="s">
        <v>3608</v>
      </c>
      <c r="B2537" s="179" t="s">
        <v>3608</v>
      </c>
      <c r="C2537" s="154">
        <v>1368</v>
      </c>
      <c r="D2537" s="154" t="s">
        <v>8732</v>
      </c>
      <c r="H2537" s="158" t="s">
        <v>16250</v>
      </c>
      <c r="I2537" s="158">
        <v>276</v>
      </c>
      <c r="J2537" s="158" t="s">
        <v>16250</v>
      </c>
    </row>
    <row r="2538" spans="1:10" x14ac:dyDescent="0.2">
      <c r="A2538" s="179" t="s">
        <v>8733</v>
      </c>
      <c r="B2538" s="179" t="s">
        <v>8733</v>
      </c>
      <c r="C2538" s="154">
        <v>2212</v>
      </c>
      <c r="D2538" s="154" t="s">
        <v>8734</v>
      </c>
      <c r="H2538" s="158" t="s">
        <v>16251</v>
      </c>
      <c r="I2538" s="158">
        <v>529</v>
      </c>
      <c r="J2538" s="158" t="s">
        <v>16251</v>
      </c>
    </row>
    <row r="2539" spans="1:10" x14ac:dyDescent="0.2">
      <c r="A2539" s="179" t="s">
        <v>8735</v>
      </c>
      <c r="B2539" s="179" t="s">
        <v>8735</v>
      </c>
      <c r="C2539" s="154">
        <v>2643</v>
      </c>
      <c r="D2539" s="154" t="s">
        <v>4845</v>
      </c>
      <c r="H2539" s="158" t="s">
        <v>16252</v>
      </c>
      <c r="I2539" s="158">
        <v>3761</v>
      </c>
      <c r="J2539" s="158" t="s">
        <v>16252</v>
      </c>
    </row>
    <row r="2540" spans="1:10" x14ac:dyDescent="0.2">
      <c r="A2540" s="179" t="s">
        <v>8736</v>
      </c>
      <c r="B2540" s="179" t="s">
        <v>8736</v>
      </c>
      <c r="C2540" s="154">
        <v>2550</v>
      </c>
      <c r="D2540" s="154" t="s">
        <v>8737</v>
      </c>
      <c r="H2540" s="158" t="s">
        <v>116</v>
      </c>
      <c r="I2540" s="158">
        <v>4957</v>
      </c>
      <c r="J2540" s="158" t="s">
        <v>116</v>
      </c>
    </row>
    <row r="2541" spans="1:10" x14ac:dyDescent="0.2">
      <c r="A2541" s="179" t="s">
        <v>4836</v>
      </c>
      <c r="B2541" s="179" t="s">
        <v>4836</v>
      </c>
      <c r="C2541" s="154">
        <v>487</v>
      </c>
      <c r="D2541" s="154" t="s">
        <v>14526</v>
      </c>
      <c r="H2541" s="158" t="s">
        <v>16253</v>
      </c>
      <c r="I2541" s="158">
        <v>3328</v>
      </c>
      <c r="J2541" s="158" t="s">
        <v>16253</v>
      </c>
    </row>
    <row r="2542" spans="1:10" x14ac:dyDescent="0.2">
      <c r="A2542" s="179" t="s">
        <v>4837</v>
      </c>
      <c r="B2542" s="179" t="s">
        <v>4837</v>
      </c>
      <c r="C2542" s="154">
        <v>2168</v>
      </c>
      <c r="D2542" s="154" t="s">
        <v>4838</v>
      </c>
      <c r="H2542" s="158" t="s">
        <v>10236</v>
      </c>
      <c r="I2542" s="158">
        <v>2781</v>
      </c>
      <c r="J2542" s="158" t="s">
        <v>10236</v>
      </c>
    </row>
    <row r="2543" spans="1:10" x14ac:dyDescent="0.2">
      <c r="A2543" s="179" t="s">
        <v>4839</v>
      </c>
      <c r="B2543" s="179" t="s">
        <v>4839</v>
      </c>
      <c r="C2543" s="154">
        <v>2351</v>
      </c>
      <c r="D2543" s="154" t="s">
        <v>4840</v>
      </c>
      <c r="H2543" s="158" t="s">
        <v>16254</v>
      </c>
      <c r="I2543" s="158">
        <v>3864</v>
      </c>
      <c r="J2543" s="158" t="s">
        <v>16254</v>
      </c>
    </row>
    <row r="2544" spans="1:10" x14ac:dyDescent="0.2">
      <c r="A2544" s="179" t="s">
        <v>4842</v>
      </c>
      <c r="B2544" s="179" t="s">
        <v>4842</v>
      </c>
      <c r="C2544" s="154">
        <v>788</v>
      </c>
      <c r="D2544" s="154" t="s">
        <v>4843</v>
      </c>
      <c r="H2544" s="158" t="s">
        <v>16255</v>
      </c>
      <c r="I2544" s="158">
        <v>5056</v>
      </c>
      <c r="J2544" s="158" t="s">
        <v>16255</v>
      </c>
    </row>
    <row r="2545" spans="1:10" x14ac:dyDescent="0.2">
      <c r="A2545" s="179" t="s">
        <v>4844</v>
      </c>
      <c r="B2545" s="179" t="s">
        <v>4844</v>
      </c>
      <c r="C2545" s="154">
        <v>165</v>
      </c>
      <c r="D2545" s="154" t="s">
        <v>4845</v>
      </c>
      <c r="H2545" s="158" t="s">
        <v>16256</v>
      </c>
      <c r="I2545" s="158">
        <v>5247</v>
      </c>
      <c r="J2545" s="158" t="s">
        <v>16256</v>
      </c>
    </row>
    <row r="2546" spans="1:10" x14ac:dyDescent="0.2">
      <c r="A2546" s="179" t="s">
        <v>4846</v>
      </c>
      <c r="B2546" s="179" t="s">
        <v>4846</v>
      </c>
      <c r="C2546" s="154">
        <v>786</v>
      </c>
      <c r="D2546" s="154" t="s">
        <v>4843</v>
      </c>
      <c r="H2546" s="158" t="s">
        <v>16257</v>
      </c>
      <c r="I2546" s="158">
        <v>3250</v>
      </c>
      <c r="J2546" s="158" t="s">
        <v>16257</v>
      </c>
    </row>
    <row r="2547" spans="1:10" x14ac:dyDescent="0.2">
      <c r="A2547" s="179" t="s">
        <v>14629</v>
      </c>
      <c r="B2547" s="179" t="s">
        <v>14629</v>
      </c>
      <c r="C2547" s="154">
        <v>163</v>
      </c>
      <c r="D2547" s="154" t="s">
        <v>4841</v>
      </c>
      <c r="H2547" s="158" t="s">
        <v>16258</v>
      </c>
      <c r="I2547" s="158">
        <v>3697</v>
      </c>
      <c r="J2547" s="158" t="s">
        <v>16258</v>
      </c>
    </row>
    <row r="2548" spans="1:10" x14ac:dyDescent="0.2">
      <c r="A2548" s="179" t="s">
        <v>4674</v>
      </c>
      <c r="B2548" s="179" t="s">
        <v>4674</v>
      </c>
      <c r="C2548" s="154">
        <v>1781</v>
      </c>
      <c r="D2548" s="154" t="s">
        <v>4675</v>
      </c>
      <c r="H2548" s="158" t="s">
        <v>3020</v>
      </c>
      <c r="I2548" s="158">
        <v>3526</v>
      </c>
      <c r="J2548" s="158" t="s">
        <v>3020</v>
      </c>
    </row>
    <row r="2549" spans="1:10" x14ac:dyDescent="0.2">
      <c r="A2549" s="179" t="s">
        <v>4678</v>
      </c>
      <c r="B2549" s="179" t="s">
        <v>4678</v>
      </c>
      <c r="C2549" s="154">
        <v>699</v>
      </c>
      <c r="D2549" s="154" t="s">
        <v>4679</v>
      </c>
      <c r="H2549" s="158" t="s">
        <v>16259</v>
      </c>
      <c r="I2549" s="158">
        <v>5150</v>
      </c>
      <c r="J2549" s="158" t="s">
        <v>16259</v>
      </c>
    </row>
    <row r="2550" spans="1:10" x14ac:dyDescent="0.2">
      <c r="A2550" s="179" t="s">
        <v>4676</v>
      </c>
      <c r="B2550" s="179" t="s">
        <v>4676</v>
      </c>
      <c r="C2550" s="154">
        <v>2273</v>
      </c>
      <c r="D2550" s="154" t="s">
        <v>4677</v>
      </c>
      <c r="H2550" s="158" t="s">
        <v>10644</v>
      </c>
      <c r="I2550" s="158">
        <v>580</v>
      </c>
      <c r="J2550" s="158" t="s">
        <v>10644</v>
      </c>
    </row>
    <row r="2551" spans="1:10" x14ac:dyDescent="0.2">
      <c r="A2551" s="179" t="s">
        <v>12460</v>
      </c>
      <c r="B2551" s="179" t="s">
        <v>12460</v>
      </c>
      <c r="C2551" s="154">
        <v>3145</v>
      </c>
      <c r="D2551" s="154" t="s">
        <v>3662</v>
      </c>
      <c r="H2551" s="158" t="s">
        <v>16260</v>
      </c>
      <c r="I2551" s="158">
        <v>261</v>
      </c>
      <c r="J2551" s="158" t="s">
        <v>16260</v>
      </c>
    </row>
    <row r="2552" spans="1:10" x14ac:dyDescent="0.2">
      <c r="A2552" s="179" t="s">
        <v>6685</v>
      </c>
      <c r="B2552" s="179" t="s">
        <v>6685</v>
      </c>
      <c r="C2552" s="154">
        <v>2377</v>
      </c>
      <c r="D2552" s="154" t="s">
        <v>6686</v>
      </c>
      <c r="H2552" s="158" t="s">
        <v>16261</v>
      </c>
      <c r="I2552" s="158">
        <v>2314</v>
      </c>
      <c r="J2552" s="158" t="s">
        <v>16261</v>
      </c>
    </row>
    <row r="2553" spans="1:10" x14ac:dyDescent="0.2">
      <c r="A2553" s="179" t="s">
        <v>4680</v>
      </c>
      <c r="B2553" s="179" t="s">
        <v>4680</v>
      </c>
      <c r="C2553" s="154">
        <v>802</v>
      </c>
      <c r="D2553" s="154" t="s">
        <v>4681</v>
      </c>
      <c r="H2553" s="158" t="s">
        <v>10237</v>
      </c>
      <c r="I2553" s="158">
        <v>2782</v>
      </c>
      <c r="J2553" s="158" t="s">
        <v>10237</v>
      </c>
    </row>
    <row r="2554" spans="1:10" x14ac:dyDescent="0.2">
      <c r="A2554" s="179" t="s">
        <v>4682</v>
      </c>
      <c r="B2554" s="179" t="s">
        <v>4682</v>
      </c>
      <c r="C2554" s="154">
        <v>2381</v>
      </c>
      <c r="D2554" s="154" t="s">
        <v>4683</v>
      </c>
      <c r="H2554" s="158" t="s">
        <v>16262</v>
      </c>
      <c r="I2554" s="158">
        <v>4620</v>
      </c>
      <c r="J2554" s="158" t="s">
        <v>16262</v>
      </c>
    </row>
    <row r="2555" spans="1:10" x14ac:dyDescent="0.2">
      <c r="A2555" s="179" t="s">
        <v>6683</v>
      </c>
      <c r="B2555" s="179" t="s">
        <v>6683</v>
      </c>
      <c r="C2555" s="154">
        <v>1083</v>
      </c>
      <c r="D2555" s="154" t="s">
        <v>6684</v>
      </c>
      <c r="H2555" s="158" t="s">
        <v>16263</v>
      </c>
      <c r="I2555" s="158">
        <v>2608</v>
      </c>
      <c r="J2555" s="158" t="s">
        <v>16263</v>
      </c>
    </row>
    <row r="2556" spans="1:10" x14ac:dyDescent="0.2">
      <c r="A2556" s="179" t="s">
        <v>337</v>
      </c>
      <c r="B2556" s="179" t="s">
        <v>337</v>
      </c>
      <c r="C2556" s="154">
        <v>3505</v>
      </c>
      <c r="D2556" s="154" t="s">
        <v>9335</v>
      </c>
      <c r="H2556" s="158" t="s">
        <v>16264</v>
      </c>
      <c r="I2556" s="158">
        <v>1980</v>
      </c>
      <c r="J2556" s="158" t="s">
        <v>16264</v>
      </c>
    </row>
    <row r="2557" spans="1:10" x14ac:dyDescent="0.2">
      <c r="A2557" s="179" t="s">
        <v>6693</v>
      </c>
      <c r="B2557" s="179" t="s">
        <v>6693</v>
      </c>
      <c r="C2557" s="154">
        <v>2526</v>
      </c>
      <c r="D2557" s="154" t="s">
        <v>6694</v>
      </c>
      <c r="H2557" s="158" t="s">
        <v>16265</v>
      </c>
      <c r="I2557" s="158">
        <v>4777</v>
      </c>
      <c r="J2557" s="158" t="s">
        <v>16265</v>
      </c>
    </row>
    <row r="2558" spans="1:10" x14ac:dyDescent="0.2">
      <c r="A2558" s="179" t="s">
        <v>6687</v>
      </c>
      <c r="B2558" s="179" t="s">
        <v>6687</v>
      </c>
      <c r="C2558" s="154">
        <v>2745</v>
      </c>
      <c r="D2558" s="154" t="s">
        <v>6688</v>
      </c>
      <c r="H2558" s="158" t="s">
        <v>16266</v>
      </c>
      <c r="I2558" s="158">
        <v>4901</v>
      </c>
      <c r="J2558" s="158" t="s">
        <v>16266</v>
      </c>
    </row>
    <row r="2559" spans="1:10" x14ac:dyDescent="0.2">
      <c r="A2559" s="179" t="s">
        <v>5453</v>
      </c>
      <c r="B2559" s="179" t="s">
        <v>5453</v>
      </c>
      <c r="C2559" s="154">
        <v>3076</v>
      </c>
      <c r="D2559" s="154" t="s">
        <v>6692</v>
      </c>
      <c r="H2559" s="158" t="s">
        <v>11166</v>
      </c>
      <c r="I2559" s="158">
        <v>814</v>
      </c>
      <c r="J2559" s="158" t="s">
        <v>11166</v>
      </c>
    </row>
    <row r="2560" spans="1:10" x14ac:dyDescent="0.2">
      <c r="A2560" s="179" t="s">
        <v>6689</v>
      </c>
      <c r="B2560" s="179" t="s">
        <v>6689</v>
      </c>
      <c r="C2560" s="154">
        <v>1889</v>
      </c>
      <c r="D2560" s="154" t="s">
        <v>6690</v>
      </c>
      <c r="H2560" s="158" t="s">
        <v>117</v>
      </c>
      <c r="I2560" s="158">
        <v>4671</v>
      </c>
      <c r="J2560" s="158" t="s">
        <v>117</v>
      </c>
    </row>
    <row r="2561" spans="1:10" x14ac:dyDescent="0.2">
      <c r="A2561" s="179" t="s">
        <v>6691</v>
      </c>
      <c r="B2561" s="179" t="s">
        <v>6691</v>
      </c>
      <c r="C2561" s="154">
        <v>159</v>
      </c>
      <c r="D2561" s="154" t="s">
        <v>6692</v>
      </c>
      <c r="H2561" s="158" t="s">
        <v>16267</v>
      </c>
      <c r="I2561" s="158">
        <v>3003</v>
      </c>
      <c r="J2561" s="158" t="s">
        <v>16267</v>
      </c>
    </row>
    <row r="2562" spans="1:10" x14ac:dyDescent="0.2">
      <c r="A2562" s="179" t="s">
        <v>6695</v>
      </c>
      <c r="B2562" s="179" t="s">
        <v>6695</v>
      </c>
      <c r="C2562" s="154">
        <v>844</v>
      </c>
      <c r="D2562" s="154" t="s">
        <v>7205</v>
      </c>
      <c r="H2562" s="158" t="s">
        <v>10238</v>
      </c>
      <c r="I2562" s="158">
        <v>2783</v>
      </c>
      <c r="J2562" s="158" t="s">
        <v>10238</v>
      </c>
    </row>
    <row r="2563" spans="1:10" x14ac:dyDescent="0.2">
      <c r="A2563" s="179" t="s">
        <v>6698</v>
      </c>
      <c r="B2563" s="179" t="s">
        <v>6698</v>
      </c>
      <c r="C2563" s="154">
        <v>2790</v>
      </c>
      <c r="D2563" s="154" t="s">
        <v>6699</v>
      </c>
      <c r="H2563" s="158" t="s">
        <v>16268</v>
      </c>
      <c r="I2563" s="158">
        <v>2784</v>
      </c>
      <c r="J2563" s="158" t="s">
        <v>16268</v>
      </c>
    </row>
    <row r="2564" spans="1:10" x14ac:dyDescent="0.2">
      <c r="A2564" s="179" t="s">
        <v>6696</v>
      </c>
      <c r="B2564" s="179" t="s">
        <v>6696</v>
      </c>
      <c r="C2564" s="154">
        <v>1338</v>
      </c>
      <c r="D2564" s="154" t="s">
        <v>6697</v>
      </c>
      <c r="H2564" s="158" t="s">
        <v>5355</v>
      </c>
      <c r="I2564" s="158">
        <v>23</v>
      </c>
      <c r="J2564" s="158" t="s">
        <v>5355</v>
      </c>
    </row>
    <row r="2565" spans="1:10" x14ac:dyDescent="0.2">
      <c r="A2565" s="179" t="s">
        <v>6704</v>
      </c>
      <c r="B2565" s="179" t="s">
        <v>6704</v>
      </c>
      <c r="C2565" s="154">
        <v>609</v>
      </c>
      <c r="D2565" s="154" t="s">
        <v>6703</v>
      </c>
      <c r="H2565" s="158" t="s">
        <v>118</v>
      </c>
      <c r="I2565" s="158">
        <v>4225</v>
      </c>
      <c r="J2565" s="158" t="s">
        <v>118</v>
      </c>
    </row>
    <row r="2566" spans="1:10" x14ac:dyDescent="0.2">
      <c r="A2566" s="179" t="s">
        <v>6700</v>
      </c>
      <c r="B2566" s="179" t="s">
        <v>6700</v>
      </c>
      <c r="C2566" s="154">
        <v>716</v>
      </c>
      <c r="D2566" s="154" t="s">
        <v>6701</v>
      </c>
      <c r="H2566" s="158" t="s">
        <v>16269</v>
      </c>
      <c r="I2566" s="158">
        <v>3399</v>
      </c>
      <c r="J2566" s="158" t="s">
        <v>16269</v>
      </c>
    </row>
    <row r="2567" spans="1:10" x14ac:dyDescent="0.2">
      <c r="A2567" s="179" t="s">
        <v>12235</v>
      </c>
      <c r="B2567" s="179" t="s">
        <v>12235</v>
      </c>
      <c r="C2567" s="154">
        <v>3107</v>
      </c>
      <c r="D2567" s="154" t="s">
        <v>6701</v>
      </c>
      <c r="H2567" s="158" t="s">
        <v>16270</v>
      </c>
      <c r="I2567" s="158">
        <v>706</v>
      </c>
      <c r="J2567" s="158" t="s">
        <v>16270</v>
      </c>
    </row>
    <row r="2568" spans="1:10" x14ac:dyDescent="0.2">
      <c r="A2568" s="179" t="s">
        <v>6702</v>
      </c>
      <c r="B2568" s="179" t="s">
        <v>6702</v>
      </c>
      <c r="C2568" s="154">
        <v>617</v>
      </c>
      <c r="D2568" s="154" t="s">
        <v>6703</v>
      </c>
      <c r="H2568" s="158" t="s">
        <v>11167</v>
      </c>
      <c r="I2568" s="158">
        <v>430</v>
      </c>
      <c r="J2568" s="158" t="s">
        <v>11167</v>
      </c>
    </row>
    <row r="2569" spans="1:10" x14ac:dyDescent="0.2">
      <c r="A2569" s="179" t="s">
        <v>6705</v>
      </c>
      <c r="B2569" s="179" t="s">
        <v>6705</v>
      </c>
      <c r="C2569" s="154">
        <v>1192</v>
      </c>
      <c r="D2569" s="154" t="s">
        <v>6706</v>
      </c>
      <c r="H2569" s="158" t="s">
        <v>16271</v>
      </c>
      <c r="I2569" s="158">
        <v>4459</v>
      </c>
      <c r="J2569" s="158" t="s">
        <v>16271</v>
      </c>
    </row>
    <row r="2570" spans="1:10" x14ac:dyDescent="0.2">
      <c r="A2570" s="179" t="s">
        <v>6707</v>
      </c>
      <c r="B2570" s="179" t="s">
        <v>6707</v>
      </c>
      <c r="C2570" s="154">
        <v>583</v>
      </c>
      <c r="D2570" s="154" t="s">
        <v>6708</v>
      </c>
      <c r="H2570" s="158" t="s">
        <v>16271</v>
      </c>
      <c r="I2570" s="158">
        <v>4460</v>
      </c>
      <c r="J2570" s="158" t="s">
        <v>16271</v>
      </c>
    </row>
    <row r="2571" spans="1:10" x14ac:dyDescent="0.2">
      <c r="A2571" s="179" t="s">
        <v>6709</v>
      </c>
      <c r="B2571" s="179" t="s">
        <v>6709</v>
      </c>
      <c r="C2571" s="154">
        <v>1482</v>
      </c>
      <c r="D2571" s="154" t="s">
        <v>6710</v>
      </c>
      <c r="H2571" s="158" t="s">
        <v>16272</v>
      </c>
      <c r="I2571" s="158">
        <v>10</v>
      </c>
      <c r="J2571" s="158" t="s">
        <v>16272</v>
      </c>
    </row>
    <row r="2572" spans="1:10" x14ac:dyDescent="0.2">
      <c r="A2572" s="179" t="s">
        <v>4789</v>
      </c>
      <c r="B2572" s="179" t="s">
        <v>4789</v>
      </c>
      <c r="C2572" s="154">
        <v>177</v>
      </c>
      <c r="D2572" s="154" t="s">
        <v>4790</v>
      </c>
      <c r="H2572" s="158" t="s">
        <v>16273</v>
      </c>
      <c r="I2572" s="158">
        <v>2571</v>
      </c>
      <c r="J2572" s="158" t="s">
        <v>16273</v>
      </c>
    </row>
    <row r="2573" spans="1:10" x14ac:dyDescent="0.2">
      <c r="A2573" s="179" t="s">
        <v>13167</v>
      </c>
      <c r="B2573" s="179" t="s">
        <v>13167</v>
      </c>
      <c r="C2573" s="154">
        <v>3240</v>
      </c>
      <c r="D2573" s="154" t="s">
        <v>6921</v>
      </c>
      <c r="H2573" s="158" t="s">
        <v>16274</v>
      </c>
      <c r="I2573" s="158">
        <v>3368</v>
      </c>
      <c r="J2573" s="158" t="s">
        <v>16274</v>
      </c>
    </row>
    <row r="2574" spans="1:10" x14ac:dyDescent="0.2">
      <c r="A2574" s="179" t="s">
        <v>6711</v>
      </c>
      <c r="B2574" s="179" t="s">
        <v>6711</v>
      </c>
      <c r="C2574" s="154">
        <v>2573</v>
      </c>
      <c r="D2574" s="154" t="s">
        <v>6712</v>
      </c>
      <c r="H2574" s="158" t="s">
        <v>16275</v>
      </c>
      <c r="I2574" s="158">
        <v>4395</v>
      </c>
      <c r="J2574" s="158" t="s">
        <v>16275</v>
      </c>
    </row>
    <row r="2575" spans="1:10" x14ac:dyDescent="0.2">
      <c r="A2575" s="179" t="s">
        <v>6713</v>
      </c>
      <c r="B2575" s="179" t="s">
        <v>6713</v>
      </c>
      <c r="C2575" s="154">
        <v>1996</v>
      </c>
      <c r="D2575" s="154" t="s">
        <v>6714</v>
      </c>
      <c r="H2575" s="158" t="s">
        <v>119</v>
      </c>
      <c r="I2575" s="158">
        <v>4672</v>
      </c>
      <c r="J2575" s="158" t="s">
        <v>119</v>
      </c>
    </row>
    <row r="2576" spans="1:10" x14ac:dyDescent="0.2">
      <c r="A2576" s="179" t="s">
        <v>6715</v>
      </c>
      <c r="B2576" s="179" t="s">
        <v>6715</v>
      </c>
      <c r="C2576" s="154">
        <v>827</v>
      </c>
      <c r="D2576" s="154" t="s">
        <v>9464</v>
      </c>
      <c r="H2576" s="158" t="s">
        <v>16276</v>
      </c>
      <c r="I2576" s="158">
        <v>2375</v>
      </c>
      <c r="J2576" s="158" t="s">
        <v>16276</v>
      </c>
    </row>
    <row r="2577" spans="1:10" x14ac:dyDescent="0.2">
      <c r="A2577" s="179" t="s">
        <v>4779</v>
      </c>
      <c r="B2577" s="179" t="s">
        <v>4779</v>
      </c>
      <c r="C2577" s="154">
        <v>2572</v>
      </c>
      <c r="D2577" s="154" t="s">
        <v>4780</v>
      </c>
      <c r="H2577" s="158" t="s">
        <v>11168</v>
      </c>
      <c r="I2577" s="158">
        <v>105</v>
      </c>
      <c r="J2577" s="158" t="s">
        <v>11168</v>
      </c>
    </row>
    <row r="2578" spans="1:10" x14ac:dyDescent="0.2">
      <c r="A2578" s="179" t="s">
        <v>4781</v>
      </c>
      <c r="B2578" s="179" t="s">
        <v>4781</v>
      </c>
      <c r="C2578" s="154">
        <v>1741</v>
      </c>
      <c r="D2578" s="154" t="s">
        <v>4782</v>
      </c>
      <c r="H2578" s="158" t="s">
        <v>10645</v>
      </c>
      <c r="I2578" s="158">
        <v>119</v>
      </c>
      <c r="J2578" s="158" t="s">
        <v>10645</v>
      </c>
    </row>
    <row r="2579" spans="1:10" x14ac:dyDescent="0.2">
      <c r="A2579" s="179" t="s">
        <v>4783</v>
      </c>
      <c r="B2579" s="179" t="s">
        <v>4783</v>
      </c>
      <c r="C2579" s="154">
        <v>1911</v>
      </c>
      <c r="D2579" s="154" t="s">
        <v>4784</v>
      </c>
      <c r="H2579" s="158" t="s">
        <v>16277</v>
      </c>
      <c r="I2579" s="158">
        <v>3783</v>
      </c>
      <c r="J2579" s="158" t="s">
        <v>16277</v>
      </c>
    </row>
    <row r="2580" spans="1:10" x14ac:dyDescent="0.2">
      <c r="A2580" s="179" t="s">
        <v>4785</v>
      </c>
      <c r="B2580" s="179" t="s">
        <v>4785</v>
      </c>
      <c r="C2580" s="154">
        <v>1569</v>
      </c>
      <c r="D2580" s="154" t="s">
        <v>4786</v>
      </c>
      <c r="H2580" s="158" t="s">
        <v>7428</v>
      </c>
      <c r="I2580" s="158">
        <v>209</v>
      </c>
      <c r="J2580" s="158" t="s">
        <v>7428</v>
      </c>
    </row>
    <row r="2581" spans="1:10" x14ac:dyDescent="0.2">
      <c r="A2581" s="179" t="s">
        <v>4787</v>
      </c>
      <c r="B2581" s="179" t="s">
        <v>4787</v>
      </c>
      <c r="C2581" s="154">
        <v>2668</v>
      </c>
      <c r="D2581" s="154" t="s">
        <v>4788</v>
      </c>
      <c r="H2581" s="158" t="s">
        <v>11169</v>
      </c>
      <c r="I2581" s="158">
        <v>1241</v>
      </c>
      <c r="J2581" s="158" t="s">
        <v>11169</v>
      </c>
    </row>
    <row r="2582" spans="1:10" x14ac:dyDescent="0.2">
      <c r="A2582" s="179" t="s">
        <v>14630</v>
      </c>
      <c r="B2582" s="179" t="s">
        <v>14630</v>
      </c>
      <c r="C2582" s="154">
        <v>2880</v>
      </c>
      <c r="D2582" s="154" t="s">
        <v>4780</v>
      </c>
      <c r="H2582" s="158" t="s">
        <v>10239</v>
      </c>
      <c r="I2582" s="158">
        <v>2785</v>
      </c>
      <c r="J2582" s="158" t="s">
        <v>10239</v>
      </c>
    </row>
    <row r="2583" spans="1:10" x14ac:dyDescent="0.2">
      <c r="A2583" s="179" t="s">
        <v>4791</v>
      </c>
      <c r="B2583" s="179" t="s">
        <v>4791</v>
      </c>
      <c r="C2583" s="154">
        <v>1257</v>
      </c>
      <c r="D2583" s="154" t="s">
        <v>4792</v>
      </c>
      <c r="H2583" s="158" t="s">
        <v>489</v>
      </c>
      <c r="I2583" s="158">
        <v>3828</v>
      </c>
      <c r="J2583" s="158" t="s">
        <v>489</v>
      </c>
    </row>
    <row r="2584" spans="1:10" x14ac:dyDescent="0.2">
      <c r="A2584" s="179" t="s">
        <v>4795</v>
      </c>
      <c r="B2584" s="179" t="s">
        <v>4795</v>
      </c>
      <c r="C2584" s="154">
        <v>1495</v>
      </c>
      <c r="D2584" s="154" t="s">
        <v>14528</v>
      </c>
      <c r="H2584" s="158" t="s">
        <v>16278</v>
      </c>
      <c r="I2584" s="158">
        <v>764</v>
      </c>
      <c r="J2584" s="158" t="s">
        <v>16278</v>
      </c>
    </row>
    <row r="2585" spans="1:10" x14ac:dyDescent="0.2">
      <c r="A2585" s="179" t="s">
        <v>13168</v>
      </c>
      <c r="B2585" s="179" t="s">
        <v>13168</v>
      </c>
      <c r="C2585" s="154">
        <v>3249</v>
      </c>
      <c r="D2585" s="154" t="s">
        <v>6927</v>
      </c>
      <c r="H2585" s="158" t="s">
        <v>16279</v>
      </c>
      <c r="I2585" s="158">
        <v>3645</v>
      </c>
      <c r="J2585" s="158" t="s">
        <v>16279</v>
      </c>
    </row>
    <row r="2586" spans="1:10" x14ac:dyDescent="0.2">
      <c r="A2586" s="179" t="s">
        <v>4793</v>
      </c>
      <c r="B2586" s="179" t="s">
        <v>4793</v>
      </c>
      <c r="C2586" s="154">
        <v>1465</v>
      </c>
      <c r="D2586" s="154" t="s">
        <v>4794</v>
      </c>
      <c r="H2586" s="158" t="s">
        <v>16280</v>
      </c>
      <c r="I2586" s="158">
        <v>4035</v>
      </c>
      <c r="J2586" s="158" t="s">
        <v>16280</v>
      </c>
    </row>
    <row r="2587" spans="1:10" x14ac:dyDescent="0.2">
      <c r="A2587" s="179" t="s">
        <v>4796</v>
      </c>
      <c r="B2587" s="179" t="s">
        <v>4796</v>
      </c>
      <c r="C2587" s="154">
        <v>1070</v>
      </c>
      <c r="D2587" s="154" t="s">
        <v>4797</v>
      </c>
      <c r="H2587" s="158" t="s">
        <v>16281</v>
      </c>
      <c r="I2587" s="158">
        <v>3698</v>
      </c>
      <c r="J2587" s="158" t="s">
        <v>16281</v>
      </c>
    </row>
    <row r="2588" spans="1:10" x14ac:dyDescent="0.2">
      <c r="A2588" s="179" t="s">
        <v>8441</v>
      </c>
      <c r="B2588" s="179" t="s">
        <v>8441</v>
      </c>
      <c r="C2588" s="154">
        <v>2984</v>
      </c>
      <c r="D2588" s="154" t="s">
        <v>9536</v>
      </c>
      <c r="H2588" s="158" t="s">
        <v>10240</v>
      </c>
      <c r="I2588" s="158">
        <v>2786</v>
      </c>
      <c r="J2588" s="158" t="s">
        <v>10240</v>
      </c>
    </row>
    <row r="2589" spans="1:10" x14ac:dyDescent="0.2">
      <c r="A2589" s="179" t="s">
        <v>8688</v>
      </c>
      <c r="B2589" s="179" t="s">
        <v>8688</v>
      </c>
      <c r="C2589" s="154">
        <v>3045</v>
      </c>
      <c r="D2589" s="154" t="s">
        <v>12333</v>
      </c>
      <c r="H2589" s="158" t="s">
        <v>16282</v>
      </c>
      <c r="I2589" s="158">
        <v>2598</v>
      </c>
      <c r="J2589" s="158" t="s">
        <v>16282</v>
      </c>
    </row>
    <row r="2590" spans="1:10" x14ac:dyDescent="0.2">
      <c r="A2590" s="179" t="s">
        <v>8689</v>
      </c>
      <c r="B2590" s="179" t="s">
        <v>8689</v>
      </c>
      <c r="C2590" s="154">
        <v>3044</v>
      </c>
      <c r="D2590" s="154" t="s">
        <v>9540</v>
      </c>
      <c r="H2590" s="158" t="s">
        <v>16283</v>
      </c>
      <c r="I2590" s="158">
        <v>41</v>
      </c>
      <c r="J2590" s="158" t="s">
        <v>16283</v>
      </c>
    </row>
    <row r="2591" spans="1:10" x14ac:dyDescent="0.2">
      <c r="A2591" s="179" t="s">
        <v>4798</v>
      </c>
      <c r="B2591" s="179" t="s">
        <v>4798</v>
      </c>
      <c r="C2591" s="154">
        <v>2733</v>
      </c>
      <c r="D2591" s="154" t="s">
        <v>4799</v>
      </c>
      <c r="H2591" s="158" t="s">
        <v>11015</v>
      </c>
      <c r="I2591" s="158">
        <v>307</v>
      </c>
      <c r="J2591" s="158" t="s">
        <v>11015</v>
      </c>
    </row>
    <row r="2592" spans="1:10" x14ac:dyDescent="0.2">
      <c r="A2592" s="179" t="s">
        <v>4800</v>
      </c>
      <c r="B2592" s="179" t="s">
        <v>4800</v>
      </c>
      <c r="C2592" s="154">
        <v>2682</v>
      </c>
      <c r="D2592" s="154" t="s">
        <v>7984</v>
      </c>
      <c r="H2592" s="158" t="s">
        <v>16284</v>
      </c>
      <c r="I2592" s="158">
        <v>5485</v>
      </c>
      <c r="J2592" s="158" t="s">
        <v>16284</v>
      </c>
    </row>
    <row r="2593" spans="1:10" x14ac:dyDescent="0.2">
      <c r="A2593" s="179" t="s">
        <v>4801</v>
      </c>
      <c r="B2593" s="179" t="s">
        <v>4801</v>
      </c>
      <c r="C2593" s="154">
        <v>1071</v>
      </c>
      <c r="D2593" s="154" t="s">
        <v>14404</v>
      </c>
      <c r="H2593" s="158" t="s">
        <v>8984</v>
      </c>
      <c r="I2593" s="158">
        <v>2163</v>
      </c>
      <c r="J2593" s="158" t="s">
        <v>8984</v>
      </c>
    </row>
    <row r="2594" spans="1:10" x14ac:dyDescent="0.2">
      <c r="A2594" s="179" t="s">
        <v>4802</v>
      </c>
      <c r="B2594" s="179" t="s">
        <v>4802</v>
      </c>
      <c r="C2594" s="154">
        <v>2179</v>
      </c>
      <c r="D2594" s="154" t="s">
        <v>4803</v>
      </c>
      <c r="H2594" s="158" t="s">
        <v>16285</v>
      </c>
      <c r="I2594" s="158">
        <v>136</v>
      </c>
      <c r="J2594" s="158" t="s">
        <v>16285</v>
      </c>
    </row>
    <row r="2595" spans="1:10" x14ac:dyDescent="0.2">
      <c r="A2595" s="179" t="s">
        <v>4804</v>
      </c>
      <c r="B2595" s="179" t="s">
        <v>4804</v>
      </c>
      <c r="C2595" s="154">
        <v>174</v>
      </c>
      <c r="D2595" s="154" t="s">
        <v>4805</v>
      </c>
      <c r="H2595" s="158" t="s">
        <v>16286</v>
      </c>
      <c r="I2595" s="158">
        <v>4235</v>
      </c>
      <c r="J2595" s="158" t="s">
        <v>16286</v>
      </c>
    </row>
    <row r="2596" spans="1:10" x14ac:dyDescent="0.2">
      <c r="A2596" s="179" t="s">
        <v>4806</v>
      </c>
      <c r="B2596" s="179" t="s">
        <v>4806</v>
      </c>
      <c r="C2596" s="154">
        <v>175</v>
      </c>
      <c r="D2596" s="154" t="s">
        <v>7046</v>
      </c>
      <c r="H2596" s="158" t="s">
        <v>16282</v>
      </c>
      <c r="I2596" s="158">
        <v>3792</v>
      </c>
      <c r="J2596" s="158" t="s">
        <v>16282</v>
      </c>
    </row>
    <row r="2597" spans="1:10" x14ac:dyDescent="0.2">
      <c r="A2597" s="179" t="s">
        <v>4807</v>
      </c>
      <c r="B2597" s="179" t="s">
        <v>4807</v>
      </c>
      <c r="C2597" s="154">
        <v>500</v>
      </c>
      <c r="D2597" s="154" t="s">
        <v>5475</v>
      </c>
      <c r="H2597" s="158" t="s">
        <v>3777</v>
      </c>
      <c r="I2597" s="158">
        <v>1247</v>
      </c>
      <c r="J2597" s="158" t="s">
        <v>3777</v>
      </c>
    </row>
    <row r="2598" spans="1:10" x14ac:dyDescent="0.2">
      <c r="A2598" s="179" t="s">
        <v>8690</v>
      </c>
      <c r="B2598" s="179" t="s">
        <v>8690</v>
      </c>
      <c r="C2598" s="154">
        <v>3051</v>
      </c>
      <c r="D2598" s="154" t="s">
        <v>8691</v>
      </c>
      <c r="H2598" s="158" t="s">
        <v>16286</v>
      </c>
      <c r="I2598" s="158">
        <v>2787</v>
      </c>
      <c r="J2598" s="158" t="s">
        <v>16286</v>
      </c>
    </row>
    <row r="2599" spans="1:10" x14ac:dyDescent="0.2">
      <c r="A2599" s="179" t="s">
        <v>4808</v>
      </c>
      <c r="B2599" s="179" t="s">
        <v>4808</v>
      </c>
      <c r="C2599" s="154">
        <v>625</v>
      </c>
      <c r="D2599" s="154" t="s">
        <v>12186</v>
      </c>
      <c r="H2599" s="158" t="s">
        <v>3021</v>
      </c>
      <c r="I2599" s="158">
        <v>3300</v>
      </c>
      <c r="J2599" s="158" t="s">
        <v>3021</v>
      </c>
    </row>
    <row r="2600" spans="1:10" x14ac:dyDescent="0.2">
      <c r="A2600" s="179" t="s">
        <v>4809</v>
      </c>
      <c r="B2600" s="179" t="s">
        <v>4809</v>
      </c>
      <c r="C2600" s="154">
        <v>497</v>
      </c>
      <c r="D2600" s="154" t="s">
        <v>14405</v>
      </c>
      <c r="H2600" s="158" t="s">
        <v>16287</v>
      </c>
      <c r="I2600" s="158">
        <v>4587</v>
      </c>
      <c r="J2600" s="158" t="s">
        <v>16287</v>
      </c>
    </row>
    <row r="2601" spans="1:10" x14ac:dyDescent="0.2">
      <c r="A2601" s="179" t="s">
        <v>4810</v>
      </c>
      <c r="B2601" s="179" t="s">
        <v>4810</v>
      </c>
      <c r="C2601" s="154">
        <v>2545</v>
      </c>
      <c r="D2601" s="154" t="s">
        <v>4811</v>
      </c>
      <c r="H2601" s="158" t="s">
        <v>16282</v>
      </c>
      <c r="I2601" s="158">
        <v>492</v>
      </c>
      <c r="J2601" s="158" t="s">
        <v>16282</v>
      </c>
    </row>
    <row r="2602" spans="1:10" x14ac:dyDescent="0.2">
      <c r="A2602" s="179" t="s">
        <v>4812</v>
      </c>
      <c r="B2602" s="179" t="s">
        <v>4812</v>
      </c>
      <c r="C2602" s="154">
        <v>1155</v>
      </c>
      <c r="D2602" s="154" t="s">
        <v>4813</v>
      </c>
      <c r="H2602" s="158" t="s">
        <v>16288</v>
      </c>
      <c r="I2602" s="158">
        <v>4588</v>
      </c>
      <c r="J2602" s="158" t="s">
        <v>16288</v>
      </c>
    </row>
    <row r="2603" spans="1:10" x14ac:dyDescent="0.2">
      <c r="A2603" s="179" t="s">
        <v>4822</v>
      </c>
      <c r="B2603" s="179" t="s">
        <v>4822</v>
      </c>
      <c r="C2603" s="154">
        <v>1156</v>
      </c>
      <c r="D2603" s="154" t="s">
        <v>14406</v>
      </c>
      <c r="H2603" s="158" t="s">
        <v>16289</v>
      </c>
      <c r="I2603" s="158">
        <v>767</v>
      </c>
      <c r="J2603" s="158" t="s">
        <v>16289</v>
      </c>
    </row>
    <row r="2604" spans="1:10" x14ac:dyDescent="0.2">
      <c r="A2604" s="179" t="s">
        <v>4814</v>
      </c>
      <c r="B2604" s="179" t="s">
        <v>4814</v>
      </c>
      <c r="C2604" s="154">
        <v>2401</v>
      </c>
      <c r="D2604" s="154" t="s">
        <v>4815</v>
      </c>
      <c r="H2604" s="158" t="s">
        <v>16290</v>
      </c>
      <c r="I2604" s="158">
        <v>806</v>
      </c>
      <c r="J2604" s="158" t="s">
        <v>16290</v>
      </c>
    </row>
    <row r="2605" spans="1:10" x14ac:dyDescent="0.2">
      <c r="A2605" s="179" t="s">
        <v>4816</v>
      </c>
      <c r="B2605" s="179" t="s">
        <v>4816</v>
      </c>
      <c r="C2605" s="154">
        <v>1236</v>
      </c>
      <c r="D2605" s="154" t="s">
        <v>4817</v>
      </c>
      <c r="H2605" s="158" t="s">
        <v>490</v>
      </c>
      <c r="I2605" s="158">
        <v>42</v>
      </c>
      <c r="J2605" s="158" t="s">
        <v>490</v>
      </c>
    </row>
    <row r="2606" spans="1:10" x14ac:dyDescent="0.2">
      <c r="A2606" s="179" t="s">
        <v>4818</v>
      </c>
      <c r="B2606" s="179" t="s">
        <v>4818</v>
      </c>
      <c r="C2606" s="154">
        <v>1792</v>
      </c>
      <c r="D2606" s="154" t="s">
        <v>4819</v>
      </c>
      <c r="H2606" s="158" t="s">
        <v>10241</v>
      </c>
      <c r="I2606" s="158">
        <v>2788</v>
      </c>
      <c r="J2606" s="158" t="s">
        <v>10241</v>
      </c>
    </row>
    <row r="2607" spans="1:10" x14ac:dyDescent="0.2">
      <c r="A2607" s="179" t="s">
        <v>4820</v>
      </c>
      <c r="B2607" s="179" t="s">
        <v>4820</v>
      </c>
      <c r="C2607" s="154">
        <v>1096</v>
      </c>
      <c r="D2607" s="154" t="s">
        <v>4821</v>
      </c>
      <c r="H2607" s="158" t="s">
        <v>16291</v>
      </c>
      <c r="I2607" s="158">
        <v>5151</v>
      </c>
      <c r="J2607" s="158" t="s">
        <v>16291</v>
      </c>
    </row>
    <row r="2608" spans="1:10" x14ac:dyDescent="0.2">
      <c r="A2608" s="179" t="s">
        <v>8692</v>
      </c>
      <c r="B2608" s="179" t="s">
        <v>8692</v>
      </c>
      <c r="C2608" s="154">
        <v>3028</v>
      </c>
      <c r="D2608" s="154" t="s">
        <v>8693</v>
      </c>
      <c r="H2608" s="158" t="s">
        <v>11016</v>
      </c>
      <c r="I2608" s="158">
        <v>73</v>
      </c>
      <c r="J2608" s="158" t="s">
        <v>11016</v>
      </c>
    </row>
    <row r="2609" spans="1:10" x14ac:dyDescent="0.2">
      <c r="A2609" s="179" t="s">
        <v>7222</v>
      </c>
      <c r="B2609" s="179" t="s">
        <v>7222</v>
      </c>
      <c r="C2609" s="154">
        <v>1893</v>
      </c>
      <c r="D2609" s="154" t="s">
        <v>4829</v>
      </c>
      <c r="H2609" s="158" t="s">
        <v>10242</v>
      </c>
      <c r="I2609" s="158">
        <v>2789</v>
      </c>
      <c r="J2609" s="158" t="s">
        <v>10242</v>
      </c>
    </row>
    <row r="2610" spans="1:10" x14ac:dyDescent="0.2">
      <c r="A2610" s="179" t="s">
        <v>4823</v>
      </c>
      <c r="B2610" s="179" t="s">
        <v>4823</v>
      </c>
      <c r="C2610" s="154">
        <v>1983</v>
      </c>
      <c r="D2610" s="154" t="s">
        <v>4824</v>
      </c>
      <c r="H2610" s="158" t="s">
        <v>16292</v>
      </c>
      <c r="I2610" s="158">
        <v>3839</v>
      </c>
      <c r="J2610" s="158" t="s">
        <v>16292</v>
      </c>
    </row>
    <row r="2611" spans="1:10" x14ac:dyDescent="0.2">
      <c r="A2611" s="179" t="s">
        <v>4825</v>
      </c>
      <c r="B2611" s="179" t="s">
        <v>4825</v>
      </c>
      <c r="C2611" s="154">
        <v>2463</v>
      </c>
      <c r="D2611" s="154" t="s">
        <v>7221</v>
      </c>
      <c r="H2611" s="158" t="s">
        <v>16293</v>
      </c>
      <c r="I2611" s="158">
        <v>2114</v>
      </c>
      <c r="J2611" s="158" t="s">
        <v>16293</v>
      </c>
    </row>
    <row r="2612" spans="1:10" x14ac:dyDescent="0.2">
      <c r="A2612" s="179" t="s">
        <v>4826</v>
      </c>
      <c r="B2612" s="179" t="s">
        <v>4826</v>
      </c>
      <c r="C2612" s="154">
        <v>1202</v>
      </c>
      <c r="D2612" s="154" t="s">
        <v>4827</v>
      </c>
      <c r="H2612" s="158" t="s">
        <v>120</v>
      </c>
      <c r="I2612" s="158">
        <v>4415</v>
      </c>
      <c r="J2612" s="158" t="s">
        <v>120</v>
      </c>
    </row>
    <row r="2613" spans="1:10" x14ac:dyDescent="0.2">
      <c r="A2613" s="179" t="s">
        <v>4828</v>
      </c>
      <c r="B2613" s="179" t="s">
        <v>4828</v>
      </c>
      <c r="C2613" s="154">
        <v>829</v>
      </c>
      <c r="D2613" s="154" t="s">
        <v>4829</v>
      </c>
      <c r="H2613" s="158" t="s">
        <v>16294</v>
      </c>
      <c r="I2613" s="158">
        <v>5057</v>
      </c>
      <c r="J2613" s="158" t="s">
        <v>16294</v>
      </c>
    </row>
    <row r="2614" spans="1:10" x14ac:dyDescent="0.2">
      <c r="A2614" s="179" t="s">
        <v>7220</v>
      </c>
      <c r="B2614" s="179" t="s">
        <v>7220</v>
      </c>
      <c r="C2614" s="154">
        <v>1201</v>
      </c>
      <c r="D2614" s="154" t="s">
        <v>7221</v>
      </c>
      <c r="H2614" s="158" t="s">
        <v>16295</v>
      </c>
      <c r="I2614" s="158">
        <v>3137</v>
      </c>
      <c r="J2614" s="158" t="s">
        <v>16295</v>
      </c>
    </row>
    <row r="2615" spans="1:10" x14ac:dyDescent="0.2">
      <c r="A2615" s="179" t="s">
        <v>7223</v>
      </c>
      <c r="B2615" s="179" t="s">
        <v>7223</v>
      </c>
      <c r="C2615" s="154">
        <v>881</v>
      </c>
      <c r="D2615" s="154" t="s">
        <v>7224</v>
      </c>
      <c r="H2615" s="158" t="s">
        <v>11736</v>
      </c>
      <c r="I2615" s="158">
        <v>3191</v>
      </c>
      <c r="J2615" s="158" t="s">
        <v>11736</v>
      </c>
    </row>
    <row r="2616" spans="1:10" x14ac:dyDescent="0.2">
      <c r="A2616" s="179" t="s">
        <v>7225</v>
      </c>
      <c r="B2616" s="179" t="s">
        <v>7225</v>
      </c>
      <c r="C2616" s="154">
        <v>1539</v>
      </c>
      <c r="D2616" s="154" t="s">
        <v>12274</v>
      </c>
      <c r="H2616" s="158" t="s">
        <v>16296</v>
      </c>
      <c r="I2616" s="158">
        <v>1687</v>
      </c>
      <c r="J2616" s="158" t="s">
        <v>16296</v>
      </c>
    </row>
    <row r="2617" spans="1:10" x14ac:dyDescent="0.2">
      <c r="A2617" s="179" t="s">
        <v>13169</v>
      </c>
      <c r="B2617" s="179" t="s">
        <v>13169</v>
      </c>
      <c r="C2617" s="154">
        <v>3314</v>
      </c>
      <c r="D2617" s="154" t="s">
        <v>8354</v>
      </c>
      <c r="H2617" s="158" t="s">
        <v>16297</v>
      </c>
      <c r="I2617" s="158">
        <v>1534</v>
      </c>
      <c r="J2617" s="158" t="s">
        <v>16297</v>
      </c>
    </row>
    <row r="2618" spans="1:10" x14ac:dyDescent="0.2">
      <c r="A2618" s="179" t="s">
        <v>13026</v>
      </c>
      <c r="B2618" s="179" t="s">
        <v>13026</v>
      </c>
      <c r="C2618" s="154">
        <v>1001</v>
      </c>
      <c r="D2618" s="154" t="s">
        <v>13027</v>
      </c>
      <c r="H2618" s="158" t="s">
        <v>16298</v>
      </c>
      <c r="I2618" s="158">
        <v>2164</v>
      </c>
      <c r="J2618" s="158" t="s">
        <v>16298</v>
      </c>
    </row>
    <row r="2619" spans="1:10" x14ac:dyDescent="0.2">
      <c r="A2619" s="179" t="s">
        <v>7226</v>
      </c>
      <c r="B2619" s="179" t="s">
        <v>7226</v>
      </c>
      <c r="C2619" s="154">
        <v>1230</v>
      </c>
      <c r="D2619" s="154" t="s">
        <v>10816</v>
      </c>
      <c r="H2619" s="158" t="s">
        <v>16299</v>
      </c>
      <c r="I2619" s="158">
        <v>4036</v>
      </c>
      <c r="J2619" s="158" t="s">
        <v>16299</v>
      </c>
    </row>
    <row r="2620" spans="1:10" x14ac:dyDescent="0.2">
      <c r="A2620" s="179" t="s">
        <v>13015</v>
      </c>
      <c r="B2620" s="179" t="s">
        <v>13015</v>
      </c>
      <c r="C2620" s="154">
        <v>1901</v>
      </c>
      <c r="D2620" s="154" t="s">
        <v>13016</v>
      </c>
      <c r="H2620" s="158" t="s">
        <v>16300</v>
      </c>
      <c r="I2620" s="158">
        <v>2460</v>
      </c>
      <c r="J2620" s="158" t="s">
        <v>16300</v>
      </c>
    </row>
    <row r="2621" spans="1:10" x14ac:dyDescent="0.2">
      <c r="A2621" s="179" t="s">
        <v>13017</v>
      </c>
      <c r="B2621" s="179" t="s">
        <v>13017</v>
      </c>
      <c r="C2621" s="154">
        <v>1103</v>
      </c>
      <c r="D2621" s="154" t="s">
        <v>14407</v>
      </c>
      <c r="H2621" s="158" t="s">
        <v>16301</v>
      </c>
      <c r="I2621" s="158">
        <v>4037</v>
      </c>
      <c r="J2621" s="158" t="s">
        <v>16301</v>
      </c>
    </row>
    <row r="2622" spans="1:10" x14ac:dyDescent="0.2">
      <c r="A2622" s="179" t="s">
        <v>13018</v>
      </c>
      <c r="B2622" s="179" t="s">
        <v>13018</v>
      </c>
      <c r="C2622" s="154">
        <v>1232</v>
      </c>
      <c r="D2622" s="154" t="s">
        <v>13019</v>
      </c>
      <c r="H2622" s="158" t="s">
        <v>16302</v>
      </c>
      <c r="I2622" s="158">
        <v>3726</v>
      </c>
      <c r="J2622" s="158" t="s">
        <v>16302</v>
      </c>
    </row>
    <row r="2623" spans="1:10" x14ac:dyDescent="0.2">
      <c r="A2623" s="179" t="s">
        <v>13170</v>
      </c>
      <c r="B2623" s="179" t="s">
        <v>13170</v>
      </c>
      <c r="C2623" s="154">
        <v>3167</v>
      </c>
      <c r="D2623" s="154" t="s">
        <v>13019</v>
      </c>
      <c r="H2623" s="158" t="s">
        <v>491</v>
      </c>
      <c r="I2623" s="158">
        <v>3211</v>
      </c>
      <c r="J2623" s="158" t="s">
        <v>491</v>
      </c>
    </row>
    <row r="2624" spans="1:10" x14ac:dyDescent="0.2">
      <c r="A2624" s="179" t="s">
        <v>338</v>
      </c>
      <c r="B2624" s="179" t="s">
        <v>338</v>
      </c>
      <c r="C2624" s="154">
        <v>3486</v>
      </c>
      <c r="D2624" s="154" t="s">
        <v>1226</v>
      </c>
      <c r="H2624" s="158" t="s">
        <v>16303</v>
      </c>
      <c r="I2624" s="158">
        <v>1270</v>
      </c>
      <c r="J2624" s="158" t="s">
        <v>16303</v>
      </c>
    </row>
    <row r="2625" spans="1:10" x14ac:dyDescent="0.2">
      <c r="A2625" s="179" t="s">
        <v>13020</v>
      </c>
      <c r="B2625" s="179" t="s">
        <v>13020</v>
      </c>
      <c r="C2625" s="154">
        <v>1967</v>
      </c>
      <c r="D2625" s="154" t="s">
        <v>13021</v>
      </c>
      <c r="H2625" s="158" t="s">
        <v>16304</v>
      </c>
      <c r="I2625" s="158">
        <v>4143</v>
      </c>
      <c r="J2625" s="158" t="s">
        <v>16304</v>
      </c>
    </row>
    <row r="2626" spans="1:10" x14ac:dyDescent="0.2">
      <c r="A2626" s="179" t="s">
        <v>13022</v>
      </c>
      <c r="B2626" s="179" t="s">
        <v>13022</v>
      </c>
      <c r="C2626" s="154">
        <v>1565</v>
      </c>
      <c r="D2626" s="154" t="s">
        <v>11707</v>
      </c>
      <c r="H2626" s="158" t="s">
        <v>16305</v>
      </c>
      <c r="I2626" s="158">
        <v>5450</v>
      </c>
      <c r="J2626" s="158" t="s">
        <v>16305</v>
      </c>
    </row>
    <row r="2627" spans="1:10" x14ac:dyDescent="0.2">
      <c r="A2627" s="179" t="s">
        <v>13023</v>
      </c>
      <c r="B2627" s="179" t="s">
        <v>13023</v>
      </c>
      <c r="C2627" s="154">
        <v>363</v>
      </c>
      <c r="D2627" s="154" t="s">
        <v>11705</v>
      </c>
      <c r="H2627" s="158" t="s">
        <v>11017</v>
      </c>
      <c r="I2627" s="158">
        <v>592</v>
      </c>
      <c r="J2627" s="158" t="s">
        <v>11017</v>
      </c>
    </row>
    <row r="2628" spans="1:10" x14ac:dyDescent="0.2">
      <c r="A2628" s="179" t="s">
        <v>13024</v>
      </c>
      <c r="B2628" s="179" t="s">
        <v>13024</v>
      </c>
      <c r="C2628" s="154">
        <v>2484</v>
      </c>
      <c r="D2628" s="154" t="s">
        <v>13025</v>
      </c>
      <c r="H2628" s="158" t="s">
        <v>16306</v>
      </c>
      <c r="I2628" s="158">
        <v>4949</v>
      </c>
      <c r="J2628" s="158" t="s">
        <v>16306</v>
      </c>
    </row>
    <row r="2629" spans="1:10" x14ac:dyDescent="0.2">
      <c r="A2629" s="179" t="s">
        <v>14631</v>
      </c>
      <c r="B2629" s="179" t="s">
        <v>14631</v>
      </c>
      <c r="C2629" s="154">
        <v>210</v>
      </c>
      <c r="D2629" s="154" t="s">
        <v>13028</v>
      </c>
      <c r="H2629" s="158" t="s">
        <v>16307</v>
      </c>
      <c r="I2629" s="158">
        <v>1193</v>
      </c>
      <c r="J2629" s="158" t="s">
        <v>16307</v>
      </c>
    </row>
    <row r="2630" spans="1:10" x14ac:dyDescent="0.2">
      <c r="A2630" s="179" t="s">
        <v>12461</v>
      </c>
      <c r="B2630" s="179" t="s">
        <v>12461</v>
      </c>
      <c r="C2630" s="154">
        <v>2874</v>
      </c>
      <c r="D2630" s="154" t="s">
        <v>6755</v>
      </c>
      <c r="H2630" s="158" t="s">
        <v>10646</v>
      </c>
      <c r="I2630" s="158">
        <v>1212</v>
      </c>
      <c r="J2630" s="158" t="s">
        <v>10646</v>
      </c>
    </row>
    <row r="2631" spans="1:10" x14ac:dyDescent="0.2">
      <c r="A2631" s="179" t="s">
        <v>5454</v>
      </c>
      <c r="B2631" s="179" t="s">
        <v>5454</v>
      </c>
      <c r="C2631" s="154">
        <v>3077</v>
      </c>
      <c r="D2631" s="154" t="s">
        <v>5455</v>
      </c>
      <c r="H2631" s="158" t="s">
        <v>16307</v>
      </c>
      <c r="I2631" s="158">
        <v>4839</v>
      </c>
      <c r="J2631" s="158" t="s">
        <v>16307</v>
      </c>
    </row>
    <row r="2632" spans="1:10" x14ac:dyDescent="0.2">
      <c r="A2632" s="179" t="s">
        <v>13012</v>
      </c>
      <c r="B2632" s="179" t="s">
        <v>13012</v>
      </c>
      <c r="C2632" s="154">
        <v>3260</v>
      </c>
      <c r="D2632" s="154" t="s">
        <v>6934</v>
      </c>
      <c r="H2632" s="158" t="s">
        <v>345</v>
      </c>
      <c r="I2632" s="158">
        <v>4330</v>
      </c>
      <c r="J2632" s="158" t="s">
        <v>345</v>
      </c>
    </row>
    <row r="2633" spans="1:10" x14ac:dyDescent="0.2">
      <c r="A2633" s="179" t="s">
        <v>13029</v>
      </c>
      <c r="B2633" s="179" t="s">
        <v>13029</v>
      </c>
      <c r="C2633" s="154">
        <v>1173</v>
      </c>
      <c r="D2633" s="154" t="s">
        <v>13030</v>
      </c>
      <c r="H2633" s="158" t="s">
        <v>16308</v>
      </c>
      <c r="I2633" s="158">
        <v>2376</v>
      </c>
      <c r="J2633" s="158" t="s">
        <v>16308</v>
      </c>
    </row>
    <row r="2634" spans="1:10" x14ac:dyDescent="0.2">
      <c r="A2634" s="179" t="s">
        <v>11304</v>
      </c>
      <c r="B2634" s="179" t="s">
        <v>11304</v>
      </c>
      <c r="C2634" s="154">
        <v>1161</v>
      </c>
      <c r="D2634" s="154" t="s">
        <v>11305</v>
      </c>
      <c r="H2634" s="158" t="s">
        <v>16309</v>
      </c>
      <c r="I2634" s="158">
        <v>5152</v>
      </c>
      <c r="J2634" s="158" t="s">
        <v>16309</v>
      </c>
    </row>
    <row r="2635" spans="1:10" x14ac:dyDescent="0.2">
      <c r="A2635" s="179" t="s">
        <v>11306</v>
      </c>
      <c r="B2635" s="179" t="s">
        <v>11306</v>
      </c>
      <c r="C2635" s="154">
        <v>2821</v>
      </c>
      <c r="D2635" s="154" t="s">
        <v>13030</v>
      </c>
      <c r="H2635" s="158" t="s">
        <v>16310</v>
      </c>
      <c r="I2635" s="158">
        <v>2458</v>
      </c>
      <c r="J2635" s="158" t="s">
        <v>16310</v>
      </c>
    </row>
    <row r="2636" spans="1:10" x14ac:dyDescent="0.2">
      <c r="A2636" s="179" t="s">
        <v>11307</v>
      </c>
      <c r="B2636" s="179" t="s">
        <v>11307</v>
      </c>
      <c r="C2636" s="154">
        <v>259</v>
      </c>
      <c r="D2636" s="154" t="s">
        <v>13910</v>
      </c>
      <c r="H2636" s="158" t="s">
        <v>16311</v>
      </c>
      <c r="I2636" s="158">
        <v>4968</v>
      </c>
      <c r="J2636" s="158" t="s">
        <v>16311</v>
      </c>
    </row>
    <row r="2637" spans="1:10" x14ac:dyDescent="0.2">
      <c r="A2637" s="179" t="s">
        <v>11308</v>
      </c>
      <c r="B2637" s="179" t="s">
        <v>11308</v>
      </c>
      <c r="C2637" s="154">
        <v>1026</v>
      </c>
      <c r="D2637" s="154" t="s">
        <v>11309</v>
      </c>
      <c r="H2637" s="158" t="s">
        <v>10647</v>
      </c>
      <c r="I2637" s="158">
        <v>1206</v>
      </c>
      <c r="J2637" s="158" t="s">
        <v>10647</v>
      </c>
    </row>
    <row r="2638" spans="1:10" x14ac:dyDescent="0.2">
      <c r="A2638" s="179" t="s">
        <v>11042</v>
      </c>
      <c r="B2638" s="179" t="s">
        <v>11042</v>
      </c>
      <c r="C2638" s="154">
        <v>1771</v>
      </c>
      <c r="D2638" s="154" t="s">
        <v>11043</v>
      </c>
      <c r="H2638" s="158" t="s">
        <v>5056</v>
      </c>
      <c r="I2638" s="158">
        <v>1741</v>
      </c>
      <c r="J2638" s="158" t="s">
        <v>5056</v>
      </c>
    </row>
    <row r="2639" spans="1:10" x14ac:dyDescent="0.2">
      <c r="A2639" s="179" t="s">
        <v>11310</v>
      </c>
      <c r="B2639" s="179" t="s">
        <v>11310</v>
      </c>
      <c r="C2639" s="154">
        <v>1716</v>
      </c>
      <c r="D2639" s="154" t="s">
        <v>11311</v>
      </c>
      <c r="H2639" s="158" t="s">
        <v>16312</v>
      </c>
      <c r="I2639" s="158">
        <v>3625</v>
      </c>
      <c r="J2639" s="158" t="s">
        <v>16312</v>
      </c>
    </row>
    <row r="2640" spans="1:10" x14ac:dyDescent="0.2">
      <c r="A2640" s="179" t="s">
        <v>11312</v>
      </c>
      <c r="B2640" s="179" t="s">
        <v>11312</v>
      </c>
      <c r="C2640" s="154">
        <v>1999</v>
      </c>
      <c r="D2640" s="154" t="s">
        <v>11313</v>
      </c>
      <c r="H2640" s="158" t="s">
        <v>16313</v>
      </c>
      <c r="I2640" s="158">
        <v>4490</v>
      </c>
      <c r="J2640" s="158" t="s">
        <v>16313</v>
      </c>
    </row>
    <row r="2641" spans="1:10" x14ac:dyDescent="0.2">
      <c r="A2641" s="179" t="s">
        <v>13125</v>
      </c>
      <c r="B2641" s="179" t="s">
        <v>13125</v>
      </c>
      <c r="C2641" s="154">
        <v>2047</v>
      </c>
      <c r="D2641" s="154" t="s">
        <v>13126</v>
      </c>
      <c r="H2641" s="158" t="s">
        <v>16314</v>
      </c>
      <c r="I2641" s="158">
        <v>3599</v>
      </c>
      <c r="J2641" s="158" t="s">
        <v>16314</v>
      </c>
    </row>
    <row r="2642" spans="1:10" x14ac:dyDescent="0.2">
      <c r="A2642" s="179" t="s">
        <v>13013</v>
      </c>
      <c r="B2642" s="179" t="s">
        <v>13013</v>
      </c>
      <c r="C2642" s="154">
        <v>3261</v>
      </c>
      <c r="D2642" s="154" t="s">
        <v>6938</v>
      </c>
      <c r="H2642" s="158" t="s">
        <v>9702</v>
      </c>
      <c r="I2642" s="158">
        <v>1533</v>
      </c>
      <c r="J2642" s="158" t="s">
        <v>9702</v>
      </c>
    </row>
    <row r="2643" spans="1:10" x14ac:dyDescent="0.2">
      <c r="A2643" s="179" t="s">
        <v>13127</v>
      </c>
      <c r="B2643" s="179" t="s">
        <v>13127</v>
      </c>
      <c r="C2643" s="154">
        <v>1717</v>
      </c>
      <c r="D2643" s="154" t="s">
        <v>13128</v>
      </c>
      <c r="H2643" s="158" t="s">
        <v>16315</v>
      </c>
      <c r="I2643" s="158">
        <v>4840</v>
      </c>
      <c r="J2643" s="158" t="s">
        <v>16315</v>
      </c>
    </row>
    <row r="2644" spans="1:10" x14ac:dyDescent="0.2">
      <c r="A2644" s="179" t="s">
        <v>8442</v>
      </c>
      <c r="B2644" s="179" t="s">
        <v>8442</v>
      </c>
      <c r="C2644" s="154">
        <v>2980</v>
      </c>
      <c r="D2644" s="154" t="s">
        <v>8443</v>
      </c>
      <c r="H2644" s="158" t="s">
        <v>10243</v>
      </c>
      <c r="I2644" s="158">
        <v>2790</v>
      </c>
      <c r="J2644" s="158" t="s">
        <v>10243</v>
      </c>
    </row>
    <row r="2645" spans="1:10" x14ac:dyDescent="0.2">
      <c r="A2645" s="179" t="s">
        <v>13129</v>
      </c>
      <c r="B2645" s="179" t="s">
        <v>13129</v>
      </c>
      <c r="C2645" s="154">
        <v>2595</v>
      </c>
      <c r="D2645" s="154" t="s">
        <v>13130</v>
      </c>
      <c r="H2645" s="158" t="s">
        <v>492</v>
      </c>
      <c r="I2645" s="158">
        <v>3973</v>
      </c>
      <c r="J2645" s="158" t="s">
        <v>492</v>
      </c>
    </row>
    <row r="2646" spans="1:10" x14ac:dyDescent="0.2">
      <c r="A2646" s="179" t="s">
        <v>13131</v>
      </c>
      <c r="B2646" s="179" t="s">
        <v>13131</v>
      </c>
      <c r="C2646" s="154">
        <v>2050</v>
      </c>
      <c r="D2646" s="154" t="s">
        <v>13132</v>
      </c>
      <c r="H2646" s="158" t="s">
        <v>16316</v>
      </c>
      <c r="I2646" s="158">
        <v>2284</v>
      </c>
      <c r="J2646" s="158" t="s">
        <v>16316</v>
      </c>
    </row>
    <row r="2647" spans="1:10" x14ac:dyDescent="0.2">
      <c r="A2647" s="179" t="s">
        <v>13133</v>
      </c>
      <c r="B2647" s="179" t="s">
        <v>13133</v>
      </c>
      <c r="C2647" s="154">
        <v>1783</v>
      </c>
      <c r="D2647" s="154" t="s">
        <v>11041</v>
      </c>
      <c r="H2647" s="158" t="s">
        <v>16317</v>
      </c>
      <c r="I2647" s="158">
        <v>4958</v>
      </c>
      <c r="J2647" s="158" t="s">
        <v>16317</v>
      </c>
    </row>
    <row r="2648" spans="1:10" x14ac:dyDescent="0.2">
      <c r="A2648" s="179" t="s">
        <v>13134</v>
      </c>
      <c r="B2648" s="179" t="s">
        <v>13134</v>
      </c>
      <c r="C2648" s="154">
        <v>2426</v>
      </c>
      <c r="D2648" s="154" t="s">
        <v>14135</v>
      </c>
      <c r="H2648" s="158" t="s">
        <v>10648</v>
      </c>
      <c r="I2648" s="158">
        <v>1493</v>
      </c>
      <c r="J2648" s="158" t="s">
        <v>10648</v>
      </c>
    </row>
    <row r="2649" spans="1:10" x14ac:dyDescent="0.2">
      <c r="A2649" s="179" t="s">
        <v>11552</v>
      </c>
      <c r="B2649" s="179" t="s">
        <v>11552</v>
      </c>
      <c r="C2649" s="154">
        <v>3004</v>
      </c>
      <c r="D2649" s="154" t="s">
        <v>11553</v>
      </c>
      <c r="H2649" s="158" t="s">
        <v>3023</v>
      </c>
      <c r="I2649" s="158">
        <v>3590</v>
      </c>
      <c r="J2649" s="158" t="s">
        <v>3023</v>
      </c>
    </row>
    <row r="2650" spans="1:10" x14ac:dyDescent="0.2">
      <c r="A2650" s="179" t="s">
        <v>11034</v>
      </c>
      <c r="B2650" s="179" t="s">
        <v>11034</v>
      </c>
      <c r="C2650" s="154">
        <v>1738</v>
      </c>
      <c r="D2650" s="154" t="s">
        <v>11035</v>
      </c>
      <c r="H2650" s="158" t="s">
        <v>16318</v>
      </c>
      <c r="I2650" s="158">
        <v>1044</v>
      </c>
      <c r="J2650" s="158" t="s">
        <v>16318</v>
      </c>
    </row>
    <row r="2651" spans="1:10" x14ac:dyDescent="0.2">
      <c r="A2651" s="179" t="s">
        <v>11036</v>
      </c>
      <c r="B2651" s="179" t="s">
        <v>11036</v>
      </c>
      <c r="C2651" s="154">
        <v>1788</v>
      </c>
      <c r="D2651" s="154" t="s">
        <v>11037</v>
      </c>
      <c r="H2651" s="158" t="s">
        <v>10245</v>
      </c>
      <c r="I2651" s="158">
        <v>2614</v>
      </c>
      <c r="J2651" s="158" t="s">
        <v>10245</v>
      </c>
    </row>
    <row r="2652" spans="1:10" x14ac:dyDescent="0.2">
      <c r="A2652" s="179" t="s">
        <v>13014</v>
      </c>
      <c r="B2652" s="179" t="s">
        <v>13014</v>
      </c>
      <c r="C2652" s="154">
        <v>3266</v>
      </c>
      <c r="D2652" s="154" t="s">
        <v>6939</v>
      </c>
      <c r="H2652" s="158" t="s">
        <v>16319</v>
      </c>
      <c r="I2652" s="158">
        <v>60</v>
      </c>
      <c r="J2652" s="158" t="s">
        <v>16319</v>
      </c>
    </row>
    <row r="2653" spans="1:10" x14ac:dyDescent="0.2">
      <c r="A2653" s="179" t="s">
        <v>11038</v>
      </c>
      <c r="B2653" s="179" t="s">
        <v>11038</v>
      </c>
      <c r="C2653" s="154">
        <v>1545</v>
      </c>
      <c r="D2653" s="154" t="s">
        <v>11039</v>
      </c>
      <c r="H2653" s="158" t="s">
        <v>16320</v>
      </c>
      <c r="I2653" s="158">
        <v>2627</v>
      </c>
      <c r="J2653" s="158" t="s">
        <v>16320</v>
      </c>
    </row>
    <row r="2654" spans="1:10" x14ac:dyDescent="0.2">
      <c r="A2654" s="179" t="s">
        <v>11040</v>
      </c>
      <c r="B2654" s="179" t="s">
        <v>11040</v>
      </c>
      <c r="C2654" s="154">
        <v>1056</v>
      </c>
      <c r="D2654" s="154" t="s">
        <v>11041</v>
      </c>
      <c r="H2654" s="158" t="s">
        <v>16321</v>
      </c>
      <c r="I2654" s="158">
        <v>5204</v>
      </c>
      <c r="J2654" s="158" t="s">
        <v>16321</v>
      </c>
    </row>
    <row r="2655" spans="1:10" x14ac:dyDescent="0.2">
      <c r="A2655" s="179" t="s">
        <v>557</v>
      </c>
      <c r="B2655" s="179" t="s">
        <v>557</v>
      </c>
      <c r="C2655" s="154">
        <v>3443</v>
      </c>
      <c r="D2655" s="154" t="s">
        <v>6016</v>
      </c>
      <c r="H2655" s="158" t="s">
        <v>16322</v>
      </c>
      <c r="I2655" s="158">
        <v>5498</v>
      </c>
      <c r="J2655" s="158" t="s">
        <v>16322</v>
      </c>
    </row>
    <row r="2656" spans="1:10" x14ac:dyDescent="0.2">
      <c r="A2656" s="179" t="s">
        <v>11044</v>
      </c>
      <c r="B2656" s="179" t="s">
        <v>11044</v>
      </c>
      <c r="C2656" s="154">
        <v>360</v>
      </c>
      <c r="D2656" s="154" t="s">
        <v>14408</v>
      </c>
      <c r="H2656" s="158" t="s">
        <v>11019</v>
      </c>
      <c r="I2656" s="158">
        <v>906</v>
      </c>
      <c r="J2656" s="158" t="s">
        <v>11019</v>
      </c>
    </row>
    <row r="2657" spans="1:10" x14ac:dyDescent="0.2">
      <c r="A2657" s="179" t="s">
        <v>11045</v>
      </c>
      <c r="B2657" s="179" t="s">
        <v>11045</v>
      </c>
      <c r="C2657" s="154">
        <v>1660</v>
      </c>
      <c r="D2657" s="154" t="s">
        <v>11046</v>
      </c>
      <c r="H2657" s="158" t="s">
        <v>16323</v>
      </c>
      <c r="I2657" s="158">
        <v>2956</v>
      </c>
      <c r="J2657" s="158" t="s">
        <v>16323</v>
      </c>
    </row>
    <row r="2658" spans="1:10" x14ac:dyDescent="0.2">
      <c r="A2658" s="179" t="s">
        <v>11047</v>
      </c>
      <c r="B2658" s="179" t="s">
        <v>11047</v>
      </c>
      <c r="C2658" s="154">
        <v>2449</v>
      </c>
      <c r="D2658" s="154" t="s">
        <v>11048</v>
      </c>
      <c r="H2658" s="158" t="s">
        <v>16323</v>
      </c>
      <c r="I2658" s="158">
        <v>1192</v>
      </c>
      <c r="J2658" s="158" t="s">
        <v>16323</v>
      </c>
    </row>
    <row r="2659" spans="1:10" x14ac:dyDescent="0.2">
      <c r="A2659" s="179" t="s">
        <v>11049</v>
      </c>
      <c r="B2659" s="179" t="s">
        <v>11049</v>
      </c>
      <c r="C2659" s="154">
        <v>865</v>
      </c>
      <c r="D2659" s="154" t="s">
        <v>11050</v>
      </c>
      <c r="H2659" s="158" t="s">
        <v>7429</v>
      </c>
      <c r="I2659" s="158">
        <v>1208</v>
      </c>
      <c r="J2659" s="158" t="s">
        <v>7429</v>
      </c>
    </row>
    <row r="2660" spans="1:10" x14ac:dyDescent="0.2">
      <c r="A2660" s="179" t="s">
        <v>11057</v>
      </c>
      <c r="B2660" s="179" t="s">
        <v>11057</v>
      </c>
      <c r="C2660" s="154">
        <v>2684</v>
      </c>
      <c r="D2660" s="154" t="s">
        <v>11054</v>
      </c>
      <c r="H2660" s="158" t="s">
        <v>11018</v>
      </c>
      <c r="I2660" s="158">
        <v>1209</v>
      </c>
      <c r="J2660" s="158" t="s">
        <v>11018</v>
      </c>
    </row>
    <row r="2661" spans="1:10" x14ac:dyDescent="0.2">
      <c r="A2661" s="179" t="s">
        <v>11051</v>
      </c>
      <c r="B2661" s="179" t="s">
        <v>11051</v>
      </c>
      <c r="C2661" s="154">
        <v>2469</v>
      </c>
      <c r="D2661" s="154" t="s">
        <v>11052</v>
      </c>
      <c r="H2661" s="158" t="s">
        <v>16324</v>
      </c>
      <c r="I2661" s="158">
        <v>3517</v>
      </c>
      <c r="J2661" s="158" t="s">
        <v>16324</v>
      </c>
    </row>
    <row r="2662" spans="1:10" x14ac:dyDescent="0.2">
      <c r="A2662" s="179" t="s">
        <v>11053</v>
      </c>
      <c r="B2662" s="179" t="s">
        <v>11053</v>
      </c>
      <c r="C2662" s="154">
        <v>1128</v>
      </c>
      <c r="D2662" s="154" t="s">
        <v>11054</v>
      </c>
      <c r="H2662" s="158" t="s">
        <v>10103</v>
      </c>
      <c r="I2662" s="158">
        <v>2791</v>
      </c>
      <c r="J2662" s="158" t="s">
        <v>10103</v>
      </c>
    </row>
    <row r="2663" spans="1:10" x14ac:dyDescent="0.2">
      <c r="A2663" s="179" t="s">
        <v>11055</v>
      </c>
      <c r="B2663" s="179" t="s">
        <v>11055</v>
      </c>
      <c r="C2663" s="154">
        <v>1651</v>
      </c>
      <c r="D2663" s="154" t="s">
        <v>11056</v>
      </c>
      <c r="H2663" s="158" t="s">
        <v>3022</v>
      </c>
      <c r="I2663" s="158">
        <v>3058</v>
      </c>
      <c r="J2663" s="158" t="s">
        <v>3022</v>
      </c>
    </row>
    <row r="2664" spans="1:10" x14ac:dyDescent="0.2">
      <c r="A2664" s="179" t="s">
        <v>268</v>
      </c>
      <c r="B2664" s="179" t="s">
        <v>268</v>
      </c>
      <c r="C2664" s="154">
        <v>3507</v>
      </c>
      <c r="D2664" s="154" t="s">
        <v>5929</v>
      </c>
      <c r="H2664" s="158" t="s">
        <v>16325</v>
      </c>
      <c r="I2664" s="158">
        <v>3055</v>
      </c>
      <c r="J2664" s="158" t="s">
        <v>16325</v>
      </c>
    </row>
    <row r="2665" spans="1:10" x14ac:dyDescent="0.2">
      <c r="A2665" s="179" t="s">
        <v>11058</v>
      </c>
      <c r="B2665" s="179" t="s">
        <v>11058</v>
      </c>
      <c r="C2665" s="154">
        <v>2692</v>
      </c>
      <c r="D2665" s="154" t="s">
        <v>14409</v>
      </c>
      <c r="H2665" s="158" t="s">
        <v>16326</v>
      </c>
      <c r="I2665" s="158">
        <v>5020</v>
      </c>
      <c r="J2665" s="158" t="s">
        <v>16326</v>
      </c>
    </row>
    <row r="2666" spans="1:10" x14ac:dyDescent="0.2">
      <c r="A2666" s="179" t="s">
        <v>558</v>
      </c>
      <c r="B2666" s="179" t="s">
        <v>558</v>
      </c>
      <c r="C2666" s="154">
        <v>3473</v>
      </c>
      <c r="D2666" s="154" t="s">
        <v>7153</v>
      </c>
      <c r="H2666" s="158" t="s">
        <v>16327</v>
      </c>
      <c r="I2666" s="158">
        <v>4569</v>
      </c>
      <c r="J2666" s="158" t="s">
        <v>16327</v>
      </c>
    </row>
    <row r="2667" spans="1:10" x14ac:dyDescent="0.2">
      <c r="A2667" s="179" t="s">
        <v>643</v>
      </c>
      <c r="B2667" s="179" t="s">
        <v>643</v>
      </c>
      <c r="C2667" s="154">
        <v>1147</v>
      </c>
      <c r="D2667" s="154" t="s">
        <v>644</v>
      </c>
      <c r="H2667" s="158" t="s">
        <v>10244</v>
      </c>
      <c r="I2667" s="158">
        <v>2426</v>
      </c>
      <c r="J2667" s="158" t="s">
        <v>10244</v>
      </c>
    </row>
    <row r="2668" spans="1:10" x14ac:dyDescent="0.2">
      <c r="A2668" s="179" t="s">
        <v>625</v>
      </c>
      <c r="B2668" s="179" t="s">
        <v>625</v>
      </c>
      <c r="C2668" s="154">
        <v>2146</v>
      </c>
      <c r="D2668" s="154" t="s">
        <v>626</v>
      </c>
      <c r="H2668" s="158" t="s">
        <v>16328</v>
      </c>
      <c r="I2668" s="158">
        <v>1669</v>
      </c>
      <c r="J2668" s="158" t="s">
        <v>16328</v>
      </c>
    </row>
    <row r="2669" spans="1:10" x14ac:dyDescent="0.2">
      <c r="A2669" s="179" t="s">
        <v>627</v>
      </c>
      <c r="B2669" s="179" t="s">
        <v>627</v>
      </c>
      <c r="C2669" s="154">
        <v>1618</v>
      </c>
      <c r="D2669" s="154" t="s">
        <v>758</v>
      </c>
      <c r="H2669" s="158" t="s">
        <v>16329</v>
      </c>
      <c r="I2669" s="158">
        <v>1441</v>
      </c>
      <c r="J2669" s="158" t="s">
        <v>16329</v>
      </c>
    </row>
    <row r="2670" spans="1:10" x14ac:dyDescent="0.2">
      <c r="A2670" s="179" t="s">
        <v>628</v>
      </c>
      <c r="B2670" s="179" t="s">
        <v>628</v>
      </c>
      <c r="C2670" s="154">
        <v>2539</v>
      </c>
      <c r="D2670" s="154" t="s">
        <v>629</v>
      </c>
      <c r="H2670" s="158" t="s">
        <v>5057</v>
      </c>
      <c r="I2670" s="158">
        <v>562</v>
      </c>
      <c r="J2670" s="158" t="s">
        <v>5057</v>
      </c>
    </row>
    <row r="2671" spans="1:10" x14ac:dyDescent="0.2">
      <c r="A2671" s="179" t="s">
        <v>6941</v>
      </c>
      <c r="B2671" s="179" t="s">
        <v>6941</v>
      </c>
      <c r="C2671" s="154">
        <v>3195</v>
      </c>
      <c r="D2671" s="154" t="s">
        <v>10941</v>
      </c>
      <c r="H2671" s="158" t="s">
        <v>16330</v>
      </c>
      <c r="I2671" s="158">
        <v>5205</v>
      </c>
      <c r="J2671" s="158" t="s">
        <v>16330</v>
      </c>
    </row>
    <row r="2672" spans="1:10" x14ac:dyDescent="0.2">
      <c r="A2672" s="179" t="s">
        <v>630</v>
      </c>
      <c r="B2672" s="179" t="s">
        <v>630</v>
      </c>
      <c r="C2672" s="154">
        <v>2162</v>
      </c>
      <c r="D2672" s="154" t="s">
        <v>631</v>
      </c>
      <c r="H2672" s="158" t="s">
        <v>12268</v>
      </c>
      <c r="I2672" s="158">
        <v>1390</v>
      </c>
      <c r="J2672" s="158" t="s">
        <v>12268</v>
      </c>
    </row>
    <row r="2673" spans="1:10" x14ac:dyDescent="0.2">
      <c r="A2673" s="179" t="s">
        <v>6942</v>
      </c>
      <c r="B2673" s="179" t="s">
        <v>6942</v>
      </c>
      <c r="C2673" s="154">
        <v>3194</v>
      </c>
      <c r="D2673" s="154" t="s">
        <v>11198</v>
      </c>
      <c r="H2673" s="158" t="s">
        <v>16331</v>
      </c>
      <c r="I2673" s="158">
        <v>3329</v>
      </c>
      <c r="J2673" s="158" t="s">
        <v>16331</v>
      </c>
    </row>
    <row r="2674" spans="1:10" x14ac:dyDescent="0.2">
      <c r="A2674" s="179" t="s">
        <v>632</v>
      </c>
      <c r="B2674" s="179" t="s">
        <v>632</v>
      </c>
      <c r="C2674" s="154">
        <v>1409</v>
      </c>
      <c r="D2674" s="154" t="s">
        <v>633</v>
      </c>
      <c r="H2674" s="158" t="s">
        <v>16332</v>
      </c>
      <c r="I2674" s="158">
        <v>3076</v>
      </c>
      <c r="J2674" s="158" t="s">
        <v>16332</v>
      </c>
    </row>
    <row r="2675" spans="1:10" x14ac:dyDescent="0.2">
      <c r="A2675" s="179" t="s">
        <v>634</v>
      </c>
      <c r="B2675" s="179" t="s">
        <v>634</v>
      </c>
      <c r="C2675" s="154">
        <v>2554</v>
      </c>
      <c r="D2675" s="154" t="s">
        <v>635</v>
      </c>
      <c r="H2675" s="158" t="s">
        <v>16333</v>
      </c>
      <c r="I2675" s="158">
        <v>4738</v>
      </c>
      <c r="J2675" s="158" t="s">
        <v>16333</v>
      </c>
    </row>
    <row r="2676" spans="1:10" x14ac:dyDescent="0.2">
      <c r="A2676" s="179" t="s">
        <v>269</v>
      </c>
      <c r="B2676" s="179" t="s">
        <v>269</v>
      </c>
      <c r="C2676" s="154">
        <v>3498</v>
      </c>
      <c r="D2676" s="154" t="s">
        <v>783</v>
      </c>
      <c r="H2676" s="158" t="s">
        <v>16334</v>
      </c>
      <c r="I2676" s="158">
        <v>3981</v>
      </c>
      <c r="J2676" s="158" t="s">
        <v>16334</v>
      </c>
    </row>
    <row r="2677" spans="1:10" x14ac:dyDescent="0.2">
      <c r="A2677" s="179" t="s">
        <v>636</v>
      </c>
      <c r="B2677" s="179" t="s">
        <v>636</v>
      </c>
      <c r="C2677" s="154">
        <v>1617</v>
      </c>
      <c r="D2677" s="154" t="s">
        <v>637</v>
      </c>
      <c r="H2677" s="158" t="s">
        <v>7430</v>
      </c>
      <c r="I2677" s="158">
        <v>1796</v>
      </c>
      <c r="J2677" s="158" t="s">
        <v>7430</v>
      </c>
    </row>
    <row r="2678" spans="1:10" x14ac:dyDescent="0.2">
      <c r="A2678" s="179" t="s">
        <v>638</v>
      </c>
      <c r="B2678" s="179" t="s">
        <v>638</v>
      </c>
      <c r="C2678" s="154">
        <v>981</v>
      </c>
      <c r="D2678" s="154" t="s">
        <v>639</v>
      </c>
      <c r="H2678" s="158" t="s">
        <v>11737</v>
      </c>
      <c r="I2678" s="158">
        <v>3101</v>
      </c>
      <c r="J2678" s="158" t="s">
        <v>11737</v>
      </c>
    </row>
    <row r="2679" spans="1:10" x14ac:dyDescent="0.2">
      <c r="A2679" s="179" t="s">
        <v>640</v>
      </c>
      <c r="B2679" s="179" t="s">
        <v>640</v>
      </c>
      <c r="C2679" s="154">
        <v>2683</v>
      </c>
      <c r="D2679" s="154" t="s">
        <v>641</v>
      </c>
      <c r="H2679" s="158" t="s">
        <v>123</v>
      </c>
      <c r="I2679" s="158">
        <v>5153</v>
      </c>
      <c r="J2679" s="158" t="s">
        <v>123</v>
      </c>
    </row>
    <row r="2680" spans="1:10" x14ac:dyDescent="0.2">
      <c r="A2680" s="179" t="s">
        <v>642</v>
      </c>
      <c r="B2680" s="179" t="s">
        <v>642</v>
      </c>
      <c r="C2680" s="154">
        <v>1684</v>
      </c>
      <c r="D2680" s="154" t="s">
        <v>641</v>
      </c>
      <c r="H2680" s="158" t="s">
        <v>16335</v>
      </c>
      <c r="I2680" s="158">
        <v>2343</v>
      </c>
      <c r="J2680" s="158" t="s">
        <v>16335</v>
      </c>
    </row>
    <row r="2681" spans="1:10" x14ac:dyDescent="0.2">
      <c r="A2681" s="179" t="s">
        <v>645</v>
      </c>
      <c r="B2681" s="179" t="s">
        <v>645</v>
      </c>
      <c r="C2681" s="154">
        <v>595</v>
      </c>
      <c r="D2681" s="154" t="s">
        <v>646</v>
      </c>
      <c r="H2681" s="158" t="s">
        <v>16336</v>
      </c>
      <c r="I2681" s="158">
        <v>2363</v>
      </c>
      <c r="J2681" s="158" t="s">
        <v>16336</v>
      </c>
    </row>
    <row r="2682" spans="1:10" x14ac:dyDescent="0.2">
      <c r="A2682" s="179" t="s">
        <v>647</v>
      </c>
      <c r="B2682" s="179" t="s">
        <v>647</v>
      </c>
      <c r="C2682" s="154">
        <v>1175</v>
      </c>
      <c r="D2682" s="154" t="s">
        <v>648</v>
      </c>
      <c r="H2682" s="158" t="s">
        <v>121</v>
      </c>
      <c r="I2682" s="158">
        <v>4673</v>
      </c>
      <c r="J2682" s="158" t="s">
        <v>121</v>
      </c>
    </row>
    <row r="2683" spans="1:10" x14ac:dyDescent="0.2">
      <c r="A2683" s="179" t="s">
        <v>649</v>
      </c>
      <c r="B2683" s="179" t="s">
        <v>649</v>
      </c>
      <c r="C2683" s="154">
        <v>1150</v>
      </c>
      <c r="D2683" s="154" t="s">
        <v>650</v>
      </c>
      <c r="H2683" s="158" t="s">
        <v>122</v>
      </c>
      <c r="I2683" s="158">
        <v>4674</v>
      </c>
      <c r="J2683" s="158" t="s">
        <v>122</v>
      </c>
    </row>
    <row r="2684" spans="1:10" x14ac:dyDescent="0.2">
      <c r="A2684" s="179" t="s">
        <v>651</v>
      </c>
      <c r="B2684" s="179" t="s">
        <v>651</v>
      </c>
      <c r="C2684" s="154">
        <v>2655</v>
      </c>
      <c r="D2684" s="154" t="s">
        <v>650</v>
      </c>
      <c r="H2684" s="158" t="s">
        <v>16337</v>
      </c>
      <c r="I2684" s="158">
        <v>2384</v>
      </c>
      <c r="J2684" s="158" t="s">
        <v>16337</v>
      </c>
    </row>
    <row r="2685" spans="1:10" x14ac:dyDescent="0.2">
      <c r="A2685" s="179" t="s">
        <v>3611</v>
      </c>
      <c r="B2685" s="179" t="s">
        <v>3611</v>
      </c>
      <c r="C2685" s="154">
        <v>2644</v>
      </c>
      <c r="D2685" s="154" t="s">
        <v>3612</v>
      </c>
      <c r="H2685" s="158" t="s">
        <v>493</v>
      </c>
      <c r="I2685" s="158">
        <v>3423</v>
      </c>
      <c r="J2685" s="158" t="s">
        <v>493</v>
      </c>
    </row>
    <row r="2686" spans="1:10" x14ac:dyDescent="0.2">
      <c r="A2686" s="179" t="s">
        <v>5042</v>
      </c>
      <c r="B2686" s="179" t="s">
        <v>5042</v>
      </c>
      <c r="C2686" s="154">
        <v>2661</v>
      </c>
      <c r="D2686" s="154" t="s">
        <v>5043</v>
      </c>
      <c r="H2686" s="158" t="s">
        <v>124</v>
      </c>
      <c r="I2686" s="158">
        <v>5234</v>
      </c>
      <c r="J2686" s="158" t="s">
        <v>124</v>
      </c>
    </row>
    <row r="2687" spans="1:10" x14ac:dyDescent="0.2">
      <c r="A2687" s="179" t="s">
        <v>5044</v>
      </c>
      <c r="B2687" s="179" t="s">
        <v>5044</v>
      </c>
      <c r="C2687" s="154">
        <v>2391</v>
      </c>
      <c r="D2687" s="154" t="s">
        <v>5045</v>
      </c>
      <c r="H2687" s="158" t="s">
        <v>16338</v>
      </c>
      <c r="I2687" s="158">
        <v>3699</v>
      </c>
      <c r="J2687" s="158" t="s">
        <v>16338</v>
      </c>
    </row>
    <row r="2688" spans="1:10" x14ac:dyDescent="0.2">
      <c r="A2688" s="179" t="s">
        <v>5046</v>
      </c>
      <c r="B2688" s="179" t="s">
        <v>5046</v>
      </c>
      <c r="C2688" s="154">
        <v>1592</v>
      </c>
      <c r="D2688" s="154" t="s">
        <v>5047</v>
      </c>
      <c r="H2688" s="158" t="s">
        <v>10104</v>
      </c>
      <c r="I2688" s="158">
        <v>2420</v>
      </c>
      <c r="J2688" s="158" t="s">
        <v>10104</v>
      </c>
    </row>
    <row r="2689" spans="1:10" x14ac:dyDescent="0.2">
      <c r="A2689" s="179" t="s">
        <v>5048</v>
      </c>
      <c r="B2689" s="179" t="s">
        <v>5048</v>
      </c>
      <c r="C2689" s="154">
        <v>2835</v>
      </c>
      <c r="D2689" s="154" t="s">
        <v>5546</v>
      </c>
      <c r="H2689" s="158" t="s">
        <v>10468</v>
      </c>
      <c r="I2689" s="158">
        <v>888</v>
      </c>
      <c r="J2689" s="158" t="s">
        <v>10468</v>
      </c>
    </row>
    <row r="2690" spans="1:10" x14ac:dyDescent="0.2">
      <c r="A2690" s="179" t="s">
        <v>5547</v>
      </c>
      <c r="B2690" s="179" t="s">
        <v>5547</v>
      </c>
      <c r="C2690" s="154">
        <v>2241</v>
      </c>
      <c r="D2690" s="154" t="s">
        <v>5548</v>
      </c>
      <c r="H2690" s="158" t="s">
        <v>16339</v>
      </c>
      <c r="I2690" s="158">
        <v>1921</v>
      </c>
      <c r="J2690" s="158" t="s">
        <v>16339</v>
      </c>
    </row>
    <row r="2691" spans="1:10" x14ac:dyDescent="0.2">
      <c r="A2691" s="179" t="s">
        <v>12462</v>
      </c>
      <c r="B2691" s="179" t="s">
        <v>12462</v>
      </c>
      <c r="C2691" s="154">
        <v>3128</v>
      </c>
      <c r="D2691" s="154" t="s">
        <v>11904</v>
      </c>
      <c r="H2691" s="158" t="s">
        <v>16340</v>
      </c>
      <c r="I2691" s="158">
        <v>3744</v>
      </c>
      <c r="J2691" s="158" t="s">
        <v>16340</v>
      </c>
    </row>
    <row r="2692" spans="1:10" x14ac:dyDescent="0.2">
      <c r="A2692" s="179" t="s">
        <v>5549</v>
      </c>
      <c r="B2692" s="179" t="s">
        <v>5549</v>
      </c>
      <c r="C2692" s="154">
        <v>1447</v>
      </c>
      <c r="D2692" s="154" t="s">
        <v>5550</v>
      </c>
      <c r="H2692" s="158" t="s">
        <v>16341</v>
      </c>
      <c r="I2692" s="158">
        <v>1955</v>
      </c>
      <c r="J2692" s="158" t="s">
        <v>16341</v>
      </c>
    </row>
    <row r="2693" spans="1:10" x14ac:dyDescent="0.2">
      <c r="A2693" s="179" t="s">
        <v>5551</v>
      </c>
      <c r="B2693" s="179" t="s">
        <v>5551</v>
      </c>
      <c r="C2693" s="154">
        <v>1899</v>
      </c>
      <c r="D2693" s="154" t="s">
        <v>5552</v>
      </c>
      <c r="H2693" s="158" t="s">
        <v>3024</v>
      </c>
      <c r="I2693" s="158">
        <v>3494</v>
      </c>
      <c r="J2693" s="158" t="s">
        <v>3024</v>
      </c>
    </row>
    <row r="2694" spans="1:10" x14ac:dyDescent="0.2">
      <c r="A2694" s="179" t="s">
        <v>6943</v>
      </c>
      <c r="B2694" s="179" t="s">
        <v>6943</v>
      </c>
      <c r="C2694" s="154">
        <v>3200</v>
      </c>
      <c r="D2694" s="154" t="s">
        <v>5546</v>
      </c>
      <c r="H2694" s="158" t="s">
        <v>16342</v>
      </c>
      <c r="I2694" s="158">
        <v>3001</v>
      </c>
      <c r="J2694" s="158" t="s">
        <v>16342</v>
      </c>
    </row>
    <row r="2695" spans="1:10" x14ac:dyDescent="0.2">
      <c r="A2695" s="179" t="s">
        <v>6944</v>
      </c>
      <c r="B2695" s="179" t="s">
        <v>6944</v>
      </c>
      <c r="C2695" s="154">
        <v>3224</v>
      </c>
      <c r="D2695" s="154" t="s">
        <v>11909</v>
      </c>
      <c r="H2695" s="158" t="s">
        <v>16343</v>
      </c>
      <c r="I2695" s="158">
        <v>3514</v>
      </c>
      <c r="J2695" s="158" t="s">
        <v>16343</v>
      </c>
    </row>
    <row r="2696" spans="1:10" x14ac:dyDescent="0.2">
      <c r="A2696" s="179" t="s">
        <v>3609</v>
      </c>
      <c r="B2696" s="179" t="s">
        <v>3609</v>
      </c>
      <c r="C2696" s="154">
        <v>886</v>
      </c>
      <c r="D2696" s="154" t="s">
        <v>5552</v>
      </c>
      <c r="H2696" s="158" t="s">
        <v>16340</v>
      </c>
      <c r="I2696" s="158">
        <v>4038</v>
      </c>
      <c r="J2696" s="158" t="s">
        <v>16340</v>
      </c>
    </row>
    <row r="2697" spans="1:10" x14ac:dyDescent="0.2">
      <c r="A2697" s="179" t="s">
        <v>3610</v>
      </c>
      <c r="B2697" s="179" t="s">
        <v>3610</v>
      </c>
      <c r="C2697" s="154">
        <v>2652</v>
      </c>
      <c r="D2697" s="154" t="s">
        <v>5045</v>
      </c>
      <c r="H2697" s="158" t="s">
        <v>10467</v>
      </c>
      <c r="I2697" s="158">
        <v>474</v>
      </c>
      <c r="J2697" s="158" t="s">
        <v>10467</v>
      </c>
    </row>
    <row r="2698" spans="1:10" x14ac:dyDescent="0.2">
      <c r="A2698" s="179" t="s">
        <v>5456</v>
      </c>
      <c r="B2698" s="179" t="s">
        <v>5456</v>
      </c>
      <c r="C2698" s="154">
        <v>3073</v>
      </c>
      <c r="D2698" s="154" t="s">
        <v>5457</v>
      </c>
      <c r="H2698" s="158" t="s">
        <v>16341</v>
      </c>
      <c r="I2698" s="158">
        <v>2792</v>
      </c>
      <c r="J2698" s="158" t="s">
        <v>16341</v>
      </c>
    </row>
    <row r="2699" spans="1:10" x14ac:dyDescent="0.2">
      <c r="A2699" s="179" t="s">
        <v>3615</v>
      </c>
      <c r="B2699" s="179" t="s">
        <v>3615</v>
      </c>
      <c r="C2699" s="154">
        <v>577</v>
      </c>
      <c r="D2699" s="154" t="s">
        <v>13111</v>
      </c>
      <c r="H2699" s="158" t="s">
        <v>10105</v>
      </c>
      <c r="I2699" s="158">
        <v>2538</v>
      </c>
      <c r="J2699" s="158" t="s">
        <v>10105</v>
      </c>
    </row>
    <row r="2700" spans="1:10" x14ac:dyDescent="0.2">
      <c r="A2700" s="179" t="s">
        <v>6945</v>
      </c>
      <c r="B2700" s="179" t="s">
        <v>6945</v>
      </c>
      <c r="C2700" s="154">
        <v>3188</v>
      </c>
      <c r="D2700" s="154" t="s">
        <v>13111</v>
      </c>
      <c r="H2700" s="158" t="s">
        <v>16335</v>
      </c>
      <c r="I2700" s="158">
        <v>4331</v>
      </c>
      <c r="J2700" s="158" t="s">
        <v>16335</v>
      </c>
    </row>
    <row r="2701" spans="1:10" x14ac:dyDescent="0.2">
      <c r="A2701" s="179" t="s">
        <v>10331</v>
      </c>
      <c r="B2701" s="179" t="s">
        <v>10331</v>
      </c>
      <c r="C2701" s="154">
        <v>3354</v>
      </c>
      <c r="D2701" s="154" t="s">
        <v>699</v>
      </c>
      <c r="H2701" s="158" t="s">
        <v>16344</v>
      </c>
      <c r="I2701" s="158">
        <v>1517</v>
      </c>
      <c r="J2701" s="158" t="s">
        <v>16344</v>
      </c>
    </row>
    <row r="2702" spans="1:10" x14ac:dyDescent="0.2">
      <c r="A2702" s="179" t="s">
        <v>3613</v>
      </c>
      <c r="B2702" s="179" t="s">
        <v>3613</v>
      </c>
      <c r="C2702" s="154">
        <v>2808</v>
      </c>
      <c r="D2702" s="154" t="s">
        <v>3614</v>
      </c>
      <c r="H2702" s="158" t="s">
        <v>16345</v>
      </c>
      <c r="I2702" s="158">
        <v>3356</v>
      </c>
      <c r="J2702" s="158" t="s">
        <v>16345</v>
      </c>
    </row>
    <row r="2703" spans="1:10" x14ac:dyDescent="0.2">
      <c r="A2703" s="179" t="s">
        <v>3616</v>
      </c>
      <c r="B2703" s="179" t="s">
        <v>3616</v>
      </c>
      <c r="C2703" s="154">
        <v>2723</v>
      </c>
      <c r="D2703" s="154"/>
      <c r="H2703" s="158" t="s">
        <v>16346</v>
      </c>
      <c r="I2703" s="158">
        <v>1827</v>
      </c>
      <c r="J2703" s="158" t="s">
        <v>16346</v>
      </c>
    </row>
    <row r="2704" spans="1:10" x14ac:dyDescent="0.2">
      <c r="A2704" s="179" t="s">
        <v>3617</v>
      </c>
      <c r="B2704" s="179" t="s">
        <v>3617</v>
      </c>
      <c r="C2704" s="154">
        <v>1927</v>
      </c>
      <c r="D2704" s="154" t="s">
        <v>3618</v>
      </c>
      <c r="H2704" s="158" t="s">
        <v>16347</v>
      </c>
      <c r="I2704" s="158">
        <v>5332</v>
      </c>
      <c r="J2704" s="158" t="s">
        <v>16347</v>
      </c>
    </row>
    <row r="2705" spans="1:10" x14ac:dyDescent="0.2">
      <c r="A2705" s="179" t="s">
        <v>3619</v>
      </c>
      <c r="B2705" s="179" t="s">
        <v>3619</v>
      </c>
      <c r="C2705" s="154">
        <v>2725</v>
      </c>
      <c r="D2705" s="154" t="s">
        <v>11810</v>
      </c>
      <c r="H2705" s="158" t="s">
        <v>16348</v>
      </c>
      <c r="I2705" s="158">
        <v>4154</v>
      </c>
      <c r="J2705" s="158" t="s">
        <v>16348</v>
      </c>
    </row>
    <row r="2706" spans="1:10" x14ac:dyDescent="0.2">
      <c r="A2706" s="179" t="s">
        <v>3620</v>
      </c>
      <c r="B2706" s="179" t="s">
        <v>3620</v>
      </c>
      <c r="C2706" s="154">
        <v>2724</v>
      </c>
      <c r="D2706" s="154" t="s">
        <v>3621</v>
      </c>
      <c r="H2706" s="158" t="s">
        <v>16349</v>
      </c>
      <c r="I2706" s="158">
        <v>3632</v>
      </c>
      <c r="J2706" s="158" t="s">
        <v>16349</v>
      </c>
    </row>
    <row r="2707" spans="1:10" x14ac:dyDescent="0.2">
      <c r="A2707" s="179" t="s">
        <v>3622</v>
      </c>
      <c r="B2707" s="179" t="s">
        <v>3622</v>
      </c>
      <c r="C2707" s="154">
        <v>2728</v>
      </c>
      <c r="D2707" s="154" t="s">
        <v>3623</v>
      </c>
      <c r="H2707" s="158" t="s">
        <v>16350</v>
      </c>
      <c r="I2707" s="158">
        <v>4283</v>
      </c>
      <c r="J2707" s="158" t="s">
        <v>16350</v>
      </c>
    </row>
    <row r="2708" spans="1:10" x14ac:dyDescent="0.2">
      <c r="A2708" s="179" t="s">
        <v>3624</v>
      </c>
      <c r="B2708" s="179" t="s">
        <v>3624</v>
      </c>
      <c r="C2708" s="154">
        <v>766</v>
      </c>
      <c r="D2708" s="154" t="s">
        <v>3625</v>
      </c>
      <c r="H2708" s="158" t="s">
        <v>16351</v>
      </c>
      <c r="I2708" s="158">
        <v>3529</v>
      </c>
      <c r="J2708" s="158" t="s">
        <v>16351</v>
      </c>
    </row>
    <row r="2709" spans="1:10" x14ac:dyDescent="0.2">
      <c r="A2709" s="179" t="s">
        <v>3626</v>
      </c>
      <c r="B2709" s="179" t="s">
        <v>3626</v>
      </c>
      <c r="C2709" s="154">
        <v>2327</v>
      </c>
      <c r="D2709" s="154" t="s">
        <v>3627</v>
      </c>
      <c r="H2709" s="158" t="s">
        <v>16352</v>
      </c>
      <c r="I2709" s="158">
        <v>2165</v>
      </c>
      <c r="J2709" s="158" t="s">
        <v>16352</v>
      </c>
    </row>
    <row r="2710" spans="1:10" x14ac:dyDescent="0.2">
      <c r="A2710" s="179" t="s">
        <v>3628</v>
      </c>
      <c r="B2710" s="179" t="s">
        <v>3628</v>
      </c>
      <c r="C2710" s="154">
        <v>2729</v>
      </c>
      <c r="D2710" s="154" t="s">
        <v>3629</v>
      </c>
      <c r="H2710" s="158" t="s">
        <v>16353</v>
      </c>
      <c r="I2710" s="158">
        <v>1965</v>
      </c>
      <c r="J2710" s="158" t="s">
        <v>16353</v>
      </c>
    </row>
    <row r="2711" spans="1:10" x14ac:dyDescent="0.2">
      <c r="A2711" s="179" t="s">
        <v>3630</v>
      </c>
      <c r="B2711" s="179" t="s">
        <v>3630</v>
      </c>
      <c r="C2711" s="154">
        <v>2735</v>
      </c>
      <c r="D2711" s="154" t="s">
        <v>3631</v>
      </c>
      <c r="H2711" s="158" t="s">
        <v>16354</v>
      </c>
      <c r="I2711" s="158">
        <v>4798</v>
      </c>
      <c r="J2711" s="158" t="s">
        <v>16354</v>
      </c>
    </row>
    <row r="2712" spans="1:10" x14ac:dyDescent="0.2">
      <c r="A2712" s="179" t="s">
        <v>3632</v>
      </c>
      <c r="B2712" s="179" t="s">
        <v>3632</v>
      </c>
      <c r="C2712" s="154">
        <v>2744</v>
      </c>
      <c r="D2712" s="154"/>
      <c r="H2712" s="158" t="s">
        <v>16355</v>
      </c>
      <c r="I2712" s="158">
        <v>1651</v>
      </c>
      <c r="J2712" s="158" t="s">
        <v>16355</v>
      </c>
    </row>
    <row r="2713" spans="1:10" x14ac:dyDescent="0.2">
      <c r="A2713" s="179" t="s">
        <v>3637</v>
      </c>
      <c r="B2713" s="179" t="s">
        <v>3637</v>
      </c>
      <c r="C2713" s="154">
        <v>1552</v>
      </c>
      <c r="D2713" s="154" t="s">
        <v>14410</v>
      </c>
      <c r="H2713" s="158" t="s">
        <v>16356</v>
      </c>
      <c r="I2713" s="158">
        <v>4039</v>
      </c>
      <c r="J2713" s="158" t="s">
        <v>16356</v>
      </c>
    </row>
    <row r="2714" spans="1:10" x14ac:dyDescent="0.2">
      <c r="A2714" s="179" t="s">
        <v>3633</v>
      </c>
      <c r="B2714" s="179" t="s">
        <v>3633</v>
      </c>
      <c r="C2714" s="154">
        <v>2307</v>
      </c>
      <c r="D2714" s="154" t="s">
        <v>3634</v>
      </c>
      <c r="H2714" s="158" t="s">
        <v>9433</v>
      </c>
      <c r="I2714" s="158">
        <v>1141</v>
      </c>
      <c r="J2714" s="158" t="s">
        <v>9433</v>
      </c>
    </row>
    <row r="2715" spans="1:10" x14ac:dyDescent="0.2">
      <c r="A2715" s="179" t="s">
        <v>3635</v>
      </c>
      <c r="B2715" s="179" t="s">
        <v>3635</v>
      </c>
      <c r="C2715" s="154">
        <v>2820</v>
      </c>
      <c r="D2715" s="154" t="s">
        <v>3636</v>
      </c>
      <c r="H2715" s="158" t="s">
        <v>16357</v>
      </c>
      <c r="I2715" s="158">
        <v>1751</v>
      </c>
      <c r="J2715" s="158" t="s">
        <v>16357</v>
      </c>
    </row>
    <row r="2716" spans="1:10" x14ac:dyDescent="0.2">
      <c r="A2716" s="179" t="s">
        <v>3638</v>
      </c>
      <c r="B2716" s="179" t="s">
        <v>3638</v>
      </c>
      <c r="C2716" s="154">
        <v>1415</v>
      </c>
      <c r="D2716" s="154" t="s">
        <v>8828</v>
      </c>
      <c r="H2716" s="158" t="s">
        <v>9434</v>
      </c>
      <c r="I2716" s="158">
        <v>361</v>
      </c>
      <c r="J2716" s="158" t="s">
        <v>9434</v>
      </c>
    </row>
    <row r="2717" spans="1:10" x14ac:dyDescent="0.2">
      <c r="A2717" s="179" t="s">
        <v>3639</v>
      </c>
      <c r="B2717" s="179" t="s">
        <v>3639</v>
      </c>
      <c r="C2717" s="154">
        <v>2730</v>
      </c>
      <c r="D2717" s="154" t="s">
        <v>3640</v>
      </c>
      <c r="H2717" s="158" t="s">
        <v>16358</v>
      </c>
      <c r="I2717" s="158">
        <v>5472</v>
      </c>
      <c r="J2717" s="158" t="s">
        <v>16358</v>
      </c>
    </row>
    <row r="2718" spans="1:10" x14ac:dyDescent="0.2">
      <c r="A2718" s="179" t="s">
        <v>3641</v>
      </c>
      <c r="B2718" s="179" t="s">
        <v>3641</v>
      </c>
      <c r="C2718" s="154">
        <v>73</v>
      </c>
      <c r="D2718" s="154" t="s">
        <v>14411</v>
      </c>
      <c r="H2718" s="158" t="s">
        <v>16359</v>
      </c>
      <c r="I2718" s="158">
        <v>4541</v>
      </c>
      <c r="J2718" s="158" t="s">
        <v>16359</v>
      </c>
    </row>
    <row r="2719" spans="1:10" x14ac:dyDescent="0.2">
      <c r="A2719" s="179" t="s">
        <v>6946</v>
      </c>
      <c r="B2719" s="179" t="s">
        <v>6946</v>
      </c>
      <c r="C2719" s="154">
        <v>3306</v>
      </c>
      <c r="D2719" s="154" t="s">
        <v>3645</v>
      </c>
      <c r="H2719" s="158" t="s">
        <v>16360</v>
      </c>
      <c r="I2719" s="158">
        <v>2955</v>
      </c>
      <c r="J2719" s="158" t="s">
        <v>16360</v>
      </c>
    </row>
    <row r="2720" spans="1:10" x14ac:dyDescent="0.2">
      <c r="A2720" s="179" t="s">
        <v>6947</v>
      </c>
      <c r="B2720" s="179" t="s">
        <v>6947</v>
      </c>
      <c r="C2720" s="154">
        <v>3305</v>
      </c>
      <c r="D2720" s="154" t="s">
        <v>14411</v>
      </c>
      <c r="H2720" s="158" t="s">
        <v>16361</v>
      </c>
      <c r="I2720" s="158">
        <v>935</v>
      </c>
      <c r="J2720" s="158" t="s">
        <v>16361</v>
      </c>
    </row>
    <row r="2721" spans="1:10" x14ac:dyDescent="0.2">
      <c r="A2721" s="179" t="s">
        <v>3642</v>
      </c>
      <c r="B2721" s="179" t="s">
        <v>3642</v>
      </c>
      <c r="C2721" s="154">
        <v>2734</v>
      </c>
      <c r="D2721" s="154" t="s">
        <v>3643</v>
      </c>
      <c r="H2721" s="158" t="s">
        <v>16361</v>
      </c>
      <c r="I2721" s="158">
        <v>4332</v>
      </c>
      <c r="J2721" s="158" t="s">
        <v>16361</v>
      </c>
    </row>
    <row r="2722" spans="1:10" x14ac:dyDescent="0.2">
      <c r="A2722" s="179" t="s">
        <v>3644</v>
      </c>
      <c r="B2722" s="179" t="s">
        <v>3644</v>
      </c>
      <c r="C2722" s="154">
        <v>2700</v>
      </c>
      <c r="D2722" s="154" t="s">
        <v>3645</v>
      </c>
      <c r="H2722" s="158" t="s">
        <v>16362</v>
      </c>
      <c r="I2722" s="158">
        <v>1918</v>
      </c>
      <c r="J2722" s="158" t="s">
        <v>16362</v>
      </c>
    </row>
    <row r="2723" spans="1:10" x14ac:dyDescent="0.2">
      <c r="A2723" s="179" t="s">
        <v>3646</v>
      </c>
      <c r="B2723" s="179" t="s">
        <v>3646</v>
      </c>
      <c r="C2723" s="154">
        <v>2731</v>
      </c>
      <c r="D2723" s="154" t="s">
        <v>3647</v>
      </c>
      <c r="H2723" s="158" t="s">
        <v>16363</v>
      </c>
      <c r="I2723" s="158">
        <v>3700</v>
      </c>
      <c r="J2723" s="158" t="s">
        <v>16363</v>
      </c>
    </row>
    <row r="2724" spans="1:10" x14ac:dyDescent="0.2">
      <c r="A2724" s="179" t="s">
        <v>11554</v>
      </c>
      <c r="B2724" s="179" t="s">
        <v>11554</v>
      </c>
      <c r="C2724" s="154">
        <v>3048</v>
      </c>
      <c r="D2724" s="154" t="s">
        <v>11555</v>
      </c>
      <c r="H2724" s="158" t="s">
        <v>16364</v>
      </c>
      <c r="I2724" s="158">
        <v>4249</v>
      </c>
      <c r="J2724" s="158" t="s">
        <v>16364</v>
      </c>
    </row>
    <row r="2725" spans="1:10" x14ac:dyDescent="0.2">
      <c r="A2725" s="179" t="s">
        <v>11556</v>
      </c>
      <c r="B2725" s="179" t="s">
        <v>11556</v>
      </c>
      <c r="C2725" s="154">
        <v>3049</v>
      </c>
      <c r="D2725" s="154" t="s">
        <v>11557</v>
      </c>
      <c r="H2725" s="158" t="s">
        <v>16365</v>
      </c>
      <c r="I2725" s="158">
        <v>5433</v>
      </c>
      <c r="J2725" s="158" t="s">
        <v>16365</v>
      </c>
    </row>
    <row r="2726" spans="1:10" x14ac:dyDescent="0.2">
      <c r="A2726" s="179" t="s">
        <v>11558</v>
      </c>
      <c r="B2726" s="179" t="s">
        <v>11558</v>
      </c>
      <c r="C2726" s="154">
        <v>3050</v>
      </c>
      <c r="D2726" s="154" t="s">
        <v>11559</v>
      </c>
      <c r="H2726" s="158" t="s">
        <v>10469</v>
      </c>
      <c r="I2726" s="158">
        <v>65</v>
      </c>
      <c r="J2726" s="158" t="s">
        <v>10469</v>
      </c>
    </row>
    <row r="2727" spans="1:10" x14ac:dyDescent="0.2">
      <c r="A2727" s="179" t="s">
        <v>11560</v>
      </c>
      <c r="B2727" s="179" t="s">
        <v>11560</v>
      </c>
      <c r="C2727" s="154">
        <v>3052</v>
      </c>
      <c r="D2727" s="154" t="s">
        <v>11561</v>
      </c>
      <c r="H2727" s="158" t="s">
        <v>16366</v>
      </c>
      <c r="I2727" s="158">
        <v>4675</v>
      </c>
      <c r="J2727" s="158" t="s">
        <v>16366</v>
      </c>
    </row>
    <row r="2728" spans="1:10" x14ac:dyDescent="0.2">
      <c r="A2728" s="179" t="s">
        <v>11562</v>
      </c>
      <c r="B2728" s="179" t="s">
        <v>11562</v>
      </c>
      <c r="C2728" s="154">
        <v>3053</v>
      </c>
      <c r="D2728" s="154" t="s">
        <v>11563</v>
      </c>
      <c r="H2728" s="158" t="s">
        <v>16367</v>
      </c>
      <c r="I2728" s="158">
        <v>329</v>
      </c>
      <c r="J2728" s="158" t="s">
        <v>16367</v>
      </c>
    </row>
    <row r="2729" spans="1:10" x14ac:dyDescent="0.2">
      <c r="A2729" s="179" t="s">
        <v>11564</v>
      </c>
      <c r="B2729" s="179" t="s">
        <v>11564</v>
      </c>
      <c r="C2729" s="154">
        <v>3054</v>
      </c>
      <c r="D2729" s="154" t="s">
        <v>3645</v>
      </c>
      <c r="H2729" s="158" t="s">
        <v>16368</v>
      </c>
      <c r="I2729" s="158">
        <v>2035</v>
      </c>
      <c r="J2729" s="158" t="s">
        <v>16368</v>
      </c>
    </row>
    <row r="2730" spans="1:10" x14ac:dyDescent="0.2">
      <c r="A2730" s="179" t="s">
        <v>11565</v>
      </c>
      <c r="B2730" s="179" t="s">
        <v>11565</v>
      </c>
      <c r="C2730" s="154">
        <v>3055</v>
      </c>
      <c r="D2730" s="154" t="s">
        <v>3649</v>
      </c>
      <c r="H2730" s="158" t="s">
        <v>16369</v>
      </c>
      <c r="I2730" s="158">
        <v>3619</v>
      </c>
      <c r="J2730" s="158" t="s">
        <v>16369</v>
      </c>
    </row>
    <row r="2731" spans="1:10" x14ac:dyDescent="0.2">
      <c r="A2731" s="179" t="s">
        <v>11566</v>
      </c>
      <c r="B2731" s="179" t="s">
        <v>11566</v>
      </c>
      <c r="C2731" s="154">
        <v>3056</v>
      </c>
      <c r="D2731" s="154" t="s">
        <v>11567</v>
      </c>
      <c r="H2731" s="158" t="s">
        <v>16370</v>
      </c>
      <c r="I2731" s="158">
        <v>2793</v>
      </c>
      <c r="J2731" s="158" t="s">
        <v>16370</v>
      </c>
    </row>
    <row r="2732" spans="1:10" x14ac:dyDescent="0.2">
      <c r="A2732" s="179" t="s">
        <v>11568</v>
      </c>
      <c r="B2732" s="179" t="s">
        <v>11568</v>
      </c>
      <c r="C2732" s="154">
        <v>3057</v>
      </c>
      <c r="D2732" s="154" t="s">
        <v>11567</v>
      </c>
      <c r="H2732" s="158" t="s">
        <v>16371</v>
      </c>
      <c r="I2732" s="158">
        <v>1284</v>
      </c>
      <c r="J2732" s="158" t="s">
        <v>16371</v>
      </c>
    </row>
    <row r="2733" spans="1:10" x14ac:dyDescent="0.2">
      <c r="A2733" s="179" t="s">
        <v>11569</v>
      </c>
      <c r="B2733" s="179" t="s">
        <v>11569</v>
      </c>
      <c r="C2733" s="154">
        <v>3061</v>
      </c>
      <c r="D2733" s="154" t="s">
        <v>3649</v>
      </c>
      <c r="H2733" s="158" t="s">
        <v>16372</v>
      </c>
      <c r="I2733" s="158">
        <v>5017</v>
      </c>
      <c r="J2733" s="158" t="s">
        <v>16372</v>
      </c>
    </row>
    <row r="2734" spans="1:10" x14ac:dyDescent="0.2">
      <c r="A2734" s="179" t="s">
        <v>11570</v>
      </c>
      <c r="B2734" s="179" t="s">
        <v>11570</v>
      </c>
      <c r="C2734" s="154">
        <v>3063</v>
      </c>
      <c r="D2734" s="154" t="s">
        <v>11571</v>
      </c>
      <c r="H2734" s="158" t="s">
        <v>16373</v>
      </c>
      <c r="I2734" s="158">
        <v>1354</v>
      </c>
      <c r="J2734" s="158" t="s">
        <v>16373</v>
      </c>
    </row>
    <row r="2735" spans="1:10" x14ac:dyDescent="0.2">
      <c r="A2735" s="179" t="s">
        <v>3648</v>
      </c>
      <c r="B2735" s="179" t="s">
        <v>3648</v>
      </c>
      <c r="C2735" s="154">
        <v>2776</v>
      </c>
      <c r="D2735" s="154" t="s">
        <v>3649</v>
      </c>
      <c r="H2735" s="158" t="s">
        <v>16374</v>
      </c>
      <c r="I2735" s="158">
        <v>5088</v>
      </c>
      <c r="J2735" s="158" t="s">
        <v>16374</v>
      </c>
    </row>
    <row r="2736" spans="1:10" x14ac:dyDescent="0.2">
      <c r="A2736" s="179" t="s">
        <v>11572</v>
      </c>
      <c r="B2736" s="179" t="s">
        <v>11572</v>
      </c>
      <c r="C2736" s="154">
        <v>3065</v>
      </c>
      <c r="D2736" s="154" t="s">
        <v>14411</v>
      </c>
      <c r="H2736" s="158" t="s">
        <v>9435</v>
      </c>
      <c r="I2736" s="158">
        <v>149</v>
      </c>
      <c r="J2736" s="158" t="s">
        <v>9435</v>
      </c>
    </row>
    <row r="2737" spans="1:10" x14ac:dyDescent="0.2">
      <c r="A2737" s="179" t="s">
        <v>3650</v>
      </c>
      <c r="B2737" s="179" t="s">
        <v>3650</v>
      </c>
      <c r="C2737" s="154">
        <v>2701</v>
      </c>
      <c r="D2737" s="154" t="s">
        <v>3651</v>
      </c>
      <c r="H2737" s="158" t="s">
        <v>16375</v>
      </c>
      <c r="I2737" s="158">
        <v>5438</v>
      </c>
      <c r="J2737" s="158" t="s">
        <v>16375</v>
      </c>
    </row>
    <row r="2738" spans="1:10" x14ac:dyDescent="0.2">
      <c r="A2738" s="179" t="s">
        <v>3652</v>
      </c>
      <c r="B2738" s="179" t="s">
        <v>3652</v>
      </c>
      <c r="C2738" s="154">
        <v>353</v>
      </c>
      <c r="D2738" s="154" t="s">
        <v>3653</v>
      </c>
      <c r="H2738" s="158" t="s">
        <v>16376</v>
      </c>
      <c r="I2738" s="158">
        <v>5281</v>
      </c>
      <c r="J2738" s="158" t="s">
        <v>16376</v>
      </c>
    </row>
    <row r="2739" spans="1:10" x14ac:dyDescent="0.2">
      <c r="A2739" s="179" t="s">
        <v>9768</v>
      </c>
      <c r="B2739" s="179" t="s">
        <v>9768</v>
      </c>
      <c r="C2739" s="154">
        <v>2702</v>
      </c>
      <c r="D2739" s="154" t="s">
        <v>9769</v>
      </c>
      <c r="H2739" s="158" t="s">
        <v>16377</v>
      </c>
      <c r="I2739" s="158">
        <v>1081</v>
      </c>
      <c r="J2739" s="158" t="s">
        <v>16377</v>
      </c>
    </row>
    <row r="2740" spans="1:10" x14ac:dyDescent="0.2">
      <c r="A2740" s="179" t="s">
        <v>9770</v>
      </c>
      <c r="B2740" s="179" t="s">
        <v>9770</v>
      </c>
      <c r="C2740" s="154">
        <v>2706</v>
      </c>
      <c r="D2740" s="154" t="s">
        <v>9771</v>
      </c>
      <c r="H2740" s="158" t="s">
        <v>16378</v>
      </c>
      <c r="I2740" s="158">
        <v>1341</v>
      </c>
      <c r="J2740" s="158" t="s">
        <v>16378</v>
      </c>
    </row>
    <row r="2741" spans="1:10" x14ac:dyDescent="0.2">
      <c r="A2741" s="179" t="s">
        <v>9772</v>
      </c>
      <c r="B2741" s="179" t="s">
        <v>9772</v>
      </c>
      <c r="C2741" s="154">
        <v>1904</v>
      </c>
      <c r="D2741" s="154" t="s">
        <v>9773</v>
      </c>
      <c r="H2741" s="158" t="s">
        <v>9437</v>
      </c>
      <c r="I2741" s="158">
        <v>4416</v>
      </c>
      <c r="J2741" s="158" t="s">
        <v>9437</v>
      </c>
    </row>
    <row r="2742" spans="1:10" x14ac:dyDescent="0.2">
      <c r="A2742" s="179" t="s">
        <v>5748</v>
      </c>
      <c r="B2742" s="179" t="s">
        <v>5748</v>
      </c>
      <c r="C2742" s="154">
        <v>2705</v>
      </c>
      <c r="D2742" s="154" t="s">
        <v>3645</v>
      </c>
      <c r="H2742" s="158" t="s">
        <v>9437</v>
      </c>
      <c r="I2742" s="158">
        <v>76</v>
      </c>
      <c r="J2742" s="158" t="s">
        <v>9437</v>
      </c>
    </row>
    <row r="2743" spans="1:10" x14ac:dyDescent="0.2">
      <c r="A2743" s="179" t="s">
        <v>5749</v>
      </c>
      <c r="B2743" s="179" t="s">
        <v>5749</v>
      </c>
      <c r="C2743" s="154">
        <v>2704</v>
      </c>
      <c r="D2743" s="154" t="s">
        <v>3645</v>
      </c>
      <c r="H2743" s="158" t="s">
        <v>16379</v>
      </c>
      <c r="I2743" s="158">
        <v>655</v>
      </c>
      <c r="J2743" s="158" t="s">
        <v>16379</v>
      </c>
    </row>
    <row r="2744" spans="1:10" x14ac:dyDescent="0.2">
      <c r="A2744" s="179" t="s">
        <v>5750</v>
      </c>
      <c r="B2744" s="179" t="s">
        <v>5750</v>
      </c>
      <c r="C2744" s="154">
        <v>2703</v>
      </c>
      <c r="D2744" s="154" t="s">
        <v>5751</v>
      </c>
      <c r="H2744" s="158" t="s">
        <v>16380</v>
      </c>
      <c r="I2744" s="158">
        <v>2989</v>
      </c>
      <c r="J2744" s="158" t="s">
        <v>16380</v>
      </c>
    </row>
    <row r="2745" spans="1:10" x14ac:dyDescent="0.2">
      <c r="A2745" s="179" t="s">
        <v>5752</v>
      </c>
      <c r="B2745" s="179" t="s">
        <v>5752</v>
      </c>
      <c r="C2745" s="154">
        <v>2707</v>
      </c>
      <c r="D2745" s="154" t="s">
        <v>5753</v>
      </c>
      <c r="H2745" s="158" t="s">
        <v>16381</v>
      </c>
      <c r="I2745" s="158">
        <v>4542</v>
      </c>
      <c r="J2745" s="158" t="s">
        <v>16381</v>
      </c>
    </row>
    <row r="2746" spans="1:10" x14ac:dyDescent="0.2">
      <c r="A2746" s="179" t="s">
        <v>5754</v>
      </c>
      <c r="B2746" s="179" t="s">
        <v>5754</v>
      </c>
      <c r="C2746" s="154">
        <v>2397</v>
      </c>
      <c r="D2746" s="154" t="s">
        <v>9667</v>
      </c>
      <c r="H2746" s="158" t="s">
        <v>9436</v>
      </c>
      <c r="I2746" s="158">
        <v>223</v>
      </c>
      <c r="J2746" s="158" t="s">
        <v>9436</v>
      </c>
    </row>
    <row r="2747" spans="1:10" x14ac:dyDescent="0.2">
      <c r="A2747" s="179" t="s">
        <v>5755</v>
      </c>
      <c r="B2747" s="179" t="s">
        <v>5755</v>
      </c>
      <c r="C2747" s="154">
        <v>256</v>
      </c>
      <c r="D2747" s="154" t="s">
        <v>5757</v>
      </c>
      <c r="H2747" s="158" t="s">
        <v>3025</v>
      </c>
      <c r="I2747" s="158">
        <v>2308</v>
      </c>
      <c r="J2747" s="158" t="s">
        <v>3025</v>
      </c>
    </row>
    <row r="2748" spans="1:10" x14ac:dyDescent="0.2">
      <c r="A2748" s="179" t="s">
        <v>8444</v>
      </c>
      <c r="B2748" s="179" t="s">
        <v>8444</v>
      </c>
      <c r="C2748" s="154">
        <v>2979</v>
      </c>
      <c r="D2748" s="154" t="s">
        <v>8445</v>
      </c>
      <c r="H2748" s="158" t="s">
        <v>16382</v>
      </c>
      <c r="I2748" s="158">
        <v>1638</v>
      </c>
      <c r="J2748" s="158" t="s">
        <v>16382</v>
      </c>
    </row>
    <row r="2749" spans="1:10" x14ac:dyDescent="0.2">
      <c r="A2749" s="179" t="s">
        <v>5756</v>
      </c>
      <c r="B2749" s="179" t="s">
        <v>5756</v>
      </c>
      <c r="C2749" s="154">
        <v>1928</v>
      </c>
      <c r="D2749" s="154" t="s">
        <v>5757</v>
      </c>
      <c r="H2749" s="158" t="s">
        <v>16383</v>
      </c>
      <c r="I2749" s="158">
        <v>2313</v>
      </c>
      <c r="J2749" s="158" t="s">
        <v>16383</v>
      </c>
    </row>
    <row r="2750" spans="1:10" x14ac:dyDescent="0.2">
      <c r="A2750" s="179" t="s">
        <v>5758</v>
      </c>
      <c r="B2750" s="179" t="s">
        <v>5758</v>
      </c>
      <c r="C2750" s="154">
        <v>2736</v>
      </c>
      <c r="D2750" s="154" t="s">
        <v>5759</v>
      </c>
      <c r="H2750" s="158" t="s">
        <v>16384</v>
      </c>
      <c r="I2750" s="158">
        <v>4112</v>
      </c>
      <c r="J2750" s="158" t="s">
        <v>16384</v>
      </c>
    </row>
    <row r="2751" spans="1:10" x14ac:dyDescent="0.2">
      <c r="A2751" s="179" t="s">
        <v>5760</v>
      </c>
      <c r="B2751" s="179" t="s">
        <v>5760</v>
      </c>
      <c r="C2751" s="154">
        <v>2720</v>
      </c>
      <c r="D2751" s="154" t="s">
        <v>5761</v>
      </c>
      <c r="H2751" s="158" t="s">
        <v>9438</v>
      </c>
      <c r="I2751" s="158">
        <v>577</v>
      </c>
      <c r="J2751" s="158" t="s">
        <v>9438</v>
      </c>
    </row>
    <row r="2752" spans="1:10" x14ac:dyDescent="0.2">
      <c r="A2752" s="179" t="s">
        <v>5762</v>
      </c>
      <c r="B2752" s="179" t="s">
        <v>5762</v>
      </c>
      <c r="C2752" s="154">
        <v>2714</v>
      </c>
      <c r="D2752" s="154" t="s">
        <v>5763</v>
      </c>
      <c r="H2752" s="158" t="s">
        <v>7431</v>
      </c>
      <c r="I2752" s="158">
        <v>116</v>
      </c>
      <c r="J2752" s="158" t="s">
        <v>7431</v>
      </c>
    </row>
    <row r="2753" spans="1:10" x14ac:dyDescent="0.2">
      <c r="A2753" s="179" t="s">
        <v>5764</v>
      </c>
      <c r="B2753" s="179" t="s">
        <v>5764</v>
      </c>
      <c r="C2753" s="154">
        <v>646</v>
      </c>
      <c r="D2753" s="154" t="s">
        <v>5765</v>
      </c>
      <c r="H2753" s="158" t="s">
        <v>16385</v>
      </c>
      <c r="I2753" s="158">
        <v>907</v>
      </c>
      <c r="J2753" s="158" t="s">
        <v>16385</v>
      </c>
    </row>
    <row r="2754" spans="1:10" x14ac:dyDescent="0.2">
      <c r="A2754" s="179" t="s">
        <v>11573</v>
      </c>
      <c r="B2754" s="179" t="s">
        <v>11573</v>
      </c>
      <c r="C2754" s="154">
        <v>2722</v>
      </c>
      <c r="D2754" s="154" t="s">
        <v>3645</v>
      </c>
      <c r="H2754" s="158" t="s">
        <v>16386</v>
      </c>
      <c r="I2754" s="158">
        <v>5290</v>
      </c>
      <c r="J2754" s="158" t="s">
        <v>16386</v>
      </c>
    </row>
    <row r="2755" spans="1:10" x14ac:dyDescent="0.2">
      <c r="A2755" s="179" t="s">
        <v>5766</v>
      </c>
      <c r="B2755" s="179" t="s">
        <v>5766</v>
      </c>
      <c r="C2755" s="154">
        <v>2713</v>
      </c>
      <c r="D2755" s="154" t="s">
        <v>5767</v>
      </c>
      <c r="H2755" s="158" t="s">
        <v>10106</v>
      </c>
      <c r="I2755" s="158">
        <v>2794</v>
      </c>
      <c r="J2755" s="158" t="s">
        <v>10106</v>
      </c>
    </row>
    <row r="2756" spans="1:10" x14ac:dyDescent="0.2">
      <c r="A2756" s="179" t="s">
        <v>5768</v>
      </c>
      <c r="B2756" s="179" t="s">
        <v>5768</v>
      </c>
      <c r="C2756" s="154">
        <v>2709</v>
      </c>
      <c r="D2756" s="154" t="s">
        <v>3651</v>
      </c>
      <c r="H2756" s="158" t="s">
        <v>10107</v>
      </c>
      <c r="I2756" s="158">
        <v>2795</v>
      </c>
      <c r="J2756" s="158" t="s">
        <v>10107</v>
      </c>
    </row>
    <row r="2757" spans="1:10" x14ac:dyDescent="0.2">
      <c r="A2757" s="179" t="s">
        <v>5769</v>
      </c>
      <c r="B2757" s="179" t="s">
        <v>5769</v>
      </c>
      <c r="C2757" s="154">
        <v>2721</v>
      </c>
      <c r="D2757" s="154" t="s">
        <v>12312</v>
      </c>
      <c r="H2757" s="158" t="s">
        <v>16387</v>
      </c>
      <c r="I2757" s="158">
        <v>1018</v>
      </c>
      <c r="J2757" s="158" t="s">
        <v>16387</v>
      </c>
    </row>
    <row r="2758" spans="1:10" x14ac:dyDescent="0.2">
      <c r="A2758" s="179" t="s">
        <v>12313</v>
      </c>
      <c r="B2758" s="179" t="s">
        <v>12313</v>
      </c>
      <c r="C2758" s="154">
        <v>2712</v>
      </c>
      <c r="D2758" s="154" t="s">
        <v>12314</v>
      </c>
      <c r="H2758" s="158" t="s">
        <v>7432</v>
      </c>
      <c r="I2758" s="158">
        <v>1159</v>
      </c>
      <c r="J2758" s="158" t="s">
        <v>7432</v>
      </c>
    </row>
    <row r="2759" spans="1:10" x14ac:dyDescent="0.2">
      <c r="A2759" s="179" t="s">
        <v>11377</v>
      </c>
      <c r="B2759" s="179" t="s">
        <v>11377</v>
      </c>
      <c r="C2759" s="154">
        <v>2715</v>
      </c>
      <c r="D2759" s="154" t="s">
        <v>14412</v>
      </c>
      <c r="H2759" s="158" t="s">
        <v>16388</v>
      </c>
      <c r="I2759" s="158">
        <v>2024</v>
      </c>
      <c r="J2759" s="158" t="s">
        <v>16388</v>
      </c>
    </row>
    <row r="2760" spans="1:10" x14ac:dyDescent="0.2">
      <c r="A2760" s="179" t="s">
        <v>12317</v>
      </c>
      <c r="B2760" s="179" t="s">
        <v>12317</v>
      </c>
      <c r="C2760" s="154">
        <v>2716</v>
      </c>
      <c r="D2760" s="154" t="s">
        <v>12318</v>
      </c>
      <c r="H2760" s="158" t="s">
        <v>10470</v>
      </c>
      <c r="I2760" s="158">
        <v>182</v>
      </c>
      <c r="J2760" s="158" t="s">
        <v>10470</v>
      </c>
    </row>
    <row r="2761" spans="1:10" x14ac:dyDescent="0.2">
      <c r="A2761" s="179" t="s">
        <v>12315</v>
      </c>
      <c r="B2761" s="179" t="s">
        <v>12315</v>
      </c>
      <c r="C2761" s="154">
        <v>2708</v>
      </c>
      <c r="D2761" s="154" t="s">
        <v>12316</v>
      </c>
      <c r="H2761" s="158" t="s">
        <v>16389</v>
      </c>
      <c r="I2761" s="158">
        <v>1050</v>
      </c>
      <c r="J2761" s="158" t="s">
        <v>16389</v>
      </c>
    </row>
    <row r="2762" spans="1:10" x14ac:dyDescent="0.2">
      <c r="A2762" s="179" t="s">
        <v>12319</v>
      </c>
      <c r="B2762" s="179" t="s">
        <v>12319</v>
      </c>
      <c r="C2762" s="154">
        <v>2717</v>
      </c>
      <c r="D2762" s="154" t="s">
        <v>12320</v>
      </c>
      <c r="H2762" s="158" t="s">
        <v>7433</v>
      </c>
      <c r="I2762" s="158">
        <v>183</v>
      </c>
      <c r="J2762" s="158" t="s">
        <v>7433</v>
      </c>
    </row>
    <row r="2763" spans="1:10" x14ac:dyDescent="0.2">
      <c r="A2763" s="179" t="s">
        <v>12321</v>
      </c>
      <c r="B2763" s="179" t="s">
        <v>12321</v>
      </c>
      <c r="C2763" s="154">
        <v>2718</v>
      </c>
      <c r="D2763" s="154" t="s">
        <v>12322</v>
      </c>
      <c r="H2763" s="158" t="s">
        <v>16390</v>
      </c>
      <c r="I2763" s="158">
        <v>3382</v>
      </c>
      <c r="J2763" s="158" t="s">
        <v>16390</v>
      </c>
    </row>
    <row r="2764" spans="1:10" x14ac:dyDescent="0.2">
      <c r="A2764" s="179" t="s">
        <v>12323</v>
      </c>
      <c r="B2764" s="179" t="s">
        <v>12323</v>
      </c>
      <c r="C2764" s="154">
        <v>2710</v>
      </c>
      <c r="D2764" s="154" t="s">
        <v>14412</v>
      </c>
      <c r="H2764" s="158" t="s">
        <v>125</v>
      </c>
      <c r="I2764" s="158">
        <v>2037</v>
      </c>
      <c r="J2764" s="158" t="s">
        <v>125</v>
      </c>
    </row>
    <row r="2765" spans="1:10" x14ac:dyDescent="0.2">
      <c r="A2765" s="179" t="s">
        <v>12463</v>
      </c>
      <c r="B2765" s="179" t="s">
        <v>12463</v>
      </c>
      <c r="C2765" s="154">
        <v>3152</v>
      </c>
      <c r="D2765" s="154" t="s">
        <v>3649</v>
      </c>
      <c r="H2765" s="158" t="s">
        <v>16391</v>
      </c>
      <c r="I2765" s="158">
        <v>762</v>
      </c>
      <c r="J2765" s="158" t="s">
        <v>16391</v>
      </c>
    </row>
    <row r="2766" spans="1:10" x14ac:dyDescent="0.2">
      <c r="A2766" s="179" t="s">
        <v>11378</v>
      </c>
      <c r="B2766" s="179" t="s">
        <v>11378</v>
      </c>
      <c r="C2766" s="154">
        <v>2719</v>
      </c>
      <c r="D2766" s="154" t="s">
        <v>12320</v>
      </c>
      <c r="H2766" s="158" t="s">
        <v>3026</v>
      </c>
      <c r="I2766" s="158">
        <v>3456</v>
      </c>
      <c r="J2766" s="158" t="s">
        <v>3026</v>
      </c>
    </row>
    <row r="2767" spans="1:10" x14ac:dyDescent="0.2">
      <c r="A2767" s="179" t="s">
        <v>14136</v>
      </c>
      <c r="B2767" s="179" t="s">
        <v>14136</v>
      </c>
      <c r="C2767" s="154">
        <v>2711</v>
      </c>
      <c r="D2767" s="154" t="s">
        <v>14137</v>
      </c>
      <c r="H2767" s="158" t="s">
        <v>126</v>
      </c>
      <c r="I2767" s="158">
        <v>4406</v>
      </c>
      <c r="J2767" s="158" t="s">
        <v>126</v>
      </c>
    </row>
    <row r="2768" spans="1:10" x14ac:dyDescent="0.2">
      <c r="A2768" s="179" t="s">
        <v>14138</v>
      </c>
      <c r="B2768" s="179" t="s">
        <v>14138</v>
      </c>
      <c r="C2768" s="154">
        <v>819</v>
      </c>
      <c r="D2768" s="154" t="s">
        <v>14413</v>
      </c>
      <c r="H2768" s="158" t="s">
        <v>16392</v>
      </c>
      <c r="I2768" s="158">
        <v>1407</v>
      </c>
      <c r="J2768" s="158" t="s">
        <v>16392</v>
      </c>
    </row>
    <row r="2769" spans="1:10" x14ac:dyDescent="0.2">
      <c r="A2769" s="179" t="s">
        <v>14139</v>
      </c>
      <c r="B2769" s="179" t="s">
        <v>14139</v>
      </c>
      <c r="C2769" s="154">
        <v>2515</v>
      </c>
      <c r="D2769" s="154" t="s">
        <v>14140</v>
      </c>
      <c r="H2769" s="158" t="s">
        <v>494</v>
      </c>
      <c r="I2769" s="158">
        <v>3971</v>
      </c>
      <c r="J2769" s="158" t="s">
        <v>494</v>
      </c>
    </row>
    <row r="2770" spans="1:10" x14ac:dyDescent="0.2">
      <c r="A2770" s="179" t="s">
        <v>14141</v>
      </c>
      <c r="B2770" s="179" t="s">
        <v>14141</v>
      </c>
      <c r="C2770" s="154">
        <v>1483</v>
      </c>
      <c r="D2770" s="154" t="s">
        <v>4786</v>
      </c>
      <c r="H2770" s="158" t="s">
        <v>16393</v>
      </c>
      <c r="I2770" s="158">
        <v>5395</v>
      </c>
      <c r="J2770" s="158" t="s">
        <v>16393</v>
      </c>
    </row>
    <row r="2771" spans="1:10" x14ac:dyDescent="0.2">
      <c r="A2771" s="179" t="s">
        <v>14142</v>
      </c>
      <c r="B2771" s="179" t="s">
        <v>14142</v>
      </c>
      <c r="C2771" s="154">
        <v>2782</v>
      </c>
      <c r="D2771" s="154" t="s">
        <v>14143</v>
      </c>
      <c r="H2771" s="158" t="s">
        <v>16394</v>
      </c>
      <c r="I2771" s="158">
        <v>779</v>
      </c>
      <c r="J2771" s="158" t="s">
        <v>16394</v>
      </c>
    </row>
    <row r="2772" spans="1:10" x14ac:dyDescent="0.2">
      <c r="A2772" s="179" t="s">
        <v>14144</v>
      </c>
      <c r="B2772" s="179" t="s">
        <v>14144</v>
      </c>
      <c r="C2772" s="154">
        <v>1920</v>
      </c>
      <c r="D2772" s="154" t="s">
        <v>14145</v>
      </c>
      <c r="H2772" s="158" t="s">
        <v>10471</v>
      </c>
      <c r="I2772" s="158">
        <v>1183</v>
      </c>
      <c r="J2772" s="158" t="s">
        <v>10471</v>
      </c>
    </row>
    <row r="2773" spans="1:10" x14ac:dyDescent="0.2">
      <c r="A2773" s="179" t="s">
        <v>14146</v>
      </c>
      <c r="B2773" s="179" t="s">
        <v>14146</v>
      </c>
      <c r="C2773" s="154">
        <v>376</v>
      </c>
      <c r="D2773" s="154" t="s">
        <v>14147</v>
      </c>
      <c r="H2773" s="158" t="s">
        <v>16395</v>
      </c>
      <c r="I2773" s="158">
        <v>4772</v>
      </c>
      <c r="J2773" s="158" t="s">
        <v>16395</v>
      </c>
    </row>
    <row r="2774" spans="1:10" x14ac:dyDescent="0.2">
      <c r="A2774" s="179" t="s">
        <v>14148</v>
      </c>
      <c r="B2774" s="179" t="s">
        <v>14148</v>
      </c>
      <c r="C2774" s="154">
        <v>805</v>
      </c>
      <c r="D2774" s="154" t="s">
        <v>14149</v>
      </c>
      <c r="H2774" s="158" t="s">
        <v>16396</v>
      </c>
      <c r="I2774" s="158">
        <v>4842</v>
      </c>
      <c r="J2774" s="158" t="s">
        <v>16396</v>
      </c>
    </row>
    <row r="2775" spans="1:10" x14ac:dyDescent="0.2">
      <c r="A2775" s="179" t="s">
        <v>14150</v>
      </c>
      <c r="B2775" s="179" t="s">
        <v>14150</v>
      </c>
      <c r="C2775" s="154">
        <v>1072</v>
      </c>
      <c r="D2775" s="154" t="s">
        <v>12562</v>
      </c>
      <c r="H2775" s="158" t="s">
        <v>16397</v>
      </c>
      <c r="I2775" s="158">
        <v>5473</v>
      </c>
      <c r="J2775" s="158" t="s">
        <v>16397</v>
      </c>
    </row>
    <row r="2776" spans="1:10" x14ac:dyDescent="0.2">
      <c r="A2776" s="179" t="s">
        <v>6948</v>
      </c>
      <c r="B2776" s="179" t="s">
        <v>6948</v>
      </c>
      <c r="C2776" s="154">
        <v>3209</v>
      </c>
      <c r="D2776" s="154" t="s">
        <v>10656</v>
      </c>
      <c r="H2776" s="158" t="s">
        <v>3027</v>
      </c>
      <c r="I2776" s="158">
        <v>3701</v>
      </c>
      <c r="J2776" s="158" t="s">
        <v>3027</v>
      </c>
    </row>
    <row r="2777" spans="1:10" x14ac:dyDescent="0.2">
      <c r="A2777" s="179" t="s">
        <v>14151</v>
      </c>
      <c r="B2777" s="179" t="s">
        <v>14151</v>
      </c>
      <c r="C2777" s="154">
        <v>800</v>
      </c>
      <c r="D2777" s="154" t="s">
        <v>7808</v>
      </c>
      <c r="H2777" s="158" t="s">
        <v>16398</v>
      </c>
      <c r="I2777" s="158">
        <v>5337</v>
      </c>
      <c r="J2777" s="158" t="s">
        <v>16398</v>
      </c>
    </row>
    <row r="2778" spans="1:10" x14ac:dyDescent="0.2">
      <c r="A2778" s="179" t="s">
        <v>14152</v>
      </c>
      <c r="B2778" s="179" t="s">
        <v>14152</v>
      </c>
      <c r="C2778" s="154">
        <v>627</v>
      </c>
      <c r="D2778" s="154" t="s">
        <v>7267</v>
      </c>
      <c r="H2778" s="158" t="s">
        <v>16399</v>
      </c>
      <c r="I2778" s="158">
        <v>5338</v>
      </c>
      <c r="J2778" s="158" t="s">
        <v>16399</v>
      </c>
    </row>
    <row r="2779" spans="1:10" x14ac:dyDescent="0.2">
      <c r="A2779" s="179" t="s">
        <v>559</v>
      </c>
      <c r="B2779" s="179" t="s">
        <v>559</v>
      </c>
      <c r="C2779" s="154">
        <v>3453</v>
      </c>
      <c r="D2779" s="154" t="s">
        <v>6105</v>
      </c>
      <c r="H2779" s="158" t="s">
        <v>16400</v>
      </c>
      <c r="I2779" s="158">
        <v>3102</v>
      </c>
      <c r="J2779" s="158" t="s">
        <v>16400</v>
      </c>
    </row>
    <row r="2780" spans="1:10" x14ac:dyDescent="0.2">
      <c r="A2780" s="179" t="s">
        <v>14153</v>
      </c>
      <c r="B2780" s="179" t="s">
        <v>14153</v>
      </c>
      <c r="C2780" s="154">
        <v>655</v>
      </c>
      <c r="D2780" s="154" t="s">
        <v>12579</v>
      </c>
      <c r="H2780" s="158" t="s">
        <v>16401</v>
      </c>
      <c r="I2780" s="158">
        <v>4040</v>
      </c>
      <c r="J2780" s="158" t="s">
        <v>16401</v>
      </c>
    </row>
    <row r="2781" spans="1:10" x14ac:dyDescent="0.2">
      <c r="A2781" s="179" t="s">
        <v>12236</v>
      </c>
      <c r="B2781" s="179" t="s">
        <v>12236</v>
      </c>
      <c r="C2781" s="154">
        <v>3103</v>
      </c>
      <c r="D2781" s="154" t="s">
        <v>12237</v>
      </c>
      <c r="H2781" s="158" t="s">
        <v>3028</v>
      </c>
      <c r="I2781" s="158">
        <v>3103</v>
      </c>
      <c r="J2781" s="158" t="s">
        <v>3028</v>
      </c>
    </row>
    <row r="2782" spans="1:10" x14ac:dyDescent="0.2">
      <c r="A2782" s="179" t="s">
        <v>14158</v>
      </c>
      <c r="B2782" s="179" t="s">
        <v>14158</v>
      </c>
      <c r="C2782" s="154">
        <v>2803</v>
      </c>
      <c r="D2782" s="154" t="s">
        <v>14159</v>
      </c>
      <c r="H2782" s="158" t="s">
        <v>16402</v>
      </c>
      <c r="I2782" s="158">
        <v>4135</v>
      </c>
      <c r="J2782" s="158" t="s">
        <v>16402</v>
      </c>
    </row>
    <row r="2783" spans="1:10" x14ac:dyDescent="0.2">
      <c r="A2783" s="179" t="s">
        <v>14154</v>
      </c>
      <c r="B2783" s="179" t="s">
        <v>14154</v>
      </c>
      <c r="C2783" s="154">
        <v>495</v>
      </c>
      <c r="D2783" s="154" t="s">
        <v>14155</v>
      </c>
      <c r="H2783" s="158" t="s">
        <v>495</v>
      </c>
      <c r="I2783" s="158">
        <v>3478</v>
      </c>
      <c r="J2783" s="158" t="s">
        <v>495</v>
      </c>
    </row>
    <row r="2784" spans="1:10" x14ac:dyDescent="0.2">
      <c r="A2784" s="179" t="s">
        <v>14156</v>
      </c>
      <c r="B2784" s="179" t="s">
        <v>14156</v>
      </c>
      <c r="C2784" s="154">
        <v>2244</v>
      </c>
      <c r="D2784" s="154" t="s">
        <v>14157</v>
      </c>
      <c r="H2784" s="158" t="s">
        <v>16403</v>
      </c>
      <c r="I2784" s="158">
        <v>4288</v>
      </c>
      <c r="J2784" s="158" t="s">
        <v>16403</v>
      </c>
    </row>
    <row r="2785" spans="1:10" x14ac:dyDescent="0.2">
      <c r="A2785" s="179" t="s">
        <v>14167</v>
      </c>
      <c r="B2785" s="179" t="s">
        <v>14167</v>
      </c>
      <c r="C2785" s="154">
        <v>693</v>
      </c>
      <c r="D2785" s="154" t="s">
        <v>14168</v>
      </c>
      <c r="H2785" s="158" t="s">
        <v>9703</v>
      </c>
      <c r="I2785" s="158">
        <v>1531</v>
      </c>
      <c r="J2785" s="158" t="s">
        <v>9703</v>
      </c>
    </row>
    <row r="2786" spans="1:10" x14ac:dyDescent="0.2">
      <c r="A2786" s="179" t="s">
        <v>14160</v>
      </c>
      <c r="B2786" s="179" t="s">
        <v>14160</v>
      </c>
      <c r="C2786" s="154">
        <v>691</v>
      </c>
      <c r="D2786" s="154" t="s">
        <v>14076</v>
      </c>
      <c r="H2786" s="158" t="s">
        <v>16404</v>
      </c>
      <c r="I2786" s="158">
        <v>5154</v>
      </c>
      <c r="J2786" s="158" t="s">
        <v>16404</v>
      </c>
    </row>
    <row r="2787" spans="1:10" x14ac:dyDescent="0.2">
      <c r="A2787" s="179" t="s">
        <v>270</v>
      </c>
      <c r="B2787" s="179" t="s">
        <v>270</v>
      </c>
      <c r="C2787" s="154">
        <v>3482</v>
      </c>
      <c r="D2787" s="154" t="s">
        <v>2585</v>
      </c>
      <c r="H2787" s="158" t="s">
        <v>10108</v>
      </c>
      <c r="I2787" s="158">
        <v>2796</v>
      </c>
      <c r="J2787" s="158" t="s">
        <v>10108</v>
      </c>
    </row>
    <row r="2788" spans="1:10" x14ac:dyDescent="0.2">
      <c r="A2788" s="179" t="s">
        <v>12238</v>
      </c>
      <c r="B2788" s="179" t="s">
        <v>12238</v>
      </c>
      <c r="C2788" s="154">
        <v>3108</v>
      </c>
      <c r="D2788" s="154" t="s">
        <v>14168</v>
      </c>
      <c r="H2788" s="158" t="s">
        <v>10109</v>
      </c>
      <c r="I2788" s="158">
        <v>2797</v>
      </c>
      <c r="J2788" s="158" t="s">
        <v>10109</v>
      </c>
    </row>
    <row r="2789" spans="1:10" x14ac:dyDescent="0.2">
      <c r="A2789" s="179" t="s">
        <v>14161</v>
      </c>
      <c r="B2789" s="179" t="s">
        <v>14161</v>
      </c>
      <c r="C2789" s="154">
        <v>1649</v>
      </c>
      <c r="D2789" s="154" t="s">
        <v>8156</v>
      </c>
      <c r="H2789" s="158" t="s">
        <v>16405</v>
      </c>
      <c r="I2789" s="158">
        <v>4932</v>
      </c>
      <c r="J2789" s="158" t="s">
        <v>16405</v>
      </c>
    </row>
    <row r="2790" spans="1:10" x14ac:dyDescent="0.2">
      <c r="A2790" s="179" t="s">
        <v>14162</v>
      </c>
      <c r="B2790" s="179" t="s">
        <v>14162</v>
      </c>
      <c r="C2790" s="154">
        <v>1486</v>
      </c>
      <c r="D2790" s="154" t="s">
        <v>14163</v>
      </c>
      <c r="H2790" s="158" t="s">
        <v>16406</v>
      </c>
      <c r="I2790" s="158">
        <v>1494</v>
      </c>
      <c r="J2790" s="158" t="s">
        <v>16406</v>
      </c>
    </row>
    <row r="2791" spans="1:10" x14ac:dyDescent="0.2">
      <c r="A2791" s="179" t="s">
        <v>14165</v>
      </c>
      <c r="B2791" s="179" t="s">
        <v>14165</v>
      </c>
      <c r="C2791" s="154">
        <v>2457</v>
      </c>
      <c r="D2791" s="154" t="s">
        <v>14166</v>
      </c>
      <c r="H2791" s="158" t="s">
        <v>16407</v>
      </c>
      <c r="I2791" s="158">
        <v>5378</v>
      </c>
      <c r="J2791" s="158" t="s">
        <v>16407</v>
      </c>
    </row>
    <row r="2792" spans="1:10" x14ac:dyDescent="0.2">
      <c r="A2792" s="179" t="s">
        <v>14632</v>
      </c>
      <c r="B2792" s="179" t="s">
        <v>14632</v>
      </c>
      <c r="C2792" s="154">
        <v>1166</v>
      </c>
      <c r="D2792" s="154" t="s">
        <v>14164</v>
      </c>
      <c r="H2792" s="158" t="s">
        <v>10110</v>
      </c>
      <c r="I2792" s="158">
        <v>1031</v>
      </c>
      <c r="J2792" s="158" t="s">
        <v>10110</v>
      </c>
    </row>
    <row r="2793" spans="1:10" x14ac:dyDescent="0.2">
      <c r="A2793" s="179" t="s">
        <v>14169</v>
      </c>
      <c r="B2793" s="179" t="s">
        <v>14169</v>
      </c>
      <c r="C2793" s="154">
        <v>1517</v>
      </c>
      <c r="D2793" s="154" t="s">
        <v>14170</v>
      </c>
      <c r="H2793" s="158" t="s">
        <v>16408</v>
      </c>
      <c r="I2793" s="158">
        <v>3104</v>
      </c>
      <c r="J2793" s="158" t="s">
        <v>16408</v>
      </c>
    </row>
    <row r="2794" spans="1:10" x14ac:dyDescent="0.2">
      <c r="A2794" s="179" t="s">
        <v>14171</v>
      </c>
      <c r="B2794" s="179" t="s">
        <v>14171</v>
      </c>
      <c r="C2794" s="154">
        <v>2328</v>
      </c>
      <c r="D2794" s="154" t="s">
        <v>14172</v>
      </c>
      <c r="H2794" s="158" t="s">
        <v>16409</v>
      </c>
      <c r="I2794" s="158">
        <v>2345</v>
      </c>
      <c r="J2794" s="158" t="s">
        <v>16409</v>
      </c>
    </row>
    <row r="2795" spans="1:10" x14ac:dyDescent="0.2">
      <c r="A2795" s="179" t="s">
        <v>14173</v>
      </c>
      <c r="B2795" s="179" t="s">
        <v>14173</v>
      </c>
      <c r="C2795" s="154">
        <v>86</v>
      </c>
      <c r="D2795" s="154" t="s">
        <v>14174</v>
      </c>
      <c r="H2795" s="158" t="s">
        <v>16410</v>
      </c>
      <c r="I2795" s="158">
        <v>4676</v>
      </c>
      <c r="J2795" s="158" t="s">
        <v>16410</v>
      </c>
    </row>
    <row r="2796" spans="1:10" x14ac:dyDescent="0.2">
      <c r="A2796" s="179" t="s">
        <v>14186</v>
      </c>
      <c r="B2796" s="179" t="s">
        <v>14186</v>
      </c>
      <c r="C2796" s="154">
        <v>342</v>
      </c>
      <c r="D2796" s="154" t="s">
        <v>14185</v>
      </c>
      <c r="H2796" s="158" t="s">
        <v>10113</v>
      </c>
      <c r="I2796" s="158">
        <v>581</v>
      </c>
      <c r="J2796" s="158" t="s">
        <v>10113</v>
      </c>
    </row>
    <row r="2797" spans="1:10" x14ac:dyDescent="0.2">
      <c r="A2797" s="179" t="s">
        <v>6949</v>
      </c>
      <c r="B2797" s="179" t="s">
        <v>6949</v>
      </c>
      <c r="C2797" s="154">
        <v>3313</v>
      </c>
      <c r="D2797" s="154" t="s">
        <v>3392</v>
      </c>
      <c r="H2797" s="158" t="s">
        <v>16411</v>
      </c>
      <c r="I2797" s="158">
        <v>3655</v>
      </c>
      <c r="J2797" s="158" t="s">
        <v>16411</v>
      </c>
    </row>
    <row r="2798" spans="1:10" x14ac:dyDescent="0.2">
      <c r="A2798" s="179" t="s">
        <v>180</v>
      </c>
      <c r="B2798" s="179" t="s">
        <v>180</v>
      </c>
      <c r="C2798" s="154">
        <v>3549</v>
      </c>
      <c r="D2798" s="154" t="s">
        <v>6182</v>
      </c>
      <c r="H2798" s="158" t="s">
        <v>16412</v>
      </c>
      <c r="I2798" s="158">
        <v>3145</v>
      </c>
      <c r="J2798" s="158" t="s">
        <v>16412</v>
      </c>
    </row>
    <row r="2799" spans="1:10" x14ac:dyDescent="0.2">
      <c r="A2799" s="179" t="s">
        <v>14175</v>
      </c>
      <c r="B2799" s="179" t="s">
        <v>14175</v>
      </c>
      <c r="C2799" s="154">
        <v>2547</v>
      </c>
      <c r="D2799" s="154" t="s">
        <v>7232</v>
      </c>
      <c r="H2799" s="158" t="s">
        <v>496</v>
      </c>
      <c r="I2799" s="158">
        <v>2166</v>
      </c>
      <c r="J2799" s="158" t="s">
        <v>496</v>
      </c>
    </row>
    <row r="2800" spans="1:10" x14ac:dyDescent="0.2">
      <c r="A2800" s="179" t="s">
        <v>181</v>
      </c>
      <c r="B2800" s="179" t="s">
        <v>181</v>
      </c>
      <c r="C2800" s="154">
        <v>3534</v>
      </c>
      <c r="D2800" s="154" t="s">
        <v>3397</v>
      </c>
      <c r="H2800" s="158" t="s">
        <v>16408</v>
      </c>
      <c r="I2800" s="158">
        <v>2953</v>
      </c>
      <c r="J2800" s="158" t="s">
        <v>16408</v>
      </c>
    </row>
    <row r="2801" spans="1:10" x14ac:dyDescent="0.2">
      <c r="A2801" s="179" t="s">
        <v>14176</v>
      </c>
      <c r="B2801" s="179" t="s">
        <v>14176</v>
      </c>
      <c r="C2801" s="154">
        <v>1921</v>
      </c>
      <c r="D2801" s="154" t="s">
        <v>14177</v>
      </c>
      <c r="H2801" s="158" t="s">
        <v>7434</v>
      </c>
      <c r="I2801" s="158">
        <v>1674</v>
      </c>
      <c r="J2801" s="158" t="s">
        <v>7434</v>
      </c>
    </row>
    <row r="2802" spans="1:10" x14ac:dyDescent="0.2">
      <c r="A2802" s="179" t="s">
        <v>14633</v>
      </c>
      <c r="B2802" s="179" t="s">
        <v>14633</v>
      </c>
      <c r="C2802" s="154">
        <v>1991</v>
      </c>
      <c r="D2802" s="154" t="s">
        <v>7631</v>
      </c>
      <c r="H2802" s="158" t="s">
        <v>9259</v>
      </c>
      <c r="I2802" s="158">
        <v>153</v>
      </c>
      <c r="J2802" s="158" t="s">
        <v>9259</v>
      </c>
    </row>
    <row r="2803" spans="1:10" x14ac:dyDescent="0.2">
      <c r="A2803" s="179" t="s">
        <v>182</v>
      </c>
      <c r="B2803" s="179" t="s">
        <v>182</v>
      </c>
      <c r="C2803" s="154">
        <v>3550</v>
      </c>
      <c r="D2803" s="154" t="s">
        <v>6184</v>
      </c>
      <c r="H2803" s="158" t="s">
        <v>16409</v>
      </c>
      <c r="I2803" s="158">
        <v>4553</v>
      </c>
      <c r="J2803" s="158" t="s">
        <v>16409</v>
      </c>
    </row>
    <row r="2804" spans="1:10" x14ac:dyDescent="0.2">
      <c r="A2804" s="179" t="s">
        <v>14180</v>
      </c>
      <c r="B2804" s="179" t="s">
        <v>14180</v>
      </c>
      <c r="C2804" s="154">
        <v>384</v>
      </c>
      <c r="D2804" s="154" t="s">
        <v>14181</v>
      </c>
      <c r="H2804" s="158" t="s">
        <v>10111</v>
      </c>
      <c r="I2804" s="158">
        <v>2798</v>
      </c>
      <c r="J2804" s="158" t="s">
        <v>10111</v>
      </c>
    </row>
    <row r="2805" spans="1:10" x14ac:dyDescent="0.2">
      <c r="A2805" s="179" t="s">
        <v>14634</v>
      </c>
      <c r="B2805" s="179" t="s">
        <v>14634</v>
      </c>
      <c r="C2805" s="154">
        <v>2836</v>
      </c>
      <c r="D2805" s="154" t="s">
        <v>14179</v>
      </c>
      <c r="H2805" s="158" t="s">
        <v>10112</v>
      </c>
      <c r="I2805" s="158">
        <v>2799</v>
      </c>
      <c r="J2805" s="158" t="s">
        <v>10112</v>
      </c>
    </row>
    <row r="2806" spans="1:10" x14ac:dyDescent="0.2">
      <c r="A2806" s="179" t="s">
        <v>14182</v>
      </c>
      <c r="B2806" s="179" t="s">
        <v>14182</v>
      </c>
      <c r="C2806" s="154">
        <v>1808</v>
      </c>
      <c r="D2806" s="154" t="s">
        <v>14183</v>
      </c>
      <c r="H2806" s="158" t="s">
        <v>9704</v>
      </c>
      <c r="I2806" s="158">
        <v>1583</v>
      </c>
      <c r="J2806" s="158" t="s">
        <v>9704</v>
      </c>
    </row>
    <row r="2807" spans="1:10" x14ac:dyDescent="0.2">
      <c r="A2807" s="179" t="s">
        <v>14184</v>
      </c>
      <c r="B2807" s="179" t="s">
        <v>14184</v>
      </c>
      <c r="C2807" s="154">
        <v>238</v>
      </c>
      <c r="D2807" s="154" t="s">
        <v>14185</v>
      </c>
      <c r="H2807" s="158" t="s">
        <v>72</v>
      </c>
      <c r="I2807" s="158">
        <v>4677</v>
      </c>
      <c r="J2807" s="158" t="s">
        <v>72</v>
      </c>
    </row>
    <row r="2808" spans="1:10" x14ac:dyDescent="0.2">
      <c r="A2808" s="179" t="s">
        <v>14028</v>
      </c>
      <c r="B2808" s="179" t="s">
        <v>14028</v>
      </c>
      <c r="C2808" s="154">
        <v>773</v>
      </c>
      <c r="D2808" s="154" t="s">
        <v>14029</v>
      </c>
      <c r="H2808" s="158" t="s">
        <v>16413</v>
      </c>
      <c r="I2808" s="158">
        <v>3151</v>
      </c>
      <c r="J2808" s="158" t="s">
        <v>16413</v>
      </c>
    </row>
    <row r="2809" spans="1:10" x14ac:dyDescent="0.2">
      <c r="A2809" s="179" t="s">
        <v>14187</v>
      </c>
      <c r="B2809" s="179" t="s">
        <v>14187</v>
      </c>
      <c r="C2809" s="154">
        <v>2115</v>
      </c>
      <c r="D2809" s="154" t="s">
        <v>14188</v>
      </c>
      <c r="H2809" s="158" t="s">
        <v>16414</v>
      </c>
      <c r="I2809" s="158">
        <v>4166</v>
      </c>
      <c r="J2809" s="158" t="s">
        <v>16414</v>
      </c>
    </row>
    <row r="2810" spans="1:10" x14ac:dyDescent="0.2">
      <c r="A2810" s="179" t="s">
        <v>4883</v>
      </c>
      <c r="B2810" s="179" t="s">
        <v>4883</v>
      </c>
      <c r="C2810" s="154">
        <v>3066</v>
      </c>
      <c r="D2810" s="154" t="s">
        <v>9654</v>
      </c>
      <c r="H2810" s="158" t="s">
        <v>16415</v>
      </c>
      <c r="I2810" s="158">
        <v>2603</v>
      </c>
      <c r="J2810" s="158" t="s">
        <v>16415</v>
      </c>
    </row>
    <row r="2811" spans="1:10" x14ac:dyDescent="0.2">
      <c r="A2811" s="179" t="s">
        <v>4884</v>
      </c>
      <c r="B2811" s="179" t="s">
        <v>4884</v>
      </c>
      <c r="C2811" s="154">
        <v>3067</v>
      </c>
      <c r="D2811" s="154" t="s">
        <v>14023</v>
      </c>
      <c r="H2811" s="158" t="s">
        <v>16416</v>
      </c>
      <c r="I2811" s="158">
        <v>320</v>
      </c>
      <c r="J2811" s="158" t="s">
        <v>16416</v>
      </c>
    </row>
    <row r="2812" spans="1:10" x14ac:dyDescent="0.2">
      <c r="A2812" s="179" t="s">
        <v>14022</v>
      </c>
      <c r="B2812" s="179" t="s">
        <v>14022</v>
      </c>
      <c r="C2812" s="154">
        <v>2818</v>
      </c>
      <c r="D2812" s="154" t="s">
        <v>14023</v>
      </c>
      <c r="H2812" s="158" t="s">
        <v>16417</v>
      </c>
      <c r="I2812" s="158">
        <v>1006</v>
      </c>
      <c r="J2812" s="158" t="s">
        <v>16417</v>
      </c>
    </row>
    <row r="2813" spans="1:10" x14ac:dyDescent="0.2">
      <c r="A2813" s="179" t="s">
        <v>271</v>
      </c>
      <c r="B2813" s="179" t="s">
        <v>271</v>
      </c>
      <c r="C2813" s="154">
        <v>3502</v>
      </c>
      <c r="D2813" s="154" t="s">
        <v>14027</v>
      </c>
      <c r="H2813" s="158" t="s">
        <v>16418</v>
      </c>
      <c r="I2813" s="158">
        <v>3054</v>
      </c>
      <c r="J2813" s="158" t="s">
        <v>16418</v>
      </c>
    </row>
    <row r="2814" spans="1:10" x14ac:dyDescent="0.2">
      <c r="A2814" s="179" t="s">
        <v>14024</v>
      </c>
      <c r="B2814" s="179" t="s">
        <v>14024</v>
      </c>
      <c r="C2814" s="154">
        <v>2387</v>
      </c>
      <c r="D2814" s="154" t="s">
        <v>14025</v>
      </c>
      <c r="H2814" s="158" t="s">
        <v>16419</v>
      </c>
      <c r="I2814" s="158">
        <v>3129</v>
      </c>
      <c r="J2814" s="158" t="s">
        <v>16419</v>
      </c>
    </row>
    <row r="2815" spans="1:10" x14ac:dyDescent="0.2">
      <c r="A2815" s="179" t="s">
        <v>14026</v>
      </c>
      <c r="B2815" s="179" t="s">
        <v>14026</v>
      </c>
      <c r="C2815" s="154">
        <v>2174</v>
      </c>
      <c r="D2815" s="154" t="s">
        <v>14027</v>
      </c>
      <c r="H2815" s="158" t="s">
        <v>3029</v>
      </c>
      <c r="I2815" s="158">
        <v>3702</v>
      </c>
      <c r="J2815" s="158" t="s">
        <v>3029</v>
      </c>
    </row>
    <row r="2816" spans="1:10" x14ac:dyDescent="0.2">
      <c r="A2816" s="179" t="s">
        <v>4885</v>
      </c>
      <c r="B2816" s="179" t="s">
        <v>4885</v>
      </c>
      <c r="C2816" s="154">
        <v>3068</v>
      </c>
      <c r="D2816" s="154" t="s">
        <v>14524</v>
      </c>
      <c r="H2816" s="158" t="s">
        <v>16420</v>
      </c>
      <c r="I2816" s="158">
        <v>1742</v>
      </c>
      <c r="J2816" s="158" t="s">
        <v>16420</v>
      </c>
    </row>
    <row r="2817" spans="1:10" x14ac:dyDescent="0.2">
      <c r="A2817" s="179" t="s">
        <v>6950</v>
      </c>
      <c r="B2817" s="179" t="s">
        <v>6950</v>
      </c>
      <c r="C2817" s="154">
        <v>3288</v>
      </c>
      <c r="D2817" s="154" t="s">
        <v>12044</v>
      </c>
      <c r="H2817" s="158" t="s">
        <v>16421</v>
      </c>
      <c r="I2817" s="158">
        <v>1759</v>
      </c>
      <c r="J2817" s="158" t="s">
        <v>16421</v>
      </c>
    </row>
    <row r="2818" spans="1:10" x14ac:dyDescent="0.2">
      <c r="A2818" s="179" t="s">
        <v>14030</v>
      </c>
      <c r="B2818" s="179" t="s">
        <v>14030</v>
      </c>
      <c r="C2818" s="154">
        <v>2479</v>
      </c>
      <c r="D2818" s="154" t="s">
        <v>14031</v>
      </c>
      <c r="H2818" s="158" t="s">
        <v>7435</v>
      </c>
      <c r="I2818" s="158">
        <v>1276</v>
      </c>
      <c r="J2818" s="158" t="s">
        <v>7435</v>
      </c>
    </row>
    <row r="2819" spans="1:10" x14ac:dyDescent="0.2">
      <c r="A2819" s="179" t="s">
        <v>14032</v>
      </c>
      <c r="B2819" s="179" t="s">
        <v>14032</v>
      </c>
      <c r="C2819" s="154">
        <v>2520</v>
      </c>
      <c r="D2819" s="154" t="s">
        <v>14033</v>
      </c>
      <c r="H2819" s="158" t="s">
        <v>16422</v>
      </c>
      <c r="I2819" s="158">
        <v>3253</v>
      </c>
      <c r="J2819" s="158" t="s">
        <v>16422</v>
      </c>
    </row>
    <row r="2820" spans="1:10" x14ac:dyDescent="0.2">
      <c r="A2820" s="179" t="s">
        <v>6951</v>
      </c>
      <c r="B2820" s="179" t="s">
        <v>6951</v>
      </c>
      <c r="C2820" s="154">
        <v>3226</v>
      </c>
      <c r="D2820" s="154" t="s">
        <v>11527</v>
      </c>
      <c r="H2820" s="158" t="s">
        <v>16423</v>
      </c>
      <c r="I2820" s="158">
        <v>5155</v>
      </c>
      <c r="J2820" s="158" t="s">
        <v>16423</v>
      </c>
    </row>
    <row r="2821" spans="1:10" x14ac:dyDescent="0.2">
      <c r="A2821" s="179" t="s">
        <v>14034</v>
      </c>
      <c r="B2821" s="179" t="s">
        <v>14034</v>
      </c>
      <c r="C2821" s="154">
        <v>1100</v>
      </c>
      <c r="D2821" s="154" t="s">
        <v>14035</v>
      </c>
      <c r="H2821" s="158" t="s">
        <v>16424</v>
      </c>
      <c r="I2821" s="158">
        <v>1019</v>
      </c>
      <c r="J2821" s="158" t="s">
        <v>16424</v>
      </c>
    </row>
    <row r="2822" spans="1:10" x14ac:dyDescent="0.2">
      <c r="A2822" s="179" t="s">
        <v>183</v>
      </c>
      <c r="B2822" s="179" t="s">
        <v>183</v>
      </c>
      <c r="C2822" s="154">
        <v>928</v>
      </c>
      <c r="D2822" s="154" t="s">
        <v>12199</v>
      </c>
      <c r="H2822" s="158" t="s">
        <v>16425</v>
      </c>
      <c r="I2822" s="158">
        <v>4389</v>
      </c>
      <c r="J2822" s="158" t="s">
        <v>16425</v>
      </c>
    </row>
    <row r="2823" spans="1:10" x14ac:dyDescent="0.2">
      <c r="A2823" s="179" t="s">
        <v>14364</v>
      </c>
      <c r="B2823" s="179" t="s">
        <v>14364</v>
      </c>
      <c r="C2823" s="154">
        <v>779</v>
      </c>
      <c r="D2823" s="154" t="s">
        <v>14365</v>
      </c>
      <c r="H2823" s="158" t="s">
        <v>16426</v>
      </c>
      <c r="I2823" s="158">
        <v>2285</v>
      </c>
      <c r="J2823" s="158" t="s">
        <v>16426</v>
      </c>
    </row>
    <row r="2824" spans="1:10" x14ac:dyDescent="0.2">
      <c r="A2824" s="179" t="s">
        <v>14036</v>
      </c>
      <c r="B2824" s="179" t="s">
        <v>14036</v>
      </c>
      <c r="C2824" s="154">
        <v>1686</v>
      </c>
      <c r="D2824" s="154" t="s">
        <v>14037</v>
      </c>
      <c r="H2824" s="158" t="s">
        <v>5325</v>
      </c>
      <c r="I2824" s="158">
        <v>163</v>
      </c>
      <c r="J2824" s="158" t="s">
        <v>5325</v>
      </c>
    </row>
    <row r="2825" spans="1:10" x14ac:dyDescent="0.2">
      <c r="A2825" s="179" t="s">
        <v>14038</v>
      </c>
      <c r="B2825" s="179" t="s">
        <v>14038</v>
      </c>
      <c r="C2825" s="154">
        <v>2140</v>
      </c>
      <c r="D2825" s="154" t="s">
        <v>14039</v>
      </c>
      <c r="H2825" s="158" t="s">
        <v>16427</v>
      </c>
      <c r="I2825" s="158">
        <v>4527</v>
      </c>
      <c r="J2825" s="158" t="s">
        <v>16427</v>
      </c>
    </row>
    <row r="2826" spans="1:10" x14ac:dyDescent="0.2">
      <c r="A2826" s="179" t="s">
        <v>14360</v>
      </c>
      <c r="B2826" s="179" t="s">
        <v>14360</v>
      </c>
      <c r="C2826" s="154">
        <v>1576</v>
      </c>
      <c r="D2826" s="154" t="s">
        <v>14361</v>
      </c>
      <c r="H2826" s="158" t="s">
        <v>16428</v>
      </c>
      <c r="I2826" s="158">
        <v>2457</v>
      </c>
      <c r="J2826" s="158" t="s">
        <v>16428</v>
      </c>
    </row>
    <row r="2827" spans="1:10" x14ac:dyDescent="0.2">
      <c r="A2827" s="179" t="s">
        <v>14362</v>
      </c>
      <c r="B2827" s="179" t="s">
        <v>14362</v>
      </c>
      <c r="C2827" s="154">
        <v>2506</v>
      </c>
      <c r="D2827" s="154" t="s">
        <v>14363</v>
      </c>
      <c r="H2827" s="158" t="s">
        <v>16429</v>
      </c>
      <c r="I2827" s="158">
        <v>5327</v>
      </c>
      <c r="J2827" s="158" t="s">
        <v>16429</v>
      </c>
    </row>
    <row r="2828" spans="1:10" x14ac:dyDescent="0.2">
      <c r="A2828" s="179" t="s">
        <v>14195</v>
      </c>
      <c r="B2828" s="179" t="s">
        <v>14195</v>
      </c>
      <c r="C2828" s="154">
        <v>300</v>
      </c>
      <c r="D2828" s="154" t="s">
        <v>12564</v>
      </c>
      <c r="H2828" s="158" t="s">
        <v>5326</v>
      </c>
      <c r="I2828" s="158">
        <v>224</v>
      </c>
      <c r="J2828" s="158" t="s">
        <v>5326</v>
      </c>
    </row>
    <row r="2829" spans="1:10" x14ac:dyDescent="0.2">
      <c r="A2829" s="179" t="s">
        <v>14368</v>
      </c>
      <c r="B2829" s="179" t="s">
        <v>14368</v>
      </c>
      <c r="C2829" s="154">
        <v>15</v>
      </c>
      <c r="D2829" s="154" t="s">
        <v>14367</v>
      </c>
      <c r="H2829" s="158" t="s">
        <v>497</v>
      </c>
      <c r="I2829" s="158">
        <v>3978</v>
      </c>
      <c r="J2829" s="158" t="s">
        <v>497</v>
      </c>
    </row>
    <row r="2830" spans="1:10" x14ac:dyDescent="0.2">
      <c r="A2830" s="179" t="s">
        <v>14366</v>
      </c>
      <c r="B2830" s="179" t="s">
        <v>14366</v>
      </c>
      <c r="C2830" s="154">
        <v>1250</v>
      </c>
      <c r="D2830" s="154" t="s">
        <v>14367</v>
      </c>
      <c r="H2830" s="158" t="s">
        <v>16430</v>
      </c>
      <c r="I2830" s="158">
        <v>4976</v>
      </c>
      <c r="J2830" s="158" t="s">
        <v>16430</v>
      </c>
    </row>
    <row r="2831" spans="1:10" x14ac:dyDescent="0.2">
      <c r="A2831" s="179" t="s">
        <v>14369</v>
      </c>
      <c r="B2831" s="179" t="s">
        <v>14369</v>
      </c>
      <c r="C2831" s="154">
        <v>2309</v>
      </c>
      <c r="D2831" s="154" t="s">
        <v>14370</v>
      </c>
      <c r="H2831" s="158" t="s">
        <v>16431</v>
      </c>
      <c r="I2831" s="158">
        <v>5156</v>
      </c>
      <c r="J2831" s="158" t="s">
        <v>16431</v>
      </c>
    </row>
    <row r="2832" spans="1:10" x14ac:dyDescent="0.2">
      <c r="A2832" s="179" t="s">
        <v>184</v>
      </c>
      <c r="B2832" s="179" t="s">
        <v>184</v>
      </c>
      <c r="C2832" s="154">
        <v>3545</v>
      </c>
      <c r="D2832" s="154" t="s">
        <v>14192</v>
      </c>
      <c r="H2832" s="158" t="s">
        <v>16432</v>
      </c>
      <c r="I2832" s="158">
        <v>1601</v>
      </c>
      <c r="J2832" s="158" t="s">
        <v>16432</v>
      </c>
    </row>
    <row r="2833" spans="1:10" x14ac:dyDescent="0.2">
      <c r="A2833" s="179" t="s">
        <v>14371</v>
      </c>
      <c r="B2833" s="179" t="s">
        <v>14371</v>
      </c>
      <c r="C2833" s="154">
        <v>306</v>
      </c>
      <c r="D2833" s="154" t="s">
        <v>14372</v>
      </c>
      <c r="H2833" s="158" t="s">
        <v>73</v>
      </c>
      <c r="I2833" s="158">
        <v>4678</v>
      </c>
      <c r="J2833" s="158" t="s">
        <v>73</v>
      </c>
    </row>
    <row r="2834" spans="1:10" x14ac:dyDescent="0.2">
      <c r="A2834" s="179" t="s">
        <v>14373</v>
      </c>
      <c r="B2834" s="179" t="s">
        <v>14373</v>
      </c>
      <c r="C2834" s="154">
        <v>316</v>
      </c>
      <c r="D2834" s="154" t="s">
        <v>14374</v>
      </c>
      <c r="H2834" s="158" t="s">
        <v>16433</v>
      </c>
      <c r="I2834" s="158">
        <v>870</v>
      </c>
      <c r="J2834" s="158" t="s">
        <v>16433</v>
      </c>
    </row>
    <row r="2835" spans="1:10" x14ac:dyDescent="0.2">
      <c r="A2835" s="179" t="s">
        <v>14375</v>
      </c>
      <c r="B2835" s="179" t="s">
        <v>14375</v>
      </c>
      <c r="C2835" s="154">
        <v>1598</v>
      </c>
      <c r="D2835" s="154" t="s">
        <v>14374</v>
      </c>
      <c r="H2835" s="158" t="s">
        <v>7598</v>
      </c>
      <c r="I2835" s="158">
        <v>401</v>
      </c>
      <c r="J2835" s="158" t="s">
        <v>7598</v>
      </c>
    </row>
    <row r="2836" spans="1:10" x14ac:dyDescent="0.2">
      <c r="A2836" s="179" t="s">
        <v>14635</v>
      </c>
      <c r="B2836" s="179" t="s">
        <v>14635</v>
      </c>
      <c r="C2836" s="154">
        <v>2363</v>
      </c>
      <c r="D2836" s="154" t="s">
        <v>14190</v>
      </c>
      <c r="H2836" s="158" t="s">
        <v>16434</v>
      </c>
      <c r="I2836" s="158">
        <v>5271</v>
      </c>
      <c r="J2836" s="158" t="s">
        <v>16434</v>
      </c>
    </row>
    <row r="2837" spans="1:10" x14ac:dyDescent="0.2">
      <c r="A2837" s="179" t="s">
        <v>272</v>
      </c>
      <c r="B2837" s="179" t="s">
        <v>272</v>
      </c>
      <c r="C2837" s="154">
        <v>3503</v>
      </c>
      <c r="D2837" s="154" t="s">
        <v>7172</v>
      </c>
      <c r="H2837" s="158" t="s">
        <v>498</v>
      </c>
      <c r="I2837" s="158">
        <v>3738</v>
      </c>
      <c r="J2837" s="158" t="s">
        <v>498</v>
      </c>
    </row>
    <row r="2838" spans="1:10" x14ac:dyDescent="0.2">
      <c r="A2838" s="179" t="s">
        <v>14191</v>
      </c>
      <c r="B2838" s="179" t="s">
        <v>14191</v>
      </c>
      <c r="C2838" s="154">
        <v>307</v>
      </c>
      <c r="D2838" s="154" t="s">
        <v>14192</v>
      </c>
      <c r="H2838" s="158" t="s">
        <v>16435</v>
      </c>
      <c r="I2838" s="158">
        <v>3760</v>
      </c>
      <c r="J2838" s="158" t="s">
        <v>16435</v>
      </c>
    </row>
    <row r="2839" spans="1:10" x14ac:dyDescent="0.2">
      <c r="A2839" s="179" t="s">
        <v>14193</v>
      </c>
      <c r="B2839" s="179" t="s">
        <v>14193</v>
      </c>
      <c r="C2839" s="154">
        <v>314</v>
      </c>
      <c r="D2839" s="154" t="s">
        <v>14192</v>
      </c>
      <c r="H2839" s="158" t="s">
        <v>16436</v>
      </c>
      <c r="I2839" s="158">
        <v>714</v>
      </c>
      <c r="J2839" s="158" t="s">
        <v>16436</v>
      </c>
    </row>
    <row r="2840" spans="1:10" x14ac:dyDescent="0.2">
      <c r="A2840" s="179" t="s">
        <v>14194</v>
      </c>
      <c r="B2840" s="179" t="s">
        <v>14194</v>
      </c>
      <c r="C2840" s="154">
        <v>16</v>
      </c>
      <c r="D2840" s="154" t="s">
        <v>12563</v>
      </c>
      <c r="H2840" s="158" t="s">
        <v>16435</v>
      </c>
      <c r="I2840" s="158">
        <v>2266</v>
      </c>
      <c r="J2840" s="158" t="s">
        <v>16435</v>
      </c>
    </row>
    <row r="2841" spans="1:10" x14ac:dyDescent="0.2">
      <c r="A2841" s="179" t="s">
        <v>14196</v>
      </c>
      <c r="B2841" s="179" t="s">
        <v>14196</v>
      </c>
      <c r="C2841" s="154">
        <v>2698</v>
      </c>
      <c r="D2841" s="154" t="s">
        <v>14197</v>
      </c>
      <c r="H2841" s="158" t="s">
        <v>10114</v>
      </c>
      <c r="I2841" s="158">
        <v>2536</v>
      </c>
      <c r="J2841" s="158" t="s">
        <v>10114</v>
      </c>
    </row>
    <row r="2842" spans="1:10" x14ac:dyDescent="0.2">
      <c r="A2842" s="179" t="s">
        <v>14198</v>
      </c>
      <c r="B2842" s="179" t="s">
        <v>14198</v>
      </c>
      <c r="C2842" s="154">
        <v>1216</v>
      </c>
      <c r="D2842" s="154" t="s">
        <v>14199</v>
      </c>
      <c r="H2842" s="158" t="s">
        <v>16437</v>
      </c>
      <c r="I2842" s="158">
        <v>2034</v>
      </c>
      <c r="J2842" s="158" t="s">
        <v>16437</v>
      </c>
    </row>
    <row r="2843" spans="1:10" x14ac:dyDescent="0.2">
      <c r="A2843" s="179" t="s">
        <v>11379</v>
      </c>
      <c r="B2843" s="179" t="s">
        <v>11379</v>
      </c>
      <c r="C2843" s="154">
        <v>3012</v>
      </c>
      <c r="D2843" s="154" t="s">
        <v>8086</v>
      </c>
      <c r="H2843" s="158" t="s">
        <v>16438</v>
      </c>
      <c r="I2843" s="158">
        <v>1727</v>
      </c>
      <c r="J2843" s="158" t="s">
        <v>16438</v>
      </c>
    </row>
    <row r="2844" spans="1:10" x14ac:dyDescent="0.2">
      <c r="A2844" s="179" t="s">
        <v>14200</v>
      </c>
      <c r="B2844" s="179" t="s">
        <v>14200</v>
      </c>
      <c r="C2844" s="154">
        <v>394</v>
      </c>
      <c r="D2844" s="154" t="s">
        <v>9510</v>
      </c>
      <c r="H2844" s="158" t="s">
        <v>16439</v>
      </c>
      <c r="I2844" s="158">
        <v>518</v>
      </c>
      <c r="J2844" s="158" t="s">
        <v>16439</v>
      </c>
    </row>
    <row r="2845" spans="1:10" x14ac:dyDescent="0.2">
      <c r="A2845" s="179" t="s">
        <v>14201</v>
      </c>
      <c r="B2845" s="179" t="s">
        <v>14201</v>
      </c>
      <c r="C2845" s="154">
        <v>807</v>
      </c>
      <c r="D2845" s="154" t="s">
        <v>14202</v>
      </c>
      <c r="H2845" s="158" t="s">
        <v>16440</v>
      </c>
      <c r="I2845" s="158">
        <v>64</v>
      </c>
      <c r="J2845" s="158" t="s">
        <v>16440</v>
      </c>
    </row>
    <row r="2846" spans="1:10" x14ac:dyDescent="0.2">
      <c r="A2846" s="179" t="s">
        <v>14203</v>
      </c>
      <c r="B2846" s="179" t="s">
        <v>14203</v>
      </c>
      <c r="C2846" s="154">
        <v>1825</v>
      </c>
      <c r="D2846" s="154" t="s">
        <v>14204</v>
      </c>
      <c r="H2846" s="158" t="s">
        <v>16441</v>
      </c>
      <c r="I2846" s="158">
        <v>4041</v>
      </c>
      <c r="J2846" s="158" t="s">
        <v>16441</v>
      </c>
    </row>
    <row r="2847" spans="1:10" x14ac:dyDescent="0.2">
      <c r="A2847" s="179" t="s">
        <v>14205</v>
      </c>
      <c r="B2847" s="179" t="s">
        <v>14205</v>
      </c>
      <c r="C2847" s="154">
        <v>2441</v>
      </c>
      <c r="D2847" s="154" t="s">
        <v>14206</v>
      </c>
      <c r="H2847" s="158" t="s">
        <v>16442</v>
      </c>
      <c r="I2847" s="158">
        <v>4809</v>
      </c>
      <c r="J2847" s="158" t="s">
        <v>16442</v>
      </c>
    </row>
    <row r="2848" spans="1:10" x14ac:dyDescent="0.2">
      <c r="A2848" s="179" t="s">
        <v>14207</v>
      </c>
      <c r="B2848" s="179" t="s">
        <v>14207</v>
      </c>
      <c r="C2848" s="154">
        <v>934</v>
      </c>
      <c r="D2848" s="154" t="s">
        <v>14208</v>
      </c>
      <c r="H2848" s="158" t="s">
        <v>5155</v>
      </c>
      <c r="I2848" s="158">
        <v>461</v>
      </c>
      <c r="J2848" s="158" t="s">
        <v>5155</v>
      </c>
    </row>
    <row r="2849" spans="1:10" x14ac:dyDescent="0.2">
      <c r="A2849" s="179" t="s">
        <v>8446</v>
      </c>
      <c r="B2849" s="179" t="s">
        <v>8446</v>
      </c>
      <c r="C2849" s="154">
        <v>2981</v>
      </c>
      <c r="D2849" s="154" t="s">
        <v>8447</v>
      </c>
      <c r="H2849" s="158" t="s">
        <v>16443</v>
      </c>
      <c r="I2849" s="158">
        <v>4589</v>
      </c>
      <c r="J2849" s="158" t="s">
        <v>16443</v>
      </c>
    </row>
    <row r="2850" spans="1:10" x14ac:dyDescent="0.2">
      <c r="A2850" s="179" t="s">
        <v>14219</v>
      </c>
      <c r="B2850" s="179" t="s">
        <v>14219</v>
      </c>
      <c r="C2850" s="154">
        <v>554</v>
      </c>
      <c r="D2850" s="154" t="s">
        <v>13234</v>
      </c>
      <c r="H2850" s="158" t="s">
        <v>74</v>
      </c>
      <c r="I2850" s="158">
        <v>3921</v>
      </c>
      <c r="J2850" s="158" t="s">
        <v>74</v>
      </c>
    </row>
    <row r="2851" spans="1:10" x14ac:dyDescent="0.2">
      <c r="A2851" s="179" t="s">
        <v>14209</v>
      </c>
      <c r="B2851" s="179" t="s">
        <v>14209</v>
      </c>
      <c r="C2851" s="154">
        <v>2040</v>
      </c>
      <c r="D2851" s="154" t="s">
        <v>14210</v>
      </c>
      <c r="H2851" s="158" t="s">
        <v>16444</v>
      </c>
      <c r="I2851" s="158">
        <v>4843</v>
      </c>
      <c r="J2851" s="158" t="s">
        <v>16444</v>
      </c>
    </row>
    <row r="2852" spans="1:10" x14ac:dyDescent="0.2">
      <c r="A2852" s="179" t="s">
        <v>14211</v>
      </c>
      <c r="B2852" s="179" t="s">
        <v>14211</v>
      </c>
      <c r="C2852" s="154">
        <v>1680</v>
      </c>
      <c r="D2852" s="154" t="s">
        <v>14212</v>
      </c>
      <c r="H2852" s="158" t="s">
        <v>16445</v>
      </c>
      <c r="I2852" s="158">
        <v>3318</v>
      </c>
      <c r="J2852" s="158" t="s">
        <v>16445</v>
      </c>
    </row>
    <row r="2853" spans="1:10" x14ac:dyDescent="0.2">
      <c r="A2853" s="179" t="s">
        <v>14213</v>
      </c>
      <c r="B2853" s="179" t="s">
        <v>14213</v>
      </c>
      <c r="C2853" s="154">
        <v>334</v>
      </c>
      <c r="D2853" s="154" t="s">
        <v>14214</v>
      </c>
      <c r="H2853" s="158" t="s">
        <v>16446</v>
      </c>
      <c r="I2853" s="158">
        <v>3231</v>
      </c>
      <c r="J2853" s="158" t="s">
        <v>16446</v>
      </c>
    </row>
    <row r="2854" spans="1:10" x14ac:dyDescent="0.2">
      <c r="A2854" s="179" t="s">
        <v>14215</v>
      </c>
      <c r="B2854" s="179" t="s">
        <v>14215</v>
      </c>
      <c r="C2854" s="154">
        <v>2451</v>
      </c>
      <c r="D2854" s="154" t="s">
        <v>14216</v>
      </c>
      <c r="H2854" s="158" t="s">
        <v>16447</v>
      </c>
      <c r="I2854" s="158">
        <v>1584</v>
      </c>
      <c r="J2854" s="158" t="s">
        <v>16447</v>
      </c>
    </row>
    <row r="2855" spans="1:10" x14ac:dyDescent="0.2">
      <c r="A2855" s="179" t="s">
        <v>14217</v>
      </c>
      <c r="B2855" s="179" t="s">
        <v>14217</v>
      </c>
      <c r="C2855" s="154">
        <v>1987</v>
      </c>
      <c r="D2855" s="154" t="s">
        <v>14218</v>
      </c>
      <c r="H2855" s="158" t="s">
        <v>16448</v>
      </c>
      <c r="I2855" s="158">
        <v>1255</v>
      </c>
      <c r="J2855" s="158" t="s">
        <v>16448</v>
      </c>
    </row>
    <row r="2856" spans="1:10" x14ac:dyDescent="0.2">
      <c r="A2856" s="179" t="s">
        <v>13235</v>
      </c>
      <c r="B2856" s="179" t="s">
        <v>13235</v>
      </c>
      <c r="C2856" s="154">
        <v>875</v>
      </c>
      <c r="D2856" s="154" t="s">
        <v>9070</v>
      </c>
      <c r="H2856" s="158" t="s">
        <v>16449</v>
      </c>
      <c r="I2856" s="158">
        <v>1568</v>
      </c>
      <c r="J2856" s="158" t="s">
        <v>16449</v>
      </c>
    </row>
    <row r="2857" spans="1:10" x14ac:dyDescent="0.2">
      <c r="A2857" s="179" t="s">
        <v>13236</v>
      </c>
      <c r="B2857" s="179" t="s">
        <v>13236</v>
      </c>
      <c r="C2857" s="154">
        <v>661</v>
      </c>
      <c r="D2857" s="154" t="s">
        <v>13237</v>
      </c>
      <c r="H2857" s="158" t="s">
        <v>16450</v>
      </c>
      <c r="I2857" s="158">
        <v>5299</v>
      </c>
      <c r="J2857" s="158" t="s">
        <v>16450</v>
      </c>
    </row>
    <row r="2858" spans="1:10" x14ac:dyDescent="0.2">
      <c r="A2858" s="179" t="s">
        <v>13238</v>
      </c>
      <c r="B2858" s="179" t="s">
        <v>13238</v>
      </c>
      <c r="C2858" s="154">
        <v>2262</v>
      </c>
      <c r="D2858" s="154" t="s">
        <v>13239</v>
      </c>
      <c r="H2858" s="158" t="s">
        <v>16451</v>
      </c>
      <c r="I2858" s="158">
        <v>4170</v>
      </c>
      <c r="J2858" s="158" t="s">
        <v>16451</v>
      </c>
    </row>
    <row r="2859" spans="1:10" x14ac:dyDescent="0.2">
      <c r="A2859" s="179" t="s">
        <v>13244</v>
      </c>
      <c r="B2859" s="179" t="s">
        <v>13244</v>
      </c>
      <c r="C2859" s="154">
        <v>52</v>
      </c>
      <c r="D2859" s="154" t="s">
        <v>12565</v>
      </c>
      <c r="H2859" s="158" t="s">
        <v>16452</v>
      </c>
      <c r="I2859" s="158">
        <v>2546</v>
      </c>
      <c r="J2859" s="158" t="s">
        <v>16452</v>
      </c>
    </row>
    <row r="2860" spans="1:10" x14ac:dyDescent="0.2">
      <c r="A2860" s="179" t="s">
        <v>13240</v>
      </c>
      <c r="B2860" s="179" t="s">
        <v>13240</v>
      </c>
      <c r="C2860" s="154">
        <v>1586</v>
      </c>
      <c r="D2860" s="154" t="s">
        <v>13241</v>
      </c>
      <c r="H2860" s="158" t="s">
        <v>16453</v>
      </c>
      <c r="I2860" s="158">
        <v>3728</v>
      </c>
      <c r="J2860" s="158" t="s">
        <v>16453</v>
      </c>
    </row>
    <row r="2861" spans="1:10" x14ac:dyDescent="0.2">
      <c r="A2861" s="179" t="s">
        <v>13242</v>
      </c>
      <c r="B2861" s="179" t="s">
        <v>13242</v>
      </c>
      <c r="C2861" s="154">
        <v>2440</v>
      </c>
      <c r="D2861" s="154" t="s">
        <v>13243</v>
      </c>
      <c r="H2861" s="158" t="s">
        <v>499</v>
      </c>
      <c r="I2861" s="158">
        <v>4042</v>
      </c>
      <c r="J2861" s="158" t="s">
        <v>499</v>
      </c>
    </row>
    <row r="2862" spans="1:10" x14ac:dyDescent="0.2">
      <c r="A2862" s="179" t="s">
        <v>13251</v>
      </c>
      <c r="B2862" s="179" t="s">
        <v>13251</v>
      </c>
      <c r="C2862" s="154">
        <v>1282</v>
      </c>
      <c r="D2862" s="154" t="s">
        <v>12330</v>
      </c>
      <c r="H2862" s="158" t="s">
        <v>16454</v>
      </c>
      <c r="I2862" s="158">
        <v>802</v>
      </c>
      <c r="J2862" s="158" t="s">
        <v>16454</v>
      </c>
    </row>
    <row r="2863" spans="1:10" x14ac:dyDescent="0.2">
      <c r="A2863" s="179" t="s">
        <v>13245</v>
      </c>
      <c r="B2863" s="179" t="s">
        <v>13245</v>
      </c>
      <c r="C2863" s="154">
        <v>2558</v>
      </c>
      <c r="D2863" s="154" t="s">
        <v>13246</v>
      </c>
      <c r="H2863" s="158" t="s">
        <v>16455</v>
      </c>
      <c r="I2863" s="158">
        <v>1693</v>
      </c>
      <c r="J2863" s="158" t="s">
        <v>16455</v>
      </c>
    </row>
    <row r="2864" spans="1:10" x14ac:dyDescent="0.2">
      <c r="A2864" s="179" t="s">
        <v>13247</v>
      </c>
      <c r="B2864" s="179" t="s">
        <v>13247</v>
      </c>
      <c r="C2864" s="154">
        <v>2557</v>
      </c>
      <c r="D2864" s="154" t="s">
        <v>13248</v>
      </c>
      <c r="H2864" s="158" t="s">
        <v>16456</v>
      </c>
      <c r="I2864" s="158">
        <v>717</v>
      </c>
      <c r="J2864" s="158" t="s">
        <v>16456</v>
      </c>
    </row>
    <row r="2865" spans="1:10" x14ac:dyDescent="0.2">
      <c r="A2865" s="179" t="s">
        <v>13249</v>
      </c>
      <c r="B2865" s="179" t="s">
        <v>13249</v>
      </c>
      <c r="C2865" s="154">
        <v>2495</v>
      </c>
      <c r="D2865" s="154" t="s">
        <v>13250</v>
      </c>
      <c r="H2865" s="158" t="s">
        <v>16457</v>
      </c>
      <c r="I2865" s="158">
        <v>569</v>
      </c>
      <c r="J2865" s="158" t="s">
        <v>16457</v>
      </c>
    </row>
    <row r="2866" spans="1:10" x14ac:dyDescent="0.2">
      <c r="A2866" s="179" t="s">
        <v>13252</v>
      </c>
      <c r="B2866" s="179" t="s">
        <v>13252</v>
      </c>
      <c r="C2866" s="154">
        <v>1957</v>
      </c>
      <c r="D2866" s="154" t="s">
        <v>13253</v>
      </c>
      <c r="H2866" s="158" t="s">
        <v>16458</v>
      </c>
      <c r="I2866" s="158">
        <v>2257</v>
      </c>
      <c r="J2866" s="158" t="s">
        <v>16458</v>
      </c>
    </row>
    <row r="2867" spans="1:10" x14ac:dyDescent="0.2">
      <c r="A2867" s="179" t="s">
        <v>13254</v>
      </c>
      <c r="B2867" s="179" t="s">
        <v>13254</v>
      </c>
      <c r="C2867" s="154">
        <v>1624</v>
      </c>
      <c r="D2867" s="154" t="s">
        <v>13253</v>
      </c>
      <c r="H2867" s="158" t="s">
        <v>75</v>
      </c>
      <c r="I2867" s="158">
        <v>4679</v>
      </c>
      <c r="J2867" s="158" t="s">
        <v>75</v>
      </c>
    </row>
    <row r="2868" spans="1:10" x14ac:dyDescent="0.2">
      <c r="A2868" s="179" t="s">
        <v>13255</v>
      </c>
      <c r="B2868" s="179" t="s">
        <v>13255</v>
      </c>
      <c r="C2868" s="154">
        <v>1016</v>
      </c>
      <c r="D2868" s="154" t="s">
        <v>13256</v>
      </c>
      <c r="H2868" s="158" t="s">
        <v>16459</v>
      </c>
      <c r="I2868" s="158">
        <v>1035</v>
      </c>
      <c r="J2868" s="158" t="s">
        <v>16459</v>
      </c>
    </row>
    <row r="2869" spans="1:10" x14ac:dyDescent="0.2">
      <c r="A2869" s="179" t="s">
        <v>13257</v>
      </c>
      <c r="B2869" s="179" t="s">
        <v>13257</v>
      </c>
      <c r="C2869" s="154">
        <v>757</v>
      </c>
      <c r="D2869" s="154" t="s">
        <v>13253</v>
      </c>
      <c r="H2869" s="158" t="s">
        <v>16460</v>
      </c>
      <c r="I2869" s="158">
        <v>3484</v>
      </c>
      <c r="J2869" s="158" t="s">
        <v>16460</v>
      </c>
    </row>
    <row r="2870" spans="1:10" x14ac:dyDescent="0.2">
      <c r="A2870" s="179" t="s">
        <v>14636</v>
      </c>
      <c r="B2870" s="179" t="s">
        <v>14636</v>
      </c>
      <c r="C2870" s="154">
        <v>983</v>
      </c>
      <c r="D2870" s="154" t="s">
        <v>13258</v>
      </c>
      <c r="H2870" s="158" t="s">
        <v>16461</v>
      </c>
      <c r="I2870" s="158">
        <v>2361</v>
      </c>
      <c r="J2870" s="158" t="s">
        <v>16461</v>
      </c>
    </row>
    <row r="2871" spans="1:10" x14ac:dyDescent="0.2">
      <c r="A2871" s="179" t="s">
        <v>6952</v>
      </c>
      <c r="B2871" s="179" t="s">
        <v>6952</v>
      </c>
      <c r="C2871" s="154">
        <v>3183</v>
      </c>
      <c r="D2871" s="154" t="s">
        <v>13258</v>
      </c>
      <c r="H2871" s="158" t="s">
        <v>16462</v>
      </c>
      <c r="I2871" s="158">
        <v>4680</v>
      </c>
      <c r="J2871" s="158" t="s">
        <v>16462</v>
      </c>
    </row>
    <row r="2872" spans="1:10" x14ac:dyDescent="0.2">
      <c r="A2872" s="179" t="s">
        <v>6953</v>
      </c>
      <c r="B2872" s="179" t="s">
        <v>6953</v>
      </c>
      <c r="C2872" s="154">
        <v>3184</v>
      </c>
      <c r="D2872" s="154" t="s">
        <v>13253</v>
      </c>
      <c r="H2872" s="158" t="s">
        <v>16463</v>
      </c>
      <c r="I2872" s="158">
        <v>398</v>
      </c>
      <c r="J2872" s="158" t="s">
        <v>16463</v>
      </c>
    </row>
    <row r="2873" spans="1:10" x14ac:dyDescent="0.2">
      <c r="A2873" s="179" t="s">
        <v>13261</v>
      </c>
      <c r="B2873" s="179" t="s">
        <v>13261</v>
      </c>
      <c r="C2873" s="154">
        <v>867</v>
      </c>
      <c r="D2873" s="154" t="s">
        <v>13262</v>
      </c>
      <c r="H2873" s="158" t="s">
        <v>16464</v>
      </c>
      <c r="I2873" s="158">
        <v>958</v>
      </c>
      <c r="J2873" s="158" t="s">
        <v>16464</v>
      </c>
    </row>
    <row r="2874" spans="1:10" x14ac:dyDescent="0.2">
      <c r="A2874" s="179" t="s">
        <v>10332</v>
      </c>
      <c r="B2874" s="179" t="s">
        <v>10332</v>
      </c>
      <c r="C2874" s="154">
        <v>3337</v>
      </c>
      <c r="D2874" s="154" t="s">
        <v>11954</v>
      </c>
      <c r="H2874" s="158" t="s">
        <v>16465</v>
      </c>
      <c r="I2874" s="158">
        <v>4291</v>
      </c>
      <c r="J2874" s="158" t="s">
        <v>16465</v>
      </c>
    </row>
    <row r="2875" spans="1:10" x14ac:dyDescent="0.2">
      <c r="A2875" s="179" t="s">
        <v>10333</v>
      </c>
      <c r="B2875" s="179" t="s">
        <v>10333</v>
      </c>
      <c r="C2875" s="154">
        <v>3329</v>
      </c>
      <c r="D2875" s="154" t="s">
        <v>11953</v>
      </c>
      <c r="H2875" s="158" t="s">
        <v>16466</v>
      </c>
      <c r="I2875" s="158">
        <v>3549</v>
      </c>
      <c r="J2875" s="158" t="s">
        <v>16466</v>
      </c>
    </row>
    <row r="2876" spans="1:10" x14ac:dyDescent="0.2">
      <c r="A2876" s="179" t="s">
        <v>13259</v>
      </c>
      <c r="B2876" s="179" t="s">
        <v>13259</v>
      </c>
      <c r="C2876" s="154">
        <v>2471</v>
      </c>
      <c r="D2876" s="154" t="s">
        <v>13260</v>
      </c>
      <c r="H2876" s="158" t="s">
        <v>16467</v>
      </c>
      <c r="I2876" s="158">
        <v>5357</v>
      </c>
      <c r="J2876" s="158" t="s">
        <v>16467</v>
      </c>
    </row>
    <row r="2877" spans="1:10" x14ac:dyDescent="0.2">
      <c r="A2877" s="179" t="s">
        <v>10334</v>
      </c>
      <c r="B2877" s="179" t="s">
        <v>10334</v>
      </c>
      <c r="C2877" s="154">
        <v>3327</v>
      </c>
      <c r="D2877" s="154" t="s">
        <v>11947</v>
      </c>
      <c r="H2877" s="158" t="s">
        <v>16468</v>
      </c>
      <c r="I2877" s="158">
        <v>5360</v>
      </c>
      <c r="J2877" s="158" t="s">
        <v>16468</v>
      </c>
    </row>
    <row r="2878" spans="1:10" x14ac:dyDescent="0.2">
      <c r="A2878" s="179" t="s">
        <v>10335</v>
      </c>
      <c r="B2878" s="179" t="s">
        <v>10335</v>
      </c>
      <c r="C2878" s="154">
        <v>3330</v>
      </c>
      <c r="D2878" s="154" t="s">
        <v>11956</v>
      </c>
      <c r="H2878" s="158" t="s">
        <v>16469</v>
      </c>
      <c r="I2878" s="158">
        <v>3424</v>
      </c>
      <c r="J2878" s="158" t="s">
        <v>16469</v>
      </c>
    </row>
    <row r="2879" spans="1:10" x14ac:dyDescent="0.2">
      <c r="A2879" s="179" t="s">
        <v>10336</v>
      </c>
      <c r="B2879" s="179" t="s">
        <v>10336</v>
      </c>
      <c r="C2879" s="154">
        <v>3328</v>
      </c>
      <c r="D2879" s="154" t="s">
        <v>11948</v>
      </c>
      <c r="H2879" s="158" t="s">
        <v>16470</v>
      </c>
      <c r="I2879" s="158">
        <v>5252</v>
      </c>
      <c r="J2879" s="158" t="s">
        <v>16470</v>
      </c>
    </row>
    <row r="2880" spans="1:10" x14ac:dyDescent="0.2">
      <c r="A2880" s="179" t="s">
        <v>13263</v>
      </c>
      <c r="B2880" s="179" t="s">
        <v>13263</v>
      </c>
      <c r="C2880" s="154">
        <v>894</v>
      </c>
      <c r="D2880" s="154" t="s">
        <v>13264</v>
      </c>
      <c r="H2880" s="158" t="s">
        <v>7599</v>
      </c>
      <c r="I2880" s="158">
        <v>1143</v>
      </c>
      <c r="J2880" s="158" t="s">
        <v>7599</v>
      </c>
    </row>
    <row r="2881" spans="1:10" x14ac:dyDescent="0.2">
      <c r="A2881" s="179" t="s">
        <v>13265</v>
      </c>
      <c r="B2881" s="179" t="s">
        <v>13265</v>
      </c>
      <c r="C2881" s="154">
        <v>42</v>
      </c>
      <c r="D2881" s="154" t="s">
        <v>9536</v>
      </c>
      <c r="H2881" s="158" t="s">
        <v>5156</v>
      </c>
      <c r="I2881" s="158">
        <v>184</v>
      </c>
      <c r="J2881" s="158" t="s">
        <v>5156</v>
      </c>
    </row>
    <row r="2882" spans="1:10" x14ac:dyDescent="0.2">
      <c r="A2882" s="179" t="s">
        <v>13266</v>
      </c>
      <c r="B2882" s="179" t="s">
        <v>13266</v>
      </c>
      <c r="C2882" s="154">
        <v>1142</v>
      </c>
      <c r="D2882" s="154" t="s">
        <v>12331</v>
      </c>
      <c r="H2882" s="158" t="s">
        <v>5157</v>
      </c>
      <c r="I2882" s="158">
        <v>955</v>
      </c>
      <c r="J2882" s="158" t="s">
        <v>5157</v>
      </c>
    </row>
    <row r="2883" spans="1:10" x14ac:dyDescent="0.2">
      <c r="A2883" s="179" t="s">
        <v>13267</v>
      </c>
      <c r="B2883" s="179" t="s">
        <v>13267</v>
      </c>
      <c r="C2883" s="154">
        <v>1936</v>
      </c>
      <c r="D2883" s="154"/>
      <c r="H2883" s="158" t="s">
        <v>16471</v>
      </c>
      <c r="I2883" s="158">
        <v>5089</v>
      </c>
      <c r="J2883" s="158" t="s">
        <v>16471</v>
      </c>
    </row>
    <row r="2884" spans="1:10" x14ac:dyDescent="0.2">
      <c r="A2884" s="179" t="s">
        <v>13268</v>
      </c>
      <c r="B2884" s="179" t="s">
        <v>13268</v>
      </c>
      <c r="C2884" s="154">
        <v>1000</v>
      </c>
      <c r="D2884" s="154"/>
      <c r="H2884" s="158" t="s">
        <v>16472</v>
      </c>
      <c r="I2884" s="158">
        <v>3457</v>
      </c>
      <c r="J2884" s="158" t="s">
        <v>16472</v>
      </c>
    </row>
    <row r="2885" spans="1:10" x14ac:dyDescent="0.2">
      <c r="A2885" s="179" t="s">
        <v>13269</v>
      </c>
      <c r="B2885" s="179" t="s">
        <v>13269</v>
      </c>
      <c r="C2885" s="154">
        <v>2770</v>
      </c>
      <c r="D2885" s="154" t="s">
        <v>13270</v>
      </c>
      <c r="H2885" s="158" t="s">
        <v>16473</v>
      </c>
      <c r="I2885" s="158">
        <v>840</v>
      </c>
      <c r="J2885" s="158" t="s">
        <v>16473</v>
      </c>
    </row>
    <row r="2886" spans="1:10" x14ac:dyDescent="0.2">
      <c r="A2886" s="179" t="s">
        <v>13271</v>
      </c>
      <c r="B2886" s="179" t="s">
        <v>13271</v>
      </c>
      <c r="C2886" s="154">
        <v>46</v>
      </c>
      <c r="D2886" s="154" t="s">
        <v>13270</v>
      </c>
      <c r="H2886" s="158" t="s">
        <v>16474</v>
      </c>
      <c r="I2886" s="158">
        <v>4274</v>
      </c>
      <c r="J2886" s="158" t="s">
        <v>16474</v>
      </c>
    </row>
    <row r="2887" spans="1:10" x14ac:dyDescent="0.2">
      <c r="A2887" s="179" t="s">
        <v>13272</v>
      </c>
      <c r="B2887" s="179" t="s">
        <v>13272</v>
      </c>
      <c r="C2887" s="154">
        <v>524</v>
      </c>
      <c r="D2887" s="154" t="s">
        <v>12332</v>
      </c>
      <c r="H2887" s="158" t="s">
        <v>426</v>
      </c>
      <c r="I2887" s="158">
        <v>3880</v>
      </c>
      <c r="J2887" s="158" t="s">
        <v>426</v>
      </c>
    </row>
    <row r="2888" spans="1:10" x14ac:dyDescent="0.2">
      <c r="A2888" s="179" t="s">
        <v>13273</v>
      </c>
      <c r="B2888" s="179" t="s">
        <v>13273</v>
      </c>
      <c r="C2888" s="154">
        <v>1327</v>
      </c>
      <c r="D2888" s="154" t="s">
        <v>13274</v>
      </c>
      <c r="H2888" s="158" t="s">
        <v>16475</v>
      </c>
      <c r="I2888" s="158">
        <v>4799</v>
      </c>
      <c r="J2888" s="158" t="s">
        <v>16475</v>
      </c>
    </row>
    <row r="2889" spans="1:10" x14ac:dyDescent="0.2">
      <c r="A2889" s="179" t="s">
        <v>13275</v>
      </c>
      <c r="B2889" s="179" t="s">
        <v>13275</v>
      </c>
      <c r="C2889" s="154">
        <v>2344</v>
      </c>
      <c r="D2889" s="154" t="s">
        <v>13276</v>
      </c>
      <c r="H2889" s="158" t="s">
        <v>16476</v>
      </c>
      <c r="I2889" s="158">
        <v>4240</v>
      </c>
      <c r="J2889" s="158" t="s">
        <v>16476</v>
      </c>
    </row>
    <row r="2890" spans="1:10" x14ac:dyDescent="0.2">
      <c r="A2890" s="179" t="s">
        <v>13277</v>
      </c>
      <c r="B2890" s="179" t="s">
        <v>13277</v>
      </c>
      <c r="C2890" s="154">
        <v>1805</v>
      </c>
      <c r="D2890" s="154" t="s">
        <v>13278</v>
      </c>
      <c r="H2890" s="158" t="s">
        <v>3030</v>
      </c>
      <c r="I2890" s="158">
        <v>3626</v>
      </c>
      <c r="J2890" s="158" t="s">
        <v>3030</v>
      </c>
    </row>
    <row r="2891" spans="1:10" x14ac:dyDescent="0.2">
      <c r="A2891" s="179" t="s">
        <v>13279</v>
      </c>
      <c r="B2891" s="179" t="s">
        <v>13279</v>
      </c>
      <c r="C2891" s="154">
        <v>45</v>
      </c>
      <c r="D2891" s="154" t="s">
        <v>9540</v>
      </c>
      <c r="H2891" s="158" t="s">
        <v>5058</v>
      </c>
      <c r="I2891" s="158">
        <v>620</v>
      </c>
      <c r="J2891" s="158" t="s">
        <v>5058</v>
      </c>
    </row>
    <row r="2892" spans="1:10" x14ac:dyDescent="0.2">
      <c r="A2892" s="179" t="s">
        <v>13280</v>
      </c>
      <c r="B2892" s="179" t="s">
        <v>13280</v>
      </c>
      <c r="C2892" s="154">
        <v>106</v>
      </c>
      <c r="D2892" s="154" t="s">
        <v>13281</v>
      </c>
      <c r="H2892" s="158" t="s">
        <v>5158</v>
      </c>
      <c r="I2892" s="158">
        <v>402</v>
      </c>
      <c r="J2892" s="158" t="s">
        <v>5158</v>
      </c>
    </row>
    <row r="2893" spans="1:10" x14ac:dyDescent="0.2">
      <c r="A2893" s="179" t="s">
        <v>8258</v>
      </c>
      <c r="B2893" s="179" t="s">
        <v>8258</v>
      </c>
      <c r="C2893" s="154">
        <v>2971</v>
      </c>
      <c r="D2893" s="154" t="s">
        <v>8259</v>
      </c>
      <c r="H2893" s="158" t="s">
        <v>16477</v>
      </c>
      <c r="I2893" s="158">
        <v>1101</v>
      </c>
      <c r="J2893" s="158" t="s">
        <v>16477</v>
      </c>
    </row>
    <row r="2894" spans="1:10" x14ac:dyDescent="0.2">
      <c r="A2894" s="179" t="s">
        <v>9066</v>
      </c>
      <c r="B2894" s="179" t="s">
        <v>9066</v>
      </c>
      <c r="C2894" s="154">
        <v>930</v>
      </c>
      <c r="D2894" s="154" t="s">
        <v>7317</v>
      </c>
      <c r="H2894" s="158" t="s">
        <v>16478</v>
      </c>
      <c r="I2894" s="158">
        <v>3983</v>
      </c>
      <c r="J2894" s="158" t="s">
        <v>16478</v>
      </c>
    </row>
    <row r="2895" spans="1:10" x14ac:dyDescent="0.2">
      <c r="A2895" s="179" t="s">
        <v>8049</v>
      </c>
      <c r="B2895" s="179" t="s">
        <v>8049</v>
      </c>
      <c r="C2895" s="154">
        <v>638</v>
      </c>
      <c r="D2895" s="154" t="s">
        <v>12333</v>
      </c>
      <c r="H2895" s="158" t="s">
        <v>10115</v>
      </c>
      <c r="I2895" s="158">
        <v>2800</v>
      </c>
      <c r="J2895" s="158" t="s">
        <v>10115</v>
      </c>
    </row>
    <row r="2896" spans="1:10" x14ac:dyDescent="0.2">
      <c r="A2896" s="179" t="s">
        <v>8050</v>
      </c>
      <c r="B2896" s="179" t="s">
        <v>8050</v>
      </c>
      <c r="C2896" s="154">
        <v>2518</v>
      </c>
      <c r="D2896" s="154" t="s">
        <v>8051</v>
      </c>
      <c r="H2896" s="158" t="s">
        <v>16479</v>
      </c>
      <c r="I2896" s="158">
        <v>1145</v>
      </c>
      <c r="J2896" s="158" t="s">
        <v>16479</v>
      </c>
    </row>
    <row r="2897" spans="1:10" x14ac:dyDescent="0.2">
      <c r="A2897" s="179" t="s">
        <v>8052</v>
      </c>
      <c r="B2897" s="179" t="s">
        <v>8052</v>
      </c>
      <c r="C2897" s="154">
        <v>1499</v>
      </c>
      <c r="D2897" s="154" t="s">
        <v>6759</v>
      </c>
      <c r="H2897" s="158" t="s">
        <v>5159</v>
      </c>
      <c r="I2897" s="158">
        <v>674</v>
      </c>
      <c r="J2897" s="158" t="s">
        <v>5159</v>
      </c>
    </row>
    <row r="2898" spans="1:10" x14ac:dyDescent="0.2">
      <c r="A2898" s="179" t="s">
        <v>6760</v>
      </c>
      <c r="B2898" s="179" t="s">
        <v>6760</v>
      </c>
      <c r="C2898" s="154">
        <v>1835</v>
      </c>
      <c r="D2898" s="154" t="s">
        <v>6761</v>
      </c>
      <c r="H2898" s="158" t="s">
        <v>346</v>
      </c>
      <c r="I2898" s="158">
        <v>4398</v>
      </c>
      <c r="J2898" s="158" t="s">
        <v>346</v>
      </c>
    </row>
    <row r="2899" spans="1:10" x14ac:dyDescent="0.2">
      <c r="A2899" s="179" t="s">
        <v>6762</v>
      </c>
      <c r="B2899" s="179" t="s">
        <v>6762</v>
      </c>
      <c r="C2899" s="154">
        <v>1836</v>
      </c>
      <c r="D2899" s="154" t="s">
        <v>6763</v>
      </c>
      <c r="H2899" s="158" t="s">
        <v>16480</v>
      </c>
      <c r="I2899" s="158">
        <v>5459</v>
      </c>
      <c r="J2899" s="158" t="s">
        <v>16480</v>
      </c>
    </row>
    <row r="2900" spans="1:10" x14ac:dyDescent="0.2">
      <c r="A2900" s="179" t="s">
        <v>6764</v>
      </c>
      <c r="B2900" s="179" t="s">
        <v>6764</v>
      </c>
      <c r="C2900" s="154">
        <v>2758</v>
      </c>
      <c r="D2900" s="154" t="s">
        <v>6765</v>
      </c>
      <c r="H2900" s="158" t="s">
        <v>427</v>
      </c>
      <c r="I2900" s="158">
        <v>3814</v>
      </c>
      <c r="J2900" s="158" t="s">
        <v>427</v>
      </c>
    </row>
    <row r="2901" spans="1:10" x14ac:dyDescent="0.2">
      <c r="A2901" s="179" t="s">
        <v>8231</v>
      </c>
      <c r="B2901" s="179" t="s">
        <v>8231</v>
      </c>
      <c r="C2901" s="154">
        <v>478</v>
      </c>
      <c r="D2901" s="154" t="s">
        <v>6784</v>
      </c>
      <c r="H2901" s="158" t="s">
        <v>16481</v>
      </c>
      <c r="I2901" s="158">
        <v>3429</v>
      </c>
      <c r="J2901" s="158" t="s">
        <v>16481</v>
      </c>
    </row>
    <row r="2902" spans="1:10" x14ac:dyDescent="0.2">
      <c r="A2902" s="179" t="s">
        <v>6766</v>
      </c>
      <c r="B2902" s="179" t="s">
        <v>6766</v>
      </c>
      <c r="C2902" s="154">
        <v>1842</v>
      </c>
      <c r="D2902" s="154" t="s">
        <v>6767</v>
      </c>
      <c r="H2902" s="158" t="s">
        <v>8985</v>
      </c>
      <c r="I2902" s="158">
        <v>2167</v>
      </c>
      <c r="J2902" s="158" t="s">
        <v>8985</v>
      </c>
    </row>
    <row r="2903" spans="1:10" x14ac:dyDescent="0.2">
      <c r="A2903" s="179" t="s">
        <v>6768</v>
      </c>
      <c r="B2903" s="179" t="s">
        <v>6768</v>
      </c>
      <c r="C2903" s="154">
        <v>91</v>
      </c>
      <c r="D2903" s="154" t="s">
        <v>6769</v>
      </c>
      <c r="H2903" s="158" t="s">
        <v>10116</v>
      </c>
      <c r="I2903" s="158">
        <v>2801</v>
      </c>
      <c r="J2903" s="158" t="s">
        <v>10116</v>
      </c>
    </row>
    <row r="2904" spans="1:10" x14ac:dyDescent="0.2">
      <c r="A2904" s="179" t="s">
        <v>6770</v>
      </c>
      <c r="B2904" s="179" t="s">
        <v>6770</v>
      </c>
      <c r="C2904" s="154">
        <v>812</v>
      </c>
      <c r="D2904" s="154" t="s">
        <v>6769</v>
      </c>
      <c r="H2904" s="158" t="s">
        <v>16482</v>
      </c>
      <c r="I2904" s="158">
        <v>5340</v>
      </c>
      <c r="J2904" s="158" t="s">
        <v>16482</v>
      </c>
    </row>
    <row r="2905" spans="1:10" x14ac:dyDescent="0.2">
      <c r="A2905" s="179" t="s">
        <v>6771</v>
      </c>
      <c r="B2905" s="179" t="s">
        <v>6771</v>
      </c>
      <c r="C2905" s="154">
        <v>315</v>
      </c>
      <c r="D2905" s="154" t="s">
        <v>6772</v>
      </c>
      <c r="H2905" s="158" t="s">
        <v>16483</v>
      </c>
      <c r="I2905" s="158">
        <v>3458</v>
      </c>
      <c r="J2905" s="158" t="s">
        <v>16483</v>
      </c>
    </row>
    <row r="2906" spans="1:10" x14ac:dyDescent="0.2">
      <c r="A2906" s="179" t="s">
        <v>6778</v>
      </c>
      <c r="B2906" s="179" t="s">
        <v>6778</v>
      </c>
      <c r="C2906" s="154">
        <v>2</v>
      </c>
      <c r="D2906" s="154" t="s">
        <v>8771</v>
      </c>
      <c r="H2906" s="158" t="s">
        <v>16484</v>
      </c>
      <c r="I2906" s="158">
        <v>4590</v>
      </c>
      <c r="J2906" s="158" t="s">
        <v>16484</v>
      </c>
    </row>
    <row r="2907" spans="1:10" x14ac:dyDescent="0.2">
      <c r="A2907" s="179" t="s">
        <v>6773</v>
      </c>
      <c r="B2907" s="179" t="s">
        <v>6773</v>
      </c>
      <c r="C2907" s="154">
        <v>491</v>
      </c>
      <c r="D2907" s="154" t="s">
        <v>6774</v>
      </c>
      <c r="H2907" s="158" t="s">
        <v>16485</v>
      </c>
      <c r="I2907" s="158">
        <v>3375</v>
      </c>
      <c r="J2907" s="158" t="s">
        <v>16485</v>
      </c>
    </row>
    <row r="2908" spans="1:10" x14ac:dyDescent="0.2">
      <c r="A2908" s="179" t="s">
        <v>6775</v>
      </c>
      <c r="B2908" s="179" t="s">
        <v>6775</v>
      </c>
      <c r="C2908" s="154">
        <v>1839</v>
      </c>
      <c r="D2908" s="154" t="s">
        <v>8771</v>
      </c>
      <c r="H2908" s="158" t="s">
        <v>16486</v>
      </c>
      <c r="I2908" s="158">
        <v>1666</v>
      </c>
      <c r="J2908" s="158" t="s">
        <v>16486</v>
      </c>
    </row>
    <row r="2909" spans="1:10" x14ac:dyDescent="0.2">
      <c r="A2909" s="179" t="s">
        <v>6776</v>
      </c>
      <c r="B2909" s="179" t="s">
        <v>6776</v>
      </c>
      <c r="C2909" s="154">
        <v>1838</v>
      </c>
      <c r="D2909" s="154" t="s">
        <v>6777</v>
      </c>
      <c r="H2909" s="158" t="s">
        <v>16487</v>
      </c>
      <c r="I2909" s="158">
        <v>5302</v>
      </c>
      <c r="J2909" s="158" t="s">
        <v>16487</v>
      </c>
    </row>
    <row r="2910" spans="1:10" x14ac:dyDescent="0.2">
      <c r="A2910" s="179" t="s">
        <v>6781</v>
      </c>
      <c r="B2910" s="179" t="s">
        <v>6781</v>
      </c>
      <c r="C2910" s="154">
        <v>496</v>
      </c>
      <c r="D2910" s="154" t="s">
        <v>6782</v>
      </c>
      <c r="H2910" s="158" t="s">
        <v>16488</v>
      </c>
      <c r="I2910" s="158">
        <v>1227</v>
      </c>
      <c r="J2910" s="158" t="s">
        <v>16488</v>
      </c>
    </row>
    <row r="2911" spans="1:10" x14ac:dyDescent="0.2">
      <c r="A2911" s="179" t="s">
        <v>6779</v>
      </c>
      <c r="B2911" s="179" t="s">
        <v>6779</v>
      </c>
      <c r="C2911" s="154">
        <v>2750</v>
      </c>
      <c r="D2911" s="154" t="s">
        <v>6780</v>
      </c>
      <c r="H2911" s="158" t="s">
        <v>76</v>
      </c>
      <c r="I2911" s="158">
        <v>5235</v>
      </c>
      <c r="J2911" s="158" t="s">
        <v>76</v>
      </c>
    </row>
    <row r="2912" spans="1:10" x14ac:dyDescent="0.2">
      <c r="A2912" s="179" t="s">
        <v>6783</v>
      </c>
      <c r="B2912" s="179" t="s">
        <v>6783</v>
      </c>
      <c r="C2912" s="154">
        <v>1362</v>
      </c>
      <c r="D2912" s="154" t="s">
        <v>6784</v>
      </c>
      <c r="H2912" s="158" t="s">
        <v>16489</v>
      </c>
      <c r="I2912" s="158">
        <v>2373</v>
      </c>
      <c r="J2912" s="158" t="s">
        <v>16489</v>
      </c>
    </row>
    <row r="2913" spans="1:10" x14ac:dyDescent="0.2">
      <c r="A2913" s="179" t="s">
        <v>6785</v>
      </c>
      <c r="B2913" s="179" t="s">
        <v>6785</v>
      </c>
      <c r="C2913" s="154">
        <v>2313</v>
      </c>
      <c r="D2913" s="154" t="s">
        <v>6786</v>
      </c>
      <c r="H2913" s="158" t="s">
        <v>16490</v>
      </c>
      <c r="I2913" s="158">
        <v>2472</v>
      </c>
      <c r="J2913" s="158" t="s">
        <v>16490</v>
      </c>
    </row>
    <row r="2914" spans="1:10" x14ac:dyDescent="0.2">
      <c r="A2914" s="179" t="s">
        <v>6787</v>
      </c>
      <c r="B2914" s="179" t="s">
        <v>6787</v>
      </c>
      <c r="C2914" s="154">
        <v>2310</v>
      </c>
      <c r="D2914" s="154" t="s">
        <v>6788</v>
      </c>
      <c r="H2914" s="158" t="s">
        <v>16491</v>
      </c>
      <c r="I2914" s="158">
        <v>4116</v>
      </c>
      <c r="J2914" s="158" t="s">
        <v>16491</v>
      </c>
    </row>
    <row r="2915" spans="1:10" x14ac:dyDescent="0.2">
      <c r="A2915" s="179" t="s">
        <v>8217</v>
      </c>
      <c r="B2915" s="179" t="s">
        <v>8217</v>
      </c>
      <c r="C2915" s="154">
        <v>1845</v>
      </c>
      <c r="D2915" s="154" t="s">
        <v>8218</v>
      </c>
      <c r="H2915" s="158" t="s">
        <v>5160</v>
      </c>
      <c r="I2915" s="158">
        <v>975</v>
      </c>
      <c r="J2915" s="158" t="s">
        <v>5160</v>
      </c>
    </row>
    <row r="2916" spans="1:10" x14ac:dyDescent="0.2">
      <c r="A2916" s="179" t="s">
        <v>8219</v>
      </c>
      <c r="B2916" s="179" t="s">
        <v>8219</v>
      </c>
      <c r="C2916" s="154">
        <v>2163</v>
      </c>
      <c r="D2916" s="154" t="s">
        <v>6765</v>
      </c>
      <c r="H2916" s="158" t="s">
        <v>16492</v>
      </c>
      <c r="I2916" s="158">
        <v>367</v>
      </c>
      <c r="J2916" s="158" t="s">
        <v>16492</v>
      </c>
    </row>
    <row r="2917" spans="1:10" x14ac:dyDescent="0.2">
      <c r="A2917" s="179" t="s">
        <v>8220</v>
      </c>
      <c r="B2917" s="179" t="s">
        <v>8220</v>
      </c>
      <c r="C2917" s="154">
        <v>485</v>
      </c>
      <c r="D2917" s="154" t="s">
        <v>8221</v>
      </c>
      <c r="H2917" s="158" t="s">
        <v>16493</v>
      </c>
      <c r="I2917" s="158">
        <v>2802</v>
      </c>
      <c r="J2917" s="158" t="s">
        <v>16493</v>
      </c>
    </row>
    <row r="2918" spans="1:10" x14ac:dyDescent="0.2">
      <c r="A2918" s="179" t="s">
        <v>8222</v>
      </c>
      <c r="B2918" s="179" t="s">
        <v>8222</v>
      </c>
      <c r="C2918" s="154">
        <v>1975</v>
      </c>
      <c r="D2918" s="154" t="s">
        <v>8223</v>
      </c>
      <c r="H2918" s="158" t="s">
        <v>16494</v>
      </c>
      <c r="I2918" s="158">
        <v>4280</v>
      </c>
      <c r="J2918" s="158" t="s">
        <v>16494</v>
      </c>
    </row>
    <row r="2919" spans="1:10" x14ac:dyDescent="0.2">
      <c r="A2919" s="179" t="s">
        <v>8224</v>
      </c>
      <c r="B2919" s="179" t="s">
        <v>8224</v>
      </c>
      <c r="C2919" s="154">
        <v>1484</v>
      </c>
      <c r="D2919" s="154" t="s">
        <v>8225</v>
      </c>
      <c r="H2919" s="158" t="s">
        <v>5161</v>
      </c>
      <c r="I2919" s="158">
        <v>1221</v>
      </c>
      <c r="J2919" s="158" t="s">
        <v>5161</v>
      </c>
    </row>
    <row r="2920" spans="1:10" x14ac:dyDescent="0.2">
      <c r="A2920" s="179" t="s">
        <v>560</v>
      </c>
      <c r="B2920" s="179" t="s">
        <v>560</v>
      </c>
      <c r="C2920" s="154">
        <v>3472</v>
      </c>
      <c r="D2920" s="154" t="s">
        <v>1259</v>
      </c>
      <c r="H2920" s="158" t="s">
        <v>16495</v>
      </c>
      <c r="I2920" s="158">
        <v>1042</v>
      </c>
      <c r="J2920" s="158" t="s">
        <v>16495</v>
      </c>
    </row>
    <row r="2921" spans="1:10" x14ac:dyDescent="0.2">
      <c r="A2921" s="179" t="s">
        <v>8227</v>
      </c>
      <c r="B2921" s="179" t="s">
        <v>8227</v>
      </c>
      <c r="C2921" s="154">
        <v>1841</v>
      </c>
      <c r="D2921" s="154" t="s">
        <v>8228</v>
      </c>
      <c r="H2921" s="158" t="s">
        <v>3031</v>
      </c>
      <c r="I2921" s="158">
        <v>3105</v>
      </c>
      <c r="J2921" s="158" t="s">
        <v>3031</v>
      </c>
    </row>
    <row r="2922" spans="1:10" x14ac:dyDescent="0.2">
      <c r="A2922" s="179" t="s">
        <v>14637</v>
      </c>
      <c r="B2922" s="179" t="s">
        <v>14637</v>
      </c>
      <c r="C2922" s="154">
        <v>889</v>
      </c>
      <c r="D2922" s="154" t="s">
        <v>8226</v>
      </c>
      <c r="H2922" s="158" t="s">
        <v>16496</v>
      </c>
      <c r="I2922" s="158">
        <v>3351</v>
      </c>
      <c r="J2922" s="158" t="s">
        <v>16496</v>
      </c>
    </row>
    <row r="2923" spans="1:10" x14ac:dyDescent="0.2">
      <c r="A2923" s="179" t="s">
        <v>8229</v>
      </c>
      <c r="B2923" s="179" t="s">
        <v>8229</v>
      </c>
      <c r="C2923" s="154">
        <v>1843</v>
      </c>
      <c r="D2923" s="154" t="s">
        <v>8230</v>
      </c>
      <c r="H2923" s="158" t="s">
        <v>16497</v>
      </c>
      <c r="I2923" s="158">
        <v>1076</v>
      </c>
      <c r="J2923" s="158" t="s">
        <v>16497</v>
      </c>
    </row>
    <row r="2924" spans="1:10" x14ac:dyDescent="0.2">
      <c r="A2924" s="179" t="s">
        <v>8232</v>
      </c>
      <c r="B2924" s="179" t="s">
        <v>8232</v>
      </c>
      <c r="C2924" s="154">
        <v>216</v>
      </c>
      <c r="D2924" s="154" t="s">
        <v>8233</v>
      </c>
      <c r="H2924" s="158" t="s">
        <v>16498</v>
      </c>
      <c r="I2924" s="158">
        <v>4783</v>
      </c>
      <c r="J2924" s="158" t="s">
        <v>16498</v>
      </c>
    </row>
    <row r="2925" spans="1:10" x14ac:dyDescent="0.2">
      <c r="A2925" s="179" t="s">
        <v>8241</v>
      </c>
      <c r="B2925" s="179" t="s">
        <v>8241</v>
      </c>
      <c r="C2925" s="154">
        <v>483</v>
      </c>
      <c r="D2925" s="154" t="s">
        <v>8235</v>
      </c>
      <c r="H2925" s="158" t="s">
        <v>16498</v>
      </c>
      <c r="I2925" s="158">
        <v>4540</v>
      </c>
      <c r="J2925" s="158" t="s">
        <v>16498</v>
      </c>
    </row>
    <row r="2926" spans="1:10" x14ac:dyDescent="0.2">
      <c r="A2926" s="179" t="s">
        <v>8234</v>
      </c>
      <c r="B2926" s="179" t="s">
        <v>8234</v>
      </c>
      <c r="C2926" s="154">
        <v>482</v>
      </c>
      <c r="D2926" s="154" t="s">
        <v>8235</v>
      </c>
      <c r="H2926" s="158" t="s">
        <v>16499</v>
      </c>
      <c r="I2926" s="158">
        <v>5373</v>
      </c>
      <c r="J2926" s="158" t="s">
        <v>16499</v>
      </c>
    </row>
    <row r="2927" spans="1:10" x14ac:dyDescent="0.2">
      <c r="A2927" s="179" t="s">
        <v>8236</v>
      </c>
      <c r="B2927" s="179" t="s">
        <v>8236</v>
      </c>
      <c r="C2927" s="154">
        <v>895</v>
      </c>
      <c r="D2927" s="154" t="s">
        <v>13624</v>
      </c>
      <c r="H2927" s="158" t="s">
        <v>16500</v>
      </c>
      <c r="I2927" s="158">
        <v>455</v>
      </c>
      <c r="J2927" s="158" t="s">
        <v>16500</v>
      </c>
    </row>
    <row r="2928" spans="1:10" x14ac:dyDescent="0.2">
      <c r="A2928" s="179" t="s">
        <v>8237</v>
      </c>
      <c r="B2928" s="179" t="s">
        <v>8237</v>
      </c>
      <c r="C2928" s="154">
        <v>1207</v>
      </c>
      <c r="D2928" s="154" t="s">
        <v>8238</v>
      </c>
      <c r="H2928" s="158" t="s">
        <v>16501</v>
      </c>
      <c r="I2928" s="158">
        <v>4139</v>
      </c>
      <c r="J2928" s="158" t="s">
        <v>16501</v>
      </c>
    </row>
    <row r="2929" spans="1:10" x14ac:dyDescent="0.2">
      <c r="A2929" s="179" t="s">
        <v>8239</v>
      </c>
      <c r="B2929" s="179" t="s">
        <v>8239</v>
      </c>
      <c r="C2929" s="154">
        <v>576</v>
      </c>
      <c r="D2929" s="154" t="s">
        <v>8240</v>
      </c>
      <c r="H2929" s="158" t="s">
        <v>16502</v>
      </c>
      <c r="I2929" s="158">
        <v>5259</v>
      </c>
      <c r="J2929" s="158" t="s">
        <v>16502</v>
      </c>
    </row>
    <row r="2930" spans="1:10" x14ac:dyDescent="0.2">
      <c r="A2930" s="179" t="s">
        <v>8260</v>
      </c>
      <c r="B2930" s="179" t="s">
        <v>8260</v>
      </c>
      <c r="C2930" s="154">
        <v>2992</v>
      </c>
      <c r="D2930" s="154"/>
      <c r="H2930" s="158" t="s">
        <v>16503</v>
      </c>
      <c r="I2930" s="158">
        <v>5006</v>
      </c>
      <c r="J2930" s="158" t="s">
        <v>16503</v>
      </c>
    </row>
    <row r="2931" spans="1:10" x14ac:dyDescent="0.2">
      <c r="A2931" s="179" t="s">
        <v>8242</v>
      </c>
      <c r="B2931" s="179" t="s">
        <v>8242</v>
      </c>
      <c r="C2931" s="154">
        <v>2832</v>
      </c>
      <c r="D2931" s="154"/>
      <c r="H2931" s="158" t="s">
        <v>16504</v>
      </c>
      <c r="I2931" s="158">
        <v>5077</v>
      </c>
      <c r="J2931" s="158" t="s">
        <v>16504</v>
      </c>
    </row>
    <row r="2932" spans="1:10" x14ac:dyDescent="0.2">
      <c r="A2932" s="179" t="s">
        <v>6954</v>
      </c>
      <c r="B2932" s="179" t="s">
        <v>6954</v>
      </c>
      <c r="C2932" s="154">
        <v>3259</v>
      </c>
      <c r="D2932" s="154" t="s">
        <v>7827</v>
      </c>
      <c r="H2932" s="158" t="s">
        <v>3032</v>
      </c>
      <c r="I2932" s="158">
        <v>3301</v>
      </c>
      <c r="J2932" s="158" t="s">
        <v>3032</v>
      </c>
    </row>
    <row r="2933" spans="1:10" x14ac:dyDescent="0.2">
      <c r="A2933" s="179" t="s">
        <v>5177</v>
      </c>
      <c r="B2933" s="179" t="s">
        <v>5177</v>
      </c>
      <c r="C2933" s="154">
        <v>1139</v>
      </c>
      <c r="D2933" s="154" t="s">
        <v>5178</v>
      </c>
      <c r="H2933" s="158" t="s">
        <v>16505</v>
      </c>
      <c r="I2933" s="158">
        <v>2168</v>
      </c>
      <c r="J2933" s="158" t="s">
        <v>16505</v>
      </c>
    </row>
    <row r="2934" spans="1:10" x14ac:dyDescent="0.2">
      <c r="A2934" s="179" t="s">
        <v>8243</v>
      </c>
      <c r="B2934" s="179" t="s">
        <v>8243</v>
      </c>
      <c r="C2934" s="154">
        <v>985</v>
      </c>
      <c r="D2934" s="154" t="s">
        <v>8244</v>
      </c>
      <c r="H2934" s="158" t="s">
        <v>428</v>
      </c>
      <c r="I2934" s="158">
        <v>3740</v>
      </c>
      <c r="J2934" s="158" t="s">
        <v>428</v>
      </c>
    </row>
    <row r="2935" spans="1:10" x14ac:dyDescent="0.2">
      <c r="A2935" s="179" t="s">
        <v>8245</v>
      </c>
      <c r="B2935" s="179" t="s">
        <v>8245</v>
      </c>
      <c r="C2935" s="154">
        <v>2465</v>
      </c>
      <c r="D2935" s="154" t="s">
        <v>8246</v>
      </c>
      <c r="H2935" s="158" t="s">
        <v>16506</v>
      </c>
      <c r="I2935" s="158">
        <v>4844</v>
      </c>
      <c r="J2935" s="158" t="s">
        <v>16506</v>
      </c>
    </row>
    <row r="2936" spans="1:10" x14ac:dyDescent="0.2">
      <c r="A2936" s="179" t="s">
        <v>8247</v>
      </c>
      <c r="B2936" s="179" t="s">
        <v>8247</v>
      </c>
      <c r="C2936" s="154">
        <v>486</v>
      </c>
      <c r="D2936" s="154" t="s">
        <v>8246</v>
      </c>
      <c r="H2936" s="158" t="s">
        <v>5162</v>
      </c>
      <c r="I2936" s="158">
        <v>704</v>
      </c>
      <c r="J2936" s="158" t="s">
        <v>5162</v>
      </c>
    </row>
    <row r="2937" spans="1:10" x14ac:dyDescent="0.2">
      <c r="A2937" s="179" t="s">
        <v>8248</v>
      </c>
      <c r="B2937" s="179" t="s">
        <v>8248</v>
      </c>
      <c r="C2937" s="154">
        <v>1405</v>
      </c>
      <c r="D2937" s="154" t="s">
        <v>8249</v>
      </c>
      <c r="H2937" s="158" t="s">
        <v>16507</v>
      </c>
      <c r="I2937" s="158">
        <v>1558</v>
      </c>
      <c r="J2937" s="158" t="s">
        <v>16507</v>
      </c>
    </row>
    <row r="2938" spans="1:10" x14ac:dyDescent="0.2">
      <c r="A2938" s="179" t="s">
        <v>12464</v>
      </c>
      <c r="B2938" s="179" t="s">
        <v>12464</v>
      </c>
      <c r="C2938" s="154">
        <v>3144</v>
      </c>
      <c r="D2938" s="154" t="s">
        <v>8246</v>
      </c>
      <c r="H2938" s="158" t="s">
        <v>16508</v>
      </c>
      <c r="I2938" s="158">
        <v>1884</v>
      </c>
      <c r="J2938" s="158" t="s">
        <v>16508</v>
      </c>
    </row>
    <row r="2939" spans="1:10" x14ac:dyDescent="0.2">
      <c r="A2939" s="179" t="s">
        <v>5179</v>
      </c>
      <c r="B2939" s="179" t="s">
        <v>5179</v>
      </c>
      <c r="C2939" s="154">
        <v>435</v>
      </c>
      <c r="D2939" s="154" t="s">
        <v>12334</v>
      </c>
      <c r="H2939" s="158" t="s">
        <v>16509</v>
      </c>
      <c r="I2939" s="158">
        <v>2803</v>
      </c>
      <c r="J2939" s="158" t="s">
        <v>16509</v>
      </c>
    </row>
    <row r="2940" spans="1:10" x14ac:dyDescent="0.2">
      <c r="A2940" s="179" t="s">
        <v>5180</v>
      </c>
      <c r="B2940" s="179" t="s">
        <v>5180</v>
      </c>
      <c r="C2940" s="154">
        <v>2368</v>
      </c>
      <c r="D2940" s="154" t="s">
        <v>5181</v>
      </c>
      <c r="H2940" s="158" t="s">
        <v>16510</v>
      </c>
      <c r="I2940" s="158">
        <v>4095</v>
      </c>
      <c r="J2940" s="158" t="s">
        <v>16510</v>
      </c>
    </row>
    <row r="2941" spans="1:10" x14ac:dyDescent="0.2">
      <c r="A2941" s="179" t="s">
        <v>5182</v>
      </c>
      <c r="B2941" s="179" t="s">
        <v>5182</v>
      </c>
      <c r="C2941" s="154">
        <v>1939</v>
      </c>
      <c r="D2941" s="154" t="s">
        <v>5183</v>
      </c>
      <c r="H2941" s="158" t="s">
        <v>16511</v>
      </c>
      <c r="I2941" s="158">
        <v>5456</v>
      </c>
      <c r="J2941" s="158" t="s">
        <v>16511</v>
      </c>
    </row>
    <row r="2942" spans="1:10" x14ac:dyDescent="0.2">
      <c r="A2942" s="179" t="s">
        <v>5184</v>
      </c>
      <c r="B2942" s="179" t="s">
        <v>5184</v>
      </c>
      <c r="C2942" s="154">
        <v>590</v>
      </c>
      <c r="D2942" s="154" t="s">
        <v>5185</v>
      </c>
      <c r="H2942" s="158" t="s">
        <v>16512</v>
      </c>
      <c r="I2942" s="158">
        <v>1997</v>
      </c>
      <c r="J2942" s="158" t="s">
        <v>16512</v>
      </c>
    </row>
    <row r="2943" spans="1:10" x14ac:dyDescent="0.2">
      <c r="A2943" s="179" t="s">
        <v>5186</v>
      </c>
      <c r="B2943" s="179" t="s">
        <v>5186</v>
      </c>
      <c r="C2943" s="154">
        <v>1429</v>
      </c>
      <c r="D2943" s="154" t="s">
        <v>5187</v>
      </c>
      <c r="H2943" s="158" t="s">
        <v>7600</v>
      </c>
      <c r="I2943" s="158">
        <v>915</v>
      </c>
      <c r="J2943" s="158" t="s">
        <v>7600</v>
      </c>
    </row>
    <row r="2944" spans="1:10" x14ac:dyDescent="0.2">
      <c r="A2944" s="179" t="s">
        <v>5188</v>
      </c>
      <c r="B2944" s="179" t="s">
        <v>5188</v>
      </c>
      <c r="C2944" s="154">
        <v>429</v>
      </c>
      <c r="D2944" s="154" t="s">
        <v>5189</v>
      </c>
      <c r="H2944" s="158" t="s">
        <v>16513</v>
      </c>
      <c r="I2944" s="158">
        <v>2804</v>
      </c>
      <c r="J2944" s="158" t="s">
        <v>16513</v>
      </c>
    </row>
    <row r="2945" spans="1:10" x14ac:dyDescent="0.2">
      <c r="A2945" s="179" t="s">
        <v>14422</v>
      </c>
      <c r="B2945" s="179" t="s">
        <v>14422</v>
      </c>
      <c r="C2945" s="154">
        <v>350</v>
      </c>
      <c r="D2945" s="154" t="s">
        <v>3121</v>
      </c>
      <c r="H2945" s="158" t="s">
        <v>16514</v>
      </c>
      <c r="I2945" s="158">
        <v>5157</v>
      </c>
      <c r="J2945" s="158" t="s">
        <v>16514</v>
      </c>
    </row>
    <row r="2946" spans="1:10" x14ac:dyDescent="0.2">
      <c r="A2946" s="179" t="s">
        <v>5190</v>
      </c>
      <c r="B2946" s="179" t="s">
        <v>5190</v>
      </c>
      <c r="C2946" s="154">
        <v>1510</v>
      </c>
      <c r="D2946" s="154" t="s">
        <v>5191</v>
      </c>
      <c r="H2946" s="158" t="s">
        <v>16515</v>
      </c>
      <c r="I2946" s="158">
        <v>5409</v>
      </c>
      <c r="J2946" s="158" t="s">
        <v>16515</v>
      </c>
    </row>
    <row r="2947" spans="1:10" x14ac:dyDescent="0.2">
      <c r="A2947" s="179" t="s">
        <v>5192</v>
      </c>
      <c r="B2947" s="179" t="s">
        <v>5192</v>
      </c>
      <c r="C2947" s="154">
        <v>1497</v>
      </c>
      <c r="D2947" s="154" t="s">
        <v>5193</v>
      </c>
      <c r="H2947" s="158" t="s">
        <v>7436</v>
      </c>
      <c r="I2947" s="158">
        <v>61</v>
      </c>
      <c r="J2947" s="158" t="s">
        <v>7436</v>
      </c>
    </row>
    <row r="2948" spans="1:10" x14ac:dyDescent="0.2">
      <c r="A2948" s="179" t="s">
        <v>5194</v>
      </c>
      <c r="B2948" s="179" t="s">
        <v>5194</v>
      </c>
      <c r="C2948" s="154">
        <v>1496</v>
      </c>
      <c r="D2948" s="154" t="s">
        <v>7837</v>
      </c>
      <c r="H2948" s="158" t="s">
        <v>77</v>
      </c>
      <c r="I2948" s="158">
        <v>4681</v>
      </c>
      <c r="J2948" s="158" t="s">
        <v>77</v>
      </c>
    </row>
    <row r="2949" spans="1:10" x14ac:dyDescent="0.2">
      <c r="A2949" s="179" t="s">
        <v>5195</v>
      </c>
      <c r="B2949" s="179" t="s">
        <v>5195</v>
      </c>
      <c r="C2949" s="154">
        <v>1588</v>
      </c>
      <c r="D2949" s="154" t="s">
        <v>5196</v>
      </c>
      <c r="H2949" s="158" t="s">
        <v>5163</v>
      </c>
      <c r="I2949" s="158">
        <v>639</v>
      </c>
      <c r="J2949" s="158" t="s">
        <v>5163</v>
      </c>
    </row>
    <row r="2950" spans="1:10" x14ac:dyDescent="0.2">
      <c r="A2950" s="179" t="s">
        <v>5197</v>
      </c>
      <c r="B2950" s="179" t="s">
        <v>5197</v>
      </c>
      <c r="C2950" s="154">
        <v>2395</v>
      </c>
      <c r="D2950" s="154" t="s">
        <v>5193</v>
      </c>
      <c r="H2950" s="158" t="s">
        <v>7601</v>
      </c>
      <c r="I2950" s="158">
        <v>690</v>
      </c>
      <c r="J2950" s="158" t="s">
        <v>7601</v>
      </c>
    </row>
    <row r="2951" spans="1:10" x14ac:dyDescent="0.2">
      <c r="A2951" s="179" t="s">
        <v>5198</v>
      </c>
      <c r="B2951" s="179" t="s">
        <v>5198</v>
      </c>
      <c r="C2951" s="154">
        <v>1440</v>
      </c>
      <c r="D2951" s="154" t="s">
        <v>5199</v>
      </c>
      <c r="H2951" s="158" t="s">
        <v>16516</v>
      </c>
      <c r="I2951" s="158">
        <v>2489</v>
      </c>
      <c r="J2951" s="158" t="s">
        <v>16516</v>
      </c>
    </row>
    <row r="2952" spans="1:10" x14ac:dyDescent="0.2">
      <c r="A2952" s="179" t="s">
        <v>5200</v>
      </c>
      <c r="B2952" s="179" t="s">
        <v>5200</v>
      </c>
      <c r="C2952" s="154">
        <v>704</v>
      </c>
      <c r="D2952" s="154" t="s">
        <v>606</v>
      </c>
      <c r="H2952" s="158" t="s">
        <v>5059</v>
      </c>
      <c r="I2952" s="158">
        <v>2027</v>
      </c>
      <c r="J2952" s="158" t="s">
        <v>5059</v>
      </c>
    </row>
    <row r="2953" spans="1:10" x14ac:dyDescent="0.2">
      <c r="A2953" s="179" t="s">
        <v>607</v>
      </c>
      <c r="B2953" s="179" t="s">
        <v>607</v>
      </c>
      <c r="C2953" s="154">
        <v>2219</v>
      </c>
      <c r="D2953" s="154" t="s">
        <v>608</v>
      </c>
      <c r="H2953" s="158" t="s">
        <v>16517</v>
      </c>
      <c r="I2953" s="158">
        <v>4845</v>
      </c>
      <c r="J2953" s="158" t="s">
        <v>16517</v>
      </c>
    </row>
    <row r="2954" spans="1:10" x14ac:dyDescent="0.2">
      <c r="A2954" s="179" t="s">
        <v>609</v>
      </c>
      <c r="B2954" s="179" t="s">
        <v>609</v>
      </c>
      <c r="C2954" s="154">
        <v>2240</v>
      </c>
      <c r="D2954" s="154" t="s">
        <v>610</v>
      </c>
      <c r="H2954" s="158" t="s">
        <v>16516</v>
      </c>
      <c r="I2954" s="158">
        <v>2805</v>
      </c>
      <c r="J2954" s="158" t="s">
        <v>16516</v>
      </c>
    </row>
    <row r="2955" spans="1:10" x14ac:dyDescent="0.2">
      <c r="A2955" s="179" t="s">
        <v>611</v>
      </c>
      <c r="B2955" s="179" t="s">
        <v>611</v>
      </c>
      <c r="C2955" s="154">
        <v>705</v>
      </c>
      <c r="D2955" s="154" t="s">
        <v>612</v>
      </c>
      <c r="H2955" s="158" t="s">
        <v>16518</v>
      </c>
      <c r="I2955" s="158">
        <v>2806</v>
      </c>
      <c r="J2955" s="158" t="s">
        <v>16518</v>
      </c>
    </row>
    <row r="2956" spans="1:10" x14ac:dyDescent="0.2">
      <c r="A2956" s="179" t="s">
        <v>613</v>
      </c>
      <c r="B2956" s="179" t="s">
        <v>613</v>
      </c>
      <c r="C2956" s="154">
        <v>1573</v>
      </c>
      <c r="D2956" s="154" t="s">
        <v>14414</v>
      </c>
      <c r="H2956" s="158" t="s">
        <v>7602</v>
      </c>
      <c r="I2956" s="158">
        <v>1323</v>
      </c>
      <c r="J2956" s="158" t="s">
        <v>7602</v>
      </c>
    </row>
    <row r="2957" spans="1:10" x14ac:dyDescent="0.2">
      <c r="A2957" s="179" t="s">
        <v>14415</v>
      </c>
      <c r="B2957" s="179" t="s">
        <v>14415</v>
      </c>
      <c r="C2957" s="154">
        <v>2555</v>
      </c>
      <c r="D2957" s="154" t="s">
        <v>14416</v>
      </c>
      <c r="H2957" s="158" t="s">
        <v>16519</v>
      </c>
      <c r="I2957" s="158">
        <v>5236</v>
      </c>
      <c r="J2957" s="158" t="s">
        <v>16519</v>
      </c>
    </row>
    <row r="2958" spans="1:10" x14ac:dyDescent="0.2">
      <c r="A2958" s="179" t="s">
        <v>14417</v>
      </c>
      <c r="B2958" s="179" t="s">
        <v>14417</v>
      </c>
      <c r="C2958" s="154">
        <v>697</v>
      </c>
      <c r="D2958" s="154" t="s">
        <v>14414</v>
      </c>
      <c r="H2958" s="158" t="s">
        <v>16520</v>
      </c>
      <c r="I2958" s="158">
        <v>1495</v>
      </c>
      <c r="J2958" s="158" t="s">
        <v>16520</v>
      </c>
    </row>
    <row r="2959" spans="1:10" x14ac:dyDescent="0.2">
      <c r="A2959" s="179" t="s">
        <v>14418</v>
      </c>
      <c r="B2959" s="179" t="s">
        <v>14418</v>
      </c>
      <c r="C2959" s="154">
        <v>2232</v>
      </c>
      <c r="D2959" s="154" t="s">
        <v>14419</v>
      </c>
      <c r="H2959" s="158" t="s">
        <v>16521</v>
      </c>
      <c r="I2959" s="158">
        <v>1434</v>
      </c>
      <c r="J2959" s="158" t="s">
        <v>16521</v>
      </c>
    </row>
    <row r="2960" spans="1:10" x14ac:dyDescent="0.2">
      <c r="A2960" s="179" t="s">
        <v>14420</v>
      </c>
      <c r="B2960" s="179" t="s">
        <v>14420</v>
      </c>
      <c r="C2960" s="154">
        <v>695</v>
      </c>
      <c r="D2960" s="154" t="s">
        <v>14421</v>
      </c>
      <c r="H2960" s="158" t="s">
        <v>347</v>
      </c>
      <c r="I2960" s="158">
        <v>3895</v>
      </c>
      <c r="J2960" s="158" t="s">
        <v>347</v>
      </c>
    </row>
    <row r="2961" spans="1:10" x14ac:dyDescent="0.2">
      <c r="A2961" s="179" t="s">
        <v>8413</v>
      </c>
      <c r="B2961" s="179" t="s">
        <v>8413</v>
      </c>
      <c r="C2961" s="154">
        <v>1052</v>
      </c>
      <c r="D2961" s="154" t="s">
        <v>12335</v>
      </c>
      <c r="H2961" s="158" t="s">
        <v>16522</v>
      </c>
      <c r="I2961" s="158">
        <v>1432</v>
      </c>
      <c r="J2961" s="158" t="s">
        <v>16522</v>
      </c>
    </row>
    <row r="2962" spans="1:10" x14ac:dyDescent="0.2">
      <c r="A2962" s="179" t="s">
        <v>13806</v>
      </c>
      <c r="B2962" s="179" t="s">
        <v>13806</v>
      </c>
      <c r="C2962" s="154">
        <v>2493</v>
      </c>
      <c r="D2962" s="154" t="s">
        <v>8412</v>
      </c>
      <c r="H2962" s="158" t="s">
        <v>16523</v>
      </c>
      <c r="I2962" s="158">
        <v>5463</v>
      </c>
      <c r="J2962" s="158" t="s">
        <v>16523</v>
      </c>
    </row>
    <row r="2963" spans="1:10" x14ac:dyDescent="0.2">
      <c r="A2963" s="179" t="s">
        <v>6955</v>
      </c>
      <c r="B2963" s="179" t="s">
        <v>6955</v>
      </c>
      <c r="C2963" s="154">
        <v>3203</v>
      </c>
      <c r="D2963" s="154" t="s">
        <v>11911</v>
      </c>
      <c r="H2963" s="158" t="s">
        <v>5164</v>
      </c>
      <c r="I2963" s="158">
        <v>971</v>
      </c>
      <c r="J2963" s="158" t="s">
        <v>5164</v>
      </c>
    </row>
    <row r="2964" spans="1:10" x14ac:dyDescent="0.2">
      <c r="A2964" s="179" t="s">
        <v>12465</v>
      </c>
      <c r="B2964" s="179" t="s">
        <v>12465</v>
      </c>
      <c r="C2964" s="154">
        <v>3154</v>
      </c>
      <c r="D2964" s="154" t="s">
        <v>14299</v>
      </c>
      <c r="H2964" s="158" t="s">
        <v>16524</v>
      </c>
      <c r="I2964" s="158">
        <v>3302</v>
      </c>
      <c r="J2964" s="158" t="s">
        <v>16524</v>
      </c>
    </row>
    <row r="2965" spans="1:10" x14ac:dyDescent="0.2">
      <c r="A2965" s="179" t="s">
        <v>8414</v>
      </c>
      <c r="B2965" s="179" t="s">
        <v>8414</v>
      </c>
      <c r="C2965" s="154">
        <v>1364</v>
      </c>
      <c r="D2965" s="154" t="s">
        <v>8415</v>
      </c>
      <c r="H2965" s="158" t="s">
        <v>3033</v>
      </c>
      <c r="I2965" s="158">
        <v>3416</v>
      </c>
      <c r="J2965" s="158" t="s">
        <v>3033</v>
      </c>
    </row>
    <row r="2966" spans="1:10" x14ac:dyDescent="0.2">
      <c r="A2966" s="179" t="s">
        <v>8416</v>
      </c>
      <c r="B2966" s="179" t="s">
        <v>8416</v>
      </c>
      <c r="C2966" s="154">
        <v>279</v>
      </c>
      <c r="D2966" s="154" t="s">
        <v>8417</v>
      </c>
      <c r="H2966" s="158" t="s">
        <v>16525</v>
      </c>
      <c r="I2966" s="158">
        <v>560</v>
      </c>
      <c r="J2966" s="158" t="s">
        <v>16525</v>
      </c>
    </row>
    <row r="2967" spans="1:10" x14ac:dyDescent="0.2">
      <c r="A2967" s="179" t="s">
        <v>8418</v>
      </c>
      <c r="B2967" s="179" t="s">
        <v>8418</v>
      </c>
      <c r="C2967" s="154">
        <v>1381</v>
      </c>
      <c r="D2967" s="154" t="s">
        <v>8419</v>
      </c>
      <c r="H2967" s="158" t="s">
        <v>5165</v>
      </c>
      <c r="I2967" s="158">
        <v>552</v>
      </c>
      <c r="J2967" s="158" t="s">
        <v>5165</v>
      </c>
    </row>
    <row r="2968" spans="1:10" x14ac:dyDescent="0.2">
      <c r="A2968" s="179" t="s">
        <v>10337</v>
      </c>
      <c r="B2968" s="179" t="s">
        <v>10337</v>
      </c>
      <c r="C2968" s="154">
        <v>3315</v>
      </c>
      <c r="D2968" s="154" t="s">
        <v>8419</v>
      </c>
      <c r="H2968" s="158" t="s">
        <v>16526</v>
      </c>
      <c r="I2968" s="158">
        <v>553</v>
      </c>
      <c r="J2968" s="158" t="s">
        <v>16526</v>
      </c>
    </row>
    <row r="2969" spans="1:10" x14ac:dyDescent="0.2">
      <c r="A2969" s="179" t="s">
        <v>8420</v>
      </c>
      <c r="B2969" s="179" t="s">
        <v>8420</v>
      </c>
      <c r="C2969" s="154">
        <v>223</v>
      </c>
      <c r="D2969" s="154" t="s">
        <v>8417</v>
      </c>
      <c r="H2969" s="158" t="s">
        <v>16527</v>
      </c>
      <c r="I2969" s="158">
        <v>3847</v>
      </c>
      <c r="J2969" s="158" t="s">
        <v>16527</v>
      </c>
    </row>
    <row r="2970" spans="1:10" x14ac:dyDescent="0.2">
      <c r="A2970" s="179" t="s">
        <v>8421</v>
      </c>
      <c r="B2970" s="179" t="s">
        <v>8421</v>
      </c>
      <c r="C2970" s="154">
        <v>518</v>
      </c>
      <c r="D2970" s="154" t="s">
        <v>8422</v>
      </c>
      <c r="H2970" s="158" t="s">
        <v>16528</v>
      </c>
      <c r="I2970" s="158">
        <v>5158</v>
      </c>
      <c r="J2970" s="158" t="s">
        <v>16528</v>
      </c>
    </row>
    <row r="2971" spans="1:10" x14ac:dyDescent="0.2">
      <c r="A2971" s="179" t="s">
        <v>8423</v>
      </c>
      <c r="B2971" s="179" t="s">
        <v>8423</v>
      </c>
      <c r="C2971" s="154">
        <v>623</v>
      </c>
      <c r="D2971" s="154" t="s">
        <v>8424</v>
      </c>
      <c r="H2971" s="158" t="s">
        <v>7437</v>
      </c>
      <c r="I2971" s="158">
        <v>1421</v>
      </c>
      <c r="J2971" s="158" t="s">
        <v>7437</v>
      </c>
    </row>
    <row r="2972" spans="1:10" x14ac:dyDescent="0.2">
      <c r="A2972" s="179" t="s">
        <v>6957</v>
      </c>
      <c r="B2972" s="179" t="s">
        <v>6957</v>
      </c>
      <c r="C2972" s="154">
        <v>2838</v>
      </c>
      <c r="D2972" s="154" t="s">
        <v>8102</v>
      </c>
      <c r="H2972" s="158" t="s">
        <v>16529</v>
      </c>
      <c r="I2972" s="158">
        <v>2974</v>
      </c>
      <c r="J2972" s="158" t="s">
        <v>16529</v>
      </c>
    </row>
    <row r="2973" spans="1:10" x14ac:dyDescent="0.2">
      <c r="A2973" s="179" t="s">
        <v>6956</v>
      </c>
      <c r="B2973" s="179" t="s">
        <v>6956</v>
      </c>
      <c r="C2973" s="154">
        <v>1603</v>
      </c>
      <c r="D2973" s="154" t="s">
        <v>5770</v>
      </c>
      <c r="H2973" s="158" t="s">
        <v>5166</v>
      </c>
      <c r="I2973" s="158">
        <v>575</v>
      </c>
      <c r="J2973" s="158" t="s">
        <v>5166</v>
      </c>
    </row>
    <row r="2974" spans="1:10" x14ac:dyDescent="0.2">
      <c r="A2974" s="179" t="s">
        <v>5771</v>
      </c>
      <c r="B2974" s="179" t="s">
        <v>5771</v>
      </c>
      <c r="C2974" s="154">
        <v>1602</v>
      </c>
      <c r="D2974" s="154" t="s">
        <v>5772</v>
      </c>
      <c r="H2974" s="158" t="s">
        <v>16530</v>
      </c>
      <c r="I2974" s="158">
        <v>3737</v>
      </c>
      <c r="J2974" s="158" t="s">
        <v>16530</v>
      </c>
    </row>
    <row r="2975" spans="1:10" x14ac:dyDescent="0.2">
      <c r="A2975" s="179" t="s">
        <v>5773</v>
      </c>
      <c r="B2975" s="179" t="s">
        <v>5773</v>
      </c>
      <c r="C2975" s="154">
        <v>427</v>
      </c>
      <c r="D2975" s="154"/>
      <c r="H2975" s="158" t="s">
        <v>16531</v>
      </c>
      <c r="I2975" s="158">
        <v>4682</v>
      </c>
      <c r="J2975" s="158" t="s">
        <v>16531</v>
      </c>
    </row>
    <row r="2976" spans="1:10" x14ac:dyDescent="0.2">
      <c r="A2976" s="179" t="s">
        <v>5588</v>
      </c>
      <c r="B2976" s="179" t="s">
        <v>5588</v>
      </c>
      <c r="C2976" s="154">
        <v>319</v>
      </c>
      <c r="D2976" s="154"/>
      <c r="H2976" s="158" t="s">
        <v>16532</v>
      </c>
      <c r="I2976" s="158">
        <v>4431</v>
      </c>
      <c r="J2976" s="158" t="s">
        <v>16532</v>
      </c>
    </row>
    <row r="2977" spans="1:10" x14ac:dyDescent="0.2">
      <c r="A2977" s="179" t="s">
        <v>5589</v>
      </c>
      <c r="B2977" s="179" t="s">
        <v>5589</v>
      </c>
      <c r="C2977" s="154">
        <v>189</v>
      </c>
      <c r="D2977" s="154"/>
      <c r="H2977" s="158" t="s">
        <v>16533</v>
      </c>
      <c r="I2977" s="158">
        <v>134</v>
      </c>
      <c r="J2977" s="158" t="s">
        <v>16533</v>
      </c>
    </row>
    <row r="2978" spans="1:10" x14ac:dyDescent="0.2">
      <c r="A2978" s="179" t="s">
        <v>5590</v>
      </c>
      <c r="B2978" s="179" t="s">
        <v>5590</v>
      </c>
      <c r="C2978" s="154">
        <v>247</v>
      </c>
      <c r="D2978" s="154"/>
      <c r="H2978" s="158" t="s">
        <v>16534</v>
      </c>
      <c r="I2978" s="158">
        <v>1867</v>
      </c>
      <c r="J2978" s="158" t="s">
        <v>16534</v>
      </c>
    </row>
    <row r="2979" spans="1:10" x14ac:dyDescent="0.2">
      <c r="A2979" s="179" t="s">
        <v>9112</v>
      </c>
      <c r="B2979" s="179" t="s">
        <v>9112</v>
      </c>
      <c r="C2979" s="154">
        <v>109</v>
      </c>
      <c r="D2979" s="154"/>
      <c r="H2979" s="158" t="s">
        <v>16535</v>
      </c>
      <c r="I2979" s="158">
        <v>3938</v>
      </c>
      <c r="J2979" s="158" t="s">
        <v>16535</v>
      </c>
    </row>
    <row r="2980" spans="1:10" x14ac:dyDescent="0.2">
      <c r="A2980" s="179" t="s">
        <v>9113</v>
      </c>
      <c r="B2980" s="179" t="s">
        <v>9113</v>
      </c>
      <c r="C2980" s="154">
        <v>586</v>
      </c>
      <c r="D2980" s="154"/>
      <c r="H2980" s="158" t="s">
        <v>16536</v>
      </c>
      <c r="I2980" s="158">
        <v>1477</v>
      </c>
      <c r="J2980" s="158" t="s">
        <v>16536</v>
      </c>
    </row>
    <row r="2981" spans="1:10" x14ac:dyDescent="0.2">
      <c r="A2981" s="179" t="s">
        <v>9114</v>
      </c>
      <c r="B2981" s="179" t="s">
        <v>9114</v>
      </c>
      <c r="C2981" s="154">
        <v>825</v>
      </c>
      <c r="D2981" s="154"/>
      <c r="H2981" s="158" t="s">
        <v>7438</v>
      </c>
      <c r="I2981" s="158">
        <v>1797</v>
      </c>
      <c r="J2981" s="158" t="s">
        <v>7438</v>
      </c>
    </row>
    <row r="2982" spans="1:10" x14ac:dyDescent="0.2">
      <c r="A2982" s="179" t="s">
        <v>9115</v>
      </c>
      <c r="B2982" s="179" t="s">
        <v>9115</v>
      </c>
      <c r="C2982" s="154">
        <v>111</v>
      </c>
      <c r="D2982" s="154"/>
      <c r="H2982" s="158" t="s">
        <v>16537</v>
      </c>
      <c r="I2982" s="158">
        <v>5159</v>
      </c>
      <c r="J2982" s="158" t="s">
        <v>16537</v>
      </c>
    </row>
    <row r="2983" spans="1:10" x14ac:dyDescent="0.2">
      <c r="A2983" s="179" t="s">
        <v>9116</v>
      </c>
      <c r="B2983" s="179" t="s">
        <v>9116</v>
      </c>
      <c r="C2983" s="154">
        <v>711</v>
      </c>
      <c r="D2983" s="154"/>
      <c r="H2983" s="158" t="s">
        <v>16538</v>
      </c>
      <c r="I2983" s="158">
        <v>1585</v>
      </c>
      <c r="J2983" s="158" t="s">
        <v>16538</v>
      </c>
    </row>
    <row r="2984" spans="1:10" x14ac:dyDescent="0.2">
      <c r="A2984" s="179" t="s">
        <v>9117</v>
      </c>
      <c r="B2984" s="179" t="s">
        <v>9117</v>
      </c>
      <c r="C2984" s="154">
        <v>789</v>
      </c>
      <c r="D2984" s="154" t="s">
        <v>9118</v>
      </c>
      <c r="H2984" s="158" t="s">
        <v>5167</v>
      </c>
      <c r="I2984" s="158">
        <v>589</v>
      </c>
      <c r="J2984" s="158" t="s">
        <v>5167</v>
      </c>
    </row>
    <row r="2985" spans="1:10" x14ac:dyDescent="0.2">
      <c r="A2985" s="179" t="s">
        <v>185</v>
      </c>
      <c r="B2985" s="179" t="s">
        <v>185</v>
      </c>
      <c r="C2985" s="154">
        <v>3546</v>
      </c>
      <c r="D2985" s="154" t="s">
        <v>8293</v>
      </c>
      <c r="H2985" s="158" t="s">
        <v>16537</v>
      </c>
      <c r="I2985" s="158">
        <v>1899</v>
      </c>
      <c r="J2985" s="158" t="s">
        <v>16537</v>
      </c>
    </row>
    <row r="2986" spans="1:10" x14ac:dyDescent="0.2">
      <c r="A2986" s="179" t="s">
        <v>9119</v>
      </c>
      <c r="B2986" s="179" t="s">
        <v>9119</v>
      </c>
      <c r="C2986" s="154">
        <v>785</v>
      </c>
      <c r="D2986" s="154" t="s">
        <v>9120</v>
      </c>
      <c r="H2986" s="158" t="s">
        <v>429</v>
      </c>
      <c r="I2986" s="158">
        <v>3739</v>
      </c>
      <c r="J2986" s="158" t="s">
        <v>429</v>
      </c>
    </row>
    <row r="2987" spans="1:10" x14ac:dyDescent="0.2">
      <c r="A2987" s="179" t="s">
        <v>9121</v>
      </c>
      <c r="B2987" s="179" t="s">
        <v>9121</v>
      </c>
      <c r="C2987" s="154">
        <v>672</v>
      </c>
      <c r="D2987" s="154" t="s">
        <v>10794</v>
      </c>
      <c r="H2987" s="158" t="s">
        <v>10117</v>
      </c>
      <c r="I2987" s="158">
        <v>2501</v>
      </c>
      <c r="J2987" s="158" t="s">
        <v>10117</v>
      </c>
    </row>
    <row r="2988" spans="1:10" x14ac:dyDescent="0.2">
      <c r="A2988" s="179" t="s">
        <v>9122</v>
      </c>
      <c r="B2988" s="179" t="s">
        <v>9122</v>
      </c>
      <c r="C2988" s="154">
        <v>864</v>
      </c>
      <c r="D2988" s="154" t="s">
        <v>9123</v>
      </c>
      <c r="H2988" s="158" t="s">
        <v>10118</v>
      </c>
      <c r="I2988" s="158">
        <v>2807</v>
      </c>
      <c r="J2988" s="158" t="s">
        <v>10118</v>
      </c>
    </row>
    <row r="2989" spans="1:10" x14ac:dyDescent="0.2">
      <c r="A2989" s="179" t="s">
        <v>9126</v>
      </c>
      <c r="B2989" s="179" t="s">
        <v>9126</v>
      </c>
      <c r="C2989" s="154">
        <v>1044</v>
      </c>
      <c r="D2989" s="154" t="s">
        <v>9127</v>
      </c>
      <c r="H2989" s="158" t="s">
        <v>16539</v>
      </c>
      <c r="I2989" s="158">
        <v>2808</v>
      </c>
      <c r="J2989" s="158" t="s">
        <v>16539</v>
      </c>
    </row>
    <row r="2990" spans="1:10" x14ac:dyDescent="0.2">
      <c r="A2990" s="179" t="s">
        <v>9124</v>
      </c>
      <c r="B2990" s="179" t="s">
        <v>9124</v>
      </c>
      <c r="C2990" s="154">
        <v>2334</v>
      </c>
      <c r="D2990" s="154" t="s">
        <v>9125</v>
      </c>
      <c r="H2990" s="158" t="s">
        <v>16540</v>
      </c>
      <c r="I2990" s="158">
        <v>5372</v>
      </c>
      <c r="J2990" s="158" t="s">
        <v>16540</v>
      </c>
    </row>
    <row r="2991" spans="1:10" x14ac:dyDescent="0.2">
      <c r="A2991" s="179" t="s">
        <v>9128</v>
      </c>
      <c r="B2991" s="179" t="s">
        <v>9128</v>
      </c>
      <c r="C2991" s="154">
        <v>1578</v>
      </c>
      <c r="D2991" s="154" t="s">
        <v>9129</v>
      </c>
      <c r="H2991" s="158" t="s">
        <v>16541</v>
      </c>
      <c r="I2991" s="158">
        <v>3422</v>
      </c>
      <c r="J2991" s="158" t="s">
        <v>16541</v>
      </c>
    </row>
    <row r="2992" spans="1:10" x14ac:dyDescent="0.2">
      <c r="A2992" s="179" t="s">
        <v>9130</v>
      </c>
      <c r="B2992" s="179" t="s">
        <v>9130</v>
      </c>
      <c r="C2992" s="154">
        <v>444</v>
      </c>
      <c r="D2992" s="154" t="s">
        <v>9131</v>
      </c>
      <c r="H2992" s="158" t="s">
        <v>16542</v>
      </c>
      <c r="I2992" s="158">
        <v>3432</v>
      </c>
      <c r="J2992" s="158" t="s">
        <v>16542</v>
      </c>
    </row>
    <row r="2993" spans="1:10" x14ac:dyDescent="0.2">
      <c r="A2993" s="179" t="s">
        <v>9132</v>
      </c>
      <c r="B2993" s="179" t="s">
        <v>9132</v>
      </c>
      <c r="C2993" s="154">
        <v>154</v>
      </c>
      <c r="D2993" s="154" t="s">
        <v>8341</v>
      </c>
      <c r="H2993" s="158" t="s">
        <v>16543</v>
      </c>
      <c r="I2993" s="158">
        <v>3967</v>
      </c>
      <c r="J2993" s="158" t="s">
        <v>16543</v>
      </c>
    </row>
    <row r="2994" spans="1:10" x14ac:dyDescent="0.2">
      <c r="A2994" s="179" t="s">
        <v>9133</v>
      </c>
      <c r="B2994" s="179" t="s">
        <v>9133</v>
      </c>
      <c r="C2994" s="154">
        <v>326</v>
      </c>
      <c r="D2994" s="154" t="s">
        <v>12585</v>
      </c>
      <c r="H2994" s="158" t="s">
        <v>11738</v>
      </c>
      <c r="I2994" s="158">
        <v>3206</v>
      </c>
      <c r="J2994" s="158" t="s">
        <v>11738</v>
      </c>
    </row>
    <row r="2995" spans="1:10" x14ac:dyDescent="0.2">
      <c r="A2995" s="179" t="s">
        <v>9134</v>
      </c>
      <c r="B2995" s="179" t="s">
        <v>9134</v>
      </c>
      <c r="C2995" s="154">
        <v>329</v>
      </c>
      <c r="D2995" s="154" t="s">
        <v>9135</v>
      </c>
      <c r="H2995" s="158" t="s">
        <v>16544</v>
      </c>
      <c r="I2995" s="158">
        <v>3207</v>
      </c>
      <c r="J2995" s="158" t="s">
        <v>16544</v>
      </c>
    </row>
    <row r="2996" spans="1:10" x14ac:dyDescent="0.2">
      <c r="A2996" s="179" t="s">
        <v>7373</v>
      </c>
      <c r="B2996" s="179" t="s">
        <v>7373</v>
      </c>
      <c r="C2996" s="154">
        <v>2955</v>
      </c>
      <c r="D2996" s="154" t="s">
        <v>4827</v>
      </c>
      <c r="H2996" s="158" t="s">
        <v>16545</v>
      </c>
      <c r="I2996" s="158">
        <v>3793</v>
      </c>
      <c r="J2996" s="158" t="s">
        <v>16545</v>
      </c>
    </row>
    <row r="2997" spans="1:10" x14ac:dyDescent="0.2">
      <c r="A2997" s="179" t="s">
        <v>9136</v>
      </c>
      <c r="B2997" s="179" t="s">
        <v>9136</v>
      </c>
      <c r="C2997" s="154">
        <v>823</v>
      </c>
      <c r="D2997" s="154" t="s">
        <v>4827</v>
      </c>
      <c r="H2997" s="158" t="s">
        <v>16546</v>
      </c>
      <c r="I2997" s="158">
        <v>4591</v>
      </c>
      <c r="J2997" s="158" t="s">
        <v>16546</v>
      </c>
    </row>
    <row r="2998" spans="1:10" x14ac:dyDescent="0.2">
      <c r="A2998" s="179" t="s">
        <v>9137</v>
      </c>
      <c r="B2998" s="179" t="s">
        <v>9137</v>
      </c>
      <c r="C2998" s="154">
        <v>2342</v>
      </c>
      <c r="D2998" s="154" t="s">
        <v>9138</v>
      </c>
      <c r="H2998" s="158" t="s">
        <v>5168</v>
      </c>
      <c r="I2998" s="158">
        <v>338</v>
      </c>
      <c r="J2998" s="158" t="s">
        <v>5168</v>
      </c>
    </row>
    <row r="2999" spans="1:10" x14ac:dyDescent="0.2">
      <c r="A2999" s="179" t="s">
        <v>9139</v>
      </c>
      <c r="B2999" s="179" t="s">
        <v>9139</v>
      </c>
      <c r="C2999" s="154">
        <v>1590</v>
      </c>
      <c r="D2999" s="154" t="s">
        <v>12336</v>
      </c>
      <c r="H2999" s="158" t="s">
        <v>16547</v>
      </c>
      <c r="I2999" s="158">
        <v>2423</v>
      </c>
      <c r="J2999" s="158" t="s">
        <v>16547</v>
      </c>
    </row>
    <row r="3000" spans="1:10" x14ac:dyDescent="0.2">
      <c r="A3000" s="179" t="s">
        <v>12749</v>
      </c>
      <c r="B3000" s="179" t="s">
        <v>12749</v>
      </c>
      <c r="C3000" s="154">
        <v>1009</v>
      </c>
      <c r="D3000" s="154" t="s">
        <v>9141</v>
      </c>
      <c r="H3000" s="158" t="s">
        <v>16548</v>
      </c>
      <c r="I3000" s="158">
        <v>5209</v>
      </c>
      <c r="J3000" s="158" t="s">
        <v>16548</v>
      </c>
    </row>
    <row r="3001" spans="1:10" x14ac:dyDescent="0.2">
      <c r="A3001" s="179" t="s">
        <v>9140</v>
      </c>
      <c r="B3001" s="179" t="s">
        <v>9140</v>
      </c>
      <c r="C3001" s="154">
        <v>145</v>
      </c>
      <c r="D3001" s="154" t="s">
        <v>9141</v>
      </c>
      <c r="H3001" s="158" t="s">
        <v>16549</v>
      </c>
      <c r="I3001" s="158">
        <v>4195</v>
      </c>
      <c r="J3001" s="158" t="s">
        <v>16549</v>
      </c>
    </row>
    <row r="3002" spans="1:10" x14ac:dyDescent="0.2">
      <c r="A3002" s="179" t="s">
        <v>9142</v>
      </c>
      <c r="B3002" s="179" t="s">
        <v>9142</v>
      </c>
      <c r="C3002" s="154">
        <v>2237</v>
      </c>
      <c r="D3002" s="154" t="s">
        <v>9143</v>
      </c>
      <c r="H3002" s="158" t="s">
        <v>8121</v>
      </c>
      <c r="I3002" s="158">
        <v>1573</v>
      </c>
      <c r="J3002" s="158" t="s">
        <v>8121</v>
      </c>
    </row>
    <row r="3003" spans="1:10" x14ac:dyDescent="0.2">
      <c r="A3003" s="179" t="s">
        <v>9144</v>
      </c>
      <c r="B3003" s="179" t="s">
        <v>9144</v>
      </c>
      <c r="C3003" s="154">
        <v>2238</v>
      </c>
      <c r="D3003" s="154" t="s">
        <v>9145</v>
      </c>
      <c r="H3003" s="158" t="s">
        <v>16550</v>
      </c>
      <c r="I3003" s="158">
        <v>4227</v>
      </c>
      <c r="J3003" s="158" t="s">
        <v>16550</v>
      </c>
    </row>
    <row r="3004" spans="1:10" x14ac:dyDescent="0.2">
      <c r="A3004" s="179" t="s">
        <v>9146</v>
      </c>
      <c r="B3004" s="179" t="s">
        <v>9146</v>
      </c>
      <c r="C3004" s="154">
        <v>1688</v>
      </c>
      <c r="D3004" s="154" t="s">
        <v>9147</v>
      </c>
      <c r="H3004" s="158" t="s">
        <v>16551</v>
      </c>
      <c r="I3004" s="158">
        <v>2335</v>
      </c>
      <c r="J3004" s="158" t="s">
        <v>16551</v>
      </c>
    </row>
    <row r="3005" spans="1:10" x14ac:dyDescent="0.2">
      <c r="A3005" s="179" t="s">
        <v>9148</v>
      </c>
      <c r="B3005" s="179" t="s">
        <v>9148</v>
      </c>
      <c r="C3005" s="154">
        <v>1687</v>
      </c>
      <c r="D3005" s="154" t="s">
        <v>11808</v>
      </c>
      <c r="H3005" s="158" t="s">
        <v>16552</v>
      </c>
      <c r="I3005" s="158">
        <v>3654</v>
      </c>
      <c r="J3005" s="158" t="s">
        <v>16552</v>
      </c>
    </row>
    <row r="3006" spans="1:10" x14ac:dyDescent="0.2">
      <c r="A3006" s="179" t="s">
        <v>14040</v>
      </c>
      <c r="B3006" s="179" t="s">
        <v>14040</v>
      </c>
      <c r="C3006" s="154">
        <v>2813</v>
      </c>
      <c r="D3006" s="154" t="s">
        <v>11958</v>
      </c>
      <c r="H3006" s="158" t="s">
        <v>16553</v>
      </c>
      <c r="I3006" s="158">
        <v>649</v>
      </c>
      <c r="J3006" s="158" t="s">
        <v>16553</v>
      </c>
    </row>
    <row r="3007" spans="1:10" x14ac:dyDescent="0.2">
      <c r="A3007" s="179" t="s">
        <v>12744</v>
      </c>
      <c r="B3007" s="179" t="s">
        <v>12744</v>
      </c>
      <c r="C3007" s="154">
        <v>2234</v>
      </c>
      <c r="D3007" s="154" t="s">
        <v>12745</v>
      </c>
      <c r="H3007" s="158" t="s">
        <v>7603</v>
      </c>
      <c r="I3007" s="158">
        <v>1496</v>
      </c>
      <c r="J3007" s="158" t="s">
        <v>7603</v>
      </c>
    </row>
    <row r="3008" spans="1:10" x14ac:dyDescent="0.2">
      <c r="A3008" s="179" t="s">
        <v>12746</v>
      </c>
      <c r="B3008" s="179" t="s">
        <v>12746</v>
      </c>
      <c r="C3008" s="154">
        <v>2233</v>
      </c>
      <c r="D3008" s="154" t="s">
        <v>12747</v>
      </c>
      <c r="H3008" s="158" t="s">
        <v>16554</v>
      </c>
      <c r="I3008" s="158">
        <v>1679</v>
      </c>
      <c r="J3008" s="158" t="s">
        <v>16554</v>
      </c>
    </row>
    <row r="3009" spans="1:10" x14ac:dyDescent="0.2">
      <c r="A3009" s="179" t="s">
        <v>12748</v>
      </c>
      <c r="B3009" s="179" t="s">
        <v>12748</v>
      </c>
      <c r="C3009" s="154">
        <v>1712</v>
      </c>
      <c r="D3009" s="154" t="s">
        <v>12337</v>
      </c>
      <c r="H3009" s="158" t="s">
        <v>7604</v>
      </c>
      <c r="I3009" s="158">
        <v>44</v>
      </c>
      <c r="J3009" s="158" t="s">
        <v>7604</v>
      </c>
    </row>
    <row r="3010" spans="1:10" x14ac:dyDescent="0.2">
      <c r="A3010" s="179" t="s">
        <v>12754</v>
      </c>
      <c r="B3010" s="179" t="s">
        <v>12754</v>
      </c>
      <c r="C3010" s="154">
        <v>1118</v>
      </c>
      <c r="D3010" s="154" t="s">
        <v>12338</v>
      </c>
      <c r="H3010" s="158" t="s">
        <v>16555</v>
      </c>
      <c r="I3010" s="158">
        <v>1694</v>
      </c>
      <c r="J3010" s="158" t="s">
        <v>16555</v>
      </c>
    </row>
    <row r="3011" spans="1:10" x14ac:dyDescent="0.2">
      <c r="A3011" s="179" t="s">
        <v>12750</v>
      </c>
      <c r="B3011" s="179" t="s">
        <v>12750</v>
      </c>
      <c r="C3011" s="154">
        <v>187</v>
      </c>
      <c r="D3011" s="154" t="s">
        <v>13278</v>
      </c>
      <c r="H3011" s="158" t="s">
        <v>16556</v>
      </c>
      <c r="I3011" s="158">
        <v>2319</v>
      </c>
      <c r="J3011" s="158" t="s">
        <v>16556</v>
      </c>
    </row>
    <row r="3012" spans="1:10" x14ac:dyDescent="0.2">
      <c r="A3012" s="179" t="s">
        <v>12751</v>
      </c>
      <c r="B3012" s="179" t="s">
        <v>12751</v>
      </c>
      <c r="C3012" s="154">
        <v>1273</v>
      </c>
      <c r="D3012" s="154" t="s">
        <v>13278</v>
      </c>
      <c r="H3012" s="158" t="s">
        <v>16557</v>
      </c>
      <c r="I3012" s="158">
        <v>689</v>
      </c>
      <c r="J3012" s="158" t="s">
        <v>16557</v>
      </c>
    </row>
    <row r="3013" spans="1:10" x14ac:dyDescent="0.2">
      <c r="A3013" s="179" t="s">
        <v>12752</v>
      </c>
      <c r="B3013" s="179" t="s">
        <v>12752</v>
      </c>
      <c r="C3013" s="154">
        <v>593</v>
      </c>
      <c r="D3013" s="154" t="s">
        <v>12753</v>
      </c>
      <c r="H3013" s="158" t="s">
        <v>8122</v>
      </c>
      <c r="I3013" s="158">
        <v>1849</v>
      </c>
      <c r="J3013" s="158" t="s">
        <v>8122</v>
      </c>
    </row>
    <row r="3014" spans="1:10" x14ac:dyDescent="0.2">
      <c r="A3014" s="179" t="s">
        <v>12755</v>
      </c>
      <c r="B3014" s="179" t="s">
        <v>12755</v>
      </c>
      <c r="C3014" s="154">
        <v>584</v>
      </c>
      <c r="D3014" s="154" t="s">
        <v>12756</v>
      </c>
      <c r="H3014" s="158" t="s">
        <v>16558</v>
      </c>
      <c r="I3014" s="158">
        <v>4043</v>
      </c>
      <c r="J3014" s="158" t="s">
        <v>16558</v>
      </c>
    </row>
    <row r="3015" spans="1:10" x14ac:dyDescent="0.2">
      <c r="A3015" s="179" t="s">
        <v>5014</v>
      </c>
      <c r="B3015" s="179" t="s">
        <v>5014</v>
      </c>
      <c r="C3015" s="154">
        <v>3009</v>
      </c>
      <c r="D3015" s="154"/>
      <c r="H3015" s="158" t="s">
        <v>16559</v>
      </c>
      <c r="I3015" s="158">
        <v>3827</v>
      </c>
      <c r="J3015" s="158" t="s">
        <v>16559</v>
      </c>
    </row>
    <row r="3016" spans="1:10" x14ac:dyDescent="0.2">
      <c r="A3016" s="179" t="s">
        <v>12757</v>
      </c>
      <c r="B3016" s="179" t="s">
        <v>12757</v>
      </c>
      <c r="C3016" s="154">
        <v>1451</v>
      </c>
      <c r="D3016" s="154" t="s">
        <v>12339</v>
      </c>
      <c r="H3016" s="158" t="s">
        <v>16560</v>
      </c>
      <c r="I3016" s="158">
        <v>4265</v>
      </c>
      <c r="J3016" s="158" t="s">
        <v>16560</v>
      </c>
    </row>
    <row r="3017" spans="1:10" x14ac:dyDescent="0.2">
      <c r="A3017" s="179" t="s">
        <v>12758</v>
      </c>
      <c r="B3017" s="179" t="s">
        <v>12758</v>
      </c>
      <c r="C3017" s="154">
        <v>1082</v>
      </c>
      <c r="D3017" s="154" t="s">
        <v>12759</v>
      </c>
      <c r="H3017" s="158" t="s">
        <v>16561</v>
      </c>
      <c r="I3017" s="158">
        <v>1107</v>
      </c>
      <c r="J3017" s="158" t="s">
        <v>16561</v>
      </c>
    </row>
    <row r="3018" spans="1:10" x14ac:dyDescent="0.2">
      <c r="A3018" s="179" t="s">
        <v>12760</v>
      </c>
      <c r="B3018" s="179" t="s">
        <v>12760</v>
      </c>
      <c r="C3018" s="154">
        <v>1422</v>
      </c>
      <c r="D3018" s="154" t="s">
        <v>12761</v>
      </c>
      <c r="H3018" s="158" t="s">
        <v>16562</v>
      </c>
      <c r="I3018" s="158">
        <v>5206</v>
      </c>
      <c r="J3018" s="158" t="s">
        <v>16562</v>
      </c>
    </row>
    <row r="3019" spans="1:10" x14ac:dyDescent="0.2">
      <c r="A3019" s="179" t="s">
        <v>12762</v>
      </c>
      <c r="B3019" s="179" t="s">
        <v>12762</v>
      </c>
      <c r="C3019" s="154">
        <v>982</v>
      </c>
      <c r="D3019" s="154" t="s">
        <v>2923</v>
      </c>
      <c r="H3019" s="158" t="s">
        <v>5169</v>
      </c>
      <c r="I3019" s="158">
        <v>766</v>
      </c>
      <c r="J3019" s="158" t="s">
        <v>5169</v>
      </c>
    </row>
    <row r="3020" spans="1:10" x14ac:dyDescent="0.2">
      <c r="A3020" s="179" t="s">
        <v>12764</v>
      </c>
      <c r="B3020" s="179" t="s">
        <v>12764</v>
      </c>
      <c r="C3020" s="154">
        <v>261</v>
      </c>
      <c r="D3020" s="154" t="s">
        <v>12340</v>
      </c>
      <c r="H3020" s="158" t="s">
        <v>16563</v>
      </c>
      <c r="I3020" s="158">
        <v>5160</v>
      </c>
      <c r="J3020" s="158" t="s">
        <v>16563</v>
      </c>
    </row>
    <row r="3021" spans="1:10" x14ac:dyDescent="0.2">
      <c r="A3021" s="179" t="s">
        <v>5709</v>
      </c>
      <c r="B3021" s="179" t="s">
        <v>5709</v>
      </c>
      <c r="C3021" s="154">
        <v>202</v>
      </c>
      <c r="D3021" s="154" t="s">
        <v>12341</v>
      </c>
      <c r="H3021" s="158" t="s">
        <v>5170</v>
      </c>
      <c r="I3021" s="158">
        <v>396</v>
      </c>
      <c r="J3021" s="158" t="s">
        <v>5170</v>
      </c>
    </row>
    <row r="3022" spans="1:10" x14ac:dyDescent="0.2">
      <c r="A3022" s="179" t="s">
        <v>5708</v>
      </c>
      <c r="B3022" s="179" t="s">
        <v>5708</v>
      </c>
      <c r="C3022" s="154">
        <v>2659</v>
      </c>
      <c r="D3022" s="154" t="s">
        <v>8172</v>
      </c>
      <c r="H3022" s="158" t="s">
        <v>16564</v>
      </c>
      <c r="I3022" s="158">
        <v>1498</v>
      </c>
      <c r="J3022" s="158" t="s">
        <v>16564</v>
      </c>
    </row>
    <row r="3023" spans="1:10" x14ac:dyDescent="0.2">
      <c r="A3023" s="179" t="s">
        <v>6958</v>
      </c>
      <c r="B3023" s="179" t="s">
        <v>6958</v>
      </c>
      <c r="C3023" s="154">
        <v>3227</v>
      </c>
      <c r="D3023" s="154" t="s">
        <v>11921</v>
      </c>
      <c r="H3023" s="158" t="s">
        <v>16565</v>
      </c>
      <c r="I3023" s="158">
        <v>2809</v>
      </c>
      <c r="J3023" s="158" t="s">
        <v>16565</v>
      </c>
    </row>
    <row r="3024" spans="1:10" x14ac:dyDescent="0.2">
      <c r="A3024" s="179" t="s">
        <v>4992</v>
      </c>
      <c r="B3024" s="179" t="s">
        <v>4992</v>
      </c>
      <c r="C3024" s="154">
        <v>974</v>
      </c>
      <c r="D3024" s="154" t="s">
        <v>4993</v>
      </c>
      <c r="H3024" s="158" t="s">
        <v>16566</v>
      </c>
      <c r="I3024" s="158">
        <v>4449</v>
      </c>
      <c r="J3024" s="158" t="s">
        <v>16566</v>
      </c>
    </row>
    <row r="3025" spans="1:10" x14ac:dyDescent="0.2">
      <c r="A3025" s="179" t="s">
        <v>4994</v>
      </c>
      <c r="B3025" s="179" t="s">
        <v>4994</v>
      </c>
      <c r="C3025" s="154">
        <v>706</v>
      </c>
      <c r="D3025" s="154" t="s">
        <v>4995</v>
      </c>
      <c r="H3025" s="158" t="s">
        <v>16567</v>
      </c>
      <c r="I3025" s="158">
        <v>4241</v>
      </c>
      <c r="J3025" s="158" t="s">
        <v>16567</v>
      </c>
    </row>
    <row r="3026" spans="1:10" x14ac:dyDescent="0.2">
      <c r="A3026" s="179" t="s">
        <v>4996</v>
      </c>
      <c r="B3026" s="179" t="s">
        <v>4996</v>
      </c>
      <c r="C3026" s="154">
        <v>2357</v>
      </c>
      <c r="D3026" s="154" t="s">
        <v>4997</v>
      </c>
      <c r="H3026" s="158" t="s">
        <v>430</v>
      </c>
      <c r="I3026" s="158">
        <v>3881</v>
      </c>
      <c r="J3026" s="158" t="s">
        <v>430</v>
      </c>
    </row>
    <row r="3027" spans="1:10" x14ac:dyDescent="0.2">
      <c r="A3027" s="179" t="s">
        <v>4998</v>
      </c>
      <c r="B3027" s="179" t="s">
        <v>4998</v>
      </c>
      <c r="C3027" s="154">
        <v>1638</v>
      </c>
      <c r="D3027" s="154" t="s">
        <v>4999</v>
      </c>
      <c r="H3027" s="158" t="s">
        <v>16568</v>
      </c>
      <c r="I3027" s="158">
        <v>514</v>
      </c>
      <c r="J3027" s="158" t="s">
        <v>16568</v>
      </c>
    </row>
    <row r="3028" spans="1:10" x14ac:dyDescent="0.2">
      <c r="A3028" s="179" t="s">
        <v>7705</v>
      </c>
      <c r="B3028" s="179" t="s">
        <v>7705</v>
      </c>
      <c r="C3028" s="154">
        <v>762</v>
      </c>
      <c r="D3028" s="154" t="s">
        <v>4999</v>
      </c>
      <c r="H3028" s="158" t="s">
        <v>16569</v>
      </c>
      <c r="I3028" s="158">
        <v>5470</v>
      </c>
      <c r="J3028" s="158" t="s">
        <v>16569</v>
      </c>
    </row>
    <row r="3029" spans="1:10" x14ac:dyDescent="0.2">
      <c r="A3029" s="179" t="s">
        <v>7706</v>
      </c>
      <c r="B3029" s="179" t="s">
        <v>7706</v>
      </c>
      <c r="C3029" s="154">
        <v>1305</v>
      </c>
      <c r="D3029" s="154" t="s">
        <v>8380</v>
      </c>
      <c r="H3029" s="158" t="s">
        <v>7605</v>
      </c>
      <c r="I3029" s="158">
        <v>1923</v>
      </c>
      <c r="J3029" s="158" t="s">
        <v>7605</v>
      </c>
    </row>
    <row r="3030" spans="1:10" x14ac:dyDescent="0.2">
      <c r="A3030" s="179" t="s">
        <v>7707</v>
      </c>
      <c r="B3030" s="179" t="s">
        <v>7707</v>
      </c>
      <c r="C3030" s="154">
        <v>1298</v>
      </c>
      <c r="D3030" s="154" t="s">
        <v>12342</v>
      </c>
      <c r="H3030" s="158" t="s">
        <v>16570</v>
      </c>
      <c r="I3030" s="158">
        <v>2206</v>
      </c>
      <c r="J3030" s="158" t="s">
        <v>16570</v>
      </c>
    </row>
    <row r="3031" spans="1:10" x14ac:dyDescent="0.2">
      <c r="A3031" s="179" t="s">
        <v>7708</v>
      </c>
      <c r="B3031" s="179" t="s">
        <v>7708</v>
      </c>
      <c r="C3031" s="154">
        <v>293</v>
      </c>
      <c r="D3031" s="154" t="s">
        <v>12343</v>
      </c>
      <c r="H3031" s="158" t="s">
        <v>16571</v>
      </c>
      <c r="I3031" s="158">
        <v>5289</v>
      </c>
      <c r="J3031" s="158" t="s">
        <v>16571</v>
      </c>
    </row>
    <row r="3032" spans="1:10" x14ac:dyDescent="0.2">
      <c r="A3032" s="179" t="s">
        <v>7709</v>
      </c>
      <c r="B3032" s="179" t="s">
        <v>7709</v>
      </c>
      <c r="C3032" s="154">
        <v>395</v>
      </c>
      <c r="D3032" s="154" t="s">
        <v>8339</v>
      </c>
      <c r="H3032" s="158" t="s">
        <v>5171</v>
      </c>
      <c r="I3032" s="158">
        <v>444</v>
      </c>
      <c r="J3032" s="158" t="s">
        <v>5171</v>
      </c>
    </row>
    <row r="3033" spans="1:10" x14ac:dyDescent="0.2">
      <c r="A3033" s="179" t="s">
        <v>7710</v>
      </c>
      <c r="B3033" s="179" t="s">
        <v>7710</v>
      </c>
      <c r="C3033" s="154">
        <v>1075</v>
      </c>
      <c r="D3033" s="154" t="s">
        <v>12435</v>
      </c>
      <c r="H3033" s="158" t="s">
        <v>79</v>
      </c>
      <c r="I3033" s="158">
        <v>3270</v>
      </c>
      <c r="J3033" s="158" t="s">
        <v>79</v>
      </c>
    </row>
    <row r="3034" spans="1:10" x14ac:dyDescent="0.2">
      <c r="A3034" s="179" t="s">
        <v>7712</v>
      </c>
      <c r="B3034" s="179" t="s">
        <v>7712</v>
      </c>
      <c r="C3034" s="154">
        <v>1287</v>
      </c>
      <c r="D3034" s="154" t="s">
        <v>7713</v>
      </c>
      <c r="H3034" s="158" t="s">
        <v>16572</v>
      </c>
      <c r="I3034" s="158">
        <v>1020</v>
      </c>
      <c r="J3034" s="158" t="s">
        <v>16572</v>
      </c>
    </row>
    <row r="3035" spans="1:10" x14ac:dyDescent="0.2">
      <c r="A3035" s="179" t="s">
        <v>6959</v>
      </c>
      <c r="B3035" s="179" t="s">
        <v>6959</v>
      </c>
      <c r="C3035" s="154">
        <v>3211</v>
      </c>
      <c r="D3035" s="154" t="s">
        <v>10653</v>
      </c>
      <c r="H3035" s="158" t="s">
        <v>16573</v>
      </c>
      <c r="I3035" s="158">
        <v>2476</v>
      </c>
      <c r="J3035" s="158" t="s">
        <v>16573</v>
      </c>
    </row>
    <row r="3036" spans="1:10" x14ac:dyDescent="0.2">
      <c r="A3036" s="179" t="s">
        <v>6960</v>
      </c>
      <c r="B3036" s="179" t="s">
        <v>6960</v>
      </c>
      <c r="C3036" s="154">
        <v>1803</v>
      </c>
      <c r="D3036" s="154" t="s">
        <v>8004</v>
      </c>
      <c r="H3036" s="158" t="s">
        <v>78</v>
      </c>
      <c r="I3036" s="158">
        <v>4567</v>
      </c>
      <c r="J3036" s="158" t="s">
        <v>78</v>
      </c>
    </row>
    <row r="3037" spans="1:10" x14ac:dyDescent="0.2">
      <c r="A3037" s="179" t="s">
        <v>7714</v>
      </c>
      <c r="B3037" s="179" t="s">
        <v>7714</v>
      </c>
      <c r="C3037" s="154">
        <v>294</v>
      </c>
      <c r="D3037" s="154" t="s">
        <v>7715</v>
      </c>
      <c r="H3037" s="158" t="s">
        <v>16574</v>
      </c>
      <c r="I3037" s="158">
        <v>3459</v>
      </c>
      <c r="J3037" s="158" t="s">
        <v>16574</v>
      </c>
    </row>
    <row r="3038" spans="1:10" x14ac:dyDescent="0.2">
      <c r="A3038" s="179" t="s">
        <v>7716</v>
      </c>
      <c r="B3038" s="179" t="s">
        <v>7716</v>
      </c>
      <c r="C3038" s="154">
        <v>1281</v>
      </c>
      <c r="D3038" s="154" t="s">
        <v>7717</v>
      </c>
      <c r="H3038" s="158" t="s">
        <v>16575</v>
      </c>
      <c r="I3038" s="158">
        <v>4270</v>
      </c>
      <c r="J3038" s="158" t="s">
        <v>16575</v>
      </c>
    </row>
    <row r="3039" spans="1:10" x14ac:dyDescent="0.2">
      <c r="A3039" s="179" t="s">
        <v>7718</v>
      </c>
      <c r="B3039" s="179" t="s">
        <v>7718</v>
      </c>
      <c r="C3039" s="154">
        <v>796</v>
      </c>
      <c r="D3039" s="154" t="s">
        <v>7719</v>
      </c>
      <c r="H3039" s="158" t="s">
        <v>348</v>
      </c>
      <c r="I3039" s="158">
        <v>4400</v>
      </c>
      <c r="J3039" s="158" t="s">
        <v>348</v>
      </c>
    </row>
    <row r="3040" spans="1:10" x14ac:dyDescent="0.2">
      <c r="A3040" s="179" t="s">
        <v>7720</v>
      </c>
      <c r="B3040" s="179" t="s">
        <v>7720</v>
      </c>
      <c r="C3040" s="154">
        <v>2785</v>
      </c>
      <c r="D3040" s="154" t="s">
        <v>7537</v>
      </c>
      <c r="H3040" s="158" t="s">
        <v>16576</v>
      </c>
      <c r="I3040" s="158">
        <v>819</v>
      </c>
      <c r="J3040" s="158" t="s">
        <v>16576</v>
      </c>
    </row>
    <row r="3041" spans="1:10" x14ac:dyDescent="0.2">
      <c r="A3041" s="179" t="s">
        <v>7538</v>
      </c>
      <c r="B3041" s="179" t="s">
        <v>7538</v>
      </c>
      <c r="C3041" s="154">
        <v>2167</v>
      </c>
      <c r="D3041" s="154" t="s">
        <v>7539</v>
      </c>
      <c r="H3041" s="158" t="s">
        <v>16577</v>
      </c>
      <c r="I3041" s="158">
        <v>2810</v>
      </c>
      <c r="J3041" s="158" t="s">
        <v>16577</v>
      </c>
    </row>
    <row r="3042" spans="1:10" x14ac:dyDescent="0.2">
      <c r="A3042" s="179" t="s">
        <v>7540</v>
      </c>
      <c r="B3042" s="179" t="s">
        <v>7540</v>
      </c>
      <c r="C3042" s="154">
        <v>2642</v>
      </c>
      <c r="D3042" s="154" t="s">
        <v>7537</v>
      </c>
      <c r="H3042" s="158" t="s">
        <v>12966</v>
      </c>
      <c r="I3042" s="158">
        <v>2811</v>
      </c>
      <c r="J3042" s="158" t="s">
        <v>12966</v>
      </c>
    </row>
    <row r="3043" spans="1:10" x14ac:dyDescent="0.2">
      <c r="A3043" s="179" t="s">
        <v>7541</v>
      </c>
      <c r="B3043" s="179" t="s">
        <v>7541</v>
      </c>
      <c r="C3043" s="154">
        <v>1479</v>
      </c>
      <c r="D3043" s="154" t="s">
        <v>7542</v>
      </c>
      <c r="H3043" s="158" t="s">
        <v>12967</v>
      </c>
      <c r="I3043" s="158">
        <v>2812</v>
      </c>
      <c r="J3043" s="158" t="s">
        <v>12967</v>
      </c>
    </row>
    <row r="3044" spans="1:10" x14ac:dyDescent="0.2">
      <c r="A3044" s="179" t="s">
        <v>7543</v>
      </c>
      <c r="B3044" s="179" t="s">
        <v>7543</v>
      </c>
      <c r="C3044" s="154">
        <v>295</v>
      </c>
      <c r="D3044" s="154" t="s">
        <v>12344</v>
      </c>
      <c r="H3044" s="158" t="s">
        <v>16578</v>
      </c>
      <c r="I3044" s="158">
        <v>3413</v>
      </c>
      <c r="J3044" s="158" t="s">
        <v>16578</v>
      </c>
    </row>
    <row r="3045" spans="1:10" x14ac:dyDescent="0.2">
      <c r="A3045" s="179" t="s">
        <v>273</v>
      </c>
      <c r="B3045" s="179" t="s">
        <v>273</v>
      </c>
      <c r="C3045" s="154">
        <v>3509</v>
      </c>
      <c r="D3045" s="154" t="s">
        <v>1398</v>
      </c>
      <c r="H3045" s="158" t="s">
        <v>16579</v>
      </c>
      <c r="I3045" s="158">
        <v>2813</v>
      </c>
      <c r="J3045" s="158" t="s">
        <v>16579</v>
      </c>
    </row>
    <row r="3046" spans="1:10" x14ac:dyDescent="0.2">
      <c r="A3046" s="179" t="s">
        <v>7544</v>
      </c>
      <c r="B3046" s="179" t="s">
        <v>7544</v>
      </c>
      <c r="C3046" s="154">
        <v>1469</v>
      </c>
      <c r="D3046" s="154" t="s">
        <v>7545</v>
      </c>
      <c r="H3046" s="158" t="s">
        <v>12968</v>
      </c>
      <c r="I3046" s="158">
        <v>2337</v>
      </c>
      <c r="J3046" s="158" t="s">
        <v>12968</v>
      </c>
    </row>
    <row r="3047" spans="1:10" x14ac:dyDescent="0.2">
      <c r="A3047" s="179" t="s">
        <v>7548</v>
      </c>
      <c r="B3047" s="179" t="s">
        <v>7548</v>
      </c>
      <c r="C3047" s="154">
        <v>1369</v>
      </c>
      <c r="D3047" s="154" t="s">
        <v>7549</v>
      </c>
      <c r="H3047" s="158" t="s">
        <v>16580</v>
      </c>
      <c r="I3047" s="158">
        <v>2814</v>
      </c>
      <c r="J3047" s="158" t="s">
        <v>16580</v>
      </c>
    </row>
    <row r="3048" spans="1:10" x14ac:dyDescent="0.2">
      <c r="A3048" s="179" t="s">
        <v>7546</v>
      </c>
      <c r="B3048" s="179" t="s">
        <v>7546</v>
      </c>
      <c r="C3048" s="154">
        <v>2609</v>
      </c>
      <c r="D3048" s="154" t="s">
        <v>7547</v>
      </c>
      <c r="H3048" s="158" t="s">
        <v>16581</v>
      </c>
      <c r="I3048" s="158">
        <v>4044</v>
      </c>
      <c r="J3048" s="158" t="s">
        <v>16581</v>
      </c>
    </row>
    <row r="3049" spans="1:10" x14ac:dyDescent="0.2">
      <c r="A3049" s="179" t="s">
        <v>7554</v>
      </c>
      <c r="B3049" s="179" t="s">
        <v>7554</v>
      </c>
      <c r="C3049" s="154">
        <v>1819</v>
      </c>
      <c r="D3049" s="154" t="s">
        <v>7555</v>
      </c>
      <c r="H3049" s="158" t="s">
        <v>16582</v>
      </c>
      <c r="I3049" s="158">
        <v>3024</v>
      </c>
      <c r="J3049" s="158" t="s">
        <v>16582</v>
      </c>
    </row>
    <row r="3050" spans="1:10" x14ac:dyDescent="0.2">
      <c r="A3050" s="179" t="s">
        <v>7550</v>
      </c>
      <c r="B3050" s="179" t="s">
        <v>7550</v>
      </c>
      <c r="C3050" s="154">
        <v>2633</v>
      </c>
      <c r="D3050" s="154" t="s">
        <v>7551</v>
      </c>
      <c r="H3050" s="158" t="s">
        <v>16583</v>
      </c>
      <c r="I3050" s="158">
        <v>583</v>
      </c>
      <c r="J3050" s="158" t="s">
        <v>16583</v>
      </c>
    </row>
    <row r="3051" spans="1:10" x14ac:dyDescent="0.2">
      <c r="A3051" s="179" t="s">
        <v>7552</v>
      </c>
      <c r="B3051" s="179" t="s">
        <v>7552</v>
      </c>
      <c r="C3051" s="154">
        <v>2129</v>
      </c>
      <c r="D3051" s="154" t="s">
        <v>7553</v>
      </c>
      <c r="H3051" s="158" t="s">
        <v>16584</v>
      </c>
      <c r="I3051" s="158">
        <v>3781</v>
      </c>
      <c r="J3051" s="158" t="s">
        <v>16584</v>
      </c>
    </row>
    <row r="3052" spans="1:10" x14ac:dyDescent="0.2">
      <c r="A3052" s="179" t="s">
        <v>12239</v>
      </c>
      <c r="B3052" s="179" t="s">
        <v>12239</v>
      </c>
      <c r="C3052" s="154">
        <v>3104</v>
      </c>
      <c r="D3052" s="154" t="s">
        <v>7553</v>
      </c>
      <c r="H3052" s="158" t="s">
        <v>16585</v>
      </c>
      <c r="I3052" s="158">
        <v>2169</v>
      </c>
      <c r="J3052" s="158" t="s">
        <v>16585</v>
      </c>
    </row>
    <row r="3053" spans="1:10" x14ac:dyDescent="0.2">
      <c r="A3053" s="179" t="s">
        <v>6961</v>
      </c>
      <c r="B3053" s="179" t="s">
        <v>6961</v>
      </c>
      <c r="C3053" s="154">
        <v>3222</v>
      </c>
      <c r="D3053" s="154" t="s">
        <v>11924</v>
      </c>
      <c r="H3053" s="158" t="s">
        <v>16586</v>
      </c>
      <c r="I3053" s="158">
        <v>5249</v>
      </c>
      <c r="J3053" s="158" t="s">
        <v>16586</v>
      </c>
    </row>
    <row r="3054" spans="1:10" x14ac:dyDescent="0.2">
      <c r="A3054" s="179" t="s">
        <v>11207</v>
      </c>
      <c r="B3054" s="179" t="s">
        <v>11207</v>
      </c>
      <c r="C3054" s="154">
        <v>620</v>
      </c>
      <c r="D3054" s="154" t="s">
        <v>11208</v>
      </c>
      <c r="H3054" s="158" t="s">
        <v>5172</v>
      </c>
      <c r="I3054" s="158">
        <v>131</v>
      </c>
      <c r="J3054" s="158" t="s">
        <v>5172</v>
      </c>
    </row>
    <row r="3055" spans="1:10" x14ac:dyDescent="0.2">
      <c r="A3055" s="179" t="s">
        <v>11200</v>
      </c>
      <c r="B3055" s="179" t="s">
        <v>11200</v>
      </c>
      <c r="C3055" s="154">
        <v>561</v>
      </c>
      <c r="D3055" s="154" t="s">
        <v>11201</v>
      </c>
      <c r="H3055" s="158" t="s">
        <v>7606</v>
      </c>
      <c r="I3055" s="158">
        <v>1191</v>
      </c>
      <c r="J3055" s="158" t="s">
        <v>7606</v>
      </c>
    </row>
    <row r="3056" spans="1:10" x14ac:dyDescent="0.2">
      <c r="A3056" s="179" t="s">
        <v>11202</v>
      </c>
      <c r="B3056" s="179" t="s">
        <v>11202</v>
      </c>
      <c r="C3056" s="154">
        <v>608</v>
      </c>
      <c r="D3056" s="154" t="s">
        <v>6703</v>
      </c>
      <c r="H3056" s="158" t="s">
        <v>16587</v>
      </c>
      <c r="I3056" s="158">
        <v>1540</v>
      </c>
      <c r="J3056" s="158" t="s">
        <v>16587</v>
      </c>
    </row>
    <row r="3057" spans="1:10" x14ac:dyDescent="0.2">
      <c r="A3057" s="179" t="s">
        <v>11203</v>
      </c>
      <c r="B3057" s="179" t="s">
        <v>11203</v>
      </c>
      <c r="C3057" s="154">
        <v>2481</v>
      </c>
      <c r="D3057" s="154" t="s">
        <v>11204</v>
      </c>
      <c r="H3057" s="158" t="s">
        <v>16588</v>
      </c>
      <c r="I3057" s="158">
        <v>827</v>
      </c>
      <c r="J3057" s="158" t="s">
        <v>16588</v>
      </c>
    </row>
    <row r="3058" spans="1:10" x14ac:dyDescent="0.2">
      <c r="A3058" s="179" t="s">
        <v>11205</v>
      </c>
      <c r="B3058" s="179" t="s">
        <v>11205</v>
      </c>
      <c r="C3058" s="154">
        <v>612</v>
      </c>
      <c r="D3058" s="154" t="s">
        <v>11201</v>
      </c>
      <c r="H3058" s="158" t="s">
        <v>16589</v>
      </c>
      <c r="I3058" s="158">
        <v>1230</v>
      </c>
      <c r="J3058" s="158" t="s">
        <v>16589</v>
      </c>
    </row>
    <row r="3059" spans="1:10" x14ac:dyDescent="0.2">
      <c r="A3059" s="179" t="s">
        <v>11206</v>
      </c>
      <c r="B3059" s="179" t="s">
        <v>11206</v>
      </c>
      <c r="C3059" s="154">
        <v>953</v>
      </c>
      <c r="D3059" s="154" t="s">
        <v>9335</v>
      </c>
      <c r="H3059" s="158" t="s">
        <v>16590</v>
      </c>
      <c r="I3059" s="158">
        <v>3317</v>
      </c>
      <c r="J3059" s="158" t="s">
        <v>16590</v>
      </c>
    </row>
    <row r="3060" spans="1:10" x14ac:dyDescent="0.2">
      <c r="A3060" s="179" t="s">
        <v>10950</v>
      </c>
      <c r="B3060" s="179" t="s">
        <v>10950</v>
      </c>
      <c r="C3060" s="154">
        <v>708</v>
      </c>
      <c r="D3060" s="154" t="s">
        <v>12346</v>
      </c>
      <c r="H3060" s="158" t="s">
        <v>16591</v>
      </c>
      <c r="I3060" s="158">
        <v>3398</v>
      </c>
      <c r="J3060" s="158" t="s">
        <v>16591</v>
      </c>
    </row>
    <row r="3061" spans="1:10" x14ac:dyDescent="0.2">
      <c r="A3061" s="179" t="s">
        <v>11209</v>
      </c>
      <c r="B3061" s="179" t="s">
        <v>11209</v>
      </c>
      <c r="C3061" s="154">
        <v>2318</v>
      </c>
      <c r="D3061" s="154" t="s">
        <v>11210</v>
      </c>
      <c r="H3061" s="158" t="s">
        <v>5173</v>
      </c>
      <c r="I3061" s="158">
        <v>49</v>
      </c>
      <c r="J3061" s="158" t="s">
        <v>5173</v>
      </c>
    </row>
    <row r="3062" spans="1:10" x14ac:dyDescent="0.2">
      <c r="A3062" s="179" t="s">
        <v>11211</v>
      </c>
      <c r="B3062" s="179" t="s">
        <v>11211</v>
      </c>
      <c r="C3062" s="154">
        <v>1619</v>
      </c>
      <c r="D3062" s="154" t="s">
        <v>11212</v>
      </c>
      <c r="H3062" s="158" t="s">
        <v>16592</v>
      </c>
      <c r="I3062" s="158">
        <v>832</v>
      </c>
      <c r="J3062" s="158" t="s">
        <v>16592</v>
      </c>
    </row>
    <row r="3063" spans="1:10" x14ac:dyDescent="0.2">
      <c r="A3063" s="179" t="s">
        <v>186</v>
      </c>
      <c r="B3063" s="179" t="s">
        <v>186</v>
      </c>
      <c r="C3063" s="154">
        <v>3533</v>
      </c>
      <c r="D3063" s="154" t="s">
        <v>11212</v>
      </c>
      <c r="H3063" s="158" t="s">
        <v>12969</v>
      </c>
      <c r="I3063" s="158">
        <v>2815</v>
      </c>
      <c r="J3063" s="158" t="s">
        <v>12969</v>
      </c>
    </row>
    <row r="3064" spans="1:10" x14ac:dyDescent="0.2">
      <c r="A3064" s="179" t="s">
        <v>11213</v>
      </c>
      <c r="B3064" s="179" t="s">
        <v>11213</v>
      </c>
      <c r="C3064" s="154">
        <v>2166</v>
      </c>
      <c r="D3064" s="154" t="s">
        <v>11214</v>
      </c>
      <c r="H3064" s="158" t="s">
        <v>16593</v>
      </c>
      <c r="I3064" s="158">
        <v>1828</v>
      </c>
      <c r="J3064" s="158" t="s">
        <v>16593</v>
      </c>
    </row>
    <row r="3065" spans="1:10" x14ac:dyDescent="0.2">
      <c r="A3065" s="179" t="s">
        <v>14638</v>
      </c>
      <c r="B3065" s="179" t="s">
        <v>14638</v>
      </c>
      <c r="C3065" s="154">
        <v>1169</v>
      </c>
      <c r="D3065" s="154" t="s">
        <v>11214</v>
      </c>
      <c r="H3065" s="158" t="s">
        <v>16594</v>
      </c>
      <c r="I3065" s="158">
        <v>974</v>
      </c>
      <c r="J3065" s="158" t="s">
        <v>16594</v>
      </c>
    </row>
    <row r="3066" spans="1:10" x14ac:dyDescent="0.2">
      <c r="A3066" s="179" t="s">
        <v>11216</v>
      </c>
      <c r="B3066" s="179" t="s">
        <v>11216</v>
      </c>
      <c r="C3066" s="154">
        <v>2779</v>
      </c>
      <c r="D3066" s="154" t="s">
        <v>12345</v>
      </c>
      <c r="H3066" s="158" t="s">
        <v>16595</v>
      </c>
      <c r="I3066" s="158">
        <v>3561</v>
      </c>
      <c r="J3066" s="158" t="s">
        <v>16595</v>
      </c>
    </row>
    <row r="3067" spans="1:10" x14ac:dyDescent="0.2">
      <c r="A3067" s="179" t="s">
        <v>11217</v>
      </c>
      <c r="B3067" s="179" t="s">
        <v>11217</v>
      </c>
      <c r="C3067" s="154">
        <v>1722</v>
      </c>
      <c r="D3067" s="154" t="s">
        <v>10943</v>
      </c>
      <c r="H3067" s="158" t="s">
        <v>5174</v>
      </c>
      <c r="I3067" s="158">
        <v>91</v>
      </c>
      <c r="J3067" s="158" t="s">
        <v>5174</v>
      </c>
    </row>
    <row r="3068" spans="1:10" x14ac:dyDescent="0.2">
      <c r="A3068" s="179" t="s">
        <v>10944</v>
      </c>
      <c r="B3068" s="179" t="s">
        <v>10944</v>
      </c>
      <c r="C3068" s="154">
        <v>550</v>
      </c>
      <c r="D3068" s="154" t="s">
        <v>10943</v>
      </c>
      <c r="H3068" s="158" t="s">
        <v>16596</v>
      </c>
      <c r="I3068" s="158">
        <v>5303</v>
      </c>
      <c r="J3068" s="158" t="s">
        <v>16596</v>
      </c>
    </row>
    <row r="3069" spans="1:10" x14ac:dyDescent="0.2">
      <c r="A3069" s="179" t="s">
        <v>561</v>
      </c>
      <c r="B3069" s="179" t="s">
        <v>561</v>
      </c>
      <c r="C3069" s="154">
        <v>723</v>
      </c>
      <c r="D3069" s="154" t="s">
        <v>10945</v>
      </c>
      <c r="H3069" s="158" t="s">
        <v>16597</v>
      </c>
      <c r="I3069" s="158">
        <v>2389</v>
      </c>
      <c r="J3069" s="158" t="s">
        <v>16597</v>
      </c>
    </row>
    <row r="3070" spans="1:10" x14ac:dyDescent="0.2">
      <c r="A3070" s="179" t="s">
        <v>10946</v>
      </c>
      <c r="B3070" s="179" t="s">
        <v>10946</v>
      </c>
      <c r="C3070" s="154">
        <v>1637</v>
      </c>
      <c r="D3070" s="154" t="s">
        <v>10947</v>
      </c>
      <c r="H3070" s="158" t="s">
        <v>16598</v>
      </c>
      <c r="I3070" s="158">
        <v>1622</v>
      </c>
      <c r="J3070" s="158" t="s">
        <v>16598</v>
      </c>
    </row>
    <row r="3071" spans="1:10" x14ac:dyDescent="0.2">
      <c r="A3071" s="179" t="s">
        <v>10948</v>
      </c>
      <c r="B3071" s="179" t="s">
        <v>10948</v>
      </c>
      <c r="C3071" s="154">
        <v>105</v>
      </c>
      <c r="D3071" s="154" t="s">
        <v>10949</v>
      </c>
      <c r="H3071" s="158" t="s">
        <v>7607</v>
      </c>
      <c r="I3071" s="158">
        <v>1306</v>
      </c>
      <c r="J3071" s="158" t="s">
        <v>7607</v>
      </c>
    </row>
    <row r="3072" spans="1:10" x14ac:dyDescent="0.2">
      <c r="A3072" s="179" t="s">
        <v>10951</v>
      </c>
      <c r="B3072" s="179" t="s">
        <v>10951</v>
      </c>
      <c r="C3072" s="154">
        <v>1353</v>
      </c>
      <c r="D3072" s="154" t="s">
        <v>10952</v>
      </c>
      <c r="H3072" s="158" t="s">
        <v>9705</v>
      </c>
      <c r="I3072" s="158">
        <v>1738</v>
      </c>
      <c r="J3072" s="158" t="s">
        <v>9705</v>
      </c>
    </row>
    <row r="3073" spans="1:10" x14ac:dyDescent="0.2">
      <c r="A3073" s="179" t="s">
        <v>10953</v>
      </c>
      <c r="B3073" s="179" t="s">
        <v>10953</v>
      </c>
      <c r="C3073" s="154">
        <v>2812</v>
      </c>
      <c r="D3073" s="154" t="s">
        <v>10954</v>
      </c>
      <c r="H3073" s="158" t="s">
        <v>16599</v>
      </c>
      <c r="I3073" s="158">
        <v>4574</v>
      </c>
      <c r="J3073" s="158" t="s">
        <v>16599</v>
      </c>
    </row>
    <row r="3074" spans="1:10" x14ac:dyDescent="0.2">
      <c r="A3074" s="179" t="s">
        <v>10955</v>
      </c>
      <c r="B3074" s="179" t="s">
        <v>10955</v>
      </c>
      <c r="C3074" s="154">
        <v>1620</v>
      </c>
      <c r="D3074" s="154" t="s">
        <v>10956</v>
      </c>
      <c r="H3074" s="158" t="s">
        <v>16600</v>
      </c>
      <c r="I3074" s="158">
        <v>4435</v>
      </c>
      <c r="J3074" s="158" t="s">
        <v>16600</v>
      </c>
    </row>
    <row r="3075" spans="1:10" x14ac:dyDescent="0.2">
      <c r="A3075" s="179" t="s">
        <v>10965</v>
      </c>
      <c r="B3075" s="179" t="s">
        <v>10965</v>
      </c>
      <c r="C3075" s="154">
        <v>2278</v>
      </c>
      <c r="D3075" s="154" t="s">
        <v>10966</v>
      </c>
      <c r="H3075" s="158" t="s">
        <v>16601</v>
      </c>
      <c r="I3075" s="158">
        <v>4948</v>
      </c>
      <c r="J3075" s="158" t="s">
        <v>16601</v>
      </c>
    </row>
    <row r="3076" spans="1:10" x14ac:dyDescent="0.2">
      <c r="A3076" s="179" t="s">
        <v>10957</v>
      </c>
      <c r="B3076" s="179" t="s">
        <v>10957</v>
      </c>
      <c r="C3076" s="154">
        <v>2090</v>
      </c>
      <c r="D3076" s="154" t="s">
        <v>10958</v>
      </c>
      <c r="H3076" s="158" t="s">
        <v>12970</v>
      </c>
      <c r="I3076" s="158">
        <v>2519</v>
      </c>
      <c r="J3076" s="158" t="s">
        <v>12970</v>
      </c>
    </row>
    <row r="3077" spans="1:10" x14ac:dyDescent="0.2">
      <c r="A3077" s="179" t="s">
        <v>10959</v>
      </c>
      <c r="B3077" s="179" t="s">
        <v>10959</v>
      </c>
      <c r="C3077" s="154">
        <v>2277</v>
      </c>
      <c r="D3077" s="154" t="s">
        <v>10960</v>
      </c>
      <c r="H3077" s="158" t="s">
        <v>16602</v>
      </c>
      <c r="I3077" s="158">
        <v>5435</v>
      </c>
      <c r="J3077" s="158" t="s">
        <v>16602</v>
      </c>
    </row>
    <row r="3078" spans="1:10" x14ac:dyDescent="0.2">
      <c r="A3078" s="179" t="s">
        <v>6962</v>
      </c>
      <c r="B3078" s="179" t="s">
        <v>6962</v>
      </c>
      <c r="C3078" s="154">
        <v>3277</v>
      </c>
      <c r="D3078" s="154" t="s">
        <v>3665</v>
      </c>
      <c r="H3078" s="158" t="s">
        <v>7608</v>
      </c>
      <c r="I3078" s="158">
        <v>135</v>
      </c>
      <c r="J3078" s="158" t="s">
        <v>7608</v>
      </c>
    </row>
    <row r="3079" spans="1:10" x14ac:dyDescent="0.2">
      <c r="A3079" s="179" t="s">
        <v>10961</v>
      </c>
      <c r="B3079" s="179" t="s">
        <v>10961</v>
      </c>
      <c r="C3079" s="154">
        <v>1470</v>
      </c>
      <c r="D3079" s="154" t="s">
        <v>10962</v>
      </c>
      <c r="H3079" s="158" t="s">
        <v>16603</v>
      </c>
      <c r="I3079" s="158">
        <v>2473</v>
      </c>
      <c r="J3079" s="158" t="s">
        <v>16603</v>
      </c>
    </row>
    <row r="3080" spans="1:10" x14ac:dyDescent="0.2">
      <c r="A3080" s="179" t="s">
        <v>274</v>
      </c>
      <c r="B3080" s="179" t="s">
        <v>274</v>
      </c>
      <c r="C3080" s="154">
        <v>3496</v>
      </c>
      <c r="D3080" s="154" t="s">
        <v>5888</v>
      </c>
      <c r="H3080" s="158" t="s">
        <v>16604</v>
      </c>
      <c r="I3080" s="158">
        <v>3018</v>
      </c>
      <c r="J3080" s="158" t="s">
        <v>16604</v>
      </c>
    </row>
    <row r="3081" spans="1:10" x14ac:dyDescent="0.2">
      <c r="A3081" s="179" t="s">
        <v>10963</v>
      </c>
      <c r="B3081" s="179" t="s">
        <v>10963</v>
      </c>
      <c r="C3081" s="154">
        <v>2091</v>
      </c>
      <c r="D3081" s="154" t="s">
        <v>10964</v>
      </c>
      <c r="H3081" s="158" t="s">
        <v>16605</v>
      </c>
      <c r="I3081" s="158">
        <v>3274</v>
      </c>
      <c r="J3081" s="158" t="s">
        <v>16605</v>
      </c>
    </row>
    <row r="3082" spans="1:10" x14ac:dyDescent="0.2">
      <c r="A3082" s="179" t="s">
        <v>6963</v>
      </c>
      <c r="B3082" s="179" t="s">
        <v>6963</v>
      </c>
      <c r="C3082" s="154">
        <v>3278</v>
      </c>
      <c r="D3082" s="154" t="s">
        <v>3385</v>
      </c>
      <c r="H3082" s="158" t="s">
        <v>5176</v>
      </c>
      <c r="I3082" s="158">
        <v>1075</v>
      </c>
      <c r="J3082" s="158" t="s">
        <v>5176</v>
      </c>
    </row>
    <row r="3083" spans="1:10" x14ac:dyDescent="0.2">
      <c r="A3083" s="179" t="s">
        <v>10967</v>
      </c>
      <c r="B3083" s="179" t="s">
        <v>10967</v>
      </c>
      <c r="C3083" s="154">
        <v>1008</v>
      </c>
      <c r="D3083" s="154" t="s">
        <v>10968</v>
      </c>
      <c r="H3083" s="158" t="s">
        <v>5175</v>
      </c>
      <c r="I3083" s="158">
        <v>101</v>
      </c>
      <c r="J3083" s="158" t="s">
        <v>5175</v>
      </c>
    </row>
    <row r="3084" spans="1:10" x14ac:dyDescent="0.2">
      <c r="A3084" s="179" t="s">
        <v>10969</v>
      </c>
      <c r="B3084" s="179" t="s">
        <v>10969</v>
      </c>
      <c r="C3084" s="154">
        <v>2797</v>
      </c>
      <c r="D3084" s="154" t="s">
        <v>10970</v>
      </c>
      <c r="H3084" s="158" t="s">
        <v>9706</v>
      </c>
      <c r="I3084" s="158">
        <v>1657</v>
      </c>
      <c r="J3084" s="158" t="s">
        <v>9706</v>
      </c>
    </row>
    <row r="3085" spans="1:10" x14ac:dyDescent="0.2">
      <c r="A3085" s="179" t="s">
        <v>10971</v>
      </c>
      <c r="B3085" s="179" t="s">
        <v>10971</v>
      </c>
      <c r="C3085" s="154">
        <v>1074</v>
      </c>
      <c r="D3085" s="154" t="s">
        <v>7822</v>
      </c>
      <c r="H3085" s="158" t="s">
        <v>16606</v>
      </c>
      <c r="I3085" s="158">
        <v>5161</v>
      </c>
      <c r="J3085" s="158" t="s">
        <v>16606</v>
      </c>
    </row>
    <row r="3086" spans="1:10" x14ac:dyDescent="0.2">
      <c r="A3086" s="179" t="s">
        <v>10993</v>
      </c>
      <c r="B3086" s="179" t="s">
        <v>10993</v>
      </c>
      <c r="C3086" s="154">
        <v>153</v>
      </c>
      <c r="D3086" s="154" t="s">
        <v>12347</v>
      </c>
      <c r="H3086" s="158" t="s">
        <v>16607</v>
      </c>
      <c r="I3086" s="158">
        <v>1608</v>
      </c>
      <c r="J3086" s="158" t="s">
        <v>16607</v>
      </c>
    </row>
    <row r="3087" spans="1:10" x14ac:dyDescent="0.2">
      <c r="A3087" s="179" t="s">
        <v>10972</v>
      </c>
      <c r="B3087" s="179" t="s">
        <v>10972</v>
      </c>
      <c r="C3087" s="154">
        <v>1448</v>
      </c>
      <c r="D3087" s="154" t="s">
        <v>10973</v>
      </c>
      <c r="H3087" s="158" t="s">
        <v>16608</v>
      </c>
      <c r="I3087" s="158">
        <v>3074</v>
      </c>
      <c r="J3087" s="158" t="s">
        <v>16608</v>
      </c>
    </row>
    <row r="3088" spans="1:10" x14ac:dyDescent="0.2">
      <c r="A3088" s="179" t="s">
        <v>10974</v>
      </c>
      <c r="B3088" s="179" t="s">
        <v>10974</v>
      </c>
      <c r="C3088" s="154">
        <v>152</v>
      </c>
      <c r="D3088" s="154" t="s">
        <v>14073</v>
      </c>
      <c r="H3088" s="158" t="s">
        <v>7065</v>
      </c>
      <c r="I3088" s="158">
        <v>47</v>
      </c>
      <c r="J3088" s="158" t="s">
        <v>7065</v>
      </c>
    </row>
    <row r="3089" spans="1:10" x14ac:dyDescent="0.2">
      <c r="A3089" s="179" t="s">
        <v>10975</v>
      </c>
      <c r="B3089" s="179" t="s">
        <v>10975</v>
      </c>
      <c r="C3089" s="154">
        <v>2143</v>
      </c>
      <c r="D3089" s="154" t="s">
        <v>10976</v>
      </c>
      <c r="H3089" s="158" t="s">
        <v>16609</v>
      </c>
      <c r="I3089" s="158">
        <v>5207</v>
      </c>
      <c r="J3089" s="158" t="s">
        <v>16609</v>
      </c>
    </row>
    <row r="3090" spans="1:10" x14ac:dyDescent="0.2">
      <c r="A3090" s="179" t="s">
        <v>10977</v>
      </c>
      <c r="B3090" s="179" t="s">
        <v>10977</v>
      </c>
      <c r="C3090" s="154">
        <v>2864</v>
      </c>
      <c r="D3090" s="154" t="s">
        <v>10978</v>
      </c>
      <c r="H3090" s="158" t="s">
        <v>16610</v>
      </c>
      <c r="I3090" s="158">
        <v>4519</v>
      </c>
      <c r="J3090" s="158" t="s">
        <v>16610</v>
      </c>
    </row>
    <row r="3091" spans="1:10" x14ac:dyDescent="0.2">
      <c r="A3091" s="179" t="s">
        <v>10979</v>
      </c>
      <c r="B3091" s="179" t="s">
        <v>10979</v>
      </c>
      <c r="C3091" s="154">
        <v>560</v>
      </c>
      <c r="D3091" s="154" t="s">
        <v>10980</v>
      </c>
      <c r="H3091" s="158" t="s">
        <v>16611</v>
      </c>
      <c r="I3091" s="158">
        <v>1910</v>
      </c>
      <c r="J3091" s="158" t="s">
        <v>16611</v>
      </c>
    </row>
    <row r="3092" spans="1:10" x14ac:dyDescent="0.2">
      <c r="A3092" s="179" t="s">
        <v>10981</v>
      </c>
      <c r="B3092" s="179" t="s">
        <v>10981</v>
      </c>
      <c r="C3092" s="154">
        <v>1410</v>
      </c>
      <c r="D3092" s="154" t="s">
        <v>10982</v>
      </c>
      <c r="H3092" s="158" t="s">
        <v>16612</v>
      </c>
      <c r="I3092" s="158">
        <v>5270</v>
      </c>
      <c r="J3092" s="158" t="s">
        <v>16612</v>
      </c>
    </row>
    <row r="3093" spans="1:10" x14ac:dyDescent="0.2">
      <c r="A3093" s="179" t="s">
        <v>10983</v>
      </c>
      <c r="B3093" s="179" t="s">
        <v>10983</v>
      </c>
      <c r="C3093" s="154">
        <v>2863</v>
      </c>
      <c r="D3093" s="154" t="s">
        <v>10984</v>
      </c>
      <c r="H3093" s="158" t="s">
        <v>7066</v>
      </c>
      <c r="I3093" s="158">
        <v>1202</v>
      </c>
      <c r="J3093" s="158" t="s">
        <v>7066</v>
      </c>
    </row>
    <row r="3094" spans="1:10" x14ac:dyDescent="0.2">
      <c r="A3094" s="179" t="s">
        <v>10985</v>
      </c>
      <c r="B3094" s="179" t="s">
        <v>10985</v>
      </c>
      <c r="C3094" s="154">
        <v>2474</v>
      </c>
      <c r="D3094" s="154" t="s">
        <v>5545</v>
      </c>
      <c r="H3094" s="158" t="s">
        <v>16613</v>
      </c>
      <c r="I3094" s="158">
        <v>4918</v>
      </c>
      <c r="J3094" s="158" t="s">
        <v>16613</v>
      </c>
    </row>
    <row r="3095" spans="1:10" x14ac:dyDescent="0.2">
      <c r="A3095" s="179" t="s">
        <v>10986</v>
      </c>
      <c r="B3095" s="179" t="s">
        <v>10986</v>
      </c>
      <c r="C3095" s="154">
        <v>2862</v>
      </c>
      <c r="D3095" s="154" t="s">
        <v>10987</v>
      </c>
      <c r="H3095" s="158" t="s">
        <v>16614</v>
      </c>
      <c r="I3095" s="158">
        <v>5210</v>
      </c>
      <c r="J3095" s="158" t="s">
        <v>16614</v>
      </c>
    </row>
    <row r="3096" spans="1:10" x14ac:dyDescent="0.2">
      <c r="A3096" s="179" t="s">
        <v>10988</v>
      </c>
      <c r="B3096" s="179" t="s">
        <v>10988</v>
      </c>
      <c r="C3096" s="154">
        <v>1583</v>
      </c>
      <c r="D3096" s="154" t="s">
        <v>7287</v>
      </c>
      <c r="H3096" s="158" t="s">
        <v>16615</v>
      </c>
      <c r="I3096" s="158">
        <v>2066</v>
      </c>
      <c r="J3096" s="158" t="s">
        <v>16615</v>
      </c>
    </row>
    <row r="3097" spans="1:10" x14ac:dyDescent="0.2">
      <c r="A3097" s="179" t="s">
        <v>10989</v>
      </c>
      <c r="B3097" s="179" t="s">
        <v>10989</v>
      </c>
      <c r="C3097" s="154">
        <v>149</v>
      </c>
      <c r="D3097" s="154" t="s">
        <v>10980</v>
      </c>
      <c r="H3097" s="158" t="s">
        <v>16616</v>
      </c>
      <c r="I3097" s="158">
        <v>3863</v>
      </c>
      <c r="J3097" s="158" t="s">
        <v>16616</v>
      </c>
    </row>
    <row r="3098" spans="1:10" x14ac:dyDescent="0.2">
      <c r="A3098" s="179" t="s">
        <v>10990</v>
      </c>
      <c r="B3098" s="179" t="s">
        <v>10990</v>
      </c>
      <c r="C3098" s="154">
        <v>2869</v>
      </c>
      <c r="D3098" s="154" t="s">
        <v>10980</v>
      </c>
      <c r="H3098" s="158" t="s">
        <v>16617</v>
      </c>
      <c r="I3098" s="158">
        <v>691</v>
      </c>
      <c r="J3098" s="158" t="s">
        <v>16617</v>
      </c>
    </row>
    <row r="3099" spans="1:10" x14ac:dyDescent="0.2">
      <c r="A3099" s="179" t="s">
        <v>10991</v>
      </c>
      <c r="B3099" s="179" t="s">
        <v>10991</v>
      </c>
      <c r="C3099" s="154">
        <v>2866</v>
      </c>
      <c r="D3099" s="154" t="s">
        <v>10992</v>
      </c>
      <c r="H3099" s="158" t="s">
        <v>16618</v>
      </c>
      <c r="I3099" s="158">
        <v>4045</v>
      </c>
      <c r="J3099" s="158" t="s">
        <v>16618</v>
      </c>
    </row>
    <row r="3100" spans="1:10" x14ac:dyDescent="0.2">
      <c r="A3100" s="179" t="s">
        <v>14639</v>
      </c>
      <c r="B3100" s="179" t="s">
        <v>14639</v>
      </c>
      <c r="C3100" s="154">
        <v>2915</v>
      </c>
      <c r="D3100" s="154" t="s">
        <v>10984</v>
      </c>
      <c r="H3100" s="158" t="s">
        <v>16619</v>
      </c>
      <c r="I3100" s="158">
        <v>403</v>
      </c>
      <c r="J3100" s="158" t="s">
        <v>16619</v>
      </c>
    </row>
    <row r="3101" spans="1:10" x14ac:dyDescent="0.2">
      <c r="A3101" s="179" t="s">
        <v>11002</v>
      </c>
      <c r="B3101" s="179" t="s">
        <v>11002</v>
      </c>
      <c r="C3101" s="154">
        <v>713</v>
      </c>
      <c r="D3101" s="154" t="s">
        <v>11003</v>
      </c>
      <c r="H3101" s="158" t="s">
        <v>16620</v>
      </c>
      <c r="I3101" s="158">
        <v>2202</v>
      </c>
      <c r="J3101" s="158" t="s">
        <v>16620</v>
      </c>
    </row>
    <row r="3102" spans="1:10" x14ac:dyDescent="0.2">
      <c r="A3102" s="179" t="s">
        <v>10994</v>
      </c>
      <c r="B3102" s="179" t="s">
        <v>10994</v>
      </c>
      <c r="C3102" s="154">
        <v>2189</v>
      </c>
      <c r="D3102" s="154" t="s">
        <v>10995</v>
      </c>
      <c r="H3102" s="158" t="s">
        <v>16621</v>
      </c>
      <c r="I3102" s="158">
        <v>1716</v>
      </c>
      <c r="J3102" s="158" t="s">
        <v>16621</v>
      </c>
    </row>
    <row r="3103" spans="1:10" x14ac:dyDescent="0.2">
      <c r="A3103" s="179" t="s">
        <v>10996</v>
      </c>
      <c r="B3103" s="179" t="s">
        <v>10996</v>
      </c>
      <c r="C3103" s="154">
        <v>1791</v>
      </c>
      <c r="D3103" s="154" t="s">
        <v>10997</v>
      </c>
      <c r="H3103" s="158" t="s">
        <v>16622</v>
      </c>
      <c r="I3103" s="158">
        <v>4846</v>
      </c>
      <c r="J3103" s="158" t="s">
        <v>16622</v>
      </c>
    </row>
    <row r="3104" spans="1:10" x14ac:dyDescent="0.2">
      <c r="A3104" s="179" t="s">
        <v>10998</v>
      </c>
      <c r="B3104" s="179" t="s">
        <v>10998</v>
      </c>
      <c r="C3104" s="154">
        <v>2811</v>
      </c>
      <c r="D3104" s="154" t="s">
        <v>10999</v>
      </c>
      <c r="H3104" s="158" t="s">
        <v>80</v>
      </c>
      <c r="I3104" s="158">
        <v>4592</v>
      </c>
      <c r="J3104" s="158" t="s">
        <v>80</v>
      </c>
    </row>
    <row r="3105" spans="1:10" x14ac:dyDescent="0.2">
      <c r="A3105" s="179" t="s">
        <v>14640</v>
      </c>
      <c r="B3105" s="179" t="s">
        <v>14640</v>
      </c>
      <c r="C3105" s="154">
        <v>3583</v>
      </c>
      <c r="D3105" s="154" t="s">
        <v>1188</v>
      </c>
      <c r="H3105" s="158" t="s">
        <v>16623</v>
      </c>
      <c r="I3105" s="158">
        <v>4593</v>
      </c>
      <c r="J3105" s="158" t="s">
        <v>16623</v>
      </c>
    </row>
    <row r="3106" spans="1:10" x14ac:dyDescent="0.2">
      <c r="A3106" s="179" t="s">
        <v>11000</v>
      </c>
      <c r="B3106" s="179" t="s">
        <v>11000</v>
      </c>
      <c r="C3106" s="154">
        <v>2810</v>
      </c>
      <c r="D3106" s="154" t="s">
        <v>11001</v>
      </c>
      <c r="H3106" s="158" t="s">
        <v>16624</v>
      </c>
      <c r="I3106" s="158">
        <v>1147</v>
      </c>
      <c r="J3106" s="158" t="s">
        <v>16624</v>
      </c>
    </row>
    <row r="3107" spans="1:10" x14ac:dyDescent="0.2">
      <c r="A3107" s="179" t="s">
        <v>12466</v>
      </c>
      <c r="B3107" s="179" t="s">
        <v>12466</v>
      </c>
      <c r="C3107" s="154">
        <v>3125</v>
      </c>
      <c r="D3107" s="154" t="s">
        <v>4913</v>
      </c>
      <c r="H3107" s="158" t="s">
        <v>16625</v>
      </c>
      <c r="I3107" s="158">
        <v>602</v>
      </c>
      <c r="J3107" s="158" t="s">
        <v>16625</v>
      </c>
    </row>
    <row r="3108" spans="1:10" x14ac:dyDescent="0.2">
      <c r="A3108" s="179" t="s">
        <v>14061</v>
      </c>
      <c r="B3108" s="179" t="s">
        <v>14061</v>
      </c>
      <c r="C3108" s="154">
        <v>452</v>
      </c>
      <c r="D3108" s="154" t="s">
        <v>14062</v>
      </c>
      <c r="H3108" s="158" t="s">
        <v>16626</v>
      </c>
      <c r="I3108" s="158">
        <v>3133</v>
      </c>
      <c r="J3108" s="158" t="s">
        <v>16626</v>
      </c>
    </row>
    <row r="3109" spans="1:10" x14ac:dyDescent="0.2">
      <c r="A3109" s="179" t="s">
        <v>6964</v>
      </c>
      <c r="B3109" s="179" t="s">
        <v>6964</v>
      </c>
      <c r="C3109" s="154">
        <v>2370</v>
      </c>
      <c r="D3109" s="154" t="s">
        <v>14058</v>
      </c>
      <c r="H3109" s="158" t="s">
        <v>16627</v>
      </c>
      <c r="I3109" s="158">
        <v>3380</v>
      </c>
      <c r="J3109" s="158" t="s">
        <v>16627</v>
      </c>
    </row>
    <row r="3110" spans="1:10" x14ac:dyDescent="0.2">
      <c r="A3110" s="179" t="s">
        <v>14059</v>
      </c>
      <c r="B3110" s="179" t="s">
        <v>14059</v>
      </c>
      <c r="C3110" s="154">
        <v>2462</v>
      </c>
      <c r="D3110" s="154" t="s">
        <v>14060</v>
      </c>
      <c r="H3110" s="158" t="s">
        <v>16628</v>
      </c>
      <c r="I3110" s="158">
        <v>5481</v>
      </c>
      <c r="J3110" s="158" t="s">
        <v>16628</v>
      </c>
    </row>
    <row r="3111" spans="1:10" x14ac:dyDescent="0.2">
      <c r="A3111" s="179" t="s">
        <v>14063</v>
      </c>
      <c r="B3111" s="179" t="s">
        <v>14063</v>
      </c>
      <c r="C3111" s="154">
        <v>99</v>
      </c>
      <c r="D3111" s="154" t="s">
        <v>14064</v>
      </c>
      <c r="H3111" s="158" t="s">
        <v>16629</v>
      </c>
      <c r="I3111" s="158">
        <v>1565</v>
      </c>
      <c r="J3111" s="158" t="s">
        <v>16629</v>
      </c>
    </row>
    <row r="3112" spans="1:10" x14ac:dyDescent="0.2">
      <c r="A3112" s="179" t="s">
        <v>14065</v>
      </c>
      <c r="B3112" s="179" t="s">
        <v>14065</v>
      </c>
      <c r="C3112" s="154">
        <v>2207</v>
      </c>
      <c r="D3112" s="154" t="s">
        <v>14066</v>
      </c>
      <c r="H3112" s="158" t="s">
        <v>9707</v>
      </c>
      <c r="I3112" s="158">
        <v>1747</v>
      </c>
      <c r="J3112" s="158" t="s">
        <v>9707</v>
      </c>
    </row>
    <row r="3113" spans="1:10" x14ac:dyDescent="0.2">
      <c r="A3113" s="179" t="s">
        <v>14067</v>
      </c>
      <c r="B3113" s="179" t="s">
        <v>14067</v>
      </c>
      <c r="C3113" s="154">
        <v>999</v>
      </c>
      <c r="D3113" s="154" t="s">
        <v>7537</v>
      </c>
      <c r="H3113" s="158" t="s">
        <v>16630</v>
      </c>
      <c r="I3113" s="158">
        <v>4046</v>
      </c>
      <c r="J3113" s="158" t="s">
        <v>16630</v>
      </c>
    </row>
    <row r="3114" spans="1:10" x14ac:dyDescent="0.2">
      <c r="A3114" s="179" t="s">
        <v>12329</v>
      </c>
      <c r="B3114" s="179" t="s">
        <v>12329</v>
      </c>
      <c r="C3114" s="154">
        <v>2911</v>
      </c>
      <c r="D3114" s="154" t="s">
        <v>7374</v>
      </c>
      <c r="H3114" s="158" t="s">
        <v>16631</v>
      </c>
      <c r="I3114" s="158">
        <v>5237</v>
      </c>
      <c r="J3114" s="158" t="s">
        <v>16631</v>
      </c>
    </row>
    <row r="3115" spans="1:10" x14ac:dyDescent="0.2">
      <c r="A3115" s="179" t="s">
        <v>14068</v>
      </c>
      <c r="B3115" s="179" t="s">
        <v>14068</v>
      </c>
      <c r="C3115" s="154">
        <v>562</v>
      </c>
      <c r="D3115" s="154" t="s">
        <v>14069</v>
      </c>
      <c r="H3115" s="158" t="s">
        <v>16632</v>
      </c>
      <c r="I3115" s="158">
        <v>2478</v>
      </c>
      <c r="J3115" s="158" t="s">
        <v>16632</v>
      </c>
    </row>
    <row r="3116" spans="1:10" x14ac:dyDescent="0.2">
      <c r="A3116" s="179" t="s">
        <v>275</v>
      </c>
      <c r="B3116" s="179" t="s">
        <v>275</v>
      </c>
      <c r="C3116" s="154">
        <v>3510</v>
      </c>
      <c r="D3116" s="154" t="s">
        <v>5807</v>
      </c>
      <c r="H3116" s="158" t="s">
        <v>16633</v>
      </c>
      <c r="I3116" s="158">
        <v>4217</v>
      </c>
      <c r="J3116" s="158" t="s">
        <v>16633</v>
      </c>
    </row>
    <row r="3117" spans="1:10" x14ac:dyDescent="0.2">
      <c r="A3117" s="179" t="s">
        <v>13807</v>
      </c>
      <c r="B3117" s="179" t="s">
        <v>13807</v>
      </c>
      <c r="C3117" s="154">
        <v>3373</v>
      </c>
      <c r="D3117" s="154" t="s">
        <v>13808</v>
      </c>
      <c r="H3117" s="158" t="s">
        <v>16634</v>
      </c>
      <c r="I3117" s="158">
        <v>2390</v>
      </c>
      <c r="J3117" s="158" t="s">
        <v>16634</v>
      </c>
    </row>
    <row r="3118" spans="1:10" x14ac:dyDescent="0.2">
      <c r="A3118" s="179" t="s">
        <v>13809</v>
      </c>
      <c r="B3118" s="179" t="s">
        <v>13809</v>
      </c>
      <c r="C3118" s="154">
        <v>3374</v>
      </c>
      <c r="D3118" s="154" t="s">
        <v>13810</v>
      </c>
      <c r="H3118" s="158" t="s">
        <v>16635</v>
      </c>
      <c r="I3118" s="158">
        <v>2816</v>
      </c>
      <c r="J3118" s="158" t="s">
        <v>16635</v>
      </c>
    </row>
    <row r="3119" spans="1:10" x14ac:dyDescent="0.2">
      <c r="A3119" s="179" t="s">
        <v>13811</v>
      </c>
      <c r="B3119" s="179" t="s">
        <v>13811</v>
      </c>
      <c r="C3119" s="154">
        <v>3375</v>
      </c>
      <c r="D3119" s="154" t="s">
        <v>13812</v>
      </c>
      <c r="H3119" s="158" t="s">
        <v>7067</v>
      </c>
      <c r="I3119" s="158">
        <v>638</v>
      </c>
      <c r="J3119" s="158" t="s">
        <v>7067</v>
      </c>
    </row>
    <row r="3120" spans="1:10" x14ac:dyDescent="0.2">
      <c r="A3120" s="179" t="s">
        <v>13813</v>
      </c>
      <c r="B3120" s="179" t="s">
        <v>13813</v>
      </c>
      <c r="C3120" s="154">
        <v>3377</v>
      </c>
      <c r="D3120" s="154" t="s">
        <v>13814</v>
      </c>
      <c r="H3120" s="158" t="s">
        <v>12971</v>
      </c>
      <c r="I3120" s="158">
        <v>2817</v>
      </c>
      <c r="J3120" s="158" t="s">
        <v>12971</v>
      </c>
    </row>
    <row r="3121" spans="1:10" x14ac:dyDescent="0.2">
      <c r="A3121" s="179" t="s">
        <v>13815</v>
      </c>
      <c r="B3121" s="179" t="s">
        <v>13815</v>
      </c>
      <c r="C3121" s="154">
        <v>3378</v>
      </c>
      <c r="D3121" s="154" t="s">
        <v>13816</v>
      </c>
      <c r="H3121" s="158" t="s">
        <v>16636</v>
      </c>
      <c r="I3121" s="158">
        <v>2098</v>
      </c>
      <c r="J3121" s="158" t="s">
        <v>16636</v>
      </c>
    </row>
    <row r="3122" spans="1:10" x14ac:dyDescent="0.2">
      <c r="A3122" s="179" t="s">
        <v>13817</v>
      </c>
      <c r="B3122" s="179" t="s">
        <v>13817</v>
      </c>
      <c r="C3122" s="154">
        <v>3379</v>
      </c>
      <c r="D3122" s="154" t="s">
        <v>13818</v>
      </c>
      <c r="H3122" s="158" t="s">
        <v>16637</v>
      </c>
      <c r="I3122" s="158">
        <v>2263</v>
      </c>
      <c r="J3122" s="158" t="s">
        <v>16637</v>
      </c>
    </row>
    <row r="3123" spans="1:10" x14ac:dyDescent="0.2">
      <c r="A3123" s="179" t="s">
        <v>13819</v>
      </c>
      <c r="B3123" s="179" t="s">
        <v>13819</v>
      </c>
      <c r="C3123" s="154">
        <v>3380</v>
      </c>
      <c r="D3123" s="154" t="s">
        <v>13820</v>
      </c>
      <c r="H3123" s="158" t="s">
        <v>16638</v>
      </c>
      <c r="I3123" s="158">
        <v>2170</v>
      </c>
      <c r="J3123" s="158" t="s">
        <v>16638</v>
      </c>
    </row>
    <row r="3124" spans="1:10" x14ac:dyDescent="0.2">
      <c r="A3124" s="179" t="s">
        <v>13821</v>
      </c>
      <c r="B3124" s="179" t="s">
        <v>13821</v>
      </c>
      <c r="C3124" s="154">
        <v>3382</v>
      </c>
      <c r="D3124" s="154" t="s">
        <v>13822</v>
      </c>
      <c r="H3124" s="158" t="s">
        <v>16639</v>
      </c>
      <c r="I3124" s="158">
        <v>1427</v>
      </c>
      <c r="J3124" s="158" t="s">
        <v>16639</v>
      </c>
    </row>
    <row r="3125" spans="1:10" x14ac:dyDescent="0.2">
      <c r="A3125" s="179" t="s">
        <v>13823</v>
      </c>
      <c r="B3125" s="179" t="s">
        <v>13823</v>
      </c>
      <c r="C3125" s="154">
        <v>3383</v>
      </c>
      <c r="D3125" s="154" t="s">
        <v>13824</v>
      </c>
      <c r="H3125" s="158" t="s">
        <v>16640</v>
      </c>
      <c r="I3125" s="158">
        <v>4991</v>
      </c>
      <c r="J3125" s="158" t="s">
        <v>16640</v>
      </c>
    </row>
    <row r="3126" spans="1:10" x14ac:dyDescent="0.2">
      <c r="A3126" s="179" t="s">
        <v>13825</v>
      </c>
      <c r="B3126" s="179" t="s">
        <v>13825</v>
      </c>
      <c r="C3126" s="154">
        <v>3384</v>
      </c>
      <c r="D3126" s="154" t="s">
        <v>13826</v>
      </c>
      <c r="H3126" s="158" t="s">
        <v>16641</v>
      </c>
      <c r="I3126" s="158">
        <v>3460</v>
      </c>
      <c r="J3126" s="158" t="s">
        <v>16641</v>
      </c>
    </row>
    <row r="3127" spans="1:10" x14ac:dyDescent="0.2">
      <c r="A3127" s="179" t="s">
        <v>13827</v>
      </c>
      <c r="B3127" s="179" t="s">
        <v>13827</v>
      </c>
      <c r="C3127" s="154">
        <v>3385</v>
      </c>
      <c r="D3127" s="154" t="s">
        <v>13828</v>
      </c>
      <c r="H3127" s="158" t="s">
        <v>16642</v>
      </c>
      <c r="I3127" s="158">
        <v>1846</v>
      </c>
      <c r="J3127" s="158" t="s">
        <v>16642</v>
      </c>
    </row>
    <row r="3128" spans="1:10" x14ac:dyDescent="0.2">
      <c r="A3128" s="179" t="s">
        <v>14070</v>
      </c>
      <c r="B3128" s="179" t="s">
        <v>14070</v>
      </c>
      <c r="C3128" s="154">
        <v>2536</v>
      </c>
      <c r="D3128" s="154" t="s">
        <v>14071</v>
      </c>
      <c r="H3128" s="158" t="s">
        <v>16643</v>
      </c>
      <c r="I3128" s="158">
        <v>1678</v>
      </c>
      <c r="J3128" s="158" t="s">
        <v>16643</v>
      </c>
    </row>
    <row r="3129" spans="1:10" x14ac:dyDescent="0.2">
      <c r="A3129" s="179" t="s">
        <v>14072</v>
      </c>
      <c r="B3129" s="179" t="s">
        <v>14072</v>
      </c>
      <c r="C3129" s="154">
        <v>2865</v>
      </c>
      <c r="D3129" s="154" t="s">
        <v>14073</v>
      </c>
      <c r="H3129" s="158" t="s">
        <v>2966</v>
      </c>
      <c r="I3129" s="158">
        <v>3303</v>
      </c>
      <c r="J3129" s="158" t="s">
        <v>2966</v>
      </c>
    </row>
    <row r="3130" spans="1:10" x14ac:dyDescent="0.2">
      <c r="A3130" s="179" t="s">
        <v>10472</v>
      </c>
      <c r="B3130" s="179" t="s">
        <v>10472</v>
      </c>
      <c r="C3130" s="154">
        <v>545</v>
      </c>
      <c r="D3130" s="154" t="s">
        <v>10473</v>
      </c>
      <c r="H3130" s="158" t="s">
        <v>16644</v>
      </c>
      <c r="I3130" s="158">
        <v>632</v>
      </c>
      <c r="J3130" s="158" t="s">
        <v>16644</v>
      </c>
    </row>
    <row r="3131" spans="1:10" x14ac:dyDescent="0.2">
      <c r="A3131" s="179" t="s">
        <v>12467</v>
      </c>
      <c r="B3131" s="179" t="s">
        <v>12467</v>
      </c>
      <c r="C3131" s="154">
        <v>3117</v>
      </c>
      <c r="D3131" s="154"/>
      <c r="H3131" s="158" t="s">
        <v>12972</v>
      </c>
      <c r="I3131" s="158">
        <v>1291</v>
      </c>
      <c r="J3131" s="158" t="s">
        <v>12972</v>
      </c>
    </row>
    <row r="3132" spans="1:10" x14ac:dyDescent="0.2">
      <c r="A3132" s="179" t="s">
        <v>12210</v>
      </c>
      <c r="B3132" s="179" t="s">
        <v>12210</v>
      </c>
      <c r="C3132" s="154">
        <v>2996</v>
      </c>
      <c r="D3132" s="154"/>
      <c r="H3132" s="158" t="s">
        <v>16645</v>
      </c>
      <c r="I3132" s="158">
        <v>1446</v>
      </c>
      <c r="J3132" s="158" t="s">
        <v>16645</v>
      </c>
    </row>
    <row r="3133" spans="1:10" x14ac:dyDescent="0.2">
      <c r="A3133" s="179" t="s">
        <v>10474</v>
      </c>
      <c r="B3133" s="179" t="s">
        <v>10474</v>
      </c>
      <c r="C3133" s="154">
        <v>0</v>
      </c>
      <c r="D3133" s="154"/>
      <c r="H3133" s="158" t="s">
        <v>16646</v>
      </c>
      <c r="I3133" s="158">
        <v>4997</v>
      </c>
      <c r="J3133" s="158" t="s">
        <v>16646</v>
      </c>
    </row>
    <row r="3134" spans="1:10" x14ac:dyDescent="0.2">
      <c r="A3134" s="179" t="s">
        <v>10479</v>
      </c>
      <c r="B3134" s="179" t="s">
        <v>10479</v>
      </c>
      <c r="C3134" s="154">
        <v>1473</v>
      </c>
      <c r="D3134" s="154" t="s">
        <v>10478</v>
      </c>
      <c r="H3134" s="158" t="s">
        <v>16647</v>
      </c>
      <c r="I3134" s="158">
        <v>4273</v>
      </c>
      <c r="J3134" s="158" t="s">
        <v>16647</v>
      </c>
    </row>
    <row r="3135" spans="1:10" x14ac:dyDescent="0.2">
      <c r="A3135" s="179" t="s">
        <v>10475</v>
      </c>
      <c r="B3135" s="179" t="s">
        <v>10475</v>
      </c>
      <c r="C3135" s="154">
        <v>1509</v>
      </c>
      <c r="D3135" s="154" t="s">
        <v>10476</v>
      </c>
      <c r="H3135" s="158" t="s">
        <v>81</v>
      </c>
      <c r="I3135" s="158">
        <v>3788</v>
      </c>
      <c r="J3135" s="158" t="s">
        <v>81</v>
      </c>
    </row>
    <row r="3136" spans="1:10" x14ac:dyDescent="0.2">
      <c r="A3136" s="179" t="s">
        <v>10477</v>
      </c>
      <c r="B3136" s="179" t="s">
        <v>10477</v>
      </c>
      <c r="C3136" s="154">
        <v>1459</v>
      </c>
      <c r="D3136" s="154" t="s">
        <v>10478</v>
      </c>
      <c r="H3136" s="158" t="s">
        <v>16648</v>
      </c>
      <c r="I3136" s="158">
        <v>2067</v>
      </c>
      <c r="J3136" s="158" t="s">
        <v>16648</v>
      </c>
    </row>
    <row r="3137" spans="1:10" x14ac:dyDescent="0.2">
      <c r="A3137" s="179" t="s">
        <v>14641</v>
      </c>
      <c r="B3137" s="179" t="s">
        <v>14641</v>
      </c>
      <c r="C3137" s="154">
        <v>3560</v>
      </c>
      <c r="D3137" s="154" t="s">
        <v>2612</v>
      </c>
      <c r="H3137" s="158" t="s">
        <v>16649</v>
      </c>
      <c r="I3137" s="158">
        <v>3267</v>
      </c>
      <c r="J3137" s="158" t="s">
        <v>16649</v>
      </c>
    </row>
    <row r="3138" spans="1:10" x14ac:dyDescent="0.2">
      <c r="A3138" s="179" t="s">
        <v>10480</v>
      </c>
      <c r="B3138" s="179" t="s">
        <v>10480</v>
      </c>
      <c r="C3138" s="154">
        <v>744</v>
      </c>
      <c r="D3138" s="154" t="s">
        <v>12348</v>
      </c>
      <c r="H3138" s="158" t="s">
        <v>16650</v>
      </c>
      <c r="I3138" s="158">
        <v>2302</v>
      </c>
      <c r="J3138" s="158" t="s">
        <v>16650</v>
      </c>
    </row>
    <row r="3139" spans="1:10" x14ac:dyDescent="0.2">
      <c r="A3139" s="179" t="s">
        <v>562</v>
      </c>
      <c r="B3139" s="179" t="s">
        <v>562</v>
      </c>
      <c r="C3139" s="154">
        <v>3464</v>
      </c>
      <c r="D3139" s="154" t="s">
        <v>3188</v>
      </c>
      <c r="H3139" s="158" t="s">
        <v>16651</v>
      </c>
      <c r="I3139" s="158">
        <v>5326</v>
      </c>
      <c r="J3139" s="158" t="s">
        <v>16651</v>
      </c>
    </row>
    <row r="3140" spans="1:10" x14ac:dyDescent="0.2">
      <c r="A3140" s="179" t="s">
        <v>13829</v>
      </c>
      <c r="B3140" s="179" t="s">
        <v>13829</v>
      </c>
      <c r="C3140" s="154">
        <v>3372</v>
      </c>
      <c r="D3140" s="154" t="s">
        <v>13830</v>
      </c>
      <c r="H3140" s="158" t="s">
        <v>2967</v>
      </c>
      <c r="I3140" s="158">
        <v>3571</v>
      </c>
      <c r="J3140" s="158" t="s">
        <v>2967</v>
      </c>
    </row>
    <row r="3141" spans="1:10" x14ac:dyDescent="0.2">
      <c r="A3141" s="179" t="s">
        <v>13831</v>
      </c>
      <c r="B3141" s="179" t="s">
        <v>13831</v>
      </c>
      <c r="C3141" s="154">
        <v>3376</v>
      </c>
      <c r="D3141" s="154" t="s">
        <v>13832</v>
      </c>
      <c r="H3141" s="158" t="s">
        <v>5060</v>
      </c>
      <c r="I3141" s="158">
        <v>1961</v>
      </c>
      <c r="J3141" s="158" t="s">
        <v>5060</v>
      </c>
    </row>
    <row r="3142" spans="1:10" x14ac:dyDescent="0.2">
      <c r="A3142" s="179" t="s">
        <v>13833</v>
      </c>
      <c r="B3142" s="179" t="s">
        <v>13833</v>
      </c>
      <c r="C3142" s="154">
        <v>3381</v>
      </c>
      <c r="D3142" s="154" t="s">
        <v>13834</v>
      </c>
      <c r="H3142" s="158" t="s">
        <v>16652</v>
      </c>
      <c r="I3142" s="158">
        <v>741</v>
      </c>
      <c r="J3142" s="158" t="s">
        <v>16652</v>
      </c>
    </row>
    <row r="3143" spans="1:10" x14ac:dyDescent="0.2">
      <c r="A3143" s="179" t="s">
        <v>10481</v>
      </c>
      <c r="B3143" s="179" t="s">
        <v>10481</v>
      </c>
      <c r="C3143" s="154">
        <v>854</v>
      </c>
      <c r="D3143" s="154" t="s">
        <v>10482</v>
      </c>
      <c r="H3143" s="158" t="s">
        <v>431</v>
      </c>
      <c r="I3143" s="158">
        <v>3810</v>
      </c>
      <c r="J3143" s="158" t="s">
        <v>431</v>
      </c>
    </row>
    <row r="3144" spans="1:10" x14ac:dyDescent="0.2">
      <c r="A3144" s="179" t="s">
        <v>10483</v>
      </c>
      <c r="B3144" s="179" t="s">
        <v>10483</v>
      </c>
      <c r="C3144" s="154">
        <v>794</v>
      </c>
      <c r="D3144" s="154" t="s">
        <v>10484</v>
      </c>
      <c r="H3144" s="158" t="s">
        <v>16653</v>
      </c>
      <c r="I3144" s="158">
        <v>1283</v>
      </c>
      <c r="J3144" s="158" t="s">
        <v>16653</v>
      </c>
    </row>
    <row r="3145" spans="1:10" x14ac:dyDescent="0.2">
      <c r="A3145" s="179" t="s">
        <v>10485</v>
      </c>
      <c r="B3145" s="179" t="s">
        <v>10485</v>
      </c>
      <c r="C3145" s="154">
        <v>926</v>
      </c>
      <c r="D3145" s="154" t="s">
        <v>10486</v>
      </c>
      <c r="H3145" s="158" t="s">
        <v>16654</v>
      </c>
      <c r="I3145" s="158">
        <v>4924</v>
      </c>
      <c r="J3145" s="158" t="s">
        <v>16654</v>
      </c>
    </row>
    <row r="3146" spans="1:10" x14ac:dyDescent="0.2">
      <c r="A3146" s="179" t="s">
        <v>10487</v>
      </c>
      <c r="B3146" s="179" t="s">
        <v>10487</v>
      </c>
      <c r="C3146" s="154">
        <v>1425</v>
      </c>
      <c r="D3146" s="154" t="s">
        <v>10488</v>
      </c>
      <c r="H3146" s="158" t="s">
        <v>432</v>
      </c>
      <c r="I3146" s="158">
        <v>1701</v>
      </c>
      <c r="J3146" s="158" t="s">
        <v>432</v>
      </c>
    </row>
    <row r="3147" spans="1:10" x14ac:dyDescent="0.2">
      <c r="A3147" s="179" t="s">
        <v>10492</v>
      </c>
      <c r="B3147" s="179" t="s">
        <v>10492</v>
      </c>
      <c r="C3147" s="154">
        <v>801</v>
      </c>
      <c r="D3147" s="154" t="s">
        <v>10493</v>
      </c>
      <c r="H3147" s="158" t="s">
        <v>16655</v>
      </c>
      <c r="I3147" s="158">
        <v>1161</v>
      </c>
      <c r="J3147" s="158" t="s">
        <v>16655</v>
      </c>
    </row>
    <row r="3148" spans="1:10" x14ac:dyDescent="0.2">
      <c r="A3148" s="179" t="s">
        <v>10489</v>
      </c>
      <c r="B3148" s="179" t="s">
        <v>10489</v>
      </c>
      <c r="C3148" s="154">
        <v>1445</v>
      </c>
      <c r="D3148" s="154" t="s">
        <v>12349</v>
      </c>
      <c r="H3148" s="158" t="s">
        <v>16656</v>
      </c>
      <c r="I3148" s="158">
        <v>4847</v>
      </c>
      <c r="J3148" s="158" t="s">
        <v>16656</v>
      </c>
    </row>
    <row r="3149" spans="1:10" x14ac:dyDescent="0.2">
      <c r="A3149" s="179" t="s">
        <v>10490</v>
      </c>
      <c r="B3149" s="179" t="s">
        <v>10490</v>
      </c>
      <c r="C3149" s="154">
        <v>690</v>
      </c>
      <c r="D3149" s="154" t="s">
        <v>10491</v>
      </c>
      <c r="H3149" s="158" t="s">
        <v>16657</v>
      </c>
      <c r="I3149" s="158">
        <v>4848</v>
      </c>
      <c r="J3149" s="158" t="s">
        <v>16657</v>
      </c>
    </row>
    <row r="3150" spans="1:10" x14ac:dyDescent="0.2">
      <c r="A3150" s="179" t="s">
        <v>10494</v>
      </c>
      <c r="B3150" s="179" t="s">
        <v>10494</v>
      </c>
      <c r="C3150" s="154">
        <v>1020</v>
      </c>
      <c r="D3150" s="154" t="s">
        <v>10495</v>
      </c>
      <c r="H3150" s="158" t="s">
        <v>16658</v>
      </c>
      <c r="I3150" s="158">
        <v>4047</v>
      </c>
      <c r="J3150" s="158" t="s">
        <v>16658</v>
      </c>
    </row>
    <row r="3151" spans="1:10" x14ac:dyDescent="0.2">
      <c r="A3151" s="179" t="s">
        <v>10496</v>
      </c>
      <c r="B3151" s="179" t="s">
        <v>10496</v>
      </c>
      <c r="C3151" s="154">
        <v>1091</v>
      </c>
      <c r="D3151" s="154" t="s">
        <v>10497</v>
      </c>
      <c r="H3151" s="158" t="s">
        <v>11739</v>
      </c>
      <c r="I3151" s="158">
        <v>2986</v>
      </c>
      <c r="J3151" s="158" t="s">
        <v>11739</v>
      </c>
    </row>
    <row r="3152" spans="1:10" x14ac:dyDescent="0.2">
      <c r="A3152" s="179" t="s">
        <v>10498</v>
      </c>
      <c r="B3152" s="179" t="s">
        <v>10498</v>
      </c>
      <c r="C3152" s="154">
        <v>1339</v>
      </c>
      <c r="D3152" s="154" t="s">
        <v>7690</v>
      </c>
      <c r="H3152" s="158" t="s">
        <v>7068</v>
      </c>
      <c r="I3152" s="158">
        <v>823</v>
      </c>
      <c r="J3152" s="158" t="s">
        <v>7068</v>
      </c>
    </row>
    <row r="3153" spans="1:10" x14ac:dyDescent="0.2">
      <c r="A3153" s="179" t="s">
        <v>10499</v>
      </c>
      <c r="B3153" s="179" t="s">
        <v>10499</v>
      </c>
      <c r="C3153" s="154">
        <v>1388</v>
      </c>
      <c r="D3153" s="154" t="s">
        <v>10500</v>
      </c>
      <c r="H3153" s="158" t="s">
        <v>7069</v>
      </c>
      <c r="I3153" s="158">
        <v>820</v>
      </c>
      <c r="J3153" s="158" t="s">
        <v>7069</v>
      </c>
    </row>
    <row r="3154" spans="1:10" x14ac:dyDescent="0.2">
      <c r="A3154" s="179" t="s">
        <v>10942</v>
      </c>
      <c r="B3154" s="179" t="s">
        <v>10942</v>
      </c>
      <c r="C3154" s="154">
        <v>1359</v>
      </c>
      <c r="D3154" s="154" t="s">
        <v>12812</v>
      </c>
      <c r="H3154" s="158" t="s">
        <v>16659</v>
      </c>
      <c r="I3154" s="158">
        <v>2818</v>
      </c>
      <c r="J3154" s="158" t="s">
        <v>16659</v>
      </c>
    </row>
    <row r="3155" spans="1:10" x14ac:dyDescent="0.2">
      <c r="A3155" s="179" t="s">
        <v>10501</v>
      </c>
      <c r="B3155" s="179" t="s">
        <v>10501</v>
      </c>
      <c r="C3155" s="154">
        <v>2552</v>
      </c>
      <c r="D3155" s="154" t="s">
        <v>10502</v>
      </c>
      <c r="H3155" s="158" t="s">
        <v>12973</v>
      </c>
      <c r="I3155" s="158">
        <v>2309</v>
      </c>
      <c r="J3155" s="158" t="s">
        <v>12973</v>
      </c>
    </row>
    <row r="3156" spans="1:10" x14ac:dyDescent="0.2">
      <c r="A3156" s="179" t="s">
        <v>12806</v>
      </c>
      <c r="B3156" s="179" t="s">
        <v>12806</v>
      </c>
      <c r="C3156" s="154">
        <v>2870</v>
      </c>
      <c r="D3156" s="154" t="s">
        <v>12807</v>
      </c>
      <c r="H3156" s="158" t="s">
        <v>16660</v>
      </c>
      <c r="I3156" s="158">
        <v>4683</v>
      </c>
      <c r="J3156" s="158" t="s">
        <v>16660</v>
      </c>
    </row>
    <row r="3157" spans="1:10" x14ac:dyDescent="0.2">
      <c r="A3157" s="179" t="s">
        <v>12808</v>
      </c>
      <c r="B3157" s="179" t="s">
        <v>12808</v>
      </c>
      <c r="C3157" s="154">
        <v>1438</v>
      </c>
      <c r="D3157" s="154" t="s">
        <v>12809</v>
      </c>
      <c r="H3157" s="158" t="s">
        <v>5061</v>
      </c>
      <c r="I3157" s="158">
        <v>1970</v>
      </c>
      <c r="J3157" s="158" t="s">
        <v>5061</v>
      </c>
    </row>
    <row r="3158" spans="1:10" x14ac:dyDescent="0.2">
      <c r="A3158" s="179" t="s">
        <v>12810</v>
      </c>
      <c r="B3158" s="179" t="s">
        <v>12810</v>
      </c>
      <c r="C3158" s="154">
        <v>2871</v>
      </c>
      <c r="D3158" s="154" t="s">
        <v>12811</v>
      </c>
      <c r="H3158" s="158" t="s">
        <v>16661</v>
      </c>
      <c r="I3158" s="158">
        <v>4048</v>
      </c>
      <c r="J3158" s="158" t="s">
        <v>16661</v>
      </c>
    </row>
    <row r="3159" spans="1:10" x14ac:dyDescent="0.2">
      <c r="A3159" s="179" t="s">
        <v>10338</v>
      </c>
      <c r="B3159" s="179" t="s">
        <v>10338</v>
      </c>
      <c r="C3159" s="154">
        <v>3331</v>
      </c>
      <c r="D3159" s="154" t="s">
        <v>11939</v>
      </c>
      <c r="H3159" s="158" t="s">
        <v>16662</v>
      </c>
      <c r="I3159" s="158">
        <v>4561</v>
      </c>
      <c r="J3159" s="158" t="s">
        <v>16662</v>
      </c>
    </row>
    <row r="3160" spans="1:10" x14ac:dyDescent="0.2">
      <c r="A3160" s="179" t="s">
        <v>12813</v>
      </c>
      <c r="B3160" s="179" t="s">
        <v>12813</v>
      </c>
      <c r="C3160" s="154">
        <v>2834</v>
      </c>
      <c r="D3160" s="154" t="s">
        <v>12814</v>
      </c>
      <c r="H3160" s="158" t="s">
        <v>16663</v>
      </c>
      <c r="I3160" s="158">
        <v>4943</v>
      </c>
      <c r="J3160" s="158" t="s">
        <v>16663</v>
      </c>
    </row>
    <row r="3161" spans="1:10" x14ac:dyDescent="0.2">
      <c r="A3161" s="179" t="s">
        <v>12815</v>
      </c>
      <c r="B3161" s="179" t="s">
        <v>12815</v>
      </c>
      <c r="C3161" s="154">
        <v>1514</v>
      </c>
      <c r="D3161" s="154" t="s">
        <v>12816</v>
      </c>
      <c r="H3161" s="158" t="s">
        <v>16664</v>
      </c>
      <c r="I3161" s="158">
        <v>308</v>
      </c>
      <c r="J3161" s="158" t="s">
        <v>16664</v>
      </c>
    </row>
    <row r="3162" spans="1:10" x14ac:dyDescent="0.2">
      <c r="A3162" s="179" t="s">
        <v>12817</v>
      </c>
      <c r="B3162" s="179" t="s">
        <v>12817</v>
      </c>
      <c r="C3162" s="154">
        <v>282</v>
      </c>
      <c r="D3162" s="154" t="s">
        <v>12818</v>
      </c>
      <c r="H3162" s="158" t="s">
        <v>10119</v>
      </c>
      <c r="I3162" s="158">
        <v>1829</v>
      </c>
      <c r="J3162" s="158" t="s">
        <v>10119</v>
      </c>
    </row>
    <row r="3163" spans="1:10" x14ac:dyDescent="0.2">
      <c r="A3163" s="179" t="s">
        <v>12819</v>
      </c>
      <c r="B3163" s="179" t="s">
        <v>12819</v>
      </c>
      <c r="C3163" s="154">
        <v>445</v>
      </c>
      <c r="D3163" s="154" t="s">
        <v>12350</v>
      </c>
      <c r="H3163" s="158" t="s">
        <v>16665</v>
      </c>
      <c r="I3163" s="158">
        <v>1907</v>
      </c>
      <c r="J3163" s="158" t="s">
        <v>16665</v>
      </c>
    </row>
    <row r="3164" spans="1:10" x14ac:dyDescent="0.2">
      <c r="A3164" s="179" t="s">
        <v>12820</v>
      </c>
      <c r="B3164" s="179" t="s">
        <v>12820</v>
      </c>
      <c r="C3164" s="154">
        <v>396</v>
      </c>
      <c r="D3164" s="154" t="s">
        <v>12351</v>
      </c>
      <c r="H3164" s="158" t="s">
        <v>16666</v>
      </c>
      <c r="I3164" s="158">
        <v>2011</v>
      </c>
      <c r="J3164" s="158" t="s">
        <v>16666</v>
      </c>
    </row>
    <row r="3165" spans="1:10" x14ac:dyDescent="0.2">
      <c r="A3165" s="179" t="s">
        <v>12821</v>
      </c>
      <c r="B3165" s="179" t="s">
        <v>12821</v>
      </c>
      <c r="C3165" s="154">
        <v>92</v>
      </c>
      <c r="D3165" s="154" t="s">
        <v>12352</v>
      </c>
      <c r="H3165" s="158" t="s">
        <v>16667</v>
      </c>
      <c r="I3165" s="158">
        <v>4880</v>
      </c>
      <c r="J3165" s="158" t="s">
        <v>16667</v>
      </c>
    </row>
    <row r="3166" spans="1:10" x14ac:dyDescent="0.2">
      <c r="A3166" s="179" t="s">
        <v>12822</v>
      </c>
      <c r="B3166" s="179" t="s">
        <v>12822</v>
      </c>
      <c r="C3166" s="154">
        <v>188</v>
      </c>
      <c r="D3166" s="154" t="s">
        <v>12353</v>
      </c>
      <c r="H3166" s="158" t="s">
        <v>11740</v>
      </c>
      <c r="I3166" s="158">
        <v>3176</v>
      </c>
      <c r="J3166" s="158" t="s">
        <v>11740</v>
      </c>
    </row>
    <row r="3167" spans="1:10" x14ac:dyDescent="0.2">
      <c r="A3167" s="179" t="s">
        <v>6965</v>
      </c>
      <c r="B3167" s="179" t="s">
        <v>6965</v>
      </c>
      <c r="C3167" s="154">
        <v>3161</v>
      </c>
      <c r="D3167" s="154" t="s">
        <v>12353</v>
      </c>
      <c r="H3167" s="158" t="s">
        <v>12974</v>
      </c>
      <c r="I3167" s="158">
        <v>2819</v>
      </c>
      <c r="J3167" s="158" t="s">
        <v>12974</v>
      </c>
    </row>
    <row r="3168" spans="1:10" x14ac:dyDescent="0.2">
      <c r="A3168" s="179" t="s">
        <v>6966</v>
      </c>
      <c r="B3168" s="179" t="s">
        <v>6966</v>
      </c>
      <c r="C3168" s="154">
        <v>3159</v>
      </c>
      <c r="D3168" s="154" t="s">
        <v>12352</v>
      </c>
      <c r="H3168" s="158" t="s">
        <v>2968</v>
      </c>
      <c r="I3168" s="158">
        <v>3350</v>
      </c>
      <c r="J3168" s="158" t="s">
        <v>2968</v>
      </c>
    </row>
    <row r="3169" spans="1:10" x14ac:dyDescent="0.2">
      <c r="A3169" s="179" t="s">
        <v>13835</v>
      </c>
      <c r="B3169" s="179" t="s">
        <v>13835</v>
      </c>
      <c r="C3169" s="154">
        <v>3316</v>
      </c>
      <c r="D3169" s="154" t="s">
        <v>5268</v>
      </c>
      <c r="H3169" s="158" t="s">
        <v>16668</v>
      </c>
      <c r="I3169" s="158">
        <v>2994</v>
      </c>
      <c r="J3169" s="158" t="s">
        <v>16668</v>
      </c>
    </row>
    <row r="3170" spans="1:10" x14ac:dyDescent="0.2">
      <c r="A3170" s="179" t="s">
        <v>12823</v>
      </c>
      <c r="B3170" s="179" t="s">
        <v>12823</v>
      </c>
      <c r="C3170" s="154">
        <v>1933</v>
      </c>
      <c r="D3170" s="154" t="s">
        <v>12824</v>
      </c>
      <c r="H3170" s="158" t="s">
        <v>12975</v>
      </c>
      <c r="I3170" s="158">
        <v>2820</v>
      </c>
      <c r="J3170" s="158" t="s">
        <v>12975</v>
      </c>
    </row>
    <row r="3171" spans="1:10" x14ac:dyDescent="0.2">
      <c r="A3171" s="179" t="s">
        <v>14642</v>
      </c>
      <c r="B3171" s="179" t="s">
        <v>14642</v>
      </c>
      <c r="C3171" s="154">
        <v>2181</v>
      </c>
      <c r="D3171" s="154" t="s">
        <v>9173</v>
      </c>
      <c r="H3171" s="158" t="s">
        <v>7071</v>
      </c>
      <c r="I3171" s="158">
        <v>55</v>
      </c>
      <c r="J3171" s="158" t="s">
        <v>7071</v>
      </c>
    </row>
    <row r="3172" spans="1:10" x14ac:dyDescent="0.2">
      <c r="A3172" s="179" t="s">
        <v>12828</v>
      </c>
      <c r="B3172" s="179" t="s">
        <v>12828</v>
      </c>
      <c r="C3172" s="154">
        <v>1037</v>
      </c>
      <c r="D3172" s="154" t="s">
        <v>11250</v>
      </c>
      <c r="H3172" s="158" t="s">
        <v>16669</v>
      </c>
      <c r="I3172" s="158">
        <v>1646</v>
      </c>
      <c r="J3172" s="158" t="s">
        <v>16669</v>
      </c>
    </row>
    <row r="3173" spans="1:10" x14ac:dyDescent="0.2">
      <c r="A3173" s="179" t="s">
        <v>12826</v>
      </c>
      <c r="B3173" s="179" t="s">
        <v>12826</v>
      </c>
      <c r="C3173" s="154">
        <v>209</v>
      </c>
      <c r="D3173" s="154" t="s">
        <v>12827</v>
      </c>
      <c r="H3173" s="158" t="s">
        <v>16670</v>
      </c>
      <c r="I3173" s="158">
        <v>1671</v>
      </c>
      <c r="J3173" s="158" t="s">
        <v>16670</v>
      </c>
    </row>
    <row r="3174" spans="1:10" x14ac:dyDescent="0.2">
      <c r="A3174" s="179" t="s">
        <v>10339</v>
      </c>
      <c r="B3174" s="179" t="s">
        <v>10339</v>
      </c>
      <c r="C3174" s="154">
        <v>3352</v>
      </c>
      <c r="D3174" s="154" t="s">
        <v>3386</v>
      </c>
      <c r="H3174" s="158" t="s">
        <v>7070</v>
      </c>
      <c r="I3174" s="158">
        <v>137</v>
      </c>
      <c r="J3174" s="158" t="s">
        <v>7070</v>
      </c>
    </row>
    <row r="3175" spans="1:10" x14ac:dyDescent="0.2">
      <c r="A3175" s="179" t="s">
        <v>6967</v>
      </c>
      <c r="B3175" s="179" t="s">
        <v>6967</v>
      </c>
      <c r="C3175" s="154">
        <v>3201</v>
      </c>
      <c r="D3175" s="154" t="s">
        <v>11910</v>
      </c>
      <c r="H3175" s="158" t="s">
        <v>614</v>
      </c>
      <c r="I3175" s="158">
        <v>2012</v>
      </c>
      <c r="J3175" s="158" t="s">
        <v>614</v>
      </c>
    </row>
    <row r="3176" spans="1:10" x14ac:dyDescent="0.2">
      <c r="A3176" s="179" t="s">
        <v>12829</v>
      </c>
      <c r="B3176" s="179" t="s">
        <v>12829</v>
      </c>
      <c r="C3176" s="154">
        <v>2615</v>
      </c>
      <c r="D3176" s="154" t="s">
        <v>12354</v>
      </c>
      <c r="H3176" s="158" t="s">
        <v>16671</v>
      </c>
      <c r="I3176" s="158">
        <v>3070</v>
      </c>
      <c r="J3176" s="158" t="s">
        <v>16671</v>
      </c>
    </row>
    <row r="3177" spans="1:10" x14ac:dyDescent="0.2">
      <c r="A3177" s="179" t="s">
        <v>6968</v>
      </c>
      <c r="B3177" s="179" t="s">
        <v>6968</v>
      </c>
      <c r="C3177" s="154">
        <v>3276</v>
      </c>
      <c r="D3177" s="154" t="s">
        <v>3658</v>
      </c>
      <c r="H3177" s="158" t="s">
        <v>10120</v>
      </c>
      <c r="I3177" s="158">
        <v>279</v>
      </c>
      <c r="J3177" s="158" t="s">
        <v>10120</v>
      </c>
    </row>
    <row r="3178" spans="1:10" x14ac:dyDescent="0.2">
      <c r="A3178" s="179" t="s">
        <v>12832</v>
      </c>
      <c r="B3178" s="179" t="s">
        <v>12832</v>
      </c>
      <c r="C3178" s="154">
        <v>287</v>
      </c>
      <c r="D3178" s="154" t="s">
        <v>12355</v>
      </c>
      <c r="H3178" s="158" t="s">
        <v>16672</v>
      </c>
      <c r="I3178" s="158">
        <v>2543</v>
      </c>
      <c r="J3178" s="158" t="s">
        <v>16672</v>
      </c>
    </row>
    <row r="3179" spans="1:10" x14ac:dyDescent="0.2">
      <c r="A3179" s="179" t="s">
        <v>12830</v>
      </c>
      <c r="B3179" s="179" t="s">
        <v>12830</v>
      </c>
      <c r="C3179" s="154">
        <v>503</v>
      </c>
      <c r="D3179" s="154" t="s">
        <v>12831</v>
      </c>
      <c r="H3179" s="158" t="s">
        <v>16673</v>
      </c>
      <c r="I3179" s="158">
        <v>1357</v>
      </c>
      <c r="J3179" s="158" t="s">
        <v>16673</v>
      </c>
    </row>
    <row r="3180" spans="1:10" x14ac:dyDescent="0.2">
      <c r="A3180" s="179" t="s">
        <v>12833</v>
      </c>
      <c r="B3180" s="179" t="s">
        <v>12833</v>
      </c>
      <c r="C3180" s="154">
        <v>984</v>
      </c>
      <c r="D3180" s="154" t="s">
        <v>12834</v>
      </c>
      <c r="H3180" s="158" t="s">
        <v>16674</v>
      </c>
      <c r="I3180" s="158">
        <v>4502</v>
      </c>
      <c r="J3180" s="158" t="s">
        <v>16674</v>
      </c>
    </row>
    <row r="3181" spans="1:10" x14ac:dyDescent="0.2">
      <c r="A3181" s="179" t="s">
        <v>12835</v>
      </c>
      <c r="B3181" s="179" t="s">
        <v>12835</v>
      </c>
      <c r="C3181" s="154">
        <v>1776</v>
      </c>
      <c r="D3181" s="154" t="s">
        <v>12836</v>
      </c>
      <c r="H3181" s="158" t="s">
        <v>16675</v>
      </c>
      <c r="I3181" s="158">
        <v>4769</v>
      </c>
      <c r="J3181" s="158" t="s">
        <v>16675</v>
      </c>
    </row>
    <row r="3182" spans="1:10" x14ac:dyDescent="0.2">
      <c r="A3182" s="179" t="s">
        <v>12837</v>
      </c>
      <c r="B3182" s="179" t="s">
        <v>12837</v>
      </c>
      <c r="C3182" s="154">
        <v>1113</v>
      </c>
      <c r="D3182" s="154" t="s">
        <v>12838</v>
      </c>
      <c r="H3182" s="158" t="s">
        <v>16676</v>
      </c>
      <c r="I3182" s="158">
        <v>2105</v>
      </c>
      <c r="J3182" s="158" t="s">
        <v>16676</v>
      </c>
    </row>
    <row r="3183" spans="1:10" x14ac:dyDescent="0.2">
      <c r="A3183" s="179" t="s">
        <v>12839</v>
      </c>
      <c r="B3183" s="179" t="s">
        <v>12839</v>
      </c>
      <c r="C3183" s="154">
        <v>354</v>
      </c>
      <c r="D3183" s="154" t="s">
        <v>12840</v>
      </c>
      <c r="H3183" s="158" t="s">
        <v>16677</v>
      </c>
      <c r="I3183" s="158">
        <v>2312</v>
      </c>
      <c r="J3183" s="158" t="s">
        <v>16677</v>
      </c>
    </row>
    <row r="3184" spans="1:10" x14ac:dyDescent="0.2">
      <c r="A3184" s="179" t="s">
        <v>12841</v>
      </c>
      <c r="B3184" s="179" t="s">
        <v>12841</v>
      </c>
      <c r="C3184" s="154">
        <v>963</v>
      </c>
      <c r="D3184" s="154" t="s">
        <v>12675</v>
      </c>
      <c r="H3184" s="158" t="s">
        <v>16678</v>
      </c>
      <c r="I3184" s="158">
        <v>5295</v>
      </c>
      <c r="J3184" s="158" t="s">
        <v>16678</v>
      </c>
    </row>
    <row r="3185" spans="1:10" x14ac:dyDescent="0.2">
      <c r="A3185" s="179" t="s">
        <v>12676</v>
      </c>
      <c r="B3185" s="179" t="s">
        <v>12676</v>
      </c>
      <c r="C3185" s="154">
        <v>1714</v>
      </c>
      <c r="D3185" s="154" t="s">
        <v>12356</v>
      </c>
      <c r="H3185" s="158" t="s">
        <v>16679</v>
      </c>
      <c r="I3185" s="158">
        <v>2397</v>
      </c>
      <c r="J3185" s="158" t="s">
        <v>16679</v>
      </c>
    </row>
    <row r="3186" spans="1:10" x14ac:dyDescent="0.2">
      <c r="A3186" s="179" t="s">
        <v>6969</v>
      </c>
      <c r="B3186" s="179" t="s">
        <v>6969</v>
      </c>
      <c r="C3186" s="154">
        <v>3303</v>
      </c>
      <c r="D3186" s="154" t="s">
        <v>11893</v>
      </c>
      <c r="H3186" s="158" t="s">
        <v>16680</v>
      </c>
      <c r="I3186" s="158">
        <v>4621</v>
      </c>
      <c r="J3186" s="158" t="s">
        <v>16680</v>
      </c>
    </row>
    <row r="3187" spans="1:10" x14ac:dyDescent="0.2">
      <c r="A3187" s="179" t="s">
        <v>12677</v>
      </c>
      <c r="B3187" s="179" t="s">
        <v>12677</v>
      </c>
      <c r="C3187" s="154">
        <v>2534</v>
      </c>
      <c r="D3187" s="154" t="s">
        <v>12678</v>
      </c>
      <c r="H3187" s="158" t="s">
        <v>16681</v>
      </c>
      <c r="I3187" s="158">
        <v>1130</v>
      </c>
      <c r="J3187" s="158" t="s">
        <v>16681</v>
      </c>
    </row>
    <row r="3188" spans="1:10" x14ac:dyDescent="0.2">
      <c r="A3188" s="179" t="s">
        <v>12679</v>
      </c>
      <c r="B3188" s="179" t="s">
        <v>12679</v>
      </c>
      <c r="C3188" s="154">
        <v>871</v>
      </c>
      <c r="D3188" s="154" t="s">
        <v>12680</v>
      </c>
      <c r="H3188" s="158" t="s">
        <v>16682</v>
      </c>
      <c r="I3188" s="158">
        <v>2255</v>
      </c>
      <c r="J3188" s="158" t="s">
        <v>16682</v>
      </c>
    </row>
    <row r="3189" spans="1:10" x14ac:dyDescent="0.2">
      <c r="A3189" s="179" t="s">
        <v>12681</v>
      </c>
      <c r="B3189" s="179" t="s">
        <v>12681</v>
      </c>
      <c r="C3189" s="154">
        <v>1786</v>
      </c>
      <c r="D3189" s="154" t="s">
        <v>12682</v>
      </c>
      <c r="H3189" s="158" t="s">
        <v>16683</v>
      </c>
      <c r="I3189" s="158">
        <v>5397</v>
      </c>
      <c r="J3189" s="158" t="s">
        <v>16683</v>
      </c>
    </row>
    <row r="3190" spans="1:10" x14ac:dyDescent="0.2">
      <c r="A3190" s="179" t="s">
        <v>10888</v>
      </c>
      <c r="B3190" s="179" t="s">
        <v>10888</v>
      </c>
      <c r="C3190" s="154">
        <v>1285</v>
      </c>
      <c r="D3190" s="154" t="s">
        <v>12357</v>
      </c>
      <c r="H3190" s="158" t="s">
        <v>16684</v>
      </c>
      <c r="I3190" s="158">
        <v>1054</v>
      </c>
      <c r="J3190" s="158" t="s">
        <v>16684</v>
      </c>
    </row>
    <row r="3191" spans="1:10" x14ac:dyDescent="0.2">
      <c r="A3191" s="179" t="s">
        <v>10889</v>
      </c>
      <c r="B3191" s="179" t="s">
        <v>10889</v>
      </c>
      <c r="C3191" s="154">
        <v>1419</v>
      </c>
      <c r="D3191" s="154" t="s">
        <v>10890</v>
      </c>
      <c r="H3191" s="158" t="s">
        <v>10121</v>
      </c>
      <c r="I3191" s="158">
        <v>118</v>
      </c>
      <c r="J3191" s="158" t="s">
        <v>10121</v>
      </c>
    </row>
    <row r="3192" spans="1:10" x14ac:dyDescent="0.2">
      <c r="A3192" s="179" t="s">
        <v>12468</v>
      </c>
      <c r="B3192" s="179" t="s">
        <v>12468</v>
      </c>
      <c r="C3192" s="154">
        <v>3121</v>
      </c>
      <c r="D3192" s="154" t="s">
        <v>7669</v>
      </c>
      <c r="H3192" s="158" t="s">
        <v>16685</v>
      </c>
      <c r="I3192" s="158">
        <v>582</v>
      </c>
      <c r="J3192" s="158" t="s">
        <v>16685</v>
      </c>
    </row>
    <row r="3193" spans="1:10" x14ac:dyDescent="0.2">
      <c r="A3193" s="179" t="s">
        <v>10891</v>
      </c>
      <c r="B3193" s="179" t="s">
        <v>10891</v>
      </c>
      <c r="C3193" s="154">
        <v>831</v>
      </c>
      <c r="D3193" s="154" t="s">
        <v>7871</v>
      </c>
      <c r="H3193" s="158" t="s">
        <v>16686</v>
      </c>
      <c r="I3193" s="158">
        <v>2575</v>
      </c>
      <c r="J3193" s="158" t="s">
        <v>16686</v>
      </c>
    </row>
    <row r="3194" spans="1:10" x14ac:dyDescent="0.2">
      <c r="A3194" s="179" t="s">
        <v>13836</v>
      </c>
      <c r="B3194" s="179" t="s">
        <v>13836</v>
      </c>
      <c r="C3194" s="154">
        <v>3386</v>
      </c>
      <c r="D3194" s="154" t="s">
        <v>13793</v>
      </c>
      <c r="H3194" s="158" t="s">
        <v>16687</v>
      </c>
      <c r="I3194" s="158">
        <v>4755</v>
      </c>
      <c r="J3194" s="158" t="s">
        <v>16687</v>
      </c>
    </row>
    <row r="3195" spans="1:10" x14ac:dyDescent="0.2">
      <c r="A3195" s="179" t="s">
        <v>13837</v>
      </c>
      <c r="B3195" s="179" t="s">
        <v>13837</v>
      </c>
      <c r="C3195" s="154">
        <v>3387</v>
      </c>
      <c r="D3195" s="154" t="s">
        <v>13838</v>
      </c>
      <c r="H3195" s="158" t="s">
        <v>16688</v>
      </c>
      <c r="I3195" s="158">
        <v>4791</v>
      </c>
      <c r="J3195" s="158" t="s">
        <v>16688</v>
      </c>
    </row>
    <row r="3196" spans="1:10" x14ac:dyDescent="0.2">
      <c r="A3196" s="179" t="s">
        <v>13839</v>
      </c>
      <c r="B3196" s="179" t="s">
        <v>13839</v>
      </c>
      <c r="C3196" s="154">
        <v>3388</v>
      </c>
      <c r="D3196" s="154" t="s">
        <v>13840</v>
      </c>
      <c r="H3196" s="158" t="s">
        <v>16689</v>
      </c>
      <c r="I3196" s="158">
        <v>1766</v>
      </c>
      <c r="J3196" s="158" t="s">
        <v>16689</v>
      </c>
    </row>
    <row r="3197" spans="1:10" x14ac:dyDescent="0.2">
      <c r="A3197" s="179" t="s">
        <v>13841</v>
      </c>
      <c r="B3197" s="179" t="s">
        <v>13841</v>
      </c>
      <c r="C3197" s="154">
        <v>3389</v>
      </c>
      <c r="D3197" s="154" t="s">
        <v>13842</v>
      </c>
      <c r="H3197" s="158" t="s">
        <v>7793</v>
      </c>
      <c r="I3197" s="158">
        <v>103</v>
      </c>
      <c r="J3197" s="158" t="s">
        <v>7793</v>
      </c>
    </row>
    <row r="3198" spans="1:10" x14ac:dyDescent="0.2">
      <c r="A3198" s="179" t="s">
        <v>13843</v>
      </c>
      <c r="B3198" s="179" t="s">
        <v>13843</v>
      </c>
      <c r="C3198" s="154">
        <v>3390</v>
      </c>
      <c r="D3198" s="154" t="s">
        <v>13844</v>
      </c>
      <c r="H3198" s="158" t="s">
        <v>16690</v>
      </c>
      <c r="I3198" s="158">
        <v>4049</v>
      </c>
      <c r="J3198" s="158" t="s">
        <v>16690</v>
      </c>
    </row>
    <row r="3199" spans="1:10" x14ac:dyDescent="0.2">
      <c r="A3199" s="179" t="s">
        <v>13845</v>
      </c>
      <c r="B3199" s="179" t="s">
        <v>13845</v>
      </c>
      <c r="C3199" s="154">
        <v>3391</v>
      </c>
      <c r="D3199" s="154" t="s">
        <v>13846</v>
      </c>
      <c r="H3199" s="158" t="s">
        <v>16691</v>
      </c>
      <c r="I3199" s="158">
        <v>4333</v>
      </c>
      <c r="J3199" s="158" t="s">
        <v>16691</v>
      </c>
    </row>
    <row r="3200" spans="1:10" x14ac:dyDescent="0.2">
      <c r="A3200" s="179" t="s">
        <v>13847</v>
      </c>
      <c r="B3200" s="179" t="s">
        <v>13847</v>
      </c>
      <c r="C3200" s="154">
        <v>3392</v>
      </c>
      <c r="D3200" s="154" t="s">
        <v>13848</v>
      </c>
      <c r="H3200" s="158" t="s">
        <v>16692</v>
      </c>
      <c r="I3200" s="158">
        <v>2821</v>
      </c>
      <c r="J3200" s="158" t="s">
        <v>16692</v>
      </c>
    </row>
    <row r="3201" spans="1:10" x14ac:dyDescent="0.2">
      <c r="A3201" s="179" t="s">
        <v>13849</v>
      </c>
      <c r="B3201" s="179" t="s">
        <v>13849</v>
      </c>
      <c r="C3201" s="154">
        <v>3393</v>
      </c>
      <c r="D3201" s="154" t="s">
        <v>13850</v>
      </c>
      <c r="H3201" s="158" t="s">
        <v>16693</v>
      </c>
      <c r="I3201" s="158">
        <v>5208</v>
      </c>
      <c r="J3201" s="158" t="s">
        <v>16693</v>
      </c>
    </row>
    <row r="3202" spans="1:10" x14ac:dyDescent="0.2">
      <c r="A3202" s="179" t="s">
        <v>13851</v>
      </c>
      <c r="B3202" s="179" t="s">
        <v>13851</v>
      </c>
      <c r="C3202" s="154">
        <v>3394</v>
      </c>
      <c r="D3202" s="154" t="s">
        <v>13852</v>
      </c>
      <c r="H3202" s="158" t="s">
        <v>10122</v>
      </c>
      <c r="I3202" s="158">
        <v>860</v>
      </c>
      <c r="J3202" s="158" t="s">
        <v>10122</v>
      </c>
    </row>
    <row r="3203" spans="1:10" x14ac:dyDescent="0.2">
      <c r="A3203" s="179" t="s">
        <v>13853</v>
      </c>
      <c r="B3203" s="179" t="s">
        <v>13853</v>
      </c>
      <c r="C3203" s="154">
        <v>3395</v>
      </c>
      <c r="D3203" s="154" t="s">
        <v>13854</v>
      </c>
      <c r="H3203" s="158" t="s">
        <v>8986</v>
      </c>
      <c r="I3203" s="158">
        <v>2171</v>
      </c>
      <c r="J3203" s="158" t="s">
        <v>8986</v>
      </c>
    </row>
    <row r="3204" spans="1:10" x14ac:dyDescent="0.2">
      <c r="A3204" s="179" t="s">
        <v>13855</v>
      </c>
      <c r="B3204" s="179" t="s">
        <v>13855</v>
      </c>
      <c r="C3204" s="154">
        <v>3396</v>
      </c>
      <c r="D3204" s="154" t="s">
        <v>13856</v>
      </c>
      <c r="H3204" s="158" t="s">
        <v>16694</v>
      </c>
      <c r="I3204" s="158">
        <v>5265</v>
      </c>
      <c r="J3204" s="158" t="s">
        <v>16694</v>
      </c>
    </row>
    <row r="3205" spans="1:10" x14ac:dyDescent="0.2">
      <c r="A3205" s="179" t="s">
        <v>13857</v>
      </c>
      <c r="B3205" s="179" t="s">
        <v>13857</v>
      </c>
      <c r="C3205" s="154">
        <v>3397</v>
      </c>
      <c r="D3205" s="154" t="s">
        <v>13858</v>
      </c>
      <c r="H3205" s="158" t="s">
        <v>16695</v>
      </c>
      <c r="I3205" s="158">
        <v>3487</v>
      </c>
      <c r="J3205" s="158" t="s">
        <v>16695</v>
      </c>
    </row>
    <row r="3206" spans="1:10" x14ac:dyDescent="0.2">
      <c r="A3206" s="179" t="s">
        <v>13859</v>
      </c>
      <c r="B3206" s="179" t="s">
        <v>13859</v>
      </c>
      <c r="C3206" s="154">
        <v>3398</v>
      </c>
      <c r="D3206" s="154" t="s">
        <v>13860</v>
      </c>
      <c r="H3206" s="158" t="s">
        <v>10122</v>
      </c>
      <c r="I3206" s="158">
        <v>1213</v>
      </c>
      <c r="J3206" s="158" t="s">
        <v>10122</v>
      </c>
    </row>
    <row r="3207" spans="1:10" x14ac:dyDescent="0.2">
      <c r="A3207" s="179" t="s">
        <v>13861</v>
      </c>
      <c r="B3207" s="179" t="s">
        <v>13861</v>
      </c>
      <c r="C3207" s="154">
        <v>3399</v>
      </c>
      <c r="D3207" s="154" t="s">
        <v>13862</v>
      </c>
      <c r="H3207" s="158" t="s">
        <v>16696</v>
      </c>
      <c r="I3207" s="158">
        <v>4547</v>
      </c>
      <c r="J3207" s="158" t="s">
        <v>16696</v>
      </c>
    </row>
    <row r="3208" spans="1:10" x14ac:dyDescent="0.2">
      <c r="A3208" s="179" t="s">
        <v>13863</v>
      </c>
      <c r="B3208" s="179" t="s">
        <v>13863</v>
      </c>
      <c r="C3208" s="154">
        <v>3400</v>
      </c>
      <c r="D3208" s="154" t="s">
        <v>13864</v>
      </c>
      <c r="H3208" s="158" t="s">
        <v>16697</v>
      </c>
      <c r="I3208" s="158">
        <v>3304</v>
      </c>
      <c r="J3208" s="158" t="s">
        <v>16697</v>
      </c>
    </row>
    <row r="3209" spans="1:10" x14ac:dyDescent="0.2">
      <c r="A3209" s="179" t="s">
        <v>13865</v>
      </c>
      <c r="B3209" s="179" t="s">
        <v>13865</v>
      </c>
      <c r="C3209" s="154">
        <v>3401</v>
      </c>
      <c r="D3209" s="154" t="s">
        <v>13866</v>
      </c>
      <c r="H3209" s="158" t="s">
        <v>10123</v>
      </c>
      <c r="I3209" s="158">
        <v>1798</v>
      </c>
      <c r="J3209" s="158" t="s">
        <v>10123</v>
      </c>
    </row>
    <row r="3210" spans="1:10" x14ac:dyDescent="0.2">
      <c r="A3210" s="179" t="s">
        <v>13867</v>
      </c>
      <c r="B3210" s="179" t="s">
        <v>13867</v>
      </c>
      <c r="C3210" s="154">
        <v>3402</v>
      </c>
      <c r="D3210" s="154" t="s">
        <v>13868</v>
      </c>
      <c r="H3210" s="158" t="s">
        <v>16698</v>
      </c>
      <c r="I3210" s="158">
        <v>4849</v>
      </c>
      <c r="J3210" s="158" t="s">
        <v>16698</v>
      </c>
    </row>
    <row r="3211" spans="1:10" x14ac:dyDescent="0.2">
      <c r="A3211" s="179" t="s">
        <v>13869</v>
      </c>
      <c r="B3211" s="179" t="s">
        <v>13869</v>
      </c>
      <c r="C3211" s="154">
        <v>3403</v>
      </c>
      <c r="D3211" s="154" t="s">
        <v>13870</v>
      </c>
      <c r="H3211" s="158" t="s">
        <v>9708</v>
      </c>
      <c r="I3211" s="158">
        <v>1529</v>
      </c>
      <c r="J3211" s="158" t="s">
        <v>9708</v>
      </c>
    </row>
    <row r="3212" spans="1:10" x14ac:dyDescent="0.2">
      <c r="A3212" s="179" t="s">
        <v>13871</v>
      </c>
      <c r="B3212" s="179" t="s">
        <v>13871</v>
      </c>
      <c r="C3212" s="154">
        <v>3405</v>
      </c>
      <c r="D3212" s="154" t="s">
        <v>13872</v>
      </c>
      <c r="H3212" s="158" t="s">
        <v>16699</v>
      </c>
      <c r="I3212" s="158">
        <v>1028</v>
      </c>
      <c r="J3212" s="158" t="s">
        <v>16699</v>
      </c>
    </row>
    <row r="3213" spans="1:10" x14ac:dyDescent="0.2">
      <c r="A3213" s="179" t="s">
        <v>13873</v>
      </c>
      <c r="B3213" s="179" t="s">
        <v>13873</v>
      </c>
      <c r="C3213" s="154">
        <v>3408</v>
      </c>
      <c r="D3213" s="154" t="s">
        <v>13874</v>
      </c>
      <c r="H3213" s="158" t="s">
        <v>12979</v>
      </c>
      <c r="I3213" s="158">
        <v>2822</v>
      </c>
      <c r="J3213" s="158" t="s">
        <v>12979</v>
      </c>
    </row>
    <row r="3214" spans="1:10" x14ac:dyDescent="0.2">
      <c r="A3214" s="179" t="s">
        <v>13875</v>
      </c>
      <c r="B3214" s="179" t="s">
        <v>13875</v>
      </c>
      <c r="C3214" s="154">
        <v>3406</v>
      </c>
      <c r="D3214" s="154" t="s">
        <v>13876</v>
      </c>
      <c r="H3214" s="158" t="s">
        <v>16700</v>
      </c>
      <c r="I3214" s="158">
        <v>1039</v>
      </c>
      <c r="J3214" s="158" t="s">
        <v>16700</v>
      </c>
    </row>
    <row r="3215" spans="1:10" x14ac:dyDescent="0.2">
      <c r="A3215" s="179" t="s">
        <v>13688</v>
      </c>
      <c r="B3215" s="179" t="s">
        <v>13688</v>
      </c>
      <c r="C3215" s="154">
        <v>3407</v>
      </c>
      <c r="D3215" s="154" t="s">
        <v>11133</v>
      </c>
      <c r="H3215" s="158" t="s">
        <v>16701</v>
      </c>
      <c r="I3215" s="158">
        <v>5162</v>
      </c>
      <c r="J3215" s="158" t="s">
        <v>16701</v>
      </c>
    </row>
    <row r="3216" spans="1:10" x14ac:dyDescent="0.2">
      <c r="A3216" s="179" t="s">
        <v>13689</v>
      </c>
      <c r="B3216" s="179" t="s">
        <v>13689</v>
      </c>
      <c r="C3216" s="154">
        <v>3409</v>
      </c>
      <c r="D3216" s="154" t="s">
        <v>13690</v>
      </c>
      <c r="H3216" s="158" t="s">
        <v>16702</v>
      </c>
      <c r="I3216" s="158">
        <v>1338</v>
      </c>
      <c r="J3216" s="158" t="s">
        <v>16702</v>
      </c>
    </row>
    <row r="3217" spans="1:10" x14ac:dyDescent="0.2">
      <c r="A3217" s="179" t="s">
        <v>14447</v>
      </c>
      <c r="B3217" s="179" t="s">
        <v>14447</v>
      </c>
      <c r="C3217" s="154">
        <v>3411</v>
      </c>
      <c r="D3217" s="154" t="s">
        <v>14448</v>
      </c>
      <c r="H3217" s="158" t="s">
        <v>16701</v>
      </c>
      <c r="I3217" s="158">
        <v>4203</v>
      </c>
      <c r="J3217" s="158" t="s">
        <v>16701</v>
      </c>
    </row>
    <row r="3218" spans="1:10" x14ac:dyDescent="0.2">
      <c r="A3218" s="179" t="s">
        <v>14449</v>
      </c>
      <c r="B3218" s="179" t="s">
        <v>14449</v>
      </c>
      <c r="C3218" s="154">
        <v>3412</v>
      </c>
      <c r="D3218" s="154" t="s">
        <v>14450</v>
      </c>
      <c r="H3218" s="158" t="s">
        <v>16703</v>
      </c>
      <c r="I3218" s="158">
        <v>3184</v>
      </c>
      <c r="J3218" s="158" t="s">
        <v>16703</v>
      </c>
    </row>
    <row r="3219" spans="1:10" x14ac:dyDescent="0.2">
      <c r="A3219" s="179" t="s">
        <v>14451</v>
      </c>
      <c r="B3219" s="179" t="s">
        <v>14451</v>
      </c>
      <c r="C3219" s="154">
        <v>3413</v>
      </c>
      <c r="D3219" s="154" t="s">
        <v>14452</v>
      </c>
      <c r="H3219" s="158" t="s">
        <v>83</v>
      </c>
      <c r="I3219" s="158">
        <v>5238</v>
      </c>
      <c r="J3219" s="158" t="s">
        <v>83</v>
      </c>
    </row>
    <row r="3220" spans="1:10" x14ac:dyDescent="0.2">
      <c r="A3220" s="179" t="s">
        <v>14376</v>
      </c>
      <c r="B3220" s="179" t="s">
        <v>14376</v>
      </c>
      <c r="C3220" s="154">
        <v>3414</v>
      </c>
      <c r="D3220" s="154" t="s">
        <v>14377</v>
      </c>
      <c r="H3220" s="158" t="s">
        <v>16704</v>
      </c>
      <c r="I3220" s="158">
        <v>2957</v>
      </c>
      <c r="J3220" s="158" t="s">
        <v>16704</v>
      </c>
    </row>
    <row r="3221" spans="1:10" x14ac:dyDescent="0.2">
      <c r="A3221" s="179" t="s">
        <v>14378</v>
      </c>
      <c r="B3221" s="179" t="s">
        <v>14378</v>
      </c>
      <c r="C3221" s="154">
        <v>3415</v>
      </c>
      <c r="D3221" s="154" t="s">
        <v>14379</v>
      </c>
      <c r="H3221" s="158" t="s">
        <v>16700</v>
      </c>
      <c r="I3221" s="158">
        <v>3233</v>
      </c>
      <c r="J3221" s="158" t="s">
        <v>16700</v>
      </c>
    </row>
    <row r="3222" spans="1:10" x14ac:dyDescent="0.2">
      <c r="A3222" s="179" t="s">
        <v>14380</v>
      </c>
      <c r="B3222" s="179" t="s">
        <v>14380</v>
      </c>
      <c r="C3222" s="154">
        <v>3417</v>
      </c>
      <c r="D3222" s="154" t="s">
        <v>14381</v>
      </c>
      <c r="H3222" s="158" t="s">
        <v>82</v>
      </c>
      <c r="I3222" s="158">
        <v>5058</v>
      </c>
      <c r="J3222" s="158" t="s">
        <v>82</v>
      </c>
    </row>
    <row r="3223" spans="1:10" x14ac:dyDescent="0.2">
      <c r="A3223" s="179" t="s">
        <v>14382</v>
      </c>
      <c r="B3223" s="179" t="s">
        <v>14382</v>
      </c>
      <c r="C3223" s="154">
        <v>3418</v>
      </c>
      <c r="D3223" s="154" t="s">
        <v>14383</v>
      </c>
      <c r="H3223" s="158" t="s">
        <v>16705</v>
      </c>
      <c r="I3223" s="158">
        <v>727</v>
      </c>
      <c r="J3223" s="158" t="s">
        <v>16705</v>
      </c>
    </row>
    <row r="3224" spans="1:10" x14ac:dyDescent="0.2">
      <c r="A3224" s="179" t="s">
        <v>14384</v>
      </c>
      <c r="B3224" s="179" t="s">
        <v>14384</v>
      </c>
      <c r="C3224" s="154">
        <v>3419</v>
      </c>
      <c r="D3224" s="154" t="s">
        <v>14385</v>
      </c>
      <c r="H3224" s="158" t="s">
        <v>16706</v>
      </c>
      <c r="I3224" s="158">
        <v>5084</v>
      </c>
      <c r="J3224" s="158" t="s">
        <v>16706</v>
      </c>
    </row>
    <row r="3225" spans="1:10" x14ac:dyDescent="0.2">
      <c r="A3225" s="179" t="s">
        <v>14386</v>
      </c>
      <c r="B3225" s="179" t="s">
        <v>14386</v>
      </c>
      <c r="C3225" s="154">
        <v>3420</v>
      </c>
      <c r="D3225" s="154" t="s">
        <v>14387</v>
      </c>
      <c r="H3225" s="158" t="s">
        <v>16707</v>
      </c>
      <c r="I3225" s="158">
        <v>2014</v>
      </c>
      <c r="J3225" s="158" t="s">
        <v>16707</v>
      </c>
    </row>
    <row r="3226" spans="1:10" x14ac:dyDescent="0.2">
      <c r="A3226" s="179" t="s">
        <v>12610</v>
      </c>
      <c r="B3226" s="179" t="s">
        <v>12610</v>
      </c>
      <c r="C3226" s="154">
        <v>3421</v>
      </c>
      <c r="D3226" s="154" t="s">
        <v>12611</v>
      </c>
      <c r="H3226" s="158" t="s">
        <v>2969</v>
      </c>
      <c r="I3226" s="158">
        <v>3566</v>
      </c>
      <c r="J3226" s="158" t="s">
        <v>2969</v>
      </c>
    </row>
    <row r="3227" spans="1:10" x14ac:dyDescent="0.2">
      <c r="A3227" s="179" t="s">
        <v>12612</v>
      </c>
      <c r="B3227" s="179" t="s">
        <v>12612</v>
      </c>
      <c r="C3227" s="154">
        <v>3422</v>
      </c>
      <c r="D3227" s="154" t="s">
        <v>12613</v>
      </c>
      <c r="H3227" s="158" t="s">
        <v>12978</v>
      </c>
      <c r="I3227" s="158">
        <v>2554</v>
      </c>
      <c r="J3227" s="158" t="s">
        <v>12978</v>
      </c>
    </row>
    <row r="3228" spans="1:10" x14ac:dyDescent="0.2">
      <c r="A3228" s="179" t="s">
        <v>12614</v>
      </c>
      <c r="B3228" s="179" t="s">
        <v>12614</v>
      </c>
      <c r="C3228" s="154">
        <v>3423</v>
      </c>
      <c r="D3228" s="154" t="s">
        <v>12615</v>
      </c>
      <c r="H3228" s="158" t="s">
        <v>12977</v>
      </c>
      <c r="I3228" s="158">
        <v>1830</v>
      </c>
      <c r="J3228" s="158" t="s">
        <v>12977</v>
      </c>
    </row>
    <row r="3229" spans="1:10" x14ac:dyDescent="0.2">
      <c r="A3229" s="179" t="s">
        <v>12616</v>
      </c>
      <c r="B3229" s="179" t="s">
        <v>12616</v>
      </c>
      <c r="C3229" s="154">
        <v>3424</v>
      </c>
      <c r="D3229" s="154" t="s">
        <v>12617</v>
      </c>
      <c r="H3229" s="158" t="s">
        <v>16708</v>
      </c>
      <c r="I3229" s="158">
        <v>1618</v>
      </c>
      <c r="J3229" s="158" t="s">
        <v>16708</v>
      </c>
    </row>
    <row r="3230" spans="1:10" x14ac:dyDescent="0.2">
      <c r="A3230" s="179" t="s">
        <v>12618</v>
      </c>
      <c r="B3230" s="179" t="s">
        <v>12618</v>
      </c>
      <c r="C3230" s="154">
        <v>3425</v>
      </c>
      <c r="D3230" s="154" t="s">
        <v>12619</v>
      </c>
      <c r="H3230" s="158" t="s">
        <v>16709</v>
      </c>
      <c r="I3230" s="158">
        <v>2013</v>
      </c>
      <c r="J3230" s="158" t="s">
        <v>16709</v>
      </c>
    </row>
    <row r="3231" spans="1:10" x14ac:dyDescent="0.2">
      <c r="A3231" s="179" t="s">
        <v>12620</v>
      </c>
      <c r="B3231" s="179" t="s">
        <v>12620</v>
      </c>
      <c r="C3231" s="154">
        <v>3426</v>
      </c>
      <c r="D3231" s="154" t="s">
        <v>12621</v>
      </c>
      <c r="H3231" s="158" t="s">
        <v>12976</v>
      </c>
      <c r="I3231" s="158">
        <v>2537</v>
      </c>
      <c r="J3231" s="158" t="s">
        <v>12976</v>
      </c>
    </row>
    <row r="3232" spans="1:10" x14ac:dyDescent="0.2">
      <c r="A3232" s="179" t="s">
        <v>12622</v>
      </c>
      <c r="B3232" s="179" t="s">
        <v>12622</v>
      </c>
      <c r="C3232" s="154">
        <v>3427</v>
      </c>
      <c r="D3232" s="154" t="s">
        <v>12623</v>
      </c>
      <c r="H3232" s="158" t="s">
        <v>16710</v>
      </c>
      <c r="I3232" s="158">
        <v>4050</v>
      </c>
      <c r="J3232" s="158" t="s">
        <v>16710</v>
      </c>
    </row>
    <row r="3233" spans="1:10" x14ac:dyDescent="0.2">
      <c r="A3233" s="179" t="s">
        <v>12624</v>
      </c>
      <c r="B3233" s="179" t="s">
        <v>12624</v>
      </c>
      <c r="C3233" s="154">
        <v>3428</v>
      </c>
      <c r="D3233" s="154" t="s">
        <v>8691</v>
      </c>
      <c r="H3233" s="158" t="s">
        <v>7609</v>
      </c>
      <c r="I3233" s="158">
        <v>1467</v>
      </c>
      <c r="J3233" s="158" t="s">
        <v>7609</v>
      </c>
    </row>
    <row r="3234" spans="1:10" x14ac:dyDescent="0.2">
      <c r="A3234" s="179" t="s">
        <v>12625</v>
      </c>
      <c r="B3234" s="179" t="s">
        <v>12625</v>
      </c>
      <c r="C3234" s="154">
        <v>3429</v>
      </c>
      <c r="D3234" s="154" t="s">
        <v>11309</v>
      </c>
      <c r="H3234" s="158" t="s">
        <v>5271</v>
      </c>
      <c r="I3234" s="158">
        <v>1468</v>
      </c>
      <c r="J3234" s="158" t="s">
        <v>5271</v>
      </c>
    </row>
    <row r="3235" spans="1:10" x14ac:dyDescent="0.2">
      <c r="A3235" s="179" t="s">
        <v>12626</v>
      </c>
      <c r="B3235" s="179" t="s">
        <v>12626</v>
      </c>
      <c r="C3235" s="154">
        <v>3430</v>
      </c>
      <c r="D3235" s="154" t="s">
        <v>12627</v>
      </c>
      <c r="H3235" s="158" t="s">
        <v>16711</v>
      </c>
      <c r="I3235" s="158">
        <v>1287</v>
      </c>
      <c r="J3235" s="158" t="s">
        <v>16711</v>
      </c>
    </row>
    <row r="3236" spans="1:10" x14ac:dyDescent="0.2">
      <c r="A3236" s="179" t="s">
        <v>12628</v>
      </c>
      <c r="B3236" s="179" t="s">
        <v>12628</v>
      </c>
      <c r="C3236" s="154">
        <v>3431</v>
      </c>
      <c r="D3236" s="154" t="s">
        <v>12629</v>
      </c>
      <c r="H3236" s="158" t="s">
        <v>7794</v>
      </c>
      <c r="I3236" s="158">
        <v>13</v>
      </c>
      <c r="J3236" s="158" t="s">
        <v>7794</v>
      </c>
    </row>
    <row r="3237" spans="1:10" x14ac:dyDescent="0.2">
      <c r="A3237" s="179" t="s">
        <v>10894</v>
      </c>
      <c r="B3237" s="179" t="s">
        <v>10894</v>
      </c>
      <c r="C3237" s="154">
        <v>2487</v>
      </c>
      <c r="D3237" s="154" t="s">
        <v>10895</v>
      </c>
      <c r="H3237" s="158" t="s">
        <v>433</v>
      </c>
      <c r="I3237" s="158">
        <v>3927</v>
      </c>
      <c r="J3237" s="158" t="s">
        <v>433</v>
      </c>
    </row>
    <row r="3238" spans="1:10" x14ac:dyDescent="0.2">
      <c r="A3238" s="179" t="s">
        <v>10892</v>
      </c>
      <c r="B3238" s="179" t="s">
        <v>10892</v>
      </c>
      <c r="C3238" s="154">
        <v>1746</v>
      </c>
      <c r="D3238" s="154" t="s">
        <v>10893</v>
      </c>
      <c r="H3238" s="158" t="s">
        <v>7795</v>
      </c>
      <c r="I3238" s="158">
        <v>394</v>
      </c>
      <c r="J3238" s="158" t="s">
        <v>7795</v>
      </c>
    </row>
    <row r="3239" spans="1:10" x14ac:dyDescent="0.2">
      <c r="A3239" s="179" t="s">
        <v>10902</v>
      </c>
      <c r="B3239" s="179" t="s">
        <v>10902</v>
      </c>
      <c r="C3239" s="154">
        <v>2791</v>
      </c>
      <c r="D3239" s="154" t="s">
        <v>10500</v>
      </c>
      <c r="H3239" s="158" t="s">
        <v>16712</v>
      </c>
      <c r="I3239" s="158">
        <v>2963</v>
      </c>
      <c r="J3239" s="158" t="s">
        <v>16712</v>
      </c>
    </row>
    <row r="3240" spans="1:10" x14ac:dyDescent="0.2">
      <c r="A3240" s="179" t="s">
        <v>10896</v>
      </c>
      <c r="B3240" s="179" t="s">
        <v>10896</v>
      </c>
      <c r="C3240" s="154">
        <v>615</v>
      </c>
      <c r="D3240" s="154" t="s">
        <v>10897</v>
      </c>
      <c r="H3240" s="158" t="s">
        <v>16713</v>
      </c>
      <c r="I3240" s="158">
        <v>4281</v>
      </c>
      <c r="J3240" s="158" t="s">
        <v>16713</v>
      </c>
    </row>
    <row r="3241" spans="1:10" x14ac:dyDescent="0.2">
      <c r="A3241" s="179" t="s">
        <v>10898</v>
      </c>
      <c r="B3241" s="179" t="s">
        <v>10898</v>
      </c>
      <c r="C3241" s="154">
        <v>1564</v>
      </c>
      <c r="D3241" s="154" t="s">
        <v>10899</v>
      </c>
      <c r="H3241" s="158" t="s">
        <v>16714</v>
      </c>
      <c r="I3241" s="158">
        <v>2245</v>
      </c>
      <c r="J3241" s="158" t="s">
        <v>16714</v>
      </c>
    </row>
    <row r="3242" spans="1:10" x14ac:dyDescent="0.2">
      <c r="A3242" s="179" t="s">
        <v>10900</v>
      </c>
      <c r="B3242" s="179" t="s">
        <v>10900</v>
      </c>
      <c r="C3242" s="154">
        <v>808</v>
      </c>
      <c r="D3242" s="154" t="s">
        <v>7825</v>
      </c>
      <c r="H3242" s="158" t="s">
        <v>5272</v>
      </c>
      <c r="I3242" s="158">
        <v>1382</v>
      </c>
      <c r="J3242" s="158" t="s">
        <v>5272</v>
      </c>
    </row>
    <row r="3243" spans="1:10" x14ac:dyDescent="0.2">
      <c r="A3243" s="179" t="s">
        <v>10901</v>
      </c>
      <c r="B3243" s="179" t="s">
        <v>10901</v>
      </c>
      <c r="C3243" s="154">
        <v>1308</v>
      </c>
      <c r="D3243" s="154" t="s">
        <v>10500</v>
      </c>
      <c r="H3243" s="158" t="s">
        <v>16715</v>
      </c>
      <c r="I3243" s="158">
        <v>3275</v>
      </c>
      <c r="J3243" s="158" t="s">
        <v>16715</v>
      </c>
    </row>
    <row r="3244" spans="1:10" x14ac:dyDescent="0.2">
      <c r="A3244" s="179" t="s">
        <v>10903</v>
      </c>
      <c r="B3244" s="179" t="s">
        <v>10903</v>
      </c>
      <c r="C3244" s="154">
        <v>2861</v>
      </c>
      <c r="D3244" s="154" t="s">
        <v>6000</v>
      </c>
      <c r="H3244" s="158" t="s">
        <v>16716</v>
      </c>
      <c r="I3244" s="158">
        <v>3662</v>
      </c>
      <c r="J3244" s="158" t="s">
        <v>16716</v>
      </c>
    </row>
    <row r="3245" spans="1:10" x14ac:dyDescent="0.2">
      <c r="A3245" s="179" t="s">
        <v>10904</v>
      </c>
      <c r="B3245" s="179" t="s">
        <v>10904</v>
      </c>
      <c r="C3245" s="154">
        <v>673</v>
      </c>
      <c r="D3245" s="154" t="s">
        <v>10905</v>
      </c>
      <c r="H3245" s="158" t="s">
        <v>16717</v>
      </c>
      <c r="I3245" s="158">
        <v>5370</v>
      </c>
      <c r="J3245" s="158" t="s">
        <v>16717</v>
      </c>
    </row>
    <row r="3246" spans="1:10" x14ac:dyDescent="0.2">
      <c r="A3246" s="179" t="s">
        <v>10906</v>
      </c>
      <c r="B3246" s="179" t="s">
        <v>10906</v>
      </c>
      <c r="C3246" s="154">
        <v>1233</v>
      </c>
      <c r="D3246" s="154" t="s">
        <v>10907</v>
      </c>
      <c r="H3246" s="158" t="s">
        <v>2970</v>
      </c>
      <c r="I3246" s="158">
        <v>3624</v>
      </c>
      <c r="J3246" s="158" t="s">
        <v>2970</v>
      </c>
    </row>
    <row r="3247" spans="1:10" x14ac:dyDescent="0.2">
      <c r="A3247" s="179" t="s">
        <v>11380</v>
      </c>
      <c r="B3247" s="179" t="s">
        <v>11380</v>
      </c>
      <c r="C3247" s="154">
        <v>3040</v>
      </c>
      <c r="D3247" s="154" t="s">
        <v>11381</v>
      </c>
      <c r="H3247" s="158" t="s">
        <v>16718</v>
      </c>
      <c r="I3247" s="158">
        <v>4334</v>
      </c>
      <c r="J3247" s="158" t="s">
        <v>16718</v>
      </c>
    </row>
    <row r="3248" spans="1:10" x14ac:dyDescent="0.2">
      <c r="A3248" s="179" t="s">
        <v>10910</v>
      </c>
      <c r="B3248" s="179" t="s">
        <v>10910</v>
      </c>
      <c r="C3248" s="154">
        <v>1348</v>
      </c>
      <c r="D3248" s="154" t="s">
        <v>10911</v>
      </c>
      <c r="H3248" s="158" t="s">
        <v>16719</v>
      </c>
      <c r="I3248" s="158">
        <v>1464</v>
      </c>
      <c r="J3248" s="158" t="s">
        <v>16719</v>
      </c>
    </row>
    <row r="3249" spans="1:10" x14ac:dyDescent="0.2">
      <c r="A3249" s="179" t="s">
        <v>10908</v>
      </c>
      <c r="B3249" s="179" t="s">
        <v>10908</v>
      </c>
      <c r="C3249" s="154">
        <v>2447</v>
      </c>
      <c r="D3249" s="154" t="s">
        <v>10909</v>
      </c>
      <c r="H3249" s="158" t="s">
        <v>16720</v>
      </c>
      <c r="I3249" s="158">
        <v>716</v>
      </c>
      <c r="J3249" s="158" t="s">
        <v>16720</v>
      </c>
    </row>
    <row r="3250" spans="1:10" x14ac:dyDescent="0.2">
      <c r="A3250" s="179" t="s">
        <v>12630</v>
      </c>
      <c r="B3250" s="179" t="s">
        <v>12630</v>
      </c>
      <c r="C3250" s="154">
        <v>3404</v>
      </c>
      <c r="D3250" s="154" t="s">
        <v>12631</v>
      </c>
      <c r="H3250" s="158" t="s">
        <v>84</v>
      </c>
      <c r="I3250" s="158">
        <v>4850</v>
      </c>
      <c r="J3250" s="158" t="s">
        <v>84</v>
      </c>
    </row>
    <row r="3251" spans="1:10" x14ac:dyDescent="0.2">
      <c r="A3251" s="179" t="s">
        <v>12632</v>
      </c>
      <c r="B3251" s="179" t="s">
        <v>12632</v>
      </c>
      <c r="C3251" s="154">
        <v>3410</v>
      </c>
      <c r="D3251" s="154" t="s">
        <v>12633</v>
      </c>
      <c r="H3251" s="158" t="s">
        <v>16721</v>
      </c>
      <c r="I3251" s="158">
        <v>3614</v>
      </c>
      <c r="J3251" s="158" t="s">
        <v>16721</v>
      </c>
    </row>
    <row r="3252" spans="1:10" x14ac:dyDescent="0.2">
      <c r="A3252" s="179" t="s">
        <v>12634</v>
      </c>
      <c r="B3252" s="179" t="s">
        <v>12634</v>
      </c>
      <c r="C3252" s="154">
        <v>3416</v>
      </c>
      <c r="D3252" s="154" t="s">
        <v>12635</v>
      </c>
      <c r="H3252" s="158" t="s">
        <v>7796</v>
      </c>
      <c r="I3252" s="158">
        <v>81</v>
      </c>
      <c r="J3252" s="158" t="s">
        <v>7796</v>
      </c>
    </row>
    <row r="3253" spans="1:10" x14ac:dyDescent="0.2">
      <c r="A3253" s="179" t="s">
        <v>10914</v>
      </c>
      <c r="B3253" s="179" t="s">
        <v>10914</v>
      </c>
      <c r="C3253" s="154">
        <v>2754</v>
      </c>
      <c r="D3253" s="154" t="s">
        <v>12130</v>
      </c>
      <c r="H3253" s="158" t="s">
        <v>16722</v>
      </c>
      <c r="I3253" s="158">
        <v>1162</v>
      </c>
      <c r="J3253" s="158" t="s">
        <v>16722</v>
      </c>
    </row>
    <row r="3254" spans="1:10" x14ac:dyDescent="0.2">
      <c r="A3254" s="179" t="s">
        <v>276</v>
      </c>
      <c r="B3254" s="179" t="s">
        <v>276</v>
      </c>
      <c r="C3254" s="154">
        <v>3513</v>
      </c>
      <c r="D3254" s="154" t="s">
        <v>6298</v>
      </c>
      <c r="H3254" s="158" t="s">
        <v>16723</v>
      </c>
      <c r="I3254" s="158">
        <v>1660</v>
      </c>
      <c r="J3254" s="158" t="s">
        <v>16723</v>
      </c>
    </row>
    <row r="3255" spans="1:10" x14ac:dyDescent="0.2">
      <c r="A3255" s="179" t="s">
        <v>563</v>
      </c>
      <c r="B3255" s="179" t="s">
        <v>563</v>
      </c>
      <c r="C3255" s="154">
        <v>3458</v>
      </c>
      <c r="D3255" s="154" t="s">
        <v>6287</v>
      </c>
      <c r="H3255" s="158" t="s">
        <v>16724</v>
      </c>
      <c r="I3255" s="158">
        <v>2204</v>
      </c>
      <c r="J3255" s="158" t="s">
        <v>16724</v>
      </c>
    </row>
    <row r="3256" spans="1:10" x14ac:dyDescent="0.2">
      <c r="A3256" s="179" t="s">
        <v>10912</v>
      </c>
      <c r="B3256" s="179" t="s">
        <v>10912</v>
      </c>
      <c r="C3256" s="154">
        <v>1616</v>
      </c>
      <c r="D3256" s="154" t="s">
        <v>10913</v>
      </c>
      <c r="H3256" s="158" t="s">
        <v>16725</v>
      </c>
      <c r="I3256" s="158">
        <v>5323</v>
      </c>
      <c r="J3256" s="158" t="s">
        <v>16725</v>
      </c>
    </row>
    <row r="3257" spans="1:10" x14ac:dyDescent="0.2">
      <c r="A3257" s="179" t="s">
        <v>6970</v>
      </c>
      <c r="B3257" s="179" t="s">
        <v>6970</v>
      </c>
      <c r="C3257" s="154">
        <v>3206</v>
      </c>
      <c r="D3257" s="154" t="s">
        <v>11917</v>
      </c>
      <c r="H3257" s="158" t="s">
        <v>16726</v>
      </c>
      <c r="I3257" s="158">
        <v>2531</v>
      </c>
      <c r="J3257" s="158" t="s">
        <v>16726</v>
      </c>
    </row>
    <row r="3258" spans="1:10" x14ac:dyDescent="0.2">
      <c r="A3258" s="179" t="s">
        <v>12144</v>
      </c>
      <c r="B3258" s="179" t="s">
        <v>12144</v>
      </c>
      <c r="C3258" s="154">
        <v>54</v>
      </c>
      <c r="D3258" s="154" t="s">
        <v>12358</v>
      </c>
      <c r="H3258" s="158" t="s">
        <v>16727</v>
      </c>
      <c r="I3258" s="158">
        <v>1541</v>
      </c>
      <c r="J3258" s="158" t="s">
        <v>16727</v>
      </c>
    </row>
    <row r="3259" spans="1:10" x14ac:dyDescent="0.2">
      <c r="A3259" s="179" t="s">
        <v>12131</v>
      </c>
      <c r="B3259" s="179" t="s">
        <v>12131</v>
      </c>
      <c r="C3259" s="154">
        <v>2439</v>
      </c>
      <c r="D3259" s="154" t="s">
        <v>12132</v>
      </c>
      <c r="H3259" s="158" t="s">
        <v>7797</v>
      </c>
      <c r="I3259" s="158">
        <v>503</v>
      </c>
      <c r="J3259" s="158" t="s">
        <v>7797</v>
      </c>
    </row>
    <row r="3260" spans="1:10" x14ac:dyDescent="0.2">
      <c r="A3260" s="179" t="s">
        <v>4886</v>
      </c>
      <c r="B3260" s="179" t="s">
        <v>4886</v>
      </c>
      <c r="C3260" s="154">
        <v>3070</v>
      </c>
      <c r="D3260" s="154" t="s">
        <v>4887</v>
      </c>
      <c r="H3260" s="158" t="s">
        <v>7798</v>
      </c>
      <c r="I3260" s="158">
        <v>162</v>
      </c>
      <c r="J3260" s="158" t="s">
        <v>7798</v>
      </c>
    </row>
    <row r="3261" spans="1:10" x14ac:dyDescent="0.2">
      <c r="A3261" s="179" t="s">
        <v>12133</v>
      </c>
      <c r="B3261" s="179" t="s">
        <v>12133</v>
      </c>
      <c r="C3261" s="154">
        <v>1980</v>
      </c>
      <c r="D3261" s="154" t="s">
        <v>12134</v>
      </c>
      <c r="H3261" s="158" t="s">
        <v>434</v>
      </c>
      <c r="I3261" s="158">
        <v>3969</v>
      </c>
      <c r="J3261" s="158" t="s">
        <v>434</v>
      </c>
    </row>
    <row r="3262" spans="1:10" x14ac:dyDescent="0.2">
      <c r="A3262" s="179" t="s">
        <v>12135</v>
      </c>
      <c r="B3262" s="179" t="s">
        <v>12135</v>
      </c>
      <c r="C3262" s="154">
        <v>1970</v>
      </c>
      <c r="D3262" s="154" t="s">
        <v>12136</v>
      </c>
      <c r="H3262" s="158" t="s">
        <v>16728</v>
      </c>
      <c r="I3262" s="158">
        <v>657</v>
      </c>
      <c r="J3262" s="158" t="s">
        <v>16728</v>
      </c>
    </row>
    <row r="3263" spans="1:10" x14ac:dyDescent="0.2">
      <c r="A3263" s="179" t="s">
        <v>12137</v>
      </c>
      <c r="B3263" s="179" t="s">
        <v>12137</v>
      </c>
      <c r="C3263" s="154">
        <v>2571</v>
      </c>
      <c r="D3263" s="154" t="s">
        <v>12138</v>
      </c>
      <c r="H3263" s="158" t="s">
        <v>16729</v>
      </c>
      <c r="I3263" s="158">
        <v>190</v>
      </c>
      <c r="J3263" s="158" t="s">
        <v>16729</v>
      </c>
    </row>
    <row r="3264" spans="1:10" x14ac:dyDescent="0.2">
      <c r="A3264" s="179" t="s">
        <v>12139</v>
      </c>
      <c r="B3264" s="179" t="s">
        <v>12139</v>
      </c>
      <c r="C3264" s="154">
        <v>1656</v>
      </c>
      <c r="D3264" s="154" t="s">
        <v>12140</v>
      </c>
      <c r="H3264" s="158" t="s">
        <v>16730</v>
      </c>
      <c r="I3264" s="158">
        <v>1501</v>
      </c>
      <c r="J3264" s="158" t="s">
        <v>16730</v>
      </c>
    </row>
    <row r="3265" spans="1:10" x14ac:dyDescent="0.2">
      <c r="A3265" s="179" t="s">
        <v>12141</v>
      </c>
      <c r="B3265" s="179" t="s">
        <v>12141</v>
      </c>
      <c r="C3265" s="154">
        <v>1657</v>
      </c>
      <c r="D3265" s="154" t="s">
        <v>12142</v>
      </c>
      <c r="H3265" s="158" t="s">
        <v>7799</v>
      </c>
      <c r="I3265" s="158">
        <v>411</v>
      </c>
      <c r="J3265" s="158" t="s">
        <v>7799</v>
      </c>
    </row>
    <row r="3266" spans="1:10" x14ac:dyDescent="0.2">
      <c r="A3266" s="179" t="s">
        <v>12143</v>
      </c>
      <c r="B3266" s="179" t="s">
        <v>12143</v>
      </c>
      <c r="C3266" s="154">
        <v>883</v>
      </c>
      <c r="D3266" s="154" t="s">
        <v>12884</v>
      </c>
      <c r="H3266" s="158" t="s">
        <v>16731</v>
      </c>
      <c r="I3266" s="158">
        <v>1575</v>
      </c>
      <c r="J3266" s="158" t="s">
        <v>16731</v>
      </c>
    </row>
    <row r="3267" spans="1:10" x14ac:dyDescent="0.2">
      <c r="A3267" s="179" t="s">
        <v>12157</v>
      </c>
      <c r="B3267" s="179" t="s">
        <v>12157</v>
      </c>
      <c r="C3267" s="154">
        <v>1541</v>
      </c>
      <c r="D3267" s="154" t="s">
        <v>12359</v>
      </c>
      <c r="H3267" s="158" t="s">
        <v>9709</v>
      </c>
      <c r="I3267" s="158">
        <v>1275</v>
      </c>
      <c r="J3267" s="158" t="s">
        <v>9709</v>
      </c>
    </row>
    <row r="3268" spans="1:10" x14ac:dyDescent="0.2">
      <c r="A3268" s="179" t="s">
        <v>277</v>
      </c>
      <c r="B3268" s="179" t="s">
        <v>277</v>
      </c>
      <c r="C3268" s="154">
        <v>3475</v>
      </c>
      <c r="D3268" s="154" t="s">
        <v>12150</v>
      </c>
      <c r="H3268" s="158" t="s">
        <v>16732</v>
      </c>
      <c r="I3268" s="158">
        <v>3731</v>
      </c>
      <c r="J3268" s="158" t="s">
        <v>16732</v>
      </c>
    </row>
    <row r="3269" spans="1:10" x14ac:dyDescent="0.2">
      <c r="A3269" s="179" t="s">
        <v>12145</v>
      </c>
      <c r="B3269" s="179" t="s">
        <v>12145</v>
      </c>
      <c r="C3269" s="154">
        <v>1811</v>
      </c>
      <c r="D3269" s="154" t="s">
        <v>12146</v>
      </c>
      <c r="H3269" s="158" t="s">
        <v>16733</v>
      </c>
      <c r="I3269" s="158">
        <v>4956</v>
      </c>
      <c r="J3269" s="158" t="s">
        <v>16733</v>
      </c>
    </row>
    <row r="3270" spans="1:10" x14ac:dyDescent="0.2">
      <c r="A3270" s="179" t="s">
        <v>12469</v>
      </c>
      <c r="B3270" s="179" t="s">
        <v>12469</v>
      </c>
      <c r="C3270" s="154">
        <v>3115</v>
      </c>
      <c r="D3270" s="154" t="s">
        <v>12152</v>
      </c>
      <c r="H3270" s="158" t="s">
        <v>7800</v>
      </c>
      <c r="I3270" s="158">
        <v>812</v>
      </c>
      <c r="J3270" s="158" t="s">
        <v>7800</v>
      </c>
    </row>
    <row r="3271" spans="1:10" x14ac:dyDescent="0.2">
      <c r="A3271" s="179" t="s">
        <v>12147</v>
      </c>
      <c r="B3271" s="179" t="s">
        <v>12147</v>
      </c>
      <c r="C3271" s="154">
        <v>2302</v>
      </c>
      <c r="D3271" s="154" t="s">
        <v>12148</v>
      </c>
      <c r="H3271" s="158" t="s">
        <v>16734</v>
      </c>
      <c r="I3271" s="158">
        <v>3703</v>
      </c>
      <c r="J3271" s="158" t="s">
        <v>16734</v>
      </c>
    </row>
    <row r="3272" spans="1:10" x14ac:dyDescent="0.2">
      <c r="A3272" s="179" t="s">
        <v>278</v>
      </c>
      <c r="B3272" s="179" t="s">
        <v>278</v>
      </c>
      <c r="C3272" s="154">
        <v>1330</v>
      </c>
      <c r="D3272" s="154" t="s">
        <v>12156</v>
      </c>
      <c r="H3272" s="158" t="s">
        <v>11741</v>
      </c>
      <c r="I3272" s="158">
        <v>3160</v>
      </c>
      <c r="J3272" s="158" t="s">
        <v>11741</v>
      </c>
    </row>
    <row r="3273" spans="1:10" x14ac:dyDescent="0.2">
      <c r="A3273" s="179" t="s">
        <v>12149</v>
      </c>
      <c r="B3273" s="179" t="s">
        <v>12149</v>
      </c>
      <c r="C3273" s="154">
        <v>2298</v>
      </c>
      <c r="D3273" s="154" t="s">
        <v>12150</v>
      </c>
      <c r="H3273" s="158" t="s">
        <v>16735</v>
      </c>
      <c r="I3273" s="158">
        <v>2540</v>
      </c>
      <c r="J3273" s="158" t="s">
        <v>16735</v>
      </c>
    </row>
    <row r="3274" spans="1:10" x14ac:dyDescent="0.2">
      <c r="A3274" s="179" t="s">
        <v>11382</v>
      </c>
      <c r="B3274" s="179" t="s">
        <v>11382</v>
      </c>
      <c r="C3274" s="154">
        <v>3059</v>
      </c>
      <c r="D3274" s="154" t="s">
        <v>11383</v>
      </c>
      <c r="H3274" s="158" t="s">
        <v>435</v>
      </c>
      <c r="I3274" s="158">
        <v>3916</v>
      </c>
      <c r="J3274" s="158" t="s">
        <v>435</v>
      </c>
    </row>
    <row r="3275" spans="1:10" x14ac:dyDescent="0.2">
      <c r="A3275" s="179" t="s">
        <v>12151</v>
      </c>
      <c r="B3275" s="179" t="s">
        <v>12151</v>
      </c>
      <c r="C3275" s="154">
        <v>1953</v>
      </c>
      <c r="D3275" s="154" t="s">
        <v>12152</v>
      </c>
      <c r="H3275" s="158" t="s">
        <v>16736</v>
      </c>
      <c r="I3275" s="158">
        <v>2043</v>
      </c>
      <c r="J3275" s="158" t="s">
        <v>16736</v>
      </c>
    </row>
    <row r="3276" spans="1:10" x14ac:dyDescent="0.2">
      <c r="A3276" s="179" t="s">
        <v>12153</v>
      </c>
      <c r="B3276" s="179" t="s">
        <v>12153</v>
      </c>
      <c r="C3276" s="154">
        <v>1992</v>
      </c>
      <c r="D3276" s="154" t="s">
        <v>12154</v>
      </c>
      <c r="H3276" s="158" t="s">
        <v>16737</v>
      </c>
      <c r="I3276" s="158">
        <v>4684</v>
      </c>
      <c r="J3276" s="158" t="s">
        <v>16737</v>
      </c>
    </row>
    <row r="3277" spans="1:10" x14ac:dyDescent="0.2">
      <c r="A3277" s="179" t="s">
        <v>12158</v>
      </c>
      <c r="B3277" s="179" t="s">
        <v>12158</v>
      </c>
      <c r="C3277" s="154">
        <v>257</v>
      </c>
      <c r="D3277" s="154" t="s">
        <v>5113</v>
      </c>
      <c r="H3277" s="158" t="s">
        <v>16738</v>
      </c>
      <c r="I3277" s="158">
        <v>1272</v>
      </c>
      <c r="J3277" s="158" t="s">
        <v>16738</v>
      </c>
    </row>
    <row r="3278" spans="1:10" x14ac:dyDescent="0.2">
      <c r="A3278" s="179" t="s">
        <v>12159</v>
      </c>
      <c r="B3278" s="179" t="s">
        <v>12159</v>
      </c>
      <c r="C3278" s="154">
        <v>1378</v>
      </c>
      <c r="D3278" s="154" t="s">
        <v>12160</v>
      </c>
      <c r="H3278" s="158" t="s">
        <v>11742</v>
      </c>
      <c r="I3278" s="158">
        <v>3174</v>
      </c>
      <c r="J3278" s="158" t="s">
        <v>11742</v>
      </c>
    </row>
    <row r="3279" spans="1:10" x14ac:dyDescent="0.2">
      <c r="A3279" s="179" t="s">
        <v>10723</v>
      </c>
      <c r="B3279" s="179" t="s">
        <v>10723</v>
      </c>
      <c r="C3279" s="154">
        <v>1801</v>
      </c>
      <c r="D3279" s="154"/>
      <c r="H3279" s="158" t="s">
        <v>85</v>
      </c>
      <c r="I3279" s="158">
        <v>4761</v>
      </c>
      <c r="J3279" s="158" t="s">
        <v>85</v>
      </c>
    </row>
    <row r="3280" spans="1:10" x14ac:dyDescent="0.2">
      <c r="A3280" s="179" t="s">
        <v>10726</v>
      </c>
      <c r="B3280" s="179" t="s">
        <v>10726</v>
      </c>
      <c r="C3280" s="154">
        <v>1215</v>
      </c>
      <c r="D3280" s="154" t="s">
        <v>10727</v>
      </c>
      <c r="H3280" s="158" t="s">
        <v>86</v>
      </c>
      <c r="I3280" s="158">
        <v>5081</v>
      </c>
      <c r="J3280" s="158" t="s">
        <v>86</v>
      </c>
    </row>
    <row r="3281" spans="1:10" x14ac:dyDescent="0.2">
      <c r="A3281" s="179" t="s">
        <v>10724</v>
      </c>
      <c r="B3281" s="179" t="s">
        <v>10724</v>
      </c>
      <c r="C3281" s="154">
        <v>719</v>
      </c>
      <c r="D3281" s="154" t="s">
        <v>10725</v>
      </c>
      <c r="H3281" s="158" t="s">
        <v>16739</v>
      </c>
      <c r="I3281" s="158">
        <v>5075</v>
      </c>
      <c r="J3281" s="158" t="s">
        <v>16739</v>
      </c>
    </row>
    <row r="3282" spans="1:10" x14ac:dyDescent="0.2">
      <c r="A3282" s="179" t="s">
        <v>10728</v>
      </c>
      <c r="B3282" s="179" t="s">
        <v>10728</v>
      </c>
      <c r="C3282" s="154">
        <v>101</v>
      </c>
      <c r="D3282" s="154" t="s">
        <v>13749</v>
      </c>
      <c r="H3282" s="158" t="s">
        <v>16740</v>
      </c>
      <c r="I3282" s="158">
        <v>3750</v>
      </c>
      <c r="J3282" s="158" t="s">
        <v>16740</v>
      </c>
    </row>
    <row r="3283" spans="1:10" x14ac:dyDescent="0.2">
      <c r="A3283" s="179" t="s">
        <v>10729</v>
      </c>
      <c r="B3283" s="179" t="s">
        <v>10729</v>
      </c>
      <c r="C3283" s="154">
        <v>639</v>
      </c>
      <c r="D3283" s="154" t="s">
        <v>13940</v>
      </c>
      <c r="H3283" s="158" t="s">
        <v>16741</v>
      </c>
      <c r="I3283" s="158">
        <v>3226</v>
      </c>
      <c r="J3283" s="158" t="s">
        <v>16741</v>
      </c>
    </row>
    <row r="3284" spans="1:10" x14ac:dyDescent="0.2">
      <c r="A3284" s="179" t="s">
        <v>5015</v>
      </c>
      <c r="B3284" s="179" t="s">
        <v>5015</v>
      </c>
      <c r="C3284" s="154">
        <v>3435</v>
      </c>
      <c r="D3284" s="154" t="s">
        <v>6457</v>
      </c>
      <c r="H3284" s="158" t="s">
        <v>12980</v>
      </c>
      <c r="I3284" s="158">
        <v>2823</v>
      </c>
      <c r="J3284" s="158" t="s">
        <v>12980</v>
      </c>
    </row>
    <row r="3285" spans="1:10" x14ac:dyDescent="0.2">
      <c r="A3285" s="179" t="s">
        <v>5016</v>
      </c>
      <c r="B3285" s="179" t="s">
        <v>5016</v>
      </c>
      <c r="C3285" s="154">
        <v>3438</v>
      </c>
      <c r="D3285" s="154" t="s">
        <v>9372</v>
      </c>
      <c r="H3285" s="158" t="s">
        <v>16742</v>
      </c>
      <c r="I3285" s="158">
        <v>4257</v>
      </c>
      <c r="J3285" s="158" t="s">
        <v>16742</v>
      </c>
    </row>
    <row r="3286" spans="1:10" x14ac:dyDescent="0.2">
      <c r="A3286" s="179" t="s">
        <v>13941</v>
      </c>
      <c r="B3286" s="179" t="s">
        <v>13941</v>
      </c>
      <c r="C3286" s="154">
        <v>749</v>
      </c>
      <c r="D3286" s="154" t="s">
        <v>12360</v>
      </c>
      <c r="H3286" s="158" t="s">
        <v>16743</v>
      </c>
      <c r="I3286" s="158">
        <v>4335</v>
      </c>
      <c r="J3286" s="158" t="s">
        <v>16743</v>
      </c>
    </row>
    <row r="3287" spans="1:10" x14ac:dyDescent="0.2">
      <c r="A3287" s="179" t="s">
        <v>13944</v>
      </c>
      <c r="B3287" s="179" t="s">
        <v>13944</v>
      </c>
      <c r="C3287" s="154">
        <v>1352</v>
      </c>
      <c r="D3287" s="154" t="s">
        <v>12698</v>
      </c>
      <c r="H3287" s="158" t="s">
        <v>12981</v>
      </c>
      <c r="I3287" s="158">
        <v>2516</v>
      </c>
      <c r="J3287" s="158" t="s">
        <v>12981</v>
      </c>
    </row>
    <row r="3288" spans="1:10" x14ac:dyDescent="0.2">
      <c r="A3288" s="179" t="s">
        <v>13942</v>
      </c>
      <c r="B3288" s="179" t="s">
        <v>13942</v>
      </c>
      <c r="C3288" s="154">
        <v>2268</v>
      </c>
      <c r="D3288" s="154" t="s">
        <v>13943</v>
      </c>
      <c r="H3288" s="158" t="s">
        <v>16744</v>
      </c>
      <c r="I3288" s="158">
        <v>3724</v>
      </c>
      <c r="J3288" s="158" t="s">
        <v>16744</v>
      </c>
    </row>
    <row r="3289" spans="1:10" x14ac:dyDescent="0.2">
      <c r="A3289" s="179" t="s">
        <v>13945</v>
      </c>
      <c r="B3289" s="179" t="s">
        <v>13945</v>
      </c>
      <c r="C3289" s="154">
        <v>1758</v>
      </c>
      <c r="D3289" s="154" t="s">
        <v>13946</v>
      </c>
      <c r="H3289" s="158" t="s">
        <v>16745</v>
      </c>
      <c r="I3289" s="158">
        <v>4685</v>
      </c>
      <c r="J3289" s="158" t="s">
        <v>16745</v>
      </c>
    </row>
    <row r="3290" spans="1:10" x14ac:dyDescent="0.2">
      <c r="A3290" s="179" t="s">
        <v>13947</v>
      </c>
      <c r="B3290" s="179" t="s">
        <v>13947</v>
      </c>
      <c r="C3290" s="154">
        <v>2695</v>
      </c>
      <c r="D3290" s="154" t="s">
        <v>11532</v>
      </c>
      <c r="H3290" s="158" t="s">
        <v>16746</v>
      </c>
      <c r="I3290" s="158">
        <v>1711</v>
      </c>
      <c r="J3290" s="158" t="s">
        <v>16746</v>
      </c>
    </row>
    <row r="3291" spans="1:10" x14ac:dyDescent="0.2">
      <c r="A3291" s="179" t="s">
        <v>6971</v>
      </c>
      <c r="B3291" s="179" t="s">
        <v>6971</v>
      </c>
      <c r="C3291" s="154">
        <v>1063</v>
      </c>
      <c r="D3291" s="154" t="s">
        <v>12361</v>
      </c>
      <c r="H3291" s="158" t="s">
        <v>10124</v>
      </c>
      <c r="I3291" s="158">
        <v>1714</v>
      </c>
      <c r="J3291" s="158" t="s">
        <v>10124</v>
      </c>
    </row>
    <row r="3292" spans="1:10" x14ac:dyDescent="0.2">
      <c r="A3292" s="179" t="s">
        <v>13948</v>
      </c>
      <c r="B3292" s="179" t="s">
        <v>13948</v>
      </c>
      <c r="C3292" s="154">
        <v>1179</v>
      </c>
      <c r="D3292" s="154" t="s">
        <v>7978</v>
      </c>
      <c r="H3292" s="158" t="s">
        <v>16747</v>
      </c>
      <c r="I3292" s="158">
        <v>5344</v>
      </c>
      <c r="J3292" s="158" t="s">
        <v>16747</v>
      </c>
    </row>
    <row r="3293" spans="1:10" x14ac:dyDescent="0.2">
      <c r="A3293" s="179" t="s">
        <v>7979</v>
      </c>
      <c r="B3293" s="179" t="s">
        <v>7979</v>
      </c>
      <c r="C3293" s="154">
        <v>2009</v>
      </c>
      <c r="D3293" s="154" t="s">
        <v>7980</v>
      </c>
      <c r="H3293" s="158" t="s">
        <v>16748</v>
      </c>
      <c r="I3293" s="158">
        <v>1614</v>
      </c>
      <c r="J3293" s="158" t="s">
        <v>16748</v>
      </c>
    </row>
    <row r="3294" spans="1:10" x14ac:dyDescent="0.2">
      <c r="A3294" s="179" t="s">
        <v>7734</v>
      </c>
      <c r="B3294" s="179" t="s">
        <v>7734</v>
      </c>
      <c r="C3294" s="154">
        <v>2793</v>
      </c>
      <c r="D3294" s="154" t="s">
        <v>7735</v>
      </c>
      <c r="H3294" s="158" t="s">
        <v>16749</v>
      </c>
      <c r="I3294" s="158">
        <v>829</v>
      </c>
      <c r="J3294" s="158" t="s">
        <v>16749</v>
      </c>
    </row>
    <row r="3295" spans="1:10" x14ac:dyDescent="0.2">
      <c r="A3295" s="179" t="s">
        <v>7981</v>
      </c>
      <c r="B3295" s="179" t="s">
        <v>7981</v>
      </c>
      <c r="C3295" s="154">
        <v>893</v>
      </c>
      <c r="D3295" s="154" t="s">
        <v>12362</v>
      </c>
      <c r="H3295" s="158" t="s">
        <v>7801</v>
      </c>
      <c r="I3295" s="158">
        <v>78</v>
      </c>
      <c r="J3295" s="158" t="s">
        <v>7801</v>
      </c>
    </row>
    <row r="3296" spans="1:10" x14ac:dyDescent="0.2">
      <c r="A3296" s="179" t="s">
        <v>7982</v>
      </c>
      <c r="B3296" s="179" t="s">
        <v>7982</v>
      </c>
      <c r="C3296" s="154">
        <v>2042</v>
      </c>
      <c r="D3296" s="154" t="s">
        <v>7983</v>
      </c>
      <c r="H3296" s="158" t="s">
        <v>615</v>
      </c>
      <c r="I3296" s="158">
        <v>1946</v>
      </c>
      <c r="J3296" s="158" t="s">
        <v>615</v>
      </c>
    </row>
    <row r="3297" spans="1:10" x14ac:dyDescent="0.2">
      <c r="A3297" s="179" t="s">
        <v>7733</v>
      </c>
      <c r="B3297" s="179" t="s">
        <v>7733</v>
      </c>
      <c r="C3297" s="154">
        <v>1186</v>
      </c>
      <c r="D3297" s="154" t="s">
        <v>12362</v>
      </c>
      <c r="H3297" s="158" t="s">
        <v>16750</v>
      </c>
      <c r="I3297" s="158">
        <v>4174</v>
      </c>
      <c r="J3297" s="158" t="s">
        <v>16750</v>
      </c>
    </row>
    <row r="3298" spans="1:10" x14ac:dyDescent="0.2">
      <c r="A3298" s="179" t="s">
        <v>7736</v>
      </c>
      <c r="B3298" s="179" t="s">
        <v>7736</v>
      </c>
      <c r="C3298" s="154">
        <v>1235</v>
      </c>
      <c r="D3298" s="154" t="s">
        <v>7737</v>
      </c>
      <c r="H3298" s="158" t="s">
        <v>16751</v>
      </c>
      <c r="I3298" s="158">
        <v>5334</v>
      </c>
      <c r="J3298" s="158" t="s">
        <v>16751</v>
      </c>
    </row>
    <row r="3299" spans="1:10" x14ac:dyDescent="0.2">
      <c r="A3299" s="179" t="s">
        <v>12211</v>
      </c>
      <c r="B3299" s="179" t="s">
        <v>12211</v>
      </c>
      <c r="C3299" s="154">
        <v>1720</v>
      </c>
      <c r="D3299" s="154" t="s">
        <v>2935</v>
      </c>
      <c r="H3299" s="158" t="s">
        <v>9710</v>
      </c>
      <c r="I3299" s="158">
        <v>1734</v>
      </c>
      <c r="J3299" s="158" t="s">
        <v>9710</v>
      </c>
    </row>
    <row r="3300" spans="1:10" x14ac:dyDescent="0.2">
      <c r="A3300" s="179" t="s">
        <v>7738</v>
      </c>
      <c r="B3300" s="179" t="s">
        <v>7738</v>
      </c>
      <c r="C3300" s="154">
        <v>373</v>
      </c>
      <c r="D3300" s="154" t="s">
        <v>13053</v>
      </c>
      <c r="H3300" s="158" t="s">
        <v>16752</v>
      </c>
      <c r="I3300" s="158">
        <v>3106</v>
      </c>
      <c r="J3300" s="158" t="s">
        <v>16752</v>
      </c>
    </row>
    <row r="3301" spans="1:10" x14ac:dyDescent="0.2">
      <c r="A3301" s="179" t="s">
        <v>7739</v>
      </c>
      <c r="B3301" s="179" t="s">
        <v>7739</v>
      </c>
      <c r="C3301" s="154">
        <v>842</v>
      </c>
      <c r="D3301" s="154" t="s">
        <v>12363</v>
      </c>
      <c r="H3301" s="158" t="s">
        <v>16753</v>
      </c>
      <c r="I3301" s="158">
        <v>4546</v>
      </c>
      <c r="J3301" s="158" t="s">
        <v>16753</v>
      </c>
    </row>
    <row r="3302" spans="1:10" x14ac:dyDescent="0.2">
      <c r="A3302" s="179" t="s">
        <v>7740</v>
      </c>
      <c r="B3302" s="179" t="s">
        <v>7740</v>
      </c>
      <c r="C3302" s="154">
        <v>296</v>
      </c>
      <c r="D3302" s="154" t="s">
        <v>12364</v>
      </c>
      <c r="H3302" s="158" t="s">
        <v>87</v>
      </c>
      <c r="I3302" s="158">
        <v>5080</v>
      </c>
      <c r="J3302" s="158" t="s">
        <v>87</v>
      </c>
    </row>
    <row r="3303" spans="1:10" x14ac:dyDescent="0.2">
      <c r="A3303" s="179" t="s">
        <v>12212</v>
      </c>
      <c r="B3303" s="179" t="s">
        <v>12212</v>
      </c>
      <c r="C3303" s="154">
        <v>2989</v>
      </c>
      <c r="D3303" s="154" t="s">
        <v>7742</v>
      </c>
      <c r="H3303" s="158" t="s">
        <v>16754</v>
      </c>
      <c r="I3303" s="158">
        <v>1310</v>
      </c>
      <c r="J3303" s="158" t="s">
        <v>16754</v>
      </c>
    </row>
    <row r="3304" spans="1:10" x14ac:dyDescent="0.2">
      <c r="A3304" s="179" t="s">
        <v>12636</v>
      </c>
      <c r="B3304" s="179" t="s">
        <v>12636</v>
      </c>
      <c r="C3304" s="154">
        <v>3367</v>
      </c>
      <c r="D3304" s="154" t="s">
        <v>12036</v>
      </c>
      <c r="H3304" s="158" t="s">
        <v>16755</v>
      </c>
      <c r="I3304" s="158">
        <v>3179</v>
      </c>
      <c r="J3304" s="158" t="s">
        <v>16755</v>
      </c>
    </row>
    <row r="3305" spans="1:10" x14ac:dyDescent="0.2">
      <c r="A3305" s="179" t="s">
        <v>7741</v>
      </c>
      <c r="B3305" s="179" t="s">
        <v>7741</v>
      </c>
      <c r="C3305" s="154">
        <v>2288</v>
      </c>
      <c r="D3305" s="154" t="s">
        <v>7742</v>
      </c>
      <c r="H3305" s="158" t="s">
        <v>16756</v>
      </c>
      <c r="I3305" s="158">
        <v>1439</v>
      </c>
      <c r="J3305" s="158" t="s">
        <v>16756</v>
      </c>
    </row>
    <row r="3306" spans="1:10" x14ac:dyDescent="0.2">
      <c r="A3306" s="179" t="s">
        <v>7743</v>
      </c>
      <c r="B3306" s="179" t="s">
        <v>7743</v>
      </c>
      <c r="C3306" s="154">
        <v>1333</v>
      </c>
      <c r="D3306" s="154" t="s">
        <v>7744</v>
      </c>
      <c r="H3306" s="158" t="s">
        <v>16757</v>
      </c>
      <c r="I3306" s="158">
        <v>4887</v>
      </c>
      <c r="J3306" s="158" t="s">
        <v>16757</v>
      </c>
    </row>
    <row r="3307" spans="1:10" x14ac:dyDescent="0.2">
      <c r="A3307" s="179" t="s">
        <v>7745</v>
      </c>
      <c r="B3307" s="179" t="s">
        <v>7745</v>
      </c>
      <c r="C3307" s="154">
        <v>1394</v>
      </c>
      <c r="D3307" s="154" t="s">
        <v>7746</v>
      </c>
      <c r="H3307" s="158" t="s">
        <v>16758</v>
      </c>
      <c r="I3307" s="158">
        <v>5341</v>
      </c>
      <c r="J3307" s="158" t="s">
        <v>16758</v>
      </c>
    </row>
    <row r="3308" spans="1:10" x14ac:dyDescent="0.2">
      <c r="A3308" s="179" t="s">
        <v>7748</v>
      </c>
      <c r="B3308" s="179" t="s">
        <v>7748</v>
      </c>
      <c r="C3308" s="154">
        <v>346</v>
      </c>
      <c r="D3308" s="154" t="s">
        <v>7749</v>
      </c>
      <c r="H3308" s="158" t="s">
        <v>16759</v>
      </c>
      <c r="I3308" s="158">
        <v>5090</v>
      </c>
      <c r="J3308" s="158" t="s">
        <v>16759</v>
      </c>
    </row>
    <row r="3309" spans="1:10" x14ac:dyDescent="0.2">
      <c r="A3309" s="179" t="s">
        <v>7750</v>
      </c>
      <c r="B3309" s="179" t="s">
        <v>7750</v>
      </c>
      <c r="C3309" s="154">
        <v>2546</v>
      </c>
      <c r="D3309" s="154" t="s">
        <v>7751</v>
      </c>
      <c r="H3309" s="158" t="s">
        <v>12982</v>
      </c>
      <c r="I3309" s="158">
        <v>2354</v>
      </c>
      <c r="J3309" s="158" t="s">
        <v>12982</v>
      </c>
    </row>
    <row r="3310" spans="1:10" x14ac:dyDescent="0.2">
      <c r="A3310" s="179" t="s">
        <v>564</v>
      </c>
      <c r="B3310" s="179" t="s">
        <v>564</v>
      </c>
      <c r="C3310" s="154">
        <v>3452</v>
      </c>
      <c r="D3310" s="154" t="s">
        <v>5545</v>
      </c>
      <c r="H3310" s="158" t="s">
        <v>16760</v>
      </c>
      <c r="I3310" s="158">
        <v>4436</v>
      </c>
      <c r="J3310" s="158" t="s">
        <v>16760</v>
      </c>
    </row>
    <row r="3311" spans="1:10" x14ac:dyDescent="0.2">
      <c r="A3311" s="179" t="s">
        <v>7753</v>
      </c>
      <c r="B3311" s="179" t="s">
        <v>7753</v>
      </c>
      <c r="C3311" s="154">
        <v>573</v>
      </c>
      <c r="D3311" s="154" t="s">
        <v>7754</v>
      </c>
      <c r="H3311" s="158" t="s">
        <v>16761</v>
      </c>
      <c r="I3311" s="158">
        <v>1500</v>
      </c>
      <c r="J3311" s="158" t="s">
        <v>16761</v>
      </c>
    </row>
    <row r="3312" spans="1:10" x14ac:dyDescent="0.2">
      <c r="A3312" s="179" t="s">
        <v>7755</v>
      </c>
      <c r="B3312" s="179" t="s">
        <v>7755</v>
      </c>
      <c r="C3312" s="154">
        <v>574</v>
      </c>
      <c r="D3312" s="154" t="s">
        <v>7756</v>
      </c>
      <c r="H3312" s="158" t="s">
        <v>2971</v>
      </c>
      <c r="I3312" s="158">
        <v>3107</v>
      </c>
      <c r="J3312" s="158" t="s">
        <v>2971</v>
      </c>
    </row>
    <row r="3313" spans="1:10" x14ac:dyDescent="0.2">
      <c r="A3313" s="179" t="s">
        <v>7757</v>
      </c>
      <c r="B3313" s="179" t="s">
        <v>7757</v>
      </c>
      <c r="C3313" s="154">
        <v>2213</v>
      </c>
      <c r="D3313" s="154" t="s">
        <v>7758</v>
      </c>
      <c r="H3313" s="158" t="s">
        <v>10651</v>
      </c>
      <c r="I3313" s="158">
        <v>996</v>
      </c>
      <c r="J3313" s="158" t="s">
        <v>10651</v>
      </c>
    </row>
    <row r="3314" spans="1:10" x14ac:dyDescent="0.2">
      <c r="A3314" s="179" t="s">
        <v>7759</v>
      </c>
      <c r="B3314" s="179" t="s">
        <v>7759</v>
      </c>
      <c r="C3314" s="154">
        <v>2202</v>
      </c>
      <c r="D3314" s="154" t="s">
        <v>7760</v>
      </c>
      <c r="H3314" s="158" t="s">
        <v>16762</v>
      </c>
      <c r="I3314" s="158">
        <v>5451</v>
      </c>
      <c r="J3314" s="158" t="s">
        <v>16762</v>
      </c>
    </row>
    <row r="3315" spans="1:10" x14ac:dyDescent="0.2">
      <c r="A3315" s="179" t="s">
        <v>7761</v>
      </c>
      <c r="B3315" s="179" t="s">
        <v>7761</v>
      </c>
      <c r="C3315" s="154">
        <v>575</v>
      </c>
      <c r="D3315" s="154" t="s">
        <v>7762</v>
      </c>
      <c r="H3315" s="158" t="s">
        <v>16763</v>
      </c>
      <c r="I3315" s="158">
        <v>1041</v>
      </c>
      <c r="J3315" s="158" t="s">
        <v>16763</v>
      </c>
    </row>
    <row r="3316" spans="1:10" x14ac:dyDescent="0.2">
      <c r="A3316" s="179" t="s">
        <v>7763</v>
      </c>
      <c r="B3316" s="179" t="s">
        <v>7763</v>
      </c>
      <c r="C3316" s="154">
        <v>689</v>
      </c>
      <c r="D3316" s="154" t="s">
        <v>7764</v>
      </c>
      <c r="H3316" s="158" t="s">
        <v>16763</v>
      </c>
      <c r="I3316" s="158">
        <v>3512</v>
      </c>
      <c r="J3316" s="158" t="s">
        <v>16763</v>
      </c>
    </row>
    <row r="3317" spans="1:10" x14ac:dyDescent="0.2">
      <c r="A3317" s="179" t="s">
        <v>7787</v>
      </c>
      <c r="B3317" s="179" t="s">
        <v>7787</v>
      </c>
      <c r="C3317" s="154">
        <v>2763</v>
      </c>
      <c r="D3317" s="154" t="s">
        <v>7788</v>
      </c>
      <c r="H3317" s="158" t="s">
        <v>16764</v>
      </c>
      <c r="I3317" s="158">
        <v>1996</v>
      </c>
      <c r="J3317" s="158" t="s">
        <v>16764</v>
      </c>
    </row>
    <row r="3318" spans="1:10" x14ac:dyDescent="0.2">
      <c r="A3318" s="179" t="s">
        <v>7765</v>
      </c>
      <c r="B3318" s="179" t="s">
        <v>7765</v>
      </c>
      <c r="C3318" s="154">
        <v>1926</v>
      </c>
      <c r="D3318" s="154" t="s">
        <v>7766</v>
      </c>
      <c r="H3318" s="158" t="s">
        <v>10652</v>
      </c>
      <c r="I3318" s="158">
        <v>626</v>
      </c>
      <c r="J3318" s="158" t="s">
        <v>10652</v>
      </c>
    </row>
    <row r="3319" spans="1:10" x14ac:dyDescent="0.2">
      <c r="A3319" s="179" t="s">
        <v>7767</v>
      </c>
      <c r="B3319" s="179" t="s">
        <v>7767</v>
      </c>
      <c r="C3319" s="154">
        <v>2405</v>
      </c>
      <c r="D3319" s="154" t="s">
        <v>7768</v>
      </c>
      <c r="H3319" s="158" t="s">
        <v>16765</v>
      </c>
      <c r="I3319" s="158">
        <v>3952</v>
      </c>
      <c r="J3319" s="158" t="s">
        <v>16765</v>
      </c>
    </row>
    <row r="3320" spans="1:10" x14ac:dyDescent="0.2">
      <c r="A3320" s="179" t="s">
        <v>6972</v>
      </c>
      <c r="B3320" s="179" t="s">
        <v>6972</v>
      </c>
      <c r="C3320" s="154">
        <v>3281</v>
      </c>
      <c r="D3320" s="154" t="s">
        <v>3400</v>
      </c>
      <c r="H3320" s="158" t="s">
        <v>16766</v>
      </c>
      <c r="I3320" s="158">
        <v>1860</v>
      </c>
      <c r="J3320" s="158" t="s">
        <v>16766</v>
      </c>
    </row>
    <row r="3321" spans="1:10" x14ac:dyDescent="0.2">
      <c r="A3321" s="179" t="s">
        <v>7769</v>
      </c>
      <c r="B3321" s="179" t="s">
        <v>7769</v>
      </c>
      <c r="C3321" s="154">
        <v>2282</v>
      </c>
      <c r="D3321" s="154" t="s">
        <v>7770</v>
      </c>
      <c r="H3321" s="158" t="s">
        <v>16767</v>
      </c>
      <c r="I3321" s="158">
        <v>2290</v>
      </c>
      <c r="J3321" s="158" t="s">
        <v>16767</v>
      </c>
    </row>
    <row r="3322" spans="1:10" x14ac:dyDescent="0.2">
      <c r="A3322" s="179" t="s">
        <v>7771</v>
      </c>
      <c r="B3322" s="179" t="s">
        <v>7771</v>
      </c>
      <c r="C3322" s="154">
        <v>2408</v>
      </c>
      <c r="D3322" s="154" t="s">
        <v>7772</v>
      </c>
      <c r="H3322" s="158" t="s">
        <v>12983</v>
      </c>
      <c r="I3322" s="158">
        <v>2378</v>
      </c>
      <c r="J3322" s="158" t="s">
        <v>12983</v>
      </c>
    </row>
    <row r="3323" spans="1:10" x14ac:dyDescent="0.2">
      <c r="A3323" s="179" t="s">
        <v>279</v>
      </c>
      <c r="B3323" s="179" t="s">
        <v>279</v>
      </c>
      <c r="C3323" s="154">
        <v>3478</v>
      </c>
      <c r="D3323" s="154" t="s">
        <v>3141</v>
      </c>
      <c r="H3323" s="158" t="s">
        <v>16768</v>
      </c>
      <c r="I3323" s="158">
        <v>4908</v>
      </c>
      <c r="J3323" s="158" t="s">
        <v>16768</v>
      </c>
    </row>
    <row r="3324" spans="1:10" x14ac:dyDescent="0.2">
      <c r="A3324" s="179" t="s">
        <v>7773</v>
      </c>
      <c r="B3324" s="179" t="s">
        <v>7773</v>
      </c>
      <c r="C3324" s="154">
        <v>1061</v>
      </c>
      <c r="D3324" s="154" t="s">
        <v>7774</v>
      </c>
      <c r="H3324" s="158" t="s">
        <v>16769</v>
      </c>
      <c r="I3324" s="158">
        <v>4454</v>
      </c>
      <c r="J3324" s="158" t="s">
        <v>16769</v>
      </c>
    </row>
    <row r="3325" spans="1:10" x14ac:dyDescent="0.2">
      <c r="A3325" s="179" t="s">
        <v>7775</v>
      </c>
      <c r="B3325" s="179" t="s">
        <v>7775</v>
      </c>
      <c r="C3325" s="154">
        <v>2406</v>
      </c>
      <c r="D3325" s="154" t="s">
        <v>7776</v>
      </c>
      <c r="H3325" s="158" t="s">
        <v>436</v>
      </c>
      <c r="I3325" s="158">
        <v>4051</v>
      </c>
      <c r="J3325" s="158" t="s">
        <v>436</v>
      </c>
    </row>
    <row r="3326" spans="1:10" x14ac:dyDescent="0.2">
      <c r="A3326" s="179" t="s">
        <v>5458</v>
      </c>
      <c r="B3326" s="179" t="s">
        <v>5458</v>
      </c>
      <c r="C3326" s="154">
        <v>3074</v>
      </c>
      <c r="D3326" s="154" t="s">
        <v>5459</v>
      </c>
      <c r="H3326" s="158" t="s">
        <v>16770</v>
      </c>
      <c r="I3326" s="158">
        <v>4228</v>
      </c>
      <c r="J3326" s="158" t="s">
        <v>16770</v>
      </c>
    </row>
    <row r="3327" spans="1:10" x14ac:dyDescent="0.2">
      <c r="A3327" s="179" t="s">
        <v>6973</v>
      </c>
      <c r="B3327" s="179" t="s">
        <v>6973</v>
      </c>
      <c r="C3327" s="154">
        <v>3279</v>
      </c>
      <c r="D3327" s="154" t="s">
        <v>3663</v>
      </c>
      <c r="H3327" s="158" t="s">
        <v>16771</v>
      </c>
      <c r="I3327" s="158">
        <v>2015</v>
      </c>
      <c r="J3327" s="158" t="s">
        <v>16771</v>
      </c>
    </row>
    <row r="3328" spans="1:10" x14ac:dyDescent="0.2">
      <c r="A3328" s="179" t="s">
        <v>7777</v>
      </c>
      <c r="B3328" s="179" t="s">
        <v>7777</v>
      </c>
      <c r="C3328" s="154">
        <v>2063</v>
      </c>
      <c r="D3328" s="154" t="s">
        <v>7778</v>
      </c>
      <c r="H3328" s="158" t="s">
        <v>7439</v>
      </c>
      <c r="I3328" s="158">
        <v>233</v>
      </c>
      <c r="J3328" s="158" t="s">
        <v>7439</v>
      </c>
    </row>
    <row r="3329" spans="1:10" x14ac:dyDescent="0.2">
      <c r="A3329" s="179" t="s">
        <v>7779</v>
      </c>
      <c r="B3329" s="179" t="s">
        <v>7779</v>
      </c>
      <c r="C3329" s="154">
        <v>2604</v>
      </c>
      <c r="D3329" s="154" t="s">
        <v>7780</v>
      </c>
      <c r="H3329" s="158" t="s">
        <v>12984</v>
      </c>
      <c r="I3329" s="158">
        <v>2526</v>
      </c>
      <c r="J3329" s="158" t="s">
        <v>12984</v>
      </c>
    </row>
    <row r="3330" spans="1:10" x14ac:dyDescent="0.2">
      <c r="A3330" s="179" t="s">
        <v>7781</v>
      </c>
      <c r="B3330" s="179" t="s">
        <v>7781</v>
      </c>
      <c r="C3330" s="154">
        <v>1724</v>
      </c>
      <c r="D3330" s="154" t="s">
        <v>7782</v>
      </c>
      <c r="H3330" s="158" t="s">
        <v>16772</v>
      </c>
      <c r="I3330" s="158">
        <v>4496</v>
      </c>
      <c r="J3330" s="158" t="s">
        <v>16772</v>
      </c>
    </row>
    <row r="3331" spans="1:10" x14ac:dyDescent="0.2">
      <c r="A3331" s="179" t="s">
        <v>7783</v>
      </c>
      <c r="B3331" s="179" t="s">
        <v>7783</v>
      </c>
      <c r="C3331" s="154">
        <v>1430</v>
      </c>
      <c r="D3331" s="154" t="s">
        <v>7784</v>
      </c>
      <c r="H3331" s="158" t="s">
        <v>16773</v>
      </c>
      <c r="I3331" s="158">
        <v>4260</v>
      </c>
      <c r="J3331" s="158" t="s">
        <v>16773</v>
      </c>
    </row>
    <row r="3332" spans="1:10" x14ac:dyDescent="0.2">
      <c r="A3332" s="179" t="s">
        <v>7785</v>
      </c>
      <c r="B3332" s="179" t="s">
        <v>7785</v>
      </c>
      <c r="C3332" s="154">
        <v>2407</v>
      </c>
      <c r="D3332" s="154" t="s">
        <v>7786</v>
      </c>
      <c r="H3332" s="158" t="s">
        <v>16774</v>
      </c>
      <c r="I3332" s="158">
        <v>2617</v>
      </c>
      <c r="J3332" s="158" t="s">
        <v>16774</v>
      </c>
    </row>
    <row r="3333" spans="1:10" x14ac:dyDescent="0.2">
      <c r="A3333" s="179" t="s">
        <v>7789</v>
      </c>
      <c r="B3333" s="179" t="s">
        <v>7789</v>
      </c>
      <c r="C3333" s="154">
        <v>288</v>
      </c>
      <c r="D3333" s="154" t="s">
        <v>7790</v>
      </c>
      <c r="H3333" s="158" t="s">
        <v>16775</v>
      </c>
      <c r="I3333" s="158">
        <v>1174</v>
      </c>
      <c r="J3333" s="158" t="s">
        <v>16775</v>
      </c>
    </row>
    <row r="3334" spans="1:10" x14ac:dyDescent="0.2">
      <c r="A3334" s="179" t="s">
        <v>7791</v>
      </c>
      <c r="B3334" s="179" t="s">
        <v>7791</v>
      </c>
      <c r="C3334" s="154">
        <v>1600</v>
      </c>
      <c r="D3334" s="154" t="s">
        <v>12365</v>
      </c>
      <c r="H3334" s="158" t="s">
        <v>349</v>
      </c>
      <c r="I3334" s="158">
        <v>4336</v>
      </c>
      <c r="J3334" s="158" t="s">
        <v>349</v>
      </c>
    </row>
    <row r="3335" spans="1:10" x14ac:dyDescent="0.2">
      <c r="A3335" s="179" t="s">
        <v>3134</v>
      </c>
      <c r="B3335" s="179" t="s">
        <v>3134</v>
      </c>
      <c r="C3335" s="154">
        <v>1902</v>
      </c>
      <c r="D3335" s="154" t="s">
        <v>3133</v>
      </c>
      <c r="H3335" s="158" t="s">
        <v>437</v>
      </c>
      <c r="I3335" s="158">
        <v>3790</v>
      </c>
      <c r="J3335" s="158" t="s">
        <v>437</v>
      </c>
    </row>
    <row r="3336" spans="1:10" x14ac:dyDescent="0.2">
      <c r="A3336" s="179" t="s">
        <v>7792</v>
      </c>
      <c r="B3336" s="179" t="s">
        <v>7792</v>
      </c>
      <c r="C3336" s="154">
        <v>1704</v>
      </c>
      <c r="D3336" s="154" t="s">
        <v>3131</v>
      </c>
      <c r="H3336" s="158" t="s">
        <v>16776</v>
      </c>
      <c r="I3336" s="158">
        <v>4173</v>
      </c>
      <c r="J3336" s="158" t="s">
        <v>16776</v>
      </c>
    </row>
    <row r="3337" spans="1:10" x14ac:dyDescent="0.2">
      <c r="A3337" s="179" t="s">
        <v>3132</v>
      </c>
      <c r="B3337" s="179" t="s">
        <v>3132</v>
      </c>
      <c r="C3337" s="154">
        <v>1198</v>
      </c>
      <c r="D3337" s="154" t="s">
        <v>3133</v>
      </c>
      <c r="H3337" s="158" t="s">
        <v>16777</v>
      </c>
      <c r="I3337" s="158">
        <v>4686</v>
      </c>
      <c r="J3337" s="158" t="s">
        <v>16777</v>
      </c>
    </row>
    <row r="3338" spans="1:10" x14ac:dyDescent="0.2">
      <c r="A3338" s="179" t="s">
        <v>3135</v>
      </c>
      <c r="B3338" s="179" t="s">
        <v>3135</v>
      </c>
      <c r="C3338" s="154">
        <v>1941</v>
      </c>
      <c r="D3338" s="154" t="s">
        <v>3136</v>
      </c>
      <c r="H3338" s="158" t="s">
        <v>12985</v>
      </c>
      <c r="I3338" s="158">
        <v>2387</v>
      </c>
      <c r="J3338" s="158" t="s">
        <v>12985</v>
      </c>
    </row>
    <row r="3339" spans="1:10" x14ac:dyDescent="0.2">
      <c r="A3339" s="179" t="s">
        <v>3139</v>
      </c>
      <c r="B3339" s="179" t="s">
        <v>3139</v>
      </c>
      <c r="C3339" s="154">
        <v>1107</v>
      </c>
      <c r="D3339" s="154" t="s">
        <v>11309</v>
      </c>
      <c r="H3339" s="158" t="s">
        <v>16778</v>
      </c>
      <c r="I3339" s="158">
        <v>2990</v>
      </c>
      <c r="J3339" s="158" t="s">
        <v>16778</v>
      </c>
    </row>
    <row r="3340" spans="1:10" x14ac:dyDescent="0.2">
      <c r="A3340" s="179" t="s">
        <v>3137</v>
      </c>
      <c r="B3340" s="179" t="s">
        <v>3137</v>
      </c>
      <c r="C3340" s="154">
        <v>1903</v>
      </c>
      <c r="D3340" s="154" t="s">
        <v>3138</v>
      </c>
      <c r="H3340" s="158" t="s">
        <v>16779</v>
      </c>
      <c r="I3340" s="158">
        <v>772</v>
      </c>
      <c r="J3340" s="158" t="s">
        <v>16779</v>
      </c>
    </row>
    <row r="3341" spans="1:10" x14ac:dyDescent="0.2">
      <c r="A3341" s="179" t="s">
        <v>6974</v>
      </c>
      <c r="B3341" s="179" t="s">
        <v>6974</v>
      </c>
      <c r="C3341" s="154">
        <v>3311</v>
      </c>
      <c r="D3341" s="154" t="s">
        <v>3138</v>
      </c>
      <c r="H3341" s="158" t="s">
        <v>16780</v>
      </c>
      <c r="I3341" s="158">
        <v>2056</v>
      </c>
      <c r="J3341" s="158" t="s">
        <v>16780</v>
      </c>
    </row>
    <row r="3342" spans="1:10" x14ac:dyDescent="0.2">
      <c r="A3342" s="179" t="s">
        <v>3140</v>
      </c>
      <c r="B3342" s="179" t="s">
        <v>3140</v>
      </c>
      <c r="C3342" s="154">
        <v>1653</v>
      </c>
      <c r="D3342" s="154" t="s">
        <v>3141</v>
      </c>
      <c r="H3342" s="158" t="s">
        <v>16781</v>
      </c>
      <c r="I3342" s="158">
        <v>1723</v>
      </c>
      <c r="J3342" s="158" t="s">
        <v>16781</v>
      </c>
    </row>
    <row r="3343" spans="1:10" x14ac:dyDescent="0.2">
      <c r="A3343" s="179" t="s">
        <v>12470</v>
      </c>
      <c r="B3343" s="179" t="s">
        <v>12470</v>
      </c>
      <c r="C3343" s="154">
        <v>146</v>
      </c>
      <c r="D3343" s="154" t="s">
        <v>13096</v>
      </c>
      <c r="H3343" s="158" t="s">
        <v>7440</v>
      </c>
      <c r="I3343" s="158">
        <v>960</v>
      </c>
      <c r="J3343" s="158" t="s">
        <v>7440</v>
      </c>
    </row>
    <row r="3344" spans="1:10" x14ac:dyDescent="0.2">
      <c r="A3344" s="179" t="s">
        <v>10849</v>
      </c>
      <c r="B3344" s="179" t="s">
        <v>10849</v>
      </c>
      <c r="C3344" s="154">
        <v>1367</v>
      </c>
      <c r="D3344" s="154" t="s">
        <v>10850</v>
      </c>
      <c r="H3344" s="158" t="s">
        <v>16782</v>
      </c>
      <c r="I3344" s="158">
        <v>2172</v>
      </c>
      <c r="J3344" s="158" t="s">
        <v>16782</v>
      </c>
    </row>
    <row r="3345" spans="1:10" x14ac:dyDescent="0.2">
      <c r="A3345" s="179" t="s">
        <v>3142</v>
      </c>
      <c r="B3345" s="179" t="s">
        <v>3142</v>
      </c>
      <c r="C3345" s="154">
        <v>2145</v>
      </c>
      <c r="D3345" s="154" t="s">
        <v>3143</v>
      </c>
      <c r="H3345" s="158" t="s">
        <v>16783</v>
      </c>
      <c r="I3345" s="158">
        <v>994</v>
      </c>
      <c r="J3345" s="158" t="s">
        <v>16783</v>
      </c>
    </row>
    <row r="3346" spans="1:10" x14ac:dyDescent="0.2">
      <c r="A3346" s="179" t="s">
        <v>10843</v>
      </c>
      <c r="B3346" s="179" t="s">
        <v>10843</v>
      </c>
      <c r="C3346" s="154">
        <v>2053</v>
      </c>
      <c r="D3346" s="154" t="s">
        <v>10844</v>
      </c>
      <c r="H3346" s="158" t="s">
        <v>16784</v>
      </c>
      <c r="I3346" s="158">
        <v>4337</v>
      </c>
      <c r="J3346" s="158" t="s">
        <v>16784</v>
      </c>
    </row>
    <row r="3347" spans="1:10" x14ac:dyDescent="0.2">
      <c r="A3347" s="179" t="s">
        <v>10845</v>
      </c>
      <c r="B3347" s="179" t="s">
        <v>10845</v>
      </c>
      <c r="C3347" s="154">
        <v>2054</v>
      </c>
      <c r="D3347" s="154" t="s">
        <v>10846</v>
      </c>
      <c r="H3347" s="158" t="s">
        <v>16785</v>
      </c>
      <c r="I3347" s="158">
        <v>5374</v>
      </c>
      <c r="J3347" s="158" t="s">
        <v>16785</v>
      </c>
    </row>
    <row r="3348" spans="1:10" x14ac:dyDescent="0.2">
      <c r="A3348" s="179" t="s">
        <v>10847</v>
      </c>
      <c r="B3348" s="179" t="s">
        <v>10847</v>
      </c>
      <c r="C3348" s="154">
        <v>2052</v>
      </c>
      <c r="D3348" s="154" t="s">
        <v>10848</v>
      </c>
      <c r="H3348" s="158" t="s">
        <v>11743</v>
      </c>
      <c r="I3348" s="158">
        <v>2968</v>
      </c>
      <c r="J3348" s="158" t="s">
        <v>11743</v>
      </c>
    </row>
    <row r="3349" spans="1:10" x14ac:dyDescent="0.2">
      <c r="A3349" s="179" t="s">
        <v>10851</v>
      </c>
      <c r="B3349" s="179" t="s">
        <v>10851</v>
      </c>
      <c r="C3349" s="154">
        <v>856</v>
      </c>
      <c r="D3349" s="154" t="s">
        <v>10852</v>
      </c>
      <c r="H3349" s="158" t="s">
        <v>7442</v>
      </c>
      <c r="I3349" s="158">
        <v>805</v>
      </c>
      <c r="J3349" s="158" t="s">
        <v>7442</v>
      </c>
    </row>
    <row r="3350" spans="1:10" x14ac:dyDescent="0.2">
      <c r="A3350" s="179" t="s">
        <v>14643</v>
      </c>
      <c r="B3350" s="179" t="s">
        <v>14643</v>
      </c>
      <c r="C3350" s="154">
        <v>3557</v>
      </c>
      <c r="D3350" s="154" t="s">
        <v>983</v>
      </c>
      <c r="H3350" s="158" t="s">
        <v>7441</v>
      </c>
      <c r="I3350" s="158">
        <v>121</v>
      </c>
      <c r="J3350" s="158" t="s">
        <v>7441</v>
      </c>
    </row>
    <row r="3351" spans="1:10" x14ac:dyDescent="0.2">
      <c r="A3351" s="179" t="s">
        <v>10853</v>
      </c>
      <c r="B3351" s="179" t="s">
        <v>10853</v>
      </c>
      <c r="C3351" s="154">
        <v>1350</v>
      </c>
      <c r="D3351" s="154" t="s">
        <v>8790</v>
      </c>
      <c r="H3351" s="158" t="s">
        <v>16786</v>
      </c>
      <c r="I3351" s="158">
        <v>3557</v>
      </c>
      <c r="J3351" s="158" t="s">
        <v>16786</v>
      </c>
    </row>
    <row r="3352" spans="1:10" x14ac:dyDescent="0.2">
      <c r="A3352" s="179" t="s">
        <v>10854</v>
      </c>
      <c r="B3352" s="179" t="s">
        <v>10854</v>
      </c>
      <c r="C3352" s="154">
        <v>987</v>
      </c>
      <c r="D3352" s="154" t="s">
        <v>10855</v>
      </c>
      <c r="H3352" s="158" t="s">
        <v>16787</v>
      </c>
      <c r="I3352" s="158">
        <v>3597</v>
      </c>
      <c r="J3352" s="158" t="s">
        <v>16787</v>
      </c>
    </row>
    <row r="3353" spans="1:10" x14ac:dyDescent="0.2">
      <c r="A3353" s="179" t="s">
        <v>10877</v>
      </c>
      <c r="B3353" s="179" t="s">
        <v>10877</v>
      </c>
      <c r="C3353" s="154">
        <v>2616</v>
      </c>
      <c r="D3353" s="154" t="s">
        <v>10878</v>
      </c>
      <c r="H3353" s="158" t="s">
        <v>16788</v>
      </c>
      <c r="I3353" s="158">
        <v>2250</v>
      </c>
      <c r="J3353" s="158" t="s">
        <v>16788</v>
      </c>
    </row>
    <row r="3354" spans="1:10" x14ac:dyDescent="0.2">
      <c r="A3354" s="179" t="s">
        <v>10856</v>
      </c>
      <c r="B3354" s="179" t="s">
        <v>10856</v>
      </c>
      <c r="C3354" s="154">
        <v>2613</v>
      </c>
      <c r="D3354" s="154" t="s">
        <v>10857</v>
      </c>
      <c r="H3354" s="158" t="s">
        <v>16789</v>
      </c>
      <c r="I3354" s="158">
        <v>483</v>
      </c>
      <c r="J3354" s="158" t="s">
        <v>16789</v>
      </c>
    </row>
    <row r="3355" spans="1:10" x14ac:dyDescent="0.2">
      <c r="A3355" s="179" t="s">
        <v>10858</v>
      </c>
      <c r="B3355" s="179" t="s">
        <v>10858</v>
      </c>
      <c r="C3355" s="154">
        <v>1608</v>
      </c>
      <c r="D3355" s="154" t="s">
        <v>10859</v>
      </c>
      <c r="H3355" s="158" t="s">
        <v>16790</v>
      </c>
      <c r="I3355" s="158">
        <v>1549</v>
      </c>
      <c r="J3355" s="158" t="s">
        <v>16790</v>
      </c>
    </row>
    <row r="3356" spans="1:10" x14ac:dyDescent="0.2">
      <c r="A3356" s="179" t="s">
        <v>10860</v>
      </c>
      <c r="B3356" s="179" t="s">
        <v>10860</v>
      </c>
      <c r="C3356" s="154">
        <v>1328</v>
      </c>
      <c r="D3356" s="154" t="s">
        <v>10861</v>
      </c>
      <c r="H3356" s="158" t="s">
        <v>16791</v>
      </c>
      <c r="I3356" s="158">
        <v>3251</v>
      </c>
      <c r="J3356" s="158" t="s">
        <v>16791</v>
      </c>
    </row>
    <row r="3357" spans="1:10" x14ac:dyDescent="0.2">
      <c r="A3357" s="179" t="s">
        <v>10862</v>
      </c>
      <c r="B3357" s="179" t="s">
        <v>10862</v>
      </c>
      <c r="C3357" s="154">
        <v>1437</v>
      </c>
      <c r="D3357" s="154" t="s">
        <v>10863</v>
      </c>
      <c r="H3357" s="158" t="s">
        <v>16792</v>
      </c>
      <c r="I3357" s="158">
        <v>1545</v>
      </c>
      <c r="J3357" s="158" t="s">
        <v>16792</v>
      </c>
    </row>
    <row r="3358" spans="1:10" x14ac:dyDescent="0.2">
      <c r="A3358" s="179" t="s">
        <v>10864</v>
      </c>
      <c r="B3358" s="179" t="s">
        <v>10864</v>
      </c>
      <c r="C3358" s="154">
        <v>2120</v>
      </c>
      <c r="D3358" s="154" t="s">
        <v>10865</v>
      </c>
      <c r="H3358" s="158" t="s">
        <v>88</v>
      </c>
      <c r="I3358" s="158">
        <v>4826</v>
      </c>
      <c r="J3358" s="158" t="s">
        <v>88</v>
      </c>
    </row>
    <row r="3359" spans="1:10" x14ac:dyDescent="0.2">
      <c r="A3359" s="179" t="s">
        <v>10866</v>
      </c>
      <c r="B3359" s="179" t="s">
        <v>10866</v>
      </c>
      <c r="C3359" s="154">
        <v>2556</v>
      </c>
      <c r="D3359" s="154" t="s">
        <v>10867</v>
      </c>
      <c r="H3359" s="158" t="s">
        <v>89</v>
      </c>
      <c r="I3359" s="158">
        <v>3521</v>
      </c>
      <c r="J3359" s="158" t="s">
        <v>89</v>
      </c>
    </row>
    <row r="3360" spans="1:10" x14ac:dyDescent="0.2">
      <c r="A3360" s="179" t="s">
        <v>10868</v>
      </c>
      <c r="B3360" s="179" t="s">
        <v>10868</v>
      </c>
      <c r="C3360" s="154">
        <v>2394</v>
      </c>
      <c r="D3360" s="154" t="s">
        <v>10869</v>
      </c>
      <c r="H3360" s="158" t="s">
        <v>16793</v>
      </c>
      <c r="I3360" s="158">
        <v>1664</v>
      </c>
      <c r="J3360" s="158" t="s">
        <v>16793</v>
      </c>
    </row>
    <row r="3361" spans="1:10" x14ac:dyDescent="0.2">
      <c r="A3361" s="179" t="s">
        <v>10870</v>
      </c>
      <c r="B3361" s="179" t="s">
        <v>10870</v>
      </c>
      <c r="C3361" s="154">
        <v>1575</v>
      </c>
      <c r="D3361" s="154" t="s">
        <v>10857</v>
      </c>
      <c r="H3361" s="158" t="s">
        <v>438</v>
      </c>
      <c r="I3361" s="158">
        <v>4118</v>
      </c>
      <c r="J3361" s="158" t="s">
        <v>438</v>
      </c>
    </row>
    <row r="3362" spans="1:10" x14ac:dyDescent="0.2">
      <c r="A3362" s="179" t="s">
        <v>10871</v>
      </c>
      <c r="B3362" s="179" t="s">
        <v>10871</v>
      </c>
      <c r="C3362" s="154">
        <v>2124</v>
      </c>
      <c r="D3362" s="154" t="s">
        <v>12366</v>
      </c>
      <c r="H3362" s="158" t="s">
        <v>16794</v>
      </c>
      <c r="I3362" s="158">
        <v>1831</v>
      </c>
      <c r="J3362" s="158" t="s">
        <v>16794</v>
      </c>
    </row>
    <row r="3363" spans="1:10" x14ac:dyDescent="0.2">
      <c r="A3363" s="179" t="s">
        <v>10872</v>
      </c>
      <c r="B3363" s="179" t="s">
        <v>10872</v>
      </c>
      <c r="C3363" s="154">
        <v>696</v>
      </c>
      <c r="D3363" s="154" t="s">
        <v>10873</v>
      </c>
      <c r="H3363" s="158" t="s">
        <v>16795</v>
      </c>
      <c r="I3363" s="158">
        <v>4520</v>
      </c>
      <c r="J3363" s="158" t="s">
        <v>16795</v>
      </c>
    </row>
    <row r="3364" spans="1:10" x14ac:dyDescent="0.2">
      <c r="A3364" s="179" t="s">
        <v>10874</v>
      </c>
      <c r="B3364" s="179" t="s">
        <v>10874</v>
      </c>
      <c r="C3364" s="154">
        <v>48</v>
      </c>
      <c r="D3364" s="154" t="s">
        <v>12367</v>
      </c>
      <c r="H3364" s="158" t="s">
        <v>350</v>
      </c>
      <c r="I3364" s="158">
        <v>4338</v>
      </c>
      <c r="J3364" s="158" t="s">
        <v>350</v>
      </c>
    </row>
    <row r="3365" spans="1:10" x14ac:dyDescent="0.2">
      <c r="A3365" s="179" t="s">
        <v>10875</v>
      </c>
      <c r="B3365" s="179" t="s">
        <v>10875</v>
      </c>
      <c r="C3365" s="154">
        <v>1464</v>
      </c>
      <c r="D3365" s="154" t="s">
        <v>10876</v>
      </c>
      <c r="H3365" s="158" t="s">
        <v>16796</v>
      </c>
      <c r="I3365" s="158">
        <v>2425</v>
      </c>
      <c r="J3365" s="158" t="s">
        <v>16796</v>
      </c>
    </row>
    <row r="3366" spans="1:10" x14ac:dyDescent="0.2">
      <c r="A3366" s="179" t="s">
        <v>10879</v>
      </c>
      <c r="B3366" s="179" t="s">
        <v>10879</v>
      </c>
      <c r="C3366" s="154">
        <v>714</v>
      </c>
      <c r="D3366" s="154" t="s">
        <v>10880</v>
      </c>
      <c r="H3366" s="158" t="s">
        <v>16796</v>
      </c>
      <c r="I3366" s="158">
        <v>4264</v>
      </c>
      <c r="J3366" s="158" t="s">
        <v>16796</v>
      </c>
    </row>
    <row r="3367" spans="1:10" x14ac:dyDescent="0.2">
      <c r="A3367" s="179" t="s">
        <v>10881</v>
      </c>
      <c r="B3367" s="179" t="s">
        <v>10881</v>
      </c>
      <c r="C3367" s="154">
        <v>1217</v>
      </c>
      <c r="D3367" s="154" t="s">
        <v>12368</v>
      </c>
      <c r="H3367" s="158" t="s">
        <v>9711</v>
      </c>
      <c r="I3367" s="158">
        <v>1713</v>
      </c>
      <c r="J3367" s="158" t="s">
        <v>9711</v>
      </c>
    </row>
    <row r="3368" spans="1:10" x14ac:dyDescent="0.2">
      <c r="A3368" s="179" t="s">
        <v>10886</v>
      </c>
      <c r="B3368" s="179" t="s">
        <v>10886</v>
      </c>
      <c r="C3368" s="154">
        <v>1073</v>
      </c>
      <c r="D3368" s="154" t="s">
        <v>12369</v>
      </c>
      <c r="H3368" s="158" t="s">
        <v>16797</v>
      </c>
      <c r="I3368" s="158">
        <v>989</v>
      </c>
      <c r="J3368" s="158" t="s">
        <v>16797</v>
      </c>
    </row>
    <row r="3369" spans="1:10" x14ac:dyDescent="0.2">
      <c r="A3369" s="179" t="s">
        <v>12471</v>
      </c>
      <c r="B3369" s="179" t="s">
        <v>12471</v>
      </c>
      <c r="C3369" s="154">
        <v>3146</v>
      </c>
      <c r="D3369" s="154" t="s">
        <v>11919</v>
      </c>
      <c r="H3369" s="158" t="s">
        <v>16798</v>
      </c>
      <c r="I3369" s="158">
        <v>4806</v>
      </c>
      <c r="J3369" s="158" t="s">
        <v>16798</v>
      </c>
    </row>
    <row r="3370" spans="1:10" x14ac:dyDescent="0.2">
      <c r="A3370" s="179" t="s">
        <v>280</v>
      </c>
      <c r="B3370" s="179" t="s">
        <v>280</v>
      </c>
      <c r="C3370" s="154">
        <v>3516</v>
      </c>
      <c r="D3370" s="154" t="s">
        <v>11918</v>
      </c>
      <c r="H3370" s="158" t="s">
        <v>16799</v>
      </c>
      <c r="I3370" s="158">
        <v>4052</v>
      </c>
      <c r="J3370" s="158" t="s">
        <v>16799</v>
      </c>
    </row>
    <row r="3371" spans="1:10" x14ac:dyDescent="0.2">
      <c r="A3371" s="179" t="s">
        <v>10882</v>
      </c>
      <c r="B3371" s="179" t="s">
        <v>10882</v>
      </c>
      <c r="C3371" s="154">
        <v>2464</v>
      </c>
      <c r="D3371" s="154" t="s">
        <v>10883</v>
      </c>
      <c r="H3371" s="158" t="s">
        <v>12986</v>
      </c>
      <c r="I3371" s="158">
        <v>2824</v>
      </c>
      <c r="J3371" s="158" t="s">
        <v>12986</v>
      </c>
    </row>
    <row r="3372" spans="1:10" x14ac:dyDescent="0.2">
      <c r="A3372" s="179" t="s">
        <v>565</v>
      </c>
      <c r="B3372" s="179" t="s">
        <v>565</v>
      </c>
      <c r="C3372" s="154">
        <v>3456</v>
      </c>
      <c r="D3372" s="154" t="s">
        <v>2709</v>
      </c>
      <c r="H3372" s="158" t="s">
        <v>16800</v>
      </c>
      <c r="I3372" s="158">
        <v>1876</v>
      </c>
      <c r="J3372" s="158" t="s">
        <v>16800</v>
      </c>
    </row>
    <row r="3373" spans="1:10" x14ac:dyDescent="0.2">
      <c r="A3373" s="179" t="s">
        <v>10884</v>
      </c>
      <c r="B3373" s="179" t="s">
        <v>10884</v>
      </c>
      <c r="C3373" s="154">
        <v>2061</v>
      </c>
      <c r="D3373" s="154" t="s">
        <v>10885</v>
      </c>
      <c r="H3373" s="158" t="s">
        <v>16801</v>
      </c>
      <c r="I3373" s="158">
        <v>4208</v>
      </c>
      <c r="J3373" s="158" t="s">
        <v>16801</v>
      </c>
    </row>
    <row r="3374" spans="1:10" x14ac:dyDescent="0.2">
      <c r="A3374" s="179" t="s">
        <v>281</v>
      </c>
      <c r="B3374" s="179" t="s">
        <v>281</v>
      </c>
      <c r="C3374" s="154">
        <v>3517</v>
      </c>
      <c r="D3374" s="154" t="s">
        <v>6299</v>
      </c>
      <c r="H3374" s="158" t="s">
        <v>2972</v>
      </c>
      <c r="I3374" s="158">
        <v>3602</v>
      </c>
      <c r="J3374" s="158" t="s">
        <v>2972</v>
      </c>
    </row>
    <row r="3375" spans="1:10" x14ac:dyDescent="0.2">
      <c r="A3375" s="179" t="s">
        <v>12472</v>
      </c>
      <c r="B3375" s="179" t="s">
        <v>12472</v>
      </c>
      <c r="C3375" s="154">
        <v>3147</v>
      </c>
      <c r="D3375" s="154" t="s">
        <v>11920</v>
      </c>
      <c r="H3375" s="158" t="s">
        <v>616</v>
      </c>
      <c r="I3375" s="158">
        <v>1878</v>
      </c>
      <c r="J3375" s="158" t="s">
        <v>616</v>
      </c>
    </row>
    <row r="3376" spans="1:10" x14ac:dyDescent="0.2">
      <c r="A3376" s="179" t="s">
        <v>10887</v>
      </c>
      <c r="B3376" s="179" t="s">
        <v>10887</v>
      </c>
      <c r="C3376" s="154">
        <v>1360</v>
      </c>
      <c r="D3376" s="154" t="s">
        <v>4830</v>
      </c>
      <c r="H3376" s="158" t="s">
        <v>16802</v>
      </c>
      <c r="I3376" s="158">
        <v>992</v>
      </c>
      <c r="J3376" s="158" t="s">
        <v>16802</v>
      </c>
    </row>
    <row r="3377" spans="1:10" x14ac:dyDescent="0.2">
      <c r="A3377" s="179" t="s">
        <v>6975</v>
      </c>
      <c r="B3377" s="179" t="s">
        <v>6975</v>
      </c>
      <c r="C3377" s="154">
        <v>3158</v>
      </c>
      <c r="D3377" s="154" t="s">
        <v>3667</v>
      </c>
      <c r="H3377" s="158" t="s">
        <v>16803</v>
      </c>
      <c r="I3377" s="158">
        <v>5420</v>
      </c>
      <c r="J3377" s="158" t="s">
        <v>16803</v>
      </c>
    </row>
    <row r="3378" spans="1:10" x14ac:dyDescent="0.2">
      <c r="A3378" s="179" t="s">
        <v>10340</v>
      </c>
      <c r="B3378" s="179" t="s">
        <v>10340</v>
      </c>
      <c r="C3378" s="154">
        <v>3343</v>
      </c>
      <c r="D3378" s="154" t="s">
        <v>3668</v>
      </c>
      <c r="H3378" s="158" t="s">
        <v>16804</v>
      </c>
      <c r="I3378" s="158">
        <v>5059</v>
      </c>
      <c r="J3378" s="158" t="s">
        <v>16804</v>
      </c>
    </row>
    <row r="3379" spans="1:10" x14ac:dyDescent="0.2">
      <c r="A3379" s="179" t="s">
        <v>6234</v>
      </c>
      <c r="B3379" s="179" t="s">
        <v>6234</v>
      </c>
      <c r="C3379" s="154">
        <v>531</v>
      </c>
      <c r="D3379" s="154" t="s">
        <v>4832</v>
      </c>
      <c r="H3379" s="158" t="s">
        <v>16805</v>
      </c>
      <c r="I3379" s="158">
        <v>2350</v>
      </c>
      <c r="J3379" s="158" t="s">
        <v>16805</v>
      </c>
    </row>
    <row r="3380" spans="1:10" x14ac:dyDescent="0.2">
      <c r="A3380" s="179" t="s">
        <v>4831</v>
      </c>
      <c r="B3380" s="179" t="s">
        <v>4831</v>
      </c>
      <c r="C3380" s="154">
        <v>521</v>
      </c>
      <c r="D3380" s="154" t="s">
        <v>4832</v>
      </c>
      <c r="H3380" s="158" t="s">
        <v>12987</v>
      </c>
      <c r="I3380" s="158">
        <v>2825</v>
      </c>
      <c r="J3380" s="158" t="s">
        <v>12987</v>
      </c>
    </row>
    <row r="3381" spans="1:10" x14ac:dyDescent="0.2">
      <c r="A3381" s="179" t="s">
        <v>4833</v>
      </c>
      <c r="B3381" s="179" t="s">
        <v>4833</v>
      </c>
      <c r="C3381" s="154">
        <v>1049</v>
      </c>
      <c r="D3381" s="154" t="s">
        <v>10982</v>
      </c>
      <c r="H3381" s="158" t="s">
        <v>12988</v>
      </c>
      <c r="I3381" s="158">
        <v>2826</v>
      </c>
      <c r="J3381" s="158" t="s">
        <v>12988</v>
      </c>
    </row>
    <row r="3382" spans="1:10" x14ac:dyDescent="0.2">
      <c r="A3382" s="179" t="s">
        <v>4834</v>
      </c>
      <c r="B3382" s="179" t="s">
        <v>4834</v>
      </c>
      <c r="C3382" s="154">
        <v>2316</v>
      </c>
      <c r="D3382" s="154" t="s">
        <v>4835</v>
      </c>
      <c r="H3382" s="158" t="s">
        <v>16806</v>
      </c>
      <c r="I3382" s="158">
        <v>3887</v>
      </c>
      <c r="J3382" s="158" t="s">
        <v>16806</v>
      </c>
    </row>
    <row r="3383" spans="1:10" x14ac:dyDescent="0.2">
      <c r="A3383" s="179" t="s">
        <v>6224</v>
      </c>
      <c r="B3383" s="179" t="s">
        <v>6224</v>
      </c>
      <c r="C3383" s="154">
        <v>2225</v>
      </c>
      <c r="D3383" s="154" t="s">
        <v>6225</v>
      </c>
      <c r="H3383" s="158" t="s">
        <v>16807</v>
      </c>
      <c r="I3383" s="158">
        <v>4506</v>
      </c>
      <c r="J3383" s="158" t="s">
        <v>16807</v>
      </c>
    </row>
    <row r="3384" spans="1:10" x14ac:dyDescent="0.2">
      <c r="A3384" s="179" t="s">
        <v>6226</v>
      </c>
      <c r="B3384" s="179" t="s">
        <v>6226</v>
      </c>
      <c r="C3384" s="154">
        <v>2873</v>
      </c>
      <c r="D3384" s="154" t="s">
        <v>6227</v>
      </c>
      <c r="H3384" s="158" t="s">
        <v>16808</v>
      </c>
      <c r="I3384" s="158">
        <v>3531</v>
      </c>
      <c r="J3384" s="158" t="s">
        <v>16808</v>
      </c>
    </row>
    <row r="3385" spans="1:10" x14ac:dyDescent="0.2">
      <c r="A3385" s="179" t="s">
        <v>6228</v>
      </c>
      <c r="B3385" s="179" t="s">
        <v>6228</v>
      </c>
      <c r="C3385" s="154">
        <v>549</v>
      </c>
      <c r="D3385" s="154" t="s">
        <v>6229</v>
      </c>
      <c r="H3385" s="158" t="s">
        <v>16809</v>
      </c>
      <c r="I3385" s="158">
        <v>730</v>
      </c>
      <c r="J3385" s="158" t="s">
        <v>16809</v>
      </c>
    </row>
    <row r="3386" spans="1:10" x14ac:dyDescent="0.2">
      <c r="A3386" s="179" t="s">
        <v>6230</v>
      </c>
      <c r="B3386" s="179" t="s">
        <v>6230</v>
      </c>
      <c r="C3386" s="154">
        <v>544</v>
      </c>
      <c r="D3386" s="154" t="s">
        <v>6231</v>
      </c>
      <c r="H3386" s="158" t="s">
        <v>16810</v>
      </c>
      <c r="I3386" s="158">
        <v>2316</v>
      </c>
      <c r="J3386" s="158" t="s">
        <v>16810</v>
      </c>
    </row>
    <row r="3387" spans="1:10" x14ac:dyDescent="0.2">
      <c r="A3387" s="179" t="s">
        <v>6976</v>
      </c>
      <c r="B3387" s="179" t="s">
        <v>6976</v>
      </c>
      <c r="C3387" s="154">
        <v>3196</v>
      </c>
      <c r="D3387" s="154" t="s">
        <v>6227</v>
      </c>
      <c r="H3387" s="158" t="s">
        <v>16811</v>
      </c>
      <c r="I3387" s="158">
        <v>4594</v>
      </c>
      <c r="J3387" s="158" t="s">
        <v>16811</v>
      </c>
    </row>
    <row r="3388" spans="1:10" x14ac:dyDescent="0.2">
      <c r="A3388" s="179" t="s">
        <v>6232</v>
      </c>
      <c r="B3388" s="179" t="s">
        <v>6232</v>
      </c>
      <c r="C3388" s="154">
        <v>1048</v>
      </c>
      <c r="D3388" s="154" t="s">
        <v>6233</v>
      </c>
      <c r="H3388" s="158" t="s">
        <v>16812</v>
      </c>
      <c r="I3388" s="158">
        <v>710</v>
      </c>
      <c r="J3388" s="158" t="s">
        <v>16812</v>
      </c>
    </row>
    <row r="3389" spans="1:10" x14ac:dyDescent="0.2">
      <c r="A3389" s="179" t="s">
        <v>6977</v>
      </c>
      <c r="B3389" s="179" t="s">
        <v>6977</v>
      </c>
      <c r="C3389" s="154">
        <v>3285</v>
      </c>
      <c r="D3389" s="154" t="s">
        <v>3192</v>
      </c>
      <c r="H3389" s="158" t="s">
        <v>16813</v>
      </c>
      <c r="I3389" s="158">
        <v>2596</v>
      </c>
      <c r="J3389" s="158" t="s">
        <v>16813</v>
      </c>
    </row>
    <row r="3390" spans="1:10" x14ac:dyDescent="0.2">
      <c r="A3390" s="179" t="s">
        <v>6235</v>
      </c>
      <c r="B3390" s="179" t="s">
        <v>6235</v>
      </c>
      <c r="C3390" s="154">
        <v>2697</v>
      </c>
      <c r="D3390" s="154" t="s">
        <v>12370</v>
      </c>
      <c r="H3390" s="158" t="s">
        <v>12989</v>
      </c>
      <c r="I3390" s="158">
        <v>2827</v>
      </c>
      <c r="J3390" s="158" t="s">
        <v>12989</v>
      </c>
    </row>
    <row r="3391" spans="1:10" x14ac:dyDescent="0.2">
      <c r="A3391" s="179" t="s">
        <v>14644</v>
      </c>
      <c r="B3391" s="179" t="s">
        <v>14644</v>
      </c>
      <c r="C3391" s="154">
        <v>3574</v>
      </c>
      <c r="D3391" s="154" t="s">
        <v>3425</v>
      </c>
      <c r="H3391" s="158" t="s">
        <v>16814</v>
      </c>
      <c r="I3391" s="158">
        <v>5424</v>
      </c>
      <c r="J3391" s="158" t="s">
        <v>16814</v>
      </c>
    </row>
    <row r="3392" spans="1:10" x14ac:dyDescent="0.2">
      <c r="A3392" s="179" t="s">
        <v>6236</v>
      </c>
      <c r="B3392" s="179" t="s">
        <v>6236</v>
      </c>
      <c r="C3392" s="154">
        <v>2435</v>
      </c>
      <c r="D3392" s="154" t="s">
        <v>3505</v>
      </c>
      <c r="H3392" s="158" t="s">
        <v>16815</v>
      </c>
      <c r="I3392" s="158">
        <v>369</v>
      </c>
      <c r="J3392" s="158" t="s">
        <v>16815</v>
      </c>
    </row>
    <row r="3393" spans="1:10" x14ac:dyDescent="0.2">
      <c r="A3393" s="179" t="s">
        <v>10915</v>
      </c>
      <c r="B3393" s="179" t="s">
        <v>10915</v>
      </c>
      <c r="C3393" s="154">
        <v>47</v>
      </c>
      <c r="D3393" s="154" t="s">
        <v>12371</v>
      </c>
      <c r="H3393" s="158" t="s">
        <v>16816</v>
      </c>
      <c r="I3393" s="158">
        <v>122</v>
      </c>
      <c r="J3393" s="158" t="s">
        <v>16816</v>
      </c>
    </row>
    <row r="3394" spans="1:10" x14ac:dyDescent="0.2">
      <c r="A3394" s="179" t="s">
        <v>14645</v>
      </c>
      <c r="B3394" s="179" t="s">
        <v>14645</v>
      </c>
      <c r="C3394" s="154">
        <v>3575</v>
      </c>
      <c r="D3394" s="154" t="s">
        <v>12371</v>
      </c>
      <c r="H3394" s="158" t="s">
        <v>16817</v>
      </c>
      <c r="I3394" s="158">
        <v>1203</v>
      </c>
      <c r="J3394" s="158" t="s">
        <v>16817</v>
      </c>
    </row>
    <row r="3395" spans="1:10" x14ac:dyDescent="0.2">
      <c r="A3395" s="179" t="s">
        <v>14646</v>
      </c>
      <c r="B3395" s="179" t="s">
        <v>14646</v>
      </c>
      <c r="C3395" s="154">
        <v>3573</v>
      </c>
      <c r="D3395" s="154" t="s">
        <v>3257</v>
      </c>
      <c r="H3395" s="158" t="s">
        <v>16818</v>
      </c>
      <c r="I3395" s="158">
        <v>498</v>
      </c>
      <c r="J3395" s="158" t="s">
        <v>16818</v>
      </c>
    </row>
    <row r="3396" spans="1:10" x14ac:dyDescent="0.2">
      <c r="A3396" s="179" t="s">
        <v>10916</v>
      </c>
      <c r="B3396" s="179" t="s">
        <v>10916</v>
      </c>
      <c r="C3396" s="154">
        <v>1340</v>
      </c>
      <c r="D3396" s="154" t="s">
        <v>11519</v>
      </c>
      <c r="H3396" s="158" t="s">
        <v>2973</v>
      </c>
      <c r="I3396" s="158">
        <v>3574</v>
      </c>
      <c r="J3396" s="158" t="s">
        <v>2973</v>
      </c>
    </row>
    <row r="3397" spans="1:10" x14ac:dyDescent="0.2">
      <c r="A3397" s="179" t="s">
        <v>6978</v>
      </c>
      <c r="B3397" s="179" t="s">
        <v>6978</v>
      </c>
      <c r="C3397" s="154">
        <v>3214</v>
      </c>
      <c r="D3397" s="154" t="s">
        <v>13379</v>
      </c>
      <c r="H3397" s="158" t="s">
        <v>16819</v>
      </c>
      <c r="I3397" s="158">
        <v>692</v>
      </c>
      <c r="J3397" s="158" t="s">
        <v>16819</v>
      </c>
    </row>
    <row r="3398" spans="1:10" x14ac:dyDescent="0.2">
      <c r="A3398" s="179" t="s">
        <v>10917</v>
      </c>
      <c r="B3398" s="179" t="s">
        <v>10917</v>
      </c>
      <c r="C3398" s="154">
        <v>1515</v>
      </c>
      <c r="D3398" s="154" t="s">
        <v>10918</v>
      </c>
      <c r="H3398" s="158" t="s">
        <v>16820</v>
      </c>
      <c r="I3398" s="158">
        <v>1680</v>
      </c>
      <c r="J3398" s="158" t="s">
        <v>16820</v>
      </c>
    </row>
    <row r="3399" spans="1:10" x14ac:dyDescent="0.2">
      <c r="A3399" s="179" t="s">
        <v>282</v>
      </c>
      <c r="B3399" s="179" t="s">
        <v>282</v>
      </c>
      <c r="C3399" s="154">
        <v>3518</v>
      </c>
      <c r="D3399" s="154" t="s">
        <v>11194</v>
      </c>
      <c r="H3399" s="158" t="s">
        <v>617</v>
      </c>
      <c r="I3399" s="158">
        <v>1726</v>
      </c>
      <c r="J3399" s="158" t="s">
        <v>617</v>
      </c>
    </row>
    <row r="3400" spans="1:10" x14ac:dyDescent="0.2">
      <c r="A3400" s="179" t="s">
        <v>10919</v>
      </c>
      <c r="B3400" s="179" t="s">
        <v>10919</v>
      </c>
      <c r="C3400" s="154">
        <v>718</v>
      </c>
      <c r="D3400" s="154" t="s">
        <v>10920</v>
      </c>
      <c r="H3400" s="158" t="s">
        <v>16821</v>
      </c>
      <c r="I3400" s="158">
        <v>4200</v>
      </c>
      <c r="J3400" s="158" t="s">
        <v>16821</v>
      </c>
    </row>
    <row r="3401" spans="1:10" x14ac:dyDescent="0.2">
      <c r="A3401" s="179" t="s">
        <v>10921</v>
      </c>
      <c r="B3401" s="179" t="s">
        <v>10921</v>
      </c>
      <c r="C3401" s="154">
        <v>1466</v>
      </c>
      <c r="D3401" s="154" t="s">
        <v>7619</v>
      </c>
      <c r="H3401" s="158" t="s">
        <v>16822</v>
      </c>
      <c r="I3401" s="158">
        <v>1351</v>
      </c>
      <c r="J3401" s="158" t="s">
        <v>16822</v>
      </c>
    </row>
    <row r="3402" spans="1:10" x14ac:dyDescent="0.2">
      <c r="A3402" s="179" t="s">
        <v>10922</v>
      </c>
      <c r="B3402" s="179" t="s">
        <v>10922</v>
      </c>
      <c r="C3402" s="154">
        <v>372</v>
      </c>
      <c r="D3402" s="154" t="s">
        <v>10923</v>
      </c>
      <c r="H3402" s="158" t="s">
        <v>16823</v>
      </c>
      <c r="I3402" s="158">
        <v>4562</v>
      </c>
      <c r="J3402" s="158" t="s">
        <v>16823</v>
      </c>
    </row>
    <row r="3403" spans="1:10" x14ac:dyDescent="0.2">
      <c r="A3403" s="179" t="s">
        <v>10924</v>
      </c>
      <c r="B3403" s="179" t="s">
        <v>10924</v>
      </c>
      <c r="C3403" s="154">
        <v>416</v>
      </c>
      <c r="D3403" s="154" t="s">
        <v>12372</v>
      </c>
      <c r="H3403" s="158" t="s">
        <v>16824</v>
      </c>
      <c r="I3403" s="158">
        <v>2259</v>
      </c>
      <c r="J3403" s="158" t="s">
        <v>16824</v>
      </c>
    </row>
    <row r="3404" spans="1:10" x14ac:dyDescent="0.2">
      <c r="A3404" s="179" t="s">
        <v>10925</v>
      </c>
      <c r="B3404" s="179" t="s">
        <v>10925</v>
      </c>
      <c r="C3404" s="154">
        <v>508</v>
      </c>
      <c r="D3404" s="154" t="s">
        <v>10926</v>
      </c>
      <c r="H3404" s="158" t="s">
        <v>16825</v>
      </c>
      <c r="I3404" s="158">
        <v>2268</v>
      </c>
      <c r="J3404" s="158" t="s">
        <v>16825</v>
      </c>
    </row>
    <row r="3405" spans="1:10" x14ac:dyDescent="0.2">
      <c r="A3405" s="179" t="s">
        <v>10927</v>
      </c>
      <c r="B3405" s="179" t="s">
        <v>10927</v>
      </c>
      <c r="C3405" s="154">
        <v>2537</v>
      </c>
      <c r="D3405" s="154" t="s">
        <v>10928</v>
      </c>
      <c r="H3405" s="158" t="s">
        <v>90</v>
      </c>
      <c r="I3405" s="158">
        <v>4969</v>
      </c>
      <c r="J3405" s="158" t="s">
        <v>90</v>
      </c>
    </row>
    <row r="3406" spans="1:10" x14ac:dyDescent="0.2">
      <c r="A3406" s="179" t="s">
        <v>10601</v>
      </c>
      <c r="B3406" s="179" t="s">
        <v>10601</v>
      </c>
      <c r="C3406" s="154">
        <v>367</v>
      </c>
      <c r="D3406" s="154" t="s">
        <v>10930</v>
      </c>
      <c r="H3406" s="158" t="s">
        <v>16826</v>
      </c>
      <c r="I3406" s="158">
        <v>5429</v>
      </c>
      <c r="J3406" s="158" t="s">
        <v>16826</v>
      </c>
    </row>
    <row r="3407" spans="1:10" x14ac:dyDescent="0.2">
      <c r="A3407" s="179" t="s">
        <v>10929</v>
      </c>
      <c r="B3407" s="179" t="s">
        <v>10929</v>
      </c>
      <c r="C3407" s="154">
        <v>2551</v>
      </c>
      <c r="D3407" s="154" t="s">
        <v>10930</v>
      </c>
      <c r="H3407" s="158" t="s">
        <v>16827</v>
      </c>
      <c r="I3407" s="158">
        <v>1187</v>
      </c>
      <c r="J3407" s="158" t="s">
        <v>16827</v>
      </c>
    </row>
    <row r="3408" spans="1:10" x14ac:dyDescent="0.2">
      <c r="A3408" s="179" t="s">
        <v>10931</v>
      </c>
      <c r="B3408" s="179" t="s">
        <v>10931</v>
      </c>
      <c r="C3408" s="154">
        <v>1502</v>
      </c>
      <c r="D3408" s="154" t="s">
        <v>10932</v>
      </c>
      <c r="H3408" s="158" t="s">
        <v>16828</v>
      </c>
      <c r="I3408" s="158">
        <v>1146</v>
      </c>
      <c r="J3408" s="158" t="s">
        <v>16828</v>
      </c>
    </row>
    <row r="3409" spans="1:10" x14ac:dyDescent="0.2">
      <c r="A3409" s="179" t="s">
        <v>10933</v>
      </c>
      <c r="B3409" s="179" t="s">
        <v>10933</v>
      </c>
      <c r="C3409" s="154">
        <v>2872</v>
      </c>
      <c r="D3409" s="154" t="s">
        <v>10926</v>
      </c>
      <c r="H3409" s="158" t="s">
        <v>12990</v>
      </c>
      <c r="I3409" s="158">
        <v>2828</v>
      </c>
      <c r="J3409" s="158" t="s">
        <v>12990</v>
      </c>
    </row>
    <row r="3410" spans="1:10" x14ac:dyDescent="0.2">
      <c r="A3410" s="179" t="s">
        <v>10720</v>
      </c>
      <c r="B3410" s="179" t="s">
        <v>10720</v>
      </c>
      <c r="C3410" s="154">
        <v>2867</v>
      </c>
      <c r="D3410" s="154" t="s">
        <v>10928</v>
      </c>
      <c r="H3410" s="158" t="s">
        <v>16829</v>
      </c>
      <c r="I3410" s="158">
        <v>1336</v>
      </c>
      <c r="J3410" s="158" t="s">
        <v>16829</v>
      </c>
    </row>
    <row r="3411" spans="1:10" x14ac:dyDescent="0.2">
      <c r="A3411" s="179" t="s">
        <v>10599</v>
      </c>
      <c r="B3411" s="179" t="s">
        <v>10599</v>
      </c>
      <c r="C3411" s="154">
        <v>2868</v>
      </c>
      <c r="D3411" s="154" t="s">
        <v>10600</v>
      </c>
      <c r="H3411" s="158" t="s">
        <v>16830</v>
      </c>
      <c r="I3411" s="158">
        <v>4961</v>
      </c>
      <c r="J3411" s="158" t="s">
        <v>16830</v>
      </c>
    </row>
    <row r="3412" spans="1:10" x14ac:dyDescent="0.2">
      <c r="A3412" s="179" t="s">
        <v>10616</v>
      </c>
      <c r="B3412" s="179" t="s">
        <v>10616</v>
      </c>
      <c r="C3412" s="154">
        <v>721</v>
      </c>
      <c r="D3412" s="154" t="s">
        <v>10615</v>
      </c>
      <c r="H3412" s="158" t="s">
        <v>7291</v>
      </c>
      <c r="I3412" s="158">
        <v>460</v>
      </c>
      <c r="J3412" s="158" t="s">
        <v>7291</v>
      </c>
    </row>
    <row r="3413" spans="1:10" x14ac:dyDescent="0.2">
      <c r="A3413" s="179" t="s">
        <v>10602</v>
      </c>
      <c r="B3413" s="179" t="s">
        <v>10602</v>
      </c>
      <c r="C3413" s="154">
        <v>1223</v>
      </c>
      <c r="D3413" s="154" t="s">
        <v>10603</v>
      </c>
      <c r="H3413" s="158" t="s">
        <v>16831</v>
      </c>
      <c r="I3413" s="158">
        <v>4851</v>
      </c>
      <c r="J3413" s="158" t="s">
        <v>16831</v>
      </c>
    </row>
    <row r="3414" spans="1:10" x14ac:dyDescent="0.2">
      <c r="A3414" s="179" t="s">
        <v>10604</v>
      </c>
      <c r="B3414" s="179" t="s">
        <v>10604</v>
      </c>
      <c r="C3414" s="154">
        <v>2353</v>
      </c>
      <c r="D3414" s="154" t="s">
        <v>10605</v>
      </c>
      <c r="H3414" s="158" t="s">
        <v>16832</v>
      </c>
      <c r="I3414" s="158">
        <v>260</v>
      </c>
      <c r="J3414" s="158" t="s">
        <v>16832</v>
      </c>
    </row>
    <row r="3415" spans="1:10" x14ac:dyDescent="0.2">
      <c r="A3415" s="179" t="s">
        <v>10606</v>
      </c>
      <c r="B3415" s="179" t="s">
        <v>10606</v>
      </c>
      <c r="C3415" s="154">
        <v>1224</v>
      </c>
      <c r="D3415" s="154" t="s">
        <v>10603</v>
      </c>
      <c r="H3415" s="158" t="s">
        <v>12991</v>
      </c>
      <c r="I3415" s="158">
        <v>2829</v>
      </c>
      <c r="J3415" s="158" t="s">
        <v>12991</v>
      </c>
    </row>
    <row r="3416" spans="1:10" x14ac:dyDescent="0.2">
      <c r="A3416" s="179" t="s">
        <v>10608</v>
      </c>
      <c r="B3416" s="179" t="s">
        <v>10608</v>
      </c>
      <c r="C3416" s="154">
        <v>1162</v>
      </c>
      <c r="D3416" s="154" t="s">
        <v>10609</v>
      </c>
      <c r="H3416" s="158" t="s">
        <v>12992</v>
      </c>
      <c r="I3416" s="158">
        <v>2830</v>
      </c>
      <c r="J3416" s="158" t="s">
        <v>12992</v>
      </c>
    </row>
    <row r="3417" spans="1:10" x14ac:dyDescent="0.2">
      <c r="A3417" s="179" t="s">
        <v>10610</v>
      </c>
      <c r="B3417" s="179" t="s">
        <v>10610</v>
      </c>
      <c r="C3417" s="154">
        <v>302</v>
      </c>
      <c r="D3417" s="154" t="s">
        <v>10611</v>
      </c>
      <c r="H3417" s="158" t="s">
        <v>16833</v>
      </c>
      <c r="I3417" s="158">
        <v>5408</v>
      </c>
      <c r="J3417" s="158" t="s">
        <v>16833</v>
      </c>
    </row>
    <row r="3418" spans="1:10" x14ac:dyDescent="0.2">
      <c r="A3418" s="179" t="s">
        <v>10612</v>
      </c>
      <c r="B3418" s="179" t="s">
        <v>10612</v>
      </c>
      <c r="C3418" s="154">
        <v>1227</v>
      </c>
      <c r="D3418" s="154" t="s">
        <v>10613</v>
      </c>
      <c r="H3418" s="158" t="s">
        <v>351</v>
      </c>
      <c r="I3418" s="158">
        <v>4397</v>
      </c>
      <c r="J3418" s="158" t="s">
        <v>351</v>
      </c>
    </row>
    <row r="3419" spans="1:10" x14ac:dyDescent="0.2">
      <c r="A3419" s="179" t="s">
        <v>10614</v>
      </c>
      <c r="B3419" s="179" t="s">
        <v>10614</v>
      </c>
      <c r="C3419" s="154">
        <v>2190</v>
      </c>
      <c r="D3419" s="154" t="s">
        <v>10615</v>
      </c>
      <c r="H3419" s="158" t="s">
        <v>16834</v>
      </c>
      <c r="I3419" s="158">
        <v>3426</v>
      </c>
      <c r="J3419" s="158" t="s">
        <v>16834</v>
      </c>
    </row>
    <row r="3420" spans="1:10" x14ac:dyDescent="0.2">
      <c r="A3420" s="179" t="s">
        <v>283</v>
      </c>
      <c r="B3420" s="179" t="s">
        <v>283</v>
      </c>
      <c r="C3420" s="154">
        <v>3506</v>
      </c>
      <c r="D3420" s="154" t="s">
        <v>7468</v>
      </c>
      <c r="H3420" s="158" t="s">
        <v>92</v>
      </c>
      <c r="I3420" s="158">
        <v>5239</v>
      </c>
      <c r="J3420" s="158" t="s">
        <v>92</v>
      </c>
    </row>
    <row r="3421" spans="1:10" x14ac:dyDescent="0.2">
      <c r="A3421" s="179" t="s">
        <v>7579</v>
      </c>
      <c r="B3421" s="179" t="s">
        <v>7579</v>
      </c>
      <c r="C3421" s="154">
        <v>1417</v>
      </c>
      <c r="D3421" s="154" t="s">
        <v>7580</v>
      </c>
      <c r="H3421" s="158" t="s">
        <v>8987</v>
      </c>
      <c r="I3421" s="158">
        <v>2173</v>
      </c>
      <c r="J3421" s="158" t="s">
        <v>8987</v>
      </c>
    </row>
    <row r="3422" spans="1:10" x14ac:dyDescent="0.2">
      <c r="A3422" s="179" t="s">
        <v>10617</v>
      </c>
      <c r="B3422" s="179" t="s">
        <v>10617</v>
      </c>
      <c r="C3422" s="154">
        <v>1432</v>
      </c>
      <c r="D3422" s="154" t="s">
        <v>10618</v>
      </c>
      <c r="H3422" s="158" t="s">
        <v>91</v>
      </c>
      <c r="I3422" s="158">
        <v>5060</v>
      </c>
      <c r="J3422" s="158" t="s">
        <v>91</v>
      </c>
    </row>
    <row r="3423" spans="1:10" x14ac:dyDescent="0.2">
      <c r="A3423" s="179" t="s">
        <v>10619</v>
      </c>
      <c r="B3423" s="179" t="s">
        <v>10619</v>
      </c>
      <c r="C3423" s="154">
        <v>2130</v>
      </c>
      <c r="D3423" s="154" t="s">
        <v>10620</v>
      </c>
      <c r="H3423" s="158" t="s">
        <v>16835</v>
      </c>
      <c r="I3423" s="158">
        <v>2033</v>
      </c>
      <c r="J3423" s="158" t="s">
        <v>16835</v>
      </c>
    </row>
    <row r="3424" spans="1:10" x14ac:dyDescent="0.2">
      <c r="A3424" s="179" t="s">
        <v>10623</v>
      </c>
      <c r="B3424" s="179" t="s">
        <v>10623</v>
      </c>
      <c r="C3424" s="154">
        <v>955</v>
      </c>
      <c r="D3424" s="154" t="s">
        <v>10624</v>
      </c>
      <c r="H3424" s="158" t="s">
        <v>16836</v>
      </c>
      <c r="I3424" s="158">
        <v>4339</v>
      </c>
      <c r="J3424" s="158" t="s">
        <v>16836</v>
      </c>
    </row>
    <row r="3425" spans="1:10" x14ac:dyDescent="0.2">
      <c r="A3425" s="179" t="s">
        <v>10621</v>
      </c>
      <c r="B3425" s="179" t="s">
        <v>10621</v>
      </c>
      <c r="C3425" s="154">
        <v>2235</v>
      </c>
      <c r="D3425" s="154" t="s">
        <v>10622</v>
      </c>
      <c r="H3425" s="158" t="s">
        <v>7292</v>
      </c>
      <c r="I3425" s="158">
        <v>250</v>
      </c>
      <c r="J3425" s="158" t="s">
        <v>7292</v>
      </c>
    </row>
    <row r="3426" spans="1:10" x14ac:dyDescent="0.2">
      <c r="A3426" s="179" t="s">
        <v>6979</v>
      </c>
      <c r="B3426" s="179" t="s">
        <v>6979</v>
      </c>
      <c r="C3426" s="154">
        <v>3168</v>
      </c>
      <c r="D3426" s="154" t="s">
        <v>5269</v>
      </c>
      <c r="H3426" s="158" t="s">
        <v>16837</v>
      </c>
      <c r="I3426" s="158">
        <v>2618</v>
      </c>
      <c r="J3426" s="158" t="s">
        <v>16837</v>
      </c>
    </row>
    <row r="3427" spans="1:10" x14ac:dyDescent="0.2">
      <c r="A3427" s="179" t="s">
        <v>7581</v>
      </c>
      <c r="B3427" s="179" t="s">
        <v>7581</v>
      </c>
      <c r="C3427" s="154">
        <v>1942</v>
      </c>
      <c r="D3427" s="154" t="s">
        <v>12373</v>
      </c>
      <c r="H3427" s="158" t="s">
        <v>2974</v>
      </c>
      <c r="I3427" s="158">
        <v>3591</v>
      </c>
      <c r="J3427" s="158" t="s">
        <v>2974</v>
      </c>
    </row>
    <row r="3428" spans="1:10" x14ac:dyDescent="0.2">
      <c r="A3428" s="179" t="s">
        <v>7582</v>
      </c>
      <c r="B3428" s="179" t="s">
        <v>7582</v>
      </c>
      <c r="C3428" s="154">
        <v>952</v>
      </c>
      <c r="D3428" s="154" t="s">
        <v>7583</v>
      </c>
      <c r="H3428" s="158" t="s">
        <v>16838</v>
      </c>
      <c r="I3428" s="158">
        <v>1619</v>
      </c>
      <c r="J3428" s="158" t="s">
        <v>16838</v>
      </c>
    </row>
    <row r="3429" spans="1:10" x14ac:dyDescent="0.2">
      <c r="A3429" s="179" t="s">
        <v>12213</v>
      </c>
      <c r="B3429" s="179" t="s">
        <v>12213</v>
      </c>
      <c r="C3429" s="154">
        <v>2990</v>
      </c>
      <c r="D3429" s="154" t="s">
        <v>7585</v>
      </c>
      <c r="H3429" s="158" t="s">
        <v>16839</v>
      </c>
      <c r="I3429" s="158">
        <v>2174</v>
      </c>
      <c r="J3429" s="158" t="s">
        <v>16839</v>
      </c>
    </row>
    <row r="3430" spans="1:10" x14ac:dyDescent="0.2">
      <c r="A3430" s="179" t="s">
        <v>7584</v>
      </c>
      <c r="B3430" s="179" t="s">
        <v>7584</v>
      </c>
      <c r="C3430" s="154">
        <v>613</v>
      </c>
      <c r="D3430" s="154" t="s">
        <v>7585</v>
      </c>
      <c r="H3430" s="158" t="s">
        <v>93</v>
      </c>
      <c r="I3430" s="158">
        <v>5163</v>
      </c>
      <c r="J3430" s="158" t="s">
        <v>93</v>
      </c>
    </row>
    <row r="3431" spans="1:10" x14ac:dyDescent="0.2">
      <c r="A3431" s="179" t="s">
        <v>7587</v>
      </c>
      <c r="B3431" s="179" t="s">
        <v>7587</v>
      </c>
      <c r="C3431" s="158">
        <v>1203</v>
      </c>
      <c r="D3431" s="158" t="s">
        <v>7588</v>
      </c>
      <c r="H3431" s="158" t="s">
        <v>16840</v>
      </c>
      <c r="I3431" s="158">
        <v>3427</v>
      </c>
      <c r="J3431" s="158" t="s">
        <v>16840</v>
      </c>
    </row>
    <row r="3432" spans="1:10" x14ac:dyDescent="0.2">
      <c r="A3432" s="179" t="s">
        <v>6980</v>
      </c>
      <c r="B3432" s="179" t="s">
        <v>6980</v>
      </c>
      <c r="C3432" s="158">
        <v>2648</v>
      </c>
      <c r="D3432" s="158" t="s">
        <v>7752</v>
      </c>
      <c r="H3432" s="158" t="s">
        <v>16841</v>
      </c>
      <c r="I3432" s="158">
        <v>1902</v>
      </c>
      <c r="J3432" s="158" t="s">
        <v>16841</v>
      </c>
    </row>
    <row r="3433" spans="1:10" x14ac:dyDescent="0.2">
      <c r="A3433" s="179" t="s">
        <v>6981</v>
      </c>
      <c r="B3433" s="179" t="s">
        <v>6981</v>
      </c>
      <c r="C3433" s="158">
        <v>333</v>
      </c>
      <c r="D3433" s="158" t="s">
        <v>7747</v>
      </c>
      <c r="H3433" s="158" t="s">
        <v>16842</v>
      </c>
      <c r="I3433" s="158">
        <v>1696</v>
      </c>
      <c r="J3433" s="158" t="s">
        <v>16842</v>
      </c>
    </row>
    <row r="3434" spans="1:10" x14ac:dyDescent="0.2">
      <c r="A3434" s="179" t="s">
        <v>7586</v>
      </c>
      <c r="B3434" s="179" t="s">
        <v>7586</v>
      </c>
      <c r="C3434" s="158">
        <v>2631</v>
      </c>
      <c r="D3434" s="158" t="s">
        <v>7752</v>
      </c>
      <c r="H3434" s="158" t="s">
        <v>16843</v>
      </c>
      <c r="I3434" s="158">
        <v>447</v>
      </c>
      <c r="J3434" s="158" t="s">
        <v>16843</v>
      </c>
    </row>
    <row r="3435" spans="1:10" x14ac:dyDescent="0.2">
      <c r="A3435" s="179" t="s">
        <v>6982</v>
      </c>
      <c r="B3435" s="179" t="s">
        <v>6982</v>
      </c>
      <c r="C3435" s="158">
        <v>3238</v>
      </c>
      <c r="D3435" s="158" t="s">
        <v>10654</v>
      </c>
      <c r="H3435" s="158" t="s">
        <v>16844</v>
      </c>
      <c r="I3435" s="158">
        <v>2508</v>
      </c>
      <c r="J3435" s="158" t="s">
        <v>16844</v>
      </c>
    </row>
    <row r="3436" spans="1:10" x14ac:dyDescent="0.2">
      <c r="A3436" s="179" t="s">
        <v>7589</v>
      </c>
      <c r="B3436" s="179" t="s">
        <v>7589</v>
      </c>
      <c r="C3436" s="158">
        <v>594</v>
      </c>
      <c r="D3436" s="158" t="s">
        <v>7590</v>
      </c>
      <c r="H3436" s="158" t="s">
        <v>16845</v>
      </c>
      <c r="I3436" s="158">
        <v>3554</v>
      </c>
      <c r="J3436" s="158" t="s">
        <v>16845</v>
      </c>
    </row>
    <row r="3437" spans="1:10" x14ac:dyDescent="0.2">
      <c r="A3437" s="179" t="s">
        <v>7591</v>
      </c>
      <c r="B3437" s="179" t="s">
        <v>7591</v>
      </c>
      <c r="C3437" s="158">
        <v>237</v>
      </c>
      <c r="D3437" s="158" t="s">
        <v>13615</v>
      </c>
      <c r="H3437" s="158" t="s">
        <v>16846</v>
      </c>
      <c r="I3437" s="158">
        <v>1767</v>
      </c>
      <c r="J3437" s="158" t="s">
        <v>16846</v>
      </c>
    </row>
    <row r="3438" spans="1:10" x14ac:dyDescent="0.2">
      <c r="A3438" s="179" t="s">
        <v>6983</v>
      </c>
      <c r="B3438" s="179" t="s">
        <v>6983</v>
      </c>
      <c r="C3438" s="158">
        <v>3190</v>
      </c>
      <c r="D3438" s="158" t="s">
        <v>11199</v>
      </c>
      <c r="H3438" s="158" t="s">
        <v>16847</v>
      </c>
      <c r="I3438" s="158">
        <v>4971</v>
      </c>
      <c r="J3438" s="158" t="s">
        <v>16847</v>
      </c>
    </row>
    <row r="3439" spans="1:10" x14ac:dyDescent="0.2">
      <c r="A3439" s="179" t="s">
        <v>284</v>
      </c>
      <c r="B3439" s="179" t="s">
        <v>284</v>
      </c>
      <c r="C3439" s="158">
        <v>3511</v>
      </c>
      <c r="D3439" s="158" t="s">
        <v>13078</v>
      </c>
      <c r="H3439" s="158" t="s">
        <v>16848</v>
      </c>
      <c r="I3439" s="158">
        <v>3200</v>
      </c>
      <c r="J3439" s="158" t="s">
        <v>16848</v>
      </c>
    </row>
    <row r="3440" spans="1:10" x14ac:dyDescent="0.2">
      <c r="A3440" s="179" t="s">
        <v>7594</v>
      </c>
      <c r="B3440" s="179" t="s">
        <v>7594</v>
      </c>
      <c r="C3440" s="158">
        <v>2789</v>
      </c>
      <c r="D3440" s="158" t="s">
        <v>12374</v>
      </c>
      <c r="H3440" s="158" t="s">
        <v>16849</v>
      </c>
      <c r="I3440" s="158">
        <v>2175</v>
      </c>
      <c r="J3440" s="158" t="s">
        <v>16849</v>
      </c>
    </row>
    <row r="3441" spans="1:10" x14ac:dyDescent="0.2">
      <c r="A3441" s="179" t="s">
        <v>7592</v>
      </c>
      <c r="B3441" s="179" t="s">
        <v>7592</v>
      </c>
      <c r="C3441" s="158">
        <v>1678</v>
      </c>
      <c r="D3441" s="158" t="s">
        <v>7593</v>
      </c>
      <c r="H3441" s="158" t="s">
        <v>12993</v>
      </c>
      <c r="I3441" s="158">
        <v>2831</v>
      </c>
      <c r="J3441" s="158" t="s">
        <v>12993</v>
      </c>
    </row>
    <row r="3442" spans="1:10" x14ac:dyDescent="0.2">
      <c r="A3442" s="179" t="s">
        <v>12214</v>
      </c>
      <c r="B3442" s="179" t="s">
        <v>12214</v>
      </c>
      <c r="C3442" s="158">
        <v>2998</v>
      </c>
      <c r="D3442" s="158" t="s">
        <v>8440</v>
      </c>
      <c r="H3442" s="158" t="s">
        <v>16850</v>
      </c>
      <c r="I3442" s="158">
        <v>5164</v>
      </c>
      <c r="J3442" s="158" t="s">
        <v>16850</v>
      </c>
    </row>
    <row r="3443" spans="1:10" x14ac:dyDescent="0.2">
      <c r="A3443" s="179" t="s">
        <v>8450</v>
      </c>
      <c r="B3443" s="179" t="s">
        <v>8450</v>
      </c>
      <c r="C3443" s="158">
        <v>637</v>
      </c>
      <c r="D3443" s="158" t="s">
        <v>7595</v>
      </c>
      <c r="H3443" s="158" t="s">
        <v>16851</v>
      </c>
      <c r="I3443" s="158">
        <v>4434</v>
      </c>
      <c r="J3443" s="158" t="s">
        <v>16851</v>
      </c>
    </row>
    <row r="3444" spans="1:10" x14ac:dyDescent="0.2">
      <c r="A3444" s="179" t="s">
        <v>2929</v>
      </c>
      <c r="B3444" s="179" t="s">
        <v>2929</v>
      </c>
      <c r="C3444" s="158">
        <v>301</v>
      </c>
      <c r="D3444" s="158" t="s">
        <v>2930</v>
      </c>
      <c r="H3444" s="158" t="s">
        <v>16850</v>
      </c>
      <c r="I3444" s="158">
        <v>597</v>
      </c>
      <c r="J3444" s="158" t="s">
        <v>16850</v>
      </c>
    </row>
    <row r="3445" spans="1:10" x14ac:dyDescent="0.2">
      <c r="A3445" s="179" t="s">
        <v>2931</v>
      </c>
      <c r="B3445" s="179" t="s">
        <v>2931</v>
      </c>
      <c r="C3445" s="158">
        <v>171</v>
      </c>
      <c r="D3445" s="158" t="s">
        <v>7764</v>
      </c>
      <c r="H3445" s="158" t="s">
        <v>16852</v>
      </c>
      <c r="I3445" s="158">
        <v>618</v>
      </c>
      <c r="J3445" s="158" t="s">
        <v>16852</v>
      </c>
    </row>
    <row r="3446" spans="1:10" x14ac:dyDescent="0.2">
      <c r="A3446" s="179" t="s">
        <v>6984</v>
      </c>
      <c r="B3446" s="179" t="s">
        <v>6984</v>
      </c>
      <c r="C3446" s="158">
        <v>3186</v>
      </c>
      <c r="D3446" s="158" t="s">
        <v>7671</v>
      </c>
      <c r="H3446" s="158" t="s">
        <v>439</v>
      </c>
      <c r="I3446" s="158">
        <v>3946</v>
      </c>
      <c r="J3446" s="158" t="s">
        <v>439</v>
      </c>
    </row>
    <row r="3447" spans="1:10" x14ac:dyDescent="0.2">
      <c r="A3447" s="179" t="s">
        <v>285</v>
      </c>
      <c r="B3447" s="179" t="s">
        <v>285</v>
      </c>
      <c r="C3447" s="158">
        <v>3519</v>
      </c>
      <c r="D3447" s="158" t="s">
        <v>12416</v>
      </c>
      <c r="H3447" s="158" t="s">
        <v>16853</v>
      </c>
      <c r="I3447" s="158">
        <v>5268</v>
      </c>
      <c r="J3447" s="158" t="s">
        <v>16853</v>
      </c>
    </row>
    <row r="3448" spans="1:10" x14ac:dyDescent="0.2">
      <c r="A3448" s="179" t="s">
        <v>2932</v>
      </c>
      <c r="B3448" s="179" t="s">
        <v>2932</v>
      </c>
      <c r="C3448" s="158">
        <v>1354</v>
      </c>
      <c r="D3448" s="158" t="s">
        <v>2933</v>
      </c>
      <c r="H3448" s="158" t="s">
        <v>7293</v>
      </c>
      <c r="I3448" s="158">
        <v>443</v>
      </c>
      <c r="J3448" s="158" t="s">
        <v>7293</v>
      </c>
    </row>
    <row r="3449" spans="1:10" x14ac:dyDescent="0.2">
      <c r="A3449" s="179" t="s">
        <v>2934</v>
      </c>
      <c r="B3449" s="179" t="s">
        <v>2934</v>
      </c>
      <c r="C3449" s="158">
        <v>1184</v>
      </c>
      <c r="D3449" s="158" t="s">
        <v>12375</v>
      </c>
      <c r="H3449" s="158" t="s">
        <v>16854</v>
      </c>
      <c r="I3449" s="158">
        <v>5318</v>
      </c>
      <c r="J3449" s="158" t="s">
        <v>16854</v>
      </c>
    </row>
    <row r="3450" spans="1:10" x14ac:dyDescent="0.2">
      <c r="A3450" s="179" t="s">
        <v>8363</v>
      </c>
      <c r="B3450" s="179" t="s">
        <v>8363</v>
      </c>
      <c r="C3450" s="158">
        <v>1028</v>
      </c>
      <c r="D3450" s="158" t="s">
        <v>10607</v>
      </c>
      <c r="H3450" s="158" t="s">
        <v>16855</v>
      </c>
      <c r="I3450" s="158">
        <v>5091</v>
      </c>
      <c r="J3450" s="158" t="s">
        <v>16855</v>
      </c>
    </row>
    <row r="3451" spans="1:10" x14ac:dyDescent="0.2">
      <c r="A3451" s="179" t="s">
        <v>971</v>
      </c>
      <c r="B3451" s="179" t="s">
        <v>971</v>
      </c>
      <c r="C3451" s="158">
        <v>185</v>
      </c>
      <c r="D3451" s="158" t="s">
        <v>12376</v>
      </c>
      <c r="H3451" s="158" t="s">
        <v>16856</v>
      </c>
      <c r="I3451" s="158">
        <v>598</v>
      </c>
      <c r="J3451" s="158" t="s">
        <v>16856</v>
      </c>
    </row>
    <row r="3452" spans="1:10" x14ac:dyDescent="0.2">
      <c r="A3452" s="179" t="s">
        <v>6985</v>
      </c>
      <c r="B3452" s="179" t="s">
        <v>6985</v>
      </c>
      <c r="C3452" s="158">
        <v>3174</v>
      </c>
      <c r="D3452" s="158" t="s">
        <v>13621</v>
      </c>
      <c r="H3452" s="158" t="s">
        <v>16857</v>
      </c>
      <c r="I3452" s="158">
        <v>3167</v>
      </c>
      <c r="J3452" s="158" t="s">
        <v>16857</v>
      </c>
    </row>
    <row r="3453" spans="1:10" x14ac:dyDescent="0.2">
      <c r="A3453" s="179" t="s">
        <v>2936</v>
      </c>
      <c r="B3453" s="179" t="s">
        <v>2936</v>
      </c>
      <c r="C3453" s="158">
        <v>2694</v>
      </c>
      <c r="D3453" s="158" t="s">
        <v>2937</v>
      </c>
      <c r="H3453" s="158" t="s">
        <v>16858</v>
      </c>
      <c r="I3453" s="158">
        <v>1530</v>
      </c>
      <c r="J3453" s="158" t="s">
        <v>16858</v>
      </c>
    </row>
    <row r="3454" spans="1:10" x14ac:dyDescent="0.2">
      <c r="A3454" s="179" t="s">
        <v>2938</v>
      </c>
      <c r="B3454" s="179" t="s">
        <v>2938</v>
      </c>
      <c r="C3454" s="158">
        <v>317</v>
      </c>
      <c r="D3454" s="158" t="s">
        <v>2939</v>
      </c>
      <c r="H3454" s="158" t="s">
        <v>16859</v>
      </c>
      <c r="I3454" s="158">
        <v>4511</v>
      </c>
      <c r="J3454" s="158" t="s">
        <v>16859</v>
      </c>
    </row>
    <row r="3455" spans="1:10" x14ac:dyDescent="0.2">
      <c r="A3455" s="179" t="s">
        <v>2954</v>
      </c>
      <c r="B3455" s="179" t="s">
        <v>2954</v>
      </c>
      <c r="C3455" s="158">
        <v>781</v>
      </c>
      <c r="D3455" s="158" t="s">
        <v>2945</v>
      </c>
      <c r="H3455" s="158" t="s">
        <v>16860</v>
      </c>
      <c r="I3455" s="158">
        <v>1625</v>
      </c>
      <c r="J3455" s="158" t="s">
        <v>16860</v>
      </c>
    </row>
    <row r="3456" spans="1:10" x14ac:dyDescent="0.2">
      <c r="A3456" s="179" t="s">
        <v>2940</v>
      </c>
      <c r="B3456" s="179" t="s">
        <v>2940</v>
      </c>
      <c r="C3456" s="158">
        <v>1697</v>
      </c>
      <c r="D3456" s="158" t="s">
        <v>9989</v>
      </c>
      <c r="H3456" s="158" t="s">
        <v>16861</v>
      </c>
      <c r="I3456" s="158">
        <v>3843</v>
      </c>
      <c r="J3456" s="158" t="s">
        <v>16861</v>
      </c>
    </row>
    <row r="3457" spans="1:10" x14ac:dyDescent="0.2">
      <c r="A3457" s="179" t="s">
        <v>2941</v>
      </c>
      <c r="B3457" s="179" t="s">
        <v>2941</v>
      </c>
      <c r="C3457" s="158">
        <v>1648</v>
      </c>
      <c r="D3457" s="158" t="s">
        <v>9665</v>
      </c>
      <c r="H3457" s="158" t="s">
        <v>16862</v>
      </c>
      <c r="I3457" s="158">
        <v>4053</v>
      </c>
      <c r="J3457" s="158" t="s">
        <v>16862</v>
      </c>
    </row>
    <row r="3458" spans="1:10" x14ac:dyDescent="0.2">
      <c r="A3458" s="179" t="s">
        <v>2942</v>
      </c>
      <c r="B3458" s="179" t="s">
        <v>2942</v>
      </c>
      <c r="C3458" s="158">
        <v>2285</v>
      </c>
      <c r="D3458" s="158" t="s">
        <v>2943</v>
      </c>
      <c r="H3458" s="158" t="s">
        <v>16863</v>
      </c>
      <c r="I3458" s="158">
        <v>2273</v>
      </c>
      <c r="J3458" s="158" t="s">
        <v>16863</v>
      </c>
    </row>
    <row r="3459" spans="1:10" x14ac:dyDescent="0.2">
      <c r="A3459" s="179" t="s">
        <v>2944</v>
      </c>
      <c r="B3459" s="179" t="s">
        <v>2944</v>
      </c>
      <c r="C3459" s="158">
        <v>897</v>
      </c>
      <c r="D3459" s="158" t="s">
        <v>2945</v>
      </c>
      <c r="H3459" s="158" t="s">
        <v>12994</v>
      </c>
      <c r="I3459" s="158">
        <v>2832</v>
      </c>
      <c r="J3459" s="158" t="s">
        <v>12994</v>
      </c>
    </row>
    <row r="3460" spans="1:10" x14ac:dyDescent="0.2">
      <c r="A3460" s="179" t="s">
        <v>2946</v>
      </c>
      <c r="B3460" s="179" t="s">
        <v>2946</v>
      </c>
      <c r="C3460" s="158">
        <v>1355</v>
      </c>
      <c r="D3460" s="158" t="s">
        <v>2947</v>
      </c>
      <c r="H3460" s="158" t="s">
        <v>7659</v>
      </c>
      <c r="I3460" s="158">
        <v>27</v>
      </c>
      <c r="J3460" s="158" t="s">
        <v>7659</v>
      </c>
    </row>
    <row r="3461" spans="1:10" x14ac:dyDescent="0.2">
      <c r="A3461" s="179" t="s">
        <v>4888</v>
      </c>
      <c r="B3461" s="179" t="s">
        <v>4888</v>
      </c>
      <c r="C3461" s="158">
        <v>3069</v>
      </c>
      <c r="D3461" s="158" t="s">
        <v>2949</v>
      </c>
      <c r="H3461" s="158" t="s">
        <v>16864</v>
      </c>
      <c r="I3461" s="158">
        <v>26</v>
      </c>
      <c r="J3461" s="158" t="s">
        <v>16864</v>
      </c>
    </row>
    <row r="3462" spans="1:10" x14ac:dyDescent="0.2">
      <c r="A3462" s="179" t="s">
        <v>2948</v>
      </c>
      <c r="B3462" s="179" t="s">
        <v>2948</v>
      </c>
      <c r="C3462" s="158">
        <v>1695</v>
      </c>
      <c r="D3462" s="158" t="s">
        <v>2949</v>
      </c>
      <c r="H3462" s="158" t="s">
        <v>618</v>
      </c>
      <c r="I3462" s="158">
        <v>1981</v>
      </c>
      <c r="J3462" s="158" t="s">
        <v>618</v>
      </c>
    </row>
    <row r="3463" spans="1:10" x14ac:dyDescent="0.2">
      <c r="A3463" s="179" t="s">
        <v>2950</v>
      </c>
      <c r="B3463" s="179" t="s">
        <v>2950</v>
      </c>
      <c r="C3463" s="158">
        <v>896</v>
      </c>
      <c r="D3463" s="158" t="s">
        <v>2951</v>
      </c>
      <c r="H3463" s="158" t="s">
        <v>16865</v>
      </c>
      <c r="I3463" s="158">
        <v>3794</v>
      </c>
      <c r="J3463" s="158" t="s">
        <v>16865</v>
      </c>
    </row>
    <row r="3464" spans="1:10" x14ac:dyDescent="0.2">
      <c r="A3464" s="179" t="s">
        <v>2952</v>
      </c>
      <c r="B3464" s="179" t="s">
        <v>2952</v>
      </c>
      <c r="C3464" s="158">
        <v>2106</v>
      </c>
      <c r="D3464" s="158" t="s">
        <v>2953</v>
      </c>
      <c r="H3464" s="158" t="s">
        <v>7660</v>
      </c>
      <c r="I3464" s="158">
        <v>785</v>
      </c>
      <c r="J3464" s="158" t="s">
        <v>7660</v>
      </c>
    </row>
    <row r="3465" spans="1:10" x14ac:dyDescent="0.2">
      <c r="A3465" s="179" t="s">
        <v>2955</v>
      </c>
      <c r="B3465" s="179" t="s">
        <v>2955</v>
      </c>
      <c r="C3465" s="158">
        <v>1730</v>
      </c>
      <c r="D3465" s="158" t="s">
        <v>2956</v>
      </c>
      <c r="H3465" s="158" t="s">
        <v>12995</v>
      </c>
      <c r="I3465" s="158">
        <v>2833</v>
      </c>
      <c r="J3465" s="158" t="s">
        <v>12995</v>
      </c>
    </row>
    <row r="3466" spans="1:10" x14ac:dyDescent="0.2">
      <c r="A3466" s="179" t="s">
        <v>14647</v>
      </c>
      <c r="B3466" s="179" t="s">
        <v>14647</v>
      </c>
      <c r="C3466" s="158">
        <v>3567</v>
      </c>
      <c r="D3466" s="158" t="s">
        <v>2956</v>
      </c>
      <c r="H3466" s="158" t="s">
        <v>16866</v>
      </c>
      <c r="I3466" s="158">
        <v>5277</v>
      </c>
      <c r="J3466" s="158" t="s">
        <v>16866</v>
      </c>
    </row>
    <row r="3467" spans="1:10" x14ac:dyDescent="0.2">
      <c r="A3467" s="179" t="s">
        <v>2957</v>
      </c>
      <c r="B3467" s="179" t="s">
        <v>2957</v>
      </c>
      <c r="C3467" s="158">
        <v>2382</v>
      </c>
      <c r="D3467" s="158" t="s">
        <v>2958</v>
      </c>
      <c r="H3467" s="158" t="s">
        <v>16867</v>
      </c>
      <c r="I3467" s="158">
        <v>693</v>
      </c>
      <c r="J3467" s="158" t="s">
        <v>16867</v>
      </c>
    </row>
    <row r="3468" spans="1:10" x14ac:dyDescent="0.2">
      <c r="A3468" s="179" t="s">
        <v>2959</v>
      </c>
      <c r="B3468" s="179" t="s">
        <v>2959</v>
      </c>
      <c r="C3468" s="158">
        <v>2379</v>
      </c>
      <c r="D3468" s="158" t="s">
        <v>2960</v>
      </c>
      <c r="H3468" s="158" t="s">
        <v>16868</v>
      </c>
      <c r="I3468" s="158">
        <v>799</v>
      </c>
      <c r="J3468" s="158" t="s">
        <v>16868</v>
      </c>
    </row>
    <row r="3469" spans="1:10" x14ac:dyDescent="0.2">
      <c r="A3469" s="179" t="s">
        <v>2961</v>
      </c>
      <c r="B3469" s="179" t="s">
        <v>2961</v>
      </c>
      <c r="C3469" s="158">
        <v>489</v>
      </c>
      <c r="D3469" s="158" t="s">
        <v>8001</v>
      </c>
      <c r="H3469" s="158" t="s">
        <v>16869</v>
      </c>
      <c r="I3469" s="158">
        <v>2485</v>
      </c>
      <c r="J3469" s="158" t="s">
        <v>16869</v>
      </c>
    </row>
    <row r="3470" spans="1:10" x14ac:dyDescent="0.2">
      <c r="A3470" s="179" t="s">
        <v>2962</v>
      </c>
      <c r="B3470" s="179" t="s">
        <v>2962</v>
      </c>
      <c r="C3470" s="158">
        <v>2142</v>
      </c>
      <c r="D3470" s="158" t="s">
        <v>2963</v>
      </c>
      <c r="H3470" s="158" t="s">
        <v>16870</v>
      </c>
      <c r="I3470" s="158">
        <v>1499</v>
      </c>
      <c r="J3470" s="158" t="s">
        <v>16870</v>
      </c>
    </row>
    <row r="3471" spans="1:10" x14ac:dyDescent="0.2">
      <c r="A3471" s="179" t="s">
        <v>2964</v>
      </c>
      <c r="B3471" s="179" t="s">
        <v>2964</v>
      </c>
      <c r="C3471" s="158">
        <v>2320</v>
      </c>
      <c r="D3471" s="158" t="s">
        <v>2965</v>
      </c>
      <c r="H3471" s="158" t="s">
        <v>440</v>
      </c>
      <c r="I3471" s="158">
        <v>4110</v>
      </c>
      <c r="J3471" s="158" t="s">
        <v>440</v>
      </c>
    </row>
    <row r="3472" spans="1:10" x14ac:dyDescent="0.2">
      <c r="A3472" s="179" t="s">
        <v>2825</v>
      </c>
      <c r="B3472" s="179" t="s">
        <v>2825</v>
      </c>
      <c r="C3472" s="158">
        <v>258</v>
      </c>
      <c r="D3472" s="158" t="s">
        <v>12377</v>
      </c>
      <c r="H3472" s="158" t="s">
        <v>7661</v>
      </c>
      <c r="I3472" s="158">
        <v>881</v>
      </c>
      <c r="J3472" s="158" t="s">
        <v>7661</v>
      </c>
    </row>
    <row r="3473" spans="1:10" x14ac:dyDescent="0.2">
      <c r="A3473" s="179" t="s">
        <v>2826</v>
      </c>
      <c r="B3473" s="179" t="s">
        <v>2826</v>
      </c>
      <c r="C3473" s="158">
        <v>364</v>
      </c>
      <c r="D3473" s="158" t="s">
        <v>3082</v>
      </c>
      <c r="H3473" s="158" t="s">
        <v>16871</v>
      </c>
      <c r="I3473" s="158">
        <v>586</v>
      </c>
      <c r="J3473" s="158" t="s">
        <v>16871</v>
      </c>
    </row>
    <row r="3474" spans="1:10" x14ac:dyDescent="0.2">
      <c r="A3474" s="179" t="s">
        <v>5301</v>
      </c>
      <c r="B3474" s="179" t="s">
        <v>5301</v>
      </c>
      <c r="C3474" s="158">
        <v>1426</v>
      </c>
      <c r="D3474" s="158" t="s">
        <v>5302</v>
      </c>
      <c r="H3474" s="158" t="s">
        <v>16872</v>
      </c>
      <c r="I3474" s="158">
        <v>481</v>
      </c>
      <c r="J3474" s="158" t="s">
        <v>16872</v>
      </c>
    </row>
    <row r="3475" spans="1:10" x14ac:dyDescent="0.2">
      <c r="A3475" s="179" t="s">
        <v>2827</v>
      </c>
      <c r="B3475" s="179" t="s">
        <v>2827</v>
      </c>
      <c r="C3475" s="158">
        <v>2033</v>
      </c>
      <c r="D3475" s="158" t="s">
        <v>2828</v>
      </c>
      <c r="H3475" s="158" t="s">
        <v>16873</v>
      </c>
      <c r="I3475" s="158">
        <v>508</v>
      </c>
      <c r="J3475" s="158" t="s">
        <v>16873</v>
      </c>
    </row>
    <row r="3476" spans="1:10" x14ac:dyDescent="0.2">
      <c r="A3476" s="179" t="s">
        <v>2829</v>
      </c>
      <c r="B3476" s="179" t="s">
        <v>2829</v>
      </c>
      <c r="C3476" s="158">
        <v>2111</v>
      </c>
      <c r="D3476" s="158" t="s">
        <v>5298</v>
      </c>
      <c r="H3476" s="158" t="s">
        <v>441</v>
      </c>
      <c r="I3476" s="158">
        <v>3776</v>
      </c>
      <c r="J3476" s="158" t="s">
        <v>441</v>
      </c>
    </row>
    <row r="3477" spans="1:10" x14ac:dyDescent="0.2">
      <c r="A3477" s="179" t="s">
        <v>5299</v>
      </c>
      <c r="B3477" s="179" t="s">
        <v>5299</v>
      </c>
      <c r="C3477" s="158">
        <v>1632</v>
      </c>
      <c r="D3477" s="158" t="s">
        <v>5300</v>
      </c>
      <c r="H3477" s="158" t="s">
        <v>16874</v>
      </c>
      <c r="I3477" s="158">
        <v>738</v>
      </c>
      <c r="J3477" s="158" t="s">
        <v>16874</v>
      </c>
    </row>
    <row r="3478" spans="1:10" x14ac:dyDescent="0.2">
      <c r="A3478" s="179" t="s">
        <v>5303</v>
      </c>
      <c r="B3478" s="179" t="s">
        <v>5303</v>
      </c>
      <c r="C3478" s="158">
        <v>2688</v>
      </c>
      <c r="D3478" s="158" t="s">
        <v>5304</v>
      </c>
      <c r="H3478" s="158" t="s">
        <v>16875</v>
      </c>
      <c r="I3478" s="158">
        <v>739</v>
      </c>
      <c r="J3478" s="158" t="s">
        <v>16875</v>
      </c>
    </row>
    <row r="3479" spans="1:10" x14ac:dyDescent="0.2">
      <c r="A3479" s="179" t="s">
        <v>286</v>
      </c>
      <c r="B3479" s="179" t="s">
        <v>286</v>
      </c>
      <c r="C3479" s="158">
        <v>3480</v>
      </c>
      <c r="D3479" s="158" t="s">
        <v>4966</v>
      </c>
      <c r="H3479" s="158" t="s">
        <v>16876</v>
      </c>
      <c r="I3479" s="158">
        <v>1609</v>
      </c>
      <c r="J3479" s="158" t="s">
        <v>16876</v>
      </c>
    </row>
    <row r="3480" spans="1:10" x14ac:dyDescent="0.2">
      <c r="A3480" s="179" t="s">
        <v>566</v>
      </c>
      <c r="B3480" s="179" t="s">
        <v>566</v>
      </c>
      <c r="C3480" s="158">
        <v>3448</v>
      </c>
      <c r="D3480" s="158" t="s">
        <v>5306</v>
      </c>
      <c r="H3480" s="158" t="s">
        <v>5273</v>
      </c>
      <c r="I3480" s="158">
        <v>1383</v>
      </c>
      <c r="J3480" s="158" t="s">
        <v>5273</v>
      </c>
    </row>
    <row r="3481" spans="1:10" x14ac:dyDescent="0.2">
      <c r="A3481" s="179" t="s">
        <v>5305</v>
      </c>
      <c r="B3481" s="179" t="s">
        <v>5305</v>
      </c>
      <c r="C3481" s="158">
        <v>986</v>
      </c>
      <c r="D3481" s="158" t="s">
        <v>5306</v>
      </c>
      <c r="H3481" s="158" t="s">
        <v>12996</v>
      </c>
      <c r="I3481" s="158">
        <v>2834</v>
      </c>
      <c r="J3481" s="158" t="s">
        <v>12996</v>
      </c>
    </row>
    <row r="3482" spans="1:10" x14ac:dyDescent="0.2">
      <c r="A3482" s="179" t="s">
        <v>12240</v>
      </c>
      <c r="B3482" s="179" t="s">
        <v>12240</v>
      </c>
      <c r="C3482" s="158">
        <v>3111</v>
      </c>
      <c r="D3482" s="158" t="s">
        <v>10023</v>
      </c>
      <c r="H3482" s="158" t="s">
        <v>12997</v>
      </c>
      <c r="I3482" s="158">
        <v>2835</v>
      </c>
      <c r="J3482" s="158" t="s">
        <v>12997</v>
      </c>
    </row>
    <row r="3483" spans="1:10" x14ac:dyDescent="0.2">
      <c r="A3483" s="179" t="s">
        <v>8713</v>
      </c>
      <c r="B3483" s="179" t="s">
        <v>8713</v>
      </c>
      <c r="C3483" s="158">
        <v>96</v>
      </c>
      <c r="D3483" s="158" t="s">
        <v>4845</v>
      </c>
      <c r="H3483" s="158" t="s">
        <v>16877</v>
      </c>
      <c r="I3483" s="158">
        <v>4158</v>
      </c>
      <c r="J3483" s="158" t="s">
        <v>16877</v>
      </c>
    </row>
    <row r="3484" spans="1:10" x14ac:dyDescent="0.2">
      <c r="A3484" s="179" t="s">
        <v>8714</v>
      </c>
      <c r="B3484" s="179" t="s">
        <v>8714</v>
      </c>
      <c r="C3484" s="158">
        <v>2645</v>
      </c>
      <c r="D3484" s="158" t="s">
        <v>7239</v>
      </c>
      <c r="H3484" s="158" t="s">
        <v>5274</v>
      </c>
      <c r="I3484" s="158">
        <v>501</v>
      </c>
      <c r="J3484" s="158" t="s">
        <v>5274</v>
      </c>
    </row>
    <row r="3485" spans="1:10" x14ac:dyDescent="0.2">
      <c r="A3485" s="179" t="s">
        <v>8715</v>
      </c>
      <c r="B3485" s="179" t="s">
        <v>8715</v>
      </c>
      <c r="C3485" s="158">
        <v>1124</v>
      </c>
      <c r="D3485" s="158" t="s">
        <v>7262</v>
      </c>
      <c r="H3485" s="158" t="s">
        <v>16878</v>
      </c>
      <c r="I3485" s="158">
        <v>5029</v>
      </c>
      <c r="J3485" s="158" t="s">
        <v>16878</v>
      </c>
    </row>
    <row r="3486" spans="1:10" x14ac:dyDescent="0.2">
      <c r="A3486" s="179" t="s">
        <v>8716</v>
      </c>
      <c r="B3486" s="179" t="s">
        <v>8716</v>
      </c>
      <c r="C3486" s="158">
        <v>1974</v>
      </c>
      <c r="D3486" s="158" t="s">
        <v>8717</v>
      </c>
      <c r="H3486" s="158" t="s">
        <v>2975</v>
      </c>
      <c r="I3486" s="158">
        <v>2507</v>
      </c>
      <c r="J3486" s="158" t="s">
        <v>2975</v>
      </c>
    </row>
    <row r="3487" spans="1:10" x14ac:dyDescent="0.2">
      <c r="A3487" s="179" t="s">
        <v>8718</v>
      </c>
      <c r="B3487" s="179" t="s">
        <v>8718</v>
      </c>
      <c r="C3487" s="158">
        <v>462</v>
      </c>
      <c r="D3487" s="158" t="s">
        <v>8719</v>
      </c>
      <c r="H3487" s="158" t="s">
        <v>16879</v>
      </c>
      <c r="I3487" s="158">
        <v>2000</v>
      </c>
      <c r="J3487" s="158" t="s">
        <v>16879</v>
      </c>
    </row>
    <row r="3488" spans="1:10" x14ac:dyDescent="0.2">
      <c r="A3488" s="179" t="s">
        <v>8448</v>
      </c>
      <c r="B3488" s="179" t="s">
        <v>8448</v>
      </c>
      <c r="C3488" s="158">
        <v>567</v>
      </c>
      <c r="D3488" s="158" t="s">
        <v>8449</v>
      </c>
      <c r="H3488" s="158" t="s">
        <v>8250</v>
      </c>
      <c r="I3488" s="158">
        <v>324</v>
      </c>
      <c r="J3488" s="158" t="s">
        <v>8250</v>
      </c>
    </row>
    <row r="3489" spans="1:10" x14ac:dyDescent="0.2">
      <c r="A3489" s="179" t="s">
        <v>8694</v>
      </c>
      <c r="B3489" s="179" t="s">
        <v>8694</v>
      </c>
      <c r="C3489" s="158">
        <v>1143</v>
      </c>
      <c r="D3489" s="158" t="s">
        <v>7262</v>
      </c>
      <c r="H3489" s="158" t="s">
        <v>16880</v>
      </c>
      <c r="I3489" s="158">
        <v>4852</v>
      </c>
      <c r="J3489" s="158" t="s">
        <v>16880</v>
      </c>
    </row>
    <row r="3490" spans="1:10" x14ac:dyDescent="0.2">
      <c r="A3490" s="179" t="s">
        <v>8698</v>
      </c>
      <c r="B3490" s="179" t="s">
        <v>8698</v>
      </c>
      <c r="C3490" s="158">
        <v>198</v>
      </c>
      <c r="D3490" s="158" t="s">
        <v>8699</v>
      </c>
      <c r="H3490" s="158" t="s">
        <v>16881</v>
      </c>
      <c r="I3490" s="158">
        <v>4340</v>
      </c>
      <c r="J3490" s="158" t="s">
        <v>16881</v>
      </c>
    </row>
    <row r="3491" spans="1:10" x14ac:dyDescent="0.2">
      <c r="A3491" s="179" t="s">
        <v>8695</v>
      </c>
      <c r="B3491" s="179" t="s">
        <v>8695</v>
      </c>
      <c r="C3491" s="158">
        <v>2314</v>
      </c>
      <c r="D3491" s="158" t="s">
        <v>8696</v>
      </c>
      <c r="H3491" s="158" t="s">
        <v>8251</v>
      </c>
      <c r="I3491" s="158">
        <v>40</v>
      </c>
      <c r="J3491" s="158" t="s">
        <v>8251</v>
      </c>
    </row>
    <row r="3492" spans="1:10" x14ac:dyDescent="0.2">
      <c r="A3492" s="179" t="s">
        <v>8697</v>
      </c>
      <c r="B3492" s="179" t="s">
        <v>8697</v>
      </c>
      <c r="C3492" s="158">
        <v>1587</v>
      </c>
      <c r="D3492" s="158" t="s">
        <v>8092</v>
      </c>
      <c r="H3492" s="158" t="s">
        <v>12998</v>
      </c>
      <c r="I3492" s="158">
        <v>2836</v>
      </c>
      <c r="J3492" s="158" t="s">
        <v>12998</v>
      </c>
    </row>
    <row r="3493" spans="1:10" x14ac:dyDescent="0.2">
      <c r="A3493" s="179" t="s">
        <v>8709</v>
      </c>
      <c r="B3493" s="179" t="s">
        <v>8709</v>
      </c>
      <c r="C3493" s="158">
        <v>228</v>
      </c>
      <c r="D3493" s="158" t="s">
        <v>12379</v>
      </c>
      <c r="H3493" s="158" t="s">
        <v>16882</v>
      </c>
      <c r="I3493" s="158">
        <v>1832</v>
      </c>
      <c r="J3493" s="158" t="s">
        <v>16882</v>
      </c>
    </row>
    <row r="3494" spans="1:10" x14ac:dyDescent="0.2">
      <c r="A3494" s="179" t="s">
        <v>14648</v>
      </c>
      <c r="B3494" s="179" t="s">
        <v>14648</v>
      </c>
      <c r="C3494" s="158">
        <v>2732</v>
      </c>
      <c r="D3494" s="158" t="s">
        <v>8700</v>
      </c>
      <c r="H3494" s="158" t="s">
        <v>16883</v>
      </c>
      <c r="I3494" s="158">
        <v>848</v>
      </c>
      <c r="J3494" s="158" t="s">
        <v>16883</v>
      </c>
    </row>
    <row r="3495" spans="1:10" x14ac:dyDescent="0.2">
      <c r="A3495" s="179" t="s">
        <v>8701</v>
      </c>
      <c r="B3495" s="179" t="s">
        <v>8701</v>
      </c>
      <c r="C3495" s="158">
        <v>227</v>
      </c>
      <c r="D3495" s="158" t="s">
        <v>12378</v>
      </c>
      <c r="H3495" s="158" t="s">
        <v>16884</v>
      </c>
      <c r="I3495" s="158">
        <v>5294</v>
      </c>
      <c r="J3495" s="158" t="s">
        <v>16884</v>
      </c>
    </row>
    <row r="3496" spans="1:10" x14ac:dyDescent="0.2">
      <c r="A3496" s="179" t="s">
        <v>12473</v>
      </c>
      <c r="B3496" s="179" t="s">
        <v>12473</v>
      </c>
      <c r="C3496" s="158">
        <v>3113</v>
      </c>
      <c r="D3496" s="158" t="s">
        <v>13975</v>
      </c>
      <c r="H3496" s="158" t="s">
        <v>16885</v>
      </c>
      <c r="I3496" s="158">
        <v>2992</v>
      </c>
      <c r="J3496" s="158" t="s">
        <v>16885</v>
      </c>
    </row>
    <row r="3497" spans="1:10" x14ac:dyDescent="0.2">
      <c r="A3497" s="179" t="s">
        <v>8702</v>
      </c>
      <c r="B3497" s="179" t="s">
        <v>8702</v>
      </c>
      <c r="C3497" s="158">
        <v>1213</v>
      </c>
      <c r="D3497" s="158" t="s">
        <v>8703</v>
      </c>
      <c r="H3497" s="158" t="s">
        <v>16886</v>
      </c>
      <c r="I3497" s="158">
        <v>3069</v>
      </c>
      <c r="J3497" s="158" t="s">
        <v>16886</v>
      </c>
    </row>
    <row r="3498" spans="1:10" x14ac:dyDescent="0.2">
      <c r="A3498" s="179" t="s">
        <v>8704</v>
      </c>
      <c r="B3498" s="179" t="s">
        <v>8704</v>
      </c>
      <c r="C3498" s="158">
        <v>1694</v>
      </c>
      <c r="D3498" s="158" t="s">
        <v>8705</v>
      </c>
      <c r="H3498" s="158" t="s">
        <v>16887</v>
      </c>
      <c r="I3498" s="158">
        <v>5282</v>
      </c>
      <c r="J3498" s="158" t="s">
        <v>16887</v>
      </c>
    </row>
    <row r="3499" spans="1:10" x14ac:dyDescent="0.2">
      <c r="A3499" s="179" t="s">
        <v>8706</v>
      </c>
      <c r="B3499" s="179" t="s">
        <v>8706</v>
      </c>
      <c r="C3499" s="158">
        <v>2324</v>
      </c>
      <c r="D3499" s="158" t="s">
        <v>8707</v>
      </c>
      <c r="H3499" s="158" t="s">
        <v>16888</v>
      </c>
      <c r="I3499" s="158">
        <v>2349</v>
      </c>
      <c r="J3499" s="158" t="s">
        <v>16888</v>
      </c>
    </row>
    <row r="3500" spans="1:10" x14ac:dyDescent="0.2">
      <c r="A3500" s="179" t="s">
        <v>8708</v>
      </c>
      <c r="B3500" s="179" t="s">
        <v>8708</v>
      </c>
      <c r="C3500" s="158">
        <v>1554</v>
      </c>
      <c r="D3500" s="158" t="s">
        <v>14295</v>
      </c>
      <c r="H3500" s="158" t="s">
        <v>16889</v>
      </c>
      <c r="I3500" s="158">
        <v>1084</v>
      </c>
      <c r="J3500" s="158" t="s">
        <v>16889</v>
      </c>
    </row>
    <row r="3501" spans="1:10" x14ac:dyDescent="0.2">
      <c r="A3501" s="179" t="s">
        <v>187</v>
      </c>
      <c r="B3501" s="179" t="s">
        <v>187</v>
      </c>
      <c r="C3501" s="158">
        <v>3530</v>
      </c>
      <c r="D3501" s="158" t="s">
        <v>5730</v>
      </c>
      <c r="H3501" s="158" t="s">
        <v>8252</v>
      </c>
      <c r="I3501" s="158">
        <v>1096</v>
      </c>
      <c r="J3501" s="158" t="s">
        <v>8252</v>
      </c>
    </row>
    <row r="3502" spans="1:10" x14ac:dyDescent="0.2">
      <c r="A3502" s="179" t="s">
        <v>8710</v>
      </c>
      <c r="B3502" s="179" t="s">
        <v>8710</v>
      </c>
      <c r="C3502" s="158">
        <v>233</v>
      </c>
      <c r="D3502" s="158" t="s">
        <v>5722</v>
      </c>
      <c r="H3502" s="158" t="s">
        <v>16890</v>
      </c>
      <c r="I3502" s="158">
        <v>5010</v>
      </c>
      <c r="J3502" s="158" t="s">
        <v>16890</v>
      </c>
    </row>
    <row r="3503" spans="1:10" x14ac:dyDescent="0.2">
      <c r="A3503" s="179" t="s">
        <v>8711</v>
      </c>
      <c r="B3503" s="179" t="s">
        <v>8711</v>
      </c>
      <c r="C3503" s="158">
        <v>1493</v>
      </c>
      <c r="D3503" s="158" t="s">
        <v>8712</v>
      </c>
      <c r="H3503" s="158" t="s">
        <v>16891</v>
      </c>
      <c r="I3503" s="158">
        <v>978</v>
      </c>
      <c r="J3503" s="158" t="s">
        <v>16891</v>
      </c>
    </row>
    <row r="3504" spans="1:10" x14ac:dyDescent="0.2">
      <c r="A3504" s="179" t="s">
        <v>6986</v>
      </c>
      <c r="B3504" s="179" t="s">
        <v>6986</v>
      </c>
      <c r="C3504" s="158">
        <v>3217</v>
      </c>
      <c r="D3504" s="158" t="s">
        <v>7931</v>
      </c>
      <c r="H3504" s="158" t="s">
        <v>16892</v>
      </c>
      <c r="I3504" s="158">
        <v>3546</v>
      </c>
      <c r="J3504" s="158" t="s">
        <v>16892</v>
      </c>
    </row>
    <row r="3505" spans="1:10" x14ac:dyDescent="0.2">
      <c r="A3505" s="179" t="s">
        <v>14326</v>
      </c>
      <c r="B3505" s="179" t="s">
        <v>14326</v>
      </c>
      <c r="C3505" s="158">
        <v>1111</v>
      </c>
      <c r="D3505" s="158" t="s">
        <v>14327</v>
      </c>
      <c r="H3505" s="158" t="s">
        <v>8253</v>
      </c>
      <c r="I3505" s="158">
        <v>988</v>
      </c>
      <c r="J3505" s="158" t="s">
        <v>8253</v>
      </c>
    </row>
    <row r="3506" spans="1:10" x14ac:dyDescent="0.2">
      <c r="A3506" s="179" t="s">
        <v>14328</v>
      </c>
      <c r="B3506" s="179" t="s">
        <v>14328</v>
      </c>
      <c r="C3506" s="158">
        <v>457</v>
      </c>
      <c r="D3506" s="158" t="s">
        <v>14329</v>
      </c>
      <c r="H3506" s="158" t="s">
        <v>16893</v>
      </c>
      <c r="I3506" s="158">
        <v>491</v>
      </c>
      <c r="J3506" s="158" t="s">
        <v>16893</v>
      </c>
    </row>
    <row r="3507" spans="1:10" x14ac:dyDescent="0.2">
      <c r="A3507" s="179" t="s">
        <v>14334</v>
      </c>
      <c r="B3507" s="179" t="s">
        <v>14334</v>
      </c>
      <c r="C3507" s="158">
        <v>510</v>
      </c>
      <c r="D3507" s="158" t="s">
        <v>14335</v>
      </c>
      <c r="H3507" s="158" t="s">
        <v>8254</v>
      </c>
      <c r="I3507" s="158">
        <v>477</v>
      </c>
      <c r="J3507" s="158" t="s">
        <v>8254</v>
      </c>
    </row>
    <row r="3508" spans="1:10" x14ac:dyDescent="0.2">
      <c r="A3508" s="179" t="s">
        <v>14330</v>
      </c>
      <c r="B3508" s="179" t="s">
        <v>14330</v>
      </c>
      <c r="C3508" s="158">
        <v>2205</v>
      </c>
      <c r="D3508" s="158" t="s">
        <v>14331</v>
      </c>
      <c r="H3508" s="158" t="s">
        <v>16894</v>
      </c>
      <c r="I3508" s="158">
        <v>633</v>
      </c>
      <c r="J3508" s="158" t="s">
        <v>16894</v>
      </c>
    </row>
    <row r="3509" spans="1:10" x14ac:dyDescent="0.2">
      <c r="A3509" s="179" t="s">
        <v>14332</v>
      </c>
      <c r="B3509" s="179" t="s">
        <v>14332</v>
      </c>
      <c r="C3509" s="158">
        <v>2491</v>
      </c>
      <c r="D3509" s="158" t="s">
        <v>14333</v>
      </c>
      <c r="H3509" s="158" t="s">
        <v>16895</v>
      </c>
      <c r="I3509" s="158">
        <v>1799</v>
      </c>
      <c r="J3509" s="158" t="s">
        <v>16895</v>
      </c>
    </row>
    <row r="3510" spans="1:10" x14ac:dyDescent="0.2">
      <c r="A3510" s="179" t="s">
        <v>287</v>
      </c>
      <c r="B3510" s="179" t="s">
        <v>287</v>
      </c>
      <c r="C3510" s="158">
        <v>3501</v>
      </c>
      <c r="D3510" s="158" t="s">
        <v>7623</v>
      </c>
      <c r="H3510" s="158" t="s">
        <v>16896</v>
      </c>
      <c r="I3510" s="158">
        <v>3214</v>
      </c>
      <c r="J3510" s="158" t="s">
        <v>16896</v>
      </c>
    </row>
    <row r="3511" spans="1:10" x14ac:dyDescent="0.2">
      <c r="A3511" s="179" t="s">
        <v>288</v>
      </c>
      <c r="B3511" s="179" t="s">
        <v>288</v>
      </c>
      <c r="C3511" s="158">
        <v>3508</v>
      </c>
      <c r="D3511" s="158" t="s">
        <v>708</v>
      </c>
      <c r="H3511" s="158" t="s">
        <v>16897</v>
      </c>
      <c r="I3511" s="158">
        <v>874</v>
      </c>
      <c r="J3511" s="158" t="s">
        <v>16897</v>
      </c>
    </row>
    <row r="3512" spans="1:10" x14ac:dyDescent="0.2">
      <c r="A3512" s="179" t="s">
        <v>6987</v>
      </c>
      <c r="B3512" s="179" t="s">
        <v>6987</v>
      </c>
      <c r="C3512" s="158">
        <v>703</v>
      </c>
      <c r="D3512" s="158" t="s">
        <v>14336</v>
      </c>
      <c r="H3512" s="158" t="s">
        <v>16898</v>
      </c>
      <c r="I3512" s="158">
        <v>2837</v>
      </c>
      <c r="J3512" s="158" t="s">
        <v>16898</v>
      </c>
    </row>
    <row r="3513" spans="1:10" x14ac:dyDescent="0.2">
      <c r="A3513" s="179" t="s">
        <v>14337</v>
      </c>
      <c r="B3513" s="179" t="s">
        <v>14337</v>
      </c>
      <c r="C3513" s="158">
        <v>2538</v>
      </c>
      <c r="D3513" s="158" t="s">
        <v>14338</v>
      </c>
      <c r="H3513" s="158" t="s">
        <v>16899</v>
      </c>
      <c r="I3513" s="158">
        <v>4896</v>
      </c>
      <c r="J3513" s="158" t="s">
        <v>16899</v>
      </c>
    </row>
    <row r="3514" spans="1:10" x14ac:dyDescent="0.2">
      <c r="A3514" s="179" t="s">
        <v>14339</v>
      </c>
      <c r="B3514" s="179" t="s">
        <v>14339</v>
      </c>
      <c r="C3514" s="158">
        <v>1766</v>
      </c>
      <c r="D3514" s="158" t="s">
        <v>14340</v>
      </c>
      <c r="H3514" s="158" t="s">
        <v>16900</v>
      </c>
      <c r="I3514" s="158">
        <v>715</v>
      </c>
      <c r="J3514" s="158" t="s">
        <v>16900</v>
      </c>
    </row>
    <row r="3515" spans="1:10" x14ac:dyDescent="0.2">
      <c r="A3515" s="179" t="s">
        <v>14341</v>
      </c>
      <c r="B3515" s="179" t="s">
        <v>14341</v>
      </c>
      <c r="C3515" s="158">
        <v>600</v>
      </c>
      <c r="D3515" s="158" t="s">
        <v>14342</v>
      </c>
      <c r="H3515" s="158" t="s">
        <v>16901</v>
      </c>
      <c r="I3515" s="158">
        <v>5446</v>
      </c>
      <c r="J3515" s="158" t="s">
        <v>16901</v>
      </c>
    </row>
    <row r="3516" spans="1:10" x14ac:dyDescent="0.2">
      <c r="A3516" s="179" t="s">
        <v>14343</v>
      </c>
      <c r="B3516" s="179" t="s">
        <v>14343</v>
      </c>
      <c r="C3516" s="158">
        <v>1793</v>
      </c>
      <c r="D3516" s="158" t="s">
        <v>14344</v>
      </c>
      <c r="H3516" s="158" t="s">
        <v>16902</v>
      </c>
      <c r="I3516" s="158">
        <v>5380</v>
      </c>
      <c r="J3516" s="158" t="s">
        <v>16902</v>
      </c>
    </row>
    <row r="3517" spans="1:10" x14ac:dyDescent="0.2">
      <c r="A3517" s="179" t="s">
        <v>14345</v>
      </c>
      <c r="B3517" s="179" t="s">
        <v>14345</v>
      </c>
      <c r="C3517" s="158">
        <v>543</v>
      </c>
      <c r="D3517" s="158" t="s">
        <v>12380</v>
      </c>
      <c r="H3517" s="158" t="s">
        <v>16903</v>
      </c>
      <c r="I3517" s="158">
        <v>2415</v>
      </c>
      <c r="J3517" s="158" t="s">
        <v>16903</v>
      </c>
    </row>
    <row r="3518" spans="1:10" x14ac:dyDescent="0.2">
      <c r="A3518" s="179" t="s">
        <v>14346</v>
      </c>
      <c r="B3518" s="179" t="s">
        <v>14346</v>
      </c>
      <c r="C3518" s="158">
        <v>1246</v>
      </c>
      <c r="D3518" s="158" t="s">
        <v>14347</v>
      </c>
      <c r="H3518" s="158" t="s">
        <v>16904</v>
      </c>
      <c r="I3518" s="158">
        <v>4209</v>
      </c>
      <c r="J3518" s="158" t="s">
        <v>16904</v>
      </c>
    </row>
    <row r="3519" spans="1:10" x14ac:dyDescent="0.2">
      <c r="A3519" s="179" t="s">
        <v>14348</v>
      </c>
      <c r="B3519" s="179" t="s">
        <v>14348</v>
      </c>
      <c r="C3519" s="158">
        <v>1935</v>
      </c>
      <c r="D3519" s="158" t="s">
        <v>14349</v>
      </c>
      <c r="H3519" s="158" t="s">
        <v>16905</v>
      </c>
      <c r="I3519" s="158">
        <v>2176</v>
      </c>
      <c r="J3519" s="158" t="s">
        <v>16905</v>
      </c>
    </row>
    <row r="3520" spans="1:10" x14ac:dyDescent="0.2">
      <c r="A3520" s="179" t="s">
        <v>14350</v>
      </c>
      <c r="B3520" s="179" t="s">
        <v>14350</v>
      </c>
      <c r="C3520" s="158">
        <v>1035</v>
      </c>
      <c r="D3520" s="158" t="s">
        <v>14351</v>
      </c>
      <c r="H3520" s="158" t="s">
        <v>16906</v>
      </c>
      <c r="I3520" s="158">
        <v>422</v>
      </c>
      <c r="J3520" s="158" t="s">
        <v>16906</v>
      </c>
    </row>
    <row r="3521" spans="1:10" x14ac:dyDescent="0.2">
      <c r="A3521" s="179" t="s">
        <v>11413</v>
      </c>
      <c r="B3521" s="179" t="s">
        <v>11413</v>
      </c>
      <c r="C3521" s="158">
        <v>665</v>
      </c>
      <c r="D3521" s="158" t="s">
        <v>14355</v>
      </c>
      <c r="H3521" s="158" t="s">
        <v>16907</v>
      </c>
      <c r="I3521" s="158">
        <v>4853</v>
      </c>
      <c r="J3521" s="158" t="s">
        <v>16907</v>
      </c>
    </row>
    <row r="3522" spans="1:10" x14ac:dyDescent="0.2">
      <c r="A3522" s="179" t="s">
        <v>14352</v>
      </c>
      <c r="B3522" s="179" t="s">
        <v>14352</v>
      </c>
      <c r="C3522" s="158">
        <v>1789</v>
      </c>
      <c r="D3522" s="158" t="s">
        <v>14353</v>
      </c>
      <c r="H3522" s="158" t="s">
        <v>442</v>
      </c>
      <c r="I3522" s="158">
        <v>3832</v>
      </c>
      <c r="J3522" s="158" t="s">
        <v>442</v>
      </c>
    </row>
    <row r="3523" spans="1:10" x14ac:dyDescent="0.2">
      <c r="A3523" s="179" t="s">
        <v>14356</v>
      </c>
      <c r="B3523" s="179" t="s">
        <v>14356</v>
      </c>
      <c r="C3523" s="158">
        <v>666</v>
      </c>
      <c r="D3523" s="158" t="s">
        <v>14357</v>
      </c>
      <c r="H3523" s="158" t="s">
        <v>443</v>
      </c>
      <c r="I3523" s="158">
        <v>4126</v>
      </c>
      <c r="J3523" s="158" t="s">
        <v>443</v>
      </c>
    </row>
    <row r="3524" spans="1:10" x14ac:dyDescent="0.2">
      <c r="A3524" s="179" t="s">
        <v>14354</v>
      </c>
      <c r="B3524" s="179" t="s">
        <v>14354</v>
      </c>
      <c r="C3524" s="158">
        <v>909</v>
      </c>
      <c r="D3524" s="158" t="s">
        <v>14355</v>
      </c>
      <c r="H3524" s="158" t="s">
        <v>16908</v>
      </c>
      <c r="I3524" s="158">
        <v>5386</v>
      </c>
      <c r="J3524" s="158" t="s">
        <v>16908</v>
      </c>
    </row>
    <row r="3525" spans="1:10" x14ac:dyDescent="0.2">
      <c r="A3525" s="179" t="s">
        <v>14358</v>
      </c>
      <c r="B3525" s="179" t="s">
        <v>14358</v>
      </c>
      <c r="C3525" s="158">
        <v>2074</v>
      </c>
      <c r="D3525" s="158" t="s">
        <v>14359</v>
      </c>
      <c r="H3525" s="158" t="s">
        <v>16909</v>
      </c>
      <c r="I3525" s="158">
        <v>1800</v>
      </c>
      <c r="J3525" s="158" t="s">
        <v>16909</v>
      </c>
    </row>
    <row r="3526" spans="1:10" x14ac:dyDescent="0.2">
      <c r="A3526" s="179" t="s">
        <v>11411</v>
      </c>
      <c r="B3526" s="179" t="s">
        <v>11411</v>
      </c>
      <c r="C3526" s="158">
        <v>1480</v>
      </c>
      <c r="D3526" s="158" t="s">
        <v>11412</v>
      </c>
      <c r="H3526" s="158" t="s">
        <v>16910</v>
      </c>
      <c r="I3526" s="158">
        <v>782</v>
      </c>
      <c r="J3526" s="158" t="s">
        <v>16910</v>
      </c>
    </row>
    <row r="3527" spans="1:10" x14ac:dyDescent="0.2">
      <c r="A3527" s="179" t="s">
        <v>11414</v>
      </c>
      <c r="B3527" s="179" t="s">
        <v>11414</v>
      </c>
      <c r="C3527" s="158">
        <v>1978</v>
      </c>
      <c r="D3527" s="158" t="s">
        <v>12381</v>
      </c>
      <c r="H3527" s="158" t="s">
        <v>16911</v>
      </c>
      <c r="I3527" s="158">
        <v>2523</v>
      </c>
      <c r="J3527" s="158" t="s">
        <v>16911</v>
      </c>
    </row>
    <row r="3528" spans="1:10" x14ac:dyDescent="0.2">
      <c r="A3528" s="179" t="s">
        <v>10532</v>
      </c>
      <c r="B3528" s="179" t="s">
        <v>10532</v>
      </c>
      <c r="C3528" s="158">
        <v>406</v>
      </c>
      <c r="D3528" s="158" t="s">
        <v>10533</v>
      </c>
      <c r="H3528" s="158" t="s">
        <v>5275</v>
      </c>
      <c r="I3528" s="158">
        <v>462</v>
      </c>
      <c r="J3528" s="158" t="s">
        <v>5275</v>
      </c>
    </row>
    <row r="3529" spans="1:10" x14ac:dyDescent="0.2">
      <c r="A3529" s="179" t="s">
        <v>11416</v>
      </c>
      <c r="B3529" s="179" t="s">
        <v>11416</v>
      </c>
      <c r="C3529" s="158">
        <v>1084</v>
      </c>
      <c r="D3529" s="158" t="s">
        <v>11417</v>
      </c>
      <c r="H3529" s="158" t="s">
        <v>16912</v>
      </c>
      <c r="I3529" s="158">
        <v>463</v>
      </c>
      <c r="J3529" s="158" t="s">
        <v>16912</v>
      </c>
    </row>
    <row r="3530" spans="1:10" x14ac:dyDescent="0.2">
      <c r="A3530" s="179" t="s">
        <v>11418</v>
      </c>
      <c r="B3530" s="179" t="s">
        <v>11418</v>
      </c>
      <c r="C3530" s="158">
        <v>2256</v>
      </c>
      <c r="D3530" s="158" t="s">
        <v>10524</v>
      </c>
      <c r="H3530" s="158" t="s">
        <v>16913</v>
      </c>
      <c r="I3530" s="158">
        <v>1877</v>
      </c>
      <c r="J3530" s="158" t="s">
        <v>16913</v>
      </c>
    </row>
    <row r="3531" spans="1:10" x14ac:dyDescent="0.2">
      <c r="A3531" s="179" t="s">
        <v>10525</v>
      </c>
      <c r="B3531" s="179" t="s">
        <v>10525</v>
      </c>
      <c r="C3531" s="158">
        <v>131</v>
      </c>
      <c r="D3531" s="158" t="s">
        <v>10526</v>
      </c>
      <c r="H3531" s="158" t="s">
        <v>16914</v>
      </c>
      <c r="I3531" s="158">
        <v>4469</v>
      </c>
      <c r="J3531" s="158" t="s">
        <v>16914</v>
      </c>
    </row>
    <row r="3532" spans="1:10" x14ac:dyDescent="0.2">
      <c r="A3532" s="179" t="s">
        <v>10527</v>
      </c>
      <c r="B3532" s="179" t="s">
        <v>10527</v>
      </c>
      <c r="C3532" s="158">
        <v>2055</v>
      </c>
      <c r="D3532" s="158" t="s">
        <v>9895</v>
      </c>
      <c r="H3532" s="158" t="s">
        <v>16915</v>
      </c>
      <c r="I3532" s="158">
        <v>3732</v>
      </c>
      <c r="J3532" s="158" t="s">
        <v>16915</v>
      </c>
    </row>
    <row r="3533" spans="1:10" x14ac:dyDescent="0.2">
      <c r="A3533" s="179" t="s">
        <v>10528</v>
      </c>
      <c r="B3533" s="179" t="s">
        <v>10528</v>
      </c>
      <c r="C3533" s="158">
        <v>1997</v>
      </c>
      <c r="D3533" s="158" t="s">
        <v>10529</v>
      </c>
      <c r="H3533" s="158" t="s">
        <v>16916</v>
      </c>
      <c r="I3533" s="158">
        <v>2232</v>
      </c>
      <c r="J3533" s="158" t="s">
        <v>16916</v>
      </c>
    </row>
    <row r="3534" spans="1:10" x14ac:dyDescent="0.2">
      <c r="A3534" s="179" t="s">
        <v>10530</v>
      </c>
      <c r="B3534" s="179" t="s">
        <v>10530</v>
      </c>
      <c r="C3534" s="158">
        <v>2325</v>
      </c>
      <c r="D3534" s="158" t="s">
        <v>10531</v>
      </c>
      <c r="H3534" s="158" t="s">
        <v>16917</v>
      </c>
      <c r="I3534" s="158">
        <v>5428</v>
      </c>
      <c r="J3534" s="158" t="s">
        <v>16917</v>
      </c>
    </row>
    <row r="3535" spans="1:10" x14ac:dyDescent="0.2">
      <c r="A3535" s="179" t="s">
        <v>6988</v>
      </c>
      <c r="B3535" s="179" t="s">
        <v>6988</v>
      </c>
      <c r="C3535" s="158">
        <v>1474</v>
      </c>
      <c r="D3535" s="158" t="s">
        <v>11415</v>
      </c>
      <c r="H3535" s="158" t="s">
        <v>16918</v>
      </c>
      <c r="I3535" s="158">
        <v>3108</v>
      </c>
      <c r="J3535" s="158" t="s">
        <v>16918</v>
      </c>
    </row>
    <row r="3536" spans="1:10" x14ac:dyDescent="0.2">
      <c r="A3536" s="179" t="s">
        <v>10341</v>
      </c>
      <c r="B3536" s="179" t="s">
        <v>10341</v>
      </c>
      <c r="C3536" s="158">
        <v>3345</v>
      </c>
      <c r="D3536" s="158" t="s">
        <v>11906</v>
      </c>
      <c r="H3536" s="158" t="s">
        <v>94</v>
      </c>
      <c r="I3536" s="158">
        <v>4341</v>
      </c>
      <c r="J3536" s="158" t="s">
        <v>94</v>
      </c>
    </row>
    <row r="3537" spans="1:10" x14ac:dyDescent="0.2">
      <c r="A3537" s="179" t="s">
        <v>10536</v>
      </c>
      <c r="B3537" s="179" t="s">
        <v>10536</v>
      </c>
      <c r="C3537" s="158">
        <v>340</v>
      </c>
      <c r="D3537" s="158" t="s">
        <v>12382</v>
      </c>
      <c r="H3537" s="158" t="s">
        <v>16919</v>
      </c>
      <c r="I3537" s="158">
        <v>2583</v>
      </c>
      <c r="J3537" s="158" t="s">
        <v>16919</v>
      </c>
    </row>
    <row r="3538" spans="1:10" x14ac:dyDescent="0.2">
      <c r="A3538" s="179" t="s">
        <v>289</v>
      </c>
      <c r="B3538" s="179" t="s">
        <v>289</v>
      </c>
      <c r="C3538" s="158">
        <v>3499</v>
      </c>
      <c r="D3538" s="158" t="s">
        <v>10535</v>
      </c>
      <c r="H3538" s="158" t="s">
        <v>16920</v>
      </c>
      <c r="I3538" s="158">
        <v>2590</v>
      </c>
      <c r="J3538" s="158" t="s">
        <v>16920</v>
      </c>
    </row>
    <row r="3539" spans="1:10" x14ac:dyDescent="0.2">
      <c r="A3539" s="179" t="s">
        <v>10534</v>
      </c>
      <c r="B3539" s="179" t="s">
        <v>10534</v>
      </c>
      <c r="C3539" s="158">
        <v>1934</v>
      </c>
      <c r="D3539" s="158" t="s">
        <v>10535</v>
      </c>
      <c r="H3539" s="158" t="s">
        <v>16921</v>
      </c>
      <c r="I3539" s="158">
        <v>2221</v>
      </c>
      <c r="J3539" s="158" t="s">
        <v>16921</v>
      </c>
    </row>
    <row r="3540" spans="1:10" x14ac:dyDescent="0.2">
      <c r="A3540" s="179" t="s">
        <v>290</v>
      </c>
      <c r="B3540" s="179" t="s">
        <v>290</v>
      </c>
      <c r="C3540" s="158">
        <v>3520</v>
      </c>
      <c r="D3540" s="158" t="s">
        <v>6272</v>
      </c>
      <c r="H3540" s="158" t="s">
        <v>16922</v>
      </c>
      <c r="I3540" s="158">
        <v>1934</v>
      </c>
      <c r="J3540" s="158" t="s">
        <v>16922</v>
      </c>
    </row>
    <row r="3541" spans="1:10" x14ac:dyDescent="0.2">
      <c r="A3541" s="179" t="s">
        <v>10537</v>
      </c>
      <c r="B3541" s="179" t="s">
        <v>10537</v>
      </c>
      <c r="C3541" s="158">
        <v>2247</v>
      </c>
      <c r="D3541" s="158" t="s">
        <v>10538</v>
      </c>
      <c r="H3541" s="158" t="s">
        <v>12999</v>
      </c>
      <c r="I3541" s="158">
        <v>2517</v>
      </c>
      <c r="J3541" s="158" t="s">
        <v>12999</v>
      </c>
    </row>
    <row r="3542" spans="1:10" x14ac:dyDescent="0.2">
      <c r="A3542" s="179" t="s">
        <v>10539</v>
      </c>
      <c r="B3542" s="179" t="s">
        <v>10539</v>
      </c>
      <c r="C3542" s="158">
        <v>752</v>
      </c>
      <c r="D3542" s="158" t="s">
        <v>10540</v>
      </c>
      <c r="H3542" s="158" t="s">
        <v>16923</v>
      </c>
      <c r="I3542" s="158">
        <v>2380</v>
      </c>
      <c r="J3542" s="158" t="s">
        <v>16923</v>
      </c>
    </row>
    <row r="3543" spans="1:10" x14ac:dyDescent="0.2">
      <c r="A3543" s="179" t="s">
        <v>10541</v>
      </c>
      <c r="B3543" s="179" t="s">
        <v>10541</v>
      </c>
      <c r="C3543" s="158">
        <v>915</v>
      </c>
      <c r="D3543" s="158" t="s">
        <v>10542</v>
      </c>
      <c r="H3543" s="158" t="s">
        <v>16924</v>
      </c>
      <c r="I3543" s="158">
        <v>3668</v>
      </c>
      <c r="J3543" s="158" t="s">
        <v>16924</v>
      </c>
    </row>
    <row r="3544" spans="1:10" x14ac:dyDescent="0.2">
      <c r="A3544" s="179" t="s">
        <v>13691</v>
      </c>
      <c r="B3544" s="179" t="s">
        <v>13691</v>
      </c>
      <c r="C3544" s="158">
        <v>908</v>
      </c>
      <c r="D3544" s="158" t="s">
        <v>10540</v>
      </c>
      <c r="H3544" s="158" t="s">
        <v>16925</v>
      </c>
      <c r="I3544" s="158">
        <v>4605</v>
      </c>
      <c r="J3544" s="158" t="s">
        <v>16925</v>
      </c>
    </row>
    <row r="3545" spans="1:10" x14ac:dyDescent="0.2">
      <c r="A3545" s="179" t="s">
        <v>13692</v>
      </c>
      <c r="B3545" s="179" t="s">
        <v>13692</v>
      </c>
      <c r="C3545" s="158">
        <v>2559</v>
      </c>
      <c r="D3545" s="158" t="s">
        <v>13693</v>
      </c>
      <c r="H3545" s="158" t="s">
        <v>16926</v>
      </c>
      <c r="I3545" s="158">
        <v>4530</v>
      </c>
      <c r="J3545" s="158" t="s">
        <v>16926</v>
      </c>
    </row>
    <row r="3546" spans="1:10" x14ac:dyDescent="0.2">
      <c r="A3546" s="179" t="s">
        <v>13694</v>
      </c>
      <c r="B3546" s="179" t="s">
        <v>13694</v>
      </c>
      <c r="C3546" s="158">
        <v>855</v>
      </c>
      <c r="D3546" s="158" t="s">
        <v>13695</v>
      </c>
      <c r="H3546" s="158" t="s">
        <v>95</v>
      </c>
      <c r="I3546" s="158">
        <v>5165</v>
      </c>
      <c r="J3546" s="158" t="s">
        <v>95</v>
      </c>
    </row>
    <row r="3547" spans="1:10" x14ac:dyDescent="0.2">
      <c r="A3547" s="179" t="s">
        <v>13696</v>
      </c>
      <c r="B3547" s="179" t="s">
        <v>13696</v>
      </c>
      <c r="C3547" s="158">
        <v>2248</v>
      </c>
      <c r="D3547" s="158" t="s">
        <v>13697</v>
      </c>
      <c r="H3547" s="158" t="s">
        <v>16927</v>
      </c>
      <c r="I3547" s="158">
        <v>5061</v>
      </c>
      <c r="J3547" s="158" t="s">
        <v>16927</v>
      </c>
    </row>
    <row r="3548" spans="1:10" x14ac:dyDescent="0.2">
      <c r="A3548" s="179" t="s">
        <v>13698</v>
      </c>
      <c r="B3548" s="179" t="s">
        <v>13698</v>
      </c>
      <c r="C3548" s="158">
        <v>2562</v>
      </c>
      <c r="D3548" s="158" t="s">
        <v>13699</v>
      </c>
      <c r="H3548" s="158" t="s">
        <v>16928</v>
      </c>
      <c r="I3548" s="158">
        <v>3859</v>
      </c>
      <c r="J3548" s="158" t="s">
        <v>16928</v>
      </c>
    </row>
    <row r="3549" spans="1:10" x14ac:dyDescent="0.2">
      <c r="A3549" s="179" t="s">
        <v>13710</v>
      </c>
      <c r="B3549" s="179" t="s">
        <v>13710</v>
      </c>
      <c r="C3549" s="158">
        <v>2480</v>
      </c>
      <c r="D3549" s="158" t="s">
        <v>13711</v>
      </c>
      <c r="H3549" s="158" t="s">
        <v>16929</v>
      </c>
      <c r="I3549" s="158">
        <v>2960</v>
      </c>
      <c r="J3549" s="158" t="s">
        <v>16929</v>
      </c>
    </row>
    <row r="3550" spans="1:10" x14ac:dyDescent="0.2">
      <c r="A3550" s="179" t="s">
        <v>13700</v>
      </c>
      <c r="B3550" s="179" t="s">
        <v>13700</v>
      </c>
      <c r="C3550" s="158">
        <v>297</v>
      </c>
      <c r="D3550" s="158" t="s">
        <v>6703</v>
      </c>
      <c r="H3550" s="158" t="s">
        <v>13000</v>
      </c>
      <c r="I3550" s="158">
        <v>480</v>
      </c>
      <c r="J3550" s="158" t="s">
        <v>13000</v>
      </c>
    </row>
    <row r="3551" spans="1:10" x14ac:dyDescent="0.2">
      <c r="A3551" s="179" t="s">
        <v>13701</v>
      </c>
      <c r="B3551" s="179" t="s">
        <v>13701</v>
      </c>
      <c r="C3551" s="158">
        <v>1606</v>
      </c>
      <c r="D3551" s="158" t="s">
        <v>13702</v>
      </c>
      <c r="H3551" s="158" t="s">
        <v>13001</v>
      </c>
      <c r="I3551" s="158">
        <v>2838</v>
      </c>
      <c r="J3551" s="158" t="s">
        <v>13001</v>
      </c>
    </row>
    <row r="3552" spans="1:10" x14ac:dyDescent="0.2">
      <c r="A3552" s="179" t="s">
        <v>13703</v>
      </c>
      <c r="B3552" s="179" t="s">
        <v>13703</v>
      </c>
      <c r="C3552" s="158">
        <v>1023</v>
      </c>
      <c r="D3552" s="158" t="s">
        <v>13704</v>
      </c>
      <c r="H3552" s="158" t="s">
        <v>11744</v>
      </c>
      <c r="I3552" s="158">
        <v>3171</v>
      </c>
      <c r="J3552" s="158" t="s">
        <v>11744</v>
      </c>
    </row>
    <row r="3553" spans="1:10" x14ac:dyDescent="0.2">
      <c r="A3553" s="179" t="s">
        <v>13705</v>
      </c>
      <c r="B3553" s="179" t="s">
        <v>13705</v>
      </c>
      <c r="C3553" s="158">
        <v>1727</v>
      </c>
      <c r="D3553" s="158" t="s">
        <v>13702</v>
      </c>
      <c r="H3553" s="158" t="s">
        <v>16930</v>
      </c>
      <c r="I3553" s="158">
        <v>5486</v>
      </c>
      <c r="J3553" s="158" t="s">
        <v>16930</v>
      </c>
    </row>
    <row r="3554" spans="1:10" x14ac:dyDescent="0.2">
      <c r="A3554" s="179" t="s">
        <v>13706</v>
      </c>
      <c r="B3554" s="179" t="s">
        <v>13706</v>
      </c>
      <c r="C3554" s="158">
        <v>1312</v>
      </c>
      <c r="D3554" s="158" t="s">
        <v>13707</v>
      </c>
      <c r="H3554" s="158" t="s">
        <v>16931</v>
      </c>
      <c r="I3554" s="158">
        <v>2416</v>
      </c>
      <c r="J3554" s="158" t="s">
        <v>16931</v>
      </c>
    </row>
    <row r="3555" spans="1:10" x14ac:dyDescent="0.2">
      <c r="A3555" s="179" t="s">
        <v>13708</v>
      </c>
      <c r="B3555" s="179" t="s">
        <v>13708</v>
      </c>
      <c r="C3555" s="158">
        <v>2160</v>
      </c>
      <c r="D3555" s="158" t="s">
        <v>13709</v>
      </c>
      <c r="H3555" s="158" t="s">
        <v>2976</v>
      </c>
      <c r="I3555" s="158">
        <v>2177</v>
      </c>
      <c r="J3555" s="158" t="s">
        <v>2976</v>
      </c>
    </row>
    <row r="3556" spans="1:10" x14ac:dyDescent="0.2">
      <c r="A3556" s="179" t="s">
        <v>291</v>
      </c>
      <c r="B3556" s="179" t="s">
        <v>291</v>
      </c>
      <c r="C3556" s="158">
        <v>3521</v>
      </c>
      <c r="D3556" s="158" t="s">
        <v>11208</v>
      </c>
      <c r="H3556" s="158" t="s">
        <v>16932</v>
      </c>
      <c r="I3556" s="158">
        <v>3043</v>
      </c>
      <c r="J3556" s="158" t="s">
        <v>16932</v>
      </c>
    </row>
    <row r="3557" spans="1:10" x14ac:dyDescent="0.2">
      <c r="A3557" s="179" t="s">
        <v>13712</v>
      </c>
      <c r="B3557" s="179" t="s">
        <v>13712</v>
      </c>
      <c r="C3557" s="158">
        <v>1399</v>
      </c>
      <c r="D3557" s="158" t="s">
        <v>13713</v>
      </c>
      <c r="H3557" s="158" t="s">
        <v>11745</v>
      </c>
      <c r="I3557" s="158">
        <v>3109</v>
      </c>
      <c r="J3557" s="158" t="s">
        <v>11745</v>
      </c>
    </row>
    <row r="3558" spans="1:10" x14ac:dyDescent="0.2">
      <c r="A3558" s="179" t="s">
        <v>13716</v>
      </c>
      <c r="B3558" s="179" t="s">
        <v>13716</v>
      </c>
      <c r="C3558" s="179">
        <v>286</v>
      </c>
      <c r="D3558" s="179" t="s">
        <v>5304</v>
      </c>
      <c r="H3558" s="158" t="s">
        <v>10162</v>
      </c>
      <c r="I3558" s="158">
        <v>1</v>
      </c>
      <c r="J3558" s="158" t="s">
        <v>10162</v>
      </c>
    </row>
    <row r="3559" spans="1:10" x14ac:dyDescent="0.2">
      <c r="A3559" s="179" t="s">
        <v>13714</v>
      </c>
      <c r="B3559" s="179" t="s">
        <v>13714</v>
      </c>
      <c r="C3559" s="179">
        <v>1038</v>
      </c>
      <c r="D3559" s="179" t="s">
        <v>13715</v>
      </c>
      <c r="H3559" s="158" t="s">
        <v>16933</v>
      </c>
      <c r="I3559" s="158">
        <v>4987</v>
      </c>
      <c r="J3559" s="158" t="s">
        <v>16933</v>
      </c>
    </row>
    <row r="3560" spans="1:10" x14ac:dyDescent="0.2">
      <c r="A3560" s="179" t="s">
        <v>13717</v>
      </c>
      <c r="B3560" s="179" t="s">
        <v>13717</v>
      </c>
      <c r="C3560" s="179">
        <v>1039</v>
      </c>
      <c r="D3560" s="179" t="s">
        <v>7927</v>
      </c>
      <c r="H3560" s="158" t="s">
        <v>9242</v>
      </c>
      <c r="I3560" s="158">
        <v>1735</v>
      </c>
      <c r="J3560" s="158" t="s">
        <v>9242</v>
      </c>
    </row>
    <row r="3561" spans="1:10" x14ac:dyDescent="0.2">
      <c r="A3561" s="179" t="s">
        <v>13718</v>
      </c>
      <c r="B3561" s="179" t="s">
        <v>13718</v>
      </c>
      <c r="C3561" s="179">
        <v>1092</v>
      </c>
      <c r="D3561" s="179" t="s">
        <v>13715</v>
      </c>
      <c r="H3561" s="158" t="s">
        <v>16934</v>
      </c>
      <c r="I3561" s="158">
        <v>755</v>
      </c>
      <c r="J3561" s="158" t="s">
        <v>16934</v>
      </c>
    </row>
    <row r="3562" spans="1:10" x14ac:dyDescent="0.2">
      <c r="A3562" s="179" t="s">
        <v>13719</v>
      </c>
      <c r="B3562" s="179" t="s">
        <v>13719</v>
      </c>
      <c r="C3562" s="179">
        <v>1302</v>
      </c>
      <c r="D3562" s="179" t="s">
        <v>9123</v>
      </c>
      <c r="H3562" s="158" t="s">
        <v>16935</v>
      </c>
      <c r="I3562" s="158">
        <v>4497</v>
      </c>
      <c r="J3562" s="158" t="s">
        <v>16935</v>
      </c>
    </row>
    <row r="3563" spans="1:10" x14ac:dyDescent="0.2">
      <c r="A3563" s="179" t="s">
        <v>13720</v>
      </c>
      <c r="B3563" s="179" t="s">
        <v>13720</v>
      </c>
      <c r="C3563" s="179">
        <v>2679</v>
      </c>
      <c r="D3563" s="179" t="s">
        <v>13721</v>
      </c>
      <c r="H3563" s="158" t="s">
        <v>16936</v>
      </c>
      <c r="I3563" s="158">
        <v>4147</v>
      </c>
      <c r="J3563" s="158" t="s">
        <v>16936</v>
      </c>
    </row>
    <row r="3564" spans="1:10" x14ac:dyDescent="0.2">
      <c r="A3564" s="179" t="s">
        <v>13722</v>
      </c>
      <c r="B3564" s="179" t="s">
        <v>13722</v>
      </c>
      <c r="C3564" s="179">
        <v>285</v>
      </c>
      <c r="D3564" s="179" t="s">
        <v>12383</v>
      </c>
      <c r="H3564" s="158" t="s">
        <v>16937</v>
      </c>
      <c r="I3564" s="158">
        <v>4164</v>
      </c>
      <c r="J3564" s="158" t="s">
        <v>16937</v>
      </c>
    </row>
    <row r="3565" spans="1:10" x14ac:dyDescent="0.2">
      <c r="A3565" s="179" t="s">
        <v>13723</v>
      </c>
      <c r="B3565" s="179" t="s">
        <v>13723</v>
      </c>
      <c r="C3565" s="179">
        <v>1631</v>
      </c>
      <c r="D3565" s="179" t="s">
        <v>13724</v>
      </c>
      <c r="H3565" s="158" t="s">
        <v>16938</v>
      </c>
      <c r="I3565" s="158">
        <v>3956</v>
      </c>
      <c r="J3565" s="158" t="s">
        <v>16938</v>
      </c>
    </row>
    <row r="3566" spans="1:10" x14ac:dyDescent="0.2">
      <c r="A3566" s="179" t="s">
        <v>5351</v>
      </c>
      <c r="B3566" s="179" t="s">
        <v>5351</v>
      </c>
      <c r="C3566" s="179">
        <v>1</v>
      </c>
      <c r="D3566" s="179" t="s">
        <v>5353</v>
      </c>
      <c r="H3566" s="158" t="s">
        <v>444</v>
      </c>
      <c r="I3566" s="158">
        <v>3789</v>
      </c>
      <c r="J3566" s="158" t="s">
        <v>444</v>
      </c>
    </row>
    <row r="3567" spans="1:10" x14ac:dyDescent="0.2">
      <c r="A3567" s="179" t="s">
        <v>13725</v>
      </c>
      <c r="B3567" s="179" t="s">
        <v>13725</v>
      </c>
      <c r="C3567" s="179">
        <v>239</v>
      </c>
      <c r="D3567" s="179" t="s">
        <v>12384</v>
      </c>
      <c r="H3567" s="158" t="s">
        <v>16939</v>
      </c>
      <c r="I3567" s="158">
        <v>3051</v>
      </c>
      <c r="J3567" s="158" t="s">
        <v>16939</v>
      </c>
    </row>
    <row r="3568" spans="1:10" x14ac:dyDescent="0.2">
      <c r="A3568" s="179" t="s">
        <v>13726</v>
      </c>
      <c r="B3568" s="179" t="s">
        <v>13726</v>
      </c>
      <c r="C3568" s="179">
        <v>412</v>
      </c>
      <c r="D3568" s="179" t="s">
        <v>13727</v>
      </c>
      <c r="H3568" s="158" t="s">
        <v>16940</v>
      </c>
      <c r="I3568" s="158">
        <v>2094</v>
      </c>
      <c r="J3568" s="158" t="s">
        <v>16940</v>
      </c>
    </row>
    <row r="3569" spans="1:10" x14ac:dyDescent="0.2">
      <c r="A3569" s="179" t="s">
        <v>13728</v>
      </c>
      <c r="B3569" s="179" t="s">
        <v>13728</v>
      </c>
      <c r="C3569" s="179">
        <v>40</v>
      </c>
      <c r="D3569" s="179" t="s">
        <v>13729</v>
      </c>
      <c r="H3569" s="158" t="s">
        <v>445</v>
      </c>
      <c r="I3569" s="158">
        <v>4125</v>
      </c>
      <c r="J3569" s="158" t="s">
        <v>445</v>
      </c>
    </row>
    <row r="3570" spans="1:10" x14ac:dyDescent="0.2">
      <c r="A3570" s="179" t="s">
        <v>13730</v>
      </c>
      <c r="B3570" s="179" t="s">
        <v>13730</v>
      </c>
      <c r="C3570" s="179">
        <v>437</v>
      </c>
      <c r="D3570" s="179" t="s">
        <v>12385</v>
      </c>
      <c r="H3570" s="158" t="s">
        <v>16941</v>
      </c>
      <c r="I3570" s="158">
        <v>756</v>
      </c>
      <c r="J3570" s="158" t="s">
        <v>16941</v>
      </c>
    </row>
    <row r="3571" spans="1:10" x14ac:dyDescent="0.2">
      <c r="A3571" s="179" t="s">
        <v>13731</v>
      </c>
      <c r="B3571" s="179" t="s">
        <v>13731</v>
      </c>
      <c r="C3571" s="179">
        <v>1681</v>
      </c>
      <c r="D3571" s="179" t="s">
        <v>12386</v>
      </c>
      <c r="H3571" s="158" t="s">
        <v>16942</v>
      </c>
      <c r="I3571" s="158">
        <v>2240</v>
      </c>
      <c r="J3571" s="158" t="s">
        <v>16942</v>
      </c>
    </row>
    <row r="3572" spans="1:10" x14ac:dyDescent="0.2">
      <c r="A3572" s="179" t="s">
        <v>13732</v>
      </c>
      <c r="B3572" s="179" t="s">
        <v>13732</v>
      </c>
      <c r="C3572" s="179">
        <v>422</v>
      </c>
      <c r="D3572" s="179" t="s">
        <v>13733</v>
      </c>
      <c r="H3572" s="158" t="s">
        <v>13002</v>
      </c>
      <c r="I3572" s="158">
        <v>2839</v>
      </c>
      <c r="J3572" s="158" t="s">
        <v>13002</v>
      </c>
    </row>
    <row r="3573" spans="1:10" x14ac:dyDescent="0.2">
      <c r="A3573" s="179" t="s">
        <v>13734</v>
      </c>
      <c r="B3573" s="179" t="s">
        <v>13734</v>
      </c>
      <c r="C3573" s="179">
        <v>2136</v>
      </c>
      <c r="D3573" s="179" t="s">
        <v>13735</v>
      </c>
      <c r="H3573" s="158" t="s">
        <v>16943</v>
      </c>
      <c r="I3573" s="158">
        <v>5166</v>
      </c>
      <c r="J3573" s="158" t="s">
        <v>16943</v>
      </c>
    </row>
    <row r="3574" spans="1:10" x14ac:dyDescent="0.2">
      <c r="A3574" s="179" t="s">
        <v>13736</v>
      </c>
      <c r="B3574" s="179" t="s">
        <v>13736</v>
      </c>
      <c r="C3574" s="179">
        <v>1066</v>
      </c>
      <c r="D3574" s="179" t="s">
        <v>13737</v>
      </c>
      <c r="H3574" s="158" t="s">
        <v>16944</v>
      </c>
      <c r="I3574" s="158">
        <v>4206</v>
      </c>
      <c r="J3574" s="158" t="s">
        <v>16944</v>
      </c>
    </row>
    <row r="3575" spans="1:10" x14ac:dyDescent="0.2">
      <c r="A3575" s="179" t="s">
        <v>13738</v>
      </c>
      <c r="B3575" s="179" t="s">
        <v>13738</v>
      </c>
      <c r="C3575" s="179">
        <v>148</v>
      </c>
      <c r="D3575" s="179" t="s">
        <v>13739</v>
      </c>
      <c r="H3575" s="158" t="s">
        <v>16945</v>
      </c>
      <c r="I3575" s="158">
        <v>4537</v>
      </c>
      <c r="J3575" s="158" t="s">
        <v>16945</v>
      </c>
    </row>
    <row r="3576" spans="1:10" x14ac:dyDescent="0.2">
      <c r="A3576" s="179" t="s">
        <v>13740</v>
      </c>
      <c r="B3576" s="179" t="s">
        <v>13740</v>
      </c>
      <c r="C3576" s="179">
        <v>1127</v>
      </c>
      <c r="D3576" s="179" t="s">
        <v>13741</v>
      </c>
      <c r="H3576" s="158" t="s">
        <v>446</v>
      </c>
      <c r="I3576" s="158">
        <v>3977</v>
      </c>
      <c r="J3576" s="158" t="s">
        <v>446</v>
      </c>
    </row>
    <row r="3577" spans="1:10" x14ac:dyDescent="0.2">
      <c r="A3577" s="179" t="s">
        <v>13742</v>
      </c>
      <c r="B3577" s="179" t="s">
        <v>13742</v>
      </c>
      <c r="C3577" s="179">
        <v>220</v>
      </c>
      <c r="D3577" s="179" t="s">
        <v>13743</v>
      </c>
      <c r="H3577" s="158" t="s">
        <v>16946</v>
      </c>
      <c r="I3577" s="158">
        <v>2840</v>
      </c>
      <c r="J3577" s="158" t="s">
        <v>16946</v>
      </c>
    </row>
    <row r="3578" spans="1:10" x14ac:dyDescent="0.2">
      <c r="A3578" s="179" t="s">
        <v>13744</v>
      </c>
      <c r="B3578" s="179" t="s">
        <v>13744</v>
      </c>
      <c r="C3578" s="179">
        <v>1065</v>
      </c>
      <c r="D3578" s="179" t="s">
        <v>13745</v>
      </c>
      <c r="H3578" s="158" t="s">
        <v>16947</v>
      </c>
      <c r="I3578" s="158">
        <v>3499</v>
      </c>
      <c r="J3578" s="158" t="s">
        <v>16947</v>
      </c>
    </row>
    <row r="3579" spans="1:10" x14ac:dyDescent="0.2">
      <c r="A3579" s="179" t="s">
        <v>13746</v>
      </c>
      <c r="B3579" s="179" t="s">
        <v>13746</v>
      </c>
      <c r="C3579" s="179">
        <v>107</v>
      </c>
      <c r="D3579" s="179" t="s">
        <v>13747</v>
      </c>
      <c r="H3579" s="158" t="s">
        <v>16948</v>
      </c>
      <c r="I3579" s="158">
        <v>5062</v>
      </c>
      <c r="J3579" s="158" t="s">
        <v>16948</v>
      </c>
    </row>
    <row r="3580" spans="1:10" x14ac:dyDescent="0.2">
      <c r="A3580" s="179" t="s">
        <v>12474</v>
      </c>
      <c r="B3580" s="179" t="s">
        <v>12474</v>
      </c>
      <c r="C3580" s="179">
        <v>3134</v>
      </c>
      <c r="D3580" s="179" t="s">
        <v>11944</v>
      </c>
      <c r="H3580" s="158" t="s">
        <v>619</v>
      </c>
      <c r="I3580" s="158">
        <v>1956</v>
      </c>
      <c r="J3580" s="158" t="s">
        <v>619</v>
      </c>
    </row>
    <row r="3581" spans="1:10" x14ac:dyDescent="0.2">
      <c r="A3581" s="179" t="s">
        <v>13748</v>
      </c>
      <c r="B3581" s="179" t="s">
        <v>13748</v>
      </c>
      <c r="C3581" s="179">
        <v>1729</v>
      </c>
      <c r="D3581" s="179" t="s">
        <v>13749</v>
      </c>
      <c r="H3581" s="158" t="s">
        <v>16949</v>
      </c>
      <c r="I3581" s="158">
        <v>947</v>
      </c>
      <c r="J3581" s="158" t="s">
        <v>16949</v>
      </c>
    </row>
    <row r="3582" spans="1:10" x14ac:dyDescent="0.2">
      <c r="A3582" s="179" t="s">
        <v>10512</v>
      </c>
      <c r="B3582" s="179" t="s">
        <v>10512</v>
      </c>
      <c r="C3582" s="179">
        <v>409</v>
      </c>
      <c r="D3582" s="179" t="s">
        <v>10504</v>
      </c>
      <c r="H3582" s="158" t="s">
        <v>16950</v>
      </c>
      <c r="I3582" s="158">
        <v>5245</v>
      </c>
      <c r="J3582" s="158" t="s">
        <v>16950</v>
      </c>
    </row>
    <row r="3583" spans="1:10" x14ac:dyDescent="0.2">
      <c r="A3583" s="179" t="s">
        <v>10503</v>
      </c>
      <c r="B3583" s="179" t="s">
        <v>10503</v>
      </c>
      <c r="C3583" s="179">
        <v>389</v>
      </c>
      <c r="D3583" s="179" t="s">
        <v>10504</v>
      </c>
      <c r="H3583" s="158" t="s">
        <v>5276</v>
      </c>
      <c r="I3583" s="158">
        <v>262</v>
      </c>
      <c r="J3583" s="158" t="s">
        <v>5276</v>
      </c>
    </row>
    <row r="3584" spans="1:10" x14ac:dyDescent="0.2">
      <c r="A3584" s="179" t="s">
        <v>10505</v>
      </c>
      <c r="B3584" s="179" t="s">
        <v>10505</v>
      </c>
      <c r="C3584" s="179">
        <v>1244</v>
      </c>
      <c r="D3584" s="179" t="s">
        <v>10506</v>
      </c>
      <c r="H3584" s="158" t="s">
        <v>2977</v>
      </c>
      <c r="I3584" s="158">
        <v>3110</v>
      </c>
      <c r="J3584" s="158" t="s">
        <v>2977</v>
      </c>
    </row>
    <row r="3585" spans="1:10" x14ac:dyDescent="0.2">
      <c r="A3585" s="179" t="s">
        <v>10507</v>
      </c>
      <c r="B3585" s="179" t="s">
        <v>10507</v>
      </c>
      <c r="C3585" s="179">
        <v>390</v>
      </c>
      <c r="D3585" s="179" t="s">
        <v>10508</v>
      </c>
      <c r="H3585" s="158" t="s">
        <v>16951</v>
      </c>
      <c r="I3585" s="158">
        <v>4187</v>
      </c>
      <c r="J3585" s="158" t="s">
        <v>16951</v>
      </c>
    </row>
    <row r="3586" spans="1:10" x14ac:dyDescent="0.2">
      <c r="A3586" s="179" t="s">
        <v>10509</v>
      </c>
      <c r="B3586" s="179" t="s">
        <v>10509</v>
      </c>
      <c r="C3586" s="179">
        <v>563</v>
      </c>
      <c r="D3586" s="179" t="s">
        <v>10510</v>
      </c>
      <c r="H3586" s="158" t="s">
        <v>96</v>
      </c>
      <c r="I3586" s="158">
        <v>5167</v>
      </c>
      <c r="J3586" s="158" t="s">
        <v>96</v>
      </c>
    </row>
    <row r="3587" spans="1:10" x14ac:dyDescent="0.2">
      <c r="A3587" s="179" t="s">
        <v>10511</v>
      </c>
      <c r="B3587" s="179" t="s">
        <v>10511</v>
      </c>
      <c r="C3587" s="179">
        <v>408</v>
      </c>
      <c r="D3587" s="179" t="s">
        <v>10508</v>
      </c>
      <c r="H3587" s="158" t="s">
        <v>16952</v>
      </c>
      <c r="I3587" s="158">
        <v>192</v>
      </c>
      <c r="J3587" s="158" t="s">
        <v>16952</v>
      </c>
    </row>
    <row r="3588" spans="1:10" x14ac:dyDescent="0.2">
      <c r="A3588" s="180">
        <v>3013</v>
      </c>
      <c r="B3588" s="180" t="s">
        <v>11754</v>
      </c>
      <c r="C3588" s="180">
        <v>3013</v>
      </c>
      <c r="D3588" s="180" t="s">
        <v>11755</v>
      </c>
      <c r="H3588" s="158" t="s">
        <v>16953</v>
      </c>
      <c r="I3588" s="158">
        <v>1801</v>
      </c>
      <c r="J3588" s="158" t="s">
        <v>16953</v>
      </c>
    </row>
    <row r="3589" spans="1:10" x14ac:dyDescent="0.2">
      <c r="A3589" s="180">
        <v>3014</v>
      </c>
      <c r="B3589" s="180" t="s">
        <v>11756</v>
      </c>
      <c r="C3589" s="180">
        <v>3014</v>
      </c>
      <c r="D3589" s="180" t="s">
        <v>11757</v>
      </c>
      <c r="H3589" s="158" t="s">
        <v>16954</v>
      </c>
      <c r="I3589" s="158">
        <v>2841</v>
      </c>
      <c r="J3589" s="158" t="s">
        <v>16954</v>
      </c>
    </row>
    <row r="3590" spans="1:10" x14ac:dyDescent="0.2">
      <c r="A3590" s="180">
        <v>3015</v>
      </c>
      <c r="B3590" s="180" t="s">
        <v>11758</v>
      </c>
      <c r="C3590" s="180">
        <v>3015</v>
      </c>
      <c r="D3590" s="180" t="s">
        <v>11759</v>
      </c>
      <c r="H3590" s="158" t="s">
        <v>16955</v>
      </c>
      <c r="I3590" s="158">
        <v>4172</v>
      </c>
      <c r="J3590" s="158" t="s">
        <v>16955</v>
      </c>
    </row>
    <row r="3591" spans="1:10" x14ac:dyDescent="0.2">
      <c r="A3591" s="180">
        <v>3016</v>
      </c>
      <c r="B3591" s="180" t="s">
        <v>11760</v>
      </c>
      <c r="C3591" s="180">
        <v>3016</v>
      </c>
      <c r="D3591" s="180" t="s">
        <v>11761</v>
      </c>
      <c r="H3591" s="158" t="s">
        <v>10163</v>
      </c>
      <c r="I3591" s="158">
        <v>347</v>
      </c>
      <c r="J3591" s="158" t="s">
        <v>10163</v>
      </c>
    </row>
    <row r="3592" spans="1:10" x14ac:dyDescent="0.2">
      <c r="A3592" s="180">
        <v>3017</v>
      </c>
      <c r="B3592" s="180" t="s">
        <v>11762</v>
      </c>
      <c r="C3592" s="180">
        <v>3017</v>
      </c>
      <c r="D3592" s="180" t="s">
        <v>11763</v>
      </c>
      <c r="H3592" s="158" t="s">
        <v>16956</v>
      </c>
      <c r="I3592" s="158">
        <v>2975</v>
      </c>
      <c r="J3592" s="158" t="s">
        <v>16956</v>
      </c>
    </row>
    <row r="3593" spans="1:10" x14ac:dyDescent="0.2">
      <c r="A3593" s="180">
        <v>3018</v>
      </c>
      <c r="B3593" s="180" t="s">
        <v>11764</v>
      </c>
      <c r="C3593" s="180">
        <v>3018</v>
      </c>
      <c r="D3593" s="180" t="s">
        <v>11765</v>
      </c>
      <c r="H3593" s="158" t="s">
        <v>10164</v>
      </c>
      <c r="I3593" s="158">
        <v>642</v>
      </c>
      <c r="J3593" s="158" t="s">
        <v>10164</v>
      </c>
    </row>
    <row r="3594" spans="1:10" x14ac:dyDescent="0.2">
      <c r="A3594" s="180">
        <v>3019</v>
      </c>
      <c r="B3594" s="180" t="s">
        <v>11766</v>
      </c>
      <c r="C3594" s="180">
        <v>3019</v>
      </c>
      <c r="D3594" s="180" t="s">
        <v>14589</v>
      </c>
      <c r="H3594" s="158" t="s">
        <v>8911</v>
      </c>
      <c r="I3594" s="158">
        <v>1332</v>
      </c>
      <c r="J3594" s="158" t="s">
        <v>8911</v>
      </c>
    </row>
    <row r="3595" spans="1:10" x14ac:dyDescent="0.2">
      <c r="A3595" s="180">
        <v>341</v>
      </c>
      <c r="B3595" s="180" t="s">
        <v>11767</v>
      </c>
      <c r="C3595" s="180">
        <v>341</v>
      </c>
      <c r="D3595" s="180" t="s">
        <v>9533</v>
      </c>
      <c r="H3595" s="158" t="s">
        <v>10165</v>
      </c>
      <c r="I3595" s="158">
        <v>71</v>
      </c>
      <c r="J3595" s="158" t="s">
        <v>10165</v>
      </c>
    </row>
    <row r="3596" spans="1:10" x14ac:dyDescent="0.2">
      <c r="A3596" s="180">
        <v>1894</v>
      </c>
      <c r="B3596" s="180" t="s">
        <v>9534</v>
      </c>
      <c r="C3596" s="180">
        <v>1894</v>
      </c>
      <c r="D3596" s="180" t="s">
        <v>11066</v>
      </c>
      <c r="H3596" s="158" t="s">
        <v>447</v>
      </c>
      <c r="I3596" s="158">
        <v>3762</v>
      </c>
      <c r="J3596" s="158" t="s">
        <v>447</v>
      </c>
    </row>
    <row r="3597" spans="1:10" x14ac:dyDescent="0.2">
      <c r="A3597" s="180">
        <v>2844</v>
      </c>
      <c r="B3597" s="180" t="s">
        <v>9535</v>
      </c>
      <c r="C3597" s="180">
        <v>2844</v>
      </c>
      <c r="D3597" s="180" t="s">
        <v>9536</v>
      </c>
      <c r="H3597" s="158" t="s">
        <v>16957</v>
      </c>
      <c r="I3597" s="158">
        <v>3704</v>
      </c>
      <c r="J3597" s="158" t="s">
        <v>16957</v>
      </c>
    </row>
    <row r="3598" spans="1:10" x14ac:dyDescent="0.2">
      <c r="A3598" s="180">
        <v>674</v>
      </c>
      <c r="B3598" s="180" t="s">
        <v>9537</v>
      </c>
      <c r="C3598" s="180">
        <v>674</v>
      </c>
      <c r="D3598" s="180" t="s">
        <v>9538</v>
      </c>
      <c r="H3598" s="158" t="s">
        <v>16958</v>
      </c>
      <c r="I3598" s="158">
        <v>3111</v>
      </c>
      <c r="J3598" s="158" t="s">
        <v>16958</v>
      </c>
    </row>
    <row r="3599" spans="1:10" x14ac:dyDescent="0.2">
      <c r="A3599" s="180">
        <v>2845</v>
      </c>
      <c r="B3599" s="180" t="s">
        <v>9539</v>
      </c>
      <c r="C3599" s="180">
        <v>2845</v>
      </c>
      <c r="D3599" s="180" t="s">
        <v>9540</v>
      </c>
      <c r="H3599" s="158" t="s">
        <v>16959</v>
      </c>
      <c r="I3599" s="158">
        <v>4450</v>
      </c>
      <c r="J3599" s="158" t="s">
        <v>16959</v>
      </c>
    </row>
    <row r="3600" spans="1:10" x14ac:dyDescent="0.2">
      <c r="A3600" s="180">
        <v>1006</v>
      </c>
      <c r="B3600" s="180" t="s">
        <v>7382</v>
      </c>
      <c r="C3600" s="180">
        <v>1006</v>
      </c>
      <c r="D3600" s="180" t="s">
        <v>7383</v>
      </c>
      <c r="H3600" s="158" t="s">
        <v>97</v>
      </c>
      <c r="I3600" s="158">
        <v>5240</v>
      </c>
      <c r="J3600" s="158" t="s">
        <v>97</v>
      </c>
    </row>
    <row r="3601" spans="1:10" x14ac:dyDescent="0.2">
      <c r="A3601" s="180">
        <v>1589</v>
      </c>
      <c r="B3601" s="180" t="s">
        <v>9541</v>
      </c>
      <c r="C3601" s="180">
        <v>1589</v>
      </c>
      <c r="D3601" s="180" t="s">
        <v>9542</v>
      </c>
      <c r="H3601" s="158" t="s">
        <v>16960</v>
      </c>
      <c r="I3601" s="158">
        <v>2214</v>
      </c>
      <c r="J3601" s="158" t="s">
        <v>16960</v>
      </c>
    </row>
    <row r="3602" spans="1:10" x14ac:dyDescent="0.2">
      <c r="A3602" s="180">
        <v>2020</v>
      </c>
      <c r="B3602" s="180" t="s">
        <v>9543</v>
      </c>
      <c r="C3602" s="180">
        <v>2020</v>
      </c>
      <c r="D3602" s="180" t="s">
        <v>9544</v>
      </c>
      <c r="H3602" s="158" t="s">
        <v>16961</v>
      </c>
      <c r="I3602" s="158">
        <v>1043</v>
      </c>
      <c r="J3602" s="158" t="s">
        <v>16961</v>
      </c>
    </row>
    <row r="3603" spans="1:10" x14ac:dyDescent="0.2">
      <c r="A3603" s="180">
        <v>2211</v>
      </c>
      <c r="B3603" s="180" t="s">
        <v>7380</v>
      </c>
      <c r="C3603" s="180">
        <v>2211</v>
      </c>
      <c r="D3603" s="180" t="s">
        <v>7381</v>
      </c>
      <c r="H3603" s="158" t="s">
        <v>16962</v>
      </c>
      <c r="I3603" s="158">
        <v>5168</v>
      </c>
      <c r="J3603" s="158" t="s">
        <v>16962</v>
      </c>
    </row>
    <row r="3604" spans="1:10" x14ac:dyDescent="0.2">
      <c r="A3604" s="180">
        <v>3205</v>
      </c>
      <c r="B3604" s="180" t="s">
        <v>14093</v>
      </c>
      <c r="C3604" s="180">
        <v>3205</v>
      </c>
      <c r="D3604" s="180" t="s">
        <v>11922</v>
      </c>
      <c r="H3604" s="158" t="s">
        <v>16963</v>
      </c>
      <c r="I3604" s="158">
        <v>3705</v>
      </c>
      <c r="J3604" s="158" t="s">
        <v>16963</v>
      </c>
    </row>
    <row r="3605" spans="1:10" x14ac:dyDescent="0.2">
      <c r="A3605" s="180">
        <v>126</v>
      </c>
      <c r="B3605" s="180" t="s">
        <v>7191</v>
      </c>
      <c r="C3605" s="180">
        <v>126</v>
      </c>
      <c r="D3605" s="180" t="s">
        <v>7192</v>
      </c>
      <c r="H3605" s="158" t="s">
        <v>16964</v>
      </c>
      <c r="I3605" s="158">
        <v>1947</v>
      </c>
      <c r="J3605" s="158" t="s">
        <v>16964</v>
      </c>
    </row>
    <row r="3606" spans="1:10" x14ac:dyDescent="0.2">
      <c r="A3606" s="180">
        <v>2560</v>
      </c>
      <c r="B3606" s="180" t="s">
        <v>7193</v>
      </c>
      <c r="C3606" s="180">
        <v>2560</v>
      </c>
      <c r="D3606" s="180" t="s">
        <v>7194</v>
      </c>
      <c r="H3606" s="158" t="s">
        <v>16965</v>
      </c>
      <c r="I3606" s="158">
        <v>3520</v>
      </c>
      <c r="J3606" s="158" t="s">
        <v>16965</v>
      </c>
    </row>
    <row r="3607" spans="1:10" x14ac:dyDescent="0.2">
      <c r="A3607" s="180">
        <v>2775</v>
      </c>
      <c r="B3607" s="180" t="s">
        <v>7195</v>
      </c>
      <c r="C3607" s="180">
        <v>2775</v>
      </c>
      <c r="D3607" s="180" t="s">
        <v>7196</v>
      </c>
      <c r="H3607" s="158" t="s">
        <v>16965</v>
      </c>
      <c r="I3607" s="158">
        <v>4342</v>
      </c>
      <c r="J3607" s="158" t="s">
        <v>16965</v>
      </c>
    </row>
    <row r="3608" spans="1:10" x14ac:dyDescent="0.2">
      <c r="A3608" s="180">
        <v>1536</v>
      </c>
      <c r="B3608" s="180" t="s">
        <v>7197</v>
      </c>
      <c r="C3608" s="180">
        <v>1536</v>
      </c>
      <c r="D3608" s="180" t="s">
        <v>7198</v>
      </c>
      <c r="H3608" s="158" t="s">
        <v>16965</v>
      </c>
      <c r="I3608" s="158">
        <v>4854</v>
      </c>
      <c r="J3608" s="158" t="s">
        <v>16965</v>
      </c>
    </row>
    <row r="3609" spans="1:10" x14ac:dyDescent="0.2">
      <c r="A3609" s="180">
        <v>2392</v>
      </c>
      <c r="B3609" s="180" t="s">
        <v>7199</v>
      </c>
      <c r="C3609" s="180">
        <v>2392</v>
      </c>
      <c r="D3609" s="180" t="s">
        <v>7200</v>
      </c>
      <c r="H3609" s="158" t="s">
        <v>16966</v>
      </c>
      <c r="I3609" s="158">
        <v>2509</v>
      </c>
      <c r="J3609" s="158" t="s">
        <v>16966</v>
      </c>
    </row>
    <row r="3610" spans="1:10" x14ac:dyDescent="0.2">
      <c r="A3610" s="180">
        <v>504</v>
      </c>
      <c r="B3610" s="180" t="s">
        <v>7202</v>
      </c>
      <c r="C3610" s="180">
        <v>504</v>
      </c>
      <c r="D3610" s="180" t="s">
        <v>7203</v>
      </c>
      <c r="H3610" s="158" t="s">
        <v>16967</v>
      </c>
      <c r="I3610" s="158">
        <v>1334</v>
      </c>
      <c r="J3610" s="158" t="s">
        <v>16967</v>
      </c>
    </row>
    <row r="3611" spans="1:10" x14ac:dyDescent="0.2">
      <c r="A3611" s="180">
        <v>371</v>
      </c>
      <c r="B3611" s="180" t="s">
        <v>7201</v>
      </c>
      <c r="C3611" s="180">
        <v>371</v>
      </c>
      <c r="D3611" s="180" t="s">
        <v>5592</v>
      </c>
      <c r="H3611" s="158" t="s">
        <v>16968</v>
      </c>
      <c r="I3611" s="158">
        <v>703</v>
      </c>
      <c r="J3611" s="158" t="s">
        <v>16968</v>
      </c>
    </row>
    <row r="3612" spans="1:10" x14ac:dyDescent="0.2">
      <c r="A3612" s="180">
        <v>1562</v>
      </c>
      <c r="B3612" s="180" t="s">
        <v>7208</v>
      </c>
      <c r="C3612" s="180">
        <v>1562</v>
      </c>
      <c r="D3612" s="180" t="s">
        <v>7207</v>
      </c>
      <c r="H3612" s="158" t="s">
        <v>13003</v>
      </c>
      <c r="I3612" s="158">
        <v>2377</v>
      </c>
      <c r="J3612" s="158" t="s">
        <v>13003</v>
      </c>
    </row>
    <row r="3613" spans="1:10" x14ac:dyDescent="0.2">
      <c r="A3613" s="180">
        <v>787</v>
      </c>
      <c r="B3613" s="180" t="s">
        <v>7204</v>
      </c>
      <c r="C3613" s="180">
        <v>787</v>
      </c>
      <c r="D3613" s="180" t="s">
        <v>7205</v>
      </c>
      <c r="H3613" s="158" t="s">
        <v>16969</v>
      </c>
      <c r="I3613" s="158">
        <v>5317</v>
      </c>
      <c r="J3613" s="158" t="s">
        <v>16969</v>
      </c>
    </row>
    <row r="3614" spans="1:10" x14ac:dyDescent="0.2">
      <c r="A3614" s="180">
        <v>997</v>
      </c>
      <c r="B3614" s="180" t="s">
        <v>7206</v>
      </c>
      <c r="C3614" s="180">
        <v>997</v>
      </c>
      <c r="D3614" s="180" t="s">
        <v>7207</v>
      </c>
      <c r="H3614" s="158" t="s">
        <v>16970</v>
      </c>
      <c r="I3614" s="158">
        <v>4687</v>
      </c>
      <c r="J3614" s="158" t="s">
        <v>16970</v>
      </c>
    </row>
    <row r="3615" spans="1:10" x14ac:dyDescent="0.2">
      <c r="A3615" s="180">
        <v>1057</v>
      </c>
      <c r="B3615" s="180" t="s">
        <v>7215</v>
      </c>
      <c r="C3615" s="180">
        <v>1057</v>
      </c>
      <c r="D3615" s="180" t="s">
        <v>13088</v>
      </c>
      <c r="H3615" s="158" t="s">
        <v>16971</v>
      </c>
      <c r="I3615" s="158">
        <v>3461</v>
      </c>
      <c r="J3615" s="158" t="s">
        <v>16971</v>
      </c>
    </row>
    <row r="3616" spans="1:10" x14ac:dyDescent="0.2">
      <c r="A3616" s="180">
        <v>1461</v>
      </c>
      <c r="B3616" s="180" t="s">
        <v>7209</v>
      </c>
      <c r="C3616" s="180">
        <v>1461</v>
      </c>
      <c r="D3616" s="180" t="s">
        <v>7210</v>
      </c>
      <c r="H3616" s="158" t="s">
        <v>16972</v>
      </c>
      <c r="I3616" s="158">
        <v>5169</v>
      </c>
      <c r="J3616" s="158" t="s">
        <v>16972</v>
      </c>
    </row>
    <row r="3617" spans="1:10" x14ac:dyDescent="0.2">
      <c r="A3617" s="180">
        <v>1522</v>
      </c>
      <c r="B3617" s="180" t="s">
        <v>7211</v>
      </c>
      <c r="C3617" s="180">
        <v>1522</v>
      </c>
      <c r="D3617" s="180" t="s">
        <v>7212</v>
      </c>
      <c r="H3617" s="158" t="s">
        <v>10168</v>
      </c>
      <c r="I3617" s="158">
        <v>410</v>
      </c>
      <c r="J3617" s="158" t="s">
        <v>10168</v>
      </c>
    </row>
    <row r="3618" spans="1:10" x14ac:dyDescent="0.2">
      <c r="A3618" s="180">
        <v>2322</v>
      </c>
      <c r="B3618" s="180" t="s">
        <v>7213</v>
      </c>
      <c r="C3618" s="180">
        <v>2322</v>
      </c>
      <c r="D3618" s="180" t="s">
        <v>7214</v>
      </c>
      <c r="H3618" s="158" t="s">
        <v>10166</v>
      </c>
      <c r="I3618" s="158">
        <v>160</v>
      </c>
      <c r="J3618" s="158" t="s">
        <v>10166</v>
      </c>
    </row>
    <row r="3619" spans="1:10" x14ac:dyDescent="0.2">
      <c r="A3619" s="180">
        <v>299</v>
      </c>
      <c r="B3619" s="180" t="s">
        <v>7216</v>
      </c>
      <c r="C3619" s="180">
        <v>299</v>
      </c>
      <c r="D3619" s="180" t="s">
        <v>7217</v>
      </c>
      <c r="H3619" s="158" t="s">
        <v>10167</v>
      </c>
      <c r="I3619" s="158">
        <v>161</v>
      </c>
      <c r="J3619" s="158" t="s">
        <v>10167</v>
      </c>
    </row>
    <row r="3620" spans="1:10" x14ac:dyDescent="0.2">
      <c r="A3620" s="180">
        <v>434</v>
      </c>
      <c r="B3620" s="180" t="s">
        <v>9194</v>
      </c>
      <c r="C3620" s="180">
        <v>434</v>
      </c>
      <c r="D3620" s="180" t="s">
        <v>13089</v>
      </c>
      <c r="H3620" s="158" t="s">
        <v>16973</v>
      </c>
      <c r="I3620" s="158">
        <v>4688</v>
      </c>
      <c r="J3620" s="158" t="s">
        <v>16973</v>
      </c>
    </row>
    <row r="3621" spans="1:10" x14ac:dyDescent="0.2">
      <c r="A3621" s="180">
        <v>2822</v>
      </c>
      <c r="B3621" s="180" t="s">
        <v>13961</v>
      </c>
      <c r="C3621" s="180">
        <v>2822</v>
      </c>
      <c r="D3621" s="180" t="s">
        <v>9190</v>
      </c>
      <c r="H3621" s="158" t="s">
        <v>16974</v>
      </c>
      <c r="I3621" s="158">
        <v>1982</v>
      </c>
      <c r="J3621" s="158" t="s">
        <v>16974</v>
      </c>
    </row>
    <row r="3622" spans="1:10" x14ac:dyDescent="0.2">
      <c r="A3622" s="180">
        <v>1969</v>
      </c>
      <c r="B3622" s="180" t="s">
        <v>7218</v>
      </c>
      <c r="C3622" s="180">
        <v>1969</v>
      </c>
      <c r="D3622" s="180" t="s">
        <v>7219</v>
      </c>
      <c r="H3622" s="158" t="s">
        <v>10169</v>
      </c>
      <c r="I3622" s="158">
        <v>1073</v>
      </c>
      <c r="J3622" s="158" t="s">
        <v>10169</v>
      </c>
    </row>
    <row r="3623" spans="1:10" x14ac:dyDescent="0.2">
      <c r="A3623" s="180">
        <v>169</v>
      </c>
      <c r="B3623" s="180" t="s">
        <v>9188</v>
      </c>
      <c r="C3623" s="180">
        <v>169</v>
      </c>
      <c r="D3623" s="180" t="s">
        <v>9189</v>
      </c>
      <c r="H3623" s="158" t="s">
        <v>16975</v>
      </c>
      <c r="I3623" s="158">
        <v>2270</v>
      </c>
      <c r="J3623" s="158" t="s">
        <v>16975</v>
      </c>
    </row>
    <row r="3624" spans="1:10" x14ac:dyDescent="0.2">
      <c r="A3624" s="180">
        <v>1508</v>
      </c>
      <c r="B3624" s="180" t="s">
        <v>9191</v>
      </c>
      <c r="C3624" s="180">
        <v>1508</v>
      </c>
      <c r="D3624" s="180" t="s">
        <v>9192</v>
      </c>
      <c r="H3624" s="158" t="s">
        <v>16976</v>
      </c>
      <c r="I3624" s="158">
        <v>2383</v>
      </c>
      <c r="J3624" s="158" t="s">
        <v>16976</v>
      </c>
    </row>
    <row r="3625" spans="1:10" x14ac:dyDescent="0.2">
      <c r="A3625" s="180">
        <v>3368</v>
      </c>
      <c r="B3625" s="180" t="s">
        <v>13962</v>
      </c>
      <c r="C3625" s="180">
        <v>3368</v>
      </c>
      <c r="D3625" s="180" t="s">
        <v>9192</v>
      </c>
      <c r="H3625" s="158" t="s">
        <v>16977</v>
      </c>
      <c r="I3625" s="158">
        <v>2100</v>
      </c>
      <c r="J3625" s="158" t="s">
        <v>16977</v>
      </c>
    </row>
    <row r="3626" spans="1:10" x14ac:dyDescent="0.2">
      <c r="A3626" s="180">
        <v>150</v>
      </c>
      <c r="B3626" s="180" t="s">
        <v>9193</v>
      </c>
      <c r="C3626" s="180">
        <v>150</v>
      </c>
      <c r="D3626" s="180" t="s">
        <v>9190</v>
      </c>
      <c r="H3626" s="158" t="s">
        <v>5277</v>
      </c>
      <c r="I3626" s="158">
        <v>106</v>
      </c>
      <c r="J3626" s="158" t="s">
        <v>5277</v>
      </c>
    </row>
    <row r="3627" spans="1:10" x14ac:dyDescent="0.2">
      <c r="A3627" s="180">
        <v>241</v>
      </c>
      <c r="B3627" s="180" t="s">
        <v>9195</v>
      </c>
      <c r="C3627" s="180">
        <v>241</v>
      </c>
      <c r="D3627" s="180" t="s">
        <v>9196</v>
      </c>
      <c r="H3627" s="158" t="s">
        <v>16978</v>
      </c>
      <c r="I3627" s="158">
        <v>4568</v>
      </c>
      <c r="J3627" s="158" t="s">
        <v>16978</v>
      </c>
    </row>
    <row r="3628" spans="1:10" x14ac:dyDescent="0.2">
      <c r="A3628" s="180">
        <v>2133</v>
      </c>
      <c r="B3628" s="180" t="s">
        <v>9197</v>
      </c>
      <c r="C3628" s="180">
        <v>2133</v>
      </c>
      <c r="D3628" s="180" t="s">
        <v>9198</v>
      </c>
      <c r="H3628" s="158" t="s">
        <v>16979</v>
      </c>
      <c r="I3628" s="158">
        <v>1299</v>
      </c>
      <c r="J3628" s="158" t="s">
        <v>16979</v>
      </c>
    </row>
    <row r="3629" spans="1:10" x14ac:dyDescent="0.2">
      <c r="A3629" s="180">
        <v>1675</v>
      </c>
      <c r="B3629" s="180" t="s">
        <v>9199</v>
      </c>
      <c r="C3629" s="180">
        <v>1675</v>
      </c>
      <c r="D3629" s="180" t="s">
        <v>9200</v>
      </c>
      <c r="H3629" s="158" t="s">
        <v>16980</v>
      </c>
      <c r="I3629" s="158">
        <v>5063</v>
      </c>
      <c r="J3629" s="158" t="s">
        <v>16980</v>
      </c>
    </row>
    <row r="3630" spans="1:10" x14ac:dyDescent="0.2">
      <c r="A3630" s="180">
        <v>528</v>
      </c>
      <c r="B3630" s="180" t="s">
        <v>5696</v>
      </c>
      <c r="C3630" s="180">
        <v>528</v>
      </c>
      <c r="D3630" s="180" t="s">
        <v>13092</v>
      </c>
      <c r="H3630" s="158" t="s">
        <v>16981</v>
      </c>
      <c r="I3630" s="158">
        <v>3786</v>
      </c>
      <c r="J3630" s="158" t="s">
        <v>16981</v>
      </c>
    </row>
    <row r="3631" spans="1:10" x14ac:dyDescent="0.2">
      <c r="A3631" s="180">
        <v>532</v>
      </c>
      <c r="B3631" s="180" t="s">
        <v>9201</v>
      </c>
      <c r="C3631" s="180">
        <v>532</v>
      </c>
      <c r="D3631" s="180" t="s">
        <v>9202</v>
      </c>
      <c r="H3631" s="158" t="s">
        <v>2978</v>
      </c>
      <c r="I3631" s="158">
        <v>3507</v>
      </c>
      <c r="J3631" s="158" t="s">
        <v>2978</v>
      </c>
    </row>
    <row r="3632" spans="1:10" x14ac:dyDescent="0.2">
      <c r="A3632" s="180">
        <v>937</v>
      </c>
      <c r="B3632" s="180" t="s">
        <v>9203</v>
      </c>
      <c r="C3632" s="180">
        <v>937</v>
      </c>
      <c r="D3632" s="180" t="s">
        <v>13090</v>
      </c>
      <c r="H3632" s="158" t="s">
        <v>8912</v>
      </c>
      <c r="I3632" s="158">
        <v>2036</v>
      </c>
      <c r="J3632" s="158" t="s">
        <v>8912</v>
      </c>
    </row>
    <row r="3633" spans="1:10" x14ac:dyDescent="0.2">
      <c r="A3633" s="180">
        <v>155</v>
      </c>
      <c r="B3633" s="180" t="s">
        <v>5692</v>
      </c>
      <c r="C3633" s="180">
        <v>155</v>
      </c>
      <c r="D3633" s="180" t="s">
        <v>13091</v>
      </c>
      <c r="H3633" s="158" t="s">
        <v>16982</v>
      </c>
      <c r="I3633" s="158">
        <v>5422</v>
      </c>
      <c r="J3633" s="158" t="s">
        <v>16982</v>
      </c>
    </row>
    <row r="3634" spans="1:10" x14ac:dyDescent="0.2">
      <c r="A3634" s="180">
        <v>156</v>
      </c>
      <c r="B3634" s="180" t="s">
        <v>5693</v>
      </c>
      <c r="C3634" s="180">
        <v>156</v>
      </c>
      <c r="D3634" s="180" t="s">
        <v>13091</v>
      </c>
      <c r="H3634" s="158" t="s">
        <v>16983</v>
      </c>
      <c r="I3634" s="158">
        <v>4539</v>
      </c>
      <c r="J3634" s="158" t="s">
        <v>16983</v>
      </c>
    </row>
    <row r="3635" spans="1:10" x14ac:dyDescent="0.2">
      <c r="A3635" s="180">
        <v>3192</v>
      </c>
      <c r="B3635" s="180" t="s">
        <v>14094</v>
      </c>
      <c r="C3635" s="180">
        <v>3192</v>
      </c>
      <c r="D3635" s="180" t="s">
        <v>11197</v>
      </c>
      <c r="H3635" s="158" t="s">
        <v>16984</v>
      </c>
      <c r="I3635" s="158">
        <v>4801</v>
      </c>
      <c r="J3635" s="158" t="s">
        <v>16984</v>
      </c>
    </row>
    <row r="3636" spans="1:10" x14ac:dyDescent="0.2">
      <c r="A3636" s="180">
        <v>3191</v>
      </c>
      <c r="B3636" s="180" t="s">
        <v>14095</v>
      </c>
      <c r="C3636" s="180">
        <v>3191</v>
      </c>
      <c r="D3636" s="180" t="s">
        <v>11196</v>
      </c>
      <c r="H3636" s="158" t="s">
        <v>16985</v>
      </c>
      <c r="I3636" s="158">
        <v>4054</v>
      </c>
      <c r="J3636" s="158" t="s">
        <v>16985</v>
      </c>
    </row>
    <row r="3637" spans="1:10" x14ac:dyDescent="0.2">
      <c r="A3637" s="180">
        <v>1664</v>
      </c>
      <c r="B3637" s="180" t="s">
        <v>5694</v>
      </c>
      <c r="C3637" s="180">
        <v>1664</v>
      </c>
      <c r="D3637" s="180" t="s">
        <v>5695</v>
      </c>
      <c r="H3637" s="158" t="s">
        <v>16986</v>
      </c>
      <c r="I3637" s="158">
        <v>3224</v>
      </c>
      <c r="J3637" s="158" t="s">
        <v>16986</v>
      </c>
    </row>
    <row r="3638" spans="1:10" x14ac:dyDescent="0.2">
      <c r="A3638" s="180">
        <v>1102</v>
      </c>
      <c r="B3638" s="180" t="s">
        <v>5697</v>
      </c>
      <c r="C3638" s="180">
        <v>1102</v>
      </c>
      <c r="D3638" s="180" t="s">
        <v>5698</v>
      </c>
      <c r="H3638" s="158" t="s">
        <v>16987</v>
      </c>
      <c r="I3638" s="158">
        <v>2842</v>
      </c>
      <c r="J3638" s="158" t="s">
        <v>16987</v>
      </c>
    </row>
    <row r="3639" spans="1:10" x14ac:dyDescent="0.2">
      <c r="A3639" s="180">
        <v>3497</v>
      </c>
      <c r="B3639" s="180" t="s">
        <v>311</v>
      </c>
      <c r="C3639" s="180">
        <v>3497</v>
      </c>
      <c r="D3639" s="180" t="s">
        <v>2758</v>
      </c>
      <c r="H3639" s="158" t="s">
        <v>16988</v>
      </c>
      <c r="I3639" s="158">
        <v>4525</v>
      </c>
      <c r="J3639" s="158" t="s">
        <v>16988</v>
      </c>
    </row>
    <row r="3640" spans="1:10" x14ac:dyDescent="0.2">
      <c r="A3640" s="180">
        <v>1094</v>
      </c>
      <c r="B3640" s="180" t="s">
        <v>5699</v>
      </c>
      <c r="C3640" s="180">
        <v>1094</v>
      </c>
      <c r="D3640" s="180" t="s">
        <v>5700</v>
      </c>
      <c r="H3640" s="158" t="s">
        <v>16989</v>
      </c>
      <c r="I3640" s="158">
        <v>5461</v>
      </c>
      <c r="J3640" s="158" t="s">
        <v>16989</v>
      </c>
    </row>
    <row r="3641" spans="1:10" x14ac:dyDescent="0.2">
      <c r="A3641" s="180">
        <v>2564</v>
      </c>
      <c r="B3641" s="180" t="s">
        <v>5701</v>
      </c>
      <c r="C3641" s="180">
        <v>2564</v>
      </c>
      <c r="D3641" s="180" t="s">
        <v>5702</v>
      </c>
      <c r="H3641" s="158" t="s">
        <v>13004</v>
      </c>
      <c r="I3641" s="158">
        <v>2843</v>
      </c>
      <c r="J3641" s="158" t="s">
        <v>13004</v>
      </c>
    </row>
    <row r="3642" spans="1:10" x14ac:dyDescent="0.2">
      <c r="A3642" s="180">
        <v>839</v>
      </c>
      <c r="B3642" s="180" t="s">
        <v>5703</v>
      </c>
      <c r="C3642" s="180">
        <v>839</v>
      </c>
      <c r="D3642" s="180" t="s">
        <v>5704</v>
      </c>
      <c r="H3642" s="158" t="s">
        <v>16990</v>
      </c>
      <c r="I3642" s="158">
        <v>2844</v>
      </c>
      <c r="J3642" s="158" t="s">
        <v>16990</v>
      </c>
    </row>
    <row r="3643" spans="1:10" x14ac:dyDescent="0.2">
      <c r="A3643" s="180">
        <v>1366</v>
      </c>
      <c r="B3643" s="180" t="s">
        <v>5705</v>
      </c>
      <c r="C3643" s="180">
        <v>1366</v>
      </c>
      <c r="D3643" s="180" t="s">
        <v>5706</v>
      </c>
      <c r="H3643" s="158" t="s">
        <v>16991</v>
      </c>
      <c r="I3643" s="158">
        <v>4491</v>
      </c>
      <c r="J3643" s="158" t="s">
        <v>16991</v>
      </c>
    </row>
    <row r="3644" spans="1:10" x14ac:dyDescent="0.2">
      <c r="A3644" s="180">
        <v>566</v>
      </c>
      <c r="B3644" s="180" t="s">
        <v>5707</v>
      </c>
      <c r="C3644" s="180">
        <v>566</v>
      </c>
      <c r="D3644" s="180" t="s">
        <v>13093</v>
      </c>
      <c r="H3644" s="158" t="s">
        <v>16992</v>
      </c>
      <c r="I3644" s="158">
        <v>2278</v>
      </c>
      <c r="J3644" s="158" t="s">
        <v>16992</v>
      </c>
    </row>
    <row r="3645" spans="1:10" x14ac:dyDescent="0.2">
      <c r="A3645" s="180">
        <v>995</v>
      </c>
      <c r="B3645" s="180" t="s">
        <v>6854</v>
      </c>
      <c r="C3645" s="180">
        <v>995</v>
      </c>
      <c r="D3645" s="180" t="s">
        <v>6855</v>
      </c>
      <c r="H3645" s="158" t="s">
        <v>352</v>
      </c>
      <c r="I3645" s="158">
        <v>4343</v>
      </c>
      <c r="J3645" s="158" t="s">
        <v>352</v>
      </c>
    </row>
    <row r="3646" spans="1:10" x14ac:dyDescent="0.2">
      <c r="A3646" s="180">
        <v>455</v>
      </c>
      <c r="B3646" s="180" t="s">
        <v>6875</v>
      </c>
      <c r="C3646" s="180">
        <v>455</v>
      </c>
      <c r="D3646" s="180" t="s">
        <v>6876</v>
      </c>
      <c r="H3646" s="158" t="s">
        <v>16993</v>
      </c>
      <c r="I3646" s="158">
        <v>4855</v>
      </c>
      <c r="J3646" s="158" t="s">
        <v>16993</v>
      </c>
    </row>
    <row r="3647" spans="1:10" x14ac:dyDescent="0.2">
      <c r="A3647" s="180">
        <v>1612</v>
      </c>
      <c r="B3647" s="180" t="s">
        <v>6856</v>
      </c>
      <c r="C3647" s="180">
        <v>1612</v>
      </c>
      <c r="D3647" s="180" t="s">
        <v>6857</v>
      </c>
      <c r="H3647" s="158" t="s">
        <v>16994</v>
      </c>
      <c r="I3647" s="158">
        <v>3140</v>
      </c>
      <c r="J3647" s="158" t="s">
        <v>16994</v>
      </c>
    </row>
    <row r="3648" spans="1:10" x14ac:dyDescent="0.2">
      <c r="A3648" s="180">
        <v>2499</v>
      </c>
      <c r="B3648" s="180" t="s">
        <v>6858</v>
      </c>
      <c r="C3648" s="180">
        <v>2499</v>
      </c>
      <c r="D3648" s="180" t="s">
        <v>6859</v>
      </c>
      <c r="H3648" s="158" t="s">
        <v>16995</v>
      </c>
      <c r="I3648" s="158">
        <v>2331</v>
      </c>
      <c r="J3648" s="158" t="s">
        <v>16995</v>
      </c>
    </row>
    <row r="3649" spans="1:10" x14ac:dyDescent="0.2">
      <c r="A3649" s="180">
        <v>2680</v>
      </c>
      <c r="B3649" s="180" t="s">
        <v>6860</v>
      </c>
      <c r="C3649" s="180">
        <v>2680</v>
      </c>
      <c r="D3649" s="180" t="s">
        <v>6861</v>
      </c>
      <c r="H3649" s="158" t="s">
        <v>16996</v>
      </c>
      <c r="I3649" s="158">
        <v>5170</v>
      </c>
      <c r="J3649" s="158" t="s">
        <v>16996</v>
      </c>
    </row>
    <row r="3650" spans="1:10" x14ac:dyDescent="0.2">
      <c r="A3650" s="180">
        <v>3457</v>
      </c>
      <c r="B3650" s="180" t="s">
        <v>654</v>
      </c>
      <c r="C3650" s="180">
        <v>3457</v>
      </c>
      <c r="D3650" s="180" t="s">
        <v>6872</v>
      </c>
      <c r="H3650" s="158" t="s">
        <v>10170</v>
      </c>
      <c r="I3650" s="158">
        <v>409</v>
      </c>
      <c r="J3650" s="158" t="s">
        <v>10170</v>
      </c>
    </row>
    <row r="3651" spans="1:10" x14ac:dyDescent="0.2">
      <c r="A3651" s="180">
        <v>947</v>
      </c>
      <c r="B3651" s="180" t="s">
        <v>6862</v>
      </c>
      <c r="C3651" s="180">
        <v>947</v>
      </c>
      <c r="D3651" s="180" t="s">
        <v>6863</v>
      </c>
      <c r="H3651" s="158" t="s">
        <v>353</v>
      </c>
      <c r="I3651" s="158">
        <v>4344</v>
      </c>
      <c r="J3651" s="158" t="s">
        <v>353</v>
      </c>
    </row>
    <row r="3652" spans="1:10" x14ac:dyDescent="0.2">
      <c r="A3652" s="180">
        <v>3110</v>
      </c>
      <c r="B3652" s="180" t="s">
        <v>12227</v>
      </c>
      <c r="C3652" s="180">
        <v>3110</v>
      </c>
      <c r="D3652" s="180" t="s">
        <v>6872</v>
      </c>
      <c r="H3652" s="158" t="s">
        <v>16997</v>
      </c>
      <c r="I3652" s="158">
        <v>4345</v>
      </c>
      <c r="J3652" s="158" t="s">
        <v>16997</v>
      </c>
    </row>
    <row r="3653" spans="1:10" x14ac:dyDescent="0.2">
      <c r="A3653" s="180">
        <v>2455</v>
      </c>
      <c r="B3653" s="180" t="s">
        <v>6864</v>
      </c>
      <c r="C3653" s="180">
        <v>2455</v>
      </c>
      <c r="D3653" s="180" t="s">
        <v>6865</v>
      </c>
      <c r="H3653" s="158" t="s">
        <v>16998</v>
      </c>
      <c r="I3653" s="158">
        <v>257</v>
      </c>
      <c r="J3653" s="158" t="s">
        <v>16998</v>
      </c>
    </row>
    <row r="3654" spans="1:10" x14ac:dyDescent="0.2">
      <c r="A3654" s="180">
        <v>2458</v>
      </c>
      <c r="B3654" s="180" t="s">
        <v>6866</v>
      </c>
      <c r="C3654" s="180">
        <v>2458</v>
      </c>
      <c r="D3654" s="180" t="s">
        <v>6867</v>
      </c>
      <c r="H3654" s="158" t="s">
        <v>16998</v>
      </c>
      <c r="I3654" s="158">
        <v>2086</v>
      </c>
      <c r="J3654" s="158" t="s">
        <v>16998</v>
      </c>
    </row>
    <row r="3655" spans="1:10" x14ac:dyDescent="0.2">
      <c r="A3655" s="180">
        <v>242</v>
      </c>
      <c r="B3655" s="180" t="s">
        <v>6868</v>
      </c>
      <c r="C3655" s="180">
        <v>242</v>
      </c>
      <c r="D3655" s="180" t="s">
        <v>13094</v>
      </c>
      <c r="H3655" s="158" t="s">
        <v>10171</v>
      </c>
      <c r="I3655" s="158">
        <v>62</v>
      </c>
      <c r="J3655" s="158" t="s">
        <v>10171</v>
      </c>
    </row>
    <row r="3656" spans="1:10" x14ac:dyDescent="0.2">
      <c r="A3656" s="180">
        <v>2257</v>
      </c>
      <c r="B3656" s="180" t="s">
        <v>6869</v>
      </c>
      <c r="C3656" s="180">
        <v>2257</v>
      </c>
      <c r="D3656" s="180" t="s">
        <v>6870</v>
      </c>
      <c r="H3656" s="158" t="s">
        <v>354</v>
      </c>
      <c r="I3656" s="158">
        <v>4346</v>
      </c>
      <c r="J3656" s="158" t="s">
        <v>354</v>
      </c>
    </row>
    <row r="3657" spans="1:10" x14ac:dyDescent="0.2">
      <c r="A3657" s="180">
        <v>2375</v>
      </c>
      <c r="B3657" s="180" t="s">
        <v>6871</v>
      </c>
      <c r="C3657" s="180">
        <v>2375</v>
      </c>
      <c r="D3657" s="180" t="s">
        <v>6872</v>
      </c>
      <c r="H3657" s="158" t="s">
        <v>16999</v>
      </c>
      <c r="I3657" s="158">
        <v>1026</v>
      </c>
      <c r="J3657" s="158" t="s">
        <v>16999</v>
      </c>
    </row>
    <row r="3658" spans="1:10" x14ac:dyDescent="0.2">
      <c r="A3658" s="180">
        <v>2448</v>
      </c>
      <c r="B3658" s="180" t="s">
        <v>6873</v>
      </c>
      <c r="C3658" s="180">
        <v>2448</v>
      </c>
      <c r="D3658" s="180" t="s">
        <v>6874</v>
      </c>
      <c r="H3658" s="158" t="s">
        <v>51</v>
      </c>
      <c r="I3658" s="158">
        <v>5171</v>
      </c>
      <c r="J3658" s="158" t="s">
        <v>51</v>
      </c>
    </row>
    <row r="3659" spans="1:10" x14ac:dyDescent="0.2">
      <c r="A3659" s="180">
        <v>2635</v>
      </c>
      <c r="B3659" s="180" t="s">
        <v>6894</v>
      </c>
      <c r="C3659" s="180">
        <v>2635</v>
      </c>
      <c r="D3659" s="180" t="s">
        <v>6882</v>
      </c>
      <c r="H3659" s="158" t="s">
        <v>17000</v>
      </c>
      <c r="I3659" s="158">
        <v>3753</v>
      </c>
      <c r="J3659" s="158" t="s">
        <v>17000</v>
      </c>
    </row>
    <row r="3660" spans="1:10" x14ac:dyDescent="0.2">
      <c r="A3660" s="180">
        <v>1802</v>
      </c>
      <c r="B3660" s="180" t="s">
        <v>6877</v>
      </c>
      <c r="C3660" s="180">
        <v>1802</v>
      </c>
      <c r="D3660" s="180" t="s">
        <v>6878</v>
      </c>
      <c r="H3660" s="158" t="s">
        <v>17001</v>
      </c>
      <c r="I3660" s="158">
        <v>1522</v>
      </c>
      <c r="J3660" s="158" t="s">
        <v>17001</v>
      </c>
    </row>
    <row r="3661" spans="1:10" x14ac:dyDescent="0.2">
      <c r="A3661" s="180">
        <v>1414</v>
      </c>
      <c r="B3661" s="180" t="s">
        <v>6879</v>
      </c>
      <c r="C3661" s="180">
        <v>1414</v>
      </c>
      <c r="D3661" s="180" t="s">
        <v>6880</v>
      </c>
      <c r="H3661" s="158" t="s">
        <v>10172</v>
      </c>
      <c r="I3661" s="158">
        <v>781</v>
      </c>
      <c r="J3661" s="158" t="s">
        <v>10172</v>
      </c>
    </row>
    <row r="3662" spans="1:10" x14ac:dyDescent="0.2">
      <c r="A3662" s="180">
        <v>476</v>
      </c>
      <c r="B3662" s="180" t="s">
        <v>6881</v>
      </c>
      <c r="C3662" s="180">
        <v>476</v>
      </c>
      <c r="D3662" s="180" t="s">
        <v>6882</v>
      </c>
      <c r="H3662" s="158" t="s">
        <v>17002</v>
      </c>
      <c r="I3662" s="158">
        <v>4595</v>
      </c>
      <c r="J3662" s="158" t="s">
        <v>17002</v>
      </c>
    </row>
    <row r="3663" spans="1:10" x14ac:dyDescent="0.2">
      <c r="A3663" s="180">
        <v>1134</v>
      </c>
      <c r="B3663" s="180" t="s">
        <v>6883</v>
      </c>
      <c r="C3663" s="180">
        <v>1134</v>
      </c>
      <c r="D3663" s="180" t="s">
        <v>6884</v>
      </c>
      <c r="H3663" s="158" t="s">
        <v>17003</v>
      </c>
      <c r="I3663" s="158">
        <v>1681</v>
      </c>
      <c r="J3663" s="158" t="s">
        <v>17003</v>
      </c>
    </row>
    <row r="3664" spans="1:10" x14ac:dyDescent="0.2">
      <c r="A3664" s="180">
        <v>1973</v>
      </c>
      <c r="B3664" s="180" t="s">
        <v>6885</v>
      </c>
      <c r="C3664" s="180">
        <v>1973</v>
      </c>
      <c r="D3664" s="180" t="s">
        <v>6886</v>
      </c>
      <c r="H3664" s="158" t="s">
        <v>17004</v>
      </c>
      <c r="I3664" s="158">
        <v>5211</v>
      </c>
      <c r="J3664" s="158" t="s">
        <v>17004</v>
      </c>
    </row>
    <row r="3665" spans="1:10" x14ac:dyDescent="0.2">
      <c r="A3665" s="180">
        <v>2066</v>
      </c>
      <c r="B3665" s="180" t="s">
        <v>6887</v>
      </c>
      <c r="C3665" s="180">
        <v>2066</v>
      </c>
      <c r="D3665" s="180" t="s">
        <v>6888</v>
      </c>
      <c r="H3665" s="158" t="s">
        <v>17005</v>
      </c>
      <c r="I3665" s="158">
        <v>5425</v>
      </c>
      <c r="J3665" s="158" t="s">
        <v>17005</v>
      </c>
    </row>
    <row r="3666" spans="1:10" x14ac:dyDescent="0.2">
      <c r="A3666" s="180">
        <v>1165</v>
      </c>
      <c r="B3666" s="180" t="s">
        <v>6889</v>
      </c>
      <c r="C3666" s="180">
        <v>1165</v>
      </c>
      <c r="D3666" s="180" t="s">
        <v>6880</v>
      </c>
      <c r="H3666" s="158" t="s">
        <v>355</v>
      </c>
      <c r="I3666" s="158">
        <v>4248</v>
      </c>
      <c r="J3666" s="158" t="s">
        <v>355</v>
      </c>
    </row>
    <row r="3667" spans="1:10" x14ac:dyDescent="0.2">
      <c r="A3667" s="180">
        <v>1452</v>
      </c>
      <c r="B3667" s="180" t="s">
        <v>6890</v>
      </c>
      <c r="C3667" s="180">
        <v>1452</v>
      </c>
      <c r="D3667" s="180" t="s">
        <v>6878</v>
      </c>
      <c r="H3667" s="158" t="s">
        <v>17006</v>
      </c>
      <c r="I3667" s="158">
        <v>1802</v>
      </c>
      <c r="J3667" s="158" t="s">
        <v>17006</v>
      </c>
    </row>
    <row r="3668" spans="1:10" x14ac:dyDescent="0.2">
      <c r="A3668" s="180">
        <v>74</v>
      </c>
      <c r="B3668" s="180" t="s">
        <v>6891</v>
      </c>
      <c r="C3668" s="180">
        <v>74</v>
      </c>
      <c r="D3668" s="180" t="s">
        <v>13095</v>
      </c>
      <c r="H3668" s="158" t="s">
        <v>17007</v>
      </c>
      <c r="I3668" s="158">
        <v>4213</v>
      </c>
      <c r="J3668" s="158" t="s">
        <v>17007</v>
      </c>
    </row>
    <row r="3669" spans="1:10" x14ac:dyDescent="0.2">
      <c r="A3669" s="180">
        <v>2121</v>
      </c>
      <c r="B3669" s="180" t="s">
        <v>6892</v>
      </c>
      <c r="C3669" s="180">
        <v>2121</v>
      </c>
      <c r="D3669" s="180" t="s">
        <v>6893</v>
      </c>
      <c r="H3669" s="158" t="s">
        <v>17008</v>
      </c>
      <c r="I3669" s="158">
        <v>3893</v>
      </c>
      <c r="J3669" s="158" t="s">
        <v>17008</v>
      </c>
    </row>
    <row r="3670" spans="1:10" x14ac:dyDescent="0.2">
      <c r="A3670" s="180">
        <v>2975</v>
      </c>
      <c r="B3670" s="180" t="s">
        <v>13949</v>
      </c>
      <c r="C3670" s="180">
        <v>2975</v>
      </c>
      <c r="D3670" s="180" t="s">
        <v>6882</v>
      </c>
      <c r="H3670" s="158" t="s">
        <v>2979</v>
      </c>
      <c r="I3670" s="158">
        <v>3112</v>
      </c>
      <c r="J3670" s="158" t="s">
        <v>2979</v>
      </c>
    </row>
    <row r="3671" spans="1:10" x14ac:dyDescent="0.2">
      <c r="A3671" s="180">
        <v>3370</v>
      </c>
      <c r="B3671" s="180" t="s">
        <v>13792</v>
      </c>
      <c r="C3671" s="180">
        <v>3370</v>
      </c>
      <c r="D3671" s="180" t="s">
        <v>13793</v>
      </c>
      <c r="H3671" s="158" t="s">
        <v>17009</v>
      </c>
      <c r="I3671" s="158">
        <v>2207</v>
      </c>
      <c r="J3671" s="158" t="s">
        <v>17009</v>
      </c>
    </row>
    <row r="3672" spans="1:10" x14ac:dyDescent="0.2">
      <c r="A3672" s="180">
        <v>236</v>
      </c>
      <c r="B3672" s="180" t="s">
        <v>5565</v>
      </c>
      <c r="C3672" s="180">
        <v>236</v>
      </c>
      <c r="D3672" s="180" t="s">
        <v>5566</v>
      </c>
      <c r="H3672" s="158" t="s">
        <v>17010</v>
      </c>
      <c r="I3672" s="158">
        <v>3232</v>
      </c>
      <c r="J3672" s="158" t="s">
        <v>17010</v>
      </c>
    </row>
    <row r="3673" spans="1:10" x14ac:dyDescent="0.2">
      <c r="A3673" s="180">
        <v>2849</v>
      </c>
      <c r="B3673" s="180" t="s">
        <v>5567</v>
      </c>
      <c r="C3673" s="180">
        <v>2849</v>
      </c>
      <c r="D3673" s="180" t="s">
        <v>3224</v>
      </c>
      <c r="H3673" s="158" t="s">
        <v>17011</v>
      </c>
      <c r="I3673" s="158">
        <v>4347</v>
      </c>
      <c r="J3673" s="158" t="s">
        <v>17011</v>
      </c>
    </row>
    <row r="3674" spans="1:10" x14ac:dyDescent="0.2">
      <c r="A3674" s="180">
        <v>3030</v>
      </c>
      <c r="B3674" s="180" t="s">
        <v>11768</v>
      </c>
      <c r="C3674" s="180">
        <v>3030</v>
      </c>
      <c r="D3674" s="180" t="s">
        <v>11769</v>
      </c>
      <c r="H3674" s="158" t="s">
        <v>17012</v>
      </c>
      <c r="I3674" s="158">
        <v>3367</v>
      </c>
      <c r="J3674" s="158" t="s">
        <v>17012</v>
      </c>
    </row>
    <row r="3675" spans="1:10" x14ac:dyDescent="0.2">
      <c r="A3675" s="180">
        <v>217</v>
      </c>
      <c r="B3675" s="180" t="s">
        <v>5568</v>
      </c>
      <c r="C3675" s="180">
        <v>217</v>
      </c>
      <c r="D3675" s="180" t="s">
        <v>13096</v>
      </c>
      <c r="H3675" s="158" t="s">
        <v>11746</v>
      </c>
      <c r="I3675" s="158">
        <v>2993</v>
      </c>
      <c r="J3675" s="158" t="s">
        <v>11746</v>
      </c>
    </row>
    <row r="3676" spans="1:10" x14ac:dyDescent="0.2">
      <c r="A3676" s="180">
        <v>2535</v>
      </c>
      <c r="B3676" s="180" t="s">
        <v>5569</v>
      </c>
      <c r="C3676" s="180">
        <v>2535</v>
      </c>
      <c r="D3676" s="180" t="s">
        <v>5570</v>
      </c>
      <c r="H3676" s="158" t="s">
        <v>17013</v>
      </c>
      <c r="I3676" s="158">
        <v>2226</v>
      </c>
      <c r="J3676" s="158" t="s">
        <v>17013</v>
      </c>
    </row>
    <row r="3677" spans="1:10" x14ac:dyDescent="0.2">
      <c r="A3677" s="180">
        <v>477</v>
      </c>
      <c r="B3677" s="180" t="s">
        <v>5575</v>
      </c>
      <c r="C3677" s="180">
        <v>477</v>
      </c>
      <c r="D3677" s="180" t="s">
        <v>5572</v>
      </c>
      <c r="H3677" s="158" t="s">
        <v>17014</v>
      </c>
      <c r="I3677" s="158">
        <v>4800</v>
      </c>
      <c r="J3677" s="158" t="s">
        <v>17014</v>
      </c>
    </row>
    <row r="3678" spans="1:10" x14ac:dyDescent="0.2">
      <c r="A3678" s="180">
        <v>2851</v>
      </c>
      <c r="B3678" s="180" t="s">
        <v>5571</v>
      </c>
      <c r="C3678" s="180">
        <v>2851</v>
      </c>
      <c r="D3678" s="180" t="s">
        <v>5572</v>
      </c>
      <c r="H3678" s="158" t="s">
        <v>10173</v>
      </c>
      <c r="I3678" s="158">
        <v>194</v>
      </c>
      <c r="J3678" s="158" t="s">
        <v>10173</v>
      </c>
    </row>
    <row r="3679" spans="1:10" x14ac:dyDescent="0.2">
      <c r="A3679" s="180">
        <v>2850</v>
      </c>
      <c r="B3679" s="180" t="s">
        <v>5573</v>
      </c>
      <c r="C3679" s="180">
        <v>2850</v>
      </c>
      <c r="D3679" s="180" t="s">
        <v>5574</v>
      </c>
      <c r="H3679" s="158" t="s">
        <v>17015</v>
      </c>
      <c r="I3679" s="158">
        <v>4055</v>
      </c>
      <c r="J3679" s="158" t="s">
        <v>17015</v>
      </c>
    </row>
    <row r="3680" spans="1:10" x14ac:dyDescent="0.2">
      <c r="A3680" s="180">
        <v>2649</v>
      </c>
      <c r="B3680" s="180" t="s">
        <v>5576</v>
      </c>
      <c r="C3680" s="180">
        <v>2649</v>
      </c>
      <c r="D3680" s="180" t="s">
        <v>7315</v>
      </c>
      <c r="H3680" s="158" t="s">
        <v>448</v>
      </c>
      <c r="I3680" s="158">
        <v>3067</v>
      </c>
      <c r="J3680" s="158" t="s">
        <v>448</v>
      </c>
    </row>
    <row r="3681" spans="1:10" x14ac:dyDescent="0.2">
      <c r="A3681" s="180">
        <v>407</v>
      </c>
      <c r="B3681" s="180" t="s">
        <v>5421</v>
      </c>
      <c r="C3681" s="180">
        <v>407</v>
      </c>
      <c r="D3681" s="180" t="s">
        <v>7085</v>
      </c>
      <c r="H3681" s="158" t="s">
        <v>52</v>
      </c>
      <c r="I3681" s="158">
        <v>1232</v>
      </c>
      <c r="J3681" s="158" t="s">
        <v>52</v>
      </c>
    </row>
    <row r="3682" spans="1:10" x14ac:dyDescent="0.2">
      <c r="A3682" s="180">
        <v>1627</v>
      </c>
      <c r="B3682" s="180" t="s">
        <v>5578</v>
      </c>
      <c r="C3682" s="180">
        <v>1627</v>
      </c>
      <c r="D3682" s="180" t="s">
        <v>5579</v>
      </c>
      <c r="H3682" s="158" t="s">
        <v>17016</v>
      </c>
      <c r="I3682" s="158">
        <v>4946</v>
      </c>
      <c r="J3682" s="158" t="s">
        <v>17016</v>
      </c>
    </row>
    <row r="3683" spans="1:10" x14ac:dyDescent="0.2">
      <c r="A3683" s="180">
        <v>243</v>
      </c>
      <c r="B3683" s="180" t="s">
        <v>5582</v>
      </c>
      <c r="C3683" s="180">
        <v>243</v>
      </c>
      <c r="D3683" s="180" t="s">
        <v>13097</v>
      </c>
      <c r="H3683" s="158" t="s">
        <v>17017</v>
      </c>
      <c r="I3683" s="158">
        <v>4194</v>
      </c>
      <c r="J3683" s="158" t="s">
        <v>17017</v>
      </c>
    </row>
    <row r="3684" spans="1:10" x14ac:dyDescent="0.2">
      <c r="A3684" s="180">
        <v>2490</v>
      </c>
      <c r="B3684" s="180" t="s">
        <v>5580</v>
      </c>
      <c r="C3684" s="180">
        <v>2490</v>
      </c>
      <c r="D3684" s="180" t="s">
        <v>5581</v>
      </c>
      <c r="H3684" s="158" t="s">
        <v>10174</v>
      </c>
      <c r="I3684" s="158">
        <v>187</v>
      </c>
      <c r="J3684" s="158" t="s">
        <v>10174</v>
      </c>
    </row>
    <row r="3685" spans="1:10" x14ac:dyDescent="0.2">
      <c r="A3685" s="180">
        <v>559</v>
      </c>
      <c r="B3685" s="180" t="s">
        <v>5583</v>
      </c>
      <c r="C3685" s="180">
        <v>559</v>
      </c>
      <c r="D3685" s="180" t="s">
        <v>7084</v>
      </c>
      <c r="H3685" s="158" t="s">
        <v>17018</v>
      </c>
      <c r="I3685" s="158">
        <v>865</v>
      </c>
      <c r="J3685" s="158" t="s">
        <v>17018</v>
      </c>
    </row>
    <row r="3686" spans="1:10" x14ac:dyDescent="0.2">
      <c r="A3686" s="180">
        <v>3532</v>
      </c>
      <c r="B3686" s="180" t="s">
        <v>239</v>
      </c>
      <c r="C3686" s="180">
        <v>3532</v>
      </c>
      <c r="D3686" s="180" t="s">
        <v>5581</v>
      </c>
      <c r="H3686" s="158" t="s">
        <v>17019</v>
      </c>
      <c r="I3686" s="158">
        <v>1715</v>
      </c>
      <c r="J3686" s="158" t="s">
        <v>17019</v>
      </c>
    </row>
    <row r="3687" spans="1:10" x14ac:dyDescent="0.2">
      <c r="A3687" s="180">
        <v>2350</v>
      </c>
      <c r="B3687" s="180" t="s">
        <v>5584</v>
      </c>
      <c r="C3687" s="180">
        <v>2350</v>
      </c>
      <c r="D3687" s="180" t="s">
        <v>5585</v>
      </c>
      <c r="H3687" s="158" t="s">
        <v>17020</v>
      </c>
      <c r="I3687" s="158">
        <v>4689</v>
      </c>
      <c r="J3687" s="158" t="s">
        <v>17020</v>
      </c>
    </row>
    <row r="3688" spans="1:10" x14ac:dyDescent="0.2">
      <c r="A3688" s="180">
        <v>992</v>
      </c>
      <c r="B3688" s="180" t="s">
        <v>5586</v>
      </c>
      <c r="C3688" s="180">
        <v>992</v>
      </c>
      <c r="D3688" s="180" t="s">
        <v>5587</v>
      </c>
      <c r="H3688" s="158" t="s">
        <v>17021</v>
      </c>
      <c r="I3688" s="158">
        <v>4690</v>
      </c>
      <c r="J3688" s="158" t="s">
        <v>17021</v>
      </c>
    </row>
    <row r="3689" spans="1:10" x14ac:dyDescent="0.2">
      <c r="A3689" s="180">
        <v>219</v>
      </c>
      <c r="B3689" s="180" t="s">
        <v>5415</v>
      </c>
      <c r="C3689" s="180">
        <v>219</v>
      </c>
      <c r="D3689" s="180" t="s">
        <v>7085</v>
      </c>
      <c r="H3689" s="158" t="s">
        <v>17022</v>
      </c>
      <c r="I3689" s="158">
        <v>2845</v>
      </c>
      <c r="J3689" s="158" t="s">
        <v>17022</v>
      </c>
    </row>
    <row r="3690" spans="1:10" x14ac:dyDescent="0.2">
      <c r="A3690" s="180">
        <v>3531</v>
      </c>
      <c r="B3690" s="180" t="s">
        <v>240</v>
      </c>
      <c r="C3690" s="180">
        <v>3531</v>
      </c>
      <c r="D3690" s="180" t="s">
        <v>5581</v>
      </c>
      <c r="H3690" s="158" t="s">
        <v>11928</v>
      </c>
      <c r="I3690" s="158">
        <v>520</v>
      </c>
      <c r="J3690" s="158" t="s">
        <v>11928</v>
      </c>
    </row>
    <row r="3691" spans="1:10" x14ac:dyDescent="0.2">
      <c r="A3691" s="180">
        <v>534</v>
      </c>
      <c r="B3691" s="180" t="s">
        <v>5416</v>
      </c>
      <c r="C3691" s="180">
        <v>534</v>
      </c>
      <c r="D3691" s="180" t="s">
        <v>5417</v>
      </c>
      <c r="H3691" s="158" t="s">
        <v>17023</v>
      </c>
      <c r="I3691" s="158">
        <v>3886</v>
      </c>
      <c r="J3691" s="158" t="s">
        <v>17023</v>
      </c>
    </row>
    <row r="3692" spans="1:10" x14ac:dyDescent="0.2">
      <c r="A3692" s="180">
        <v>2349</v>
      </c>
      <c r="B3692" s="180" t="s">
        <v>5418</v>
      </c>
      <c r="C3692" s="180">
        <v>2349</v>
      </c>
      <c r="D3692" s="180" t="s">
        <v>5577</v>
      </c>
      <c r="H3692" s="158" t="s">
        <v>13005</v>
      </c>
      <c r="I3692" s="158">
        <v>2428</v>
      </c>
      <c r="J3692" s="158" t="s">
        <v>13005</v>
      </c>
    </row>
    <row r="3693" spans="1:10" x14ac:dyDescent="0.2">
      <c r="A3693" s="180">
        <v>303</v>
      </c>
      <c r="B3693" s="180" t="s">
        <v>5419</v>
      </c>
      <c r="C3693" s="180">
        <v>303</v>
      </c>
      <c r="D3693" s="180" t="s">
        <v>5420</v>
      </c>
      <c r="H3693" s="158" t="s">
        <v>17024</v>
      </c>
      <c r="I3693" s="158">
        <v>4478</v>
      </c>
      <c r="J3693" s="158" t="s">
        <v>17024</v>
      </c>
    </row>
    <row r="3694" spans="1:10" x14ac:dyDescent="0.2">
      <c r="A3694" s="180">
        <v>3079</v>
      </c>
      <c r="B3694" s="180" t="s">
        <v>13877</v>
      </c>
      <c r="C3694" s="180">
        <v>3079</v>
      </c>
      <c r="D3694" s="180" t="s">
        <v>13878</v>
      </c>
      <c r="H3694" s="158" t="s">
        <v>9243</v>
      </c>
      <c r="I3694" s="158">
        <v>1692</v>
      </c>
      <c r="J3694" s="158" t="s">
        <v>9243</v>
      </c>
    </row>
    <row r="3695" spans="1:10" x14ac:dyDescent="0.2">
      <c r="A3695" s="180">
        <v>3080</v>
      </c>
      <c r="B3695" s="180" t="s">
        <v>13879</v>
      </c>
      <c r="C3695" s="180">
        <v>3080</v>
      </c>
      <c r="D3695" s="180" t="s">
        <v>13880</v>
      </c>
      <c r="H3695" s="158" t="s">
        <v>17025</v>
      </c>
      <c r="I3695" s="158">
        <v>968</v>
      </c>
      <c r="J3695" s="158" t="s">
        <v>17025</v>
      </c>
    </row>
    <row r="3696" spans="1:10" x14ac:dyDescent="0.2">
      <c r="A3696" s="180">
        <v>3081</v>
      </c>
      <c r="B3696" s="180" t="s">
        <v>13881</v>
      </c>
      <c r="C3696" s="180">
        <v>3081</v>
      </c>
      <c r="D3696" s="180" t="s">
        <v>13882</v>
      </c>
      <c r="H3696" s="158" t="s">
        <v>17026</v>
      </c>
      <c r="I3696" s="158">
        <v>5330</v>
      </c>
      <c r="J3696" s="158" t="s">
        <v>17026</v>
      </c>
    </row>
    <row r="3697" spans="1:10" x14ac:dyDescent="0.2">
      <c r="A3697" s="180">
        <v>3082</v>
      </c>
      <c r="B3697" s="180" t="s">
        <v>13883</v>
      </c>
      <c r="C3697" s="180">
        <v>3082</v>
      </c>
      <c r="D3697" s="180" t="s">
        <v>13884</v>
      </c>
      <c r="H3697" s="158" t="s">
        <v>9244</v>
      </c>
      <c r="I3697" s="158">
        <v>1527</v>
      </c>
      <c r="J3697" s="158" t="s">
        <v>9244</v>
      </c>
    </row>
    <row r="3698" spans="1:10" x14ac:dyDescent="0.2">
      <c r="A3698" s="180">
        <v>3083</v>
      </c>
      <c r="B3698" s="180" t="s">
        <v>13885</v>
      </c>
      <c r="C3698" s="180">
        <v>3083</v>
      </c>
      <c r="D3698" s="180" t="s">
        <v>13886</v>
      </c>
      <c r="H3698" s="158" t="s">
        <v>17027</v>
      </c>
      <c r="I3698" s="158">
        <v>3202</v>
      </c>
      <c r="J3698" s="158" t="s">
        <v>17027</v>
      </c>
    </row>
    <row r="3699" spans="1:10" x14ac:dyDescent="0.2">
      <c r="A3699" s="180">
        <v>3084</v>
      </c>
      <c r="B3699" s="180" t="s">
        <v>13887</v>
      </c>
      <c r="C3699" s="180">
        <v>3084</v>
      </c>
      <c r="D3699" s="180" t="s">
        <v>13888</v>
      </c>
      <c r="H3699" s="158" t="s">
        <v>17028</v>
      </c>
      <c r="I3699" s="158">
        <v>3190</v>
      </c>
      <c r="J3699" s="158" t="s">
        <v>17028</v>
      </c>
    </row>
    <row r="3700" spans="1:10" x14ac:dyDescent="0.2">
      <c r="A3700" s="180">
        <v>3090</v>
      </c>
      <c r="B3700" s="180" t="s">
        <v>11291</v>
      </c>
      <c r="C3700" s="180">
        <v>3090</v>
      </c>
      <c r="D3700" s="180" t="s">
        <v>13895</v>
      </c>
      <c r="H3700" s="158" t="s">
        <v>17029</v>
      </c>
      <c r="I3700" s="158">
        <v>3799</v>
      </c>
      <c r="J3700" s="158" t="s">
        <v>17029</v>
      </c>
    </row>
    <row r="3701" spans="1:10" x14ac:dyDescent="0.2">
      <c r="A3701" s="180">
        <v>3149</v>
      </c>
      <c r="B3701" s="180" t="s">
        <v>11292</v>
      </c>
      <c r="C3701" s="180">
        <v>3149</v>
      </c>
      <c r="D3701" s="180" t="s">
        <v>11293</v>
      </c>
      <c r="H3701" s="158" t="s">
        <v>17030</v>
      </c>
      <c r="I3701" s="158">
        <v>732</v>
      </c>
      <c r="J3701" s="158" t="s">
        <v>17030</v>
      </c>
    </row>
    <row r="3702" spans="1:10" x14ac:dyDescent="0.2">
      <c r="A3702" s="180">
        <v>3095</v>
      </c>
      <c r="B3702" s="180" t="s">
        <v>11294</v>
      </c>
      <c r="C3702" s="180">
        <v>3095</v>
      </c>
      <c r="D3702" s="180" t="s">
        <v>13901</v>
      </c>
      <c r="H3702" s="158" t="s">
        <v>17031</v>
      </c>
      <c r="I3702" s="158">
        <v>4691</v>
      </c>
      <c r="J3702" s="158" t="s">
        <v>17031</v>
      </c>
    </row>
    <row r="3703" spans="1:10" x14ac:dyDescent="0.2">
      <c r="A3703" s="180">
        <v>2169</v>
      </c>
      <c r="B3703" s="180" t="s">
        <v>13890</v>
      </c>
      <c r="C3703" s="180">
        <v>2169</v>
      </c>
      <c r="D3703" s="180" t="s">
        <v>5577</v>
      </c>
      <c r="H3703" s="158" t="s">
        <v>17032</v>
      </c>
      <c r="I3703" s="158">
        <v>381</v>
      </c>
      <c r="J3703" s="158" t="s">
        <v>17032</v>
      </c>
    </row>
    <row r="3704" spans="1:10" x14ac:dyDescent="0.2">
      <c r="A3704" s="180">
        <v>3087</v>
      </c>
      <c r="B3704" s="180" t="s">
        <v>11295</v>
      </c>
      <c r="C3704" s="180">
        <v>3087</v>
      </c>
      <c r="D3704" s="180" t="s">
        <v>13891</v>
      </c>
      <c r="H3704" s="158" t="s">
        <v>17033</v>
      </c>
      <c r="I3704" s="158">
        <v>4348</v>
      </c>
      <c r="J3704" s="158" t="s">
        <v>17033</v>
      </c>
    </row>
    <row r="3705" spans="1:10" x14ac:dyDescent="0.2">
      <c r="A3705" s="180">
        <v>3088</v>
      </c>
      <c r="B3705" s="180" t="s">
        <v>13892</v>
      </c>
      <c r="C3705" s="180">
        <v>3088</v>
      </c>
      <c r="D3705" s="180" t="s">
        <v>13893</v>
      </c>
      <c r="H3705" s="158" t="s">
        <v>17034</v>
      </c>
      <c r="I3705" s="158">
        <v>3943</v>
      </c>
      <c r="J3705" s="158" t="s">
        <v>17034</v>
      </c>
    </row>
    <row r="3706" spans="1:10" x14ac:dyDescent="0.2">
      <c r="A3706" s="180">
        <v>3089</v>
      </c>
      <c r="B3706" s="180" t="s">
        <v>11296</v>
      </c>
      <c r="C3706" s="180">
        <v>3089</v>
      </c>
      <c r="D3706" s="180" t="s">
        <v>13894</v>
      </c>
      <c r="H3706" s="158" t="s">
        <v>17035</v>
      </c>
      <c r="I3706" s="158">
        <v>3844</v>
      </c>
      <c r="J3706" s="158" t="s">
        <v>17035</v>
      </c>
    </row>
    <row r="3707" spans="1:10" x14ac:dyDescent="0.2">
      <c r="A3707" s="180">
        <v>3093</v>
      </c>
      <c r="B3707" s="180" t="s">
        <v>13897</v>
      </c>
      <c r="C3707" s="180">
        <v>3093</v>
      </c>
      <c r="D3707" s="180" t="s">
        <v>13898</v>
      </c>
      <c r="H3707" s="158" t="s">
        <v>17036</v>
      </c>
      <c r="I3707" s="158">
        <v>521</v>
      </c>
      <c r="J3707" s="158" t="s">
        <v>17036</v>
      </c>
    </row>
    <row r="3708" spans="1:10" x14ac:dyDescent="0.2">
      <c r="A3708" s="180">
        <v>3092</v>
      </c>
      <c r="B3708" s="180" t="s">
        <v>13899</v>
      </c>
      <c r="C3708" s="180">
        <v>3092</v>
      </c>
      <c r="D3708" s="180" t="s">
        <v>13900</v>
      </c>
      <c r="H3708" s="158" t="s">
        <v>17037</v>
      </c>
      <c r="I3708" s="158">
        <v>5447</v>
      </c>
      <c r="J3708" s="158" t="s">
        <v>17037</v>
      </c>
    </row>
    <row r="3709" spans="1:10" x14ac:dyDescent="0.2">
      <c r="A3709" s="180">
        <v>3148</v>
      </c>
      <c r="B3709" s="180" t="s">
        <v>11297</v>
      </c>
      <c r="C3709" s="180">
        <v>3148</v>
      </c>
      <c r="D3709" s="180" t="s">
        <v>11298</v>
      </c>
      <c r="H3709" s="158" t="s">
        <v>17037</v>
      </c>
      <c r="I3709" s="158">
        <v>4692</v>
      </c>
      <c r="J3709" s="158" t="s">
        <v>17037</v>
      </c>
    </row>
    <row r="3710" spans="1:10" x14ac:dyDescent="0.2">
      <c r="A3710" s="180">
        <v>3086</v>
      </c>
      <c r="B3710" s="180" t="s">
        <v>11299</v>
      </c>
      <c r="C3710" s="180">
        <v>3086</v>
      </c>
      <c r="D3710" s="180" t="s">
        <v>11300</v>
      </c>
      <c r="H3710" s="158" t="s">
        <v>53</v>
      </c>
      <c r="I3710" s="158">
        <v>2003</v>
      </c>
      <c r="J3710" s="158" t="s">
        <v>53</v>
      </c>
    </row>
    <row r="3711" spans="1:10" x14ac:dyDescent="0.2">
      <c r="A3711" s="180">
        <v>3096</v>
      </c>
      <c r="B3711" s="180" t="s">
        <v>13902</v>
      </c>
      <c r="C3711" s="180">
        <v>3096</v>
      </c>
      <c r="D3711" s="180" t="s">
        <v>13903</v>
      </c>
      <c r="H3711" s="158" t="s">
        <v>5278</v>
      </c>
      <c r="I3711" s="158">
        <v>1502</v>
      </c>
      <c r="J3711" s="158" t="s">
        <v>5278</v>
      </c>
    </row>
    <row r="3712" spans="1:10" x14ac:dyDescent="0.2">
      <c r="A3712" s="180">
        <v>3099</v>
      </c>
      <c r="B3712" s="180" t="s">
        <v>5443</v>
      </c>
      <c r="C3712" s="180">
        <v>3099</v>
      </c>
      <c r="D3712" s="180" t="s">
        <v>5444</v>
      </c>
      <c r="H3712" s="158" t="s">
        <v>17038</v>
      </c>
      <c r="I3712" s="158">
        <v>3813</v>
      </c>
      <c r="J3712" s="158" t="s">
        <v>17038</v>
      </c>
    </row>
    <row r="3713" spans="1:10" x14ac:dyDescent="0.2">
      <c r="A3713" s="180">
        <v>3100</v>
      </c>
      <c r="B3713" s="180" t="s">
        <v>5445</v>
      </c>
      <c r="C3713" s="180">
        <v>3100</v>
      </c>
      <c r="D3713" s="180" t="s">
        <v>5446</v>
      </c>
      <c r="H3713" s="158" t="s">
        <v>356</v>
      </c>
      <c r="I3713" s="158">
        <v>4349</v>
      </c>
      <c r="J3713" s="158" t="s">
        <v>356</v>
      </c>
    </row>
    <row r="3714" spans="1:10" x14ac:dyDescent="0.2">
      <c r="A3714" s="180">
        <v>3101</v>
      </c>
      <c r="B3714" s="180" t="s">
        <v>11301</v>
      </c>
      <c r="C3714" s="180">
        <v>3101</v>
      </c>
      <c r="D3714" s="180" t="s">
        <v>11302</v>
      </c>
      <c r="H3714" s="158" t="s">
        <v>17039</v>
      </c>
      <c r="I3714" s="158">
        <v>4485</v>
      </c>
      <c r="J3714" s="158" t="s">
        <v>17039</v>
      </c>
    </row>
    <row r="3715" spans="1:10" x14ac:dyDescent="0.2">
      <c r="A3715" s="180">
        <v>151</v>
      </c>
      <c r="B3715" s="180" t="s">
        <v>13950</v>
      </c>
      <c r="C3715" s="180">
        <v>151</v>
      </c>
      <c r="D3715" s="180" t="s">
        <v>11576</v>
      </c>
      <c r="H3715" s="158" t="s">
        <v>11929</v>
      </c>
      <c r="I3715" s="158">
        <v>204</v>
      </c>
      <c r="J3715" s="158" t="s">
        <v>11929</v>
      </c>
    </row>
    <row r="3716" spans="1:10" x14ac:dyDescent="0.2">
      <c r="A3716" s="180">
        <v>3091</v>
      </c>
      <c r="B3716" s="180" t="s">
        <v>12659</v>
      </c>
      <c r="C3716" s="180">
        <v>3091</v>
      </c>
      <c r="D3716" s="180" t="s">
        <v>13896</v>
      </c>
      <c r="H3716" s="158" t="s">
        <v>17040</v>
      </c>
      <c r="I3716" s="158">
        <v>3706</v>
      </c>
      <c r="J3716" s="158" t="s">
        <v>17040</v>
      </c>
    </row>
    <row r="3717" spans="1:10" x14ac:dyDescent="0.2">
      <c r="A3717" s="180">
        <v>3094</v>
      </c>
      <c r="B3717" s="180" t="s">
        <v>12660</v>
      </c>
      <c r="C3717" s="180">
        <v>3094</v>
      </c>
      <c r="D3717" s="180" t="s">
        <v>13894</v>
      </c>
      <c r="H3717" s="158" t="s">
        <v>17041</v>
      </c>
      <c r="I3717" s="158">
        <v>630</v>
      </c>
      <c r="J3717" s="158" t="s">
        <v>17041</v>
      </c>
    </row>
    <row r="3718" spans="1:10" x14ac:dyDescent="0.2">
      <c r="A3718" s="180">
        <v>3150</v>
      </c>
      <c r="B3718" s="180" t="s">
        <v>12661</v>
      </c>
      <c r="C3718" s="180">
        <v>3150</v>
      </c>
      <c r="D3718" s="180" t="s">
        <v>12662</v>
      </c>
      <c r="H3718" s="158" t="s">
        <v>8913</v>
      </c>
      <c r="I3718" s="158">
        <v>2201</v>
      </c>
      <c r="J3718" s="158" t="s">
        <v>8913</v>
      </c>
    </row>
    <row r="3719" spans="1:10" x14ac:dyDescent="0.2">
      <c r="A3719" s="180">
        <v>3098</v>
      </c>
      <c r="B3719" s="180" t="s">
        <v>12663</v>
      </c>
      <c r="C3719" s="180">
        <v>3098</v>
      </c>
      <c r="D3719" s="180" t="s">
        <v>13903</v>
      </c>
      <c r="H3719" s="158" t="s">
        <v>17042</v>
      </c>
      <c r="I3719" s="158">
        <v>1949</v>
      </c>
      <c r="J3719" s="158" t="s">
        <v>17042</v>
      </c>
    </row>
    <row r="3720" spans="1:10" x14ac:dyDescent="0.2">
      <c r="A3720" s="180">
        <v>3097</v>
      </c>
      <c r="B3720" s="180" t="s">
        <v>12664</v>
      </c>
      <c r="C3720" s="180">
        <v>3097</v>
      </c>
      <c r="D3720" s="180" t="s">
        <v>5442</v>
      </c>
      <c r="H3720" s="158" t="s">
        <v>17043</v>
      </c>
      <c r="I3720" s="158">
        <v>1676</v>
      </c>
      <c r="J3720" s="158" t="s">
        <v>17043</v>
      </c>
    </row>
    <row r="3721" spans="1:10" x14ac:dyDescent="0.2">
      <c r="A3721" s="180">
        <v>3085</v>
      </c>
      <c r="B3721" s="180" t="s">
        <v>12665</v>
      </c>
      <c r="C3721" s="180">
        <v>3085</v>
      </c>
      <c r="D3721" s="180" t="s">
        <v>13889</v>
      </c>
      <c r="H3721" s="158" t="s">
        <v>17043</v>
      </c>
      <c r="I3721" s="158">
        <v>2295</v>
      </c>
      <c r="J3721" s="158" t="s">
        <v>17043</v>
      </c>
    </row>
    <row r="3722" spans="1:10" x14ac:dyDescent="0.2">
      <c r="A3722" s="180">
        <v>2913</v>
      </c>
      <c r="B3722" s="180" t="s">
        <v>11111</v>
      </c>
      <c r="C3722" s="180">
        <v>2913</v>
      </c>
      <c r="D3722" s="180" t="s">
        <v>11814</v>
      </c>
      <c r="H3722" s="158" t="s">
        <v>5279</v>
      </c>
      <c r="I3722" s="158">
        <v>523</v>
      </c>
      <c r="J3722" s="158" t="s">
        <v>5279</v>
      </c>
    </row>
    <row r="3723" spans="1:10" x14ac:dyDescent="0.2">
      <c r="A3723" s="180">
        <v>2132</v>
      </c>
      <c r="B3723" s="180" t="s">
        <v>5422</v>
      </c>
      <c r="C3723" s="180">
        <v>2132</v>
      </c>
      <c r="D3723" s="180" t="s">
        <v>5423</v>
      </c>
      <c r="H3723" s="158" t="s">
        <v>13006</v>
      </c>
      <c r="I3723" s="158">
        <v>2577</v>
      </c>
      <c r="J3723" s="158" t="s">
        <v>13006</v>
      </c>
    </row>
    <row r="3724" spans="1:10" x14ac:dyDescent="0.2">
      <c r="A3724" s="180">
        <v>2416</v>
      </c>
      <c r="B3724" s="180" t="s">
        <v>5424</v>
      </c>
      <c r="C3724" s="180">
        <v>2416</v>
      </c>
      <c r="D3724" s="180" t="s">
        <v>5425</v>
      </c>
      <c r="H3724" s="158" t="s">
        <v>17044</v>
      </c>
      <c r="I3724" s="158">
        <v>1060</v>
      </c>
      <c r="J3724" s="158" t="s">
        <v>17044</v>
      </c>
    </row>
    <row r="3725" spans="1:10" x14ac:dyDescent="0.2">
      <c r="A3725" s="180">
        <v>2414</v>
      </c>
      <c r="B3725" s="180" t="s">
        <v>5426</v>
      </c>
      <c r="C3725" s="180">
        <v>2414</v>
      </c>
      <c r="D3725" s="180" t="s">
        <v>5427</v>
      </c>
      <c r="H3725" s="158" t="s">
        <v>17045</v>
      </c>
      <c r="I3725" s="158">
        <v>4919</v>
      </c>
      <c r="J3725" s="158" t="s">
        <v>17045</v>
      </c>
    </row>
    <row r="3726" spans="1:10" x14ac:dyDescent="0.2">
      <c r="A3726" s="180">
        <v>1580</v>
      </c>
      <c r="B3726" s="180" t="s">
        <v>5428</v>
      </c>
      <c r="C3726" s="180">
        <v>1580</v>
      </c>
      <c r="D3726" s="180" t="s">
        <v>5429</v>
      </c>
      <c r="H3726" s="158" t="s">
        <v>17046</v>
      </c>
      <c r="I3726" s="158">
        <v>4421</v>
      </c>
      <c r="J3726" s="158" t="s">
        <v>17046</v>
      </c>
    </row>
    <row r="3727" spans="1:10" x14ac:dyDescent="0.2">
      <c r="A3727" s="180">
        <v>2598</v>
      </c>
      <c r="B3727" s="180" t="s">
        <v>5430</v>
      </c>
      <c r="C3727" s="180">
        <v>2598</v>
      </c>
      <c r="D3727" s="180" t="s">
        <v>3402</v>
      </c>
      <c r="H3727" s="158" t="s">
        <v>17047</v>
      </c>
      <c r="I3727" s="158">
        <v>4430</v>
      </c>
      <c r="J3727" s="158" t="s">
        <v>17047</v>
      </c>
    </row>
    <row r="3728" spans="1:10" x14ac:dyDescent="0.2">
      <c r="A3728" s="180">
        <v>2404</v>
      </c>
      <c r="B3728" s="180" t="s">
        <v>5431</v>
      </c>
      <c r="C3728" s="180">
        <v>2404</v>
      </c>
      <c r="D3728" s="180" t="s">
        <v>5432</v>
      </c>
      <c r="H3728" s="158" t="s">
        <v>13007</v>
      </c>
      <c r="I3728" s="158">
        <v>2578</v>
      </c>
      <c r="J3728" s="158" t="s">
        <v>13007</v>
      </c>
    </row>
    <row r="3729" spans="1:10" x14ac:dyDescent="0.2">
      <c r="A3729" s="180">
        <v>2918</v>
      </c>
      <c r="B3729" s="180" t="s">
        <v>11112</v>
      </c>
      <c r="C3729" s="180">
        <v>2918</v>
      </c>
      <c r="D3729" s="180" t="s">
        <v>12289</v>
      </c>
      <c r="H3729" s="158" t="s">
        <v>13008</v>
      </c>
      <c r="I3729" s="158">
        <v>2846</v>
      </c>
      <c r="J3729" s="158" t="s">
        <v>13008</v>
      </c>
    </row>
    <row r="3730" spans="1:10" x14ac:dyDescent="0.2">
      <c r="A3730" s="180">
        <v>2920</v>
      </c>
      <c r="B3730" s="180" t="s">
        <v>11113</v>
      </c>
      <c r="C3730" s="180">
        <v>2920</v>
      </c>
      <c r="D3730" s="180" t="s">
        <v>11114</v>
      </c>
      <c r="H3730" s="158" t="s">
        <v>17048</v>
      </c>
      <c r="I3730" s="158">
        <v>3113</v>
      </c>
      <c r="J3730" s="158" t="s">
        <v>17048</v>
      </c>
    </row>
    <row r="3731" spans="1:10" x14ac:dyDescent="0.2">
      <c r="A3731" s="180">
        <v>2069</v>
      </c>
      <c r="B3731" s="180" t="s">
        <v>5433</v>
      </c>
      <c r="C3731" s="180">
        <v>2069</v>
      </c>
      <c r="D3731" s="180" t="s">
        <v>5434</v>
      </c>
      <c r="H3731" s="158" t="s">
        <v>11747</v>
      </c>
      <c r="I3731" s="158">
        <v>1087</v>
      </c>
      <c r="J3731" s="158" t="s">
        <v>11747</v>
      </c>
    </row>
    <row r="3732" spans="1:10" x14ac:dyDescent="0.2">
      <c r="A3732" s="180">
        <v>3008</v>
      </c>
      <c r="B3732" s="180" t="s">
        <v>11770</v>
      </c>
      <c r="C3732" s="180">
        <v>3008</v>
      </c>
      <c r="D3732" s="180" t="s">
        <v>11771</v>
      </c>
      <c r="H3732" s="158" t="s">
        <v>17048</v>
      </c>
      <c r="I3732" s="158">
        <v>4693</v>
      </c>
      <c r="J3732" s="158" t="s">
        <v>17048</v>
      </c>
    </row>
    <row r="3733" spans="1:10" x14ac:dyDescent="0.2">
      <c r="A3733" s="180">
        <v>2985</v>
      </c>
      <c r="B3733" s="180" t="s">
        <v>13951</v>
      </c>
      <c r="C3733" s="180">
        <v>2985</v>
      </c>
      <c r="D3733" s="180" t="s">
        <v>5441</v>
      </c>
      <c r="H3733" s="158" t="s">
        <v>17048</v>
      </c>
      <c r="I3733" s="158">
        <v>1368</v>
      </c>
      <c r="J3733" s="158" t="s">
        <v>17048</v>
      </c>
    </row>
    <row r="3734" spans="1:10" x14ac:dyDescent="0.2">
      <c r="A3734" s="180">
        <v>2923</v>
      </c>
      <c r="B3734" s="180" t="s">
        <v>11115</v>
      </c>
      <c r="C3734" s="180">
        <v>2923</v>
      </c>
      <c r="D3734" s="180" t="s">
        <v>7088</v>
      </c>
      <c r="H3734" s="158" t="s">
        <v>17049</v>
      </c>
      <c r="I3734" s="158">
        <v>3707</v>
      </c>
      <c r="J3734" s="158" t="s">
        <v>17049</v>
      </c>
    </row>
    <row r="3735" spans="1:10" x14ac:dyDescent="0.2">
      <c r="A3735" s="180">
        <v>882</v>
      </c>
      <c r="B3735" s="180" t="s">
        <v>5435</v>
      </c>
      <c r="C3735" s="180">
        <v>882</v>
      </c>
      <c r="D3735" s="180" t="s">
        <v>2648</v>
      </c>
      <c r="H3735" s="158" t="s">
        <v>17050</v>
      </c>
      <c r="I3735" s="158">
        <v>910</v>
      </c>
      <c r="J3735" s="158" t="s">
        <v>17050</v>
      </c>
    </row>
    <row r="3736" spans="1:10" x14ac:dyDescent="0.2">
      <c r="A3736" s="180">
        <v>2043</v>
      </c>
      <c r="B3736" s="180" t="s">
        <v>5436</v>
      </c>
      <c r="C3736" s="180">
        <v>2043</v>
      </c>
      <c r="D3736" s="180" t="s">
        <v>5437</v>
      </c>
      <c r="H3736" s="158" t="s">
        <v>17051</v>
      </c>
      <c r="I3736" s="158">
        <v>157</v>
      </c>
      <c r="J3736" s="158" t="s">
        <v>17051</v>
      </c>
    </row>
    <row r="3737" spans="1:10" x14ac:dyDescent="0.2">
      <c r="A3737" s="180">
        <v>668</v>
      </c>
      <c r="B3737" s="180" t="s">
        <v>5438</v>
      </c>
      <c r="C3737" s="180">
        <v>668</v>
      </c>
      <c r="D3737" s="180" t="s">
        <v>5439</v>
      </c>
      <c r="H3737" s="158" t="s">
        <v>11930</v>
      </c>
      <c r="I3737" s="158">
        <v>1231</v>
      </c>
      <c r="J3737" s="158" t="s">
        <v>11930</v>
      </c>
    </row>
    <row r="3738" spans="1:10" x14ac:dyDescent="0.2">
      <c r="A3738" s="180">
        <v>1317</v>
      </c>
      <c r="B3738" s="180" t="s">
        <v>5440</v>
      </c>
      <c r="C3738" s="180">
        <v>1317</v>
      </c>
      <c r="D3738" s="180" t="s">
        <v>5441</v>
      </c>
      <c r="H3738" s="158" t="s">
        <v>17052</v>
      </c>
      <c r="I3738" s="158">
        <v>1277</v>
      </c>
      <c r="J3738" s="158" t="s">
        <v>17052</v>
      </c>
    </row>
    <row r="3739" spans="1:10" x14ac:dyDescent="0.2">
      <c r="A3739" s="180">
        <v>1109</v>
      </c>
      <c r="B3739" s="180" t="s">
        <v>10153</v>
      </c>
      <c r="C3739" s="180">
        <v>1109</v>
      </c>
      <c r="D3739" s="180" t="s">
        <v>10154</v>
      </c>
      <c r="H3739" s="158" t="s">
        <v>17053</v>
      </c>
      <c r="I3739" s="158">
        <v>2847</v>
      </c>
      <c r="J3739" s="158" t="s">
        <v>17053</v>
      </c>
    </row>
    <row r="3740" spans="1:10" x14ac:dyDescent="0.2">
      <c r="A3740" s="180">
        <v>134</v>
      </c>
      <c r="B3740" s="180" t="s">
        <v>10155</v>
      </c>
      <c r="C3740" s="180">
        <v>134</v>
      </c>
      <c r="D3740" s="180" t="s">
        <v>7086</v>
      </c>
      <c r="H3740" s="158" t="s">
        <v>13009</v>
      </c>
      <c r="I3740" s="158">
        <v>2848</v>
      </c>
      <c r="J3740" s="158" t="s">
        <v>13009</v>
      </c>
    </row>
    <row r="3741" spans="1:10" x14ac:dyDescent="0.2">
      <c r="A3741" s="180">
        <v>2925</v>
      </c>
      <c r="B3741" s="180" t="s">
        <v>11117</v>
      </c>
      <c r="C3741" s="180">
        <v>2925</v>
      </c>
      <c r="D3741" s="180" t="s">
        <v>7094</v>
      </c>
      <c r="H3741" s="158" t="s">
        <v>13546</v>
      </c>
      <c r="I3741" s="158">
        <v>979</v>
      </c>
      <c r="J3741" s="158" t="s">
        <v>13546</v>
      </c>
    </row>
    <row r="3742" spans="1:10" x14ac:dyDescent="0.2">
      <c r="A3742" s="180">
        <v>1294</v>
      </c>
      <c r="B3742" s="180" t="s">
        <v>10156</v>
      </c>
      <c r="C3742" s="180">
        <v>1294</v>
      </c>
      <c r="D3742" s="180" t="s">
        <v>10157</v>
      </c>
      <c r="H3742" s="158" t="s">
        <v>13547</v>
      </c>
      <c r="I3742" s="158">
        <v>795</v>
      </c>
      <c r="J3742" s="158" t="s">
        <v>13547</v>
      </c>
    </row>
    <row r="3743" spans="1:10" x14ac:dyDescent="0.2">
      <c r="A3743" s="180">
        <v>2926</v>
      </c>
      <c r="B3743" s="180" t="s">
        <v>11118</v>
      </c>
      <c r="C3743" s="180">
        <v>2926</v>
      </c>
      <c r="D3743" s="180" t="s">
        <v>13602</v>
      </c>
      <c r="H3743" s="158" t="s">
        <v>17054</v>
      </c>
      <c r="I3743" s="158">
        <v>148</v>
      </c>
      <c r="J3743" s="158" t="s">
        <v>17054</v>
      </c>
    </row>
    <row r="3744" spans="1:10" x14ac:dyDescent="0.2">
      <c r="A3744" s="180">
        <v>2927</v>
      </c>
      <c r="B3744" s="180" t="s">
        <v>11772</v>
      </c>
      <c r="C3744" s="180">
        <v>2927</v>
      </c>
      <c r="D3744" s="180" t="s">
        <v>10154</v>
      </c>
      <c r="H3744" s="158" t="s">
        <v>17055</v>
      </c>
      <c r="I3744" s="158">
        <v>5092</v>
      </c>
      <c r="J3744" s="158" t="s">
        <v>17055</v>
      </c>
    </row>
    <row r="3745" spans="1:10" x14ac:dyDescent="0.2">
      <c r="A3745" s="180">
        <v>377</v>
      </c>
      <c r="B3745" s="180" t="s">
        <v>10158</v>
      </c>
      <c r="C3745" s="180">
        <v>377</v>
      </c>
      <c r="D3745" s="180" t="s">
        <v>10159</v>
      </c>
      <c r="H3745" s="158" t="s">
        <v>17056</v>
      </c>
      <c r="I3745" s="158">
        <v>2469</v>
      </c>
      <c r="J3745" s="158" t="s">
        <v>17056</v>
      </c>
    </row>
    <row r="3746" spans="1:10" x14ac:dyDescent="0.2">
      <c r="A3746" s="180">
        <v>1334</v>
      </c>
      <c r="B3746" s="180" t="s">
        <v>10160</v>
      </c>
      <c r="C3746" s="180">
        <v>1334</v>
      </c>
      <c r="D3746" s="180" t="s">
        <v>10161</v>
      </c>
      <c r="H3746" s="158" t="s">
        <v>13548</v>
      </c>
      <c r="I3746" s="158">
        <v>168</v>
      </c>
      <c r="J3746" s="158" t="s">
        <v>13548</v>
      </c>
    </row>
    <row r="3747" spans="1:10" x14ac:dyDescent="0.2">
      <c r="A3747" s="180">
        <v>2928</v>
      </c>
      <c r="B3747" s="180" t="s">
        <v>11119</v>
      </c>
      <c r="C3747" s="180">
        <v>2928</v>
      </c>
      <c r="D3747" s="180" t="s">
        <v>11120</v>
      </c>
      <c r="H3747" s="158" t="s">
        <v>17057</v>
      </c>
      <c r="I3747" s="158">
        <v>554</v>
      </c>
      <c r="J3747" s="158" t="s">
        <v>17057</v>
      </c>
    </row>
    <row r="3748" spans="1:10" x14ac:dyDescent="0.2">
      <c r="A3748" s="180">
        <v>100</v>
      </c>
      <c r="B3748" s="180" t="s">
        <v>12286</v>
      </c>
      <c r="C3748" s="180">
        <v>100</v>
      </c>
      <c r="D3748" s="180" t="s">
        <v>12287</v>
      </c>
      <c r="H3748" s="158" t="s">
        <v>17058</v>
      </c>
      <c r="I3748" s="158">
        <v>3462</v>
      </c>
      <c r="J3748" s="158" t="s">
        <v>17058</v>
      </c>
    </row>
    <row r="3749" spans="1:10" x14ac:dyDescent="0.2">
      <c r="A3749" s="180">
        <v>3151</v>
      </c>
      <c r="B3749" s="180" t="s">
        <v>12666</v>
      </c>
      <c r="C3749" s="180">
        <v>3151</v>
      </c>
      <c r="D3749" s="180" t="s">
        <v>13596</v>
      </c>
      <c r="H3749" s="158" t="s">
        <v>13549</v>
      </c>
      <c r="I3749" s="158">
        <v>180</v>
      </c>
      <c r="J3749" s="158" t="s">
        <v>13549</v>
      </c>
    </row>
    <row r="3750" spans="1:10" x14ac:dyDescent="0.2">
      <c r="A3750" s="180">
        <v>2986</v>
      </c>
      <c r="B3750" s="180" t="s">
        <v>13952</v>
      </c>
      <c r="C3750" s="180">
        <v>2986</v>
      </c>
      <c r="D3750" s="180" t="s">
        <v>11133</v>
      </c>
      <c r="H3750" s="158" t="s">
        <v>13550</v>
      </c>
      <c r="I3750" s="158">
        <v>228</v>
      </c>
      <c r="J3750" s="158" t="s">
        <v>13550</v>
      </c>
    </row>
    <row r="3751" spans="1:10" x14ac:dyDescent="0.2">
      <c r="A3751" s="180">
        <v>55</v>
      </c>
      <c r="B3751" s="180" t="s">
        <v>12288</v>
      </c>
      <c r="C3751" s="180">
        <v>55</v>
      </c>
      <c r="D3751" s="180" t="s">
        <v>12289</v>
      </c>
      <c r="H3751" s="158" t="s">
        <v>17059</v>
      </c>
      <c r="I3751" s="158">
        <v>268</v>
      </c>
      <c r="J3751" s="158" t="s">
        <v>17059</v>
      </c>
    </row>
    <row r="3752" spans="1:10" x14ac:dyDescent="0.2">
      <c r="A3752" s="180">
        <v>1193</v>
      </c>
      <c r="B3752" s="180" t="s">
        <v>12290</v>
      </c>
      <c r="C3752" s="180">
        <v>1193</v>
      </c>
      <c r="D3752" s="180" t="s">
        <v>12291</v>
      </c>
      <c r="H3752" s="158" t="s">
        <v>17060</v>
      </c>
      <c r="I3752" s="158">
        <v>771</v>
      </c>
      <c r="J3752" s="158" t="s">
        <v>17060</v>
      </c>
    </row>
    <row r="3753" spans="1:10" x14ac:dyDescent="0.2">
      <c r="A3753" s="180">
        <v>80</v>
      </c>
      <c r="B3753" s="180" t="s">
        <v>12292</v>
      </c>
      <c r="C3753" s="180">
        <v>80</v>
      </c>
      <c r="D3753" s="180" t="s">
        <v>8401</v>
      </c>
      <c r="H3753" s="158" t="s">
        <v>17061</v>
      </c>
      <c r="I3753" s="158">
        <v>551</v>
      </c>
      <c r="J3753" s="158" t="s">
        <v>17061</v>
      </c>
    </row>
    <row r="3754" spans="1:10" x14ac:dyDescent="0.2">
      <c r="A3754" s="180">
        <v>3010</v>
      </c>
      <c r="B3754" s="180" t="s">
        <v>11773</v>
      </c>
      <c r="C3754" s="180">
        <v>3010</v>
      </c>
      <c r="D3754" s="180" t="s">
        <v>11774</v>
      </c>
      <c r="H3754" s="158" t="s">
        <v>17062</v>
      </c>
      <c r="I3754" s="158">
        <v>4231</v>
      </c>
      <c r="J3754" s="158" t="s">
        <v>17062</v>
      </c>
    </row>
    <row r="3755" spans="1:10" x14ac:dyDescent="0.2">
      <c r="A3755" s="180">
        <v>1646</v>
      </c>
      <c r="B3755" s="180" t="s">
        <v>12293</v>
      </c>
      <c r="C3755" s="180">
        <v>1646</v>
      </c>
      <c r="D3755" s="180" t="s">
        <v>12294</v>
      </c>
      <c r="H3755" s="158" t="s">
        <v>17063</v>
      </c>
      <c r="I3755" s="158">
        <v>2178</v>
      </c>
      <c r="J3755" s="158" t="s">
        <v>17063</v>
      </c>
    </row>
    <row r="3756" spans="1:10" x14ac:dyDescent="0.2">
      <c r="A3756" s="180">
        <v>50</v>
      </c>
      <c r="B3756" s="180" t="s">
        <v>12304</v>
      </c>
      <c r="C3756" s="180">
        <v>50</v>
      </c>
      <c r="D3756" s="180" t="s">
        <v>7088</v>
      </c>
      <c r="H3756" s="158" t="s">
        <v>17064</v>
      </c>
      <c r="I3756" s="158">
        <v>1251</v>
      </c>
      <c r="J3756" s="158" t="s">
        <v>17064</v>
      </c>
    </row>
    <row r="3757" spans="1:10" x14ac:dyDescent="0.2">
      <c r="A3757" s="180">
        <v>1019</v>
      </c>
      <c r="B3757" s="180" t="s">
        <v>12295</v>
      </c>
      <c r="C3757" s="180">
        <v>1019</v>
      </c>
      <c r="D3757" s="180" t="s">
        <v>12296</v>
      </c>
      <c r="H3757" s="158" t="s">
        <v>14529</v>
      </c>
      <c r="I3757" s="158">
        <v>2630</v>
      </c>
      <c r="J3757" s="158" t="s">
        <v>14529</v>
      </c>
    </row>
    <row r="3758" spans="1:10" x14ac:dyDescent="0.2">
      <c r="A3758" s="180">
        <v>1278</v>
      </c>
      <c r="B3758" s="180" t="s">
        <v>12297</v>
      </c>
      <c r="C3758" s="180">
        <v>1278</v>
      </c>
      <c r="D3758" s="180" t="s">
        <v>12298</v>
      </c>
      <c r="H3758" s="158" t="s">
        <v>17065</v>
      </c>
      <c r="I3758" s="158">
        <v>3463</v>
      </c>
      <c r="J3758" s="158" t="s">
        <v>17065</v>
      </c>
    </row>
    <row r="3759" spans="1:10" x14ac:dyDescent="0.2">
      <c r="A3759" s="180">
        <v>840</v>
      </c>
      <c r="B3759" s="180" t="s">
        <v>12299</v>
      </c>
      <c r="C3759" s="180">
        <v>840</v>
      </c>
      <c r="D3759" s="180" t="s">
        <v>5434</v>
      </c>
      <c r="H3759" s="158" t="s">
        <v>5280</v>
      </c>
      <c r="I3759" s="158">
        <v>1454</v>
      </c>
      <c r="J3759" s="158" t="s">
        <v>5280</v>
      </c>
    </row>
    <row r="3760" spans="1:10" x14ac:dyDescent="0.2">
      <c r="A3760" s="180">
        <v>85</v>
      </c>
      <c r="B3760" s="180" t="s">
        <v>12300</v>
      </c>
      <c r="C3760" s="180">
        <v>85</v>
      </c>
      <c r="D3760" s="180" t="s">
        <v>12301</v>
      </c>
      <c r="H3760" s="158" t="s">
        <v>17066</v>
      </c>
      <c r="I3760" s="158">
        <v>1461</v>
      </c>
      <c r="J3760" s="158" t="s">
        <v>17066</v>
      </c>
    </row>
    <row r="3761" spans="1:10" x14ac:dyDescent="0.2">
      <c r="A3761" s="180">
        <v>76</v>
      </c>
      <c r="B3761" s="180" t="s">
        <v>12302</v>
      </c>
      <c r="C3761" s="180">
        <v>76</v>
      </c>
      <c r="D3761" s="180" t="s">
        <v>12303</v>
      </c>
      <c r="H3761" s="158" t="s">
        <v>17067</v>
      </c>
      <c r="I3761" s="158">
        <v>4694</v>
      </c>
      <c r="J3761" s="158" t="s">
        <v>17067</v>
      </c>
    </row>
    <row r="3762" spans="1:10" x14ac:dyDescent="0.2">
      <c r="A3762" s="180">
        <v>1018</v>
      </c>
      <c r="B3762" s="180" t="s">
        <v>12305</v>
      </c>
      <c r="C3762" s="180">
        <v>1018</v>
      </c>
      <c r="D3762" s="180" t="s">
        <v>12306</v>
      </c>
      <c r="H3762" s="158" t="s">
        <v>17068</v>
      </c>
      <c r="I3762" s="158">
        <v>3464</v>
      </c>
      <c r="J3762" s="158" t="s">
        <v>17068</v>
      </c>
    </row>
    <row r="3763" spans="1:10" x14ac:dyDescent="0.2">
      <c r="A3763" s="180">
        <v>49</v>
      </c>
      <c r="B3763" s="180" t="s">
        <v>13563</v>
      </c>
      <c r="C3763" s="180">
        <v>49</v>
      </c>
      <c r="D3763" s="180" t="s">
        <v>7089</v>
      </c>
      <c r="H3763" s="158" t="s">
        <v>17069</v>
      </c>
      <c r="I3763" s="158">
        <v>4856</v>
      </c>
      <c r="J3763" s="158" t="s">
        <v>17069</v>
      </c>
    </row>
    <row r="3764" spans="1:10" x14ac:dyDescent="0.2">
      <c r="A3764" s="180">
        <v>834</v>
      </c>
      <c r="B3764" s="180" t="s">
        <v>11121</v>
      </c>
      <c r="C3764" s="180">
        <v>834</v>
      </c>
      <c r="D3764" s="180" t="s">
        <v>11122</v>
      </c>
      <c r="H3764" s="158" t="s">
        <v>17070</v>
      </c>
      <c r="I3764" s="158">
        <v>4898</v>
      </c>
      <c r="J3764" s="158" t="s">
        <v>17070</v>
      </c>
    </row>
    <row r="3765" spans="1:10" x14ac:dyDescent="0.2">
      <c r="A3765" s="180">
        <v>2930</v>
      </c>
      <c r="B3765" s="180" t="s">
        <v>11124</v>
      </c>
      <c r="C3765" s="180">
        <v>2930</v>
      </c>
      <c r="D3765" s="180" t="s">
        <v>5439</v>
      </c>
      <c r="H3765" s="158" t="s">
        <v>17071</v>
      </c>
      <c r="I3765" s="158">
        <v>5172</v>
      </c>
      <c r="J3765" s="158" t="s">
        <v>17071</v>
      </c>
    </row>
    <row r="3766" spans="1:10" x14ac:dyDescent="0.2">
      <c r="A3766" s="180">
        <v>2931</v>
      </c>
      <c r="B3766" s="180" t="s">
        <v>11123</v>
      </c>
      <c r="C3766" s="180">
        <v>2931</v>
      </c>
      <c r="D3766" s="180" t="s">
        <v>5439</v>
      </c>
      <c r="H3766" s="158" t="s">
        <v>9245</v>
      </c>
      <c r="I3766" s="158">
        <v>1304</v>
      </c>
      <c r="J3766" s="158" t="s">
        <v>9245</v>
      </c>
    </row>
    <row r="3767" spans="1:10" x14ac:dyDescent="0.2">
      <c r="A3767" s="180">
        <v>1264</v>
      </c>
      <c r="B3767" s="180" t="s">
        <v>13564</v>
      </c>
      <c r="C3767" s="180">
        <v>1264</v>
      </c>
      <c r="D3767" s="180" t="s">
        <v>13565</v>
      </c>
      <c r="H3767" s="158" t="s">
        <v>17072</v>
      </c>
      <c r="I3767" s="158">
        <v>3276</v>
      </c>
      <c r="J3767" s="158" t="s">
        <v>17072</v>
      </c>
    </row>
    <row r="3768" spans="1:10" x14ac:dyDescent="0.2">
      <c r="A3768" s="180">
        <v>2932</v>
      </c>
      <c r="B3768" s="180" t="s">
        <v>11125</v>
      </c>
      <c r="C3768" s="180">
        <v>2932</v>
      </c>
      <c r="D3768" s="180" t="s">
        <v>7094</v>
      </c>
      <c r="H3768" s="158" t="s">
        <v>17073</v>
      </c>
      <c r="I3768" s="158">
        <v>4350</v>
      </c>
      <c r="J3768" s="158" t="s">
        <v>17073</v>
      </c>
    </row>
    <row r="3769" spans="1:10" x14ac:dyDescent="0.2">
      <c r="A3769" s="180">
        <v>1266</v>
      </c>
      <c r="B3769" s="180" t="s">
        <v>13782</v>
      </c>
      <c r="C3769" s="180">
        <v>1266</v>
      </c>
      <c r="D3769" s="180" t="s">
        <v>13566</v>
      </c>
      <c r="H3769" s="158" t="s">
        <v>17074</v>
      </c>
      <c r="I3769" s="158">
        <v>4695</v>
      </c>
      <c r="J3769" s="158" t="s">
        <v>17074</v>
      </c>
    </row>
    <row r="3770" spans="1:10" x14ac:dyDescent="0.2">
      <c r="A3770" s="180">
        <v>728</v>
      </c>
      <c r="B3770" s="180" t="s">
        <v>13953</v>
      </c>
      <c r="C3770" s="180">
        <v>728</v>
      </c>
      <c r="D3770" s="180" t="s">
        <v>7087</v>
      </c>
      <c r="H3770" s="158" t="s">
        <v>13551</v>
      </c>
      <c r="I3770" s="158">
        <v>650</v>
      </c>
      <c r="J3770" s="158" t="s">
        <v>13551</v>
      </c>
    </row>
    <row r="3771" spans="1:10" x14ac:dyDescent="0.2">
      <c r="A3771" s="180">
        <v>1267</v>
      </c>
      <c r="B3771" s="180" t="s">
        <v>13567</v>
      </c>
      <c r="C3771" s="180">
        <v>1267</v>
      </c>
      <c r="D3771" s="180" t="s">
        <v>7090</v>
      </c>
      <c r="H3771" s="158" t="s">
        <v>13552</v>
      </c>
      <c r="I3771" s="158">
        <v>896</v>
      </c>
      <c r="J3771" s="158" t="s">
        <v>13552</v>
      </c>
    </row>
    <row r="3772" spans="1:10" x14ac:dyDescent="0.2">
      <c r="A3772" s="180">
        <v>277</v>
      </c>
      <c r="B3772" s="180" t="s">
        <v>13568</v>
      </c>
      <c r="C3772" s="180">
        <v>277</v>
      </c>
      <c r="D3772" s="180" t="s">
        <v>13569</v>
      </c>
      <c r="H3772" s="158" t="s">
        <v>17075</v>
      </c>
      <c r="I3772" s="158">
        <v>2179</v>
      </c>
      <c r="J3772" s="158" t="s">
        <v>17075</v>
      </c>
    </row>
    <row r="3773" spans="1:10" x14ac:dyDescent="0.2">
      <c r="A3773" s="180">
        <v>1785</v>
      </c>
      <c r="B3773" s="180" t="s">
        <v>13570</v>
      </c>
      <c r="C3773" s="180">
        <v>1785</v>
      </c>
      <c r="D3773" s="180" t="s">
        <v>13565</v>
      </c>
      <c r="H3773" s="158" t="s">
        <v>17076</v>
      </c>
      <c r="I3773" s="158">
        <v>4922</v>
      </c>
      <c r="J3773" s="158" t="s">
        <v>17076</v>
      </c>
    </row>
    <row r="3774" spans="1:10" x14ac:dyDescent="0.2">
      <c r="A3774" s="180">
        <v>1639</v>
      </c>
      <c r="B3774" s="180" t="s">
        <v>13571</v>
      </c>
      <c r="C3774" s="180">
        <v>1639</v>
      </c>
      <c r="D3774" s="180" t="s">
        <v>13572</v>
      </c>
      <c r="H3774" s="158" t="s">
        <v>620</v>
      </c>
      <c r="I3774" s="158">
        <v>2018</v>
      </c>
      <c r="J3774" s="158" t="s">
        <v>620</v>
      </c>
    </row>
    <row r="3775" spans="1:10" x14ac:dyDescent="0.2">
      <c r="A3775" s="180">
        <v>2933</v>
      </c>
      <c r="B3775" s="180" t="s">
        <v>11126</v>
      </c>
      <c r="C3775" s="180">
        <v>2933</v>
      </c>
      <c r="D3775" s="180" t="s">
        <v>7094</v>
      </c>
      <c r="H3775" s="158" t="s">
        <v>17077</v>
      </c>
      <c r="I3775" s="158">
        <v>4108</v>
      </c>
      <c r="J3775" s="158" t="s">
        <v>17077</v>
      </c>
    </row>
    <row r="3776" spans="1:10" x14ac:dyDescent="0.2">
      <c r="A3776" s="180">
        <v>59</v>
      </c>
      <c r="B3776" s="180" t="s">
        <v>13573</v>
      </c>
      <c r="C3776" s="180">
        <v>59</v>
      </c>
      <c r="D3776" s="180" t="s">
        <v>12296</v>
      </c>
      <c r="H3776" s="158" t="s">
        <v>17078</v>
      </c>
      <c r="I3776" s="158">
        <v>1833</v>
      </c>
      <c r="J3776" s="158" t="s">
        <v>17078</v>
      </c>
    </row>
    <row r="3777" spans="1:10" x14ac:dyDescent="0.2">
      <c r="A3777" s="180">
        <v>876</v>
      </c>
      <c r="B3777" s="180" t="s">
        <v>13574</v>
      </c>
      <c r="C3777" s="180">
        <v>876</v>
      </c>
      <c r="D3777" s="180" t="s">
        <v>13575</v>
      </c>
      <c r="H3777" s="158" t="s">
        <v>17079</v>
      </c>
      <c r="I3777" s="158">
        <v>5007</v>
      </c>
      <c r="J3777" s="158" t="s">
        <v>17079</v>
      </c>
    </row>
    <row r="3778" spans="1:10" x14ac:dyDescent="0.2">
      <c r="A3778" s="180">
        <v>3572</v>
      </c>
      <c r="B3778" s="180" t="s">
        <v>14590</v>
      </c>
      <c r="C3778" s="180">
        <v>3572</v>
      </c>
      <c r="D3778" s="180" t="s">
        <v>13585</v>
      </c>
      <c r="H3778" s="158" t="s">
        <v>13553</v>
      </c>
      <c r="I3778" s="158">
        <v>17</v>
      </c>
      <c r="J3778" s="158" t="s">
        <v>13553</v>
      </c>
    </row>
    <row r="3779" spans="1:10" x14ac:dyDescent="0.2">
      <c r="A3779" s="180">
        <v>2934</v>
      </c>
      <c r="B3779" s="180" t="s">
        <v>11127</v>
      </c>
      <c r="C3779" s="180">
        <v>2934</v>
      </c>
      <c r="D3779" s="180" t="s">
        <v>13357</v>
      </c>
      <c r="H3779" s="158" t="s">
        <v>13554</v>
      </c>
      <c r="I3779" s="158">
        <v>18</v>
      </c>
      <c r="J3779" s="158" t="s">
        <v>13554</v>
      </c>
    </row>
    <row r="3780" spans="1:10" x14ac:dyDescent="0.2">
      <c r="A3780" s="180">
        <v>2935</v>
      </c>
      <c r="B3780" s="180" t="s">
        <v>11128</v>
      </c>
      <c r="C3780" s="180">
        <v>2935</v>
      </c>
      <c r="D3780" s="180" t="s">
        <v>11129</v>
      </c>
      <c r="H3780" s="158" t="s">
        <v>12269</v>
      </c>
      <c r="I3780" s="158">
        <v>1302</v>
      </c>
      <c r="J3780" s="158" t="s">
        <v>12269</v>
      </c>
    </row>
    <row r="3781" spans="1:10" x14ac:dyDescent="0.2">
      <c r="A3781" s="180">
        <v>1784</v>
      </c>
      <c r="B3781" s="180" t="s">
        <v>13576</v>
      </c>
      <c r="C3781" s="180">
        <v>1784</v>
      </c>
      <c r="D3781" s="180" t="s">
        <v>12301</v>
      </c>
      <c r="H3781" s="158" t="s">
        <v>17080</v>
      </c>
      <c r="I3781" s="158">
        <v>672</v>
      </c>
      <c r="J3781" s="158" t="s">
        <v>17080</v>
      </c>
    </row>
    <row r="3782" spans="1:10" x14ac:dyDescent="0.2">
      <c r="A3782" s="180">
        <v>1765</v>
      </c>
      <c r="B3782" s="180" t="s">
        <v>13577</v>
      </c>
      <c r="C3782" s="180">
        <v>1765</v>
      </c>
      <c r="D3782" s="180" t="s">
        <v>13578</v>
      </c>
      <c r="H3782" s="158" t="s">
        <v>17081</v>
      </c>
      <c r="I3782" s="158">
        <v>4996</v>
      </c>
      <c r="J3782" s="158" t="s">
        <v>17081</v>
      </c>
    </row>
    <row r="3783" spans="1:10" x14ac:dyDescent="0.2">
      <c r="A3783" s="180">
        <v>1265</v>
      </c>
      <c r="B3783" s="180" t="s">
        <v>13579</v>
      </c>
      <c r="C3783" s="180">
        <v>1265</v>
      </c>
      <c r="D3783" s="180" t="s">
        <v>7091</v>
      </c>
      <c r="H3783" s="158" t="s">
        <v>17082</v>
      </c>
      <c r="I3783" s="158">
        <v>2119</v>
      </c>
      <c r="J3783" s="158" t="s">
        <v>17082</v>
      </c>
    </row>
    <row r="3784" spans="1:10" x14ac:dyDescent="0.2">
      <c r="A3784" s="180">
        <v>3467</v>
      </c>
      <c r="B3784" s="180" t="s">
        <v>655</v>
      </c>
      <c r="C3784" s="180">
        <v>3467</v>
      </c>
      <c r="D3784" s="180" t="s">
        <v>11697</v>
      </c>
      <c r="H3784" s="158" t="s">
        <v>17083</v>
      </c>
      <c r="I3784" s="158">
        <v>1737</v>
      </c>
      <c r="J3784" s="158" t="s">
        <v>17083</v>
      </c>
    </row>
    <row r="3785" spans="1:10" x14ac:dyDescent="0.2">
      <c r="A3785" s="180">
        <v>3465</v>
      </c>
      <c r="B3785" s="180" t="s">
        <v>656</v>
      </c>
      <c r="C3785" s="180">
        <v>3465</v>
      </c>
      <c r="D3785" s="180" t="s">
        <v>6096</v>
      </c>
      <c r="H3785" s="158" t="s">
        <v>17084</v>
      </c>
      <c r="I3785" s="158">
        <v>5494</v>
      </c>
      <c r="J3785" s="158" t="s">
        <v>17084</v>
      </c>
    </row>
    <row r="3786" spans="1:10" x14ac:dyDescent="0.2">
      <c r="A3786" s="180">
        <v>3466</v>
      </c>
      <c r="B3786" s="180" t="s">
        <v>657</v>
      </c>
      <c r="C3786" s="180">
        <v>3466</v>
      </c>
      <c r="D3786" s="180" t="s">
        <v>6096</v>
      </c>
      <c r="H3786" s="158" t="s">
        <v>17085</v>
      </c>
      <c r="I3786" s="158">
        <v>4882</v>
      </c>
      <c r="J3786" s="158" t="s">
        <v>17085</v>
      </c>
    </row>
    <row r="3787" spans="1:10" x14ac:dyDescent="0.2">
      <c r="A3787" s="180">
        <v>1332</v>
      </c>
      <c r="B3787" s="180" t="s">
        <v>13580</v>
      </c>
      <c r="C3787" s="180">
        <v>1332</v>
      </c>
      <c r="D3787" s="180" t="s">
        <v>13581</v>
      </c>
      <c r="H3787" s="158" t="s">
        <v>17086</v>
      </c>
      <c r="I3787" s="158">
        <v>2346</v>
      </c>
      <c r="J3787" s="158" t="s">
        <v>17086</v>
      </c>
    </row>
    <row r="3788" spans="1:10" x14ac:dyDescent="0.2">
      <c r="A3788" s="180">
        <v>2936</v>
      </c>
      <c r="B3788" s="180" t="s">
        <v>11130</v>
      </c>
      <c r="C3788" s="180">
        <v>2936</v>
      </c>
      <c r="D3788" s="180" t="s">
        <v>11131</v>
      </c>
      <c r="H3788" s="158" t="s">
        <v>17087</v>
      </c>
      <c r="I3788" s="158">
        <v>2615</v>
      </c>
      <c r="J3788" s="158" t="s">
        <v>17087</v>
      </c>
    </row>
    <row r="3789" spans="1:10" x14ac:dyDescent="0.2">
      <c r="A3789" s="180">
        <v>1641</v>
      </c>
      <c r="B3789" s="180" t="s">
        <v>13582</v>
      </c>
      <c r="C3789" s="180">
        <v>1641</v>
      </c>
      <c r="D3789" s="180" t="s">
        <v>13565</v>
      </c>
      <c r="H3789" s="158" t="s">
        <v>17088</v>
      </c>
      <c r="I3789" s="158">
        <v>1628</v>
      </c>
      <c r="J3789" s="158" t="s">
        <v>17088</v>
      </c>
    </row>
    <row r="3790" spans="1:10" x14ac:dyDescent="0.2">
      <c r="A3790" s="180">
        <v>2937</v>
      </c>
      <c r="B3790" s="180" t="s">
        <v>11132</v>
      </c>
      <c r="C3790" s="180">
        <v>2937</v>
      </c>
      <c r="D3790" s="180" t="s">
        <v>11133</v>
      </c>
      <c r="H3790" s="158" t="s">
        <v>17089</v>
      </c>
      <c r="I3790" s="158">
        <v>4570</v>
      </c>
      <c r="J3790" s="158" t="s">
        <v>17089</v>
      </c>
    </row>
    <row r="3791" spans="1:10" x14ac:dyDescent="0.2">
      <c r="A3791" s="180">
        <v>493</v>
      </c>
      <c r="B3791" s="180" t="s">
        <v>13583</v>
      </c>
      <c r="C3791" s="180">
        <v>493</v>
      </c>
      <c r="D3791" s="180" t="s">
        <v>11697</v>
      </c>
      <c r="H3791" s="158" t="s">
        <v>14530</v>
      </c>
      <c r="I3791" s="158">
        <v>2849</v>
      </c>
      <c r="J3791" s="158" t="s">
        <v>14530</v>
      </c>
    </row>
    <row r="3792" spans="1:10" x14ac:dyDescent="0.2">
      <c r="A3792" s="180">
        <v>143</v>
      </c>
      <c r="B3792" s="180" t="s">
        <v>13584</v>
      </c>
      <c r="C3792" s="180">
        <v>143</v>
      </c>
      <c r="D3792" s="180" t="s">
        <v>13585</v>
      </c>
      <c r="H3792" s="158" t="s">
        <v>17090</v>
      </c>
      <c r="I3792" s="158">
        <v>4056</v>
      </c>
      <c r="J3792" s="158" t="s">
        <v>17090</v>
      </c>
    </row>
    <row r="3793" spans="1:10" x14ac:dyDescent="0.2">
      <c r="A3793" s="180">
        <v>2939</v>
      </c>
      <c r="B3793" s="180" t="s">
        <v>11134</v>
      </c>
      <c r="C3793" s="180">
        <v>2939</v>
      </c>
      <c r="D3793" s="180" t="s">
        <v>11122</v>
      </c>
      <c r="H3793" s="158" t="s">
        <v>17091</v>
      </c>
      <c r="I3793" s="158">
        <v>2088</v>
      </c>
      <c r="J3793" s="158" t="s">
        <v>17091</v>
      </c>
    </row>
    <row r="3794" spans="1:10" x14ac:dyDescent="0.2">
      <c r="A3794" s="180">
        <v>53</v>
      </c>
      <c r="B3794" s="180" t="s">
        <v>13586</v>
      </c>
      <c r="C3794" s="180">
        <v>53</v>
      </c>
      <c r="D3794" s="180" t="s">
        <v>7092</v>
      </c>
      <c r="H3794" s="158" t="s">
        <v>17092</v>
      </c>
      <c r="I3794" s="158">
        <v>1413</v>
      </c>
      <c r="J3794" s="158" t="s">
        <v>17092</v>
      </c>
    </row>
    <row r="3795" spans="1:10" x14ac:dyDescent="0.2">
      <c r="A3795" s="180">
        <v>2434</v>
      </c>
      <c r="B3795" s="180" t="s">
        <v>13587</v>
      </c>
      <c r="C3795" s="180">
        <v>2434</v>
      </c>
      <c r="D3795" s="180" t="s">
        <v>13588</v>
      </c>
      <c r="H3795" s="158" t="s">
        <v>17093</v>
      </c>
      <c r="I3795" s="158">
        <v>3163</v>
      </c>
      <c r="J3795" s="158" t="s">
        <v>17093</v>
      </c>
    </row>
    <row r="3796" spans="1:10" x14ac:dyDescent="0.2">
      <c r="A3796" s="180">
        <v>2921</v>
      </c>
      <c r="B3796" s="180" t="s">
        <v>11135</v>
      </c>
      <c r="C3796" s="180">
        <v>2921</v>
      </c>
      <c r="D3796" s="180" t="s">
        <v>13585</v>
      </c>
      <c r="H3796" s="158" t="s">
        <v>17094</v>
      </c>
      <c r="I3796" s="158">
        <v>351</v>
      </c>
      <c r="J3796" s="158" t="s">
        <v>17094</v>
      </c>
    </row>
    <row r="3797" spans="1:10" x14ac:dyDescent="0.2">
      <c r="A3797" s="180">
        <v>375</v>
      </c>
      <c r="B3797" s="180" t="s">
        <v>13589</v>
      </c>
      <c r="C3797" s="180">
        <v>375</v>
      </c>
      <c r="D3797" s="180" t="s">
        <v>7093</v>
      </c>
      <c r="H3797" s="158" t="s">
        <v>17095</v>
      </c>
      <c r="I3797" s="158">
        <v>3198</v>
      </c>
      <c r="J3797" s="158" t="s">
        <v>17095</v>
      </c>
    </row>
    <row r="3798" spans="1:10" x14ac:dyDescent="0.2">
      <c r="A3798" s="180">
        <v>1817</v>
      </c>
      <c r="B3798" s="180" t="s">
        <v>13590</v>
      </c>
      <c r="C3798" s="180">
        <v>1817</v>
      </c>
      <c r="D3798" s="180" t="s">
        <v>10157</v>
      </c>
      <c r="H3798" s="158" t="s">
        <v>17095</v>
      </c>
      <c r="I3798" s="158">
        <v>3535</v>
      </c>
      <c r="J3798" s="158" t="s">
        <v>17095</v>
      </c>
    </row>
    <row r="3799" spans="1:10" x14ac:dyDescent="0.2">
      <c r="A3799" s="180">
        <v>1289</v>
      </c>
      <c r="B3799" s="180" t="s">
        <v>658</v>
      </c>
      <c r="C3799" s="180">
        <v>1289</v>
      </c>
      <c r="D3799" s="180" t="s">
        <v>13572</v>
      </c>
      <c r="H3799" s="158" t="s">
        <v>14531</v>
      </c>
      <c r="I3799" s="158">
        <v>2850</v>
      </c>
      <c r="J3799" s="158" t="s">
        <v>14531</v>
      </c>
    </row>
    <row r="3800" spans="1:10" x14ac:dyDescent="0.2">
      <c r="A3800" s="180">
        <v>2940</v>
      </c>
      <c r="B3800" s="180" t="s">
        <v>11136</v>
      </c>
      <c r="C3800" s="180">
        <v>2940</v>
      </c>
      <c r="D3800" s="180" t="s">
        <v>5434</v>
      </c>
      <c r="H3800" s="158" t="s">
        <v>17096</v>
      </c>
      <c r="I3800" s="158">
        <v>4972</v>
      </c>
      <c r="J3800" s="158" t="s">
        <v>17096</v>
      </c>
    </row>
    <row r="3801" spans="1:10" x14ac:dyDescent="0.2">
      <c r="A3801" s="180">
        <v>2941</v>
      </c>
      <c r="B3801" s="180" t="s">
        <v>11137</v>
      </c>
      <c r="C3801" s="180">
        <v>2941</v>
      </c>
      <c r="D3801" s="180" t="s">
        <v>10154</v>
      </c>
      <c r="H3801" s="158" t="s">
        <v>17097</v>
      </c>
      <c r="I3801" s="158">
        <v>2180</v>
      </c>
      <c r="J3801" s="158" t="s">
        <v>17097</v>
      </c>
    </row>
    <row r="3802" spans="1:10" x14ac:dyDescent="0.2">
      <c r="A3802" s="180">
        <v>2943</v>
      </c>
      <c r="B3802" s="180" t="s">
        <v>11140</v>
      </c>
      <c r="C3802" s="180">
        <v>2943</v>
      </c>
      <c r="D3802" s="180" t="s">
        <v>7088</v>
      </c>
      <c r="H3802" s="158" t="s">
        <v>17098</v>
      </c>
      <c r="I3802" s="158">
        <v>4748</v>
      </c>
      <c r="J3802" s="158" t="s">
        <v>17098</v>
      </c>
    </row>
    <row r="3803" spans="1:10" x14ac:dyDescent="0.2">
      <c r="A3803" s="180">
        <v>2942</v>
      </c>
      <c r="B3803" s="180" t="s">
        <v>11138</v>
      </c>
      <c r="C3803" s="180">
        <v>2942</v>
      </c>
      <c r="D3803" s="180" t="s">
        <v>11139</v>
      </c>
      <c r="H3803" s="158" t="s">
        <v>17099</v>
      </c>
      <c r="I3803" s="158">
        <v>4242</v>
      </c>
      <c r="J3803" s="158" t="s">
        <v>17099</v>
      </c>
    </row>
    <row r="3804" spans="1:10" x14ac:dyDescent="0.2">
      <c r="A3804" s="180">
        <v>1268</v>
      </c>
      <c r="B3804" s="180" t="s">
        <v>13591</v>
      </c>
      <c r="C3804" s="180">
        <v>1268</v>
      </c>
      <c r="D3804" s="180" t="s">
        <v>13592</v>
      </c>
      <c r="H3804" s="158" t="s">
        <v>17099</v>
      </c>
      <c r="I3804" s="158">
        <v>1195</v>
      </c>
      <c r="J3804" s="158" t="s">
        <v>17099</v>
      </c>
    </row>
    <row r="3805" spans="1:10" x14ac:dyDescent="0.2">
      <c r="A3805" s="180">
        <v>3011</v>
      </c>
      <c r="B3805" s="180" t="s">
        <v>11775</v>
      </c>
      <c r="C3805" s="180">
        <v>3011</v>
      </c>
      <c r="D3805" s="180" t="s">
        <v>11776</v>
      </c>
      <c r="H3805" s="158" t="s">
        <v>17100</v>
      </c>
      <c r="I3805" s="158">
        <v>5329</v>
      </c>
      <c r="J3805" s="158" t="s">
        <v>17100</v>
      </c>
    </row>
    <row r="3806" spans="1:10" x14ac:dyDescent="0.2">
      <c r="A3806" s="180">
        <v>2938</v>
      </c>
      <c r="B3806" s="180" t="s">
        <v>11141</v>
      </c>
      <c r="C3806" s="180">
        <v>2938</v>
      </c>
      <c r="D3806" s="180" t="s">
        <v>11133</v>
      </c>
      <c r="H3806" s="158" t="s">
        <v>17101</v>
      </c>
      <c r="I3806" s="158">
        <v>3114</v>
      </c>
      <c r="J3806" s="158" t="s">
        <v>17101</v>
      </c>
    </row>
    <row r="3807" spans="1:10" x14ac:dyDescent="0.2">
      <c r="A3807" s="180">
        <v>2944</v>
      </c>
      <c r="B3807" s="180" t="s">
        <v>11142</v>
      </c>
      <c r="C3807" s="180">
        <v>2944</v>
      </c>
      <c r="D3807" s="180" t="s">
        <v>5437</v>
      </c>
      <c r="H3807" s="158" t="s">
        <v>17102</v>
      </c>
      <c r="I3807" s="158">
        <v>2026</v>
      </c>
      <c r="J3807" s="158" t="s">
        <v>17102</v>
      </c>
    </row>
    <row r="3808" spans="1:10" x14ac:dyDescent="0.2">
      <c r="A3808" s="180">
        <v>2945</v>
      </c>
      <c r="B3808" s="180" t="s">
        <v>11143</v>
      </c>
      <c r="C3808" s="180">
        <v>2945</v>
      </c>
      <c r="D3808" s="180" t="s">
        <v>12301</v>
      </c>
      <c r="H3808" s="158" t="s">
        <v>17103</v>
      </c>
      <c r="I3808" s="158">
        <v>4963</v>
      </c>
      <c r="J3808" s="158" t="s">
        <v>17103</v>
      </c>
    </row>
    <row r="3809" spans="1:10" x14ac:dyDescent="0.2">
      <c r="A3809" s="180">
        <v>2946</v>
      </c>
      <c r="B3809" s="180" t="s">
        <v>11144</v>
      </c>
      <c r="C3809" s="180">
        <v>2946</v>
      </c>
      <c r="D3809" s="180" t="s">
        <v>5441</v>
      </c>
      <c r="H3809" s="158" t="s">
        <v>17104</v>
      </c>
      <c r="I3809" s="158">
        <v>3565</v>
      </c>
      <c r="J3809" s="158" t="s">
        <v>17104</v>
      </c>
    </row>
    <row r="3810" spans="1:10" x14ac:dyDescent="0.2">
      <c r="A3810" s="180">
        <v>2436</v>
      </c>
      <c r="B3810" s="180" t="s">
        <v>13593</v>
      </c>
      <c r="C3810" s="180">
        <v>2436</v>
      </c>
      <c r="D3810" s="180" t="s">
        <v>13594</v>
      </c>
      <c r="H3810" s="158" t="s">
        <v>17105</v>
      </c>
      <c r="I3810" s="158">
        <v>4742</v>
      </c>
      <c r="J3810" s="158" t="s">
        <v>17105</v>
      </c>
    </row>
    <row r="3811" spans="1:10" x14ac:dyDescent="0.2">
      <c r="A3811" s="180">
        <v>81</v>
      </c>
      <c r="B3811" s="180" t="s">
        <v>13595</v>
      </c>
      <c r="C3811" s="180">
        <v>81</v>
      </c>
      <c r="D3811" s="180" t="s">
        <v>13596</v>
      </c>
      <c r="H3811" s="158" t="s">
        <v>17106</v>
      </c>
      <c r="I3811" s="158">
        <v>2961</v>
      </c>
      <c r="J3811" s="158" t="s">
        <v>17106</v>
      </c>
    </row>
    <row r="3812" spans="1:10" x14ac:dyDescent="0.2">
      <c r="A3812" s="180">
        <v>133</v>
      </c>
      <c r="B3812" s="180" t="s">
        <v>13597</v>
      </c>
      <c r="C3812" s="180">
        <v>133</v>
      </c>
      <c r="D3812" s="180" t="s">
        <v>10161</v>
      </c>
      <c r="H3812" s="158" t="s">
        <v>17107</v>
      </c>
      <c r="I3812" s="158">
        <v>4351</v>
      </c>
      <c r="J3812" s="158" t="s">
        <v>17107</v>
      </c>
    </row>
    <row r="3813" spans="1:10" x14ac:dyDescent="0.2">
      <c r="A3813" s="180">
        <v>868</v>
      </c>
      <c r="B3813" s="180" t="s">
        <v>13598</v>
      </c>
      <c r="C3813" s="180">
        <v>868</v>
      </c>
      <c r="D3813" s="180" t="s">
        <v>13596</v>
      </c>
      <c r="H3813" s="158" t="s">
        <v>14532</v>
      </c>
      <c r="I3813" s="158">
        <v>2851</v>
      </c>
      <c r="J3813" s="158" t="s">
        <v>14532</v>
      </c>
    </row>
    <row r="3814" spans="1:10" x14ac:dyDescent="0.2">
      <c r="A3814" s="180">
        <v>3346</v>
      </c>
      <c r="B3814" s="180" t="s">
        <v>13783</v>
      </c>
      <c r="C3814" s="180">
        <v>3346</v>
      </c>
      <c r="D3814" s="180" t="s">
        <v>7086</v>
      </c>
      <c r="H3814" s="158" t="s">
        <v>14533</v>
      </c>
      <c r="I3814" s="158">
        <v>2852</v>
      </c>
      <c r="J3814" s="158" t="s">
        <v>14533</v>
      </c>
    </row>
    <row r="3815" spans="1:10" x14ac:dyDescent="0.2">
      <c r="A3815" s="180">
        <v>1263</v>
      </c>
      <c r="B3815" s="180" t="s">
        <v>13599</v>
      </c>
      <c r="C3815" s="180">
        <v>1263</v>
      </c>
      <c r="D3815" s="180" t="s">
        <v>14212</v>
      </c>
      <c r="H3815" s="158" t="s">
        <v>17108</v>
      </c>
      <c r="I3815" s="158">
        <v>2853</v>
      </c>
      <c r="J3815" s="158" t="s">
        <v>17108</v>
      </c>
    </row>
    <row r="3816" spans="1:10" x14ac:dyDescent="0.2">
      <c r="A3816" s="180">
        <v>1314</v>
      </c>
      <c r="B3816" s="180" t="s">
        <v>13600</v>
      </c>
      <c r="C3816" s="180">
        <v>1314</v>
      </c>
      <c r="D3816" s="180" t="s">
        <v>7094</v>
      </c>
      <c r="H3816" s="158" t="s">
        <v>17109</v>
      </c>
      <c r="I3816" s="158">
        <v>1627</v>
      </c>
      <c r="J3816" s="158" t="s">
        <v>17109</v>
      </c>
    </row>
    <row r="3817" spans="1:10" x14ac:dyDescent="0.2">
      <c r="A3817" s="180">
        <v>3136</v>
      </c>
      <c r="B3817" s="180" t="s">
        <v>12667</v>
      </c>
      <c r="C3817" s="180">
        <v>3136</v>
      </c>
      <c r="D3817" s="180" t="s">
        <v>13569</v>
      </c>
      <c r="H3817" s="158" t="s">
        <v>14534</v>
      </c>
      <c r="I3817" s="158">
        <v>2854</v>
      </c>
      <c r="J3817" s="158" t="s">
        <v>14534</v>
      </c>
    </row>
    <row r="3818" spans="1:10" x14ac:dyDescent="0.2">
      <c r="A3818" s="180">
        <v>2947</v>
      </c>
      <c r="B3818" s="180" t="s">
        <v>11145</v>
      </c>
      <c r="C3818" s="180">
        <v>2947</v>
      </c>
      <c r="D3818" s="180" t="s">
        <v>7086</v>
      </c>
      <c r="H3818" s="158" t="s">
        <v>17110</v>
      </c>
      <c r="I3818" s="158">
        <v>2433</v>
      </c>
      <c r="J3818" s="158" t="s">
        <v>17110</v>
      </c>
    </row>
    <row r="3819" spans="1:10" x14ac:dyDescent="0.2">
      <c r="A3819" s="180">
        <v>1295</v>
      </c>
      <c r="B3819" s="180" t="s">
        <v>13601</v>
      </c>
      <c r="C3819" s="180">
        <v>1295</v>
      </c>
      <c r="D3819" s="180" t="s">
        <v>13602</v>
      </c>
      <c r="H3819" s="158" t="s">
        <v>5281</v>
      </c>
      <c r="I3819" s="158">
        <v>1064</v>
      </c>
      <c r="J3819" s="158" t="s">
        <v>5281</v>
      </c>
    </row>
    <row r="3820" spans="1:10" x14ac:dyDescent="0.2">
      <c r="A3820" s="180">
        <v>77</v>
      </c>
      <c r="B3820" s="180" t="s">
        <v>13356</v>
      </c>
      <c r="C3820" s="180">
        <v>77</v>
      </c>
      <c r="D3820" s="180" t="s">
        <v>13357</v>
      </c>
      <c r="H3820" s="158" t="s">
        <v>17111</v>
      </c>
      <c r="I3820" s="158">
        <v>5437</v>
      </c>
      <c r="J3820" s="158" t="s">
        <v>17111</v>
      </c>
    </row>
    <row r="3821" spans="1:10" x14ac:dyDescent="0.2">
      <c r="A3821" s="180">
        <v>70</v>
      </c>
      <c r="B3821" s="180" t="s">
        <v>13358</v>
      </c>
      <c r="C3821" s="180">
        <v>70</v>
      </c>
      <c r="D3821" s="180" t="s">
        <v>13572</v>
      </c>
      <c r="H3821" s="158" t="s">
        <v>17112</v>
      </c>
      <c r="I3821" s="158">
        <v>720</v>
      </c>
      <c r="J3821" s="158" t="s">
        <v>17112</v>
      </c>
    </row>
    <row r="3822" spans="1:10" x14ac:dyDescent="0.2">
      <c r="A3822" s="180">
        <v>2987</v>
      </c>
      <c r="B3822" s="180" t="s">
        <v>13954</v>
      </c>
      <c r="C3822" s="180">
        <v>2987</v>
      </c>
      <c r="D3822" s="180" t="s">
        <v>13955</v>
      </c>
      <c r="H3822" s="158" t="s">
        <v>17113</v>
      </c>
      <c r="I3822" s="158">
        <v>1526</v>
      </c>
      <c r="J3822" s="158" t="s">
        <v>17113</v>
      </c>
    </row>
    <row r="3823" spans="1:10" x14ac:dyDescent="0.2">
      <c r="A3823" s="180">
        <v>3220</v>
      </c>
      <c r="B3823" s="180" t="s">
        <v>14096</v>
      </c>
      <c r="C3823" s="180">
        <v>3220</v>
      </c>
      <c r="D3823" s="180" t="s">
        <v>11915</v>
      </c>
      <c r="H3823" s="158" t="s">
        <v>5282</v>
      </c>
      <c r="I3823" s="158">
        <v>1226</v>
      </c>
      <c r="J3823" s="158" t="s">
        <v>5282</v>
      </c>
    </row>
    <row r="3824" spans="1:10" x14ac:dyDescent="0.2">
      <c r="A3824" s="180">
        <v>1629</v>
      </c>
      <c r="B3824" s="180" t="s">
        <v>13361</v>
      </c>
      <c r="C3824" s="180">
        <v>1629</v>
      </c>
      <c r="D3824" s="180" t="s">
        <v>7095</v>
      </c>
      <c r="H3824" s="158" t="s">
        <v>17114</v>
      </c>
      <c r="I3824" s="158">
        <v>1803</v>
      </c>
      <c r="J3824" s="158" t="s">
        <v>17114</v>
      </c>
    </row>
    <row r="3825" spans="1:10" x14ac:dyDescent="0.2">
      <c r="A3825" s="180">
        <v>3319</v>
      </c>
      <c r="B3825" s="180" t="s">
        <v>13784</v>
      </c>
      <c r="C3825" s="180">
        <v>3319</v>
      </c>
      <c r="D3825" s="180" t="s">
        <v>11938</v>
      </c>
      <c r="H3825" s="158" t="s">
        <v>13555</v>
      </c>
      <c r="I3825" s="158">
        <v>337</v>
      </c>
      <c r="J3825" s="158" t="s">
        <v>13555</v>
      </c>
    </row>
    <row r="3826" spans="1:10" x14ac:dyDescent="0.2">
      <c r="A3826" s="180">
        <v>2221</v>
      </c>
      <c r="B3826" s="180" t="s">
        <v>13359</v>
      </c>
      <c r="C3826" s="180">
        <v>2221</v>
      </c>
      <c r="D3826" s="180" t="s">
        <v>13360</v>
      </c>
      <c r="H3826" s="158" t="s">
        <v>17115</v>
      </c>
      <c r="I3826" s="158">
        <v>2981</v>
      </c>
      <c r="J3826" s="158" t="s">
        <v>17115</v>
      </c>
    </row>
    <row r="3827" spans="1:10" x14ac:dyDescent="0.2">
      <c r="A3827" s="180">
        <v>102</v>
      </c>
      <c r="B3827" s="180" t="s">
        <v>14097</v>
      </c>
      <c r="C3827" s="180">
        <v>102</v>
      </c>
      <c r="D3827" s="180" t="s">
        <v>9360</v>
      </c>
      <c r="H3827" s="158" t="s">
        <v>17116</v>
      </c>
      <c r="I3827" s="158">
        <v>2332</v>
      </c>
      <c r="J3827" s="158" t="s">
        <v>17116</v>
      </c>
    </row>
    <row r="3828" spans="1:10" x14ac:dyDescent="0.2">
      <c r="A3828" s="180">
        <v>442</v>
      </c>
      <c r="B3828" s="180" t="s">
        <v>13362</v>
      </c>
      <c r="C3828" s="180">
        <v>442</v>
      </c>
      <c r="D3828" s="180" t="s">
        <v>13363</v>
      </c>
      <c r="H3828" s="158" t="s">
        <v>17117</v>
      </c>
      <c r="I3828" s="158">
        <v>3115</v>
      </c>
      <c r="J3828" s="158" t="s">
        <v>17117</v>
      </c>
    </row>
    <row r="3829" spans="1:10" x14ac:dyDescent="0.2">
      <c r="A3829" s="180">
        <v>2689</v>
      </c>
      <c r="B3829" s="180" t="s">
        <v>13364</v>
      </c>
      <c r="C3829" s="180">
        <v>2689</v>
      </c>
      <c r="D3829" s="180" t="s">
        <v>13365</v>
      </c>
      <c r="H3829" s="158" t="s">
        <v>2980</v>
      </c>
      <c r="I3829" s="158">
        <v>3305</v>
      </c>
      <c r="J3829" s="158" t="s">
        <v>2980</v>
      </c>
    </row>
    <row r="3830" spans="1:10" x14ac:dyDescent="0.2">
      <c r="A3830" s="180">
        <v>652</v>
      </c>
      <c r="B3830" s="180" t="s">
        <v>13366</v>
      </c>
      <c r="C3830" s="180">
        <v>652</v>
      </c>
      <c r="D3830" s="180" t="s">
        <v>13367</v>
      </c>
      <c r="H3830" s="158" t="s">
        <v>17118</v>
      </c>
      <c r="I3830" s="158">
        <v>2181</v>
      </c>
      <c r="J3830" s="158" t="s">
        <v>17118</v>
      </c>
    </row>
    <row r="3831" spans="1:10" x14ac:dyDescent="0.2">
      <c r="A3831" s="180">
        <v>2223</v>
      </c>
      <c r="B3831" s="180" t="s">
        <v>13368</v>
      </c>
      <c r="C3831" s="180">
        <v>2223</v>
      </c>
      <c r="D3831" s="180" t="s">
        <v>13369</v>
      </c>
      <c r="H3831" s="158" t="s">
        <v>13556</v>
      </c>
      <c r="I3831" s="158">
        <v>231</v>
      </c>
      <c r="J3831" s="158" t="s">
        <v>13556</v>
      </c>
    </row>
    <row r="3832" spans="1:10" x14ac:dyDescent="0.2">
      <c r="A3832" s="180">
        <v>2801</v>
      </c>
      <c r="B3832" s="180" t="s">
        <v>13370</v>
      </c>
      <c r="C3832" s="180">
        <v>2801</v>
      </c>
      <c r="D3832" s="180" t="s">
        <v>13371</v>
      </c>
      <c r="H3832" s="158" t="s">
        <v>17119</v>
      </c>
      <c r="I3832" s="158">
        <v>640</v>
      </c>
      <c r="J3832" s="158" t="s">
        <v>17119</v>
      </c>
    </row>
    <row r="3833" spans="1:10" x14ac:dyDescent="0.2">
      <c r="A3833" s="180">
        <v>667</v>
      </c>
      <c r="B3833" s="180" t="s">
        <v>13372</v>
      </c>
      <c r="C3833" s="180">
        <v>667</v>
      </c>
      <c r="D3833" s="180" t="s">
        <v>13373</v>
      </c>
      <c r="H3833" s="158" t="s">
        <v>17120</v>
      </c>
      <c r="I3833" s="158">
        <v>2078</v>
      </c>
      <c r="J3833" s="158" t="s">
        <v>17120</v>
      </c>
    </row>
    <row r="3834" spans="1:10" x14ac:dyDescent="0.2">
      <c r="A3834" s="180">
        <v>1772</v>
      </c>
      <c r="B3834" s="180" t="s">
        <v>659</v>
      </c>
      <c r="C3834" s="180">
        <v>1772</v>
      </c>
      <c r="D3834" s="180" t="s">
        <v>13374</v>
      </c>
      <c r="H3834" s="158" t="s">
        <v>14536</v>
      </c>
      <c r="I3834" s="158">
        <v>2855</v>
      </c>
      <c r="J3834" s="158" t="s">
        <v>14536</v>
      </c>
    </row>
    <row r="3835" spans="1:10" x14ac:dyDescent="0.2">
      <c r="A3835" s="180">
        <v>872</v>
      </c>
      <c r="B3835" s="180" t="s">
        <v>13375</v>
      </c>
      <c r="C3835" s="180">
        <v>872</v>
      </c>
      <c r="D3835" s="180" t="s">
        <v>9361</v>
      </c>
      <c r="H3835" s="158" t="s">
        <v>14535</v>
      </c>
      <c r="I3835" s="158">
        <v>2623</v>
      </c>
      <c r="J3835" s="158" t="s">
        <v>14535</v>
      </c>
    </row>
    <row r="3836" spans="1:10" x14ac:dyDescent="0.2">
      <c r="A3836" s="180">
        <v>2586</v>
      </c>
      <c r="B3836" s="180" t="s">
        <v>13376</v>
      </c>
      <c r="C3836" s="180">
        <v>2586</v>
      </c>
      <c r="D3836" s="180" t="s">
        <v>13377</v>
      </c>
      <c r="H3836" s="158" t="s">
        <v>5283</v>
      </c>
      <c r="I3836" s="158">
        <v>1404</v>
      </c>
      <c r="J3836" s="158" t="s">
        <v>5283</v>
      </c>
    </row>
    <row r="3837" spans="1:10" x14ac:dyDescent="0.2">
      <c r="A3837" s="180">
        <v>2738</v>
      </c>
      <c r="B3837" s="180" t="s">
        <v>7082</v>
      </c>
      <c r="C3837" s="180">
        <v>2738</v>
      </c>
      <c r="D3837" s="180" t="s">
        <v>9362</v>
      </c>
      <c r="H3837" s="158" t="s">
        <v>17121</v>
      </c>
      <c r="I3837" s="158">
        <v>129</v>
      </c>
      <c r="J3837" s="158" t="s">
        <v>17121</v>
      </c>
    </row>
    <row r="3838" spans="1:10" x14ac:dyDescent="0.2">
      <c r="A3838" s="180">
        <v>791</v>
      </c>
      <c r="B3838" s="180" t="s">
        <v>13378</v>
      </c>
      <c r="C3838" s="180">
        <v>791</v>
      </c>
      <c r="D3838" s="180" t="s">
        <v>7096</v>
      </c>
      <c r="H3838" s="158" t="s">
        <v>17122</v>
      </c>
      <c r="I3838" s="158">
        <v>3480</v>
      </c>
      <c r="J3838" s="158" t="s">
        <v>17122</v>
      </c>
    </row>
    <row r="3839" spans="1:10" x14ac:dyDescent="0.2">
      <c r="A3839" s="180">
        <v>3245</v>
      </c>
      <c r="B3839" s="180" t="s">
        <v>14098</v>
      </c>
      <c r="C3839" s="180">
        <v>3245</v>
      </c>
      <c r="D3839" s="180" t="s">
        <v>9393</v>
      </c>
      <c r="H3839" s="158" t="s">
        <v>17123</v>
      </c>
      <c r="I3839" s="158">
        <v>4563</v>
      </c>
      <c r="J3839" s="158" t="s">
        <v>17123</v>
      </c>
    </row>
    <row r="3840" spans="1:10" x14ac:dyDescent="0.2">
      <c r="A3840" s="180">
        <v>3570</v>
      </c>
      <c r="B3840" s="180" t="s">
        <v>14591</v>
      </c>
      <c r="C3840" s="180">
        <v>3570</v>
      </c>
      <c r="D3840" s="180" t="s">
        <v>12062</v>
      </c>
      <c r="H3840" s="158" t="s">
        <v>17123</v>
      </c>
      <c r="I3840" s="158">
        <v>4057</v>
      </c>
      <c r="J3840" s="158" t="s">
        <v>17123</v>
      </c>
    </row>
    <row r="3841" spans="1:10" x14ac:dyDescent="0.2">
      <c r="A3841" s="180">
        <v>502</v>
      </c>
      <c r="B3841" s="180" t="s">
        <v>7083</v>
      </c>
      <c r="C3841" s="180">
        <v>502</v>
      </c>
      <c r="D3841" s="180" t="s">
        <v>5366</v>
      </c>
      <c r="H3841" s="158" t="s">
        <v>449</v>
      </c>
      <c r="I3841" s="158">
        <v>3820</v>
      </c>
      <c r="J3841" s="158" t="s">
        <v>449</v>
      </c>
    </row>
    <row r="3842" spans="1:10" x14ac:dyDescent="0.2">
      <c r="A3842" s="180">
        <v>1062</v>
      </c>
      <c r="B3842" s="180" t="s">
        <v>14075</v>
      </c>
      <c r="C3842" s="180">
        <v>1062</v>
      </c>
      <c r="D3842" s="180" t="s">
        <v>14076</v>
      </c>
      <c r="H3842" s="158" t="s">
        <v>17124</v>
      </c>
      <c r="I3842" s="158">
        <v>1834</v>
      </c>
      <c r="J3842" s="158" t="s">
        <v>17124</v>
      </c>
    </row>
    <row r="3843" spans="1:10" x14ac:dyDescent="0.2">
      <c r="A3843" s="180">
        <v>820</v>
      </c>
      <c r="B3843" s="180" t="s">
        <v>5479</v>
      </c>
      <c r="C3843" s="180">
        <v>820</v>
      </c>
      <c r="D3843" s="180" t="s">
        <v>5375</v>
      </c>
      <c r="H3843" s="158" t="s">
        <v>17125</v>
      </c>
      <c r="I3843" s="158">
        <v>5173</v>
      </c>
      <c r="J3843" s="158" t="s">
        <v>17125</v>
      </c>
    </row>
    <row r="3844" spans="1:10" x14ac:dyDescent="0.2">
      <c r="A3844" s="180">
        <v>684</v>
      </c>
      <c r="B3844" s="180" t="s">
        <v>14077</v>
      </c>
      <c r="C3844" s="180">
        <v>684</v>
      </c>
      <c r="D3844" s="180" t="s">
        <v>14078</v>
      </c>
      <c r="H3844" s="158" t="s">
        <v>17126</v>
      </c>
      <c r="I3844" s="158">
        <v>1901</v>
      </c>
      <c r="J3844" s="158" t="s">
        <v>17126</v>
      </c>
    </row>
    <row r="3845" spans="1:10" x14ac:dyDescent="0.2">
      <c r="A3845" s="180">
        <v>821</v>
      </c>
      <c r="B3845" s="180" t="s">
        <v>14079</v>
      </c>
      <c r="C3845" s="180">
        <v>821</v>
      </c>
      <c r="D3845" s="180" t="s">
        <v>14080</v>
      </c>
      <c r="H3845" s="158" t="s">
        <v>17127</v>
      </c>
      <c r="I3845" s="158">
        <v>2856</v>
      </c>
      <c r="J3845" s="158" t="s">
        <v>17127</v>
      </c>
    </row>
    <row r="3846" spans="1:10" x14ac:dyDescent="0.2">
      <c r="A3846" s="180">
        <v>1568</v>
      </c>
      <c r="B3846" s="180" t="s">
        <v>14081</v>
      </c>
      <c r="C3846" s="180">
        <v>1568</v>
      </c>
      <c r="D3846" s="180" t="s">
        <v>9363</v>
      </c>
      <c r="H3846" s="158" t="s">
        <v>17128</v>
      </c>
      <c r="I3846" s="158">
        <v>2857</v>
      </c>
      <c r="J3846" s="158" t="s">
        <v>17128</v>
      </c>
    </row>
    <row r="3847" spans="1:10" x14ac:dyDescent="0.2">
      <c r="A3847" s="180">
        <v>1601</v>
      </c>
      <c r="B3847" s="180" t="s">
        <v>14082</v>
      </c>
      <c r="C3847" s="180">
        <v>1601</v>
      </c>
      <c r="D3847" s="180" t="s">
        <v>9364</v>
      </c>
      <c r="H3847" s="158" t="s">
        <v>17129</v>
      </c>
      <c r="I3847" s="158">
        <v>3011</v>
      </c>
      <c r="J3847" s="158" t="s">
        <v>17129</v>
      </c>
    </row>
    <row r="3848" spans="1:10" x14ac:dyDescent="0.2">
      <c r="A3848" s="180">
        <v>1949</v>
      </c>
      <c r="B3848" s="180" t="s">
        <v>14083</v>
      </c>
      <c r="C3848" s="180">
        <v>1949</v>
      </c>
      <c r="D3848" s="180" t="s">
        <v>14084</v>
      </c>
      <c r="H3848" s="158" t="s">
        <v>17130</v>
      </c>
      <c r="I3848" s="158">
        <v>2858</v>
      </c>
      <c r="J3848" s="158" t="s">
        <v>17130</v>
      </c>
    </row>
    <row r="3849" spans="1:10" x14ac:dyDescent="0.2">
      <c r="A3849" s="180">
        <v>499</v>
      </c>
      <c r="B3849" s="180" t="s">
        <v>14085</v>
      </c>
      <c r="C3849" s="180">
        <v>499</v>
      </c>
      <c r="D3849" s="180" t="s">
        <v>14086</v>
      </c>
      <c r="H3849" s="158" t="s">
        <v>450</v>
      </c>
      <c r="I3849" s="158">
        <v>3923</v>
      </c>
      <c r="J3849" s="158" t="s">
        <v>450</v>
      </c>
    </row>
    <row r="3850" spans="1:10" x14ac:dyDescent="0.2">
      <c r="A3850" s="180">
        <v>1043</v>
      </c>
      <c r="B3850" s="180" t="s">
        <v>14087</v>
      </c>
      <c r="C3850" s="180">
        <v>1043</v>
      </c>
      <c r="D3850" s="180" t="s">
        <v>14088</v>
      </c>
      <c r="H3850" s="158" t="s">
        <v>13557</v>
      </c>
      <c r="I3850" s="158">
        <v>1131</v>
      </c>
      <c r="J3850" s="158" t="s">
        <v>13557</v>
      </c>
    </row>
    <row r="3851" spans="1:10" x14ac:dyDescent="0.2">
      <c r="A3851" s="180">
        <v>2798</v>
      </c>
      <c r="B3851" s="180" t="s">
        <v>14089</v>
      </c>
      <c r="C3851" s="180">
        <v>2798</v>
      </c>
      <c r="D3851" s="180" t="s">
        <v>14090</v>
      </c>
      <c r="H3851" s="158" t="s">
        <v>13558</v>
      </c>
      <c r="I3851" s="158">
        <v>486</v>
      </c>
      <c r="J3851" s="158" t="s">
        <v>13558</v>
      </c>
    </row>
    <row r="3852" spans="1:10" x14ac:dyDescent="0.2">
      <c r="A3852" s="180">
        <v>1782</v>
      </c>
      <c r="B3852" s="180" t="s">
        <v>14091</v>
      </c>
      <c r="C3852" s="180">
        <v>1782</v>
      </c>
      <c r="D3852" s="180" t="s">
        <v>5375</v>
      </c>
      <c r="H3852" s="158" t="s">
        <v>13559</v>
      </c>
      <c r="I3852" s="158">
        <v>326</v>
      </c>
      <c r="J3852" s="158" t="s">
        <v>13559</v>
      </c>
    </row>
    <row r="3853" spans="1:10" x14ac:dyDescent="0.2">
      <c r="A3853" s="180">
        <v>2005</v>
      </c>
      <c r="B3853" s="180" t="s">
        <v>5469</v>
      </c>
      <c r="C3853" s="180">
        <v>2005</v>
      </c>
      <c r="D3853" s="180" t="s">
        <v>5470</v>
      </c>
      <c r="H3853" s="158" t="s">
        <v>5284</v>
      </c>
      <c r="I3853" s="158">
        <v>140</v>
      </c>
      <c r="J3853" s="158" t="s">
        <v>5284</v>
      </c>
    </row>
    <row r="3854" spans="1:10" x14ac:dyDescent="0.2">
      <c r="A3854" s="180">
        <v>2006</v>
      </c>
      <c r="B3854" s="180" t="s">
        <v>5471</v>
      </c>
      <c r="C3854" s="180">
        <v>2006</v>
      </c>
      <c r="D3854" s="180" t="s">
        <v>14088</v>
      </c>
      <c r="H3854" s="158" t="s">
        <v>12270</v>
      </c>
      <c r="I3854" s="158">
        <v>1349</v>
      </c>
      <c r="J3854" s="158" t="s">
        <v>12270</v>
      </c>
    </row>
    <row r="3855" spans="1:10" x14ac:dyDescent="0.2">
      <c r="A3855" s="180">
        <v>456</v>
      </c>
      <c r="B3855" s="180" t="s">
        <v>5472</v>
      </c>
      <c r="C3855" s="180">
        <v>456</v>
      </c>
      <c r="D3855" s="180" t="s">
        <v>5473</v>
      </c>
      <c r="H3855" s="158" t="s">
        <v>17131</v>
      </c>
      <c r="I3855" s="158">
        <v>1892</v>
      </c>
      <c r="J3855" s="158" t="s">
        <v>17131</v>
      </c>
    </row>
    <row r="3856" spans="1:10" x14ac:dyDescent="0.2">
      <c r="A3856" s="180">
        <v>501</v>
      </c>
      <c r="B3856" s="180" t="s">
        <v>5474</v>
      </c>
      <c r="C3856" s="180">
        <v>501</v>
      </c>
      <c r="D3856" s="180" t="s">
        <v>5475</v>
      </c>
      <c r="H3856" s="158" t="s">
        <v>5285</v>
      </c>
      <c r="I3856" s="158">
        <v>1051</v>
      </c>
      <c r="J3856" s="158" t="s">
        <v>5285</v>
      </c>
    </row>
    <row r="3857" spans="1:10" x14ac:dyDescent="0.2">
      <c r="A3857" s="180">
        <v>2461</v>
      </c>
      <c r="B3857" s="180" t="s">
        <v>14592</v>
      </c>
      <c r="C3857" s="180">
        <v>2461</v>
      </c>
      <c r="D3857" s="180" t="s">
        <v>5468</v>
      </c>
      <c r="H3857" s="158" t="s">
        <v>17132</v>
      </c>
      <c r="I3857" s="158">
        <v>1376</v>
      </c>
      <c r="J3857" s="158" t="s">
        <v>17132</v>
      </c>
    </row>
    <row r="3858" spans="1:10" x14ac:dyDescent="0.2">
      <c r="A3858" s="180">
        <v>2038</v>
      </c>
      <c r="B3858" s="180" t="s">
        <v>5476</v>
      </c>
      <c r="C3858" s="180">
        <v>2038</v>
      </c>
      <c r="D3858" s="180" t="s">
        <v>5477</v>
      </c>
      <c r="H3858" s="158" t="s">
        <v>13560</v>
      </c>
      <c r="I3858" s="158">
        <v>911</v>
      </c>
      <c r="J3858" s="158" t="s">
        <v>13560</v>
      </c>
    </row>
    <row r="3859" spans="1:10" x14ac:dyDescent="0.2">
      <c r="A3859" s="180">
        <v>1745</v>
      </c>
      <c r="B3859" s="180" t="s">
        <v>5478</v>
      </c>
      <c r="C3859" s="180">
        <v>1745</v>
      </c>
      <c r="D3859" s="180" t="s">
        <v>14086</v>
      </c>
      <c r="H3859" s="158" t="s">
        <v>17133</v>
      </c>
      <c r="I3859" s="158">
        <v>4765</v>
      </c>
      <c r="J3859" s="158" t="s">
        <v>17133</v>
      </c>
    </row>
    <row r="3860" spans="1:10" x14ac:dyDescent="0.2">
      <c r="A3860" s="180">
        <v>1505</v>
      </c>
      <c r="B3860" s="180" t="s">
        <v>5480</v>
      </c>
      <c r="C3860" s="180">
        <v>1505</v>
      </c>
      <c r="D3860" s="180" t="s">
        <v>5481</v>
      </c>
      <c r="H3860" s="158" t="s">
        <v>17134</v>
      </c>
      <c r="I3860" s="158">
        <v>1325</v>
      </c>
      <c r="J3860" s="158" t="s">
        <v>17134</v>
      </c>
    </row>
    <row r="3861" spans="1:10" x14ac:dyDescent="0.2">
      <c r="A3861" s="180">
        <v>3543</v>
      </c>
      <c r="B3861" s="180" t="s">
        <v>241</v>
      </c>
      <c r="C3861" s="180">
        <v>3543</v>
      </c>
      <c r="D3861" s="180" t="s">
        <v>836</v>
      </c>
      <c r="H3861" s="158" t="s">
        <v>13561</v>
      </c>
      <c r="I3861" s="158">
        <v>828</v>
      </c>
      <c r="J3861" s="158" t="s">
        <v>13561</v>
      </c>
    </row>
    <row r="3862" spans="1:10" x14ac:dyDescent="0.2">
      <c r="A3862" s="180">
        <v>1504</v>
      </c>
      <c r="B3862" s="180" t="s">
        <v>5482</v>
      </c>
      <c r="C3862" s="180">
        <v>1504</v>
      </c>
      <c r="D3862" s="180" t="s">
        <v>5483</v>
      </c>
      <c r="H3862" s="158" t="s">
        <v>357</v>
      </c>
      <c r="I3862" s="158">
        <v>4412</v>
      </c>
      <c r="J3862" s="158" t="s">
        <v>357</v>
      </c>
    </row>
    <row r="3863" spans="1:10" x14ac:dyDescent="0.2">
      <c r="A3863" s="180">
        <v>1547</v>
      </c>
      <c r="B3863" s="180" t="s">
        <v>5484</v>
      </c>
      <c r="C3863" s="180">
        <v>1547</v>
      </c>
      <c r="D3863" s="180" t="s">
        <v>5485</v>
      </c>
      <c r="H3863" s="158" t="s">
        <v>17135</v>
      </c>
      <c r="I3863" s="158">
        <v>4413</v>
      </c>
      <c r="J3863" s="158" t="s">
        <v>17135</v>
      </c>
    </row>
    <row r="3864" spans="1:10" x14ac:dyDescent="0.2">
      <c r="A3864" s="180">
        <v>3032</v>
      </c>
      <c r="B3864" s="180" t="s">
        <v>11777</v>
      </c>
      <c r="C3864" s="180">
        <v>3032</v>
      </c>
      <c r="D3864" s="180" t="s">
        <v>11825</v>
      </c>
      <c r="H3864" s="158" t="s">
        <v>9399</v>
      </c>
      <c r="I3864" s="158">
        <v>847</v>
      </c>
      <c r="J3864" s="158" t="s">
        <v>9399</v>
      </c>
    </row>
    <row r="3865" spans="1:10" x14ac:dyDescent="0.2">
      <c r="A3865" s="180">
        <v>3033</v>
      </c>
      <c r="B3865" s="180" t="s">
        <v>11778</v>
      </c>
      <c r="C3865" s="180">
        <v>3033</v>
      </c>
      <c r="D3865" s="180" t="s">
        <v>13343</v>
      </c>
      <c r="H3865" s="158" t="s">
        <v>17135</v>
      </c>
      <c r="I3865" s="158">
        <v>4696</v>
      </c>
      <c r="J3865" s="158" t="s">
        <v>17135</v>
      </c>
    </row>
    <row r="3866" spans="1:10" x14ac:dyDescent="0.2">
      <c r="A3866" s="180">
        <v>3034</v>
      </c>
      <c r="B3866" s="180" t="s">
        <v>11779</v>
      </c>
      <c r="C3866" s="180">
        <v>3034</v>
      </c>
      <c r="D3866" s="180" t="s">
        <v>13343</v>
      </c>
      <c r="H3866" s="158" t="s">
        <v>17136</v>
      </c>
      <c r="I3866" s="158">
        <v>859</v>
      </c>
      <c r="J3866" s="158" t="s">
        <v>17136</v>
      </c>
    </row>
    <row r="3867" spans="1:10" x14ac:dyDescent="0.2">
      <c r="A3867" s="180">
        <v>3031</v>
      </c>
      <c r="B3867" s="180" t="s">
        <v>11780</v>
      </c>
      <c r="C3867" s="180">
        <v>3031</v>
      </c>
      <c r="D3867" s="180" t="s">
        <v>5485</v>
      </c>
      <c r="H3867" s="158" t="s">
        <v>5286</v>
      </c>
      <c r="I3867" s="158">
        <v>1125</v>
      </c>
      <c r="J3867" s="158" t="s">
        <v>5286</v>
      </c>
    </row>
    <row r="3868" spans="1:10" x14ac:dyDescent="0.2">
      <c r="A3868" s="180">
        <v>1527</v>
      </c>
      <c r="B3868" s="180" t="s">
        <v>5486</v>
      </c>
      <c r="C3868" s="180">
        <v>1527</v>
      </c>
      <c r="D3868" s="180" t="s">
        <v>5483</v>
      </c>
      <c r="H3868" s="158" t="s">
        <v>17137</v>
      </c>
      <c r="I3868" s="158">
        <v>4236</v>
      </c>
      <c r="J3868" s="158" t="s">
        <v>17137</v>
      </c>
    </row>
    <row r="3869" spans="1:10" x14ac:dyDescent="0.2">
      <c r="A3869" s="180">
        <v>653</v>
      </c>
      <c r="B3869" s="180" t="s">
        <v>13785</v>
      </c>
      <c r="C3869" s="180">
        <v>653</v>
      </c>
      <c r="D3869" s="180" t="s">
        <v>5487</v>
      </c>
      <c r="H3869" s="158" t="s">
        <v>17138</v>
      </c>
      <c r="I3869" s="158">
        <v>5324</v>
      </c>
      <c r="J3869" s="158" t="s">
        <v>17138</v>
      </c>
    </row>
    <row r="3870" spans="1:10" x14ac:dyDescent="0.2">
      <c r="A3870" s="180">
        <v>284</v>
      </c>
      <c r="B3870" s="180" t="s">
        <v>5488</v>
      </c>
      <c r="C3870" s="180">
        <v>284</v>
      </c>
      <c r="D3870" s="180" t="s">
        <v>9365</v>
      </c>
      <c r="H3870" s="158" t="s">
        <v>17139</v>
      </c>
      <c r="I3870" s="158">
        <v>4058</v>
      </c>
      <c r="J3870" s="158" t="s">
        <v>17139</v>
      </c>
    </row>
    <row r="3871" spans="1:10" x14ac:dyDescent="0.2">
      <c r="A3871" s="180">
        <v>246</v>
      </c>
      <c r="B3871" s="180" t="s">
        <v>5489</v>
      </c>
      <c r="C3871" s="180">
        <v>246</v>
      </c>
      <c r="D3871" s="180" t="s">
        <v>5490</v>
      </c>
      <c r="H3871" s="158" t="s">
        <v>17139</v>
      </c>
      <c r="I3871" s="158">
        <v>4059</v>
      </c>
      <c r="J3871" s="158" t="s">
        <v>17139</v>
      </c>
    </row>
    <row r="3872" spans="1:10" x14ac:dyDescent="0.2">
      <c r="A3872" s="180">
        <v>3023</v>
      </c>
      <c r="B3872" s="180" t="s">
        <v>11781</v>
      </c>
      <c r="C3872" s="180">
        <v>3023</v>
      </c>
      <c r="D3872" s="180" t="s">
        <v>10827</v>
      </c>
      <c r="H3872" s="158" t="s">
        <v>17140</v>
      </c>
      <c r="I3872" s="158">
        <v>510</v>
      </c>
      <c r="J3872" s="158" t="s">
        <v>17140</v>
      </c>
    </row>
    <row r="3873" spans="1:10" x14ac:dyDescent="0.2">
      <c r="A3873" s="180">
        <v>853</v>
      </c>
      <c r="B3873" s="180" t="s">
        <v>5385</v>
      </c>
      <c r="C3873" s="180">
        <v>853</v>
      </c>
      <c r="D3873" s="180" t="s">
        <v>5386</v>
      </c>
      <c r="H3873" s="158" t="s">
        <v>17141</v>
      </c>
      <c r="I3873" s="158">
        <v>4891</v>
      </c>
      <c r="J3873" s="158" t="s">
        <v>17141</v>
      </c>
    </row>
    <row r="3874" spans="1:10" x14ac:dyDescent="0.2">
      <c r="A3874" s="180">
        <v>2658</v>
      </c>
      <c r="B3874" s="180" t="s">
        <v>5491</v>
      </c>
      <c r="C3874" s="180">
        <v>2658</v>
      </c>
      <c r="D3874" s="180" t="s">
        <v>5386</v>
      </c>
      <c r="H3874" s="158" t="s">
        <v>17142</v>
      </c>
      <c r="I3874" s="158">
        <v>3607</v>
      </c>
      <c r="J3874" s="158" t="s">
        <v>17142</v>
      </c>
    </row>
    <row r="3875" spans="1:10" x14ac:dyDescent="0.2">
      <c r="A3875" s="180">
        <v>130</v>
      </c>
      <c r="B3875" s="180" t="s">
        <v>5376</v>
      </c>
      <c r="C3875" s="180">
        <v>130</v>
      </c>
      <c r="D3875" s="180" t="s">
        <v>5377</v>
      </c>
      <c r="H3875" s="158" t="s">
        <v>17143</v>
      </c>
      <c r="I3875" s="158">
        <v>1239</v>
      </c>
      <c r="J3875" s="158" t="s">
        <v>17143</v>
      </c>
    </row>
    <row r="3876" spans="1:10" x14ac:dyDescent="0.2">
      <c r="A3876" s="180">
        <v>2258</v>
      </c>
      <c r="B3876" s="180" t="s">
        <v>5378</v>
      </c>
      <c r="C3876" s="180">
        <v>2258</v>
      </c>
      <c r="D3876" s="180" t="s">
        <v>5379</v>
      </c>
      <c r="H3876" s="158" t="s">
        <v>17144</v>
      </c>
      <c r="I3876" s="158">
        <v>5308</v>
      </c>
      <c r="J3876" s="158" t="s">
        <v>17144</v>
      </c>
    </row>
    <row r="3877" spans="1:10" x14ac:dyDescent="0.2">
      <c r="A3877" s="180">
        <v>127</v>
      </c>
      <c r="B3877" s="180" t="s">
        <v>5380</v>
      </c>
      <c r="C3877" s="180">
        <v>127</v>
      </c>
      <c r="D3877" s="180" t="s">
        <v>5381</v>
      </c>
      <c r="H3877" s="158" t="s">
        <v>17145</v>
      </c>
      <c r="I3877" s="158">
        <v>3845</v>
      </c>
      <c r="J3877" s="158" t="s">
        <v>17145</v>
      </c>
    </row>
    <row r="3878" spans="1:10" x14ac:dyDescent="0.2">
      <c r="A3878" s="180">
        <v>128</v>
      </c>
      <c r="B3878" s="180" t="s">
        <v>5382</v>
      </c>
      <c r="C3878" s="180">
        <v>128</v>
      </c>
      <c r="D3878" s="180" t="s">
        <v>5381</v>
      </c>
      <c r="H3878" s="158" t="s">
        <v>17146</v>
      </c>
      <c r="I3878" s="158">
        <v>3945</v>
      </c>
      <c r="J3878" s="158" t="s">
        <v>17146</v>
      </c>
    </row>
    <row r="3879" spans="1:10" x14ac:dyDescent="0.2">
      <c r="A3879" s="180">
        <v>1176</v>
      </c>
      <c r="B3879" s="180" t="s">
        <v>5383</v>
      </c>
      <c r="C3879" s="180">
        <v>1176</v>
      </c>
      <c r="D3879" s="180" t="s">
        <v>5384</v>
      </c>
      <c r="H3879" s="158" t="s">
        <v>17147</v>
      </c>
      <c r="I3879" s="158">
        <v>379</v>
      </c>
      <c r="J3879" s="158" t="s">
        <v>17147</v>
      </c>
    </row>
    <row r="3880" spans="1:10" x14ac:dyDescent="0.2">
      <c r="A3880" s="180">
        <v>790</v>
      </c>
      <c r="B3880" s="180" t="s">
        <v>5390</v>
      </c>
      <c r="C3880" s="180">
        <v>790</v>
      </c>
      <c r="D3880" s="180" t="s">
        <v>5391</v>
      </c>
      <c r="H3880" s="158" t="s">
        <v>17148</v>
      </c>
      <c r="I3880" s="158">
        <v>3397</v>
      </c>
      <c r="J3880" s="158" t="s">
        <v>17148</v>
      </c>
    </row>
    <row r="3881" spans="1:10" x14ac:dyDescent="0.2">
      <c r="A3881" s="180">
        <v>677</v>
      </c>
      <c r="B3881" s="180" t="s">
        <v>5387</v>
      </c>
      <c r="C3881" s="180">
        <v>677</v>
      </c>
      <c r="D3881" s="180" t="s">
        <v>9366</v>
      </c>
      <c r="H3881" s="158" t="s">
        <v>17149</v>
      </c>
      <c r="I3881" s="158">
        <v>3142</v>
      </c>
      <c r="J3881" s="158" t="s">
        <v>17149</v>
      </c>
    </row>
    <row r="3882" spans="1:10" x14ac:dyDescent="0.2">
      <c r="A3882" s="180">
        <v>2922</v>
      </c>
      <c r="B3882" s="180" t="s">
        <v>13956</v>
      </c>
      <c r="C3882" s="180">
        <v>2922</v>
      </c>
      <c r="D3882" s="180" t="s">
        <v>5391</v>
      </c>
      <c r="H3882" s="158" t="s">
        <v>17150</v>
      </c>
      <c r="I3882" s="158">
        <v>3708</v>
      </c>
      <c r="J3882" s="158" t="s">
        <v>17150</v>
      </c>
    </row>
    <row r="3883" spans="1:10" x14ac:dyDescent="0.2">
      <c r="A3883" s="180">
        <v>679</v>
      </c>
      <c r="B3883" s="180" t="s">
        <v>5388</v>
      </c>
      <c r="C3883" s="180">
        <v>679</v>
      </c>
      <c r="D3883" s="180" t="s">
        <v>5389</v>
      </c>
      <c r="H3883" s="158" t="s">
        <v>17151</v>
      </c>
      <c r="I3883" s="158">
        <v>3254</v>
      </c>
      <c r="J3883" s="158" t="s">
        <v>17151</v>
      </c>
    </row>
    <row r="3884" spans="1:10" x14ac:dyDescent="0.2">
      <c r="A3884" s="180">
        <v>564</v>
      </c>
      <c r="B3884" s="180" t="s">
        <v>5394</v>
      </c>
      <c r="C3884" s="180">
        <v>564</v>
      </c>
      <c r="D3884" s="180" t="s">
        <v>9367</v>
      </c>
      <c r="H3884" s="158" t="s">
        <v>17152</v>
      </c>
      <c r="I3884" s="158">
        <v>2493</v>
      </c>
      <c r="J3884" s="158" t="s">
        <v>17152</v>
      </c>
    </row>
    <row r="3885" spans="1:10" x14ac:dyDescent="0.2">
      <c r="A3885" s="180">
        <v>1055</v>
      </c>
      <c r="B3885" s="180" t="s">
        <v>5392</v>
      </c>
      <c r="C3885" s="180">
        <v>1055</v>
      </c>
      <c r="D3885" s="180" t="s">
        <v>5393</v>
      </c>
      <c r="H3885" s="158" t="s">
        <v>17153</v>
      </c>
      <c r="I3885" s="158">
        <v>3835</v>
      </c>
      <c r="J3885" s="158" t="s">
        <v>17153</v>
      </c>
    </row>
    <row r="3886" spans="1:10" x14ac:dyDescent="0.2">
      <c r="A3886" s="180">
        <v>591</v>
      </c>
      <c r="B3886" s="180" t="s">
        <v>5397</v>
      </c>
      <c r="C3886" s="180">
        <v>591</v>
      </c>
      <c r="D3886" s="180" t="s">
        <v>9368</v>
      </c>
      <c r="H3886" s="158" t="s">
        <v>9551</v>
      </c>
      <c r="I3886" s="158">
        <v>1652</v>
      </c>
      <c r="J3886" s="158" t="s">
        <v>9551</v>
      </c>
    </row>
    <row r="3887" spans="1:10" x14ac:dyDescent="0.2">
      <c r="A3887" s="180">
        <v>3561</v>
      </c>
      <c r="B3887" s="180" t="s">
        <v>14593</v>
      </c>
      <c r="C3887" s="180">
        <v>3561</v>
      </c>
      <c r="D3887" s="180" t="s">
        <v>808</v>
      </c>
      <c r="H3887" s="158" t="s">
        <v>17154</v>
      </c>
      <c r="I3887" s="158">
        <v>3199</v>
      </c>
      <c r="J3887" s="158" t="s">
        <v>17154</v>
      </c>
    </row>
    <row r="3888" spans="1:10" x14ac:dyDescent="0.2">
      <c r="A3888" s="180">
        <v>3198</v>
      </c>
      <c r="B3888" s="180" t="s">
        <v>14099</v>
      </c>
      <c r="C3888" s="180">
        <v>3198</v>
      </c>
      <c r="D3888" s="180" t="s">
        <v>808</v>
      </c>
      <c r="H3888" s="158" t="s">
        <v>17155</v>
      </c>
      <c r="I3888" s="158">
        <v>3038</v>
      </c>
      <c r="J3888" s="158" t="s">
        <v>17155</v>
      </c>
    </row>
    <row r="3889" spans="1:10" x14ac:dyDescent="0.2">
      <c r="A3889" s="180">
        <v>3562</v>
      </c>
      <c r="B3889" s="180" t="s">
        <v>14594</v>
      </c>
      <c r="C3889" s="180">
        <v>3562</v>
      </c>
      <c r="D3889" s="180" t="s">
        <v>808</v>
      </c>
      <c r="H3889" s="158" t="s">
        <v>17156</v>
      </c>
      <c r="I3889" s="158">
        <v>1437</v>
      </c>
      <c r="J3889" s="158" t="s">
        <v>17156</v>
      </c>
    </row>
    <row r="3890" spans="1:10" x14ac:dyDescent="0.2">
      <c r="A3890" s="180">
        <v>3001</v>
      </c>
      <c r="B3890" s="180" t="s">
        <v>11782</v>
      </c>
      <c r="C3890" s="180">
        <v>3001</v>
      </c>
      <c r="D3890" s="180" t="s">
        <v>11783</v>
      </c>
      <c r="H3890" s="158" t="s">
        <v>17157</v>
      </c>
      <c r="I3890" s="158">
        <v>195</v>
      </c>
      <c r="J3890" s="158" t="s">
        <v>17157</v>
      </c>
    </row>
    <row r="3891" spans="1:10" x14ac:dyDescent="0.2">
      <c r="A3891" s="180">
        <v>2230</v>
      </c>
      <c r="B3891" s="180" t="s">
        <v>5395</v>
      </c>
      <c r="C3891" s="180">
        <v>2230</v>
      </c>
      <c r="D3891" s="180" t="s">
        <v>5396</v>
      </c>
      <c r="H3891" s="158" t="s">
        <v>14537</v>
      </c>
      <c r="I3891" s="158">
        <v>2859</v>
      </c>
      <c r="J3891" s="158" t="s">
        <v>14537</v>
      </c>
    </row>
    <row r="3892" spans="1:10" x14ac:dyDescent="0.2">
      <c r="A3892" s="180">
        <v>1498</v>
      </c>
      <c r="B3892" s="180" t="s">
        <v>5398</v>
      </c>
      <c r="C3892" s="180">
        <v>1498</v>
      </c>
      <c r="D3892" s="180" t="s">
        <v>5399</v>
      </c>
      <c r="H3892" s="158" t="s">
        <v>17158</v>
      </c>
      <c r="I3892" s="158">
        <v>1068</v>
      </c>
      <c r="J3892" s="158" t="s">
        <v>17158</v>
      </c>
    </row>
    <row r="3893" spans="1:10" x14ac:dyDescent="0.2">
      <c r="A3893" s="180">
        <v>1116</v>
      </c>
      <c r="B3893" s="180" t="s">
        <v>6337</v>
      </c>
      <c r="C3893" s="180">
        <v>1116</v>
      </c>
      <c r="D3893" s="180" t="s">
        <v>9370</v>
      </c>
      <c r="H3893" s="158" t="s">
        <v>17159</v>
      </c>
      <c r="I3893" s="158">
        <v>5082</v>
      </c>
      <c r="J3893" s="158" t="s">
        <v>17159</v>
      </c>
    </row>
    <row r="3894" spans="1:10" x14ac:dyDescent="0.2">
      <c r="A3894" s="180">
        <v>950</v>
      </c>
      <c r="B3894" s="180" t="s">
        <v>5400</v>
      </c>
      <c r="C3894" s="180">
        <v>950</v>
      </c>
      <c r="D3894" s="180" t="s">
        <v>5401</v>
      </c>
      <c r="H3894" s="158" t="s">
        <v>17160</v>
      </c>
      <c r="I3894" s="158">
        <v>2299</v>
      </c>
      <c r="J3894" s="158" t="s">
        <v>17160</v>
      </c>
    </row>
    <row r="3895" spans="1:10" x14ac:dyDescent="0.2">
      <c r="A3895" s="180">
        <v>2385</v>
      </c>
      <c r="B3895" s="180" t="s">
        <v>5402</v>
      </c>
      <c r="C3895" s="180">
        <v>2385</v>
      </c>
      <c r="D3895" s="180" t="s">
        <v>5403</v>
      </c>
      <c r="H3895" s="158" t="s">
        <v>9400</v>
      </c>
      <c r="I3895" s="158">
        <v>311</v>
      </c>
      <c r="J3895" s="158" t="s">
        <v>9400</v>
      </c>
    </row>
    <row r="3896" spans="1:10" x14ac:dyDescent="0.2">
      <c r="A3896" s="180">
        <v>2101</v>
      </c>
      <c r="B3896" s="180" t="s">
        <v>5404</v>
      </c>
      <c r="C3896" s="180">
        <v>2101</v>
      </c>
      <c r="D3896" s="180" t="s">
        <v>5405</v>
      </c>
      <c r="H3896" s="158" t="s">
        <v>17161</v>
      </c>
      <c r="I3896" s="158">
        <v>522</v>
      </c>
      <c r="J3896" s="158" t="s">
        <v>17161</v>
      </c>
    </row>
    <row r="3897" spans="1:10" x14ac:dyDescent="0.2">
      <c r="A3897" s="180">
        <v>1357</v>
      </c>
      <c r="B3897" s="180" t="s">
        <v>5406</v>
      </c>
      <c r="C3897" s="180">
        <v>1357</v>
      </c>
      <c r="D3897" s="180" t="s">
        <v>9369</v>
      </c>
      <c r="H3897" s="158" t="s">
        <v>17162</v>
      </c>
      <c r="I3897" s="158">
        <v>1916</v>
      </c>
      <c r="J3897" s="158" t="s">
        <v>17162</v>
      </c>
    </row>
    <row r="3898" spans="1:10" x14ac:dyDescent="0.2">
      <c r="A3898" s="180">
        <v>3459</v>
      </c>
      <c r="B3898" s="180" t="s">
        <v>660</v>
      </c>
      <c r="C3898" s="180">
        <v>3459</v>
      </c>
      <c r="D3898" s="180" t="s">
        <v>12053</v>
      </c>
      <c r="H3898" s="158" t="s">
        <v>17163</v>
      </c>
      <c r="I3898" s="158">
        <v>936</v>
      </c>
      <c r="J3898" s="158" t="s">
        <v>17163</v>
      </c>
    </row>
    <row r="3899" spans="1:10" x14ac:dyDescent="0.2">
      <c r="A3899" s="180">
        <v>3548</v>
      </c>
      <c r="B3899" s="180" t="s">
        <v>242</v>
      </c>
      <c r="C3899" s="180">
        <v>3548</v>
      </c>
      <c r="D3899" s="180" t="s">
        <v>3196</v>
      </c>
      <c r="H3899" s="158" t="s">
        <v>17164</v>
      </c>
      <c r="I3899" s="158">
        <v>4461</v>
      </c>
      <c r="J3899" s="158" t="s">
        <v>17164</v>
      </c>
    </row>
    <row r="3900" spans="1:10" x14ac:dyDescent="0.2">
      <c r="A3900" s="180">
        <v>938</v>
      </c>
      <c r="B3900" s="180" t="s">
        <v>5407</v>
      </c>
      <c r="C3900" s="180">
        <v>938</v>
      </c>
      <c r="D3900" s="180" t="s">
        <v>5408</v>
      </c>
      <c r="H3900" s="158" t="s">
        <v>17165</v>
      </c>
      <c r="I3900" s="158">
        <v>3280</v>
      </c>
      <c r="J3900" s="158" t="s">
        <v>17165</v>
      </c>
    </row>
    <row r="3901" spans="1:10" x14ac:dyDescent="0.2">
      <c r="A3901" s="180">
        <v>2103</v>
      </c>
      <c r="B3901" s="180" t="s">
        <v>5409</v>
      </c>
      <c r="C3901" s="180">
        <v>2103</v>
      </c>
      <c r="D3901" s="180" t="s">
        <v>5410</v>
      </c>
      <c r="H3901" s="158" t="s">
        <v>17166</v>
      </c>
      <c r="I3901" s="158">
        <v>2591</v>
      </c>
      <c r="J3901" s="158" t="s">
        <v>17166</v>
      </c>
    </row>
    <row r="3902" spans="1:10" x14ac:dyDescent="0.2">
      <c r="A3902" s="180">
        <v>3287</v>
      </c>
      <c r="B3902" s="180" t="s">
        <v>14100</v>
      </c>
      <c r="C3902" s="180">
        <v>3287</v>
      </c>
      <c r="D3902" s="180" t="s">
        <v>3218</v>
      </c>
      <c r="H3902" s="158" t="s">
        <v>17167</v>
      </c>
      <c r="I3902" s="158">
        <v>3825</v>
      </c>
      <c r="J3902" s="158" t="s">
        <v>17167</v>
      </c>
    </row>
    <row r="3903" spans="1:10" x14ac:dyDescent="0.2">
      <c r="A3903" s="180">
        <v>1097</v>
      </c>
      <c r="B3903" s="180" t="s">
        <v>5411</v>
      </c>
      <c r="C3903" s="180">
        <v>1097</v>
      </c>
      <c r="D3903" s="180" t="s">
        <v>5412</v>
      </c>
      <c r="H3903" s="158" t="s">
        <v>17168</v>
      </c>
      <c r="I3903" s="158">
        <v>3640</v>
      </c>
      <c r="J3903" s="158" t="s">
        <v>17168</v>
      </c>
    </row>
    <row r="3904" spans="1:10" x14ac:dyDescent="0.2">
      <c r="A3904" s="180">
        <v>1108</v>
      </c>
      <c r="B3904" s="180" t="s">
        <v>5413</v>
      </c>
      <c r="C3904" s="180">
        <v>1108</v>
      </c>
      <c r="D3904" s="180" t="s">
        <v>5414</v>
      </c>
      <c r="H3904" s="158" t="s">
        <v>14435</v>
      </c>
      <c r="I3904" s="158">
        <v>1689</v>
      </c>
      <c r="J3904" s="158" t="s">
        <v>14435</v>
      </c>
    </row>
    <row r="3905" spans="1:10" x14ac:dyDescent="0.2">
      <c r="A3905" s="180">
        <v>1324</v>
      </c>
      <c r="B3905" s="180" t="s">
        <v>5237</v>
      </c>
      <c r="C3905" s="180">
        <v>1324</v>
      </c>
      <c r="D3905" s="180" t="s">
        <v>5238</v>
      </c>
      <c r="H3905" s="158" t="s">
        <v>17169</v>
      </c>
      <c r="I3905" s="158">
        <v>1029</v>
      </c>
      <c r="J3905" s="158" t="s">
        <v>17169</v>
      </c>
    </row>
    <row r="3906" spans="1:10" x14ac:dyDescent="0.2">
      <c r="A3906" s="180">
        <v>2823</v>
      </c>
      <c r="B3906" s="180" t="s">
        <v>8044</v>
      </c>
      <c r="C3906" s="180">
        <v>2823</v>
      </c>
      <c r="D3906" s="180" t="s">
        <v>8045</v>
      </c>
      <c r="H3906" s="158" t="s">
        <v>14538</v>
      </c>
      <c r="I3906" s="158">
        <v>2860</v>
      </c>
      <c r="J3906" s="158" t="s">
        <v>14538</v>
      </c>
    </row>
    <row r="3907" spans="1:10" x14ac:dyDescent="0.2">
      <c r="A3907" s="180">
        <v>2109</v>
      </c>
      <c r="B3907" s="180" t="s">
        <v>8046</v>
      </c>
      <c r="C3907" s="180">
        <v>2109</v>
      </c>
      <c r="D3907" s="180" t="s">
        <v>8047</v>
      </c>
      <c r="H3907" s="158" t="s">
        <v>17170</v>
      </c>
      <c r="I3907" s="158">
        <v>3186</v>
      </c>
      <c r="J3907" s="158" t="s">
        <v>17170</v>
      </c>
    </row>
    <row r="3908" spans="1:10" x14ac:dyDescent="0.2">
      <c r="A3908" s="180">
        <v>2110</v>
      </c>
      <c r="B3908" s="180" t="s">
        <v>8048</v>
      </c>
      <c r="C3908" s="180">
        <v>2110</v>
      </c>
      <c r="D3908" s="180" t="s">
        <v>6577</v>
      </c>
      <c r="H3908" s="158" t="s">
        <v>17171</v>
      </c>
      <c r="I3908" s="158">
        <v>1890</v>
      </c>
      <c r="J3908" s="158" t="s">
        <v>17171</v>
      </c>
    </row>
    <row r="3909" spans="1:10" x14ac:dyDescent="0.2">
      <c r="A3909" s="180">
        <v>1345</v>
      </c>
      <c r="B3909" s="180" t="s">
        <v>6578</v>
      </c>
      <c r="C3909" s="180">
        <v>1345</v>
      </c>
      <c r="D3909" s="180" t="s">
        <v>6579</v>
      </c>
      <c r="H3909" s="158" t="s">
        <v>17172</v>
      </c>
      <c r="I3909" s="158">
        <v>5064</v>
      </c>
      <c r="J3909" s="158" t="s">
        <v>17172</v>
      </c>
    </row>
    <row r="3910" spans="1:10" x14ac:dyDescent="0.2">
      <c r="A3910" s="180">
        <v>1104</v>
      </c>
      <c r="B3910" s="180" t="s">
        <v>6580</v>
      </c>
      <c r="C3910" s="180">
        <v>1104</v>
      </c>
      <c r="D3910" s="180" t="s">
        <v>6329</v>
      </c>
      <c r="H3910" s="158" t="s">
        <v>14539</v>
      </c>
      <c r="I3910" s="158">
        <v>2861</v>
      </c>
      <c r="J3910" s="158" t="s">
        <v>14539</v>
      </c>
    </row>
    <row r="3911" spans="1:10" x14ac:dyDescent="0.2">
      <c r="A3911" s="180">
        <v>2034</v>
      </c>
      <c r="B3911" s="180" t="s">
        <v>6330</v>
      </c>
      <c r="C3911" s="180">
        <v>2034</v>
      </c>
      <c r="D3911" s="180" t="s">
        <v>5408</v>
      </c>
      <c r="H3911" s="158" t="s">
        <v>11068</v>
      </c>
      <c r="I3911" s="158">
        <v>733</v>
      </c>
      <c r="J3911" s="158" t="s">
        <v>11068</v>
      </c>
    </row>
    <row r="3912" spans="1:10" x14ac:dyDescent="0.2">
      <c r="A3912" s="180">
        <v>2102</v>
      </c>
      <c r="B3912" s="180" t="s">
        <v>6331</v>
      </c>
      <c r="C3912" s="180">
        <v>2102</v>
      </c>
      <c r="D3912" s="180" t="s">
        <v>6332</v>
      </c>
      <c r="H3912" s="158" t="s">
        <v>17173</v>
      </c>
      <c r="I3912" s="158">
        <v>2456</v>
      </c>
      <c r="J3912" s="158" t="s">
        <v>17173</v>
      </c>
    </row>
    <row r="3913" spans="1:10" x14ac:dyDescent="0.2">
      <c r="A3913" s="180">
        <v>2386</v>
      </c>
      <c r="B3913" s="180" t="s">
        <v>6333</v>
      </c>
      <c r="C3913" s="180">
        <v>2386</v>
      </c>
      <c r="D3913" s="180" t="s">
        <v>6334</v>
      </c>
      <c r="H3913" s="158" t="s">
        <v>17174</v>
      </c>
      <c r="I3913" s="158">
        <v>5065</v>
      </c>
      <c r="J3913" s="158" t="s">
        <v>17174</v>
      </c>
    </row>
    <row r="3914" spans="1:10" x14ac:dyDescent="0.2">
      <c r="A3914" s="180">
        <v>1652</v>
      </c>
      <c r="B3914" s="180" t="s">
        <v>6335</v>
      </c>
      <c r="C3914" s="180">
        <v>1652</v>
      </c>
      <c r="D3914" s="180" t="s">
        <v>6336</v>
      </c>
      <c r="H3914" s="158" t="s">
        <v>17175</v>
      </c>
      <c r="I3914" s="158">
        <v>5279</v>
      </c>
      <c r="J3914" s="158" t="s">
        <v>17175</v>
      </c>
    </row>
    <row r="3915" spans="1:10" x14ac:dyDescent="0.2">
      <c r="A3915" s="180">
        <v>658</v>
      </c>
      <c r="B3915" s="180" t="s">
        <v>6342</v>
      </c>
      <c r="C3915" s="180">
        <v>658</v>
      </c>
      <c r="D3915" s="180" t="s">
        <v>6341</v>
      </c>
      <c r="H3915" s="158" t="s">
        <v>17176</v>
      </c>
      <c r="I3915" s="158">
        <v>3365</v>
      </c>
      <c r="J3915" s="158" t="s">
        <v>17176</v>
      </c>
    </row>
    <row r="3916" spans="1:10" x14ac:dyDescent="0.2">
      <c r="A3916" s="180">
        <v>1540</v>
      </c>
      <c r="B3916" s="180" t="s">
        <v>6338</v>
      </c>
      <c r="C3916" s="180">
        <v>1540</v>
      </c>
      <c r="D3916" s="180" t="s">
        <v>6339</v>
      </c>
      <c r="H3916" s="158" t="s">
        <v>14436</v>
      </c>
      <c r="I3916" s="158">
        <v>606</v>
      </c>
      <c r="J3916" s="158" t="s">
        <v>14436</v>
      </c>
    </row>
    <row r="3917" spans="1:10" x14ac:dyDescent="0.2">
      <c r="A3917" s="180">
        <v>475</v>
      </c>
      <c r="B3917" s="180" t="s">
        <v>6340</v>
      </c>
      <c r="C3917" s="180">
        <v>475</v>
      </c>
      <c r="D3917" s="180" t="s">
        <v>6341</v>
      </c>
      <c r="H3917" s="158" t="s">
        <v>9401</v>
      </c>
      <c r="I3917" s="158">
        <v>818</v>
      </c>
      <c r="J3917" s="158" t="s">
        <v>9401</v>
      </c>
    </row>
    <row r="3918" spans="1:10" x14ac:dyDescent="0.2">
      <c r="A3918" s="180">
        <v>798</v>
      </c>
      <c r="B3918" s="180" t="s">
        <v>6343</v>
      </c>
      <c r="C3918" s="180">
        <v>798</v>
      </c>
      <c r="D3918" s="180" t="s">
        <v>6344</v>
      </c>
      <c r="H3918" s="158" t="s">
        <v>2981</v>
      </c>
      <c r="I3918" s="158">
        <v>3116</v>
      </c>
      <c r="J3918" s="158" t="s">
        <v>2981</v>
      </c>
    </row>
    <row r="3919" spans="1:10" x14ac:dyDescent="0.2">
      <c r="A3919" s="180">
        <v>60</v>
      </c>
      <c r="B3919" s="180" t="s">
        <v>9722</v>
      </c>
      <c r="C3919" s="180">
        <v>60</v>
      </c>
      <c r="D3919" s="180" t="s">
        <v>12633</v>
      </c>
      <c r="H3919" s="158" t="s">
        <v>17177</v>
      </c>
      <c r="I3919" s="158">
        <v>3756</v>
      </c>
      <c r="J3919" s="158" t="s">
        <v>17177</v>
      </c>
    </row>
    <row r="3920" spans="1:10" x14ac:dyDescent="0.2">
      <c r="A3920" s="180">
        <v>64</v>
      </c>
      <c r="B3920" s="180" t="s">
        <v>6345</v>
      </c>
      <c r="C3920" s="180">
        <v>64</v>
      </c>
      <c r="D3920" s="180" t="s">
        <v>6346</v>
      </c>
      <c r="H3920" s="158" t="s">
        <v>17178</v>
      </c>
      <c r="I3920" s="158">
        <v>5467</v>
      </c>
      <c r="J3920" s="158" t="s">
        <v>17178</v>
      </c>
    </row>
    <row r="3921" spans="1:10" x14ac:dyDescent="0.2">
      <c r="A3921" s="180">
        <v>61</v>
      </c>
      <c r="B3921" s="180" t="s">
        <v>6347</v>
      </c>
      <c r="C3921" s="180">
        <v>61</v>
      </c>
      <c r="D3921" s="180" t="s">
        <v>9721</v>
      </c>
      <c r="H3921" s="158" t="s">
        <v>17179</v>
      </c>
      <c r="I3921" s="158">
        <v>999</v>
      </c>
      <c r="J3921" s="158" t="s">
        <v>17179</v>
      </c>
    </row>
    <row r="3922" spans="1:10" x14ac:dyDescent="0.2">
      <c r="A3922" s="180">
        <v>67</v>
      </c>
      <c r="B3922" s="180" t="s">
        <v>12668</v>
      </c>
      <c r="C3922" s="180">
        <v>67</v>
      </c>
      <c r="D3922" s="180" t="s">
        <v>6348</v>
      </c>
      <c r="H3922" s="158" t="s">
        <v>17180</v>
      </c>
      <c r="I3922" s="158">
        <v>1120</v>
      </c>
      <c r="J3922" s="158" t="s">
        <v>17180</v>
      </c>
    </row>
    <row r="3923" spans="1:10" x14ac:dyDescent="0.2">
      <c r="A3923" s="180">
        <v>1256</v>
      </c>
      <c r="B3923" s="180" t="s">
        <v>6349</v>
      </c>
      <c r="C3923" s="180">
        <v>1256</v>
      </c>
      <c r="D3923" s="180" t="s">
        <v>6350</v>
      </c>
      <c r="H3923" s="158" t="s">
        <v>17181</v>
      </c>
      <c r="I3923" s="158">
        <v>4907</v>
      </c>
      <c r="J3923" s="158" t="s">
        <v>17181</v>
      </c>
    </row>
    <row r="3924" spans="1:10" x14ac:dyDescent="0.2">
      <c r="A3924" s="180">
        <v>68</v>
      </c>
      <c r="B3924" s="180" t="s">
        <v>6351</v>
      </c>
      <c r="C3924" s="180">
        <v>68</v>
      </c>
      <c r="D3924" s="180" t="s">
        <v>6352</v>
      </c>
      <c r="H3924" s="158" t="s">
        <v>451</v>
      </c>
      <c r="I3924" s="158">
        <v>3773</v>
      </c>
      <c r="J3924" s="158" t="s">
        <v>451</v>
      </c>
    </row>
    <row r="3925" spans="1:10" x14ac:dyDescent="0.2">
      <c r="A3925" s="180">
        <v>82</v>
      </c>
      <c r="B3925" s="180" t="s">
        <v>9712</v>
      </c>
      <c r="C3925" s="180">
        <v>82</v>
      </c>
      <c r="D3925" s="180" t="s">
        <v>9713</v>
      </c>
      <c r="H3925" s="158" t="s">
        <v>17182</v>
      </c>
      <c r="I3925" s="158">
        <v>547</v>
      </c>
      <c r="J3925" s="158" t="s">
        <v>17182</v>
      </c>
    </row>
    <row r="3926" spans="1:10" x14ac:dyDescent="0.2">
      <c r="A3926" s="180">
        <v>65</v>
      </c>
      <c r="B3926" s="180" t="s">
        <v>9714</v>
      </c>
      <c r="C3926" s="180">
        <v>65</v>
      </c>
      <c r="D3926" s="180" t="s">
        <v>9715</v>
      </c>
      <c r="H3926" s="158" t="s">
        <v>9402</v>
      </c>
      <c r="I3926" s="158">
        <v>1428</v>
      </c>
      <c r="J3926" s="158" t="s">
        <v>9402</v>
      </c>
    </row>
    <row r="3927" spans="1:10" x14ac:dyDescent="0.2">
      <c r="A3927" s="180">
        <v>797</v>
      </c>
      <c r="B3927" s="180" t="s">
        <v>9716</v>
      </c>
      <c r="C3927" s="180">
        <v>797</v>
      </c>
      <c r="D3927" s="180" t="s">
        <v>9717</v>
      </c>
      <c r="H3927" s="158" t="s">
        <v>17183</v>
      </c>
      <c r="I3927" s="158">
        <v>1854</v>
      </c>
      <c r="J3927" s="158" t="s">
        <v>17183</v>
      </c>
    </row>
    <row r="3928" spans="1:10" x14ac:dyDescent="0.2">
      <c r="A3928" s="180">
        <v>932</v>
      </c>
      <c r="B3928" s="180" t="s">
        <v>9718</v>
      </c>
      <c r="C3928" s="180">
        <v>932</v>
      </c>
      <c r="D3928" s="180" t="s">
        <v>9719</v>
      </c>
      <c r="H3928" s="158" t="s">
        <v>17184</v>
      </c>
      <c r="I3928" s="158">
        <v>845</v>
      </c>
      <c r="J3928" s="158" t="s">
        <v>17184</v>
      </c>
    </row>
    <row r="3929" spans="1:10" x14ac:dyDescent="0.2">
      <c r="A3929" s="180">
        <v>62</v>
      </c>
      <c r="B3929" s="180" t="s">
        <v>9720</v>
      </c>
      <c r="C3929" s="180">
        <v>62</v>
      </c>
      <c r="D3929" s="180" t="s">
        <v>9721</v>
      </c>
      <c r="H3929" s="158" t="s">
        <v>17185</v>
      </c>
      <c r="I3929" s="158">
        <v>3306</v>
      </c>
      <c r="J3929" s="158" t="s">
        <v>17185</v>
      </c>
    </row>
    <row r="3930" spans="1:10" x14ac:dyDescent="0.2">
      <c r="A3930" s="180">
        <v>66</v>
      </c>
      <c r="B3930" s="180" t="s">
        <v>9723</v>
      </c>
      <c r="C3930" s="180">
        <v>66</v>
      </c>
      <c r="D3930" s="180" t="s">
        <v>9715</v>
      </c>
      <c r="H3930" s="158" t="s">
        <v>14540</v>
      </c>
      <c r="I3930" s="158">
        <v>2862</v>
      </c>
      <c r="J3930" s="158" t="s">
        <v>14540</v>
      </c>
    </row>
    <row r="3931" spans="1:10" x14ac:dyDescent="0.2">
      <c r="A3931" s="180">
        <v>63</v>
      </c>
      <c r="B3931" s="180" t="s">
        <v>9724</v>
      </c>
      <c r="C3931" s="180">
        <v>63</v>
      </c>
      <c r="D3931" s="180" t="s">
        <v>6346</v>
      </c>
      <c r="H3931" s="158" t="s">
        <v>11069</v>
      </c>
      <c r="I3931" s="158">
        <v>969</v>
      </c>
      <c r="J3931" s="158" t="s">
        <v>11069</v>
      </c>
    </row>
    <row r="3932" spans="1:10" x14ac:dyDescent="0.2">
      <c r="A3932" s="180">
        <v>841</v>
      </c>
      <c r="B3932" s="180" t="s">
        <v>9725</v>
      </c>
      <c r="C3932" s="180">
        <v>841</v>
      </c>
      <c r="D3932" s="180" t="s">
        <v>9715</v>
      </c>
      <c r="H3932" s="158" t="s">
        <v>54</v>
      </c>
      <c r="I3932" s="158">
        <v>4697</v>
      </c>
      <c r="J3932" s="158" t="s">
        <v>54</v>
      </c>
    </row>
    <row r="3933" spans="1:10" x14ac:dyDescent="0.2">
      <c r="A3933" s="180">
        <v>69</v>
      </c>
      <c r="B3933" s="180" t="s">
        <v>9726</v>
      </c>
      <c r="C3933" s="180">
        <v>69</v>
      </c>
      <c r="D3933" s="180" t="s">
        <v>9727</v>
      </c>
      <c r="H3933" s="158" t="s">
        <v>452</v>
      </c>
      <c r="I3933" s="158">
        <v>3929</v>
      </c>
      <c r="J3933" s="158" t="s">
        <v>452</v>
      </c>
    </row>
    <row r="3934" spans="1:10" x14ac:dyDescent="0.2">
      <c r="A3934" s="180">
        <v>3436</v>
      </c>
      <c r="B3934" s="180" t="s">
        <v>5007</v>
      </c>
      <c r="C3934" s="180">
        <v>3436</v>
      </c>
      <c r="D3934" s="180" t="s">
        <v>14408</v>
      </c>
      <c r="H3934" s="158" t="s">
        <v>14541</v>
      </c>
      <c r="I3934" s="158">
        <v>2863</v>
      </c>
      <c r="J3934" s="158" t="s">
        <v>14541</v>
      </c>
    </row>
    <row r="3935" spans="1:10" x14ac:dyDescent="0.2">
      <c r="A3935" s="180">
        <v>3576</v>
      </c>
      <c r="B3935" s="180" t="s">
        <v>14595</v>
      </c>
      <c r="C3935" s="180">
        <v>3576</v>
      </c>
      <c r="D3935" s="180" t="s">
        <v>6878</v>
      </c>
      <c r="H3935" s="158" t="s">
        <v>358</v>
      </c>
      <c r="I3935" s="158">
        <v>4352</v>
      </c>
      <c r="J3935" s="158" t="s">
        <v>358</v>
      </c>
    </row>
    <row r="3936" spans="1:10" x14ac:dyDescent="0.2">
      <c r="A3936" s="180">
        <v>899</v>
      </c>
      <c r="B3936" s="180" t="s">
        <v>7039</v>
      </c>
      <c r="C3936" s="180">
        <v>899</v>
      </c>
      <c r="D3936" s="180" t="s">
        <v>7040</v>
      </c>
      <c r="H3936" s="158" t="s">
        <v>17186</v>
      </c>
      <c r="I3936" s="158">
        <v>3853</v>
      </c>
      <c r="J3936" s="158" t="s">
        <v>17186</v>
      </c>
    </row>
    <row r="3937" spans="1:10" x14ac:dyDescent="0.2">
      <c r="A3937" s="180">
        <v>1699</v>
      </c>
      <c r="B3937" s="180" t="s">
        <v>9728</v>
      </c>
      <c r="C3937" s="180">
        <v>1699</v>
      </c>
      <c r="D3937" s="180" t="s">
        <v>9729</v>
      </c>
      <c r="H3937" s="158" t="s">
        <v>17187</v>
      </c>
      <c r="I3937" s="158">
        <v>2864</v>
      </c>
      <c r="J3937" s="158" t="s">
        <v>17187</v>
      </c>
    </row>
    <row r="3938" spans="1:10" x14ac:dyDescent="0.2">
      <c r="A3938" s="180">
        <v>2301</v>
      </c>
      <c r="B3938" s="180" t="s">
        <v>9730</v>
      </c>
      <c r="C3938" s="180">
        <v>2301</v>
      </c>
      <c r="D3938" s="180" t="s">
        <v>9731</v>
      </c>
      <c r="H3938" s="158" t="s">
        <v>17186</v>
      </c>
      <c r="I3938" s="158">
        <v>1356</v>
      </c>
      <c r="J3938" s="158" t="s">
        <v>17186</v>
      </c>
    </row>
    <row r="3939" spans="1:10" x14ac:dyDescent="0.2">
      <c r="A3939" s="180">
        <v>2306</v>
      </c>
      <c r="B3939" s="180" t="s">
        <v>9732</v>
      </c>
      <c r="C3939" s="180">
        <v>2306</v>
      </c>
      <c r="D3939" s="180" t="s">
        <v>9733</v>
      </c>
      <c r="H3939" s="158" t="s">
        <v>453</v>
      </c>
      <c r="I3939" s="158">
        <v>3932</v>
      </c>
      <c r="J3939" s="158" t="s">
        <v>453</v>
      </c>
    </row>
    <row r="3940" spans="1:10" x14ac:dyDescent="0.2">
      <c r="A3940" s="180">
        <v>2297</v>
      </c>
      <c r="B3940" s="180" t="s">
        <v>8143</v>
      </c>
      <c r="C3940" s="180">
        <v>2297</v>
      </c>
      <c r="D3940" s="180" t="s">
        <v>8144</v>
      </c>
      <c r="H3940" s="158" t="s">
        <v>17188</v>
      </c>
      <c r="I3940" s="158">
        <v>3519</v>
      </c>
      <c r="J3940" s="158" t="s">
        <v>17188</v>
      </c>
    </row>
    <row r="3941" spans="1:10" x14ac:dyDescent="0.2">
      <c r="A3941" s="180">
        <v>3300</v>
      </c>
      <c r="B3941" s="180" t="s">
        <v>14101</v>
      </c>
      <c r="C3941" s="180">
        <v>3300</v>
      </c>
      <c r="D3941" s="180" t="s">
        <v>12116</v>
      </c>
      <c r="H3941" s="158" t="s">
        <v>17189</v>
      </c>
      <c r="I3941" s="158">
        <v>3307</v>
      </c>
      <c r="J3941" s="158" t="s">
        <v>17189</v>
      </c>
    </row>
    <row r="3942" spans="1:10" x14ac:dyDescent="0.2">
      <c r="A3942" s="180">
        <v>2912</v>
      </c>
      <c r="B3942" s="180" t="s">
        <v>11146</v>
      </c>
      <c r="C3942" s="180">
        <v>2912</v>
      </c>
      <c r="D3942" s="180" t="s">
        <v>11147</v>
      </c>
      <c r="H3942" s="158" t="s">
        <v>9403</v>
      </c>
      <c r="I3942" s="158">
        <v>786</v>
      </c>
      <c r="J3942" s="158" t="s">
        <v>9403</v>
      </c>
    </row>
    <row r="3943" spans="1:10" x14ac:dyDescent="0.2">
      <c r="A3943" s="180">
        <v>2305</v>
      </c>
      <c r="B3943" s="180" t="s">
        <v>8145</v>
      </c>
      <c r="C3943" s="180">
        <v>2305</v>
      </c>
      <c r="D3943" s="180" t="s">
        <v>8146</v>
      </c>
      <c r="H3943" s="158" t="s">
        <v>14542</v>
      </c>
      <c r="I3943" s="158">
        <v>2330</v>
      </c>
      <c r="J3943" s="158" t="s">
        <v>14542</v>
      </c>
    </row>
    <row r="3944" spans="1:10" x14ac:dyDescent="0.2">
      <c r="A3944" s="180">
        <v>2530</v>
      </c>
      <c r="B3944" s="180" t="s">
        <v>1375</v>
      </c>
      <c r="C3944" s="180">
        <v>2530</v>
      </c>
      <c r="D3944" s="180" t="s">
        <v>1376</v>
      </c>
      <c r="H3944" s="158" t="s">
        <v>17190</v>
      </c>
      <c r="I3944" s="158">
        <v>3412</v>
      </c>
      <c r="J3944" s="158" t="s">
        <v>17190</v>
      </c>
    </row>
    <row r="3945" spans="1:10" x14ac:dyDescent="0.2">
      <c r="A3945" s="180">
        <v>2300</v>
      </c>
      <c r="B3945" s="180" t="s">
        <v>7032</v>
      </c>
      <c r="C3945" s="180">
        <v>2300</v>
      </c>
      <c r="D3945" s="180" t="s">
        <v>7033</v>
      </c>
      <c r="H3945" s="158" t="s">
        <v>17191</v>
      </c>
      <c r="I3945" s="158">
        <v>1181</v>
      </c>
      <c r="J3945" s="158" t="s">
        <v>17191</v>
      </c>
    </row>
    <row r="3946" spans="1:10" x14ac:dyDescent="0.2">
      <c r="A3946" s="180">
        <v>1696</v>
      </c>
      <c r="B3946" s="180" t="s">
        <v>7034</v>
      </c>
      <c r="C3946" s="180">
        <v>1696</v>
      </c>
      <c r="D3946" s="180" t="s">
        <v>7035</v>
      </c>
      <c r="H3946" s="158" t="s">
        <v>9404</v>
      </c>
      <c r="I3946" s="158">
        <v>944</v>
      </c>
      <c r="J3946" s="158" t="s">
        <v>9404</v>
      </c>
    </row>
    <row r="3947" spans="1:10" x14ac:dyDescent="0.2">
      <c r="A3947" s="180">
        <v>3301</v>
      </c>
      <c r="B3947" s="180" t="s">
        <v>14102</v>
      </c>
      <c r="C3947" s="180">
        <v>3301</v>
      </c>
      <c r="D3947" s="180" t="s">
        <v>7037</v>
      </c>
      <c r="H3947" s="158" t="s">
        <v>17192</v>
      </c>
      <c r="I3947" s="158">
        <v>4060</v>
      </c>
      <c r="J3947" s="158" t="s">
        <v>17192</v>
      </c>
    </row>
    <row r="3948" spans="1:10" x14ac:dyDescent="0.2">
      <c r="A3948" s="180">
        <v>2299</v>
      </c>
      <c r="B3948" s="180" t="s">
        <v>7036</v>
      </c>
      <c r="C3948" s="180">
        <v>2299</v>
      </c>
      <c r="D3948" s="180" t="s">
        <v>7037</v>
      </c>
      <c r="H3948" s="158" t="s">
        <v>17193</v>
      </c>
      <c r="I3948" s="158">
        <v>1503</v>
      </c>
      <c r="J3948" s="158" t="s">
        <v>17193</v>
      </c>
    </row>
    <row r="3949" spans="1:10" x14ac:dyDescent="0.2">
      <c r="A3949" s="180">
        <v>248</v>
      </c>
      <c r="B3949" s="180" t="s">
        <v>7038</v>
      </c>
      <c r="C3949" s="180">
        <v>248</v>
      </c>
      <c r="D3949" s="180" t="s">
        <v>9371</v>
      </c>
      <c r="H3949" s="158" t="s">
        <v>17194</v>
      </c>
      <c r="I3949" s="158">
        <v>3433</v>
      </c>
      <c r="J3949" s="158" t="s">
        <v>17194</v>
      </c>
    </row>
    <row r="3950" spans="1:10" x14ac:dyDescent="0.2">
      <c r="A3950" s="180">
        <v>3299</v>
      </c>
      <c r="B3950" s="180" t="s">
        <v>14103</v>
      </c>
      <c r="C3950" s="180">
        <v>3299</v>
      </c>
      <c r="D3950" s="180" t="s">
        <v>13291</v>
      </c>
      <c r="H3950" s="158" t="s">
        <v>9405</v>
      </c>
      <c r="I3950" s="158">
        <v>505</v>
      </c>
      <c r="J3950" s="158" t="s">
        <v>9405</v>
      </c>
    </row>
    <row r="3951" spans="1:10" x14ac:dyDescent="0.2">
      <c r="A3951" s="180">
        <v>3298</v>
      </c>
      <c r="B3951" s="180" t="s">
        <v>14104</v>
      </c>
      <c r="C3951" s="180">
        <v>3298</v>
      </c>
      <c r="D3951" s="180" t="s">
        <v>7035</v>
      </c>
      <c r="H3951" s="158" t="s">
        <v>11652</v>
      </c>
      <c r="I3951" s="158">
        <v>3040</v>
      </c>
      <c r="J3951" s="158" t="s">
        <v>11652</v>
      </c>
    </row>
    <row r="3952" spans="1:10" x14ac:dyDescent="0.2">
      <c r="A3952" s="180">
        <v>780</v>
      </c>
      <c r="B3952" s="180" t="s">
        <v>7045</v>
      </c>
      <c r="C3952" s="180">
        <v>780</v>
      </c>
      <c r="D3952" s="180" t="s">
        <v>7046</v>
      </c>
      <c r="H3952" s="158" t="s">
        <v>9406</v>
      </c>
      <c r="I3952" s="158">
        <v>1025</v>
      </c>
      <c r="J3952" s="158" t="s">
        <v>9406</v>
      </c>
    </row>
    <row r="3953" spans="1:10" x14ac:dyDescent="0.2">
      <c r="A3953" s="180">
        <v>2343</v>
      </c>
      <c r="B3953" s="180" t="s">
        <v>7041</v>
      </c>
      <c r="C3953" s="180">
        <v>2343</v>
      </c>
      <c r="D3953" s="180" t="s">
        <v>7042</v>
      </c>
      <c r="H3953" s="158" t="s">
        <v>17195</v>
      </c>
      <c r="I3953" s="158">
        <v>1885</v>
      </c>
      <c r="J3953" s="158" t="s">
        <v>17195</v>
      </c>
    </row>
    <row r="3954" spans="1:10" x14ac:dyDescent="0.2">
      <c r="A3954" s="180">
        <v>803</v>
      </c>
      <c r="B3954" s="180" t="s">
        <v>7043</v>
      </c>
      <c r="C3954" s="180">
        <v>803</v>
      </c>
      <c r="D3954" s="180" t="s">
        <v>7044</v>
      </c>
      <c r="H3954" s="158" t="s">
        <v>17196</v>
      </c>
      <c r="I3954" s="158">
        <v>3676</v>
      </c>
      <c r="J3954" s="158" t="s">
        <v>17196</v>
      </c>
    </row>
    <row r="3955" spans="1:10" x14ac:dyDescent="0.2">
      <c r="A3955" s="180">
        <v>3129</v>
      </c>
      <c r="B3955" s="180" t="s">
        <v>12669</v>
      </c>
      <c r="C3955" s="180">
        <v>3129</v>
      </c>
      <c r="D3955" s="180" t="s">
        <v>11191</v>
      </c>
      <c r="H3955" s="158" t="s">
        <v>359</v>
      </c>
      <c r="I3955" s="158">
        <v>4353</v>
      </c>
      <c r="J3955" s="158" t="s">
        <v>359</v>
      </c>
    </row>
    <row r="3956" spans="1:10" x14ac:dyDescent="0.2">
      <c r="A3956" s="180">
        <v>1322</v>
      </c>
      <c r="B3956" s="180" t="s">
        <v>7047</v>
      </c>
      <c r="C3956" s="180">
        <v>1322</v>
      </c>
      <c r="D3956" s="180" t="s">
        <v>7048</v>
      </c>
      <c r="H3956" s="158" t="s">
        <v>17197</v>
      </c>
      <c r="I3956" s="158">
        <v>1804</v>
      </c>
      <c r="J3956" s="158" t="s">
        <v>17197</v>
      </c>
    </row>
    <row r="3957" spans="1:10" x14ac:dyDescent="0.2">
      <c r="A3957" s="180">
        <v>249</v>
      </c>
      <c r="B3957" s="180" t="s">
        <v>7049</v>
      </c>
      <c r="C3957" s="180">
        <v>249</v>
      </c>
      <c r="D3957" s="180" t="s">
        <v>9372</v>
      </c>
      <c r="H3957" s="158" t="s">
        <v>9407</v>
      </c>
      <c r="I3957" s="158">
        <v>45</v>
      </c>
      <c r="J3957" s="158" t="s">
        <v>9407</v>
      </c>
    </row>
    <row r="3958" spans="1:10" x14ac:dyDescent="0.2">
      <c r="A3958" s="180">
        <v>176</v>
      </c>
      <c r="B3958" s="180" t="s">
        <v>7050</v>
      </c>
      <c r="C3958" s="180">
        <v>176</v>
      </c>
      <c r="D3958" s="180" t="s">
        <v>7051</v>
      </c>
      <c r="H3958" s="158" t="s">
        <v>14543</v>
      </c>
      <c r="I3958" s="158">
        <v>2865</v>
      </c>
      <c r="J3958" s="158" t="s">
        <v>14543</v>
      </c>
    </row>
    <row r="3959" spans="1:10" x14ac:dyDescent="0.2">
      <c r="A3959" s="180">
        <v>1306</v>
      </c>
      <c r="B3959" s="180" t="s">
        <v>7052</v>
      </c>
      <c r="C3959" s="180">
        <v>1306</v>
      </c>
      <c r="D3959" s="180" t="s">
        <v>9373</v>
      </c>
      <c r="H3959" s="158" t="s">
        <v>17198</v>
      </c>
      <c r="I3959" s="158">
        <v>2392</v>
      </c>
      <c r="J3959" s="158" t="s">
        <v>17198</v>
      </c>
    </row>
    <row r="3960" spans="1:10" x14ac:dyDescent="0.2">
      <c r="A3960" s="180">
        <v>1301</v>
      </c>
      <c r="B3960" s="180" t="s">
        <v>7053</v>
      </c>
      <c r="C3960" s="180">
        <v>1301</v>
      </c>
      <c r="D3960" s="180" t="s">
        <v>7054</v>
      </c>
      <c r="H3960" s="158" t="s">
        <v>17199</v>
      </c>
      <c r="I3960" s="158">
        <v>4698</v>
      </c>
      <c r="J3960" s="158" t="s">
        <v>17199</v>
      </c>
    </row>
    <row r="3961" spans="1:10" x14ac:dyDescent="0.2">
      <c r="A3961" s="180">
        <v>2281</v>
      </c>
      <c r="B3961" s="180" t="s">
        <v>7057</v>
      </c>
      <c r="C3961" s="180">
        <v>2281</v>
      </c>
      <c r="D3961" s="180" t="s">
        <v>7058</v>
      </c>
      <c r="H3961" s="158" t="s">
        <v>17200</v>
      </c>
      <c r="I3961" s="158">
        <v>5280</v>
      </c>
      <c r="J3961" s="158" t="s">
        <v>17200</v>
      </c>
    </row>
    <row r="3962" spans="1:10" x14ac:dyDescent="0.2">
      <c r="A3962" s="180">
        <v>3131</v>
      </c>
      <c r="B3962" s="180" t="s">
        <v>12670</v>
      </c>
      <c r="C3962" s="180">
        <v>3131</v>
      </c>
      <c r="D3962" s="180" t="s">
        <v>3659</v>
      </c>
      <c r="H3962" s="158" t="s">
        <v>17201</v>
      </c>
      <c r="I3962" s="158">
        <v>4061</v>
      </c>
      <c r="J3962" s="158" t="s">
        <v>17201</v>
      </c>
    </row>
    <row r="3963" spans="1:10" x14ac:dyDescent="0.2">
      <c r="A3963" s="180">
        <v>2409</v>
      </c>
      <c r="B3963" s="180" t="s">
        <v>7055</v>
      </c>
      <c r="C3963" s="180">
        <v>2409</v>
      </c>
      <c r="D3963" s="180" t="s">
        <v>7056</v>
      </c>
      <c r="H3963" s="158" t="s">
        <v>17202</v>
      </c>
      <c r="I3963" s="158">
        <v>1986</v>
      </c>
      <c r="J3963" s="158" t="s">
        <v>17202</v>
      </c>
    </row>
    <row r="3964" spans="1:10" x14ac:dyDescent="0.2">
      <c r="A3964" s="180">
        <v>1623</v>
      </c>
      <c r="B3964" s="180" t="s">
        <v>7059</v>
      </c>
      <c r="C3964" s="180">
        <v>1623</v>
      </c>
      <c r="D3964" s="180" t="s">
        <v>7060</v>
      </c>
      <c r="H3964" s="158" t="s">
        <v>17203</v>
      </c>
      <c r="I3964" s="158">
        <v>5421</v>
      </c>
      <c r="J3964" s="158" t="s">
        <v>17203</v>
      </c>
    </row>
    <row r="3965" spans="1:10" x14ac:dyDescent="0.2">
      <c r="A3965" s="180">
        <v>1546</v>
      </c>
      <c r="B3965" s="180" t="s">
        <v>7061</v>
      </c>
      <c r="C3965" s="180">
        <v>1546</v>
      </c>
      <c r="D3965" s="180" t="s">
        <v>7062</v>
      </c>
      <c r="H3965" s="158" t="s">
        <v>17204</v>
      </c>
      <c r="I3965" s="158">
        <v>853</v>
      </c>
      <c r="J3965" s="158" t="s">
        <v>17204</v>
      </c>
    </row>
    <row r="3966" spans="1:10" x14ac:dyDescent="0.2">
      <c r="A3966" s="180">
        <v>746</v>
      </c>
      <c r="B3966" s="180" t="s">
        <v>7063</v>
      </c>
      <c r="C3966" s="180">
        <v>746</v>
      </c>
      <c r="D3966" s="180" t="s">
        <v>9413</v>
      </c>
      <c r="H3966" s="158" t="s">
        <v>17205</v>
      </c>
      <c r="I3966" s="158">
        <v>4554</v>
      </c>
      <c r="J3966" s="158" t="s">
        <v>17205</v>
      </c>
    </row>
    <row r="3967" spans="1:10" x14ac:dyDescent="0.2">
      <c r="A3967" s="180">
        <v>1718</v>
      </c>
      <c r="B3967" s="180" t="s">
        <v>9414</v>
      </c>
      <c r="C3967" s="180">
        <v>1718</v>
      </c>
      <c r="D3967" s="180" t="s">
        <v>9415</v>
      </c>
      <c r="H3967" s="158" t="s">
        <v>454</v>
      </c>
      <c r="I3967" s="158">
        <v>3933</v>
      </c>
      <c r="J3967" s="158" t="s">
        <v>454</v>
      </c>
    </row>
    <row r="3968" spans="1:10" x14ac:dyDescent="0.2">
      <c r="A3968" s="180">
        <v>1796</v>
      </c>
      <c r="B3968" s="180" t="s">
        <v>9416</v>
      </c>
      <c r="C3968" s="180">
        <v>1796</v>
      </c>
      <c r="D3968" s="180" t="s">
        <v>7062</v>
      </c>
      <c r="H3968" s="158" t="s">
        <v>14437</v>
      </c>
      <c r="I3968" s="158">
        <v>1966</v>
      </c>
      <c r="J3968" s="158" t="s">
        <v>14437</v>
      </c>
    </row>
    <row r="3969" spans="1:10" x14ac:dyDescent="0.2">
      <c r="A3969" s="180">
        <v>1371</v>
      </c>
      <c r="B3969" s="180" t="s">
        <v>9417</v>
      </c>
      <c r="C3969" s="180">
        <v>1371</v>
      </c>
      <c r="D3969" s="180" t="s">
        <v>9418</v>
      </c>
      <c r="H3969" s="158" t="s">
        <v>17206</v>
      </c>
      <c r="I3969" s="158">
        <v>4354</v>
      </c>
      <c r="J3969" s="158" t="s">
        <v>17206</v>
      </c>
    </row>
    <row r="3970" spans="1:10" x14ac:dyDescent="0.2">
      <c r="A3970" s="180">
        <v>606</v>
      </c>
      <c r="B3970" s="180" t="s">
        <v>9423</v>
      </c>
      <c r="C3970" s="180">
        <v>606</v>
      </c>
      <c r="D3970" s="180" t="s">
        <v>9424</v>
      </c>
      <c r="H3970" s="158" t="s">
        <v>9408</v>
      </c>
      <c r="I3970" s="158">
        <v>890</v>
      </c>
      <c r="J3970" s="158" t="s">
        <v>9408</v>
      </c>
    </row>
    <row r="3971" spans="1:10" x14ac:dyDescent="0.2">
      <c r="A3971" s="180">
        <v>1708</v>
      </c>
      <c r="B3971" s="180" t="s">
        <v>9419</v>
      </c>
      <c r="C3971" s="180">
        <v>1708</v>
      </c>
      <c r="D3971" s="180" t="s">
        <v>9420</v>
      </c>
      <c r="H3971" s="158" t="s">
        <v>11070</v>
      </c>
      <c r="I3971" s="158">
        <v>440</v>
      </c>
      <c r="J3971" s="158" t="s">
        <v>11070</v>
      </c>
    </row>
    <row r="3972" spans="1:10" x14ac:dyDescent="0.2">
      <c r="A3972" s="180">
        <v>2488</v>
      </c>
      <c r="B3972" s="180" t="s">
        <v>9421</v>
      </c>
      <c r="C3972" s="180">
        <v>2488</v>
      </c>
      <c r="D3972" s="180" t="s">
        <v>9422</v>
      </c>
      <c r="H3972" s="158" t="s">
        <v>17207</v>
      </c>
      <c r="I3972" s="158">
        <v>4226</v>
      </c>
      <c r="J3972" s="158" t="s">
        <v>17207</v>
      </c>
    </row>
    <row r="3973" spans="1:10" x14ac:dyDescent="0.2">
      <c r="A3973" s="180">
        <v>3173</v>
      </c>
      <c r="B3973" s="180" t="s">
        <v>14105</v>
      </c>
      <c r="C3973" s="180">
        <v>3173</v>
      </c>
      <c r="D3973" s="180" t="s">
        <v>4916</v>
      </c>
      <c r="H3973" s="158" t="s">
        <v>455</v>
      </c>
      <c r="I3973" s="158">
        <v>3817</v>
      </c>
      <c r="J3973" s="158" t="s">
        <v>455</v>
      </c>
    </row>
    <row r="3974" spans="1:10" x14ac:dyDescent="0.2">
      <c r="A3974" s="180">
        <v>880</v>
      </c>
      <c r="B3974" s="180" t="s">
        <v>9429</v>
      </c>
      <c r="C3974" s="180">
        <v>880</v>
      </c>
      <c r="D3974" s="180" t="s">
        <v>9430</v>
      </c>
      <c r="H3974" s="158" t="s">
        <v>17208</v>
      </c>
      <c r="I3974" s="158">
        <v>3414</v>
      </c>
      <c r="J3974" s="158" t="s">
        <v>17208</v>
      </c>
    </row>
    <row r="3975" spans="1:10" x14ac:dyDescent="0.2">
      <c r="A3975" s="180">
        <v>2505</v>
      </c>
      <c r="B3975" s="180" t="s">
        <v>9425</v>
      </c>
      <c r="C3975" s="180">
        <v>2505</v>
      </c>
      <c r="D3975" s="180" t="s">
        <v>9426</v>
      </c>
      <c r="H3975" s="158" t="s">
        <v>17209</v>
      </c>
      <c r="I3975" s="158">
        <v>3851</v>
      </c>
      <c r="J3975" s="158" t="s">
        <v>17209</v>
      </c>
    </row>
    <row r="3976" spans="1:10" x14ac:dyDescent="0.2">
      <c r="A3976" s="180">
        <v>468</v>
      </c>
      <c r="B3976" s="180" t="s">
        <v>9427</v>
      </c>
      <c r="C3976" s="180">
        <v>468</v>
      </c>
      <c r="D3976" s="180" t="s">
        <v>9428</v>
      </c>
      <c r="H3976" s="158" t="s">
        <v>17210</v>
      </c>
      <c r="I3976" s="158">
        <v>1805</v>
      </c>
      <c r="J3976" s="158" t="s">
        <v>17210</v>
      </c>
    </row>
    <row r="3977" spans="1:10" x14ac:dyDescent="0.2">
      <c r="A3977" s="180">
        <v>1403</v>
      </c>
      <c r="B3977" s="180" t="s">
        <v>9431</v>
      </c>
      <c r="C3977" s="180">
        <v>1403</v>
      </c>
      <c r="D3977" s="180" t="s">
        <v>9432</v>
      </c>
      <c r="H3977" s="158" t="s">
        <v>17210</v>
      </c>
      <c r="I3977" s="158">
        <v>4136</v>
      </c>
      <c r="J3977" s="158" t="s">
        <v>17210</v>
      </c>
    </row>
    <row r="3978" spans="1:10" x14ac:dyDescent="0.2">
      <c r="A3978" s="180">
        <v>2283</v>
      </c>
      <c r="B3978" s="180" t="s">
        <v>9271</v>
      </c>
      <c r="C3978" s="180">
        <v>2283</v>
      </c>
      <c r="D3978" s="180" t="s">
        <v>9272</v>
      </c>
      <c r="H3978" s="158" t="s">
        <v>17211</v>
      </c>
      <c r="I3978" s="158">
        <v>1353</v>
      </c>
      <c r="J3978" s="158" t="s">
        <v>17211</v>
      </c>
    </row>
    <row r="3979" spans="1:10" x14ac:dyDescent="0.2">
      <c r="A3979" s="180">
        <v>1237</v>
      </c>
      <c r="B3979" s="180" t="s">
        <v>9273</v>
      </c>
      <c r="C3979" s="180">
        <v>1237</v>
      </c>
      <c r="D3979" s="180" t="s">
        <v>9274</v>
      </c>
      <c r="H3979" s="158" t="s">
        <v>17212</v>
      </c>
      <c r="I3979" s="158">
        <v>4438</v>
      </c>
      <c r="J3979" s="158" t="s">
        <v>17212</v>
      </c>
    </row>
    <row r="3980" spans="1:10" x14ac:dyDescent="0.2">
      <c r="A3980" s="180">
        <v>1297</v>
      </c>
      <c r="B3980" s="180" t="s">
        <v>9275</v>
      </c>
      <c r="C3980" s="180">
        <v>1297</v>
      </c>
      <c r="D3980" s="180" t="s">
        <v>9276</v>
      </c>
      <c r="H3980" s="158" t="s">
        <v>17213</v>
      </c>
      <c r="I3980" s="158">
        <v>4858</v>
      </c>
      <c r="J3980" s="158" t="s">
        <v>17213</v>
      </c>
    </row>
    <row r="3981" spans="1:10" x14ac:dyDescent="0.2">
      <c r="A3981" s="180">
        <v>1274</v>
      </c>
      <c r="B3981" s="180" t="s">
        <v>9277</v>
      </c>
      <c r="C3981" s="180">
        <v>1274</v>
      </c>
      <c r="D3981" s="180" t="s">
        <v>9278</v>
      </c>
      <c r="H3981" s="158" t="s">
        <v>17214</v>
      </c>
      <c r="I3981" s="158">
        <v>4795</v>
      </c>
      <c r="J3981" s="158" t="s">
        <v>17214</v>
      </c>
    </row>
    <row r="3982" spans="1:10" x14ac:dyDescent="0.2">
      <c r="A3982" s="180">
        <v>1086</v>
      </c>
      <c r="B3982" s="180" t="s">
        <v>9279</v>
      </c>
      <c r="C3982" s="180">
        <v>1086</v>
      </c>
      <c r="D3982" s="180" t="s">
        <v>9280</v>
      </c>
      <c r="H3982" s="158" t="s">
        <v>17215</v>
      </c>
      <c r="I3982" s="158">
        <v>5365</v>
      </c>
      <c r="J3982" s="158" t="s">
        <v>17215</v>
      </c>
    </row>
    <row r="3983" spans="1:10" x14ac:dyDescent="0.2">
      <c r="A3983" s="180">
        <v>3353</v>
      </c>
      <c r="B3983" s="180" t="s">
        <v>13786</v>
      </c>
      <c r="C3983" s="180">
        <v>3353</v>
      </c>
      <c r="D3983" s="180" t="s">
        <v>9290</v>
      </c>
      <c r="H3983" s="158" t="s">
        <v>9409</v>
      </c>
      <c r="I3983" s="158">
        <v>2866</v>
      </c>
      <c r="J3983" s="158" t="s">
        <v>9409</v>
      </c>
    </row>
    <row r="3984" spans="1:10" x14ac:dyDescent="0.2">
      <c r="A3984" s="180">
        <v>3449</v>
      </c>
      <c r="B3984" s="180" t="s">
        <v>661</v>
      </c>
      <c r="C3984" s="180">
        <v>3449</v>
      </c>
      <c r="D3984" s="180" t="s">
        <v>9274</v>
      </c>
      <c r="H3984" s="158" t="s">
        <v>14544</v>
      </c>
      <c r="I3984" s="158">
        <v>2867</v>
      </c>
      <c r="J3984" s="158" t="s">
        <v>14544</v>
      </c>
    </row>
    <row r="3985" spans="1:10" x14ac:dyDescent="0.2">
      <c r="A3985" s="180">
        <v>78</v>
      </c>
      <c r="B3985" s="180" t="s">
        <v>13661</v>
      </c>
      <c r="C3985" s="180">
        <v>78</v>
      </c>
      <c r="D3985" s="180" t="s">
        <v>9374</v>
      </c>
      <c r="H3985" s="158" t="s">
        <v>17216</v>
      </c>
      <c r="I3985" s="158">
        <v>4917</v>
      </c>
      <c r="J3985" s="158" t="s">
        <v>17216</v>
      </c>
    </row>
    <row r="3986" spans="1:10" x14ac:dyDescent="0.2">
      <c r="A3986" s="180">
        <v>1088</v>
      </c>
      <c r="B3986" s="180" t="s">
        <v>9281</v>
      </c>
      <c r="C3986" s="180">
        <v>1088</v>
      </c>
      <c r="D3986" s="180" t="s">
        <v>9282</v>
      </c>
      <c r="H3986" s="158" t="s">
        <v>17217</v>
      </c>
      <c r="I3986" s="158">
        <v>1853</v>
      </c>
      <c r="J3986" s="158" t="s">
        <v>17217</v>
      </c>
    </row>
    <row r="3987" spans="1:10" x14ac:dyDescent="0.2">
      <c r="A3987" s="180">
        <v>1087</v>
      </c>
      <c r="B3987" s="180" t="s">
        <v>9283</v>
      </c>
      <c r="C3987" s="180">
        <v>1087</v>
      </c>
      <c r="D3987" s="180" t="s">
        <v>9282</v>
      </c>
      <c r="H3987" s="158" t="s">
        <v>2982</v>
      </c>
      <c r="I3987" s="158">
        <v>20</v>
      </c>
      <c r="J3987" s="158" t="s">
        <v>2982</v>
      </c>
    </row>
    <row r="3988" spans="1:10" x14ac:dyDescent="0.2">
      <c r="A3988" s="180">
        <v>3358</v>
      </c>
      <c r="B3988" s="180" t="s">
        <v>13787</v>
      </c>
      <c r="C3988" s="180">
        <v>3358</v>
      </c>
      <c r="D3988" s="180" t="s">
        <v>9278</v>
      </c>
      <c r="H3988" s="158" t="s">
        <v>17218</v>
      </c>
      <c r="I3988" s="158">
        <v>1090</v>
      </c>
      <c r="J3988" s="158" t="s">
        <v>17218</v>
      </c>
    </row>
    <row r="3989" spans="1:10" x14ac:dyDescent="0.2">
      <c r="A3989" s="180">
        <v>3356</v>
      </c>
      <c r="B3989" s="180" t="s">
        <v>13788</v>
      </c>
      <c r="C3989" s="180">
        <v>3356</v>
      </c>
      <c r="D3989" s="180" t="s">
        <v>13789</v>
      </c>
      <c r="H3989" s="158" t="s">
        <v>9411</v>
      </c>
      <c r="I3989" s="158">
        <v>99</v>
      </c>
      <c r="J3989" s="158" t="s">
        <v>9411</v>
      </c>
    </row>
    <row r="3990" spans="1:10" x14ac:dyDescent="0.2">
      <c r="A3990" s="180">
        <v>1085</v>
      </c>
      <c r="B3990" s="180" t="s">
        <v>9284</v>
      </c>
      <c r="C3990" s="180">
        <v>1085</v>
      </c>
      <c r="D3990" s="180" t="s">
        <v>9278</v>
      </c>
      <c r="H3990" s="158" t="s">
        <v>9410</v>
      </c>
      <c r="I3990" s="158">
        <v>902</v>
      </c>
      <c r="J3990" s="158" t="s">
        <v>9410</v>
      </c>
    </row>
    <row r="3991" spans="1:10" x14ac:dyDescent="0.2">
      <c r="A3991" s="180">
        <v>1090</v>
      </c>
      <c r="B3991" s="180" t="s">
        <v>9285</v>
      </c>
      <c r="C3991" s="180">
        <v>1090</v>
      </c>
      <c r="D3991" s="180" t="s">
        <v>9286</v>
      </c>
      <c r="H3991" s="158" t="s">
        <v>17219</v>
      </c>
      <c r="I3991" s="158">
        <v>5328</v>
      </c>
      <c r="J3991" s="158" t="s">
        <v>17219</v>
      </c>
    </row>
    <row r="3992" spans="1:10" x14ac:dyDescent="0.2">
      <c r="A3992" s="180">
        <v>79</v>
      </c>
      <c r="B3992" s="180" t="s">
        <v>13790</v>
      </c>
      <c r="C3992" s="180">
        <v>79</v>
      </c>
      <c r="D3992" s="180" t="s">
        <v>9276</v>
      </c>
      <c r="H3992" s="158" t="s">
        <v>456</v>
      </c>
      <c r="I3992" s="158">
        <v>4062</v>
      </c>
      <c r="J3992" s="158" t="s">
        <v>456</v>
      </c>
    </row>
    <row r="3993" spans="1:10" x14ac:dyDescent="0.2">
      <c r="A3993" s="180">
        <v>1275</v>
      </c>
      <c r="B3993" s="180" t="s">
        <v>9287</v>
      </c>
      <c r="C3993" s="180">
        <v>1275</v>
      </c>
      <c r="D3993" s="180" t="s">
        <v>9374</v>
      </c>
      <c r="H3993" s="158" t="s">
        <v>17220</v>
      </c>
      <c r="I3993" s="158">
        <v>243</v>
      </c>
      <c r="J3993" s="158" t="s">
        <v>17220</v>
      </c>
    </row>
    <row r="3994" spans="1:10" x14ac:dyDescent="0.2">
      <c r="A3994" s="180">
        <v>3355</v>
      </c>
      <c r="B3994" s="180" t="s">
        <v>13791</v>
      </c>
      <c r="C3994" s="180">
        <v>3355</v>
      </c>
      <c r="D3994" s="180" t="s">
        <v>13603</v>
      </c>
      <c r="H3994" s="158" t="s">
        <v>17221</v>
      </c>
      <c r="I3994" s="158">
        <v>4859</v>
      </c>
      <c r="J3994" s="158" t="s">
        <v>17221</v>
      </c>
    </row>
    <row r="3995" spans="1:10" x14ac:dyDescent="0.2">
      <c r="A3995" s="180">
        <v>3357</v>
      </c>
      <c r="B3995" s="180" t="s">
        <v>13794</v>
      </c>
      <c r="C3995" s="180">
        <v>3357</v>
      </c>
      <c r="D3995" s="180" t="s">
        <v>10319</v>
      </c>
      <c r="H3995" s="158" t="s">
        <v>17222</v>
      </c>
      <c r="I3995" s="158">
        <v>4399</v>
      </c>
      <c r="J3995" s="158" t="s">
        <v>17222</v>
      </c>
    </row>
    <row r="3996" spans="1:10" x14ac:dyDescent="0.2">
      <c r="A3996" s="180">
        <v>3359</v>
      </c>
      <c r="B3996" s="180" t="s">
        <v>13604</v>
      </c>
      <c r="C3996" s="180">
        <v>3359</v>
      </c>
      <c r="D3996" s="180" t="s">
        <v>13795</v>
      </c>
      <c r="H3996" s="158" t="s">
        <v>17223</v>
      </c>
      <c r="I3996" s="158">
        <v>1691</v>
      </c>
      <c r="J3996" s="158" t="s">
        <v>17223</v>
      </c>
    </row>
    <row r="3997" spans="1:10" x14ac:dyDescent="0.2">
      <c r="A3997" s="180">
        <v>449</v>
      </c>
      <c r="B3997" s="180" t="s">
        <v>9288</v>
      </c>
      <c r="C3997" s="180">
        <v>449</v>
      </c>
      <c r="D3997" s="180" t="s">
        <v>9282</v>
      </c>
      <c r="H3997" s="158" t="s">
        <v>14545</v>
      </c>
      <c r="I3997" s="158">
        <v>2323</v>
      </c>
      <c r="J3997" s="158" t="s">
        <v>14545</v>
      </c>
    </row>
    <row r="3998" spans="1:10" x14ac:dyDescent="0.2">
      <c r="A3998" s="180">
        <v>1404</v>
      </c>
      <c r="B3998" s="180" t="s">
        <v>9289</v>
      </c>
      <c r="C3998" s="180">
        <v>1404</v>
      </c>
      <c r="D3998" s="180" t="s">
        <v>9290</v>
      </c>
      <c r="H3998" s="158" t="s">
        <v>17224</v>
      </c>
      <c r="I3998" s="158">
        <v>3408</v>
      </c>
      <c r="J3998" s="158" t="s">
        <v>17224</v>
      </c>
    </row>
    <row r="3999" spans="1:10" x14ac:dyDescent="0.2">
      <c r="A3999" s="180">
        <v>1089</v>
      </c>
      <c r="B3999" s="180" t="s">
        <v>13659</v>
      </c>
      <c r="C3999" s="180">
        <v>1089</v>
      </c>
      <c r="D3999" s="180" t="s">
        <v>13660</v>
      </c>
      <c r="H3999" s="158" t="s">
        <v>17225</v>
      </c>
      <c r="I3999" s="158">
        <v>4596</v>
      </c>
      <c r="J3999" s="158" t="s">
        <v>17225</v>
      </c>
    </row>
    <row r="4000" spans="1:10" x14ac:dyDescent="0.2">
      <c r="A4000" s="180">
        <v>3360</v>
      </c>
      <c r="B4000" s="180" t="s">
        <v>13605</v>
      </c>
      <c r="C4000" s="180">
        <v>3360</v>
      </c>
      <c r="D4000" s="180" t="s">
        <v>13606</v>
      </c>
      <c r="H4000" s="158" t="s">
        <v>17226</v>
      </c>
      <c r="I4000" s="158">
        <v>982</v>
      </c>
      <c r="J4000" s="158" t="s">
        <v>17226</v>
      </c>
    </row>
    <row r="4001" spans="1:10" x14ac:dyDescent="0.2">
      <c r="A4001" s="180">
        <v>440</v>
      </c>
      <c r="B4001" s="180" t="s">
        <v>13687</v>
      </c>
      <c r="C4001" s="180">
        <v>440</v>
      </c>
      <c r="D4001" s="180" t="s">
        <v>13669</v>
      </c>
      <c r="H4001" s="158" t="s">
        <v>17227</v>
      </c>
      <c r="I4001" s="158">
        <v>3578</v>
      </c>
      <c r="J4001" s="158" t="s">
        <v>17227</v>
      </c>
    </row>
    <row r="4002" spans="1:10" x14ac:dyDescent="0.2">
      <c r="A4002" s="180">
        <v>2786</v>
      </c>
      <c r="B4002" s="180" t="s">
        <v>13662</v>
      </c>
      <c r="C4002" s="180">
        <v>2786</v>
      </c>
      <c r="D4002" s="180" t="s">
        <v>12340</v>
      </c>
      <c r="H4002" s="158" t="s">
        <v>17228</v>
      </c>
      <c r="I4002" s="158">
        <v>1806</v>
      </c>
      <c r="J4002" s="158" t="s">
        <v>17228</v>
      </c>
    </row>
    <row r="4003" spans="1:10" x14ac:dyDescent="0.2">
      <c r="A4003" s="180">
        <v>505</v>
      </c>
      <c r="B4003" s="180" t="s">
        <v>13663</v>
      </c>
      <c r="C4003" s="180">
        <v>505</v>
      </c>
      <c r="D4003" s="180" t="s">
        <v>13664</v>
      </c>
      <c r="H4003" s="158" t="s">
        <v>17229</v>
      </c>
      <c r="I4003" s="158">
        <v>942</v>
      </c>
      <c r="J4003" s="158" t="s">
        <v>17229</v>
      </c>
    </row>
    <row r="4004" spans="1:10" x14ac:dyDescent="0.2">
      <c r="A4004" s="180">
        <v>3025</v>
      </c>
      <c r="B4004" s="180" t="s">
        <v>8630</v>
      </c>
      <c r="C4004" s="180">
        <v>3025</v>
      </c>
      <c r="D4004" s="180" t="s">
        <v>8631</v>
      </c>
      <c r="H4004" s="158" t="s">
        <v>17230</v>
      </c>
      <c r="I4004" s="158">
        <v>5023</v>
      </c>
      <c r="J4004" s="158" t="s">
        <v>17230</v>
      </c>
    </row>
    <row r="4005" spans="1:10" x14ac:dyDescent="0.2">
      <c r="A4005" s="180">
        <v>2620</v>
      </c>
      <c r="B4005" s="180" t="s">
        <v>13665</v>
      </c>
      <c r="C4005" s="180">
        <v>2620</v>
      </c>
      <c r="D4005" s="180" t="s">
        <v>13666</v>
      </c>
      <c r="H4005" s="158" t="s">
        <v>17231</v>
      </c>
      <c r="I4005" s="158">
        <v>1852</v>
      </c>
      <c r="J4005" s="158" t="s">
        <v>17231</v>
      </c>
    </row>
    <row r="4006" spans="1:10" x14ac:dyDescent="0.2">
      <c r="A4006" s="180">
        <v>439</v>
      </c>
      <c r="B4006" s="180" t="s">
        <v>14106</v>
      </c>
      <c r="C4006" s="180">
        <v>439</v>
      </c>
      <c r="D4006" s="180" t="s">
        <v>13667</v>
      </c>
      <c r="H4006" s="158" t="s">
        <v>9412</v>
      </c>
      <c r="I4006" s="158">
        <v>211</v>
      </c>
      <c r="J4006" s="158" t="s">
        <v>9412</v>
      </c>
    </row>
    <row r="4007" spans="1:10" x14ac:dyDescent="0.2">
      <c r="A4007" s="180">
        <v>3460</v>
      </c>
      <c r="B4007" s="180" t="s">
        <v>662</v>
      </c>
      <c r="C4007" s="180">
        <v>3460</v>
      </c>
      <c r="D4007" s="180" t="s">
        <v>13686</v>
      </c>
      <c r="H4007" s="158" t="s">
        <v>17232</v>
      </c>
      <c r="I4007" s="158">
        <v>637</v>
      </c>
      <c r="J4007" s="158" t="s">
        <v>17232</v>
      </c>
    </row>
    <row r="4008" spans="1:10" x14ac:dyDescent="0.2">
      <c r="A4008" s="180">
        <v>3026</v>
      </c>
      <c r="B4008" s="180" t="s">
        <v>8632</v>
      </c>
      <c r="C4008" s="180">
        <v>3026</v>
      </c>
      <c r="D4008" s="180" t="s">
        <v>13682</v>
      </c>
      <c r="H4008" s="158" t="s">
        <v>14546</v>
      </c>
      <c r="I4008" s="158">
        <v>2868</v>
      </c>
      <c r="J4008" s="158" t="s">
        <v>14546</v>
      </c>
    </row>
    <row r="4009" spans="1:10" x14ac:dyDescent="0.2">
      <c r="A4009" s="180">
        <v>2612</v>
      </c>
      <c r="B4009" s="180" t="s">
        <v>13668</v>
      </c>
      <c r="C4009" s="180">
        <v>2612</v>
      </c>
      <c r="D4009" s="180" t="s">
        <v>13669</v>
      </c>
      <c r="H4009" s="158" t="s">
        <v>17233</v>
      </c>
      <c r="I4009" s="158">
        <v>470</v>
      </c>
      <c r="J4009" s="158" t="s">
        <v>17233</v>
      </c>
    </row>
    <row r="4010" spans="1:10" x14ac:dyDescent="0.2">
      <c r="A4010" s="180">
        <v>925</v>
      </c>
      <c r="B4010" s="180" t="s">
        <v>13670</v>
      </c>
      <c r="C4010" s="180">
        <v>925</v>
      </c>
      <c r="D4010" s="180" t="s">
        <v>13671</v>
      </c>
      <c r="H4010" s="158" t="s">
        <v>17234</v>
      </c>
      <c r="I4010" s="158">
        <v>1938</v>
      </c>
      <c r="J4010" s="158" t="s">
        <v>17234</v>
      </c>
    </row>
    <row r="4011" spans="1:10" x14ac:dyDescent="0.2">
      <c r="A4011" s="180">
        <v>3283</v>
      </c>
      <c r="B4011" s="180" t="s">
        <v>14107</v>
      </c>
      <c r="C4011" s="180">
        <v>3283</v>
      </c>
      <c r="D4011" s="180" t="s">
        <v>5636</v>
      </c>
      <c r="H4011" s="158" t="s">
        <v>14438</v>
      </c>
      <c r="I4011" s="158">
        <v>1952</v>
      </c>
      <c r="J4011" s="158" t="s">
        <v>14438</v>
      </c>
    </row>
    <row r="4012" spans="1:10" x14ac:dyDescent="0.2">
      <c r="A4012" s="180">
        <v>89</v>
      </c>
      <c r="B4012" s="180" t="s">
        <v>13676</v>
      </c>
      <c r="C4012" s="180">
        <v>89</v>
      </c>
      <c r="D4012" s="180" t="s">
        <v>13673</v>
      </c>
      <c r="H4012" s="158" t="s">
        <v>17235</v>
      </c>
      <c r="I4012" s="158">
        <v>92</v>
      </c>
      <c r="J4012" s="158" t="s">
        <v>17235</v>
      </c>
    </row>
    <row r="4013" spans="1:10" x14ac:dyDescent="0.2">
      <c r="A4013" s="180">
        <v>2621</v>
      </c>
      <c r="B4013" s="180" t="s">
        <v>13672</v>
      </c>
      <c r="C4013" s="180">
        <v>2621</v>
      </c>
      <c r="D4013" s="180" t="s">
        <v>13673</v>
      </c>
      <c r="H4013" s="158" t="s">
        <v>17236</v>
      </c>
      <c r="I4013" s="158">
        <v>629</v>
      </c>
      <c r="J4013" s="158" t="s">
        <v>17236</v>
      </c>
    </row>
    <row r="4014" spans="1:10" x14ac:dyDescent="0.2">
      <c r="A4014" s="180">
        <v>2622</v>
      </c>
      <c r="B4014" s="180" t="s">
        <v>13674</v>
      </c>
      <c r="C4014" s="180">
        <v>2622</v>
      </c>
      <c r="D4014" s="180" t="s">
        <v>13675</v>
      </c>
      <c r="H4014" s="158" t="s">
        <v>17237</v>
      </c>
      <c r="I4014" s="158">
        <v>4263</v>
      </c>
      <c r="J4014" s="158" t="s">
        <v>17237</v>
      </c>
    </row>
    <row r="4015" spans="1:10" x14ac:dyDescent="0.2">
      <c r="A4015" s="180">
        <v>443</v>
      </c>
      <c r="B4015" s="180" t="s">
        <v>13677</v>
      </c>
      <c r="C4015" s="180">
        <v>443</v>
      </c>
      <c r="D4015" s="180" t="s">
        <v>13678</v>
      </c>
      <c r="H4015" s="158" t="s">
        <v>17238</v>
      </c>
      <c r="I4015" s="158">
        <v>1102</v>
      </c>
      <c r="J4015" s="158" t="s">
        <v>17238</v>
      </c>
    </row>
    <row r="4016" spans="1:10" x14ac:dyDescent="0.2">
      <c r="A4016" s="180">
        <v>1441</v>
      </c>
      <c r="B4016" s="180" t="s">
        <v>13679</v>
      </c>
      <c r="C4016" s="180">
        <v>1441</v>
      </c>
      <c r="D4016" s="180" t="s">
        <v>13680</v>
      </c>
      <c r="H4016" s="158" t="s">
        <v>13344</v>
      </c>
      <c r="I4016" s="158">
        <v>1958</v>
      </c>
      <c r="J4016" s="158" t="s">
        <v>13344</v>
      </c>
    </row>
    <row r="4017" spans="1:10" x14ac:dyDescent="0.2">
      <c r="A4017" s="180">
        <v>2529</v>
      </c>
      <c r="B4017" s="180" t="s">
        <v>13681</v>
      </c>
      <c r="C4017" s="180">
        <v>2529</v>
      </c>
      <c r="D4017" s="180" t="s">
        <v>13682</v>
      </c>
      <c r="H4017" s="158" t="s">
        <v>14547</v>
      </c>
      <c r="I4017" s="158">
        <v>2869</v>
      </c>
      <c r="J4017" s="158" t="s">
        <v>14547</v>
      </c>
    </row>
    <row r="4018" spans="1:10" x14ac:dyDescent="0.2">
      <c r="A4018" s="180">
        <v>507</v>
      </c>
      <c r="B4018" s="180" t="s">
        <v>13683</v>
      </c>
      <c r="C4018" s="180">
        <v>507</v>
      </c>
      <c r="D4018" s="180" t="s">
        <v>13684</v>
      </c>
      <c r="H4018" s="158" t="s">
        <v>17239</v>
      </c>
      <c r="I4018" s="158">
        <v>4355</v>
      </c>
      <c r="J4018" s="158" t="s">
        <v>17239</v>
      </c>
    </row>
    <row r="4019" spans="1:10" x14ac:dyDescent="0.2">
      <c r="A4019" s="180">
        <v>2057</v>
      </c>
      <c r="B4019" s="180" t="s">
        <v>13685</v>
      </c>
      <c r="C4019" s="180">
        <v>2057</v>
      </c>
      <c r="D4019" s="180" t="s">
        <v>13686</v>
      </c>
      <c r="H4019" s="158" t="s">
        <v>55</v>
      </c>
      <c r="I4019" s="158">
        <v>4535</v>
      </c>
      <c r="J4019" s="158" t="s">
        <v>55</v>
      </c>
    </row>
    <row r="4020" spans="1:10" x14ac:dyDescent="0.2">
      <c r="A4020" s="180">
        <v>1101</v>
      </c>
      <c r="B4020" s="180" t="s">
        <v>13503</v>
      </c>
      <c r="C4020" s="180">
        <v>1101</v>
      </c>
      <c r="D4020" s="180" t="s">
        <v>13504</v>
      </c>
      <c r="H4020" s="158" t="s">
        <v>17240</v>
      </c>
      <c r="I4020" s="158">
        <v>3393</v>
      </c>
      <c r="J4020" s="158" t="s">
        <v>17240</v>
      </c>
    </row>
    <row r="4021" spans="1:10" x14ac:dyDescent="0.2">
      <c r="A4021" s="180">
        <v>890</v>
      </c>
      <c r="B4021" s="180" t="s">
        <v>9249</v>
      </c>
      <c r="C4021" s="180">
        <v>890</v>
      </c>
      <c r="D4021" s="180" t="s">
        <v>9250</v>
      </c>
      <c r="H4021" s="158" t="s">
        <v>17241</v>
      </c>
      <c r="I4021" s="158">
        <v>2547</v>
      </c>
      <c r="J4021" s="158" t="s">
        <v>17241</v>
      </c>
    </row>
    <row r="4022" spans="1:10" x14ac:dyDescent="0.2">
      <c r="A4022" s="180">
        <v>676</v>
      </c>
      <c r="B4022" s="180" t="s">
        <v>13505</v>
      </c>
      <c r="C4022" s="180">
        <v>676</v>
      </c>
      <c r="D4022" s="180" t="s">
        <v>13506</v>
      </c>
      <c r="H4022" s="158" t="s">
        <v>17242</v>
      </c>
      <c r="I4022" s="158">
        <v>3860</v>
      </c>
      <c r="J4022" s="158" t="s">
        <v>17242</v>
      </c>
    </row>
    <row r="4023" spans="1:10" x14ac:dyDescent="0.2">
      <c r="A4023" s="180">
        <v>776</v>
      </c>
      <c r="B4023" s="180" t="s">
        <v>13507</v>
      </c>
      <c r="C4023" s="180">
        <v>776</v>
      </c>
      <c r="D4023" s="180" t="s">
        <v>9246</v>
      </c>
      <c r="H4023" s="158" t="s">
        <v>17243</v>
      </c>
      <c r="I4023" s="158">
        <v>346</v>
      </c>
      <c r="J4023" s="158" t="s">
        <v>17243</v>
      </c>
    </row>
    <row r="4024" spans="1:10" x14ac:dyDescent="0.2">
      <c r="A4024" s="180">
        <v>467</v>
      </c>
      <c r="B4024" s="180" t="s">
        <v>9247</v>
      </c>
      <c r="C4024" s="180">
        <v>467</v>
      </c>
      <c r="D4024" s="180" t="s">
        <v>9248</v>
      </c>
      <c r="H4024" s="158" t="s">
        <v>17244</v>
      </c>
      <c r="I4024" s="158">
        <v>4699</v>
      </c>
      <c r="J4024" s="158" t="s">
        <v>17244</v>
      </c>
    </row>
    <row r="4025" spans="1:10" x14ac:dyDescent="0.2">
      <c r="A4025" s="180">
        <v>702</v>
      </c>
      <c r="B4025" s="180" t="s">
        <v>9251</v>
      </c>
      <c r="C4025" s="180">
        <v>702</v>
      </c>
      <c r="D4025" s="180" t="s">
        <v>9252</v>
      </c>
      <c r="H4025" s="158" t="s">
        <v>2983</v>
      </c>
      <c r="I4025" s="158">
        <v>3465</v>
      </c>
      <c r="J4025" s="158" t="s">
        <v>2983</v>
      </c>
    </row>
    <row r="4026" spans="1:10" x14ac:dyDescent="0.2">
      <c r="A4026" s="180">
        <v>602</v>
      </c>
      <c r="B4026" s="180" t="s">
        <v>9253</v>
      </c>
      <c r="C4026" s="180">
        <v>602</v>
      </c>
      <c r="D4026" s="180" t="s">
        <v>9254</v>
      </c>
      <c r="H4026" s="158" t="s">
        <v>17245</v>
      </c>
      <c r="I4026" s="158">
        <v>1471</v>
      </c>
      <c r="J4026" s="158" t="s">
        <v>17245</v>
      </c>
    </row>
    <row r="4027" spans="1:10" x14ac:dyDescent="0.2">
      <c r="A4027" s="180">
        <v>605</v>
      </c>
      <c r="B4027" s="180" t="s">
        <v>9255</v>
      </c>
      <c r="C4027" s="180">
        <v>605</v>
      </c>
      <c r="D4027" s="180" t="s">
        <v>9256</v>
      </c>
      <c r="H4027" s="158" t="s">
        <v>17246</v>
      </c>
      <c r="I4027" s="158">
        <v>4204</v>
      </c>
      <c r="J4027" s="158" t="s">
        <v>17246</v>
      </c>
    </row>
    <row r="4028" spans="1:10" x14ac:dyDescent="0.2">
      <c r="A4028" s="180">
        <v>598</v>
      </c>
      <c r="B4028" s="180" t="s">
        <v>9257</v>
      </c>
      <c r="C4028" s="180">
        <v>598</v>
      </c>
      <c r="D4028" s="180" t="s">
        <v>9256</v>
      </c>
      <c r="H4028" s="158" t="s">
        <v>5138</v>
      </c>
      <c r="I4028" s="158">
        <v>625</v>
      </c>
      <c r="J4028" s="158" t="s">
        <v>5138</v>
      </c>
    </row>
    <row r="4029" spans="1:10" x14ac:dyDescent="0.2">
      <c r="A4029" s="180">
        <v>1446</v>
      </c>
      <c r="B4029" s="180" t="s">
        <v>9258</v>
      </c>
      <c r="C4029" s="180">
        <v>1446</v>
      </c>
      <c r="D4029" s="180" t="s">
        <v>9087</v>
      </c>
      <c r="H4029" s="158" t="s">
        <v>13345</v>
      </c>
      <c r="I4029" s="158">
        <v>1254</v>
      </c>
      <c r="J4029" s="158" t="s">
        <v>13345</v>
      </c>
    </row>
    <row r="4030" spans="1:10" x14ac:dyDescent="0.2">
      <c r="A4030" s="180">
        <v>601</v>
      </c>
      <c r="B4030" s="180" t="s">
        <v>9088</v>
      </c>
      <c r="C4030" s="180">
        <v>601</v>
      </c>
      <c r="D4030" s="180" t="s">
        <v>9089</v>
      </c>
      <c r="H4030" s="158" t="s">
        <v>17247</v>
      </c>
      <c r="I4030" s="158">
        <v>4356</v>
      </c>
      <c r="J4030" s="158" t="s">
        <v>17247</v>
      </c>
    </row>
    <row r="4031" spans="1:10" x14ac:dyDescent="0.2">
      <c r="A4031" s="180">
        <v>599</v>
      </c>
      <c r="B4031" s="180" t="s">
        <v>3250</v>
      </c>
      <c r="C4031" s="180">
        <v>599</v>
      </c>
      <c r="D4031" s="180" t="s">
        <v>3245</v>
      </c>
      <c r="H4031" s="158" t="s">
        <v>17248</v>
      </c>
      <c r="I4031" s="158">
        <v>5174</v>
      </c>
      <c r="J4031" s="158" t="s">
        <v>17248</v>
      </c>
    </row>
    <row r="4032" spans="1:10" x14ac:dyDescent="0.2">
      <c r="A4032" s="180">
        <v>1261</v>
      </c>
      <c r="B4032" s="180" t="s">
        <v>9090</v>
      </c>
      <c r="C4032" s="180">
        <v>1261</v>
      </c>
      <c r="D4032" s="180" t="s">
        <v>9091</v>
      </c>
      <c r="H4032" s="158" t="s">
        <v>17249</v>
      </c>
      <c r="I4032" s="158">
        <v>647</v>
      </c>
      <c r="J4032" s="158" t="s">
        <v>17249</v>
      </c>
    </row>
    <row r="4033" spans="1:10" x14ac:dyDescent="0.2">
      <c r="A4033" s="180">
        <v>845</v>
      </c>
      <c r="B4033" s="180" t="s">
        <v>9092</v>
      </c>
      <c r="C4033" s="180">
        <v>845</v>
      </c>
      <c r="D4033" s="180" t="s">
        <v>9093</v>
      </c>
      <c r="H4033" s="158" t="s">
        <v>17250</v>
      </c>
      <c r="I4033" s="158">
        <v>3131</v>
      </c>
      <c r="J4033" s="158" t="s">
        <v>17250</v>
      </c>
    </row>
    <row r="4034" spans="1:10" x14ac:dyDescent="0.2">
      <c r="A4034" s="180">
        <v>2226</v>
      </c>
      <c r="B4034" s="180" t="s">
        <v>9094</v>
      </c>
      <c r="C4034" s="180">
        <v>2226</v>
      </c>
      <c r="D4034" s="180" t="s">
        <v>9095</v>
      </c>
      <c r="H4034" s="158" t="s">
        <v>17251</v>
      </c>
      <c r="I4034" s="158">
        <v>4555</v>
      </c>
      <c r="J4034" s="158" t="s">
        <v>17251</v>
      </c>
    </row>
    <row r="4035" spans="1:10" x14ac:dyDescent="0.2">
      <c r="A4035" s="180">
        <v>603</v>
      </c>
      <c r="B4035" s="180" t="s">
        <v>9096</v>
      </c>
      <c r="C4035" s="180">
        <v>603</v>
      </c>
      <c r="D4035" s="180" t="s">
        <v>9097</v>
      </c>
      <c r="H4035" s="158" t="s">
        <v>17252</v>
      </c>
      <c r="I4035" s="158">
        <v>4700</v>
      </c>
      <c r="J4035" s="158" t="s">
        <v>17252</v>
      </c>
    </row>
    <row r="4036" spans="1:10" x14ac:dyDescent="0.2">
      <c r="A4036" s="180">
        <v>1930</v>
      </c>
      <c r="B4036" s="180" t="s">
        <v>7072</v>
      </c>
      <c r="C4036" s="180">
        <v>1930</v>
      </c>
      <c r="D4036" s="180" t="s">
        <v>7073</v>
      </c>
      <c r="H4036" s="158" t="s">
        <v>17253</v>
      </c>
      <c r="I4036" s="158">
        <v>2624</v>
      </c>
      <c r="J4036" s="158" t="s">
        <v>17253</v>
      </c>
    </row>
    <row r="4037" spans="1:10" x14ac:dyDescent="0.2">
      <c r="A4037" s="180">
        <v>2492</v>
      </c>
      <c r="B4037" s="180" t="s">
        <v>7074</v>
      </c>
      <c r="C4037" s="180">
        <v>2492</v>
      </c>
      <c r="D4037" s="180" t="s">
        <v>7075</v>
      </c>
      <c r="H4037" s="158" t="s">
        <v>17254</v>
      </c>
      <c r="I4037" s="158">
        <v>4183</v>
      </c>
      <c r="J4037" s="158" t="s">
        <v>17254</v>
      </c>
    </row>
    <row r="4038" spans="1:10" x14ac:dyDescent="0.2">
      <c r="A4038" s="180">
        <v>2028</v>
      </c>
      <c r="B4038" s="180" t="s">
        <v>7076</v>
      </c>
      <c r="C4038" s="180">
        <v>2028</v>
      </c>
      <c r="D4038" s="180" t="s">
        <v>7077</v>
      </c>
      <c r="H4038" s="158" t="s">
        <v>17255</v>
      </c>
      <c r="I4038" s="158">
        <v>4701</v>
      </c>
      <c r="J4038" s="158" t="s">
        <v>17255</v>
      </c>
    </row>
    <row r="4039" spans="1:10" x14ac:dyDescent="0.2">
      <c r="A4039" s="180">
        <v>1753</v>
      </c>
      <c r="B4039" s="180" t="s">
        <v>7078</v>
      </c>
      <c r="C4039" s="180">
        <v>1753</v>
      </c>
      <c r="D4039" s="180" t="s">
        <v>7079</v>
      </c>
      <c r="H4039" s="158" t="s">
        <v>5139</v>
      </c>
      <c r="I4039" s="158">
        <v>621</v>
      </c>
      <c r="J4039" s="158" t="s">
        <v>5139</v>
      </c>
    </row>
    <row r="4040" spans="1:10" x14ac:dyDescent="0.2">
      <c r="A4040" s="180">
        <v>2949</v>
      </c>
      <c r="B4040" s="180" t="s">
        <v>11148</v>
      </c>
      <c r="C4040" s="180">
        <v>2949</v>
      </c>
      <c r="D4040" s="180" t="s">
        <v>11149</v>
      </c>
      <c r="H4040" s="158" t="s">
        <v>5140</v>
      </c>
      <c r="I4040" s="158">
        <v>949</v>
      </c>
      <c r="J4040" s="158" t="s">
        <v>5140</v>
      </c>
    </row>
    <row r="4041" spans="1:10" x14ac:dyDescent="0.2">
      <c r="A4041" s="180">
        <v>1929</v>
      </c>
      <c r="B4041" s="180" t="s">
        <v>7080</v>
      </c>
      <c r="C4041" s="180">
        <v>1929</v>
      </c>
      <c r="D4041" s="180" t="s">
        <v>9375</v>
      </c>
      <c r="H4041" s="158" t="s">
        <v>17256</v>
      </c>
      <c r="I4041" s="158">
        <v>4883</v>
      </c>
      <c r="J4041" s="158" t="s">
        <v>17256</v>
      </c>
    </row>
    <row r="4042" spans="1:10" x14ac:dyDescent="0.2">
      <c r="A4042" s="180">
        <v>1613</v>
      </c>
      <c r="B4042" s="180" t="s">
        <v>7081</v>
      </c>
      <c r="C4042" s="180">
        <v>1613</v>
      </c>
      <c r="D4042" s="180" t="s">
        <v>3245</v>
      </c>
      <c r="H4042" s="158" t="s">
        <v>17257</v>
      </c>
      <c r="I4042" s="158">
        <v>4884</v>
      </c>
      <c r="J4042" s="158" t="s">
        <v>17257</v>
      </c>
    </row>
    <row r="4043" spans="1:10" x14ac:dyDescent="0.2">
      <c r="A4043" s="180">
        <v>3193</v>
      </c>
      <c r="B4043" s="180" t="s">
        <v>14108</v>
      </c>
      <c r="C4043" s="180">
        <v>3193</v>
      </c>
      <c r="D4043" s="180" t="s">
        <v>10940</v>
      </c>
      <c r="H4043" s="158" t="s">
        <v>17258</v>
      </c>
      <c r="I4043" s="158">
        <v>1372</v>
      </c>
      <c r="J4043" s="158" t="s">
        <v>17258</v>
      </c>
    </row>
    <row r="4044" spans="1:10" x14ac:dyDescent="0.2">
      <c r="A4044" s="180">
        <v>604</v>
      </c>
      <c r="B4044" s="180" t="s">
        <v>3246</v>
      </c>
      <c r="C4044" s="180">
        <v>604</v>
      </c>
      <c r="D4044" s="180" t="s">
        <v>3247</v>
      </c>
      <c r="H4044" s="158" t="s">
        <v>17259</v>
      </c>
      <c r="I4044" s="158">
        <v>1950</v>
      </c>
      <c r="J4044" s="158" t="s">
        <v>17259</v>
      </c>
    </row>
    <row r="4045" spans="1:10" x14ac:dyDescent="0.2">
      <c r="A4045" s="180">
        <v>1984</v>
      </c>
      <c r="B4045" s="180" t="s">
        <v>3248</v>
      </c>
      <c r="C4045" s="180">
        <v>1984</v>
      </c>
      <c r="D4045" s="180" t="s">
        <v>3249</v>
      </c>
      <c r="H4045" s="158" t="s">
        <v>17260</v>
      </c>
      <c r="I4045" s="158">
        <v>3538</v>
      </c>
      <c r="J4045" s="158" t="s">
        <v>17260</v>
      </c>
    </row>
    <row r="4046" spans="1:10" x14ac:dyDescent="0.2">
      <c r="A4046" s="180">
        <v>2380</v>
      </c>
      <c r="B4046" s="180" t="s">
        <v>3251</v>
      </c>
      <c r="C4046" s="180">
        <v>2380</v>
      </c>
      <c r="D4046" s="180" t="s">
        <v>3252</v>
      </c>
      <c r="H4046" s="158" t="s">
        <v>17261</v>
      </c>
      <c r="I4046" s="158">
        <v>4090</v>
      </c>
      <c r="J4046" s="158" t="s">
        <v>17261</v>
      </c>
    </row>
    <row r="4047" spans="1:10" x14ac:dyDescent="0.2">
      <c r="A4047" s="180">
        <v>385</v>
      </c>
      <c r="B4047" s="180" t="s">
        <v>3253</v>
      </c>
      <c r="C4047" s="180">
        <v>385</v>
      </c>
      <c r="D4047" s="180" t="s">
        <v>3255</v>
      </c>
      <c r="H4047" s="158" t="s">
        <v>17262</v>
      </c>
      <c r="I4047" s="158">
        <v>5343</v>
      </c>
      <c r="J4047" s="158" t="s">
        <v>17262</v>
      </c>
    </row>
    <row r="4048" spans="1:10" x14ac:dyDescent="0.2">
      <c r="A4048" s="180">
        <v>3122</v>
      </c>
      <c r="B4048" s="180" t="s">
        <v>12671</v>
      </c>
      <c r="C4048" s="180">
        <v>3122</v>
      </c>
      <c r="D4048" s="180" t="s">
        <v>3746</v>
      </c>
      <c r="H4048" s="158" t="s">
        <v>17263</v>
      </c>
      <c r="I4048" s="158">
        <v>4138</v>
      </c>
      <c r="J4048" s="158" t="s">
        <v>17263</v>
      </c>
    </row>
    <row r="4049" spans="1:10" x14ac:dyDescent="0.2">
      <c r="A4049" s="180">
        <v>410</v>
      </c>
      <c r="B4049" s="180" t="s">
        <v>3254</v>
      </c>
      <c r="C4049" s="180">
        <v>410</v>
      </c>
      <c r="D4049" s="180" t="s">
        <v>3255</v>
      </c>
      <c r="H4049" s="158" t="s">
        <v>14548</v>
      </c>
      <c r="I4049" s="158">
        <v>2870</v>
      </c>
      <c r="J4049" s="158" t="s">
        <v>14548</v>
      </c>
    </row>
    <row r="4050" spans="1:10" x14ac:dyDescent="0.2">
      <c r="A4050" s="180">
        <v>1277</v>
      </c>
      <c r="B4050" s="180" t="s">
        <v>3256</v>
      </c>
      <c r="C4050" s="180">
        <v>1277</v>
      </c>
      <c r="D4050" s="180" t="s">
        <v>3257</v>
      </c>
      <c r="H4050" s="158" t="s">
        <v>14549</v>
      </c>
      <c r="I4050" s="158">
        <v>2400</v>
      </c>
      <c r="J4050" s="158" t="s">
        <v>14549</v>
      </c>
    </row>
    <row r="4051" spans="1:10" x14ac:dyDescent="0.2">
      <c r="A4051" s="180">
        <v>2576</v>
      </c>
      <c r="B4051" s="180" t="s">
        <v>3258</v>
      </c>
      <c r="C4051" s="180">
        <v>2576</v>
      </c>
      <c r="D4051" s="180" t="s">
        <v>3259</v>
      </c>
      <c r="H4051" s="158" t="s">
        <v>17264</v>
      </c>
      <c r="I4051" s="158">
        <v>2871</v>
      </c>
      <c r="J4051" s="158" t="s">
        <v>17264</v>
      </c>
    </row>
    <row r="4052" spans="1:10" x14ac:dyDescent="0.2">
      <c r="A4052" s="180">
        <v>2454</v>
      </c>
      <c r="B4052" s="180" t="s">
        <v>7802</v>
      </c>
      <c r="C4052" s="180">
        <v>2454</v>
      </c>
      <c r="D4052" s="180" t="s">
        <v>7803</v>
      </c>
      <c r="H4052" s="158" t="s">
        <v>5141</v>
      </c>
      <c r="I4052" s="158">
        <v>920</v>
      </c>
      <c r="J4052" s="158" t="s">
        <v>5141</v>
      </c>
    </row>
    <row r="4053" spans="1:10" x14ac:dyDescent="0.2">
      <c r="A4053" s="180">
        <v>996</v>
      </c>
      <c r="B4053" s="180" t="s">
        <v>7804</v>
      </c>
      <c r="C4053" s="180">
        <v>996</v>
      </c>
      <c r="D4053" s="180" t="s">
        <v>9376</v>
      </c>
      <c r="H4053" s="158" t="s">
        <v>17265</v>
      </c>
      <c r="I4053" s="158">
        <v>5000</v>
      </c>
      <c r="J4053" s="158" t="s">
        <v>17265</v>
      </c>
    </row>
    <row r="4054" spans="1:10" x14ac:dyDescent="0.2">
      <c r="A4054" s="180">
        <v>2346</v>
      </c>
      <c r="B4054" s="180" t="s">
        <v>7805</v>
      </c>
      <c r="C4054" s="180">
        <v>2346</v>
      </c>
      <c r="D4054" s="180" t="s">
        <v>7806</v>
      </c>
      <c r="H4054" s="158" t="s">
        <v>17266</v>
      </c>
      <c r="I4054" s="158">
        <v>3584</v>
      </c>
      <c r="J4054" s="158" t="s">
        <v>17266</v>
      </c>
    </row>
    <row r="4055" spans="1:10" x14ac:dyDescent="0.2">
      <c r="A4055" s="180">
        <v>1931</v>
      </c>
      <c r="B4055" s="180" t="s">
        <v>7807</v>
      </c>
      <c r="C4055" s="180">
        <v>1931</v>
      </c>
      <c r="D4055" s="180" t="s">
        <v>7808</v>
      </c>
      <c r="H4055" s="158" t="s">
        <v>17267</v>
      </c>
      <c r="I4055" s="158">
        <v>3559</v>
      </c>
      <c r="J4055" s="158" t="s">
        <v>17267</v>
      </c>
    </row>
    <row r="4056" spans="1:10" x14ac:dyDescent="0.2">
      <c r="A4056" s="180">
        <v>2667</v>
      </c>
      <c r="B4056" s="180" t="s">
        <v>7809</v>
      </c>
      <c r="C4056" s="180">
        <v>2667</v>
      </c>
      <c r="D4056" s="180" t="s">
        <v>7629</v>
      </c>
      <c r="H4056" s="158" t="s">
        <v>12124</v>
      </c>
      <c r="I4056" s="158">
        <v>1294</v>
      </c>
      <c r="J4056" s="158" t="s">
        <v>12124</v>
      </c>
    </row>
    <row r="4057" spans="1:10" x14ac:dyDescent="0.2">
      <c r="A4057" s="180">
        <v>1194</v>
      </c>
      <c r="B4057" s="180" t="s">
        <v>7632</v>
      </c>
      <c r="C4057" s="180">
        <v>1194</v>
      </c>
      <c r="D4057" s="180" t="s">
        <v>8830</v>
      </c>
      <c r="H4057" s="158" t="s">
        <v>17268</v>
      </c>
      <c r="I4057" s="158">
        <v>1633</v>
      </c>
      <c r="J4057" s="158" t="s">
        <v>17268</v>
      </c>
    </row>
    <row r="4058" spans="1:10" x14ac:dyDescent="0.2">
      <c r="A4058" s="180">
        <v>1764</v>
      </c>
      <c r="B4058" s="180" t="s">
        <v>7633</v>
      </c>
      <c r="C4058" s="180">
        <v>1764</v>
      </c>
      <c r="D4058" s="180" t="s">
        <v>9200</v>
      </c>
      <c r="H4058" s="158" t="s">
        <v>5287</v>
      </c>
      <c r="I4058" s="158">
        <v>950</v>
      </c>
      <c r="J4058" s="158" t="s">
        <v>5287</v>
      </c>
    </row>
    <row r="4059" spans="1:10" x14ac:dyDescent="0.2">
      <c r="A4059" s="180">
        <v>904</v>
      </c>
      <c r="B4059" s="180" t="s">
        <v>7643</v>
      </c>
      <c r="C4059" s="180">
        <v>904</v>
      </c>
      <c r="D4059" s="180" t="s">
        <v>7644</v>
      </c>
      <c r="H4059" s="158" t="s">
        <v>17269</v>
      </c>
      <c r="I4059" s="158">
        <v>2872</v>
      </c>
      <c r="J4059" s="158" t="s">
        <v>17269</v>
      </c>
    </row>
    <row r="4060" spans="1:10" x14ac:dyDescent="0.2">
      <c r="A4060" s="180">
        <v>2022</v>
      </c>
      <c r="B4060" s="180" t="s">
        <v>7634</v>
      </c>
      <c r="C4060" s="180">
        <v>2022</v>
      </c>
      <c r="D4060" s="180" t="s">
        <v>7635</v>
      </c>
      <c r="H4060" s="158" t="s">
        <v>11653</v>
      </c>
      <c r="I4060" s="158">
        <v>217</v>
      </c>
      <c r="J4060" s="158" t="s">
        <v>11653</v>
      </c>
    </row>
    <row r="4061" spans="1:10" x14ac:dyDescent="0.2">
      <c r="A4061" s="180">
        <v>2147</v>
      </c>
      <c r="B4061" s="180" t="s">
        <v>7636</v>
      </c>
      <c r="C4061" s="180">
        <v>2147</v>
      </c>
      <c r="D4061" s="180" t="s">
        <v>7637</v>
      </c>
      <c r="H4061" s="158" t="s">
        <v>17270</v>
      </c>
      <c r="I4061" s="158">
        <v>3271</v>
      </c>
      <c r="J4061" s="158" t="s">
        <v>17270</v>
      </c>
    </row>
    <row r="4062" spans="1:10" x14ac:dyDescent="0.2">
      <c r="A4062" s="180">
        <v>2421</v>
      </c>
      <c r="B4062" s="180" t="s">
        <v>7638</v>
      </c>
      <c r="C4062" s="180">
        <v>2421</v>
      </c>
      <c r="D4062" s="180" t="s">
        <v>7639</v>
      </c>
      <c r="H4062" s="158" t="s">
        <v>17271</v>
      </c>
      <c r="I4062" s="158">
        <v>4923</v>
      </c>
      <c r="J4062" s="158" t="s">
        <v>17271</v>
      </c>
    </row>
    <row r="4063" spans="1:10" x14ac:dyDescent="0.2">
      <c r="A4063" s="180">
        <v>195</v>
      </c>
      <c r="B4063" s="180" t="s">
        <v>7640</v>
      </c>
      <c r="C4063" s="180">
        <v>195</v>
      </c>
      <c r="D4063" s="180" t="s">
        <v>7641</v>
      </c>
      <c r="H4063" s="158" t="s">
        <v>5142</v>
      </c>
      <c r="I4063" s="158">
        <v>79</v>
      </c>
      <c r="J4063" s="158" t="s">
        <v>5142</v>
      </c>
    </row>
    <row r="4064" spans="1:10" x14ac:dyDescent="0.2">
      <c r="A4064" s="180">
        <v>2361</v>
      </c>
      <c r="B4064" s="180" t="s">
        <v>7642</v>
      </c>
      <c r="C4064" s="180">
        <v>2361</v>
      </c>
      <c r="D4064" s="180" t="s">
        <v>7639</v>
      </c>
      <c r="H4064" s="158" t="s">
        <v>17272</v>
      </c>
      <c r="I4064" s="158">
        <v>3168</v>
      </c>
      <c r="J4064" s="158" t="s">
        <v>17272</v>
      </c>
    </row>
    <row r="4065" spans="1:10" x14ac:dyDescent="0.2">
      <c r="A4065" s="180">
        <v>3102</v>
      </c>
      <c r="B4065" s="180" t="s">
        <v>12228</v>
      </c>
      <c r="C4065" s="180">
        <v>3102</v>
      </c>
      <c r="D4065" s="180" t="s">
        <v>10995</v>
      </c>
      <c r="H4065" s="158" t="s">
        <v>5144</v>
      </c>
      <c r="I4065" s="158">
        <v>539</v>
      </c>
      <c r="J4065" s="158" t="s">
        <v>5144</v>
      </c>
    </row>
    <row r="4066" spans="1:10" x14ac:dyDescent="0.2">
      <c r="A4066" s="180">
        <v>2673</v>
      </c>
      <c r="B4066" s="180" t="s">
        <v>7645</v>
      </c>
      <c r="C4066" s="180">
        <v>2673</v>
      </c>
      <c r="D4066" s="180" t="s">
        <v>7646</v>
      </c>
      <c r="H4066" s="158" t="s">
        <v>17273</v>
      </c>
      <c r="I4066" s="158">
        <v>4893</v>
      </c>
      <c r="J4066" s="158" t="s">
        <v>17273</v>
      </c>
    </row>
    <row r="4067" spans="1:10" x14ac:dyDescent="0.2">
      <c r="A4067" s="180">
        <v>755</v>
      </c>
      <c r="B4067" s="180" t="s">
        <v>7647</v>
      </c>
      <c r="C4067" s="180">
        <v>755</v>
      </c>
      <c r="D4067" s="180" t="s">
        <v>7648</v>
      </c>
      <c r="H4067" s="158" t="s">
        <v>17274</v>
      </c>
      <c r="I4067" s="158">
        <v>4895</v>
      </c>
      <c r="J4067" s="158" t="s">
        <v>17274</v>
      </c>
    </row>
    <row r="4068" spans="1:10" x14ac:dyDescent="0.2">
      <c r="A4068" s="180">
        <v>1472</v>
      </c>
      <c r="B4068" s="180" t="s">
        <v>7651</v>
      </c>
      <c r="C4068" s="180">
        <v>1472</v>
      </c>
      <c r="D4068" s="180" t="s">
        <v>7652</v>
      </c>
      <c r="H4068" s="158" t="s">
        <v>12125</v>
      </c>
      <c r="I4068" s="158">
        <v>1350</v>
      </c>
      <c r="J4068" s="158" t="s">
        <v>12125</v>
      </c>
    </row>
    <row r="4069" spans="1:10" x14ac:dyDescent="0.2">
      <c r="A4069" s="180">
        <v>2577</v>
      </c>
      <c r="B4069" s="180" t="s">
        <v>7649</v>
      </c>
      <c r="C4069" s="180">
        <v>2577</v>
      </c>
      <c r="D4069" s="180" t="s">
        <v>7650</v>
      </c>
      <c r="H4069" s="158" t="s">
        <v>5143</v>
      </c>
      <c r="I4069" s="158">
        <v>201</v>
      </c>
      <c r="J4069" s="158" t="s">
        <v>5143</v>
      </c>
    </row>
    <row r="4070" spans="1:10" x14ac:dyDescent="0.2">
      <c r="A4070" s="180">
        <v>3248</v>
      </c>
      <c r="B4070" s="180" t="s">
        <v>14109</v>
      </c>
      <c r="C4070" s="180">
        <v>3248</v>
      </c>
      <c r="D4070" s="180" t="s">
        <v>6923</v>
      </c>
      <c r="H4070" s="158" t="s">
        <v>17275</v>
      </c>
      <c r="I4070" s="158">
        <v>2958</v>
      </c>
      <c r="J4070" s="158" t="s">
        <v>17275</v>
      </c>
    </row>
    <row r="4071" spans="1:10" x14ac:dyDescent="0.2">
      <c r="A4071" s="180">
        <v>3269</v>
      </c>
      <c r="B4071" s="180" t="s">
        <v>13963</v>
      </c>
      <c r="C4071" s="180">
        <v>3269</v>
      </c>
      <c r="D4071" s="180" t="s">
        <v>6926</v>
      </c>
      <c r="H4071" s="158" t="s">
        <v>17276</v>
      </c>
      <c r="I4071" s="158">
        <v>3479</v>
      </c>
      <c r="J4071" s="158" t="s">
        <v>17276</v>
      </c>
    </row>
    <row r="4072" spans="1:10" x14ac:dyDescent="0.2">
      <c r="A4072" s="180">
        <v>1375</v>
      </c>
      <c r="B4072" s="180" t="s">
        <v>7653</v>
      </c>
      <c r="C4072" s="180">
        <v>1375</v>
      </c>
      <c r="D4072" s="180" t="s">
        <v>3225</v>
      </c>
      <c r="H4072" s="158" t="s">
        <v>17277</v>
      </c>
      <c r="I4072" s="158">
        <v>1132</v>
      </c>
      <c r="J4072" s="158" t="s">
        <v>17277</v>
      </c>
    </row>
    <row r="4073" spans="1:10" x14ac:dyDescent="0.2">
      <c r="A4073" s="180">
        <v>542</v>
      </c>
      <c r="B4073" s="180" t="s">
        <v>3226</v>
      </c>
      <c r="C4073" s="180">
        <v>542</v>
      </c>
      <c r="D4073" s="180" t="s">
        <v>3227</v>
      </c>
      <c r="H4073" s="158" t="s">
        <v>17278</v>
      </c>
      <c r="I4073" s="158">
        <v>694</v>
      </c>
      <c r="J4073" s="158" t="s">
        <v>17278</v>
      </c>
    </row>
    <row r="4074" spans="1:10" x14ac:dyDescent="0.2">
      <c r="A4074" s="180">
        <v>250</v>
      </c>
      <c r="B4074" s="180" t="s">
        <v>3228</v>
      </c>
      <c r="C4074" s="180">
        <v>250</v>
      </c>
      <c r="D4074" s="180" t="s">
        <v>8187</v>
      </c>
      <c r="H4074" s="158" t="s">
        <v>17279</v>
      </c>
      <c r="I4074" s="158">
        <v>5484</v>
      </c>
      <c r="J4074" s="158" t="s">
        <v>17279</v>
      </c>
    </row>
    <row r="4075" spans="1:10" x14ac:dyDescent="0.2">
      <c r="A4075" s="180">
        <v>1141</v>
      </c>
      <c r="B4075" s="180" t="s">
        <v>3235</v>
      </c>
      <c r="C4075" s="180">
        <v>1141</v>
      </c>
      <c r="D4075" s="180" t="s">
        <v>9377</v>
      </c>
      <c r="H4075" s="158" t="s">
        <v>5288</v>
      </c>
      <c r="I4075" s="158">
        <v>213</v>
      </c>
      <c r="J4075" s="158" t="s">
        <v>5288</v>
      </c>
    </row>
    <row r="4076" spans="1:10" x14ac:dyDescent="0.2">
      <c r="A4076" s="180">
        <v>3566</v>
      </c>
      <c r="B4076" s="180" t="s">
        <v>14596</v>
      </c>
      <c r="C4076" s="180">
        <v>3566</v>
      </c>
      <c r="D4076" s="180" t="s">
        <v>9377</v>
      </c>
      <c r="H4076" s="158" t="s">
        <v>5289</v>
      </c>
      <c r="I4076" s="158">
        <v>619</v>
      </c>
      <c r="J4076" s="158" t="s">
        <v>5289</v>
      </c>
    </row>
    <row r="4077" spans="1:10" x14ac:dyDescent="0.2">
      <c r="A4077" s="180">
        <v>2606</v>
      </c>
      <c r="B4077" s="180" t="s">
        <v>3229</v>
      </c>
      <c r="C4077" s="180">
        <v>2606</v>
      </c>
      <c r="D4077" s="180" t="s">
        <v>3230</v>
      </c>
      <c r="H4077" s="158" t="s">
        <v>12126</v>
      </c>
      <c r="I4077" s="158">
        <v>1344</v>
      </c>
      <c r="J4077" s="158" t="s">
        <v>12126</v>
      </c>
    </row>
    <row r="4078" spans="1:10" x14ac:dyDescent="0.2">
      <c r="A4078" s="180">
        <v>2513</v>
      </c>
      <c r="B4078" s="180" t="s">
        <v>3231</v>
      </c>
      <c r="C4078" s="180">
        <v>2513</v>
      </c>
      <c r="D4078" s="180" t="s">
        <v>3232</v>
      </c>
      <c r="H4078" s="158" t="s">
        <v>17280</v>
      </c>
      <c r="I4078" s="158">
        <v>2482</v>
      </c>
      <c r="J4078" s="158" t="s">
        <v>17280</v>
      </c>
    </row>
    <row r="4079" spans="1:10" x14ac:dyDescent="0.2">
      <c r="A4079" s="180">
        <v>3005</v>
      </c>
      <c r="B4079" s="180" t="s">
        <v>8633</v>
      </c>
      <c r="C4079" s="180">
        <v>3005</v>
      </c>
      <c r="D4079" s="180" t="s">
        <v>8634</v>
      </c>
      <c r="H4079" s="158" t="s">
        <v>17281</v>
      </c>
      <c r="I4079" s="158">
        <v>2983</v>
      </c>
      <c r="J4079" s="158" t="s">
        <v>17281</v>
      </c>
    </row>
    <row r="4080" spans="1:10" x14ac:dyDescent="0.2">
      <c r="A4080" s="180">
        <v>3292</v>
      </c>
      <c r="B4080" s="180" t="s">
        <v>13964</v>
      </c>
      <c r="C4080" s="180">
        <v>3292</v>
      </c>
      <c r="D4080" s="180" t="s">
        <v>4956</v>
      </c>
      <c r="H4080" s="158" t="s">
        <v>17282</v>
      </c>
      <c r="I4080" s="158">
        <v>4101</v>
      </c>
      <c r="J4080" s="158" t="s">
        <v>17282</v>
      </c>
    </row>
    <row r="4081" spans="1:10" x14ac:dyDescent="0.2">
      <c r="A4081" s="180">
        <v>2021</v>
      </c>
      <c r="B4081" s="180" t="s">
        <v>3233</v>
      </c>
      <c r="C4081" s="180">
        <v>2021</v>
      </c>
      <c r="D4081" s="180" t="s">
        <v>3234</v>
      </c>
      <c r="H4081" s="158" t="s">
        <v>17283</v>
      </c>
      <c r="I4081" s="158">
        <v>5487</v>
      </c>
      <c r="J4081" s="158" t="s">
        <v>17283</v>
      </c>
    </row>
    <row r="4082" spans="1:10" x14ac:dyDescent="0.2">
      <c r="A4082" s="180">
        <v>2806</v>
      </c>
      <c r="B4082" s="180" t="s">
        <v>3236</v>
      </c>
      <c r="C4082" s="180">
        <v>2806</v>
      </c>
      <c r="D4082" s="180" t="s">
        <v>3237</v>
      </c>
      <c r="H4082" s="158" t="s">
        <v>17284</v>
      </c>
      <c r="I4082" s="158">
        <v>4216</v>
      </c>
      <c r="J4082" s="158" t="s">
        <v>17284</v>
      </c>
    </row>
    <row r="4083" spans="1:10" x14ac:dyDescent="0.2">
      <c r="A4083" s="180">
        <v>95</v>
      </c>
      <c r="B4083" s="180" t="s">
        <v>3238</v>
      </c>
      <c r="C4083" s="180">
        <v>95</v>
      </c>
      <c r="D4083" s="180" t="s">
        <v>9378</v>
      </c>
      <c r="H4083" s="158" t="s">
        <v>17285</v>
      </c>
      <c r="I4083" s="158">
        <v>1200</v>
      </c>
      <c r="J4083" s="158" t="s">
        <v>17285</v>
      </c>
    </row>
    <row r="4084" spans="1:10" x14ac:dyDescent="0.2">
      <c r="A4084" s="180">
        <v>402</v>
      </c>
      <c r="B4084" s="180" t="s">
        <v>3239</v>
      </c>
      <c r="C4084" s="180">
        <v>402</v>
      </c>
      <c r="D4084" s="180" t="s">
        <v>3240</v>
      </c>
      <c r="H4084" s="158" t="s">
        <v>17286</v>
      </c>
      <c r="I4084" s="158">
        <v>1758</v>
      </c>
      <c r="J4084" s="158" t="s">
        <v>17286</v>
      </c>
    </row>
    <row r="4085" spans="1:10" x14ac:dyDescent="0.2">
      <c r="A4085" s="180">
        <v>386</v>
      </c>
      <c r="B4085" s="180" t="s">
        <v>3241</v>
      </c>
      <c r="C4085" s="180">
        <v>386</v>
      </c>
      <c r="D4085" s="180" t="s">
        <v>3242</v>
      </c>
      <c r="H4085" s="158" t="s">
        <v>14550</v>
      </c>
      <c r="I4085" s="158">
        <v>2873</v>
      </c>
      <c r="J4085" s="158" t="s">
        <v>14550</v>
      </c>
    </row>
    <row r="4086" spans="1:10" x14ac:dyDescent="0.2">
      <c r="A4086" s="180">
        <v>1054</v>
      </c>
      <c r="B4086" s="180" t="s">
        <v>3243</v>
      </c>
      <c r="C4086" s="180">
        <v>1054</v>
      </c>
      <c r="D4086" s="180" t="s">
        <v>3244</v>
      </c>
      <c r="H4086" s="158" t="s">
        <v>14551</v>
      </c>
      <c r="I4086" s="158">
        <v>2874</v>
      </c>
      <c r="J4086" s="158" t="s">
        <v>14551</v>
      </c>
    </row>
    <row r="4087" spans="1:10" x14ac:dyDescent="0.2">
      <c r="A4087" s="180">
        <v>2348</v>
      </c>
      <c r="B4087" s="180" t="s">
        <v>5591</v>
      </c>
      <c r="C4087" s="180">
        <v>2348</v>
      </c>
      <c r="D4087" s="180" t="s">
        <v>5592</v>
      </c>
      <c r="H4087" s="158" t="s">
        <v>17287</v>
      </c>
      <c r="I4087" s="158">
        <v>4702</v>
      </c>
      <c r="J4087" s="158" t="s">
        <v>17287</v>
      </c>
    </row>
    <row r="4088" spans="1:10" x14ac:dyDescent="0.2">
      <c r="A4088" s="180">
        <v>1674</v>
      </c>
      <c r="B4088" s="180" t="s">
        <v>5593</v>
      </c>
      <c r="C4088" s="180">
        <v>1674</v>
      </c>
      <c r="D4088" s="180" t="s">
        <v>9379</v>
      </c>
      <c r="H4088" s="158" t="s">
        <v>17288</v>
      </c>
      <c r="I4088" s="158">
        <v>4290</v>
      </c>
      <c r="J4088" s="158" t="s">
        <v>17288</v>
      </c>
    </row>
    <row r="4089" spans="1:10" x14ac:dyDescent="0.2">
      <c r="A4089" s="180">
        <v>3175</v>
      </c>
      <c r="B4089" s="180" t="s">
        <v>13965</v>
      </c>
      <c r="C4089" s="180">
        <v>3175</v>
      </c>
      <c r="D4089" s="180" t="s">
        <v>4751</v>
      </c>
      <c r="H4089" s="158" t="s">
        <v>17289</v>
      </c>
      <c r="I4089" s="158">
        <v>5316</v>
      </c>
      <c r="J4089" s="158" t="s">
        <v>17289</v>
      </c>
    </row>
    <row r="4090" spans="1:10" x14ac:dyDescent="0.2">
      <c r="A4090" s="180">
        <v>337</v>
      </c>
      <c r="B4090" s="180" t="s">
        <v>5597</v>
      </c>
      <c r="C4090" s="180">
        <v>337</v>
      </c>
      <c r="D4090" s="180" t="s">
        <v>3242</v>
      </c>
      <c r="H4090" s="158" t="s">
        <v>11071</v>
      </c>
      <c r="I4090" s="158">
        <v>1835</v>
      </c>
      <c r="J4090" s="158" t="s">
        <v>11071</v>
      </c>
    </row>
    <row r="4091" spans="1:10" x14ac:dyDescent="0.2">
      <c r="A4091" s="180">
        <v>3187</v>
      </c>
      <c r="B4091" s="180" t="s">
        <v>13966</v>
      </c>
      <c r="C4091" s="180">
        <v>3187</v>
      </c>
      <c r="D4091" s="180" t="s">
        <v>7674</v>
      </c>
      <c r="H4091" s="158" t="s">
        <v>8914</v>
      </c>
      <c r="I4091" s="158">
        <v>2237</v>
      </c>
      <c r="J4091" s="158" t="s">
        <v>8914</v>
      </c>
    </row>
    <row r="4092" spans="1:10" x14ac:dyDescent="0.2">
      <c r="A4092" s="180">
        <v>3189</v>
      </c>
      <c r="B4092" s="180" t="s">
        <v>13967</v>
      </c>
      <c r="C4092" s="180">
        <v>3189</v>
      </c>
      <c r="D4092" s="180" t="s">
        <v>5599</v>
      </c>
      <c r="H4092" s="158" t="s">
        <v>17290</v>
      </c>
      <c r="I4092" s="158">
        <v>2016</v>
      </c>
      <c r="J4092" s="158" t="s">
        <v>17290</v>
      </c>
    </row>
    <row r="4093" spans="1:10" x14ac:dyDescent="0.2">
      <c r="A4093" s="180">
        <v>388</v>
      </c>
      <c r="B4093" s="180" t="s">
        <v>5594</v>
      </c>
      <c r="C4093" s="180">
        <v>388</v>
      </c>
      <c r="D4093" s="180" t="s">
        <v>9380</v>
      </c>
      <c r="H4093" s="158" t="s">
        <v>17291</v>
      </c>
      <c r="I4093" s="158">
        <v>3345</v>
      </c>
      <c r="J4093" s="158" t="s">
        <v>17291</v>
      </c>
    </row>
    <row r="4094" spans="1:10" x14ac:dyDescent="0.2">
      <c r="A4094" s="180">
        <v>1259</v>
      </c>
      <c r="B4094" s="180" t="s">
        <v>5595</v>
      </c>
      <c r="C4094" s="180">
        <v>1259</v>
      </c>
      <c r="D4094" s="180" t="s">
        <v>5596</v>
      </c>
      <c r="H4094" s="158" t="s">
        <v>17292</v>
      </c>
      <c r="I4094" s="158">
        <v>1317</v>
      </c>
      <c r="J4094" s="158" t="s">
        <v>17292</v>
      </c>
    </row>
    <row r="4095" spans="1:10" x14ac:dyDescent="0.2">
      <c r="A4095" s="180">
        <v>3369</v>
      </c>
      <c r="B4095" s="180" t="s">
        <v>13796</v>
      </c>
      <c r="C4095" s="180">
        <v>3369</v>
      </c>
      <c r="D4095" s="180" t="s">
        <v>4756</v>
      </c>
      <c r="H4095" s="158" t="s">
        <v>56</v>
      </c>
      <c r="I4095" s="158">
        <v>5066</v>
      </c>
      <c r="J4095" s="158" t="s">
        <v>56</v>
      </c>
    </row>
    <row r="4096" spans="1:10" x14ac:dyDescent="0.2">
      <c r="A4096" s="180">
        <v>472</v>
      </c>
      <c r="B4096" s="180" t="s">
        <v>5598</v>
      </c>
      <c r="C4096" s="180">
        <v>472</v>
      </c>
      <c r="D4096" s="180" t="s">
        <v>5599</v>
      </c>
      <c r="H4096" s="158" t="s">
        <v>17293</v>
      </c>
      <c r="I4096" s="158">
        <v>4860</v>
      </c>
      <c r="J4096" s="158" t="s">
        <v>17293</v>
      </c>
    </row>
    <row r="4097" spans="1:10" x14ac:dyDescent="0.2">
      <c r="A4097" s="180">
        <v>912</v>
      </c>
      <c r="B4097" s="180" t="s">
        <v>5614</v>
      </c>
      <c r="C4097" s="180">
        <v>912</v>
      </c>
      <c r="D4097" s="180" t="s">
        <v>9381</v>
      </c>
      <c r="H4097" s="158" t="s">
        <v>17294</v>
      </c>
      <c r="I4097" s="158">
        <v>2310</v>
      </c>
      <c r="J4097" s="158" t="s">
        <v>17294</v>
      </c>
    </row>
    <row r="4098" spans="1:10" x14ac:dyDescent="0.2">
      <c r="A4098" s="180">
        <v>2466</v>
      </c>
      <c r="B4098" s="180" t="s">
        <v>5600</v>
      </c>
      <c r="C4098" s="180">
        <v>2466</v>
      </c>
      <c r="D4098" s="180" t="s">
        <v>5601</v>
      </c>
      <c r="H4098" s="158" t="s">
        <v>17295</v>
      </c>
      <c r="I4098" s="158">
        <v>4474</v>
      </c>
      <c r="J4098" s="158" t="s">
        <v>17295</v>
      </c>
    </row>
    <row r="4099" spans="1:10" x14ac:dyDescent="0.2">
      <c r="A4099" s="180">
        <v>2068</v>
      </c>
      <c r="B4099" s="180" t="s">
        <v>5602</v>
      </c>
      <c r="C4099" s="180">
        <v>2068</v>
      </c>
      <c r="D4099" s="180" t="s">
        <v>5603</v>
      </c>
      <c r="H4099" s="158" t="s">
        <v>5145</v>
      </c>
      <c r="I4099" s="158">
        <v>419</v>
      </c>
      <c r="J4099" s="158" t="s">
        <v>5145</v>
      </c>
    </row>
    <row r="4100" spans="1:10" x14ac:dyDescent="0.2">
      <c r="A4100" s="180">
        <v>3221</v>
      </c>
      <c r="B4100" s="180" t="s">
        <v>13968</v>
      </c>
      <c r="C4100" s="180">
        <v>3221</v>
      </c>
      <c r="D4100" s="180" t="s">
        <v>11918</v>
      </c>
      <c r="H4100" s="158" t="s">
        <v>17296</v>
      </c>
      <c r="I4100" s="158">
        <v>3379</v>
      </c>
      <c r="J4100" s="158" t="s">
        <v>17296</v>
      </c>
    </row>
    <row r="4101" spans="1:10" x14ac:dyDescent="0.2">
      <c r="A4101" s="180">
        <v>2251</v>
      </c>
      <c r="B4101" s="180" t="s">
        <v>5604</v>
      </c>
      <c r="C4101" s="180">
        <v>2251</v>
      </c>
      <c r="D4101" s="180" t="s">
        <v>5605</v>
      </c>
      <c r="H4101" s="158" t="s">
        <v>360</v>
      </c>
      <c r="I4101" s="158">
        <v>4198</v>
      </c>
      <c r="J4101" s="158" t="s">
        <v>360</v>
      </c>
    </row>
    <row r="4102" spans="1:10" x14ac:dyDescent="0.2">
      <c r="A4102" s="180">
        <v>3455</v>
      </c>
      <c r="B4102" s="180" t="s">
        <v>663</v>
      </c>
      <c r="C4102" s="180">
        <v>3455</v>
      </c>
      <c r="D4102" s="180" t="s">
        <v>5601</v>
      </c>
      <c r="H4102" s="158" t="s">
        <v>17297</v>
      </c>
      <c r="I4102" s="158">
        <v>5366</v>
      </c>
      <c r="J4102" s="158" t="s">
        <v>17297</v>
      </c>
    </row>
    <row r="4103" spans="1:10" x14ac:dyDescent="0.2">
      <c r="A4103" s="180">
        <v>2252</v>
      </c>
      <c r="B4103" s="180" t="s">
        <v>5606</v>
      </c>
      <c r="C4103" s="180">
        <v>2252</v>
      </c>
      <c r="D4103" s="180" t="s">
        <v>5607</v>
      </c>
      <c r="H4103" s="158" t="s">
        <v>17298</v>
      </c>
      <c r="I4103" s="158">
        <v>5348</v>
      </c>
      <c r="J4103" s="158" t="s">
        <v>17298</v>
      </c>
    </row>
    <row r="4104" spans="1:10" x14ac:dyDescent="0.2">
      <c r="A4104" s="180">
        <v>2362</v>
      </c>
      <c r="B4104" s="180" t="s">
        <v>5608</v>
      </c>
      <c r="C4104" s="180">
        <v>2362</v>
      </c>
      <c r="D4104" s="180" t="s">
        <v>5609</v>
      </c>
      <c r="H4104" s="158" t="s">
        <v>17299</v>
      </c>
      <c r="I4104" s="158">
        <v>3709</v>
      </c>
      <c r="J4104" s="158" t="s">
        <v>17299</v>
      </c>
    </row>
    <row r="4105" spans="1:10" x14ac:dyDescent="0.2">
      <c r="A4105" s="180">
        <v>1380</v>
      </c>
      <c r="B4105" s="180" t="s">
        <v>5610</v>
      </c>
      <c r="C4105" s="180">
        <v>1380</v>
      </c>
      <c r="D4105" s="180" t="s">
        <v>5611</v>
      </c>
      <c r="H4105" s="158" t="s">
        <v>17300</v>
      </c>
      <c r="I4105" s="158">
        <v>3026</v>
      </c>
      <c r="J4105" s="158" t="s">
        <v>17300</v>
      </c>
    </row>
    <row r="4106" spans="1:10" x14ac:dyDescent="0.2">
      <c r="A4106" s="180">
        <v>2067</v>
      </c>
      <c r="B4106" s="180" t="s">
        <v>5612</v>
      </c>
      <c r="C4106" s="180">
        <v>2067</v>
      </c>
      <c r="D4106" s="180" t="s">
        <v>5613</v>
      </c>
      <c r="H4106" s="158" t="s">
        <v>17301</v>
      </c>
      <c r="I4106" s="158">
        <v>1150</v>
      </c>
      <c r="J4106" s="158" t="s">
        <v>17301</v>
      </c>
    </row>
    <row r="4107" spans="1:10" x14ac:dyDescent="0.2">
      <c r="A4107" s="180">
        <v>2792</v>
      </c>
      <c r="B4107" s="180" t="s">
        <v>5615</v>
      </c>
      <c r="C4107" s="180">
        <v>2792</v>
      </c>
      <c r="D4107" s="180" t="s">
        <v>5616</v>
      </c>
      <c r="H4107" s="158" t="s">
        <v>11869</v>
      </c>
      <c r="I4107" s="158">
        <v>1728</v>
      </c>
      <c r="J4107" s="158" t="s">
        <v>11869</v>
      </c>
    </row>
    <row r="4108" spans="1:10" x14ac:dyDescent="0.2">
      <c r="A4108" s="180">
        <v>835</v>
      </c>
      <c r="B4108" s="180" t="s">
        <v>5617</v>
      </c>
      <c r="C4108" s="180">
        <v>835</v>
      </c>
      <c r="D4108" s="180" t="s">
        <v>5618</v>
      </c>
      <c r="H4108" s="158" t="s">
        <v>57</v>
      </c>
      <c r="I4108" s="158">
        <v>5067</v>
      </c>
      <c r="J4108" s="158" t="s">
        <v>57</v>
      </c>
    </row>
    <row r="4109" spans="1:10" x14ac:dyDescent="0.2">
      <c r="A4109" s="180">
        <v>1890</v>
      </c>
      <c r="B4109" s="180" t="s">
        <v>5619</v>
      </c>
      <c r="C4109" s="180">
        <v>1890</v>
      </c>
      <c r="D4109" s="180" t="s">
        <v>5620</v>
      </c>
      <c r="H4109" s="158" t="s">
        <v>2984</v>
      </c>
      <c r="I4109" s="158">
        <v>3594</v>
      </c>
      <c r="J4109" s="158" t="s">
        <v>2984</v>
      </c>
    </row>
    <row r="4110" spans="1:10" x14ac:dyDescent="0.2">
      <c r="A4110" s="180">
        <v>1132</v>
      </c>
      <c r="B4110" s="180" t="s">
        <v>5621</v>
      </c>
      <c r="C4110" s="180">
        <v>1132</v>
      </c>
      <c r="D4110" s="180" t="s">
        <v>5622</v>
      </c>
      <c r="H4110" s="158" t="s">
        <v>457</v>
      </c>
      <c r="I4110" s="158">
        <v>309</v>
      </c>
      <c r="J4110" s="158" t="s">
        <v>457</v>
      </c>
    </row>
    <row r="4111" spans="1:10" x14ac:dyDescent="0.2">
      <c r="A4111" s="180">
        <v>2602</v>
      </c>
      <c r="B4111" s="180" t="s">
        <v>13969</v>
      </c>
      <c r="C4111" s="180">
        <v>2602</v>
      </c>
      <c r="D4111" s="180" t="s">
        <v>13068</v>
      </c>
      <c r="H4111" s="158" t="s">
        <v>17302</v>
      </c>
      <c r="I4111" s="158">
        <v>3117</v>
      </c>
      <c r="J4111" s="158" t="s">
        <v>17302</v>
      </c>
    </row>
    <row r="4112" spans="1:10" x14ac:dyDescent="0.2">
      <c r="A4112" s="180">
        <v>548</v>
      </c>
      <c r="B4112" s="180" t="s">
        <v>5623</v>
      </c>
      <c r="C4112" s="180">
        <v>548</v>
      </c>
      <c r="D4112" s="180" t="s">
        <v>7151</v>
      </c>
      <c r="H4112" s="158" t="s">
        <v>17303</v>
      </c>
      <c r="I4112" s="158">
        <v>4357</v>
      </c>
      <c r="J4112" s="158" t="s">
        <v>17303</v>
      </c>
    </row>
    <row r="4113" spans="1:10" x14ac:dyDescent="0.2">
      <c r="A4113" s="180">
        <v>116</v>
      </c>
      <c r="B4113" s="180" t="s">
        <v>5624</v>
      </c>
      <c r="C4113" s="180">
        <v>116</v>
      </c>
      <c r="D4113" s="180" t="s">
        <v>11525</v>
      </c>
      <c r="H4113" s="158" t="s">
        <v>17304</v>
      </c>
      <c r="I4113" s="158">
        <v>5442</v>
      </c>
      <c r="J4113" s="158" t="s">
        <v>17304</v>
      </c>
    </row>
    <row r="4114" spans="1:10" x14ac:dyDescent="0.2">
      <c r="A4114" s="180">
        <v>994</v>
      </c>
      <c r="B4114" s="180" t="s">
        <v>5625</v>
      </c>
      <c r="C4114" s="180">
        <v>994</v>
      </c>
      <c r="D4114" s="180" t="s">
        <v>9592</v>
      </c>
      <c r="H4114" s="158" t="s">
        <v>17305</v>
      </c>
      <c r="I4114" s="158">
        <v>3177</v>
      </c>
      <c r="J4114" s="158" t="s">
        <v>17305</v>
      </c>
    </row>
    <row r="4115" spans="1:10" x14ac:dyDescent="0.2">
      <c r="A4115" s="180">
        <v>1500</v>
      </c>
      <c r="B4115" s="180" t="s">
        <v>5626</v>
      </c>
      <c r="C4115" s="180">
        <v>1500</v>
      </c>
      <c r="D4115" s="180" t="s">
        <v>5627</v>
      </c>
      <c r="H4115" s="158" t="s">
        <v>5146</v>
      </c>
      <c r="I4115" s="158">
        <v>887</v>
      </c>
      <c r="J4115" s="158" t="s">
        <v>5146</v>
      </c>
    </row>
    <row r="4116" spans="1:10" x14ac:dyDescent="0.2">
      <c r="A4116" s="180">
        <v>1906</v>
      </c>
      <c r="B4116" s="180" t="s">
        <v>5628</v>
      </c>
      <c r="C4116" s="180">
        <v>1906</v>
      </c>
      <c r="D4116" s="180" t="s">
        <v>5629</v>
      </c>
      <c r="H4116" s="158" t="s">
        <v>11654</v>
      </c>
      <c r="I4116" s="158">
        <v>3183</v>
      </c>
      <c r="J4116" s="158" t="s">
        <v>11654</v>
      </c>
    </row>
    <row r="4117" spans="1:10" x14ac:dyDescent="0.2">
      <c r="A4117" s="180">
        <v>710</v>
      </c>
      <c r="B4117" s="180" t="s">
        <v>5630</v>
      </c>
      <c r="C4117" s="180">
        <v>710</v>
      </c>
      <c r="D4117" s="180" t="s">
        <v>7152</v>
      </c>
      <c r="H4117" s="158" t="s">
        <v>17306</v>
      </c>
      <c r="I4117" s="158">
        <v>437</v>
      </c>
      <c r="J4117" s="158" t="s">
        <v>17306</v>
      </c>
    </row>
    <row r="4118" spans="1:10" x14ac:dyDescent="0.2">
      <c r="A4118" s="180">
        <v>1715</v>
      </c>
      <c r="B4118" s="180" t="s">
        <v>5631</v>
      </c>
      <c r="C4118" s="180">
        <v>1715</v>
      </c>
      <c r="D4118" s="180" t="s">
        <v>5632</v>
      </c>
      <c r="H4118" s="158" t="s">
        <v>17307</v>
      </c>
      <c r="I4118" s="158">
        <v>3754</v>
      </c>
      <c r="J4118" s="158" t="s">
        <v>17307</v>
      </c>
    </row>
    <row r="4119" spans="1:10" x14ac:dyDescent="0.2">
      <c r="A4119" s="180">
        <v>1180</v>
      </c>
      <c r="B4119" s="180" t="s">
        <v>5633</v>
      </c>
      <c r="C4119" s="180">
        <v>1180</v>
      </c>
      <c r="D4119" s="180" t="s">
        <v>5634</v>
      </c>
      <c r="H4119" s="158" t="s">
        <v>17308</v>
      </c>
      <c r="I4119" s="158">
        <v>167</v>
      </c>
      <c r="J4119" s="158" t="s">
        <v>17308</v>
      </c>
    </row>
    <row r="4120" spans="1:10" x14ac:dyDescent="0.2">
      <c r="A4120" s="180">
        <v>3525</v>
      </c>
      <c r="B4120" s="180" t="s">
        <v>243</v>
      </c>
      <c r="C4120" s="180">
        <v>3525</v>
      </c>
      <c r="D4120" s="180" t="s">
        <v>13914</v>
      </c>
      <c r="H4120" s="158" t="s">
        <v>17309</v>
      </c>
      <c r="I4120" s="158">
        <v>3616</v>
      </c>
      <c r="J4120" s="158" t="s">
        <v>17309</v>
      </c>
    </row>
    <row r="4121" spans="1:10" x14ac:dyDescent="0.2">
      <c r="A4121" s="180">
        <v>811</v>
      </c>
      <c r="B4121" s="180" t="s">
        <v>9383</v>
      </c>
      <c r="C4121" s="180">
        <v>811</v>
      </c>
      <c r="D4121" s="180" t="s">
        <v>9384</v>
      </c>
      <c r="H4121" s="158" t="s">
        <v>17310</v>
      </c>
      <c r="I4121" s="158">
        <v>4128</v>
      </c>
      <c r="J4121" s="158" t="s">
        <v>17310</v>
      </c>
    </row>
    <row r="4122" spans="1:10" x14ac:dyDescent="0.2">
      <c r="A4122" s="180">
        <v>778</v>
      </c>
      <c r="B4122" s="180" t="s">
        <v>9385</v>
      </c>
      <c r="C4122" s="180">
        <v>778</v>
      </c>
      <c r="D4122" s="180" t="s">
        <v>9386</v>
      </c>
      <c r="H4122" s="158" t="s">
        <v>17311</v>
      </c>
      <c r="I4122" s="158">
        <v>3617</v>
      </c>
      <c r="J4122" s="158" t="s">
        <v>17311</v>
      </c>
    </row>
    <row r="4123" spans="1:10" x14ac:dyDescent="0.2">
      <c r="A4123" s="180">
        <v>251</v>
      </c>
      <c r="B4123" s="180" t="s">
        <v>9387</v>
      </c>
      <c r="C4123" s="180">
        <v>251</v>
      </c>
      <c r="D4123" s="180" t="s">
        <v>7153</v>
      </c>
      <c r="H4123" s="158" t="s">
        <v>17312</v>
      </c>
      <c r="I4123" s="158">
        <v>2351</v>
      </c>
      <c r="J4123" s="158" t="s">
        <v>17312</v>
      </c>
    </row>
    <row r="4124" spans="1:10" x14ac:dyDescent="0.2">
      <c r="A4124" s="180">
        <v>3348</v>
      </c>
      <c r="B4124" s="180" t="s">
        <v>664</v>
      </c>
      <c r="C4124" s="180">
        <v>3348</v>
      </c>
      <c r="D4124" s="180" t="s">
        <v>12563</v>
      </c>
      <c r="H4124" s="158" t="s">
        <v>17313</v>
      </c>
      <c r="I4124" s="158">
        <v>2875</v>
      </c>
      <c r="J4124" s="158" t="s">
        <v>17313</v>
      </c>
    </row>
    <row r="4125" spans="1:10" x14ac:dyDescent="0.2">
      <c r="A4125" s="180">
        <v>348</v>
      </c>
      <c r="B4125" s="180" t="s">
        <v>9390</v>
      </c>
      <c r="C4125" s="180">
        <v>348</v>
      </c>
      <c r="D4125" s="180" t="s">
        <v>9391</v>
      </c>
      <c r="H4125" s="158" t="s">
        <v>17314</v>
      </c>
      <c r="I4125" s="158">
        <v>3394</v>
      </c>
      <c r="J4125" s="158" t="s">
        <v>17314</v>
      </c>
    </row>
    <row r="4126" spans="1:10" x14ac:dyDescent="0.2">
      <c r="A4126" s="180">
        <v>2319</v>
      </c>
      <c r="B4126" s="180" t="s">
        <v>9388</v>
      </c>
      <c r="C4126" s="180">
        <v>2319</v>
      </c>
      <c r="D4126" s="180" t="s">
        <v>9389</v>
      </c>
      <c r="H4126" s="158" t="s">
        <v>2985</v>
      </c>
      <c r="I4126" s="158">
        <v>3489</v>
      </c>
      <c r="J4126" s="158" t="s">
        <v>2985</v>
      </c>
    </row>
    <row r="4127" spans="1:10" x14ac:dyDescent="0.2">
      <c r="A4127" s="180">
        <v>664</v>
      </c>
      <c r="B4127" s="180" t="s">
        <v>9392</v>
      </c>
      <c r="C4127" s="180">
        <v>664</v>
      </c>
      <c r="D4127" s="180" t="s">
        <v>9393</v>
      </c>
      <c r="H4127" s="158" t="s">
        <v>17315</v>
      </c>
      <c r="I4127" s="158">
        <v>3348</v>
      </c>
      <c r="J4127" s="158" t="s">
        <v>17315</v>
      </c>
    </row>
    <row r="4128" spans="1:10" x14ac:dyDescent="0.2">
      <c r="A4128" s="180">
        <v>3230</v>
      </c>
      <c r="B4128" s="180" t="s">
        <v>13970</v>
      </c>
      <c r="C4128" s="180">
        <v>3230</v>
      </c>
      <c r="D4128" s="180" t="s">
        <v>12836</v>
      </c>
      <c r="H4128" s="158" t="s">
        <v>17316</v>
      </c>
      <c r="I4128" s="158">
        <v>3631</v>
      </c>
      <c r="J4128" s="158" t="s">
        <v>17316</v>
      </c>
    </row>
    <row r="4129" spans="1:10" x14ac:dyDescent="0.2">
      <c r="A4129" s="180">
        <v>3229</v>
      </c>
      <c r="B4129" s="180" t="s">
        <v>13971</v>
      </c>
      <c r="C4129" s="180">
        <v>3229</v>
      </c>
      <c r="D4129" s="180" t="s">
        <v>7295</v>
      </c>
      <c r="H4129" s="158" t="s">
        <v>17317</v>
      </c>
      <c r="I4129" s="158">
        <v>2876</v>
      </c>
      <c r="J4129" s="158" t="s">
        <v>17317</v>
      </c>
    </row>
    <row r="4130" spans="1:10" x14ac:dyDescent="0.2">
      <c r="A4130" s="180">
        <v>816</v>
      </c>
      <c r="B4130" s="180" t="s">
        <v>9668</v>
      </c>
      <c r="C4130" s="180">
        <v>816</v>
      </c>
      <c r="D4130" s="180" t="s">
        <v>9669</v>
      </c>
      <c r="H4130" s="158" t="s">
        <v>58</v>
      </c>
      <c r="I4130" s="158">
        <v>2182</v>
      </c>
      <c r="J4130" s="158" t="s">
        <v>58</v>
      </c>
    </row>
    <row r="4131" spans="1:10" x14ac:dyDescent="0.2">
      <c r="A4131" s="180">
        <v>2292</v>
      </c>
      <c r="B4131" s="180" t="s">
        <v>9394</v>
      </c>
      <c r="C4131" s="180">
        <v>2292</v>
      </c>
      <c r="D4131" s="180" t="s">
        <v>9395</v>
      </c>
      <c r="H4131" s="158" t="s">
        <v>5147</v>
      </c>
      <c r="I4131" s="158">
        <v>1176</v>
      </c>
      <c r="J4131" s="158" t="s">
        <v>5147</v>
      </c>
    </row>
    <row r="4132" spans="1:10" x14ac:dyDescent="0.2">
      <c r="A4132" s="180">
        <v>2514</v>
      </c>
      <c r="B4132" s="180" t="s">
        <v>9396</v>
      </c>
      <c r="C4132" s="180">
        <v>2514</v>
      </c>
      <c r="D4132" s="180" t="s">
        <v>9397</v>
      </c>
      <c r="H4132" s="158" t="s">
        <v>17318</v>
      </c>
      <c r="I4132" s="158">
        <v>2239</v>
      </c>
      <c r="J4132" s="158" t="s">
        <v>17318</v>
      </c>
    </row>
    <row r="4133" spans="1:10" x14ac:dyDescent="0.2">
      <c r="A4133" s="180">
        <v>1151</v>
      </c>
      <c r="B4133" s="180" t="s">
        <v>9398</v>
      </c>
      <c r="C4133" s="180">
        <v>1151</v>
      </c>
      <c r="D4133" s="180" t="s">
        <v>9652</v>
      </c>
      <c r="H4133" s="158" t="s">
        <v>5148</v>
      </c>
      <c r="I4133" s="158">
        <v>249</v>
      </c>
      <c r="J4133" s="158" t="s">
        <v>5148</v>
      </c>
    </row>
    <row r="4134" spans="1:10" x14ac:dyDescent="0.2">
      <c r="A4134" s="180">
        <v>3153</v>
      </c>
      <c r="B4134" s="180" t="s">
        <v>12672</v>
      </c>
      <c r="C4134" s="180">
        <v>3153</v>
      </c>
      <c r="D4134" s="180" t="s">
        <v>9989</v>
      </c>
      <c r="H4134" s="158" t="s">
        <v>17319</v>
      </c>
      <c r="I4134" s="158">
        <v>2183</v>
      </c>
      <c r="J4134" s="158" t="s">
        <v>17319</v>
      </c>
    </row>
    <row r="4135" spans="1:10" x14ac:dyDescent="0.2">
      <c r="A4135" s="180">
        <v>768</v>
      </c>
      <c r="B4135" s="180" t="s">
        <v>9653</v>
      </c>
      <c r="C4135" s="180">
        <v>768</v>
      </c>
      <c r="D4135" s="180" t="s">
        <v>9654</v>
      </c>
      <c r="H4135" s="158" t="s">
        <v>17320</v>
      </c>
      <c r="I4135" s="158">
        <v>2184</v>
      </c>
      <c r="J4135" s="158" t="s">
        <v>17320</v>
      </c>
    </row>
    <row r="4136" spans="1:10" x14ac:dyDescent="0.2">
      <c r="A4136" s="180">
        <v>252</v>
      </c>
      <c r="B4136" s="180" t="s">
        <v>9655</v>
      </c>
      <c r="C4136" s="180">
        <v>252</v>
      </c>
      <c r="D4136" s="180" t="s">
        <v>9989</v>
      </c>
      <c r="H4136" s="158" t="s">
        <v>17321</v>
      </c>
      <c r="I4136" s="158">
        <v>2966</v>
      </c>
      <c r="J4136" s="158" t="s">
        <v>17321</v>
      </c>
    </row>
    <row r="4137" spans="1:10" x14ac:dyDescent="0.2">
      <c r="A4137" s="180">
        <v>2289</v>
      </c>
      <c r="B4137" s="180" t="s">
        <v>9656</v>
      </c>
      <c r="C4137" s="180">
        <v>2289</v>
      </c>
      <c r="D4137" s="180" t="s">
        <v>9657</v>
      </c>
      <c r="H4137" s="158" t="s">
        <v>17322</v>
      </c>
      <c r="I4137" s="158">
        <v>842</v>
      </c>
      <c r="J4137" s="158" t="s">
        <v>17322</v>
      </c>
    </row>
    <row r="4138" spans="1:10" x14ac:dyDescent="0.2">
      <c r="A4138" s="180">
        <v>2291</v>
      </c>
      <c r="B4138" s="180" t="s">
        <v>9658</v>
      </c>
      <c r="C4138" s="180">
        <v>2291</v>
      </c>
      <c r="D4138" s="180" t="s">
        <v>9659</v>
      </c>
      <c r="H4138" s="158" t="s">
        <v>17323</v>
      </c>
      <c r="I4138" s="158">
        <v>4703</v>
      </c>
      <c r="J4138" s="158" t="s">
        <v>17323</v>
      </c>
    </row>
    <row r="4139" spans="1:10" x14ac:dyDescent="0.2">
      <c r="A4139" s="180">
        <v>1698</v>
      </c>
      <c r="B4139" s="180" t="s">
        <v>9660</v>
      </c>
      <c r="C4139" s="180">
        <v>1698</v>
      </c>
      <c r="D4139" s="180" t="s">
        <v>9661</v>
      </c>
      <c r="H4139" s="158" t="s">
        <v>5149</v>
      </c>
      <c r="I4139" s="158">
        <v>900</v>
      </c>
      <c r="J4139" s="158" t="s">
        <v>5149</v>
      </c>
    </row>
    <row r="4140" spans="1:10" x14ac:dyDescent="0.2">
      <c r="A4140" s="180">
        <v>2290</v>
      </c>
      <c r="B4140" s="180" t="s">
        <v>9662</v>
      </c>
      <c r="C4140" s="180">
        <v>2290</v>
      </c>
      <c r="D4140" s="180" t="s">
        <v>9663</v>
      </c>
      <c r="H4140" s="158" t="s">
        <v>17324</v>
      </c>
      <c r="I4140" s="158">
        <v>4063</v>
      </c>
      <c r="J4140" s="158" t="s">
        <v>17324</v>
      </c>
    </row>
    <row r="4141" spans="1:10" x14ac:dyDescent="0.2">
      <c r="A4141" s="180">
        <v>2727</v>
      </c>
      <c r="B4141" s="180" t="s">
        <v>9666</v>
      </c>
      <c r="C4141" s="180">
        <v>2727</v>
      </c>
      <c r="D4141" s="180" t="s">
        <v>9667</v>
      </c>
      <c r="H4141" s="158" t="s">
        <v>17325</v>
      </c>
      <c r="I4141" s="158">
        <v>524</v>
      </c>
      <c r="J4141" s="158" t="s">
        <v>17325</v>
      </c>
    </row>
    <row r="4142" spans="1:10" x14ac:dyDescent="0.2">
      <c r="A4142" s="180">
        <v>1543</v>
      </c>
      <c r="B4142" s="180" t="s">
        <v>9664</v>
      </c>
      <c r="C4142" s="180">
        <v>1543</v>
      </c>
      <c r="D4142" s="180" t="s">
        <v>9665</v>
      </c>
      <c r="H4142" s="158" t="s">
        <v>17326</v>
      </c>
      <c r="I4142" s="158">
        <v>4251</v>
      </c>
      <c r="J4142" s="158" t="s">
        <v>17326</v>
      </c>
    </row>
    <row r="4143" spans="1:10" x14ac:dyDescent="0.2">
      <c r="A4143" s="180">
        <v>2814</v>
      </c>
      <c r="B4143" s="180" t="s">
        <v>621</v>
      </c>
      <c r="C4143" s="180">
        <v>2814</v>
      </c>
      <c r="D4143" s="180" t="s">
        <v>622</v>
      </c>
      <c r="H4143" s="158" t="s">
        <v>14552</v>
      </c>
      <c r="I4143" s="158">
        <v>2877</v>
      </c>
      <c r="J4143" s="158" t="s">
        <v>14552</v>
      </c>
    </row>
    <row r="4144" spans="1:10" x14ac:dyDescent="0.2">
      <c r="A4144" s="180">
        <v>1145</v>
      </c>
      <c r="B4144" s="180" t="s">
        <v>8275</v>
      </c>
      <c r="C4144" s="180">
        <v>1145</v>
      </c>
      <c r="D4144" s="180" t="s">
        <v>8272</v>
      </c>
      <c r="H4144" s="158" t="s">
        <v>17327</v>
      </c>
      <c r="I4144" s="158">
        <v>1385</v>
      </c>
      <c r="J4144" s="158" t="s">
        <v>17327</v>
      </c>
    </row>
    <row r="4145" spans="1:10" x14ac:dyDescent="0.2">
      <c r="A4145" s="180">
        <v>2126</v>
      </c>
      <c r="B4145" s="180" t="s">
        <v>623</v>
      </c>
      <c r="C4145" s="180">
        <v>2126</v>
      </c>
      <c r="D4145" s="180" t="s">
        <v>624</v>
      </c>
      <c r="H4145" s="158" t="s">
        <v>5150</v>
      </c>
      <c r="I4145" s="158">
        <v>489</v>
      </c>
      <c r="J4145" s="158" t="s">
        <v>5150</v>
      </c>
    </row>
    <row r="4146" spans="1:10" x14ac:dyDescent="0.2">
      <c r="A4146" s="180">
        <v>659</v>
      </c>
      <c r="B4146" s="180" t="s">
        <v>8263</v>
      </c>
      <c r="C4146" s="180">
        <v>659</v>
      </c>
      <c r="D4146" s="180" t="s">
        <v>8264</v>
      </c>
      <c r="H4146" s="158" t="s">
        <v>17328</v>
      </c>
      <c r="I4146" s="158">
        <v>3363</v>
      </c>
      <c r="J4146" s="158" t="s">
        <v>17328</v>
      </c>
    </row>
    <row r="4147" spans="1:10" x14ac:dyDescent="0.2">
      <c r="A4147" s="180">
        <v>2287</v>
      </c>
      <c r="B4147" s="180" t="s">
        <v>8265</v>
      </c>
      <c r="C4147" s="180">
        <v>2287</v>
      </c>
      <c r="D4147" s="180" t="s">
        <v>8266</v>
      </c>
      <c r="H4147" s="158" t="s">
        <v>59</v>
      </c>
      <c r="I4147" s="158">
        <v>4861</v>
      </c>
      <c r="J4147" s="158" t="s">
        <v>59</v>
      </c>
    </row>
    <row r="4148" spans="1:10" x14ac:dyDescent="0.2">
      <c r="A4148" s="180">
        <v>2286</v>
      </c>
      <c r="B4148" s="180" t="s">
        <v>8267</v>
      </c>
      <c r="C4148" s="180">
        <v>2286</v>
      </c>
      <c r="D4148" s="180" t="s">
        <v>8268</v>
      </c>
      <c r="H4148" s="158" t="s">
        <v>8915</v>
      </c>
      <c r="I4148" s="158">
        <v>2185</v>
      </c>
      <c r="J4148" s="158" t="s">
        <v>8915</v>
      </c>
    </row>
    <row r="4149" spans="1:10" x14ac:dyDescent="0.2">
      <c r="A4149" s="180">
        <v>3551</v>
      </c>
      <c r="B4149" s="180" t="s">
        <v>244</v>
      </c>
      <c r="C4149" s="180">
        <v>3551</v>
      </c>
      <c r="D4149" s="180" t="s">
        <v>5900</v>
      </c>
      <c r="H4149" s="158" t="s">
        <v>17329</v>
      </c>
      <c r="I4149" s="158">
        <v>788</v>
      </c>
      <c r="J4149" s="158" t="s">
        <v>17329</v>
      </c>
    </row>
    <row r="4150" spans="1:10" x14ac:dyDescent="0.2">
      <c r="A4150" s="180">
        <v>2412</v>
      </c>
      <c r="B4150" s="180" t="s">
        <v>8269</v>
      </c>
      <c r="C4150" s="180">
        <v>2412</v>
      </c>
      <c r="D4150" s="180" t="s">
        <v>8270</v>
      </c>
      <c r="H4150" s="158" t="s">
        <v>5151</v>
      </c>
      <c r="I4150" s="158">
        <v>77</v>
      </c>
      <c r="J4150" s="158" t="s">
        <v>5151</v>
      </c>
    </row>
    <row r="4151" spans="1:10" x14ac:dyDescent="0.2">
      <c r="A4151" s="180">
        <v>946</v>
      </c>
      <c r="B4151" s="180" t="s">
        <v>8271</v>
      </c>
      <c r="C4151" s="180">
        <v>946</v>
      </c>
      <c r="D4151" s="180" t="s">
        <v>8272</v>
      </c>
      <c r="H4151" s="158" t="s">
        <v>17330</v>
      </c>
      <c r="I4151" s="158">
        <v>3834</v>
      </c>
      <c r="J4151" s="158" t="s">
        <v>17330</v>
      </c>
    </row>
    <row r="4152" spans="1:10" x14ac:dyDescent="0.2">
      <c r="A4152" s="180">
        <v>2279</v>
      </c>
      <c r="B4152" s="180" t="s">
        <v>8273</v>
      </c>
      <c r="C4152" s="180">
        <v>2279</v>
      </c>
      <c r="D4152" s="180" t="s">
        <v>8274</v>
      </c>
      <c r="H4152" s="158" t="s">
        <v>17331</v>
      </c>
      <c r="I4152" s="158">
        <v>2048</v>
      </c>
      <c r="J4152" s="158" t="s">
        <v>17331</v>
      </c>
    </row>
    <row r="4153" spans="1:10" x14ac:dyDescent="0.2">
      <c r="A4153" s="180">
        <v>399</v>
      </c>
      <c r="B4153" s="180" t="s">
        <v>8276</v>
      </c>
      <c r="C4153" s="180">
        <v>399</v>
      </c>
      <c r="D4153" s="180"/>
      <c r="H4153" s="158" t="s">
        <v>5152</v>
      </c>
      <c r="I4153" s="158">
        <v>1007</v>
      </c>
      <c r="J4153" s="158" t="s">
        <v>5152</v>
      </c>
    </row>
    <row r="4154" spans="1:10" x14ac:dyDescent="0.2">
      <c r="A4154" s="180">
        <v>3041</v>
      </c>
      <c r="B4154" s="180" t="s">
        <v>8635</v>
      </c>
      <c r="C4154" s="180">
        <v>3041</v>
      </c>
      <c r="D4154" s="180" t="s">
        <v>8636</v>
      </c>
      <c r="H4154" s="158" t="s">
        <v>17332</v>
      </c>
      <c r="I4154" s="158">
        <v>4358</v>
      </c>
      <c r="J4154" s="158" t="s">
        <v>17332</v>
      </c>
    </row>
    <row r="4155" spans="1:10" x14ac:dyDescent="0.2">
      <c r="A4155" s="180">
        <v>1806</v>
      </c>
      <c r="B4155" s="180" t="s">
        <v>8277</v>
      </c>
      <c r="C4155" s="180">
        <v>1806</v>
      </c>
      <c r="D4155" s="180" t="s">
        <v>8278</v>
      </c>
      <c r="H4155" s="158" t="s">
        <v>17333</v>
      </c>
      <c r="I4155" s="158">
        <v>2573</v>
      </c>
      <c r="J4155" s="158" t="s">
        <v>17333</v>
      </c>
    </row>
    <row r="4156" spans="1:10" x14ac:dyDescent="0.2">
      <c r="A4156" s="180">
        <v>2059</v>
      </c>
      <c r="B4156" s="180" t="s">
        <v>8279</v>
      </c>
      <c r="C4156" s="180">
        <v>2059</v>
      </c>
      <c r="D4156" s="180" t="s">
        <v>8280</v>
      </c>
      <c r="H4156" s="158" t="s">
        <v>5153</v>
      </c>
      <c r="I4156" s="158">
        <v>340</v>
      </c>
      <c r="J4156" s="158" t="s">
        <v>5153</v>
      </c>
    </row>
    <row r="4157" spans="1:10" x14ac:dyDescent="0.2">
      <c r="A4157" s="180">
        <v>347</v>
      </c>
      <c r="B4157" s="180" t="s">
        <v>8281</v>
      </c>
      <c r="C4157" s="180">
        <v>347</v>
      </c>
      <c r="D4157" s="180" t="s">
        <v>7154</v>
      </c>
      <c r="H4157" s="158" t="s">
        <v>14553</v>
      </c>
      <c r="I4157" s="158">
        <v>2391</v>
      </c>
      <c r="J4157" s="158" t="s">
        <v>14553</v>
      </c>
    </row>
    <row r="4158" spans="1:10" x14ac:dyDescent="0.2">
      <c r="A4158" s="180">
        <v>1076</v>
      </c>
      <c r="B4158" s="180" t="s">
        <v>8282</v>
      </c>
      <c r="C4158" s="180">
        <v>1076</v>
      </c>
      <c r="D4158" s="180" t="s">
        <v>8283</v>
      </c>
      <c r="H4158" s="158" t="s">
        <v>17334</v>
      </c>
      <c r="I4158" s="158">
        <v>4704</v>
      </c>
      <c r="J4158" s="158" t="s">
        <v>17334</v>
      </c>
    </row>
    <row r="4159" spans="1:10" x14ac:dyDescent="0.2">
      <c r="A4159" s="180">
        <v>830</v>
      </c>
      <c r="B4159" s="180" t="s">
        <v>13972</v>
      </c>
      <c r="C4159" s="180">
        <v>830</v>
      </c>
      <c r="D4159" s="180" t="s">
        <v>14045</v>
      </c>
      <c r="H4159" s="158" t="s">
        <v>17335</v>
      </c>
      <c r="I4159" s="158">
        <v>1416</v>
      </c>
      <c r="J4159" s="158" t="s">
        <v>17335</v>
      </c>
    </row>
    <row r="4160" spans="1:10" x14ac:dyDescent="0.2">
      <c r="A4160" s="180">
        <v>513</v>
      </c>
      <c r="B4160" s="180" t="s">
        <v>8284</v>
      </c>
      <c r="C4160" s="180">
        <v>513</v>
      </c>
      <c r="D4160" s="180" t="s">
        <v>7155</v>
      </c>
      <c r="H4160" s="158" t="s">
        <v>17336</v>
      </c>
      <c r="I4160" s="158">
        <v>4510</v>
      </c>
      <c r="J4160" s="158" t="s">
        <v>17336</v>
      </c>
    </row>
    <row r="4161" spans="1:10" x14ac:dyDescent="0.2">
      <c r="A4161" s="180">
        <v>1159</v>
      </c>
      <c r="B4161" s="180" t="s">
        <v>8285</v>
      </c>
      <c r="C4161" s="180">
        <v>1159</v>
      </c>
      <c r="D4161" s="180" t="s">
        <v>8286</v>
      </c>
      <c r="H4161" s="158" t="s">
        <v>13346</v>
      </c>
      <c r="I4161" s="158">
        <v>1983</v>
      </c>
      <c r="J4161" s="158" t="s">
        <v>13346</v>
      </c>
    </row>
    <row r="4162" spans="1:10" x14ac:dyDescent="0.2">
      <c r="A4162" s="180">
        <v>2953</v>
      </c>
      <c r="B4162" s="180" t="s">
        <v>11150</v>
      </c>
      <c r="C4162" s="180">
        <v>2953</v>
      </c>
      <c r="D4162" s="180" t="s">
        <v>11151</v>
      </c>
      <c r="H4162" s="158" t="s">
        <v>11072</v>
      </c>
      <c r="I4162" s="158">
        <v>197</v>
      </c>
      <c r="J4162" s="158" t="s">
        <v>11072</v>
      </c>
    </row>
    <row r="4163" spans="1:10" x14ac:dyDescent="0.2">
      <c r="A4163" s="180">
        <v>2737</v>
      </c>
      <c r="B4163" s="180" t="s">
        <v>8287</v>
      </c>
      <c r="C4163" s="180">
        <v>2737</v>
      </c>
      <c r="D4163" s="180" t="s">
        <v>8288</v>
      </c>
      <c r="H4163" s="158" t="s">
        <v>17337</v>
      </c>
      <c r="I4163" s="158">
        <v>2286</v>
      </c>
      <c r="J4163" s="158" t="s">
        <v>17337</v>
      </c>
    </row>
    <row r="4164" spans="1:10" x14ac:dyDescent="0.2">
      <c r="A4164" s="180">
        <v>2846</v>
      </c>
      <c r="B4164" s="180" t="s">
        <v>8289</v>
      </c>
      <c r="C4164" s="180">
        <v>2846</v>
      </c>
      <c r="D4164" s="180" t="s">
        <v>8290</v>
      </c>
      <c r="H4164" s="158" t="s">
        <v>17338</v>
      </c>
      <c r="I4164" s="158">
        <v>2878</v>
      </c>
      <c r="J4164" s="158" t="s">
        <v>17338</v>
      </c>
    </row>
    <row r="4165" spans="1:10" x14ac:dyDescent="0.2">
      <c r="A4165" s="180">
        <v>2373</v>
      </c>
      <c r="B4165" s="180" t="s">
        <v>14041</v>
      </c>
      <c r="C4165" s="180">
        <v>2373</v>
      </c>
      <c r="D4165" s="180" t="s">
        <v>14042</v>
      </c>
      <c r="H4165" s="158" t="s">
        <v>17339</v>
      </c>
      <c r="I4165" s="158">
        <v>2370</v>
      </c>
      <c r="J4165" s="158" t="s">
        <v>17339</v>
      </c>
    </row>
    <row r="4166" spans="1:10" x14ac:dyDescent="0.2">
      <c r="A4166" s="180">
        <v>179</v>
      </c>
      <c r="B4166" s="180" t="s">
        <v>14043</v>
      </c>
      <c r="C4166" s="180">
        <v>179</v>
      </c>
      <c r="D4166" s="180" t="s">
        <v>14044</v>
      </c>
      <c r="H4166" s="158" t="s">
        <v>17340</v>
      </c>
      <c r="I4166" s="158">
        <v>4964</v>
      </c>
      <c r="J4166" s="158" t="s">
        <v>17340</v>
      </c>
    </row>
    <row r="4167" spans="1:10" x14ac:dyDescent="0.2">
      <c r="A4167" s="180">
        <v>3208</v>
      </c>
      <c r="B4167" s="180" t="s">
        <v>13973</v>
      </c>
      <c r="C4167" s="180">
        <v>3208</v>
      </c>
      <c r="D4167" s="180" t="s">
        <v>7668</v>
      </c>
      <c r="H4167" s="158" t="s">
        <v>17341</v>
      </c>
      <c r="I4167" s="158">
        <v>4359</v>
      </c>
      <c r="J4167" s="158" t="s">
        <v>17341</v>
      </c>
    </row>
    <row r="4168" spans="1:10" x14ac:dyDescent="0.2">
      <c r="A4168" s="180">
        <v>180</v>
      </c>
      <c r="B4168" s="180" t="s">
        <v>14046</v>
      </c>
      <c r="C4168" s="180">
        <v>180</v>
      </c>
      <c r="D4168" s="180" t="s">
        <v>14045</v>
      </c>
      <c r="H4168" s="158" t="s">
        <v>14556</v>
      </c>
      <c r="I4168" s="158">
        <v>2580</v>
      </c>
      <c r="J4168" s="158" t="s">
        <v>14556</v>
      </c>
    </row>
    <row r="4169" spans="1:10" x14ac:dyDescent="0.2">
      <c r="A4169" s="180">
        <v>192</v>
      </c>
      <c r="B4169" s="180" t="s">
        <v>14047</v>
      </c>
      <c r="C4169" s="180">
        <v>192</v>
      </c>
      <c r="D4169" s="180" t="s">
        <v>14048</v>
      </c>
      <c r="H4169" s="158" t="s">
        <v>17342</v>
      </c>
      <c r="I4169" s="158">
        <v>2091</v>
      </c>
      <c r="J4169" s="158" t="s">
        <v>17342</v>
      </c>
    </row>
    <row r="4170" spans="1:10" x14ac:dyDescent="0.2">
      <c r="A4170" s="180">
        <v>769</v>
      </c>
      <c r="B4170" s="180" t="s">
        <v>14049</v>
      </c>
      <c r="C4170" s="180">
        <v>769</v>
      </c>
      <c r="D4170" s="180" t="s">
        <v>14050</v>
      </c>
      <c r="H4170" s="158" t="s">
        <v>17343</v>
      </c>
      <c r="I4170" s="158">
        <v>1326</v>
      </c>
      <c r="J4170" s="158" t="s">
        <v>17343</v>
      </c>
    </row>
    <row r="4171" spans="1:10" x14ac:dyDescent="0.2">
      <c r="A4171" s="180">
        <v>3469</v>
      </c>
      <c r="B4171" s="180" t="s">
        <v>665</v>
      </c>
      <c r="C4171" s="180">
        <v>3469</v>
      </c>
      <c r="D4171" s="180" t="s">
        <v>8286</v>
      </c>
      <c r="H4171" s="158" t="s">
        <v>61</v>
      </c>
      <c r="I4171" s="158">
        <v>5175</v>
      </c>
      <c r="J4171" s="158" t="s">
        <v>61</v>
      </c>
    </row>
    <row r="4172" spans="1:10" x14ac:dyDescent="0.2">
      <c r="A4172" s="180">
        <v>795</v>
      </c>
      <c r="B4172" s="180" t="s">
        <v>14051</v>
      </c>
      <c r="C4172" s="180">
        <v>795</v>
      </c>
      <c r="D4172" s="180" t="s">
        <v>14052</v>
      </c>
      <c r="H4172" s="158" t="s">
        <v>17344</v>
      </c>
      <c r="I4172" s="158">
        <v>2880</v>
      </c>
      <c r="J4172" s="158" t="s">
        <v>17344</v>
      </c>
    </row>
    <row r="4173" spans="1:10" x14ac:dyDescent="0.2">
      <c r="A4173" s="180">
        <v>843</v>
      </c>
      <c r="B4173" s="180" t="s">
        <v>14053</v>
      </c>
      <c r="C4173" s="180">
        <v>843</v>
      </c>
      <c r="D4173" s="180" t="s">
        <v>8286</v>
      </c>
      <c r="H4173" s="158" t="s">
        <v>17345</v>
      </c>
      <c r="I4173" s="158">
        <v>83</v>
      </c>
      <c r="J4173" s="158" t="s">
        <v>17345</v>
      </c>
    </row>
    <row r="4174" spans="1:10" x14ac:dyDescent="0.2">
      <c r="A4174" s="180">
        <v>685</v>
      </c>
      <c r="B4174" s="180" t="s">
        <v>14054</v>
      </c>
      <c r="C4174" s="180">
        <v>685</v>
      </c>
      <c r="D4174" s="180" t="s">
        <v>8288</v>
      </c>
      <c r="H4174" s="158" t="s">
        <v>60</v>
      </c>
      <c r="I4174" s="158">
        <v>4705</v>
      </c>
      <c r="J4174" s="158" t="s">
        <v>60</v>
      </c>
    </row>
    <row r="4175" spans="1:10" x14ac:dyDescent="0.2">
      <c r="A4175" s="180">
        <v>2827</v>
      </c>
      <c r="B4175" s="180" t="s">
        <v>14055</v>
      </c>
      <c r="C4175" s="180">
        <v>2827</v>
      </c>
      <c r="D4175" s="180" t="s">
        <v>14056</v>
      </c>
      <c r="H4175" s="158" t="s">
        <v>458</v>
      </c>
      <c r="I4175" s="158">
        <v>3947</v>
      </c>
      <c r="J4175" s="158" t="s">
        <v>458</v>
      </c>
    </row>
    <row r="4176" spans="1:10" x14ac:dyDescent="0.2">
      <c r="A4176" s="180">
        <v>191</v>
      </c>
      <c r="B4176" s="180" t="s">
        <v>14057</v>
      </c>
      <c r="C4176" s="180">
        <v>191</v>
      </c>
      <c r="D4176" s="180" t="s">
        <v>10547</v>
      </c>
      <c r="H4176" s="158" t="s">
        <v>17346</v>
      </c>
      <c r="I4176" s="158">
        <v>1469</v>
      </c>
      <c r="J4176" s="158" t="s">
        <v>17346</v>
      </c>
    </row>
    <row r="4177" spans="1:10" x14ac:dyDescent="0.2">
      <c r="A4177" s="180">
        <v>1719</v>
      </c>
      <c r="B4177" s="180" t="s">
        <v>10548</v>
      </c>
      <c r="C4177" s="180">
        <v>1719</v>
      </c>
      <c r="D4177" s="180" t="s">
        <v>7156</v>
      </c>
      <c r="H4177" s="158" t="s">
        <v>5290</v>
      </c>
      <c r="I4177" s="158">
        <v>1474</v>
      </c>
      <c r="J4177" s="158" t="s">
        <v>5290</v>
      </c>
    </row>
    <row r="4178" spans="1:10" x14ac:dyDescent="0.2">
      <c r="A4178" s="180">
        <v>2690</v>
      </c>
      <c r="B4178" s="180" t="s">
        <v>10549</v>
      </c>
      <c r="C4178" s="180">
        <v>2690</v>
      </c>
      <c r="D4178" s="180" t="s">
        <v>10550</v>
      </c>
      <c r="H4178" s="158" t="s">
        <v>17341</v>
      </c>
      <c r="I4178" s="158">
        <v>465</v>
      </c>
      <c r="J4178" s="158" t="s">
        <v>17341</v>
      </c>
    </row>
    <row r="4179" spans="1:10" x14ac:dyDescent="0.2">
      <c r="A4179" s="180">
        <v>2948</v>
      </c>
      <c r="B4179" s="180" t="s">
        <v>11152</v>
      </c>
      <c r="C4179" s="180">
        <v>2948</v>
      </c>
      <c r="D4179" s="180" t="s">
        <v>11153</v>
      </c>
      <c r="H4179" s="158" t="s">
        <v>17347</v>
      </c>
      <c r="I4179" s="158">
        <v>1887</v>
      </c>
      <c r="J4179" s="158" t="s">
        <v>17347</v>
      </c>
    </row>
    <row r="4180" spans="1:10" x14ac:dyDescent="0.2">
      <c r="A4180" s="180">
        <v>870</v>
      </c>
      <c r="B4180" s="180" t="s">
        <v>10551</v>
      </c>
      <c r="C4180" s="180">
        <v>870</v>
      </c>
      <c r="D4180" s="180" t="s">
        <v>10552</v>
      </c>
      <c r="H4180" s="158" t="s">
        <v>14554</v>
      </c>
      <c r="I4180" s="158">
        <v>2409</v>
      </c>
      <c r="J4180" s="158" t="s">
        <v>14554</v>
      </c>
    </row>
    <row r="4181" spans="1:10" x14ac:dyDescent="0.2">
      <c r="A4181" s="180">
        <v>451</v>
      </c>
      <c r="B4181" s="180" t="s">
        <v>10553</v>
      </c>
      <c r="C4181" s="180">
        <v>451</v>
      </c>
      <c r="D4181" s="180" t="s">
        <v>12955</v>
      </c>
      <c r="H4181" s="158" t="s">
        <v>14555</v>
      </c>
      <c r="I4181" s="158">
        <v>2585</v>
      </c>
      <c r="J4181" s="158" t="s">
        <v>14555</v>
      </c>
    </row>
    <row r="4182" spans="1:10" x14ac:dyDescent="0.2">
      <c r="A4182" s="180">
        <v>1077</v>
      </c>
      <c r="B4182" s="180" t="s">
        <v>10554</v>
      </c>
      <c r="C4182" s="180">
        <v>1077</v>
      </c>
      <c r="D4182" s="180" t="s">
        <v>10555</v>
      </c>
      <c r="H4182" s="158" t="s">
        <v>17348</v>
      </c>
      <c r="I4182" s="158">
        <v>4360</v>
      </c>
      <c r="J4182" s="158" t="s">
        <v>17348</v>
      </c>
    </row>
    <row r="4183" spans="1:10" x14ac:dyDescent="0.2">
      <c r="A4183" s="180">
        <v>2954</v>
      </c>
      <c r="B4183" s="180" t="s">
        <v>11154</v>
      </c>
      <c r="C4183" s="180">
        <v>2954</v>
      </c>
      <c r="D4183" s="180" t="s">
        <v>11155</v>
      </c>
      <c r="H4183" s="158" t="s">
        <v>17349</v>
      </c>
      <c r="I4183" s="158">
        <v>5418</v>
      </c>
      <c r="J4183" s="158" t="s">
        <v>17349</v>
      </c>
    </row>
    <row r="4184" spans="1:10" x14ac:dyDescent="0.2">
      <c r="A4184" s="180">
        <v>511</v>
      </c>
      <c r="B4184" s="180" t="s">
        <v>10556</v>
      </c>
      <c r="C4184" s="180">
        <v>511</v>
      </c>
      <c r="D4184" s="180" t="s">
        <v>7157</v>
      </c>
      <c r="H4184" s="158" t="s">
        <v>17350</v>
      </c>
      <c r="I4184" s="158">
        <v>5079</v>
      </c>
      <c r="J4184" s="158" t="s">
        <v>17350</v>
      </c>
    </row>
    <row r="4185" spans="1:10" x14ac:dyDescent="0.2">
      <c r="A4185" s="180">
        <v>3296</v>
      </c>
      <c r="B4185" s="180" t="s">
        <v>10053</v>
      </c>
      <c r="C4185" s="180">
        <v>3296</v>
      </c>
      <c r="D4185" s="180" t="s">
        <v>12088</v>
      </c>
      <c r="H4185" s="158" t="s">
        <v>17351</v>
      </c>
      <c r="I4185" s="158">
        <v>1386</v>
      </c>
      <c r="J4185" s="158" t="s">
        <v>17351</v>
      </c>
    </row>
    <row r="4186" spans="1:10" x14ac:dyDescent="0.2">
      <c r="A4186" s="180">
        <v>2389</v>
      </c>
      <c r="B4186" s="180" t="s">
        <v>10557</v>
      </c>
      <c r="C4186" s="180">
        <v>2389</v>
      </c>
      <c r="D4186" s="180" t="s">
        <v>10558</v>
      </c>
      <c r="H4186" s="158" t="s">
        <v>361</v>
      </c>
      <c r="I4186" s="158">
        <v>4361</v>
      </c>
      <c r="J4186" s="158" t="s">
        <v>361</v>
      </c>
    </row>
    <row r="4187" spans="1:10" x14ac:dyDescent="0.2">
      <c r="A4187" s="180">
        <v>1816</v>
      </c>
      <c r="B4187" s="180" t="s">
        <v>10559</v>
      </c>
      <c r="C4187" s="180">
        <v>1816</v>
      </c>
      <c r="D4187" s="180" t="s">
        <v>10560</v>
      </c>
      <c r="H4187" s="158" t="s">
        <v>17352</v>
      </c>
      <c r="I4187" s="158">
        <v>3533</v>
      </c>
      <c r="J4187" s="158" t="s">
        <v>17352</v>
      </c>
    </row>
    <row r="4188" spans="1:10" x14ac:dyDescent="0.2">
      <c r="A4188" s="180">
        <v>3275</v>
      </c>
      <c r="B4188" s="180" t="s">
        <v>10054</v>
      </c>
      <c r="C4188" s="180">
        <v>3275</v>
      </c>
      <c r="D4188" s="180" t="s">
        <v>3657</v>
      </c>
      <c r="H4188" s="158" t="s">
        <v>17353</v>
      </c>
      <c r="I4188" s="158">
        <v>4152</v>
      </c>
      <c r="J4188" s="158" t="s">
        <v>17353</v>
      </c>
    </row>
    <row r="4189" spans="1:10" x14ac:dyDescent="0.2">
      <c r="A4189" s="180">
        <v>2151</v>
      </c>
      <c r="B4189" s="180" t="s">
        <v>10561</v>
      </c>
      <c r="C4189" s="180">
        <v>2151</v>
      </c>
      <c r="D4189" s="180" t="s">
        <v>10562</v>
      </c>
      <c r="H4189" s="158" t="s">
        <v>17354</v>
      </c>
      <c r="I4189" s="158">
        <v>2021</v>
      </c>
      <c r="J4189" s="158" t="s">
        <v>17354</v>
      </c>
    </row>
    <row r="4190" spans="1:10" x14ac:dyDescent="0.2">
      <c r="A4190" s="180">
        <v>701</v>
      </c>
      <c r="B4190" s="180" t="s">
        <v>10563</v>
      </c>
      <c r="C4190" s="180">
        <v>701</v>
      </c>
      <c r="D4190" s="180" t="s">
        <v>10564</v>
      </c>
      <c r="H4190" s="158" t="s">
        <v>11870</v>
      </c>
      <c r="I4190" s="158">
        <v>1567</v>
      </c>
      <c r="J4190" s="158" t="s">
        <v>11870</v>
      </c>
    </row>
    <row r="4191" spans="1:10" x14ac:dyDescent="0.2">
      <c r="A4191" s="180">
        <v>2470</v>
      </c>
      <c r="B4191" s="180" t="s">
        <v>14597</v>
      </c>
      <c r="C4191" s="180">
        <v>2470</v>
      </c>
      <c r="D4191" s="180" t="s">
        <v>11959</v>
      </c>
      <c r="H4191" s="158" t="s">
        <v>17355</v>
      </c>
      <c r="I4191" s="158">
        <v>2881</v>
      </c>
      <c r="J4191" s="158" t="s">
        <v>17355</v>
      </c>
    </row>
    <row r="4192" spans="1:10" x14ac:dyDescent="0.2">
      <c r="A4192" s="180">
        <v>2653</v>
      </c>
      <c r="B4192" s="180" t="s">
        <v>11960</v>
      </c>
      <c r="C4192" s="180">
        <v>2653</v>
      </c>
      <c r="D4192" s="180" t="s">
        <v>10564</v>
      </c>
      <c r="H4192" s="158" t="s">
        <v>17356</v>
      </c>
      <c r="I4192" s="158">
        <v>1094</v>
      </c>
      <c r="J4192" s="158" t="s">
        <v>17356</v>
      </c>
    </row>
    <row r="4193" spans="1:10" x14ac:dyDescent="0.2">
      <c r="A4193" s="180">
        <v>914</v>
      </c>
      <c r="B4193" s="180" t="s">
        <v>11961</v>
      </c>
      <c r="C4193" s="180">
        <v>914</v>
      </c>
      <c r="D4193" s="180" t="s">
        <v>11800</v>
      </c>
      <c r="H4193" s="158" t="s">
        <v>17357</v>
      </c>
      <c r="I4193" s="158">
        <v>2225</v>
      </c>
      <c r="J4193" s="158" t="s">
        <v>17357</v>
      </c>
    </row>
    <row r="4194" spans="1:10" x14ac:dyDescent="0.2">
      <c r="A4194" s="180">
        <v>1005</v>
      </c>
      <c r="B4194" s="180" t="s">
        <v>11801</v>
      </c>
      <c r="C4194" s="180">
        <v>1005</v>
      </c>
      <c r="D4194" s="180" t="s">
        <v>11802</v>
      </c>
      <c r="H4194" s="158" t="s">
        <v>17358</v>
      </c>
      <c r="I4194" s="158">
        <v>752</v>
      </c>
      <c r="J4194" s="158" t="s">
        <v>17358</v>
      </c>
    </row>
    <row r="4195" spans="1:10" x14ac:dyDescent="0.2">
      <c r="A4195" s="180">
        <v>656</v>
      </c>
      <c r="B4195" s="180" t="s">
        <v>11803</v>
      </c>
      <c r="C4195" s="180">
        <v>656</v>
      </c>
      <c r="D4195" s="180" t="s">
        <v>11804</v>
      </c>
      <c r="H4195" s="158" t="s">
        <v>5154</v>
      </c>
      <c r="I4195" s="158">
        <v>1008</v>
      </c>
      <c r="J4195" s="158" t="s">
        <v>5154</v>
      </c>
    </row>
    <row r="4196" spans="1:10" x14ac:dyDescent="0.2">
      <c r="A4196" s="180">
        <v>3471</v>
      </c>
      <c r="B4196" s="180" t="s">
        <v>666</v>
      </c>
      <c r="C4196" s="180">
        <v>3471</v>
      </c>
      <c r="D4196" s="180" t="s">
        <v>6002</v>
      </c>
      <c r="H4196" s="158" t="s">
        <v>17359</v>
      </c>
      <c r="I4196" s="158">
        <v>5032</v>
      </c>
      <c r="J4196" s="158" t="s">
        <v>17359</v>
      </c>
    </row>
    <row r="4197" spans="1:10" x14ac:dyDescent="0.2">
      <c r="A4197" s="180">
        <v>1130</v>
      </c>
      <c r="B4197" s="180" t="s">
        <v>11807</v>
      </c>
      <c r="C4197" s="180">
        <v>1130</v>
      </c>
      <c r="D4197" s="180" t="s">
        <v>11808</v>
      </c>
      <c r="H4197" s="158" t="s">
        <v>459</v>
      </c>
      <c r="I4197" s="158">
        <v>3911</v>
      </c>
      <c r="J4197" s="158" t="s">
        <v>459</v>
      </c>
    </row>
    <row r="4198" spans="1:10" x14ac:dyDescent="0.2">
      <c r="A4198" s="180">
        <v>2229</v>
      </c>
      <c r="B4198" s="180" t="s">
        <v>11805</v>
      </c>
      <c r="C4198" s="180">
        <v>2229</v>
      </c>
      <c r="D4198" s="180" t="s">
        <v>11806</v>
      </c>
      <c r="H4198" s="158" t="s">
        <v>17360</v>
      </c>
      <c r="I4198" s="158">
        <v>4219</v>
      </c>
      <c r="J4198" s="158" t="s">
        <v>17360</v>
      </c>
    </row>
    <row r="4199" spans="1:10" x14ac:dyDescent="0.2">
      <c r="A4199" s="180">
        <v>3335</v>
      </c>
      <c r="B4199" s="180" t="s">
        <v>13607</v>
      </c>
      <c r="C4199" s="180">
        <v>3335</v>
      </c>
      <c r="D4199" s="180" t="s">
        <v>11943</v>
      </c>
      <c r="H4199" s="158" t="s">
        <v>17361</v>
      </c>
      <c r="I4199" s="158">
        <v>1148</v>
      </c>
      <c r="J4199" s="158" t="s">
        <v>17361</v>
      </c>
    </row>
    <row r="4200" spans="1:10" x14ac:dyDescent="0.2">
      <c r="A4200" s="180">
        <v>3326</v>
      </c>
      <c r="B4200" s="180" t="s">
        <v>13608</v>
      </c>
      <c r="C4200" s="180">
        <v>3326</v>
      </c>
      <c r="D4200" s="180" t="s">
        <v>11159</v>
      </c>
      <c r="H4200" s="158" t="s">
        <v>17362</v>
      </c>
      <c r="I4200" s="158">
        <v>4756</v>
      </c>
      <c r="J4200" s="158" t="s">
        <v>17362</v>
      </c>
    </row>
    <row r="4201" spans="1:10" x14ac:dyDescent="0.2">
      <c r="A4201" s="180">
        <v>2960</v>
      </c>
      <c r="B4201" s="180" t="s">
        <v>312</v>
      </c>
      <c r="C4201" s="180">
        <v>2960</v>
      </c>
      <c r="D4201" s="180" t="s">
        <v>11157</v>
      </c>
      <c r="H4201" s="158" t="s">
        <v>8916</v>
      </c>
      <c r="I4201" s="158">
        <v>1807</v>
      </c>
      <c r="J4201" s="158" t="s">
        <v>8916</v>
      </c>
    </row>
    <row r="4202" spans="1:10" x14ac:dyDescent="0.2">
      <c r="A4202" s="180">
        <v>2961</v>
      </c>
      <c r="B4202" s="180" t="s">
        <v>13609</v>
      </c>
      <c r="C4202" s="180">
        <v>2961</v>
      </c>
      <c r="D4202" s="180" t="s">
        <v>11159</v>
      </c>
      <c r="H4202" s="158" t="s">
        <v>17363</v>
      </c>
      <c r="I4202" s="158">
        <v>830</v>
      </c>
      <c r="J4202" s="158" t="s">
        <v>17363</v>
      </c>
    </row>
    <row r="4203" spans="1:10" x14ac:dyDescent="0.2">
      <c r="A4203" s="180">
        <v>3584</v>
      </c>
      <c r="B4203" s="180" t="s">
        <v>14598</v>
      </c>
      <c r="C4203" s="180">
        <v>3584</v>
      </c>
      <c r="D4203" s="180" t="s">
        <v>739</v>
      </c>
      <c r="H4203" s="158" t="s">
        <v>17364</v>
      </c>
      <c r="I4203" s="158">
        <v>1352</v>
      </c>
      <c r="J4203" s="158" t="s">
        <v>17364</v>
      </c>
    </row>
    <row r="4204" spans="1:10" x14ac:dyDescent="0.2">
      <c r="A4204" s="180">
        <v>3527</v>
      </c>
      <c r="B4204" s="180" t="s">
        <v>245</v>
      </c>
      <c r="C4204" s="180">
        <v>3527</v>
      </c>
      <c r="D4204" s="180" t="s">
        <v>12729</v>
      </c>
      <c r="H4204" s="158" t="s">
        <v>17365</v>
      </c>
      <c r="I4204" s="158">
        <v>3019</v>
      </c>
      <c r="J4204" s="158" t="s">
        <v>17365</v>
      </c>
    </row>
    <row r="4205" spans="1:10" x14ac:dyDescent="0.2">
      <c r="A4205" s="180">
        <v>253</v>
      </c>
      <c r="B4205" s="180" t="s">
        <v>11812</v>
      </c>
      <c r="C4205" s="180">
        <v>253</v>
      </c>
      <c r="D4205" s="180" t="s">
        <v>7158</v>
      </c>
      <c r="H4205" s="158" t="s">
        <v>362</v>
      </c>
      <c r="I4205" s="158">
        <v>4362</v>
      </c>
      <c r="J4205" s="158" t="s">
        <v>362</v>
      </c>
    </row>
    <row r="4206" spans="1:10" x14ac:dyDescent="0.2">
      <c r="A4206" s="180">
        <v>1520</v>
      </c>
      <c r="B4206" s="180" t="s">
        <v>11809</v>
      </c>
      <c r="C4206" s="180">
        <v>1520</v>
      </c>
      <c r="D4206" s="180" t="s">
        <v>11810</v>
      </c>
      <c r="H4206" s="158" t="s">
        <v>460</v>
      </c>
      <c r="I4206" s="158">
        <v>4064</v>
      </c>
      <c r="J4206" s="158" t="s">
        <v>460</v>
      </c>
    </row>
    <row r="4207" spans="1:10" x14ac:dyDescent="0.2">
      <c r="A4207" s="180">
        <v>1979</v>
      </c>
      <c r="B4207" s="180" t="s">
        <v>11811</v>
      </c>
      <c r="C4207" s="180">
        <v>1979</v>
      </c>
      <c r="D4207" s="180" t="s">
        <v>11810</v>
      </c>
      <c r="H4207" s="158" t="s">
        <v>17366</v>
      </c>
      <c r="I4207" s="158">
        <v>5176</v>
      </c>
      <c r="J4207" s="158" t="s">
        <v>17366</v>
      </c>
    </row>
    <row r="4208" spans="1:10" x14ac:dyDescent="0.2">
      <c r="A4208" s="180">
        <v>2740</v>
      </c>
      <c r="B4208" s="180" t="s">
        <v>11813</v>
      </c>
      <c r="C4208" s="180">
        <v>2740</v>
      </c>
      <c r="D4208" s="180" t="s">
        <v>11814</v>
      </c>
      <c r="H4208" s="158" t="s">
        <v>17367</v>
      </c>
      <c r="I4208" s="158">
        <v>1697</v>
      </c>
      <c r="J4208" s="158" t="s">
        <v>17367</v>
      </c>
    </row>
    <row r="4209" spans="1:10" x14ac:dyDescent="0.2">
      <c r="A4209" s="180">
        <v>144</v>
      </c>
      <c r="B4209" s="180" t="s">
        <v>11815</v>
      </c>
      <c r="C4209" s="180">
        <v>144</v>
      </c>
      <c r="D4209" s="180" t="s">
        <v>11816</v>
      </c>
      <c r="H4209" s="158" t="s">
        <v>461</v>
      </c>
      <c r="I4209" s="158">
        <v>4065</v>
      </c>
      <c r="J4209" s="158" t="s">
        <v>461</v>
      </c>
    </row>
    <row r="4210" spans="1:10" x14ac:dyDescent="0.2">
      <c r="A4210" s="180">
        <v>1735</v>
      </c>
      <c r="B4210" s="180" t="s">
        <v>11817</v>
      </c>
      <c r="C4210" s="180">
        <v>1735</v>
      </c>
      <c r="D4210" s="180" t="s">
        <v>11818</v>
      </c>
      <c r="H4210" s="158" t="s">
        <v>62</v>
      </c>
      <c r="I4210" s="158">
        <v>2334</v>
      </c>
      <c r="J4210" s="158" t="s">
        <v>62</v>
      </c>
    </row>
    <row r="4211" spans="1:10" x14ac:dyDescent="0.2">
      <c r="A4211" s="180">
        <v>3470</v>
      </c>
      <c r="B4211" s="180" t="s">
        <v>667</v>
      </c>
      <c r="C4211" s="180">
        <v>3470</v>
      </c>
      <c r="D4211" s="180" t="s">
        <v>11261</v>
      </c>
      <c r="H4211" s="158" t="s">
        <v>17368</v>
      </c>
      <c r="I4211" s="158">
        <v>1536</v>
      </c>
      <c r="J4211" s="158" t="s">
        <v>17368</v>
      </c>
    </row>
    <row r="4212" spans="1:10" x14ac:dyDescent="0.2">
      <c r="A4212" s="180">
        <v>205</v>
      </c>
      <c r="B4212" s="180" t="s">
        <v>11819</v>
      </c>
      <c r="C4212" s="180">
        <v>205</v>
      </c>
      <c r="D4212" s="180" t="s">
        <v>11261</v>
      </c>
      <c r="H4212" s="158" t="s">
        <v>17369</v>
      </c>
      <c r="I4212" s="158">
        <v>4881</v>
      </c>
      <c r="J4212" s="158" t="s">
        <v>17369</v>
      </c>
    </row>
    <row r="4213" spans="1:10" x14ac:dyDescent="0.2">
      <c r="A4213" s="180">
        <v>2504</v>
      </c>
      <c r="B4213" s="180" t="s">
        <v>11820</v>
      </c>
      <c r="C4213" s="180">
        <v>2504</v>
      </c>
      <c r="D4213" s="180" t="s">
        <v>11821</v>
      </c>
      <c r="H4213" s="158" t="s">
        <v>14557</v>
      </c>
      <c r="I4213" s="158">
        <v>2882</v>
      </c>
      <c r="J4213" s="158" t="s">
        <v>14557</v>
      </c>
    </row>
    <row r="4214" spans="1:10" x14ac:dyDescent="0.2">
      <c r="A4214" s="180">
        <v>657</v>
      </c>
      <c r="B4214" s="180" t="s">
        <v>11822</v>
      </c>
      <c r="C4214" s="180">
        <v>657</v>
      </c>
      <c r="D4214" s="180" t="s">
        <v>11823</v>
      </c>
      <c r="H4214" s="158" t="s">
        <v>5036</v>
      </c>
      <c r="I4214" s="158">
        <v>1114</v>
      </c>
      <c r="J4214" s="158" t="s">
        <v>5036</v>
      </c>
    </row>
    <row r="4215" spans="1:10" x14ac:dyDescent="0.2">
      <c r="A4215" s="180">
        <v>671</v>
      </c>
      <c r="B4215" s="180" t="s">
        <v>9025</v>
      </c>
      <c r="C4215" s="180">
        <v>671</v>
      </c>
      <c r="D4215" s="180" t="s">
        <v>9026</v>
      </c>
      <c r="H4215" s="158" t="s">
        <v>5037</v>
      </c>
      <c r="I4215" s="158">
        <v>1119</v>
      </c>
      <c r="J4215" s="158" t="s">
        <v>5037</v>
      </c>
    </row>
    <row r="4216" spans="1:10" x14ac:dyDescent="0.2">
      <c r="A4216" s="180">
        <v>2651</v>
      </c>
      <c r="B4216" s="180" t="s">
        <v>9027</v>
      </c>
      <c r="C4216" s="180">
        <v>2651</v>
      </c>
      <c r="D4216" s="180" t="s">
        <v>9028</v>
      </c>
      <c r="H4216" s="158" t="s">
        <v>17370</v>
      </c>
      <c r="I4216" s="158">
        <v>1163</v>
      </c>
      <c r="J4216" s="158" t="s">
        <v>17370</v>
      </c>
    </row>
    <row r="4217" spans="1:10" x14ac:dyDescent="0.2">
      <c r="A4217" s="180">
        <v>1689</v>
      </c>
      <c r="B4217" s="180" t="s">
        <v>9029</v>
      </c>
      <c r="C4217" s="180">
        <v>1689</v>
      </c>
      <c r="D4217" s="180" t="s">
        <v>9030</v>
      </c>
      <c r="H4217" s="158" t="s">
        <v>5038</v>
      </c>
      <c r="I4217" s="158">
        <v>1164</v>
      </c>
      <c r="J4217" s="158" t="s">
        <v>5038</v>
      </c>
    </row>
    <row r="4218" spans="1:10" x14ac:dyDescent="0.2">
      <c r="A4218" s="180">
        <v>748</v>
      </c>
      <c r="B4218" s="180" t="s">
        <v>13658</v>
      </c>
      <c r="C4218" s="180">
        <v>748</v>
      </c>
      <c r="D4218" s="180" t="s">
        <v>11384</v>
      </c>
      <c r="H4218" s="158" t="s">
        <v>17371</v>
      </c>
      <c r="I4218" s="158">
        <v>4538</v>
      </c>
      <c r="J4218" s="158" t="s">
        <v>17371</v>
      </c>
    </row>
    <row r="4219" spans="1:10" x14ac:dyDescent="0.2">
      <c r="A4219" s="180">
        <v>3235</v>
      </c>
      <c r="B4219" s="180" t="s">
        <v>10055</v>
      </c>
      <c r="C4219" s="180">
        <v>3235</v>
      </c>
      <c r="D4219" s="180" t="s">
        <v>7665</v>
      </c>
      <c r="H4219" s="158" t="s">
        <v>17371</v>
      </c>
      <c r="I4219" s="158">
        <v>1736</v>
      </c>
      <c r="J4219" s="158" t="s">
        <v>17371</v>
      </c>
    </row>
    <row r="4220" spans="1:10" x14ac:dyDescent="0.2">
      <c r="A4220" s="180">
        <v>3237</v>
      </c>
      <c r="B4220" s="180" t="s">
        <v>10056</v>
      </c>
      <c r="C4220" s="180">
        <v>3237</v>
      </c>
      <c r="D4220" s="180" t="s">
        <v>7667</v>
      </c>
      <c r="H4220" s="158" t="s">
        <v>17372</v>
      </c>
      <c r="I4220" s="158">
        <v>3401</v>
      </c>
      <c r="J4220" s="158" t="s">
        <v>17372</v>
      </c>
    </row>
    <row r="4221" spans="1:10" x14ac:dyDescent="0.2">
      <c r="A4221" s="180">
        <v>2636</v>
      </c>
      <c r="B4221" s="180" t="s">
        <v>13797</v>
      </c>
      <c r="C4221" s="180">
        <v>2636</v>
      </c>
      <c r="D4221" s="180" t="s">
        <v>13642</v>
      </c>
      <c r="H4221" s="158" t="s">
        <v>17373</v>
      </c>
      <c r="I4221" s="158">
        <v>4201</v>
      </c>
      <c r="J4221" s="158" t="s">
        <v>17373</v>
      </c>
    </row>
    <row r="4222" spans="1:10" x14ac:dyDescent="0.2">
      <c r="A4222" s="180">
        <v>2972</v>
      </c>
      <c r="B4222" s="180" t="s">
        <v>10057</v>
      </c>
      <c r="C4222" s="180">
        <v>2972</v>
      </c>
      <c r="D4222" s="180" t="s">
        <v>13957</v>
      </c>
      <c r="H4222" s="158" t="s">
        <v>17374</v>
      </c>
      <c r="I4222" s="158">
        <v>3467</v>
      </c>
      <c r="J4222" s="158" t="s">
        <v>17374</v>
      </c>
    </row>
    <row r="4223" spans="1:10" x14ac:dyDescent="0.2">
      <c r="A4223" s="180">
        <v>1395</v>
      </c>
      <c r="B4223" s="180" t="s">
        <v>13643</v>
      </c>
      <c r="C4223" s="180">
        <v>1395</v>
      </c>
      <c r="D4223" s="180" t="s">
        <v>13644</v>
      </c>
      <c r="H4223" s="158" t="s">
        <v>5291</v>
      </c>
      <c r="I4223" s="158">
        <v>1433</v>
      </c>
      <c r="J4223" s="158" t="s">
        <v>5291</v>
      </c>
    </row>
    <row r="4224" spans="1:10" x14ac:dyDescent="0.2">
      <c r="A4224" s="180">
        <v>2376</v>
      </c>
      <c r="B4224" s="180" t="s">
        <v>13645</v>
      </c>
      <c r="C4224" s="180">
        <v>2376</v>
      </c>
      <c r="D4224" s="180" t="s">
        <v>13646</v>
      </c>
      <c r="H4224" s="158" t="s">
        <v>17375</v>
      </c>
      <c r="I4224" s="158">
        <v>2488</v>
      </c>
      <c r="J4224" s="158" t="s">
        <v>17375</v>
      </c>
    </row>
    <row r="4225" spans="1:10" x14ac:dyDescent="0.2">
      <c r="A4225" s="180">
        <v>3488</v>
      </c>
      <c r="B4225" s="180" t="s">
        <v>313</v>
      </c>
      <c r="C4225" s="180">
        <v>3488</v>
      </c>
      <c r="D4225" s="180" t="s">
        <v>13649</v>
      </c>
      <c r="H4225" s="158" t="s">
        <v>17375</v>
      </c>
      <c r="I4225" s="158">
        <v>2265</v>
      </c>
      <c r="J4225" s="158" t="s">
        <v>17375</v>
      </c>
    </row>
    <row r="4226" spans="1:10" x14ac:dyDescent="0.2">
      <c r="A4226" s="180">
        <v>3207</v>
      </c>
      <c r="B4226" s="180" t="s">
        <v>10058</v>
      </c>
      <c r="C4226" s="180">
        <v>3207</v>
      </c>
      <c r="D4226" s="180" t="s">
        <v>5543</v>
      </c>
      <c r="H4226" s="158" t="s">
        <v>17376</v>
      </c>
      <c r="I4226" s="158">
        <v>4732</v>
      </c>
      <c r="J4226" s="158" t="s">
        <v>17376</v>
      </c>
    </row>
    <row r="4227" spans="1:10" x14ac:dyDescent="0.2">
      <c r="A4227" s="180">
        <v>2540</v>
      </c>
      <c r="B4227" s="180" t="s">
        <v>13647</v>
      </c>
      <c r="C4227" s="180">
        <v>2540</v>
      </c>
      <c r="D4227" s="180" t="s">
        <v>13642</v>
      </c>
      <c r="H4227" s="158" t="s">
        <v>17377</v>
      </c>
      <c r="I4227" s="158">
        <v>5068</v>
      </c>
      <c r="J4227" s="158" t="s">
        <v>17377</v>
      </c>
    </row>
    <row r="4228" spans="1:10" x14ac:dyDescent="0.2">
      <c r="A4228" s="180">
        <v>1591</v>
      </c>
      <c r="B4228" s="180" t="s">
        <v>13648</v>
      </c>
      <c r="C4228" s="180">
        <v>1591</v>
      </c>
      <c r="D4228" s="180" t="s">
        <v>13649</v>
      </c>
      <c r="H4228" s="158" t="s">
        <v>17378</v>
      </c>
      <c r="I4228" s="158">
        <v>2883</v>
      </c>
      <c r="J4228" s="158" t="s">
        <v>17378</v>
      </c>
    </row>
    <row r="4229" spans="1:10" x14ac:dyDescent="0.2">
      <c r="A4229" s="180">
        <v>2137</v>
      </c>
      <c r="B4229" s="180" t="s">
        <v>13650</v>
      </c>
      <c r="C4229" s="180">
        <v>2137</v>
      </c>
      <c r="D4229" s="180" t="s">
        <v>13651</v>
      </c>
      <c r="H4229" s="158" t="s">
        <v>17379</v>
      </c>
      <c r="I4229" s="158">
        <v>1808</v>
      </c>
      <c r="J4229" s="158" t="s">
        <v>17379</v>
      </c>
    </row>
    <row r="4230" spans="1:10" x14ac:dyDescent="0.2">
      <c r="A4230" s="180">
        <v>3119</v>
      </c>
      <c r="B4230" s="180" t="s">
        <v>10059</v>
      </c>
      <c r="C4230" s="180">
        <v>3119</v>
      </c>
      <c r="D4230" s="180" t="s">
        <v>13957</v>
      </c>
      <c r="H4230" s="158" t="s">
        <v>5039</v>
      </c>
      <c r="I4230" s="158">
        <v>1173</v>
      </c>
      <c r="J4230" s="158" t="s">
        <v>5039</v>
      </c>
    </row>
    <row r="4231" spans="1:10" x14ac:dyDescent="0.2">
      <c r="A4231" s="180">
        <v>2656</v>
      </c>
      <c r="B4231" s="180" t="s">
        <v>13652</v>
      </c>
      <c r="C4231" s="180">
        <v>2656</v>
      </c>
      <c r="D4231" s="180" t="s">
        <v>13653</v>
      </c>
      <c r="H4231" s="158" t="s">
        <v>17380</v>
      </c>
      <c r="I4231" s="158">
        <v>2222</v>
      </c>
      <c r="J4231" s="158" t="s">
        <v>17380</v>
      </c>
    </row>
    <row r="4232" spans="1:10" x14ac:dyDescent="0.2">
      <c r="A4232" s="180">
        <v>2249</v>
      </c>
      <c r="B4232" s="180" t="s">
        <v>13654</v>
      </c>
      <c r="C4232" s="180">
        <v>2249</v>
      </c>
      <c r="D4232" s="180" t="s">
        <v>13655</v>
      </c>
      <c r="H4232" s="158" t="s">
        <v>5492</v>
      </c>
      <c r="I4232" s="158">
        <v>695</v>
      </c>
      <c r="J4232" s="158" t="s">
        <v>5492</v>
      </c>
    </row>
    <row r="4233" spans="1:10" x14ac:dyDescent="0.2">
      <c r="A4233" s="180">
        <v>2567</v>
      </c>
      <c r="B4233" s="180" t="s">
        <v>13656</v>
      </c>
      <c r="C4233" s="180">
        <v>2567</v>
      </c>
      <c r="D4233" s="180" t="s">
        <v>13657</v>
      </c>
      <c r="H4233" s="158" t="s">
        <v>17381</v>
      </c>
      <c r="I4233" s="158">
        <v>4066</v>
      </c>
      <c r="J4233" s="158" t="s">
        <v>17381</v>
      </c>
    </row>
    <row r="4234" spans="1:10" x14ac:dyDescent="0.2">
      <c r="A4234" s="180">
        <v>424</v>
      </c>
      <c r="B4234" s="180" t="s">
        <v>11393</v>
      </c>
      <c r="C4234" s="180">
        <v>424</v>
      </c>
      <c r="D4234" s="180" t="s">
        <v>11388</v>
      </c>
      <c r="H4234" s="158" t="s">
        <v>17382</v>
      </c>
      <c r="I4234" s="158">
        <v>4363</v>
      </c>
      <c r="J4234" s="158" t="s">
        <v>17382</v>
      </c>
    </row>
    <row r="4235" spans="1:10" x14ac:dyDescent="0.2">
      <c r="A4235" s="180">
        <v>428</v>
      </c>
      <c r="B4235" s="180" t="s">
        <v>11385</v>
      </c>
      <c r="C4235" s="180">
        <v>428</v>
      </c>
      <c r="D4235" s="180" t="s">
        <v>11386</v>
      </c>
      <c r="H4235" s="158" t="s">
        <v>462</v>
      </c>
      <c r="I4235" s="158">
        <v>4067</v>
      </c>
      <c r="J4235" s="158" t="s">
        <v>462</v>
      </c>
    </row>
    <row r="4236" spans="1:10" x14ac:dyDescent="0.2">
      <c r="A4236" s="180">
        <v>536</v>
      </c>
      <c r="B4236" s="180" t="s">
        <v>11387</v>
      </c>
      <c r="C4236" s="180">
        <v>536</v>
      </c>
      <c r="D4236" s="180" t="s">
        <v>11388</v>
      </c>
      <c r="H4236" s="158" t="s">
        <v>5292</v>
      </c>
      <c r="I4236" s="158">
        <v>1397</v>
      </c>
      <c r="J4236" s="158" t="s">
        <v>5292</v>
      </c>
    </row>
    <row r="4237" spans="1:10" x14ac:dyDescent="0.2">
      <c r="A4237" s="180">
        <v>1046</v>
      </c>
      <c r="B4237" s="180" t="s">
        <v>11389</v>
      </c>
      <c r="C4237" s="180">
        <v>1046</v>
      </c>
      <c r="D4237" s="180" t="s">
        <v>11390</v>
      </c>
      <c r="H4237" s="158" t="s">
        <v>17383</v>
      </c>
      <c r="I4237" s="158">
        <v>5497</v>
      </c>
      <c r="J4237" s="158" t="s">
        <v>17383</v>
      </c>
    </row>
    <row r="4238" spans="1:10" x14ac:dyDescent="0.2">
      <c r="A4238" s="180">
        <v>1995</v>
      </c>
      <c r="B4238" s="180" t="s">
        <v>11391</v>
      </c>
      <c r="C4238" s="180">
        <v>1995</v>
      </c>
      <c r="D4238" s="180" t="s">
        <v>11392</v>
      </c>
      <c r="H4238" s="158" t="s">
        <v>63</v>
      </c>
      <c r="I4238" s="158">
        <v>4773</v>
      </c>
      <c r="J4238" s="158" t="s">
        <v>63</v>
      </c>
    </row>
    <row r="4239" spans="1:10" x14ac:dyDescent="0.2">
      <c r="A4239" s="180">
        <v>3020</v>
      </c>
      <c r="B4239" s="180" t="s">
        <v>8637</v>
      </c>
      <c r="C4239" s="180">
        <v>3020</v>
      </c>
      <c r="D4239" s="180" t="s">
        <v>11396</v>
      </c>
      <c r="H4239" s="158" t="s">
        <v>17384</v>
      </c>
      <c r="I4239" s="158">
        <v>1720</v>
      </c>
      <c r="J4239" s="158" t="s">
        <v>17384</v>
      </c>
    </row>
    <row r="4240" spans="1:10" x14ac:dyDescent="0.2">
      <c r="A4240" s="180">
        <v>97</v>
      </c>
      <c r="B4240" s="180" t="s">
        <v>11394</v>
      </c>
      <c r="C4240" s="180">
        <v>97</v>
      </c>
      <c r="D4240" s="180" t="s">
        <v>11396</v>
      </c>
      <c r="H4240" s="158" t="s">
        <v>17385</v>
      </c>
      <c r="I4240" s="158">
        <v>3308</v>
      </c>
      <c r="J4240" s="158" t="s">
        <v>17385</v>
      </c>
    </row>
    <row r="4241" spans="1:15" x14ac:dyDescent="0.2">
      <c r="A4241" s="180">
        <v>681</v>
      </c>
      <c r="B4241" s="180" t="s">
        <v>11395</v>
      </c>
      <c r="C4241" s="180">
        <v>681</v>
      </c>
      <c r="D4241" s="180" t="s">
        <v>11396</v>
      </c>
      <c r="H4241" s="158" t="s">
        <v>17386</v>
      </c>
      <c r="I4241" s="158">
        <v>3077</v>
      </c>
      <c r="J4241" s="158" t="s">
        <v>17386</v>
      </c>
    </row>
    <row r="4242" spans="1:15" x14ac:dyDescent="0.2">
      <c r="A4242" s="180">
        <v>2276</v>
      </c>
      <c r="B4242" s="180" t="s">
        <v>12865</v>
      </c>
      <c r="C4242" s="180">
        <v>2276</v>
      </c>
      <c r="D4242" s="180" t="s">
        <v>12866</v>
      </c>
      <c r="H4242" s="158" t="s">
        <v>17387</v>
      </c>
      <c r="I4242" s="158">
        <v>3550</v>
      </c>
      <c r="J4242" s="158" t="s">
        <v>17387</v>
      </c>
    </row>
    <row r="4243" spans="1:15" x14ac:dyDescent="0.2">
      <c r="A4243" s="180">
        <v>860</v>
      </c>
      <c r="B4243" s="180" t="s">
        <v>11397</v>
      </c>
      <c r="C4243" s="180">
        <v>860</v>
      </c>
      <c r="D4243" s="180" t="s">
        <v>9098</v>
      </c>
      <c r="H4243" s="158" t="s">
        <v>17388</v>
      </c>
      <c r="I4243" s="158">
        <v>1329</v>
      </c>
      <c r="J4243" s="158" t="s">
        <v>17388</v>
      </c>
    </row>
    <row r="4244" spans="1:15" x14ac:dyDescent="0.2">
      <c r="A4244" s="180">
        <v>2085</v>
      </c>
      <c r="B4244" s="180" t="s">
        <v>9099</v>
      </c>
      <c r="C4244" s="180">
        <v>2085</v>
      </c>
      <c r="D4244" s="180" t="s">
        <v>9100</v>
      </c>
      <c r="H4244" s="158" t="s">
        <v>17389</v>
      </c>
      <c r="I4244" s="158">
        <v>2601</v>
      </c>
      <c r="J4244" s="158" t="s">
        <v>17389</v>
      </c>
    </row>
    <row r="4245" spans="1:15" x14ac:dyDescent="0.2">
      <c r="A4245" s="180">
        <v>1669</v>
      </c>
      <c r="B4245" s="180" t="s">
        <v>9101</v>
      </c>
      <c r="C4245" s="180">
        <v>1669</v>
      </c>
      <c r="D4245" s="180" t="s">
        <v>14351</v>
      </c>
      <c r="H4245" s="158" t="s">
        <v>17390</v>
      </c>
      <c r="I4245" s="158">
        <v>1587</v>
      </c>
      <c r="J4245" s="158" t="s">
        <v>17390</v>
      </c>
    </row>
    <row r="4246" spans="1:15" x14ac:dyDescent="0.2">
      <c r="A4246" s="180">
        <v>2088</v>
      </c>
      <c r="B4246" s="180" t="s">
        <v>9102</v>
      </c>
      <c r="C4246" s="180">
        <v>2088</v>
      </c>
      <c r="D4246" s="180" t="s">
        <v>9103</v>
      </c>
      <c r="H4246" s="158" t="s">
        <v>17391</v>
      </c>
      <c r="I4246" s="158">
        <v>4184</v>
      </c>
      <c r="J4246" s="158" t="s">
        <v>17391</v>
      </c>
    </row>
    <row r="4247" spans="1:15" x14ac:dyDescent="0.2">
      <c r="A4247" s="180">
        <v>2097</v>
      </c>
      <c r="B4247" s="180" t="s">
        <v>9104</v>
      </c>
      <c r="C4247" s="180">
        <v>2097</v>
      </c>
      <c r="D4247" s="180" t="s">
        <v>9105</v>
      </c>
      <c r="H4247" s="158" t="s">
        <v>64</v>
      </c>
      <c r="I4247" s="158">
        <v>4222</v>
      </c>
      <c r="J4247" s="158" t="s">
        <v>64</v>
      </c>
    </row>
    <row r="4248" spans="1:15" x14ac:dyDescent="0.2">
      <c r="A4248" s="180">
        <v>2086</v>
      </c>
      <c r="B4248" s="180" t="s">
        <v>9110</v>
      </c>
      <c r="C4248" s="180">
        <v>2086</v>
      </c>
      <c r="D4248" s="180" t="s">
        <v>9111</v>
      </c>
      <c r="H4248" s="158" t="s">
        <v>17391</v>
      </c>
      <c r="I4248" s="158">
        <v>2486</v>
      </c>
      <c r="J4248" s="158" t="s">
        <v>17391</v>
      </c>
    </row>
    <row r="4249" spans="1:15" x14ac:dyDescent="0.2">
      <c r="A4249" s="180">
        <v>2094</v>
      </c>
      <c r="B4249" s="180" t="s">
        <v>9106</v>
      </c>
      <c r="C4249" s="180">
        <v>2094</v>
      </c>
      <c r="D4249" s="180" t="s">
        <v>9107</v>
      </c>
      <c r="H4249" s="158" t="s">
        <v>17392</v>
      </c>
      <c r="I4249" s="158">
        <v>754</v>
      </c>
      <c r="J4249" s="158" t="s">
        <v>17392</v>
      </c>
      <c r="L4249" s="25"/>
      <c r="M4249" s="25"/>
      <c r="N4249" s="25"/>
      <c r="O4249" s="25"/>
    </row>
    <row r="4250" spans="1:15" x14ac:dyDescent="0.2">
      <c r="A4250" s="180">
        <v>2274</v>
      </c>
      <c r="B4250" s="180" t="s">
        <v>9108</v>
      </c>
      <c r="C4250" s="180">
        <v>2274</v>
      </c>
      <c r="D4250" s="180" t="s">
        <v>9109</v>
      </c>
      <c r="H4250" s="158" t="s">
        <v>65</v>
      </c>
      <c r="I4250" s="158">
        <v>5177</v>
      </c>
      <c r="J4250" s="158" t="s">
        <v>65</v>
      </c>
      <c r="L4250" s="149"/>
      <c r="M4250" s="149"/>
      <c r="N4250" s="149"/>
      <c r="O4250" s="25"/>
    </row>
    <row r="4251" spans="1:15" x14ac:dyDescent="0.2">
      <c r="A4251" s="180">
        <v>945</v>
      </c>
      <c r="B4251" s="180" t="s">
        <v>11898</v>
      </c>
      <c r="C4251" s="180">
        <v>945</v>
      </c>
      <c r="D4251" s="180" t="s">
        <v>11899</v>
      </c>
      <c r="H4251" s="158" t="s">
        <v>14558</v>
      </c>
      <c r="I4251" s="158">
        <v>2884</v>
      </c>
      <c r="J4251" s="158" t="s">
        <v>14558</v>
      </c>
      <c r="L4251" s="149"/>
      <c r="M4251" s="149"/>
      <c r="N4251" s="149"/>
      <c r="O4251" s="25"/>
    </row>
    <row r="4252" spans="1:15" x14ac:dyDescent="0.2">
      <c r="A4252" s="180">
        <v>2087</v>
      </c>
      <c r="B4252" s="180" t="s">
        <v>11900</v>
      </c>
      <c r="C4252" s="180">
        <v>2087</v>
      </c>
      <c r="D4252" s="180" t="s">
        <v>11901</v>
      </c>
      <c r="H4252" s="158" t="s">
        <v>17393</v>
      </c>
      <c r="I4252" s="158">
        <v>3913</v>
      </c>
      <c r="J4252" s="158" t="s">
        <v>17393</v>
      </c>
      <c r="L4252" s="149"/>
      <c r="M4252" s="149"/>
      <c r="N4252" s="149"/>
      <c r="O4252" s="25"/>
    </row>
    <row r="4253" spans="1:15" x14ac:dyDescent="0.2">
      <c r="A4253" s="180">
        <v>2093</v>
      </c>
      <c r="B4253" s="180" t="s">
        <v>7026</v>
      </c>
      <c r="C4253" s="180">
        <v>2093</v>
      </c>
      <c r="D4253" s="180" t="s">
        <v>7027</v>
      </c>
      <c r="H4253" s="158" t="s">
        <v>17394</v>
      </c>
      <c r="I4253" s="158">
        <v>458</v>
      </c>
      <c r="J4253" s="158" t="s">
        <v>17394</v>
      </c>
      <c r="L4253" s="149"/>
      <c r="M4253" s="149"/>
      <c r="N4253" s="149"/>
      <c r="O4253" s="25"/>
    </row>
    <row r="4254" spans="1:15" x14ac:dyDescent="0.2">
      <c r="A4254" s="180">
        <v>2084</v>
      </c>
      <c r="B4254" s="180" t="s">
        <v>7028</v>
      </c>
      <c r="C4254" s="180">
        <v>2084</v>
      </c>
      <c r="D4254" s="180" t="s">
        <v>7029</v>
      </c>
      <c r="H4254" s="158" t="s">
        <v>17395</v>
      </c>
      <c r="I4254" s="158">
        <v>3888</v>
      </c>
      <c r="J4254" s="158" t="s">
        <v>17395</v>
      </c>
      <c r="L4254" s="149"/>
      <c r="M4254" s="149"/>
      <c r="N4254" s="149"/>
      <c r="O4254" s="25"/>
    </row>
    <row r="4255" spans="1:15" x14ac:dyDescent="0.2">
      <c r="A4255" s="180">
        <v>1123</v>
      </c>
      <c r="B4255" s="180" t="s">
        <v>7030</v>
      </c>
      <c r="C4255" s="180">
        <v>1123</v>
      </c>
      <c r="D4255" s="180" t="s">
        <v>7159</v>
      </c>
      <c r="H4255" s="158" t="s">
        <v>17396</v>
      </c>
      <c r="I4255" s="158">
        <v>3955</v>
      </c>
      <c r="J4255" s="158" t="s">
        <v>17396</v>
      </c>
      <c r="L4255" s="149"/>
      <c r="M4255" s="149"/>
      <c r="N4255" s="149"/>
      <c r="O4255" s="25"/>
    </row>
    <row r="4256" spans="1:15" x14ac:dyDescent="0.2">
      <c r="A4256" s="180">
        <v>1122</v>
      </c>
      <c r="B4256" s="180" t="s">
        <v>7031</v>
      </c>
      <c r="C4256" s="180">
        <v>1122</v>
      </c>
      <c r="D4256" s="180" t="s">
        <v>12853</v>
      </c>
      <c r="H4256" s="158" t="s">
        <v>17397</v>
      </c>
      <c r="I4256" s="158">
        <v>4928</v>
      </c>
      <c r="J4256" s="158" t="s">
        <v>17397</v>
      </c>
      <c r="L4256" s="149"/>
      <c r="M4256" s="149"/>
      <c r="N4256" s="149"/>
      <c r="O4256" s="25"/>
    </row>
    <row r="4257" spans="1:15" x14ac:dyDescent="0.2">
      <c r="A4257" s="180">
        <v>942</v>
      </c>
      <c r="B4257" s="180" t="s">
        <v>12854</v>
      </c>
      <c r="C4257" s="180">
        <v>942</v>
      </c>
      <c r="D4257" s="180" t="s">
        <v>12855</v>
      </c>
      <c r="H4257" s="158" t="s">
        <v>17398</v>
      </c>
      <c r="I4257" s="158">
        <v>4462</v>
      </c>
      <c r="J4257" s="158" t="s">
        <v>17398</v>
      </c>
      <c r="L4257" s="149"/>
      <c r="M4257" s="149"/>
      <c r="N4257" s="149"/>
      <c r="O4257" s="25"/>
    </row>
    <row r="4258" spans="1:15" x14ac:dyDescent="0.2">
      <c r="A4258" s="180">
        <v>2096</v>
      </c>
      <c r="B4258" s="180" t="s">
        <v>12856</v>
      </c>
      <c r="C4258" s="180">
        <v>2096</v>
      </c>
      <c r="D4258" s="180" t="s">
        <v>12857</v>
      </c>
      <c r="H4258" s="158" t="s">
        <v>17399</v>
      </c>
      <c r="I4258" s="158">
        <v>833</v>
      </c>
      <c r="J4258" s="158" t="s">
        <v>17399</v>
      </c>
      <c r="L4258" s="149"/>
      <c r="M4258" s="149"/>
      <c r="N4258" s="149"/>
      <c r="O4258" s="25"/>
    </row>
    <row r="4259" spans="1:15" x14ac:dyDescent="0.2">
      <c r="A4259" s="180">
        <v>2275</v>
      </c>
      <c r="B4259" s="180" t="s">
        <v>12860</v>
      </c>
      <c r="C4259" s="180">
        <v>2275</v>
      </c>
      <c r="D4259" s="180" t="s">
        <v>9111</v>
      </c>
      <c r="H4259" s="158" t="s">
        <v>17400</v>
      </c>
      <c r="I4259" s="158">
        <v>856</v>
      </c>
      <c r="J4259" s="158" t="s">
        <v>17400</v>
      </c>
      <c r="L4259" s="149"/>
      <c r="M4259" s="149"/>
      <c r="N4259" s="149"/>
      <c r="O4259" s="25"/>
    </row>
    <row r="4260" spans="1:15" x14ac:dyDescent="0.2">
      <c r="A4260" s="180">
        <v>2010</v>
      </c>
      <c r="B4260" s="180" t="s">
        <v>12858</v>
      </c>
      <c r="C4260" s="180">
        <v>2010</v>
      </c>
      <c r="D4260" s="180" t="s">
        <v>12859</v>
      </c>
      <c r="H4260" s="158" t="s">
        <v>8917</v>
      </c>
      <c r="I4260" s="158">
        <v>1809</v>
      </c>
      <c r="J4260" s="158" t="s">
        <v>8917</v>
      </c>
      <c r="L4260" s="149"/>
      <c r="M4260" s="149"/>
      <c r="N4260" s="149"/>
      <c r="O4260" s="25"/>
    </row>
    <row r="4261" spans="1:15" x14ac:dyDescent="0.2">
      <c r="A4261" s="180">
        <v>2092</v>
      </c>
      <c r="B4261" s="180" t="s">
        <v>12861</v>
      </c>
      <c r="C4261" s="180">
        <v>2092</v>
      </c>
      <c r="D4261" s="180" t="s">
        <v>12862</v>
      </c>
      <c r="H4261" s="158" t="s">
        <v>17401</v>
      </c>
      <c r="I4261" s="158">
        <v>2275</v>
      </c>
      <c r="J4261" s="158" t="s">
        <v>17401</v>
      </c>
      <c r="L4261" s="149"/>
      <c r="M4261" s="149"/>
      <c r="N4261" s="149"/>
      <c r="O4261" s="25"/>
    </row>
    <row r="4262" spans="1:15" x14ac:dyDescent="0.2">
      <c r="A4262" s="180">
        <v>2095</v>
      </c>
      <c r="B4262" s="180" t="s">
        <v>12863</v>
      </c>
      <c r="C4262" s="180">
        <v>2095</v>
      </c>
      <c r="D4262" s="180" t="s">
        <v>12864</v>
      </c>
      <c r="H4262" s="158" t="s">
        <v>17402</v>
      </c>
      <c r="I4262" s="158">
        <v>3164</v>
      </c>
      <c r="J4262" s="158" t="s">
        <v>17402</v>
      </c>
      <c r="L4262" s="149"/>
      <c r="M4262" s="149"/>
      <c r="N4262" s="149"/>
      <c r="O4262" s="25"/>
    </row>
    <row r="4263" spans="1:15" x14ac:dyDescent="0.2">
      <c r="A4263" s="180">
        <v>1516</v>
      </c>
      <c r="B4263" s="180" t="s">
        <v>12875</v>
      </c>
      <c r="C4263" s="180">
        <v>1516</v>
      </c>
      <c r="D4263" s="180" t="s">
        <v>12876</v>
      </c>
      <c r="H4263" s="158" t="s">
        <v>463</v>
      </c>
      <c r="I4263" s="158">
        <v>3883</v>
      </c>
      <c r="J4263" s="158" t="s">
        <v>463</v>
      </c>
      <c r="L4263" s="149"/>
      <c r="M4263" s="149"/>
      <c r="N4263" s="149"/>
      <c r="O4263" s="25"/>
    </row>
    <row r="4264" spans="1:15" x14ac:dyDescent="0.2">
      <c r="A4264" s="180">
        <v>558</v>
      </c>
      <c r="B4264" s="180" t="s">
        <v>12867</v>
      </c>
      <c r="C4264" s="180">
        <v>558</v>
      </c>
      <c r="D4264" s="180" t="s">
        <v>12868</v>
      </c>
      <c r="H4264" s="158" t="s">
        <v>464</v>
      </c>
      <c r="I4264" s="158">
        <v>3917</v>
      </c>
      <c r="J4264" s="158" t="s">
        <v>464</v>
      </c>
      <c r="L4264" s="149"/>
      <c r="M4264" s="149"/>
      <c r="N4264" s="149"/>
      <c r="O4264" s="25"/>
    </row>
    <row r="4265" spans="1:15" x14ac:dyDescent="0.2">
      <c r="A4265" s="180">
        <v>1245</v>
      </c>
      <c r="B4265" s="180" t="s">
        <v>12869</v>
      </c>
      <c r="C4265" s="180">
        <v>1245</v>
      </c>
      <c r="D4265" s="180" t="s">
        <v>12870</v>
      </c>
      <c r="H4265" s="158" t="s">
        <v>17403</v>
      </c>
      <c r="I4265" s="158">
        <v>1292</v>
      </c>
      <c r="J4265" s="158" t="s">
        <v>17403</v>
      </c>
      <c r="L4265" s="149"/>
      <c r="M4265" s="149"/>
      <c r="N4265" s="149"/>
      <c r="O4265" s="25"/>
    </row>
    <row r="4266" spans="1:15" x14ac:dyDescent="0.2">
      <c r="A4266" s="180">
        <v>465</v>
      </c>
      <c r="B4266" s="180" t="s">
        <v>12871</v>
      </c>
      <c r="C4266" s="180">
        <v>465</v>
      </c>
      <c r="D4266" s="180" t="s">
        <v>12872</v>
      </c>
      <c r="H4266" s="158" t="s">
        <v>66</v>
      </c>
      <c r="I4266" s="158">
        <v>4813</v>
      </c>
      <c r="J4266" s="158" t="s">
        <v>66</v>
      </c>
      <c r="L4266" s="149"/>
      <c r="M4266" s="149"/>
      <c r="N4266" s="149"/>
      <c r="O4266" s="25"/>
    </row>
    <row r="4267" spans="1:15" x14ac:dyDescent="0.2">
      <c r="A4267" s="180">
        <v>1336</v>
      </c>
      <c r="B4267" s="180" t="s">
        <v>12873</v>
      </c>
      <c r="C4267" s="180">
        <v>1336</v>
      </c>
      <c r="D4267" s="180" t="s">
        <v>12874</v>
      </c>
      <c r="H4267" s="158" t="s">
        <v>17404</v>
      </c>
      <c r="I4267" s="158">
        <v>834</v>
      </c>
      <c r="J4267" s="158" t="s">
        <v>17404</v>
      </c>
      <c r="L4267" s="149"/>
      <c r="M4267" s="149"/>
      <c r="N4267" s="149"/>
      <c r="O4267" s="25"/>
    </row>
    <row r="4268" spans="1:15" x14ac:dyDescent="0.2">
      <c r="A4268" s="180">
        <v>2669</v>
      </c>
      <c r="B4268" s="180" t="s">
        <v>12877</v>
      </c>
      <c r="C4268" s="180">
        <v>2669</v>
      </c>
      <c r="D4268" s="180" t="s">
        <v>12878</v>
      </c>
      <c r="H4268" s="158" t="s">
        <v>17405</v>
      </c>
      <c r="I4268" s="158">
        <v>1123</v>
      </c>
      <c r="J4268" s="158" t="s">
        <v>17405</v>
      </c>
      <c r="L4268" s="149"/>
      <c r="M4268" s="149"/>
      <c r="N4268" s="149"/>
      <c r="O4268" s="25"/>
    </row>
    <row r="4269" spans="1:15" x14ac:dyDescent="0.2">
      <c r="A4269" s="180">
        <v>2976</v>
      </c>
      <c r="B4269" s="180" t="s">
        <v>13958</v>
      </c>
      <c r="C4269" s="180">
        <v>2976</v>
      </c>
      <c r="D4269" s="180" t="s">
        <v>5487</v>
      </c>
      <c r="H4269" s="158" t="s">
        <v>17406</v>
      </c>
      <c r="I4269" s="158">
        <v>4560</v>
      </c>
      <c r="J4269" s="158" t="s">
        <v>17406</v>
      </c>
      <c r="L4269" s="149"/>
      <c r="M4269" s="149"/>
      <c r="N4269" s="149"/>
      <c r="O4269" s="25"/>
    </row>
    <row r="4270" spans="1:15" x14ac:dyDescent="0.2">
      <c r="A4270" s="180">
        <v>2977</v>
      </c>
      <c r="B4270" s="180" t="s">
        <v>13959</v>
      </c>
      <c r="C4270" s="180">
        <v>2977</v>
      </c>
      <c r="D4270" s="180" t="s">
        <v>5483</v>
      </c>
      <c r="H4270" s="158" t="s">
        <v>17407</v>
      </c>
      <c r="I4270" s="158">
        <v>1030</v>
      </c>
      <c r="J4270" s="158" t="s">
        <v>17407</v>
      </c>
      <c r="L4270" s="149"/>
      <c r="M4270" s="149"/>
      <c r="N4270" s="149"/>
      <c r="O4270" s="25"/>
    </row>
    <row r="4271" spans="1:15" x14ac:dyDescent="0.2">
      <c r="A4271" s="180">
        <v>1385</v>
      </c>
      <c r="B4271" s="180" t="s">
        <v>12887</v>
      </c>
      <c r="C4271" s="180">
        <v>1385</v>
      </c>
      <c r="D4271" s="180" t="s">
        <v>7160</v>
      </c>
      <c r="H4271" s="158" t="s">
        <v>17408</v>
      </c>
      <c r="I4271" s="158">
        <v>576</v>
      </c>
      <c r="J4271" s="158" t="s">
        <v>17408</v>
      </c>
      <c r="L4271" s="149"/>
      <c r="M4271" s="149"/>
      <c r="N4271" s="149"/>
      <c r="O4271" s="25"/>
    </row>
    <row r="4272" spans="1:15" x14ac:dyDescent="0.2">
      <c r="A4272" s="180">
        <v>2590</v>
      </c>
      <c r="B4272" s="180" t="s">
        <v>12879</v>
      </c>
      <c r="C4272" s="180">
        <v>2590</v>
      </c>
      <c r="D4272" s="180" t="s">
        <v>12880</v>
      </c>
      <c r="H4272" s="158" t="s">
        <v>17409</v>
      </c>
      <c r="I4272" s="158">
        <v>3468</v>
      </c>
      <c r="J4272" s="158" t="s">
        <v>17409</v>
      </c>
      <c r="L4272" s="149"/>
      <c r="M4272" s="149"/>
      <c r="N4272" s="149"/>
      <c r="O4272" s="25"/>
    </row>
    <row r="4273" spans="1:15" x14ac:dyDescent="0.2">
      <c r="A4273" s="180">
        <v>1977</v>
      </c>
      <c r="B4273" s="180" t="s">
        <v>12881</v>
      </c>
      <c r="C4273" s="180">
        <v>1977</v>
      </c>
      <c r="D4273" s="180" t="s">
        <v>12882</v>
      </c>
      <c r="H4273" s="158" t="s">
        <v>2986</v>
      </c>
      <c r="I4273" s="158">
        <v>2535</v>
      </c>
      <c r="J4273" s="158" t="s">
        <v>2986</v>
      </c>
      <c r="L4273" s="149"/>
      <c r="M4273" s="149"/>
      <c r="N4273" s="149"/>
      <c r="O4273" s="25"/>
    </row>
    <row r="4274" spans="1:15" x14ac:dyDescent="0.2">
      <c r="A4274" s="180">
        <v>3256</v>
      </c>
      <c r="B4274" s="180" t="s">
        <v>10060</v>
      </c>
      <c r="C4274" s="180">
        <v>3256</v>
      </c>
      <c r="D4274" s="180" t="s">
        <v>6929</v>
      </c>
      <c r="H4274" s="158" t="s">
        <v>17410</v>
      </c>
      <c r="I4274" s="158">
        <v>590</v>
      </c>
      <c r="J4274" s="158" t="s">
        <v>17410</v>
      </c>
      <c r="L4274" s="149"/>
      <c r="M4274" s="149"/>
      <c r="N4274" s="149"/>
      <c r="O4274" s="25"/>
    </row>
    <row r="4275" spans="1:15" x14ac:dyDescent="0.2">
      <c r="A4275" s="180">
        <v>3244</v>
      </c>
      <c r="B4275" s="180" t="s">
        <v>10061</v>
      </c>
      <c r="C4275" s="180">
        <v>3244</v>
      </c>
      <c r="D4275" s="180" t="s">
        <v>12882</v>
      </c>
      <c r="H4275" s="158" t="s">
        <v>17411</v>
      </c>
      <c r="I4275" s="158">
        <v>3334</v>
      </c>
      <c r="J4275" s="158" t="s">
        <v>17411</v>
      </c>
      <c r="L4275" s="149"/>
      <c r="M4275" s="149"/>
      <c r="N4275" s="149"/>
      <c r="O4275" s="25"/>
    </row>
    <row r="4276" spans="1:15" x14ac:dyDescent="0.2">
      <c r="A4276" s="180">
        <v>935</v>
      </c>
      <c r="B4276" s="180" t="s">
        <v>12883</v>
      </c>
      <c r="C4276" s="180">
        <v>935</v>
      </c>
      <c r="D4276" s="180" t="s">
        <v>12884</v>
      </c>
      <c r="H4276" s="158" t="s">
        <v>17412</v>
      </c>
      <c r="I4276" s="158">
        <v>1342</v>
      </c>
      <c r="J4276" s="158" t="s">
        <v>17412</v>
      </c>
      <c r="L4276" s="149"/>
      <c r="M4276" s="149"/>
      <c r="N4276" s="149"/>
      <c r="O4276" s="25"/>
    </row>
    <row r="4277" spans="1:15" x14ac:dyDescent="0.2">
      <c r="A4277" s="180">
        <v>1774</v>
      </c>
      <c r="B4277" s="180" t="s">
        <v>12885</v>
      </c>
      <c r="C4277" s="180">
        <v>1774</v>
      </c>
      <c r="D4277" s="180" t="s">
        <v>12886</v>
      </c>
      <c r="H4277" s="158" t="s">
        <v>11073</v>
      </c>
      <c r="I4277" s="158">
        <v>172</v>
      </c>
      <c r="J4277" s="158" t="s">
        <v>11073</v>
      </c>
      <c r="L4277" s="149"/>
      <c r="M4277" s="149"/>
      <c r="N4277" s="149"/>
      <c r="O4277" s="25"/>
    </row>
    <row r="4278" spans="1:15" x14ac:dyDescent="0.2">
      <c r="A4278" s="180">
        <v>675</v>
      </c>
      <c r="B4278" s="180" t="s">
        <v>12888</v>
      </c>
      <c r="C4278" s="180">
        <v>675</v>
      </c>
      <c r="D4278" s="180" t="s">
        <v>12889</v>
      </c>
      <c r="H4278" s="158" t="s">
        <v>17413</v>
      </c>
      <c r="I4278" s="158">
        <v>1861</v>
      </c>
      <c r="J4278" s="158" t="s">
        <v>17413</v>
      </c>
      <c r="L4278" s="149"/>
      <c r="M4278" s="149"/>
      <c r="N4278" s="149"/>
      <c r="O4278" s="25"/>
    </row>
    <row r="4279" spans="1:15" x14ac:dyDescent="0.2">
      <c r="A4279" s="180">
        <v>2311</v>
      </c>
      <c r="B4279" s="180" t="s">
        <v>12890</v>
      </c>
      <c r="C4279" s="180">
        <v>2311</v>
      </c>
      <c r="D4279" s="180" t="s">
        <v>12891</v>
      </c>
      <c r="H4279" s="158" t="s">
        <v>17414</v>
      </c>
      <c r="I4279" s="158">
        <v>4507</v>
      </c>
      <c r="J4279" s="158" t="s">
        <v>17414</v>
      </c>
      <c r="L4279" s="149"/>
      <c r="M4279" s="149"/>
      <c r="N4279" s="149"/>
      <c r="O4279" s="25"/>
    </row>
    <row r="4280" spans="1:15" x14ac:dyDescent="0.2">
      <c r="A4280" s="180">
        <v>2824</v>
      </c>
      <c r="B4280" s="180" t="s">
        <v>12892</v>
      </c>
      <c r="C4280" s="180">
        <v>2824</v>
      </c>
      <c r="D4280" s="180" t="s">
        <v>12893</v>
      </c>
      <c r="H4280" s="158" t="s">
        <v>5493</v>
      </c>
      <c r="I4280" s="158">
        <v>587</v>
      </c>
      <c r="J4280" s="158" t="s">
        <v>5493</v>
      </c>
      <c r="L4280" s="149"/>
      <c r="M4280" s="149"/>
      <c r="N4280" s="149"/>
      <c r="O4280" s="25"/>
    </row>
    <row r="4281" spans="1:15" x14ac:dyDescent="0.2">
      <c r="A4281" s="180">
        <v>1831</v>
      </c>
      <c r="B4281" s="180" t="s">
        <v>12894</v>
      </c>
      <c r="C4281" s="180">
        <v>1831</v>
      </c>
      <c r="D4281" s="180" t="s">
        <v>12895</v>
      </c>
      <c r="H4281" s="158" t="s">
        <v>17415</v>
      </c>
      <c r="I4281" s="158">
        <v>2385</v>
      </c>
      <c r="J4281" s="158" t="s">
        <v>17415</v>
      </c>
      <c r="L4281" s="149"/>
      <c r="M4281" s="149"/>
      <c r="N4281" s="149"/>
      <c r="O4281" s="25"/>
    </row>
    <row r="4282" spans="1:15" x14ac:dyDescent="0.2">
      <c r="A4282" s="180">
        <v>1829</v>
      </c>
      <c r="B4282" s="180" t="s">
        <v>12896</v>
      </c>
      <c r="C4282" s="180">
        <v>1829</v>
      </c>
      <c r="D4282" s="180" t="s">
        <v>12897</v>
      </c>
      <c r="H4282" s="158" t="s">
        <v>5494</v>
      </c>
      <c r="I4282" s="158">
        <v>737</v>
      </c>
      <c r="J4282" s="158" t="s">
        <v>5494</v>
      </c>
      <c r="L4282" s="149"/>
      <c r="M4282" s="149"/>
      <c r="N4282" s="149"/>
      <c r="O4282" s="25"/>
    </row>
    <row r="4283" spans="1:15" x14ac:dyDescent="0.2">
      <c r="A4283" s="180">
        <v>1828</v>
      </c>
      <c r="B4283" s="180" t="s">
        <v>12898</v>
      </c>
      <c r="C4283" s="180">
        <v>1828</v>
      </c>
      <c r="D4283" s="180" t="s">
        <v>12899</v>
      </c>
      <c r="H4283" s="158" t="s">
        <v>2987</v>
      </c>
      <c r="I4283" s="158">
        <v>3710</v>
      </c>
      <c r="J4283" s="158" t="s">
        <v>2987</v>
      </c>
      <c r="L4283" s="149"/>
      <c r="M4283" s="149"/>
      <c r="N4283" s="149"/>
      <c r="O4283" s="25"/>
    </row>
    <row r="4284" spans="1:15" x14ac:dyDescent="0.2">
      <c r="A4284" s="180">
        <v>1864</v>
      </c>
      <c r="B4284" s="180" t="s">
        <v>12900</v>
      </c>
      <c r="C4284" s="180">
        <v>1864</v>
      </c>
      <c r="D4284" s="180" t="s">
        <v>12901</v>
      </c>
      <c r="H4284" s="158" t="s">
        <v>17416</v>
      </c>
      <c r="I4284" s="158">
        <v>5444</v>
      </c>
      <c r="J4284" s="158" t="s">
        <v>17416</v>
      </c>
      <c r="L4284" s="149"/>
      <c r="M4284" s="149"/>
      <c r="N4284" s="149"/>
      <c r="O4284" s="25"/>
    </row>
    <row r="4285" spans="1:15" x14ac:dyDescent="0.2">
      <c r="A4285" s="180">
        <v>1880</v>
      </c>
      <c r="B4285" s="180" t="s">
        <v>12902</v>
      </c>
      <c r="C4285" s="180">
        <v>1880</v>
      </c>
      <c r="D4285" s="180" t="s">
        <v>12903</v>
      </c>
      <c r="H4285" s="158" t="s">
        <v>17417</v>
      </c>
      <c r="I4285" s="158">
        <v>4364</v>
      </c>
      <c r="J4285" s="158" t="s">
        <v>17417</v>
      </c>
      <c r="L4285" s="149"/>
      <c r="M4285" s="149"/>
      <c r="N4285" s="149"/>
      <c r="O4285" s="25"/>
    </row>
    <row r="4286" spans="1:15" x14ac:dyDescent="0.2">
      <c r="A4286" s="180">
        <v>1830</v>
      </c>
      <c r="B4286" s="180" t="s">
        <v>12904</v>
      </c>
      <c r="C4286" s="180">
        <v>1830</v>
      </c>
      <c r="D4286" s="180" t="s">
        <v>12905</v>
      </c>
      <c r="H4286" s="158" t="s">
        <v>17418</v>
      </c>
      <c r="I4286" s="158">
        <v>4706</v>
      </c>
      <c r="J4286" s="158" t="s">
        <v>17418</v>
      </c>
      <c r="L4286" s="149"/>
      <c r="M4286" s="149"/>
      <c r="N4286" s="149"/>
      <c r="O4286" s="25"/>
    </row>
    <row r="4287" spans="1:15" x14ac:dyDescent="0.2">
      <c r="A4287" s="180">
        <v>1823</v>
      </c>
      <c r="B4287" s="180" t="s">
        <v>12906</v>
      </c>
      <c r="C4287" s="180">
        <v>1823</v>
      </c>
      <c r="D4287" s="180" t="s">
        <v>7161</v>
      </c>
      <c r="H4287" s="158" t="s">
        <v>299</v>
      </c>
      <c r="I4287" s="158">
        <v>3951</v>
      </c>
      <c r="J4287" s="158" t="s">
        <v>299</v>
      </c>
      <c r="L4287" s="149"/>
      <c r="M4287" s="149"/>
      <c r="N4287" s="149"/>
      <c r="O4287" s="25"/>
    </row>
    <row r="4288" spans="1:15" x14ac:dyDescent="0.2">
      <c r="A4288" s="180">
        <v>1822</v>
      </c>
      <c r="B4288" s="180" t="s">
        <v>12907</v>
      </c>
      <c r="C4288" s="180">
        <v>1822</v>
      </c>
      <c r="D4288" s="180" t="s">
        <v>12908</v>
      </c>
      <c r="H4288" s="158" t="s">
        <v>5294</v>
      </c>
      <c r="I4288" s="158">
        <v>155</v>
      </c>
      <c r="J4288" s="158" t="s">
        <v>5294</v>
      </c>
      <c r="L4288" s="149"/>
      <c r="M4288" s="149"/>
      <c r="N4288" s="149"/>
      <c r="O4288" s="25"/>
    </row>
    <row r="4289" spans="1:15" x14ac:dyDescent="0.2">
      <c r="A4289" s="180">
        <v>1820</v>
      </c>
      <c r="B4289" s="180" t="s">
        <v>12909</v>
      </c>
      <c r="C4289" s="180">
        <v>1820</v>
      </c>
      <c r="D4289" s="180" t="s">
        <v>12903</v>
      </c>
      <c r="H4289" s="158" t="s">
        <v>17419</v>
      </c>
      <c r="I4289" s="158">
        <v>4766</v>
      </c>
      <c r="J4289" s="158" t="s">
        <v>17419</v>
      </c>
      <c r="L4289" s="149"/>
      <c r="M4289" s="149"/>
      <c r="N4289" s="149"/>
      <c r="O4289" s="25"/>
    </row>
    <row r="4290" spans="1:15" x14ac:dyDescent="0.2">
      <c r="A4290" s="180">
        <v>1865</v>
      </c>
      <c r="B4290" s="180" t="s">
        <v>12910</v>
      </c>
      <c r="C4290" s="180">
        <v>1865</v>
      </c>
      <c r="D4290" s="180" t="s">
        <v>12911</v>
      </c>
      <c r="H4290" s="158" t="s">
        <v>5293</v>
      </c>
      <c r="I4290" s="158">
        <v>1447</v>
      </c>
      <c r="J4290" s="158" t="s">
        <v>5293</v>
      </c>
      <c r="L4290" s="25"/>
      <c r="M4290" s="25"/>
      <c r="N4290" s="25"/>
      <c r="O4290" s="25"/>
    </row>
    <row r="4291" spans="1:15" x14ac:dyDescent="0.2">
      <c r="A4291" s="180">
        <v>1866</v>
      </c>
      <c r="B4291" s="180" t="s">
        <v>12912</v>
      </c>
      <c r="C4291" s="180">
        <v>1866</v>
      </c>
      <c r="D4291" s="180" t="s">
        <v>12908</v>
      </c>
      <c r="H4291" s="158" t="s">
        <v>17420</v>
      </c>
      <c r="I4291" s="158">
        <v>5178</v>
      </c>
      <c r="J4291" s="158" t="s">
        <v>17420</v>
      </c>
      <c r="L4291" s="25"/>
      <c r="M4291" s="25"/>
      <c r="N4291" s="25"/>
      <c r="O4291" s="25"/>
    </row>
    <row r="4292" spans="1:15" x14ac:dyDescent="0.2">
      <c r="A4292" s="180">
        <v>1832</v>
      </c>
      <c r="B4292" s="180" t="s">
        <v>12913</v>
      </c>
      <c r="C4292" s="180">
        <v>1832</v>
      </c>
      <c r="D4292" s="180" t="s">
        <v>12914</v>
      </c>
      <c r="H4292" s="158" t="s">
        <v>14559</v>
      </c>
      <c r="I4292" s="158">
        <v>2447</v>
      </c>
      <c r="J4292" s="158" t="s">
        <v>14559</v>
      </c>
      <c r="L4292" s="25"/>
      <c r="M4292" s="25"/>
      <c r="N4292" s="25"/>
      <c r="O4292" s="25"/>
    </row>
    <row r="4293" spans="1:15" x14ac:dyDescent="0.2">
      <c r="A4293" s="180">
        <v>3307</v>
      </c>
      <c r="B4293" s="180" t="s">
        <v>10062</v>
      </c>
      <c r="C4293" s="180">
        <v>3307</v>
      </c>
      <c r="D4293" s="180" t="s">
        <v>12918</v>
      </c>
      <c r="H4293" s="158" t="s">
        <v>17421</v>
      </c>
      <c r="I4293" s="158">
        <v>2318</v>
      </c>
      <c r="J4293" s="158" t="s">
        <v>17421</v>
      </c>
      <c r="L4293" s="25"/>
      <c r="M4293" s="25"/>
      <c r="N4293" s="25"/>
      <c r="O4293" s="25"/>
    </row>
    <row r="4294" spans="1:15" x14ac:dyDescent="0.2">
      <c r="A4294" s="180">
        <v>2075</v>
      </c>
      <c r="B4294" s="180" t="s">
        <v>12915</v>
      </c>
      <c r="C4294" s="180">
        <v>2075</v>
      </c>
      <c r="D4294" s="180" t="s">
        <v>12916</v>
      </c>
      <c r="H4294" s="158" t="s">
        <v>465</v>
      </c>
      <c r="I4294" s="158">
        <v>3807</v>
      </c>
      <c r="J4294" s="158" t="s">
        <v>465</v>
      </c>
      <c r="L4294" s="25"/>
      <c r="M4294" s="25"/>
      <c r="N4294" s="25"/>
      <c r="O4294" s="25"/>
    </row>
    <row r="4295" spans="1:15" x14ac:dyDescent="0.2">
      <c r="A4295" s="180">
        <v>2627</v>
      </c>
      <c r="B4295" s="180" t="s">
        <v>12917</v>
      </c>
      <c r="C4295" s="180">
        <v>2627</v>
      </c>
      <c r="D4295" s="180" t="s">
        <v>12918</v>
      </c>
      <c r="H4295" s="158" t="s">
        <v>2988</v>
      </c>
      <c r="I4295" s="158">
        <v>2448</v>
      </c>
      <c r="J4295" s="158" t="s">
        <v>2988</v>
      </c>
      <c r="L4295" s="25"/>
      <c r="M4295" s="25"/>
      <c r="N4295" s="25"/>
      <c r="O4295" s="25"/>
    </row>
    <row r="4296" spans="1:15" x14ac:dyDescent="0.2">
      <c r="A4296" s="180">
        <v>461</v>
      </c>
      <c r="B4296" s="180" t="s">
        <v>12919</v>
      </c>
      <c r="C4296" s="180">
        <v>461</v>
      </c>
      <c r="D4296" s="180" t="s">
        <v>3649</v>
      </c>
      <c r="H4296" s="158" t="s">
        <v>391</v>
      </c>
      <c r="I4296" s="158">
        <v>3882</v>
      </c>
      <c r="J4296" s="158" t="s">
        <v>391</v>
      </c>
      <c r="L4296" s="25"/>
      <c r="M4296" s="25"/>
      <c r="N4296" s="25"/>
      <c r="O4296" s="25"/>
    </row>
    <row r="4297" spans="1:15" x14ac:dyDescent="0.2">
      <c r="A4297" s="180">
        <v>3504</v>
      </c>
      <c r="B4297" s="180" t="s">
        <v>314</v>
      </c>
      <c r="C4297" s="180">
        <v>3504</v>
      </c>
      <c r="D4297" s="180" t="s">
        <v>3618</v>
      </c>
      <c r="H4297" s="158" t="s">
        <v>17422</v>
      </c>
      <c r="I4297" s="158">
        <v>4365</v>
      </c>
      <c r="J4297" s="158" t="s">
        <v>17422</v>
      </c>
    </row>
    <row r="4298" spans="1:15" x14ac:dyDescent="0.2">
      <c r="A4298" s="180">
        <v>2625</v>
      </c>
      <c r="B4298" s="180" t="s">
        <v>12920</v>
      </c>
      <c r="C4298" s="180">
        <v>2625</v>
      </c>
      <c r="D4298" s="180" t="s">
        <v>7162</v>
      </c>
      <c r="H4298" s="158" t="s">
        <v>17423</v>
      </c>
      <c r="I4298" s="158">
        <v>4988</v>
      </c>
      <c r="J4298" s="158" t="s">
        <v>17423</v>
      </c>
    </row>
    <row r="4299" spans="1:15" x14ac:dyDescent="0.2">
      <c r="A4299" s="180">
        <v>57</v>
      </c>
      <c r="B4299" s="180" t="s">
        <v>12921</v>
      </c>
      <c r="C4299" s="180">
        <v>57</v>
      </c>
      <c r="D4299" s="180" t="s">
        <v>12918</v>
      </c>
      <c r="H4299" s="158" t="s">
        <v>14560</v>
      </c>
      <c r="I4299" s="158">
        <v>2406</v>
      </c>
      <c r="J4299" s="158" t="s">
        <v>14560</v>
      </c>
    </row>
    <row r="4300" spans="1:15" x14ac:dyDescent="0.2">
      <c r="A4300" s="180">
        <v>1749</v>
      </c>
      <c r="B4300" s="180" t="s">
        <v>12922</v>
      </c>
      <c r="C4300" s="180">
        <v>1749</v>
      </c>
      <c r="D4300" s="180" t="s">
        <v>12923</v>
      </c>
      <c r="H4300" s="158" t="s">
        <v>17424</v>
      </c>
      <c r="I4300" s="158">
        <v>4744</v>
      </c>
      <c r="J4300" s="158" t="s">
        <v>17424</v>
      </c>
    </row>
    <row r="4301" spans="1:15" x14ac:dyDescent="0.2">
      <c r="A4301" s="180">
        <v>3042</v>
      </c>
      <c r="B4301" s="180" t="s">
        <v>8638</v>
      </c>
      <c r="C4301" s="180">
        <v>3042</v>
      </c>
      <c r="D4301" s="180" t="s">
        <v>8639</v>
      </c>
      <c r="H4301" s="158" t="s">
        <v>17425</v>
      </c>
      <c r="I4301" s="158">
        <v>5349</v>
      </c>
      <c r="J4301" s="158" t="s">
        <v>17425</v>
      </c>
    </row>
    <row r="4302" spans="1:15" x14ac:dyDescent="0.2">
      <c r="A4302" s="180">
        <v>527</v>
      </c>
      <c r="B4302" s="180" t="s">
        <v>12924</v>
      </c>
      <c r="C4302" s="180">
        <v>527</v>
      </c>
      <c r="D4302" s="180" t="s">
        <v>12925</v>
      </c>
      <c r="H4302" s="158" t="s">
        <v>11074</v>
      </c>
      <c r="I4302" s="158">
        <v>913</v>
      </c>
      <c r="J4302" s="158" t="s">
        <v>11074</v>
      </c>
    </row>
    <row r="4303" spans="1:15" x14ac:dyDescent="0.2">
      <c r="A4303" s="180">
        <v>262</v>
      </c>
      <c r="B4303" s="180" t="s">
        <v>12926</v>
      </c>
      <c r="C4303" s="180">
        <v>262</v>
      </c>
      <c r="D4303" s="180" t="s">
        <v>12927</v>
      </c>
      <c r="H4303" s="158" t="s">
        <v>17426</v>
      </c>
      <c r="I4303" s="158">
        <v>2565</v>
      </c>
      <c r="J4303" s="158" t="s">
        <v>17426</v>
      </c>
    </row>
    <row r="4304" spans="1:15" x14ac:dyDescent="0.2">
      <c r="A4304" s="180">
        <v>1702</v>
      </c>
      <c r="B4304" s="180" t="s">
        <v>12934</v>
      </c>
      <c r="C4304" s="180">
        <v>1702</v>
      </c>
      <c r="D4304" s="180" t="s">
        <v>12935</v>
      </c>
      <c r="H4304" s="158" t="s">
        <v>17427</v>
      </c>
      <c r="I4304" s="158">
        <v>2083</v>
      </c>
      <c r="J4304" s="158" t="s">
        <v>17427</v>
      </c>
    </row>
    <row r="4305" spans="1:10" x14ac:dyDescent="0.2">
      <c r="A4305" s="180">
        <v>1105</v>
      </c>
      <c r="B4305" s="180" t="s">
        <v>12928</v>
      </c>
      <c r="C4305" s="180">
        <v>1105</v>
      </c>
      <c r="D4305" s="180" t="s">
        <v>12929</v>
      </c>
      <c r="H4305" s="158" t="s">
        <v>392</v>
      </c>
      <c r="I4305" s="158">
        <v>4068</v>
      </c>
      <c r="J4305" s="158" t="s">
        <v>392</v>
      </c>
    </row>
    <row r="4306" spans="1:10" x14ac:dyDescent="0.2">
      <c r="A4306" s="180">
        <v>951</v>
      </c>
      <c r="B4306" s="180" t="s">
        <v>12930</v>
      </c>
      <c r="C4306" s="180">
        <v>951</v>
      </c>
      <c r="D4306" s="180" t="s">
        <v>12931</v>
      </c>
      <c r="H4306" s="158" t="s">
        <v>5495</v>
      </c>
      <c r="I4306" s="158">
        <v>519</v>
      </c>
      <c r="J4306" s="158" t="s">
        <v>5495</v>
      </c>
    </row>
    <row r="4307" spans="1:10" x14ac:dyDescent="0.2">
      <c r="A4307" s="180">
        <v>2107</v>
      </c>
      <c r="B4307" s="180" t="s">
        <v>12932</v>
      </c>
      <c r="C4307" s="180">
        <v>2107</v>
      </c>
      <c r="D4307" s="180" t="s">
        <v>12933</v>
      </c>
      <c r="H4307" s="158" t="s">
        <v>17428</v>
      </c>
      <c r="I4307" s="158">
        <v>117</v>
      </c>
      <c r="J4307" s="158" t="s">
        <v>17428</v>
      </c>
    </row>
    <row r="4308" spans="1:10" x14ac:dyDescent="0.2">
      <c r="A4308" s="180">
        <v>2916</v>
      </c>
      <c r="B4308" s="180" t="s">
        <v>13798</v>
      </c>
      <c r="C4308" s="180">
        <v>2916</v>
      </c>
      <c r="D4308" s="180" t="s">
        <v>7851</v>
      </c>
      <c r="H4308" s="158" t="s">
        <v>17429</v>
      </c>
      <c r="I4308" s="158">
        <v>3711</v>
      </c>
      <c r="J4308" s="158" t="s">
        <v>17429</v>
      </c>
    </row>
    <row r="4309" spans="1:10" x14ac:dyDescent="0.2">
      <c r="A4309" s="180">
        <v>1383</v>
      </c>
      <c r="B4309" s="180" t="s">
        <v>12936</v>
      </c>
      <c r="C4309" s="180">
        <v>1383</v>
      </c>
      <c r="D4309" s="180" t="s">
        <v>6456</v>
      </c>
      <c r="H4309" s="158" t="s">
        <v>17430</v>
      </c>
      <c r="I4309" s="158">
        <v>718</v>
      </c>
      <c r="J4309" s="158" t="s">
        <v>17430</v>
      </c>
    </row>
    <row r="4310" spans="1:10" x14ac:dyDescent="0.2">
      <c r="A4310" s="180">
        <v>327</v>
      </c>
      <c r="B4310" s="180" t="s">
        <v>8107</v>
      </c>
      <c r="C4310" s="180">
        <v>327</v>
      </c>
      <c r="D4310" s="180" t="s">
        <v>8108</v>
      </c>
      <c r="H4310" s="158" t="s">
        <v>17431</v>
      </c>
      <c r="I4310" s="158">
        <v>4707</v>
      </c>
      <c r="J4310" s="158" t="s">
        <v>17431</v>
      </c>
    </row>
    <row r="4311" spans="1:10" x14ac:dyDescent="0.2">
      <c r="A4311" s="180">
        <v>2839</v>
      </c>
      <c r="B4311" s="180" t="s">
        <v>12937</v>
      </c>
      <c r="C4311" s="180">
        <v>2839</v>
      </c>
      <c r="D4311" s="180" t="s">
        <v>12938</v>
      </c>
      <c r="H4311" s="158" t="s">
        <v>393</v>
      </c>
      <c r="I4311" s="158">
        <v>3772</v>
      </c>
      <c r="J4311" s="158" t="s">
        <v>393</v>
      </c>
    </row>
    <row r="4312" spans="1:10" x14ac:dyDescent="0.2">
      <c r="A4312" s="180">
        <v>1787</v>
      </c>
      <c r="B4312" s="180" t="s">
        <v>12939</v>
      </c>
      <c r="C4312" s="180">
        <v>1787</v>
      </c>
      <c r="D4312" s="180" t="s">
        <v>12940</v>
      </c>
      <c r="H4312" s="158" t="s">
        <v>17432</v>
      </c>
      <c r="I4312" s="158">
        <v>1523</v>
      </c>
      <c r="J4312" s="158" t="s">
        <v>17432</v>
      </c>
    </row>
    <row r="4313" spans="1:10" x14ac:dyDescent="0.2">
      <c r="A4313" s="180">
        <v>2541</v>
      </c>
      <c r="B4313" s="180" t="s">
        <v>12730</v>
      </c>
      <c r="C4313" s="180">
        <v>2541</v>
      </c>
      <c r="D4313" s="180" t="s">
        <v>12731</v>
      </c>
      <c r="H4313" s="158" t="s">
        <v>13347</v>
      </c>
      <c r="I4313" s="158">
        <v>1906</v>
      </c>
      <c r="J4313" s="158" t="s">
        <v>13347</v>
      </c>
    </row>
    <row r="4314" spans="1:10" x14ac:dyDescent="0.2">
      <c r="A4314" s="180">
        <v>263</v>
      </c>
      <c r="B4314" s="180" t="s">
        <v>12732</v>
      </c>
      <c r="C4314" s="180">
        <v>263</v>
      </c>
      <c r="D4314" s="180" t="s">
        <v>12733</v>
      </c>
      <c r="H4314" s="158" t="s">
        <v>17433</v>
      </c>
      <c r="I4314" s="158">
        <v>2885</v>
      </c>
      <c r="J4314" s="158" t="s">
        <v>17433</v>
      </c>
    </row>
    <row r="4315" spans="1:10" x14ac:dyDescent="0.2">
      <c r="A4315" s="180">
        <v>2843</v>
      </c>
      <c r="B4315" s="180" t="s">
        <v>12734</v>
      </c>
      <c r="C4315" s="180">
        <v>2843</v>
      </c>
      <c r="D4315" s="180" t="s">
        <v>12735</v>
      </c>
      <c r="H4315" s="158" t="s">
        <v>17434</v>
      </c>
      <c r="I4315" s="158">
        <v>4157</v>
      </c>
      <c r="J4315" s="158" t="s">
        <v>17434</v>
      </c>
    </row>
    <row r="4316" spans="1:10" x14ac:dyDescent="0.2">
      <c r="A4316" s="180">
        <v>2013</v>
      </c>
      <c r="B4316" s="180" t="s">
        <v>12736</v>
      </c>
      <c r="C4316" s="180">
        <v>2013</v>
      </c>
      <c r="D4316" s="180" t="s">
        <v>12737</v>
      </c>
      <c r="H4316" s="158" t="s">
        <v>17435</v>
      </c>
      <c r="I4316" s="158">
        <v>4470</v>
      </c>
      <c r="J4316" s="158" t="s">
        <v>17435</v>
      </c>
    </row>
    <row r="4317" spans="1:10" x14ac:dyDescent="0.2">
      <c r="A4317" s="180">
        <v>2500</v>
      </c>
      <c r="B4317" s="180" t="s">
        <v>12738</v>
      </c>
      <c r="C4317" s="180">
        <v>2500</v>
      </c>
      <c r="D4317" s="180" t="s">
        <v>12739</v>
      </c>
      <c r="H4317" s="158" t="s">
        <v>14561</v>
      </c>
      <c r="I4317" s="158">
        <v>2886</v>
      </c>
      <c r="J4317" s="158" t="s">
        <v>14561</v>
      </c>
    </row>
    <row r="4318" spans="1:10" x14ac:dyDescent="0.2">
      <c r="A4318" s="180">
        <v>1778</v>
      </c>
      <c r="B4318" s="180" t="s">
        <v>12740</v>
      </c>
      <c r="C4318" s="180">
        <v>1778</v>
      </c>
      <c r="D4318" s="180" t="s">
        <v>12741</v>
      </c>
      <c r="H4318" s="158" t="s">
        <v>67</v>
      </c>
      <c r="I4318" s="158">
        <v>1810</v>
      </c>
      <c r="J4318" s="158" t="s">
        <v>67</v>
      </c>
    </row>
    <row r="4319" spans="1:10" x14ac:dyDescent="0.2">
      <c r="A4319" s="180">
        <v>1677</v>
      </c>
      <c r="B4319" s="180" t="s">
        <v>12742</v>
      </c>
      <c r="C4319" s="180">
        <v>1677</v>
      </c>
      <c r="D4319" s="180" t="s">
        <v>12743</v>
      </c>
      <c r="H4319" s="158" t="s">
        <v>17436</v>
      </c>
      <c r="I4319" s="158">
        <v>5248</v>
      </c>
      <c r="J4319" s="158" t="s">
        <v>17436</v>
      </c>
    </row>
    <row r="4320" spans="1:10" x14ac:dyDescent="0.2">
      <c r="A4320" s="180">
        <v>454</v>
      </c>
      <c r="B4320" s="180" t="s">
        <v>8255</v>
      </c>
      <c r="C4320" s="180">
        <v>454</v>
      </c>
      <c r="D4320" s="180" t="s">
        <v>7163</v>
      </c>
      <c r="H4320" s="158" t="s">
        <v>17437</v>
      </c>
      <c r="I4320" s="158">
        <v>2071</v>
      </c>
      <c r="J4320" s="158" t="s">
        <v>17437</v>
      </c>
    </row>
    <row r="4321" spans="1:10" x14ac:dyDescent="0.2">
      <c r="A4321" s="180">
        <v>2841</v>
      </c>
      <c r="B4321" s="180" t="s">
        <v>8256</v>
      </c>
      <c r="C4321" s="180">
        <v>2841</v>
      </c>
      <c r="D4321" s="180" t="s">
        <v>8257</v>
      </c>
      <c r="H4321" s="158" t="s">
        <v>394</v>
      </c>
      <c r="I4321" s="158">
        <v>3912</v>
      </c>
      <c r="J4321" s="158" t="s">
        <v>394</v>
      </c>
    </row>
    <row r="4322" spans="1:10" x14ac:dyDescent="0.2">
      <c r="A4322" s="180">
        <v>2837</v>
      </c>
      <c r="B4322" s="180" t="s">
        <v>8095</v>
      </c>
      <c r="C4322" s="180">
        <v>2837</v>
      </c>
      <c r="D4322" s="180" t="s">
        <v>8096</v>
      </c>
      <c r="H4322" s="158" t="s">
        <v>5496</v>
      </c>
      <c r="I4322" s="158">
        <v>142</v>
      </c>
      <c r="J4322" s="158" t="s">
        <v>5496</v>
      </c>
    </row>
    <row r="4323" spans="1:10" x14ac:dyDescent="0.2">
      <c r="A4323" s="180">
        <v>2848</v>
      </c>
      <c r="B4323" s="180" t="s">
        <v>8097</v>
      </c>
      <c r="C4323" s="180">
        <v>2848</v>
      </c>
      <c r="D4323" s="180" t="s">
        <v>8098</v>
      </c>
      <c r="H4323" s="158" t="s">
        <v>5497</v>
      </c>
      <c r="I4323" s="158">
        <v>113</v>
      </c>
      <c r="J4323" s="158" t="s">
        <v>5497</v>
      </c>
    </row>
    <row r="4324" spans="1:10" x14ac:dyDescent="0.2">
      <c r="A4324" s="180">
        <v>2842</v>
      </c>
      <c r="B4324" s="180" t="s">
        <v>8099</v>
      </c>
      <c r="C4324" s="180">
        <v>2842</v>
      </c>
      <c r="D4324" s="180" t="s">
        <v>8100</v>
      </c>
      <c r="H4324" s="158" t="s">
        <v>17438</v>
      </c>
      <c r="I4324" s="158">
        <v>5213</v>
      </c>
      <c r="J4324" s="158" t="s">
        <v>17438</v>
      </c>
    </row>
    <row r="4325" spans="1:10" x14ac:dyDescent="0.2">
      <c r="A4325" s="180">
        <v>2840</v>
      </c>
      <c r="B4325" s="180" t="s">
        <v>8101</v>
      </c>
      <c r="C4325" s="180">
        <v>2840</v>
      </c>
      <c r="D4325" s="180" t="s">
        <v>12940</v>
      </c>
      <c r="H4325" s="158" t="s">
        <v>17439</v>
      </c>
      <c r="I4325" s="158">
        <v>4432</v>
      </c>
      <c r="J4325" s="158" t="s">
        <v>17439</v>
      </c>
    </row>
    <row r="4326" spans="1:10" x14ac:dyDescent="0.2">
      <c r="A4326" s="180">
        <v>453</v>
      </c>
      <c r="B4326" s="180" t="s">
        <v>8103</v>
      </c>
      <c r="C4326" s="180">
        <v>453</v>
      </c>
      <c r="D4326" s="180" t="s">
        <v>8104</v>
      </c>
      <c r="H4326" s="158" t="s">
        <v>17440</v>
      </c>
      <c r="I4326" s="158">
        <v>5283</v>
      </c>
      <c r="J4326" s="158" t="s">
        <v>17440</v>
      </c>
    </row>
    <row r="4327" spans="1:10" x14ac:dyDescent="0.2">
      <c r="A4327" s="180">
        <v>2784</v>
      </c>
      <c r="B4327" s="180" t="s">
        <v>8105</v>
      </c>
      <c r="C4327" s="180">
        <v>2784</v>
      </c>
      <c r="D4327" s="180" t="s">
        <v>8106</v>
      </c>
      <c r="H4327" s="158" t="s">
        <v>17441</v>
      </c>
      <c r="I4327" s="158">
        <v>1395</v>
      </c>
      <c r="J4327" s="158" t="s">
        <v>17441</v>
      </c>
    </row>
    <row r="4328" spans="1:10" x14ac:dyDescent="0.2">
      <c r="A4328" s="180">
        <v>1031</v>
      </c>
      <c r="B4328" s="180" t="s">
        <v>7284</v>
      </c>
      <c r="C4328" s="180">
        <v>1031</v>
      </c>
      <c r="D4328" s="180" t="s">
        <v>7283</v>
      </c>
      <c r="H4328" s="158" t="s">
        <v>17442</v>
      </c>
      <c r="I4328" s="158">
        <v>614</v>
      </c>
      <c r="J4328" s="158" t="s">
        <v>17442</v>
      </c>
    </row>
    <row r="4329" spans="1:10" x14ac:dyDescent="0.2">
      <c r="A4329" s="180">
        <v>2507</v>
      </c>
      <c r="B4329" s="180" t="s">
        <v>8109</v>
      </c>
      <c r="C4329" s="180">
        <v>2507</v>
      </c>
      <c r="D4329" s="180" t="s">
        <v>8110</v>
      </c>
      <c r="H4329" s="158" t="s">
        <v>17443</v>
      </c>
      <c r="I4329" s="158">
        <v>513</v>
      </c>
      <c r="J4329" s="158" t="s">
        <v>17443</v>
      </c>
    </row>
    <row r="4330" spans="1:10" x14ac:dyDescent="0.2">
      <c r="A4330" s="180">
        <v>2583</v>
      </c>
      <c r="B4330" s="180" t="s">
        <v>8111</v>
      </c>
      <c r="C4330" s="180">
        <v>2583</v>
      </c>
      <c r="D4330" s="180" t="s">
        <v>8112</v>
      </c>
      <c r="H4330" s="158" t="s">
        <v>5498</v>
      </c>
      <c r="I4330" s="158">
        <v>1034</v>
      </c>
      <c r="J4330" s="158" t="s">
        <v>5498</v>
      </c>
    </row>
    <row r="4331" spans="1:10" x14ac:dyDescent="0.2">
      <c r="A4331" s="180">
        <v>446</v>
      </c>
      <c r="B4331" s="180" t="s">
        <v>8113</v>
      </c>
      <c r="C4331" s="180">
        <v>446</v>
      </c>
      <c r="D4331" s="180" t="s">
        <v>8114</v>
      </c>
      <c r="H4331" s="158" t="s">
        <v>17444</v>
      </c>
      <c r="I4331" s="158">
        <v>271</v>
      </c>
      <c r="J4331" s="158" t="s">
        <v>17444</v>
      </c>
    </row>
    <row r="4332" spans="1:10" x14ac:dyDescent="0.2">
      <c r="A4332" s="180">
        <v>770</v>
      </c>
      <c r="B4332" s="180" t="s">
        <v>8115</v>
      </c>
      <c r="C4332" s="180">
        <v>770</v>
      </c>
      <c r="D4332" s="180" t="s">
        <v>7283</v>
      </c>
      <c r="H4332" s="158" t="s">
        <v>17445</v>
      </c>
      <c r="I4332" s="158">
        <v>2352</v>
      </c>
      <c r="J4332" s="158" t="s">
        <v>17445</v>
      </c>
    </row>
    <row r="4333" spans="1:10" x14ac:dyDescent="0.2">
      <c r="A4333" s="180">
        <v>4</v>
      </c>
      <c r="B4333" s="180" t="s">
        <v>7285</v>
      </c>
      <c r="C4333" s="180">
        <v>4</v>
      </c>
      <c r="D4333" s="180" t="s">
        <v>7164</v>
      </c>
      <c r="H4333" s="158" t="s">
        <v>5740</v>
      </c>
      <c r="I4333" s="158">
        <v>373</v>
      </c>
      <c r="J4333" s="158" t="s">
        <v>5740</v>
      </c>
    </row>
    <row r="4334" spans="1:10" x14ac:dyDescent="0.2">
      <c r="A4334" s="180">
        <v>669</v>
      </c>
      <c r="B4334" s="180" t="s">
        <v>7286</v>
      </c>
      <c r="C4334" s="180">
        <v>669</v>
      </c>
      <c r="D4334" s="180" t="s">
        <v>7287</v>
      </c>
      <c r="H4334" s="158" t="s">
        <v>17446</v>
      </c>
      <c r="I4334" s="158">
        <v>4477</v>
      </c>
      <c r="J4334" s="158" t="s">
        <v>17446</v>
      </c>
    </row>
    <row r="4335" spans="1:10" x14ac:dyDescent="0.2">
      <c r="A4335" s="180">
        <v>644</v>
      </c>
      <c r="B4335" s="180" t="s">
        <v>7288</v>
      </c>
      <c r="C4335" s="180">
        <v>644</v>
      </c>
      <c r="D4335" s="180" t="s">
        <v>7289</v>
      </c>
      <c r="H4335" s="158" t="s">
        <v>17447</v>
      </c>
      <c r="I4335" s="158">
        <v>656</v>
      </c>
      <c r="J4335" s="158" t="s">
        <v>17447</v>
      </c>
    </row>
    <row r="4336" spans="1:10" x14ac:dyDescent="0.2">
      <c r="A4336" s="180">
        <v>264</v>
      </c>
      <c r="B4336" s="180" t="s">
        <v>7290</v>
      </c>
      <c r="C4336" s="180">
        <v>264</v>
      </c>
      <c r="D4336" s="180" t="s">
        <v>7289</v>
      </c>
      <c r="H4336" s="158" t="s">
        <v>5739</v>
      </c>
      <c r="I4336" s="158">
        <v>150</v>
      </c>
      <c r="J4336" s="158" t="s">
        <v>5739</v>
      </c>
    </row>
    <row r="4337" spans="1:10" x14ac:dyDescent="0.2">
      <c r="A4337" s="180">
        <v>1924</v>
      </c>
      <c r="B4337" s="180" t="s">
        <v>7102</v>
      </c>
      <c r="C4337" s="180">
        <v>1924</v>
      </c>
      <c r="D4337" s="180" t="s">
        <v>7167</v>
      </c>
      <c r="H4337" s="158" t="s">
        <v>11655</v>
      </c>
      <c r="I4337" s="158">
        <v>2997</v>
      </c>
      <c r="J4337" s="158" t="s">
        <v>11655</v>
      </c>
    </row>
    <row r="4338" spans="1:10" x14ac:dyDescent="0.2">
      <c r="A4338" s="180">
        <v>1209</v>
      </c>
      <c r="B4338" s="180" t="s">
        <v>7098</v>
      </c>
      <c r="C4338" s="180">
        <v>1209</v>
      </c>
      <c r="D4338" s="180" t="s">
        <v>7165</v>
      </c>
      <c r="H4338" s="158" t="s">
        <v>2989</v>
      </c>
      <c r="I4338" s="158">
        <v>3528</v>
      </c>
      <c r="J4338" s="158" t="s">
        <v>2989</v>
      </c>
    </row>
    <row r="4339" spans="1:10" x14ac:dyDescent="0.2">
      <c r="A4339" s="180">
        <v>1208</v>
      </c>
      <c r="B4339" s="180" t="s">
        <v>7099</v>
      </c>
      <c r="C4339" s="180">
        <v>1208</v>
      </c>
      <c r="D4339" s="180" t="s">
        <v>7100</v>
      </c>
      <c r="H4339" s="158" t="s">
        <v>11871</v>
      </c>
      <c r="I4339" s="158">
        <v>729</v>
      </c>
      <c r="J4339" s="158" t="s">
        <v>11871</v>
      </c>
    </row>
    <row r="4340" spans="1:10" x14ac:dyDescent="0.2">
      <c r="A4340" s="180">
        <v>1905</v>
      </c>
      <c r="B4340" s="180" t="s">
        <v>7101</v>
      </c>
      <c r="C4340" s="180">
        <v>1905</v>
      </c>
      <c r="D4340" s="180" t="s">
        <v>7166</v>
      </c>
      <c r="H4340" s="158" t="s">
        <v>17448</v>
      </c>
      <c r="I4340" s="158">
        <v>362</v>
      </c>
      <c r="J4340" s="158" t="s">
        <v>17448</v>
      </c>
    </row>
    <row r="4341" spans="1:10" x14ac:dyDescent="0.2">
      <c r="A4341" s="180">
        <v>3232</v>
      </c>
      <c r="B4341" s="180" t="s">
        <v>10063</v>
      </c>
      <c r="C4341" s="180">
        <v>3232</v>
      </c>
      <c r="D4341" s="180" t="s">
        <v>10064</v>
      </c>
      <c r="H4341" s="158" t="s">
        <v>17449</v>
      </c>
      <c r="I4341" s="158">
        <v>1388</v>
      </c>
      <c r="J4341" s="158" t="s">
        <v>17449</v>
      </c>
    </row>
    <row r="4342" spans="1:10" x14ac:dyDescent="0.2">
      <c r="A4342" s="180">
        <v>1542</v>
      </c>
      <c r="B4342" s="180" t="s">
        <v>7103</v>
      </c>
      <c r="C4342" s="180">
        <v>1542</v>
      </c>
      <c r="D4342" s="180" t="s">
        <v>7104</v>
      </c>
      <c r="H4342" s="158" t="s">
        <v>17450</v>
      </c>
      <c r="I4342" s="158">
        <v>457</v>
      </c>
      <c r="J4342" s="158" t="s">
        <v>17450</v>
      </c>
    </row>
    <row r="4343" spans="1:10" x14ac:dyDescent="0.2">
      <c r="A4343" s="180">
        <v>3442</v>
      </c>
      <c r="B4343" s="180" t="s">
        <v>668</v>
      </c>
      <c r="C4343" s="180">
        <v>3442</v>
      </c>
      <c r="D4343" s="180" t="s">
        <v>7113</v>
      </c>
      <c r="H4343" s="158" t="s">
        <v>17451</v>
      </c>
      <c r="I4343" s="158">
        <v>4069</v>
      </c>
      <c r="J4343" s="158" t="s">
        <v>17451</v>
      </c>
    </row>
    <row r="4344" spans="1:10" x14ac:dyDescent="0.2">
      <c r="A4344" s="180">
        <v>33</v>
      </c>
      <c r="B4344" s="180" t="s">
        <v>7105</v>
      </c>
      <c r="C4344" s="180">
        <v>33</v>
      </c>
      <c r="D4344" s="180" t="s">
        <v>7169</v>
      </c>
      <c r="H4344" s="158" t="s">
        <v>17452</v>
      </c>
      <c r="I4344" s="158">
        <v>2559</v>
      </c>
      <c r="J4344" s="158" t="s">
        <v>17452</v>
      </c>
    </row>
    <row r="4345" spans="1:10" x14ac:dyDescent="0.2">
      <c r="A4345" s="180">
        <v>36</v>
      </c>
      <c r="B4345" s="180" t="s">
        <v>7106</v>
      </c>
      <c r="C4345" s="180">
        <v>36</v>
      </c>
      <c r="D4345" s="180" t="s">
        <v>7169</v>
      </c>
      <c r="H4345" s="158" t="s">
        <v>17453</v>
      </c>
      <c r="I4345" s="158">
        <v>1049</v>
      </c>
      <c r="J4345" s="158" t="s">
        <v>17453</v>
      </c>
    </row>
    <row r="4346" spans="1:10" x14ac:dyDescent="0.2">
      <c r="A4346" s="180">
        <v>24</v>
      </c>
      <c r="B4346" s="180" t="s">
        <v>7107</v>
      </c>
      <c r="C4346" s="180">
        <v>24</v>
      </c>
      <c r="D4346" s="180" t="s">
        <v>7113</v>
      </c>
      <c r="H4346" s="158" t="s">
        <v>17454</v>
      </c>
      <c r="I4346" s="158">
        <v>3867</v>
      </c>
      <c r="J4346" s="158" t="s">
        <v>17454</v>
      </c>
    </row>
    <row r="4347" spans="1:10" x14ac:dyDescent="0.2">
      <c r="A4347" s="180">
        <v>2959</v>
      </c>
      <c r="B4347" s="180" t="s">
        <v>13610</v>
      </c>
      <c r="C4347" s="180">
        <v>2959</v>
      </c>
      <c r="D4347" s="180" t="s">
        <v>11158</v>
      </c>
      <c r="H4347" s="158" t="s">
        <v>17455</v>
      </c>
      <c r="I4347" s="158">
        <v>5445</v>
      </c>
      <c r="J4347" s="158" t="s">
        <v>17455</v>
      </c>
    </row>
    <row r="4348" spans="1:10" x14ac:dyDescent="0.2">
      <c r="A4348" s="180">
        <v>2767</v>
      </c>
      <c r="B4348" s="180" t="s">
        <v>7108</v>
      </c>
      <c r="C4348" s="180">
        <v>2767</v>
      </c>
      <c r="D4348" s="180" t="s">
        <v>11932</v>
      </c>
      <c r="H4348" s="158" t="s">
        <v>5741</v>
      </c>
      <c r="I4348" s="158">
        <v>229</v>
      </c>
      <c r="J4348" s="158" t="s">
        <v>5741</v>
      </c>
    </row>
    <row r="4349" spans="1:10" x14ac:dyDescent="0.2">
      <c r="A4349" s="180">
        <v>38</v>
      </c>
      <c r="B4349" s="180" t="s">
        <v>7109</v>
      </c>
      <c r="C4349" s="180">
        <v>38</v>
      </c>
      <c r="D4349" s="180" t="s">
        <v>7169</v>
      </c>
      <c r="H4349" s="158" t="s">
        <v>17456</v>
      </c>
      <c r="I4349" s="158">
        <v>4863</v>
      </c>
      <c r="J4349" s="158" t="s">
        <v>17456</v>
      </c>
    </row>
    <row r="4350" spans="1:10" x14ac:dyDescent="0.2">
      <c r="A4350" s="180">
        <v>28</v>
      </c>
      <c r="B4350" s="180" t="s">
        <v>7110</v>
      </c>
      <c r="C4350" s="180">
        <v>28</v>
      </c>
      <c r="D4350" s="180" t="s">
        <v>7169</v>
      </c>
      <c r="H4350" s="158" t="s">
        <v>17457</v>
      </c>
      <c r="I4350" s="158">
        <v>5469</v>
      </c>
      <c r="J4350" s="158" t="s">
        <v>17457</v>
      </c>
    </row>
    <row r="4351" spans="1:10" x14ac:dyDescent="0.2">
      <c r="A4351" s="180">
        <v>26</v>
      </c>
      <c r="B4351" s="180" t="s">
        <v>7111</v>
      </c>
      <c r="C4351" s="180">
        <v>26</v>
      </c>
      <c r="D4351" s="180" t="s">
        <v>7169</v>
      </c>
      <c r="H4351" s="158" t="s">
        <v>17458</v>
      </c>
      <c r="I4351" s="158">
        <v>1506</v>
      </c>
      <c r="J4351" s="158" t="s">
        <v>17458</v>
      </c>
    </row>
    <row r="4352" spans="1:10" x14ac:dyDescent="0.2">
      <c r="A4352" s="180">
        <v>23</v>
      </c>
      <c r="B4352" s="180" t="s">
        <v>7112</v>
      </c>
      <c r="C4352" s="180">
        <v>23</v>
      </c>
      <c r="D4352" s="180" t="s">
        <v>7113</v>
      </c>
      <c r="H4352" s="158" t="s">
        <v>17459</v>
      </c>
      <c r="I4352" s="158">
        <v>1505</v>
      </c>
      <c r="J4352" s="158" t="s">
        <v>17459</v>
      </c>
    </row>
    <row r="4353" spans="1:10" x14ac:dyDescent="0.2">
      <c r="A4353" s="180">
        <v>32</v>
      </c>
      <c r="B4353" s="180" t="s">
        <v>7114</v>
      </c>
      <c r="C4353" s="180">
        <v>32</v>
      </c>
      <c r="D4353" s="180" t="s">
        <v>11932</v>
      </c>
      <c r="H4353" s="158" t="s">
        <v>17460</v>
      </c>
      <c r="I4353" s="158">
        <v>3609</v>
      </c>
      <c r="J4353" s="158" t="s">
        <v>17460</v>
      </c>
    </row>
    <row r="4354" spans="1:10" x14ac:dyDescent="0.2">
      <c r="A4354" s="180">
        <v>37</v>
      </c>
      <c r="B4354" s="180" t="s">
        <v>7115</v>
      </c>
      <c r="C4354" s="180">
        <v>37</v>
      </c>
      <c r="D4354" s="180" t="s">
        <v>7169</v>
      </c>
      <c r="H4354" s="158" t="s">
        <v>17461</v>
      </c>
      <c r="I4354" s="158">
        <v>4808</v>
      </c>
      <c r="J4354" s="158" t="s">
        <v>17461</v>
      </c>
    </row>
    <row r="4355" spans="1:10" x14ac:dyDescent="0.2">
      <c r="A4355" s="180">
        <v>29</v>
      </c>
      <c r="B4355" s="180" t="s">
        <v>7116</v>
      </c>
      <c r="C4355" s="180">
        <v>29</v>
      </c>
      <c r="D4355" s="180" t="s">
        <v>7169</v>
      </c>
      <c r="H4355" s="158" t="s">
        <v>17462</v>
      </c>
      <c r="I4355" s="158">
        <v>4262</v>
      </c>
      <c r="J4355" s="158" t="s">
        <v>17462</v>
      </c>
    </row>
    <row r="4356" spans="1:10" x14ac:dyDescent="0.2">
      <c r="A4356" s="180">
        <v>21</v>
      </c>
      <c r="B4356" s="180" t="s">
        <v>7117</v>
      </c>
      <c r="C4356" s="180">
        <v>21</v>
      </c>
      <c r="D4356" s="180" t="s">
        <v>9298</v>
      </c>
      <c r="H4356" s="158" t="s">
        <v>17463</v>
      </c>
      <c r="I4356" s="158">
        <v>1708</v>
      </c>
      <c r="J4356" s="158" t="s">
        <v>17463</v>
      </c>
    </row>
    <row r="4357" spans="1:10" x14ac:dyDescent="0.2">
      <c r="A4357" s="180">
        <v>27</v>
      </c>
      <c r="B4357" s="180" t="s">
        <v>7118</v>
      </c>
      <c r="C4357" s="180">
        <v>27</v>
      </c>
      <c r="D4357" s="180" t="s">
        <v>7169</v>
      </c>
      <c r="H4357" s="158" t="s">
        <v>14562</v>
      </c>
      <c r="I4357" s="158">
        <v>2396</v>
      </c>
      <c r="J4357" s="158" t="s">
        <v>14562</v>
      </c>
    </row>
    <row r="4358" spans="1:10" x14ac:dyDescent="0.2">
      <c r="A4358" s="180">
        <v>22</v>
      </c>
      <c r="B4358" s="180" t="s">
        <v>7119</v>
      </c>
      <c r="C4358" s="180">
        <v>22</v>
      </c>
      <c r="D4358" s="180" t="s">
        <v>7168</v>
      </c>
      <c r="H4358" s="158" t="s">
        <v>17464</v>
      </c>
      <c r="I4358" s="158">
        <v>5244</v>
      </c>
      <c r="J4358" s="158" t="s">
        <v>17464</v>
      </c>
    </row>
    <row r="4359" spans="1:10" x14ac:dyDescent="0.2">
      <c r="A4359" s="180">
        <v>31</v>
      </c>
      <c r="B4359" s="180" t="s">
        <v>7120</v>
      </c>
      <c r="C4359" s="180">
        <v>31</v>
      </c>
      <c r="D4359" s="180" t="s">
        <v>7169</v>
      </c>
      <c r="H4359" s="158" t="s">
        <v>17465</v>
      </c>
      <c r="I4359" s="158">
        <v>588</v>
      </c>
      <c r="J4359" s="158" t="s">
        <v>17465</v>
      </c>
    </row>
    <row r="4360" spans="1:10" x14ac:dyDescent="0.2">
      <c r="A4360" s="180">
        <v>2781</v>
      </c>
      <c r="B4360" s="180" t="s">
        <v>7121</v>
      </c>
      <c r="C4360" s="180">
        <v>2781</v>
      </c>
      <c r="D4360" s="180" t="s">
        <v>7122</v>
      </c>
      <c r="H4360" s="158" t="s">
        <v>14563</v>
      </c>
      <c r="I4360" s="158">
        <v>2887</v>
      </c>
      <c r="J4360" s="158" t="s">
        <v>14563</v>
      </c>
    </row>
    <row r="4361" spans="1:10" x14ac:dyDescent="0.2">
      <c r="A4361" s="180">
        <v>2766</v>
      </c>
      <c r="B4361" s="180" t="s">
        <v>7123</v>
      </c>
      <c r="C4361" s="180">
        <v>2766</v>
      </c>
      <c r="D4361" s="180" t="s">
        <v>7124</v>
      </c>
      <c r="H4361" s="158" t="s">
        <v>14564</v>
      </c>
      <c r="I4361" s="158">
        <v>2888</v>
      </c>
      <c r="J4361" s="158" t="s">
        <v>14564</v>
      </c>
    </row>
    <row r="4362" spans="1:10" x14ac:dyDescent="0.2">
      <c r="A4362" s="180">
        <v>34</v>
      </c>
      <c r="B4362" s="180" t="s">
        <v>7125</v>
      </c>
      <c r="C4362" s="180">
        <v>34</v>
      </c>
      <c r="D4362" s="180" t="s">
        <v>7169</v>
      </c>
      <c r="H4362" s="158" t="s">
        <v>17466</v>
      </c>
      <c r="I4362" s="158">
        <v>4366</v>
      </c>
      <c r="J4362" s="158" t="s">
        <v>17466</v>
      </c>
    </row>
    <row r="4363" spans="1:10" x14ac:dyDescent="0.2">
      <c r="A4363" s="180">
        <v>35</v>
      </c>
      <c r="B4363" s="180" t="s">
        <v>11931</v>
      </c>
      <c r="C4363" s="180">
        <v>35</v>
      </c>
      <c r="D4363" s="180" t="s">
        <v>11932</v>
      </c>
      <c r="H4363" s="158" t="s">
        <v>14565</v>
      </c>
      <c r="I4363" s="158">
        <v>2612</v>
      </c>
      <c r="J4363" s="158" t="s">
        <v>14565</v>
      </c>
    </row>
    <row r="4364" spans="1:10" x14ac:dyDescent="0.2">
      <c r="A4364" s="180">
        <v>30</v>
      </c>
      <c r="B4364" s="180" t="s">
        <v>11933</v>
      </c>
      <c r="C4364" s="180">
        <v>30</v>
      </c>
      <c r="D4364" s="180" t="s">
        <v>7169</v>
      </c>
      <c r="H4364" s="158" t="s">
        <v>17467</v>
      </c>
      <c r="I4364" s="158">
        <v>3126</v>
      </c>
      <c r="J4364" s="158" t="s">
        <v>17467</v>
      </c>
    </row>
    <row r="4365" spans="1:10" x14ac:dyDescent="0.2">
      <c r="A4365" s="180">
        <v>2768</v>
      </c>
      <c r="B4365" s="180" t="s">
        <v>11934</v>
      </c>
      <c r="C4365" s="180">
        <v>2768</v>
      </c>
      <c r="D4365" s="180" t="s">
        <v>11932</v>
      </c>
      <c r="H4365" s="158" t="s">
        <v>17468</v>
      </c>
      <c r="I4365" s="158">
        <v>5179</v>
      </c>
      <c r="J4365" s="158" t="s">
        <v>17468</v>
      </c>
    </row>
    <row r="4366" spans="1:10" x14ac:dyDescent="0.2">
      <c r="A4366" s="180">
        <v>506</v>
      </c>
      <c r="B4366" s="180" t="s">
        <v>11935</v>
      </c>
      <c r="C4366" s="180">
        <v>506</v>
      </c>
      <c r="D4366" s="180" t="s">
        <v>9298</v>
      </c>
      <c r="H4366" s="158" t="s">
        <v>11075</v>
      </c>
      <c r="I4366" s="158">
        <v>89</v>
      </c>
      <c r="J4366" s="158" t="s">
        <v>11075</v>
      </c>
    </row>
    <row r="4367" spans="1:10" x14ac:dyDescent="0.2">
      <c r="A4367" s="180">
        <v>19</v>
      </c>
      <c r="B4367" s="180" t="s">
        <v>11936</v>
      </c>
      <c r="C4367" s="180">
        <v>19</v>
      </c>
      <c r="D4367" s="180" t="s">
        <v>9298</v>
      </c>
      <c r="H4367" s="158" t="s">
        <v>17469</v>
      </c>
      <c r="I4367" s="158">
        <v>5214</v>
      </c>
      <c r="J4367" s="158" t="s">
        <v>17469</v>
      </c>
    </row>
    <row r="4368" spans="1:10" x14ac:dyDescent="0.2">
      <c r="A4368" s="180">
        <v>2617</v>
      </c>
      <c r="B4368" s="180" t="s">
        <v>7131</v>
      </c>
      <c r="C4368" s="180">
        <v>2617</v>
      </c>
      <c r="D4368" s="180" t="s">
        <v>9298</v>
      </c>
      <c r="H4368" s="158" t="s">
        <v>5742</v>
      </c>
      <c r="I4368" s="158">
        <v>613</v>
      </c>
      <c r="J4368" s="158" t="s">
        <v>5742</v>
      </c>
    </row>
    <row r="4369" spans="1:10" x14ac:dyDescent="0.2">
      <c r="A4369" s="180">
        <v>2765</v>
      </c>
      <c r="B4369" s="180" t="s">
        <v>7132</v>
      </c>
      <c r="C4369" s="180">
        <v>2765</v>
      </c>
      <c r="D4369" s="180" t="s">
        <v>7169</v>
      </c>
      <c r="H4369" s="158" t="s">
        <v>17470</v>
      </c>
      <c r="I4369" s="158">
        <v>5304</v>
      </c>
      <c r="J4369" s="158" t="s">
        <v>17470</v>
      </c>
    </row>
    <row r="4370" spans="1:10" x14ac:dyDescent="0.2">
      <c r="A4370" s="180">
        <v>25</v>
      </c>
      <c r="B4370" s="180" t="s">
        <v>7133</v>
      </c>
      <c r="C4370" s="180">
        <v>25</v>
      </c>
      <c r="D4370" s="180" t="s">
        <v>7169</v>
      </c>
      <c r="H4370" s="158" t="s">
        <v>17471</v>
      </c>
      <c r="I4370" s="158">
        <v>4548</v>
      </c>
      <c r="J4370" s="158" t="s">
        <v>17471</v>
      </c>
    </row>
    <row r="4371" spans="1:10" x14ac:dyDescent="0.2">
      <c r="A4371" s="180">
        <v>1709</v>
      </c>
      <c r="B4371" s="180" t="s">
        <v>7134</v>
      </c>
      <c r="C4371" s="180">
        <v>1709</v>
      </c>
      <c r="D4371" s="180" t="s">
        <v>7168</v>
      </c>
      <c r="H4371" s="158" t="s">
        <v>68</v>
      </c>
      <c r="I4371" s="158">
        <v>574</v>
      </c>
      <c r="J4371" s="158" t="s">
        <v>68</v>
      </c>
    </row>
    <row r="4372" spans="1:10" x14ac:dyDescent="0.2">
      <c r="A4372" s="180">
        <v>2180</v>
      </c>
      <c r="B4372" s="180" t="s">
        <v>7135</v>
      </c>
      <c r="C4372" s="180">
        <v>2180</v>
      </c>
      <c r="D4372" s="180" t="s">
        <v>7169</v>
      </c>
      <c r="H4372" s="158" t="s">
        <v>13348</v>
      </c>
      <c r="I4372" s="158">
        <v>2113</v>
      </c>
      <c r="J4372" s="158" t="s">
        <v>13348</v>
      </c>
    </row>
    <row r="4373" spans="1:10" x14ac:dyDescent="0.2">
      <c r="A4373" s="180">
        <v>911</v>
      </c>
      <c r="B4373" s="180" t="s">
        <v>9303</v>
      </c>
      <c r="C4373" s="180">
        <v>911</v>
      </c>
      <c r="D4373" s="180" t="s">
        <v>7171</v>
      </c>
      <c r="H4373" s="158" t="s">
        <v>17472</v>
      </c>
      <c r="I4373" s="158">
        <v>151</v>
      </c>
      <c r="J4373" s="158" t="s">
        <v>17472</v>
      </c>
    </row>
    <row r="4374" spans="1:10" x14ac:dyDescent="0.2">
      <c r="A4374" s="180">
        <v>3555</v>
      </c>
      <c r="B4374" s="180" t="s">
        <v>246</v>
      </c>
      <c r="C4374" s="180">
        <v>3555</v>
      </c>
      <c r="D4374" s="180" t="s">
        <v>7808</v>
      </c>
      <c r="H4374" s="158" t="s">
        <v>14566</v>
      </c>
      <c r="I4374" s="158">
        <v>2889</v>
      </c>
      <c r="J4374" s="158" t="s">
        <v>14566</v>
      </c>
    </row>
    <row r="4375" spans="1:10" x14ac:dyDescent="0.2">
      <c r="A4375" s="180">
        <v>484</v>
      </c>
      <c r="B4375" s="180" t="s">
        <v>7136</v>
      </c>
      <c r="C4375" s="180">
        <v>484</v>
      </c>
      <c r="D4375" s="180" t="s">
        <v>6855</v>
      </c>
      <c r="H4375" s="158" t="s">
        <v>17473</v>
      </c>
      <c r="I4375" s="158">
        <v>1423</v>
      </c>
      <c r="J4375" s="158" t="s">
        <v>17473</v>
      </c>
    </row>
    <row r="4376" spans="1:10" x14ac:dyDescent="0.2">
      <c r="A4376" s="180">
        <v>3558</v>
      </c>
      <c r="B4376" s="180" t="s">
        <v>14599</v>
      </c>
      <c r="C4376" s="180">
        <v>3558</v>
      </c>
      <c r="D4376" s="180" t="s">
        <v>8216</v>
      </c>
      <c r="H4376" s="158" t="s">
        <v>17474</v>
      </c>
      <c r="I4376" s="158">
        <v>3840</v>
      </c>
      <c r="J4376" s="158" t="s">
        <v>17474</v>
      </c>
    </row>
    <row r="4377" spans="1:10" x14ac:dyDescent="0.2">
      <c r="A4377" s="180">
        <v>3172</v>
      </c>
      <c r="B4377" s="180" t="s">
        <v>10065</v>
      </c>
      <c r="C4377" s="180">
        <v>3172</v>
      </c>
      <c r="D4377" s="180" t="s">
        <v>4917</v>
      </c>
      <c r="H4377" s="158" t="s">
        <v>17475</v>
      </c>
      <c r="I4377" s="158">
        <v>4367</v>
      </c>
      <c r="J4377" s="158" t="s">
        <v>17475</v>
      </c>
    </row>
    <row r="4378" spans="1:10" x14ac:dyDescent="0.2">
      <c r="A4378" s="180">
        <v>20</v>
      </c>
      <c r="B4378" s="180" t="s">
        <v>7137</v>
      </c>
      <c r="C4378" s="180">
        <v>20</v>
      </c>
      <c r="D4378" s="180" t="s">
        <v>7169</v>
      </c>
      <c r="H4378" s="158" t="s">
        <v>11076</v>
      </c>
      <c r="I4378" s="158">
        <v>59</v>
      </c>
      <c r="J4378" s="158" t="s">
        <v>11076</v>
      </c>
    </row>
    <row r="4379" spans="1:10" x14ac:dyDescent="0.2">
      <c r="A4379" s="180">
        <v>93</v>
      </c>
      <c r="B4379" s="180" t="s">
        <v>7138</v>
      </c>
      <c r="C4379" s="180">
        <v>93</v>
      </c>
      <c r="D4379" s="180" t="s">
        <v>7170</v>
      </c>
      <c r="H4379" s="158" t="s">
        <v>69</v>
      </c>
      <c r="I4379" s="158">
        <v>5025</v>
      </c>
      <c r="J4379" s="158" t="s">
        <v>69</v>
      </c>
    </row>
    <row r="4380" spans="1:10" x14ac:dyDescent="0.2">
      <c r="A4380" s="180">
        <v>1895</v>
      </c>
      <c r="B4380" s="180" t="s">
        <v>9295</v>
      </c>
      <c r="C4380" s="180">
        <v>1895</v>
      </c>
      <c r="D4380" s="180" t="s">
        <v>9296</v>
      </c>
      <c r="H4380" s="158" t="s">
        <v>14567</v>
      </c>
      <c r="I4380" s="158">
        <v>2329</v>
      </c>
      <c r="J4380" s="158" t="s">
        <v>14567</v>
      </c>
    </row>
    <row r="4381" spans="1:10" x14ac:dyDescent="0.2">
      <c r="A4381" s="180">
        <v>1605</v>
      </c>
      <c r="B4381" s="180" t="s">
        <v>9297</v>
      </c>
      <c r="C4381" s="180">
        <v>1605</v>
      </c>
      <c r="D4381" s="180" t="s">
        <v>9298</v>
      </c>
      <c r="H4381" s="158" t="s">
        <v>17476</v>
      </c>
      <c r="I4381" s="158">
        <v>4176</v>
      </c>
      <c r="J4381" s="158" t="s">
        <v>17476</v>
      </c>
    </row>
    <row r="4382" spans="1:10" x14ac:dyDescent="0.2">
      <c r="A4382" s="180">
        <v>1761</v>
      </c>
      <c r="B4382" s="180" t="s">
        <v>9299</v>
      </c>
      <c r="C4382" s="180">
        <v>1761</v>
      </c>
      <c r="D4382" s="180" t="s">
        <v>9300</v>
      </c>
      <c r="H4382" s="158" t="s">
        <v>17477</v>
      </c>
      <c r="I4382" s="158">
        <v>2444</v>
      </c>
      <c r="J4382" s="158" t="s">
        <v>17477</v>
      </c>
    </row>
    <row r="4383" spans="1:10" x14ac:dyDescent="0.2">
      <c r="A4383" s="180">
        <v>724</v>
      </c>
      <c r="B4383" s="180" t="s">
        <v>9301</v>
      </c>
      <c r="C4383" s="180">
        <v>724</v>
      </c>
      <c r="D4383" s="180" t="s">
        <v>9302</v>
      </c>
      <c r="H4383" s="158" t="s">
        <v>70</v>
      </c>
      <c r="I4383" s="158">
        <v>4925</v>
      </c>
      <c r="J4383" s="158" t="s">
        <v>70</v>
      </c>
    </row>
    <row r="4384" spans="1:10" x14ac:dyDescent="0.2">
      <c r="A4384" s="180">
        <v>3170</v>
      </c>
      <c r="B4384" s="180" t="s">
        <v>10067</v>
      </c>
      <c r="C4384" s="180">
        <v>3170</v>
      </c>
      <c r="D4384" s="180" t="s">
        <v>7171</v>
      </c>
      <c r="H4384" s="158" t="s">
        <v>17478</v>
      </c>
      <c r="I4384" s="158">
        <v>2374</v>
      </c>
      <c r="J4384" s="158" t="s">
        <v>17478</v>
      </c>
    </row>
    <row r="4385" spans="1:10" x14ac:dyDescent="0.2">
      <c r="A4385" s="180">
        <v>3171</v>
      </c>
      <c r="B4385" s="180" t="s">
        <v>10066</v>
      </c>
      <c r="C4385" s="180">
        <v>3171</v>
      </c>
      <c r="D4385" s="180" t="s">
        <v>4915</v>
      </c>
      <c r="H4385" s="158" t="s">
        <v>17479</v>
      </c>
      <c r="I4385" s="158">
        <v>5180</v>
      </c>
      <c r="J4385" s="158" t="s">
        <v>17479</v>
      </c>
    </row>
    <row r="4386" spans="1:10" x14ac:dyDescent="0.2">
      <c r="A4386" s="180">
        <v>343</v>
      </c>
      <c r="B4386" s="180" t="s">
        <v>9318</v>
      </c>
      <c r="C4386" s="180">
        <v>343</v>
      </c>
      <c r="D4386" s="180" t="s">
        <v>9319</v>
      </c>
      <c r="H4386" s="158" t="s">
        <v>17480</v>
      </c>
      <c r="I4386" s="158">
        <v>4864</v>
      </c>
      <c r="J4386" s="158" t="s">
        <v>17480</v>
      </c>
    </row>
    <row r="4387" spans="1:10" x14ac:dyDescent="0.2">
      <c r="A4387" s="180">
        <v>2118</v>
      </c>
      <c r="B4387" s="180" t="s">
        <v>9304</v>
      </c>
      <c r="C4387" s="180">
        <v>2118</v>
      </c>
      <c r="D4387" s="180" t="s">
        <v>9305</v>
      </c>
      <c r="H4387" s="158" t="s">
        <v>13349</v>
      </c>
      <c r="I4387" s="158">
        <v>2070</v>
      </c>
      <c r="J4387" s="158" t="s">
        <v>13349</v>
      </c>
    </row>
    <row r="4388" spans="1:10" x14ac:dyDescent="0.2">
      <c r="A4388" s="180">
        <v>1960</v>
      </c>
      <c r="B4388" s="180" t="s">
        <v>9306</v>
      </c>
      <c r="C4388" s="180">
        <v>1960</v>
      </c>
      <c r="D4388" s="180" t="s">
        <v>9307</v>
      </c>
      <c r="H4388" s="158" t="s">
        <v>17481</v>
      </c>
      <c r="I4388" s="158">
        <v>3144</v>
      </c>
      <c r="J4388" s="158" t="s">
        <v>17481</v>
      </c>
    </row>
    <row r="4389" spans="1:10" x14ac:dyDescent="0.2">
      <c r="A4389" s="180">
        <v>2267</v>
      </c>
      <c r="B4389" s="180" t="s">
        <v>9308</v>
      </c>
      <c r="C4389" s="180">
        <v>2267</v>
      </c>
      <c r="D4389" s="180" t="s">
        <v>9309</v>
      </c>
      <c r="H4389" s="158" t="s">
        <v>5295</v>
      </c>
      <c r="I4389" s="158">
        <v>497</v>
      </c>
      <c r="J4389" s="158" t="s">
        <v>5295</v>
      </c>
    </row>
    <row r="4390" spans="1:10" x14ac:dyDescent="0.2">
      <c r="A4390" s="180">
        <v>1059</v>
      </c>
      <c r="B4390" s="180" t="s">
        <v>9310</v>
      </c>
      <c r="C4390" s="180">
        <v>1059</v>
      </c>
      <c r="D4390" s="180" t="s">
        <v>9311</v>
      </c>
      <c r="H4390" s="158" t="s">
        <v>5743</v>
      </c>
      <c r="I4390" s="158">
        <v>256</v>
      </c>
      <c r="J4390" s="158" t="s">
        <v>5743</v>
      </c>
    </row>
    <row r="4391" spans="1:10" x14ac:dyDescent="0.2">
      <c r="A4391" s="180">
        <v>2433</v>
      </c>
      <c r="B4391" s="180" t="s">
        <v>9312</v>
      </c>
      <c r="C4391" s="180">
        <v>2433</v>
      </c>
      <c r="D4391" s="180" t="s">
        <v>9313</v>
      </c>
      <c r="H4391" s="158" t="s">
        <v>17482</v>
      </c>
      <c r="I4391" s="158">
        <v>1987</v>
      </c>
      <c r="J4391" s="158" t="s">
        <v>17482</v>
      </c>
    </row>
    <row r="4392" spans="1:10" x14ac:dyDescent="0.2">
      <c r="A4392" s="180">
        <v>1060</v>
      </c>
      <c r="B4392" s="180" t="s">
        <v>9314</v>
      </c>
      <c r="C4392" s="180">
        <v>1060</v>
      </c>
      <c r="D4392" s="180" t="s">
        <v>9315</v>
      </c>
      <c r="H4392" s="158" t="s">
        <v>14568</v>
      </c>
      <c r="I4392" s="158">
        <v>2890</v>
      </c>
      <c r="J4392" s="158" t="s">
        <v>14568</v>
      </c>
    </row>
    <row r="4393" spans="1:10" x14ac:dyDescent="0.2">
      <c r="A4393" s="180">
        <v>2122</v>
      </c>
      <c r="B4393" s="180" t="s">
        <v>9316</v>
      </c>
      <c r="C4393" s="180">
        <v>2122</v>
      </c>
      <c r="D4393" s="180" t="s">
        <v>9317</v>
      </c>
      <c r="H4393" s="158" t="s">
        <v>17483</v>
      </c>
      <c r="I4393" s="158">
        <v>1009</v>
      </c>
      <c r="J4393" s="158" t="s">
        <v>17483</v>
      </c>
    </row>
    <row r="4394" spans="1:10" x14ac:dyDescent="0.2">
      <c r="A4394" s="180">
        <v>3162</v>
      </c>
      <c r="B4394" s="180" t="s">
        <v>10068</v>
      </c>
      <c r="C4394" s="180">
        <v>3162</v>
      </c>
      <c r="D4394" s="180" t="s">
        <v>9321</v>
      </c>
      <c r="H4394" s="158" t="s">
        <v>17484</v>
      </c>
      <c r="I4394" s="158">
        <v>2075</v>
      </c>
      <c r="J4394" s="158" t="s">
        <v>17484</v>
      </c>
    </row>
    <row r="4395" spans="1:10" x14ac:dyDescent="0.2">
      <c r="A4395" s="180">
        <v>520</v>
      </c>
      <c r="B4395" s="180" t="s">
        <v>9320</v>
      </c>
      <c r="C4395" s="180">
        <v>520</v>
      </c>
      <c r="D4395" s="180" t="s">
        <v>9321</v>
      </c>
      <c r="H4395" s="158" t="s">
        <v>17485</v>
      </c>
      <c r="I4395" s="158">
        <v>1139</v>
      </c>
      <c r="J4395" s="158" t="s">
        <v>17485</v>
      </c>
    </row>
    <row r="4396" spans="1:10" x14ac:dyDescent="0.2">
      <c r="A4396" s="180">
        <v>2486</v>
      </c>
      <c r="B4396" s="180" t="s">
        <v>9328</v>
      </c>
      <c r="C4396" s="180">
        <v>2486</v>
      </c>
      <c r="D4396" s="180" t="s">
        <v>9329</v>
      </c>
      <c r="H4396" s="158" t="s">
        <v>2990</v>
      </c>
      <c r="I4396" s="158">
        <v>3048</v>
      </c>
      <c r="J4396" s="158" t="s">
        <v>2990</v>
      </c>
    </row>
    <row r="4397" spans="1:10" x14ac:dyDescent="0.2">
      <c r="A4397" s="180">
        <v>1126</v>
      </c>
      <c r="B4397" s="180" t="s">
        <v>9322</v>
      </c>
      <c r="C4397" s="180">
        <v>1126</v>
      </c>
      <c r="D4397" s="180" t="s">
        <v>9323</v>
      </c>
      <c r="H4397" s="158" t="s">
        <v>71</v>
      </c>
      <c r="I4397" s="158">
        <v>5069</v>
      </c>
      <c r="J4397" s="158" t="s">
        <v>71</v>
      </c>
    </row>
    <row r="4398" spans="1:10" x14ac:dyDescent="0.2">
      <c r="A4398" s="180">
        <v>1187</v>
      </c>
      <c r="B4398" s="180" t="s">
        <v>9324</v>
      </c>
      <c r="C4398" s="180">
        <v>1187</v>
      </c>
      <c r="D4398" s="180" t="s">
        <v>9325</v>
      </c>
      <c r="H4398" s="158" t="s">
        <v>17486</v>
      </c>
      <c r="I4398" s="158">
        <v>4070</v>
      </c>
      <c r="J4398" s="158" t="s">
        <v>17486</v>
      </c>
    </row>
    <row r="4399" spans="1:10" x14ac:dyDescent="0.2">
      <c r="A4399" s="180">
        <v>3047</v>
      </c>
      <c r="B4399" s="180" t="s">
        <v>8640</v>
      </c>
      <c r="C4399" s="180">
        <v>3047</v>
      </c>
      <c r="D4399" s="180" t="s">
        <v>8641</v>
      </c>
      <c r="H4399" s="158" t="s">
        <v>5296</v>
      </c>
      <c r="I4399" s="158">
        <v>696</v>
      </c>
      <c r="J4399" s="158" t="s">
        <v>5296</v>
      </c>
    </row>
    <row r="4400" spans="1:10" x14ac:dyDescent="0.2">
      <c r="A4400" s="180">
        <v>190</v>
      </c>
      <c r="B4400" s="180" t="s">
        <v>669</v>
      </c>
      <c r="C4400" s="180">
        <v>190</v>
      </c>
      <c r="D4400" s="180" t="s">
        <v>9327</v>
      </c>
      <c r="H4400" s="158" t="s">
        <v>17487</v>
      </c>
      <c r="I4400" s="158">
        <v>4071</v>
      </c>
      <c r="J4400" s="158" t="s">
        <v>17487</v>
      </c>
    </row>
    <row r="4401" spans="1:10" x14ac:dyDescent="0.2">
      <c r="A4401" s="180">
        <v>3212</v>
      </c>
      <c r="B4401" s="180" t="s">
        <v>10069</v>
      </c>
      <c r="C4401" s="180">
        <v>3212</v>
      </c>
      <c r="D4401" s="180" t="s">
        <v>7376</v>
      </c>
      <c r="H4401" s="158" t="s">
        <v>13350</v>
      </c>
      <c r="I4401" s="158">
        <v>1881</v>
      </c>
      <c r="J4401" s="158" t="s">
        <v>13350</v>
      </c>
    </row>
    <row r="4402" spans="1:10" x14ac:dyDescent="0.2">
      <c r="A4402" s="180">
        <v>891</v>
      </c>
      <c r="B4402" s="180" t="s">
        <v>9330</v>
      </c>
      <c r="C4402" s="180">
        <v>891</v>
      </c>
      <c r="D4402" s="180" t="s">
        <v>9331</v>
      </c>
      <c r="H4402" s="158" t="s">
        <v>17488</v>
      </c>
      <c r="I4402" s="158">
        <v>4528</v>
      </c>
      <c r="J4402" s="158" t="s">
        <v>17488</v>
      </c>
    </row>
    <row r="4403" spans="1:10" x14ac:dyDescent="0.2">
      <c r="A4403" s="180">
        <v>873</v>
      </c>
      <c r="B4403" s="180" t="s">
        <v>9342</v>
      </c>
      <c r="C4403" s="180">
        <v>873</v>
      </c>
      <c r="D4403" s="180" t="s">
        <v>9337</v>
      </c>
      <c r="H4403" s="158" t="s">
        <v>5744</v>
      </c>
      <c r="I4403" s="158">
        <v>215</v>
      </c>
      <c r="J4403" s="158" t="s">
        <v>5744</v>
      </c>
    </row>
    <row r="4404" spans="1:10" x14ac:dyDescent="0.2">
      <c r="A4404" s="180">
        <v>2159</v>
      </c>
      <c r="B4404" s="180" t="s">
        <v>9332</v>
      </c>
      <c r="C4404" s="180">
        <v>2159</v>
      </c>
      <c r="D4404" s="180" t="s">
        <v>9333</v>
      </c>
      <c r="H4404" s="158" t="s">
        <v>17489</v>
      </c>
      <c r="I4404" s="158">
        <v>2315</v>
      </c>
      <c r="J4404" s="158" t="s">
        <v>17489</v>
      </c>
    </row>
    <row r="4405" spans="1:10" x14ac:dyDescent="0.2">
      <c r="A4405" s="180">
        <v>1963</v>
      </c>
      <c r="B4405" s="180" t="s">
        <v>9334</v>
      </c>
      <c r="C4405" s="180">
        <v>1963</v>
      </c>
      <c r="D4405" s="180" t="s">
        <v>9335</v>
      </c>
      <c r="H4405" s="158" t="s">
        <v>5745</v>
      </c>
      <c r="I4405" s="158">
        <v>530</v>
      </c>
      <c r="J4405" s="158" t="s">
        <v>5745</v>
      </c>
    </row>
    <row r="4406" spans="1:10" x14ac:dyDescent="0.2">
      <c r="A4406" s="180">
        <v>635</v>
      </c>
      <c r="B4406" s="180" t="s">
        <v>9336</v>
      </c>
      <c r="C4406" s="180">
        <v>635</v>
      </c>
      <c r="D4406" s="180" t="s">
        <v>9337</v>
      </c>
      <c r="H4406" s="158" t="s">
        <v>17490</v>
      </c>
      <c r="I4406" s="158">
        <v>4597</v>
      </c>
      <c r="J4406" s="158" t="s">
        <v>17490</v>
      </c>
    </row>
    <row r="4407" spans="1:10" x14ac:dyDescent="0.2">
      <c r="A4407" s="180">
        <v>874</v>
      </c>
      <c r="B4407" s="180" t="s">
        <v>9338</v>
      </c>
      <c r="C4407" s="180">
        <v>874</v>
      </c>
      <c r="D4407" s="180" t="s">
        <v>9337</v>
      </c>
      <c r="H4407" s="158" t="s">
        <v>17491</v>
      </c>
      <c r="I4407" s="158">
        <v>2621</v>
      </c>
      <c r="J4407" s="158" t="s">
        <v>17491</v>
      </c>
    </row>
    <row r="4408" spans="1:10" x14ac:dyDescent="0.2">
      <c r="A4408" s="180">
        <v>1962</v>
      </c>
      <c r="B4408" s="180" t="s">
        <v>9339</v>
      </c>
      <c r="C4408" s="180">
        <v>1962</v>
      </c>
      <c r="D4408" s="180" t="s">
        <v>9340</v>
      </c>
      <c r="H4408" s="158" t="s">
        <v>5746</v>
      </c>
      <c r="I4408" s="158">
        <v>335</v>
      </c>
      <c r="J4408" s="158" t="s">
        <v>5746</v>
      </c>
    </row>
    <row r="4409" spans="1:10" x14ac:dyDescent="0.2">
      <c r="A4409" s="180">
        <v>1961</v>
      </c>
      <c r="B4409" s="180" t="s">
        <v>9341</v>
      </c>
      <c r="C4409" s="180">
        <v>1961</v>
      </c>
      <c r="D4409" s="180" t="s">
        <v>9340</v>
      </c>
      <c r="H4409" s="158" t="s">
        <v>14569</v>
      </c>
      <c r="I4409" s="158">
        <v>2891</v>
      </c>
      <c r="J4409" s="158" t="s">
        <v>14569</v>
      </c>
    </row>
    <row r="4410" spans="1:10" x14ac:dyDescent="0.2">
      <c r="A4410" s="180">
        <v>309</v>
      </c>
      <c r="B4410" s="180" t="s">
        <v>9343</v>
      </c>
      <c r="C4410" s="180">
        <v>309</v>
      </c>
      <c r="D4410" s="180" t="s">
        <v>9344</v>
      </c>
      <c r="H4410" s="158" t="s">
        <v>17492</v>
      </c>
      <c r="I4410" s="158">
        <v>2186</v>
      </c>
      <c r="J4410" s="158" t="s">
        <v>17492</v>
      </c>
    </row>
    <row r="4411" spans="1:10" x14ac:dyDescent="0.2">
      <c r="A4411" s="180">
        <v>1374</v>
      </c>
      <c r="B4411" s="180" t="s">
        <v>9345</v>
      </c>
      <c r="C4411" s="180">
        <v>1374</v>
      </c>
      <c r="D4411" s="180" t="s">
        <v>7172</v>
      </c>
      <c r="H4411" s="158" t="s">
        <v>17493</v>
      </c>
      <c r="I4411" s="158">
        <v>5181</v>
      </c>
      <c r="J4411" s="158" t="s">
        <v>17493</v>
      </c>
    </row>
    <row r="4412" spans="1:10" x14ac:dyDescent="0.2">
      <c r="A4412" s="180">
        <v>14</v>
      </c>
      <c r="B4412" s="180" t="s">
        <v>9346</v>
      </c>
      <c r="C4412" s="180">
        <v>14</v>
      </c>
      <c r="D4412" s="180" t="s">
        <v>7161</v>
      </c>
      <c r="H4412" s="158" t="s">
        <v>17494</v>
      </c>
      <c r="I4412" s="158">
        <v>893</v>
      </c>
      <c r="J4412" s="158" t="s">
        <v>17494</v>
      </c>
    </row>
    <row r="4413" spans="1:10" x14ac:dyDescent="0.2">
      <c r="A4413" s="180">
        <v>2875</v>
      </c>
      <c r="B4413" s="180" t="s">
        <v>9347</v>
      </c>
      <c r="C4413" s="180">
        <v>2875</v>
      </c>
      <c r="D4413" s="180" t="s">
        <v>9348</v>
      </c>
      <c r="H4413" s="158" t="s">
        <v>2991</v>
      </c>
      <c r="I4413" s="158">
        <v>3273</v>
      </c>
      <c r="J4413" s="158" t="s">
        <v>2991</v>
      </c>
    </row>
    <row r="4414" spans="1:10" x14ac:dyDescent="0.2">
      <c r="A4414" s="180">
        <v>5</v>
      </c>
      <c r="B4414" s="180" t="s">
        <v>9349</v>
      </c>
      <c r="C4414" s="180">
        <v>5</v>
      </c>
      <c r="D4414" s="180" t="s">
        <v>7451</v>
      </c>
      <c r="H4414" s="158" t="s">
        <v>5747</v>
      </c>
      <c r="I4414" s="158">
        <v>723</v>
      </c>
      <c r="J4414" s="158" t="s">
        <v>5747</v>
      </c>
    </row>
    <row r="4415" spans="1:10" x14ac:dyDescent="0.2">
      <c r="A4415" s="180">
        <v>931</v>
      </c>
      <c r="B4415" s="180" t="s">
        <v>9913</v>
      </c>
      <c r="C4415" s="180">
        <v>931</v>
      </c>
      <c r="D4415" s="180" t="s">
        <v>9914</v>
      </c>
      <c r="H4415" s="158" t="s">
        <v>17495</v>
      </c>
      <c r="I4415" s="158">
        <v>4983</v>
      </c>
      <c r="J4415" s="158" t="s">
        <v>17495</v>
      </c>
    </row>
    <row r="4416" spans="1:10" x14ac:dyDescent="0.2">
      <c r="A4416" s="180">
        <v>750</v>
      </c>
      <c r="B4416" s="180" t="s">
        <v>9184</v>
      </c>
      <c r="C4416" s="180">
        <v>750</v>
      </c>
      <c r="D4416" s="180" t="s">
        <v>9185</v>
      </c>
      <c r="H4416" s="158" t="s">
        <v>17496</v>
      </c>
      <c r="I4416" s="158">
        <v>4865</v>
      </c>
      <c r="J4416" s="158" t="s">
        <v>17496</v>
      </c>
    </row>
    <row r="4417" spans="1:10" x14ac:dyDescent="0.2">
      <c r="A4417" s="180">
        <v>2315</v>
      </c>
      <c r="B4417" s="180" t="s">
        <v>9186</v>
      </c>
      <c r="C4417" s="180">
        <v>2315</v>
      </c>
      <c r="D4417" s="180" t="s">
        <v>9187</v>
      </c>
      <c r="H4417" s="158" t="s">
        <v>300</v>
      </c>
      <c r="I4417" s="158">
        <v>4368</v>
      </c>
      <c r="J4417" s="158" t="s">
        <v>300</v>
      </c>
    </row>
    <row r="4418" spans="1:10" x14ac:dyDescent="0.2">
      <c r="A4418" s="180">
        <v>836</v>
      </c>
      <c r="B4418" s="180" t="s">
        <v>9912</v>
      </c>
      <c r="C4418" s="180">
        <v>836</v>
      </c>
      <c r="D4418" s="180" t="s">
        <v>9531</v>
      </c>
      <c r="H4418" s="158" t="s">
        <v>17497</v>
      </c>
      <c r="I4418" s="158">
        <v>2892</v>
      </c>
      <c r="J4418" s="158" t="s">
        <v>17497</v>
      </c>
    </row>
    <row r="4419" spans="1:10" x14ac:dyDescent="0.2">
      <c r="A4419" s="180">
        <v>488</v>
      </c>
      <c r="B4419" s="180" t="s">
        <v>12847</v>
      </c>
      <c r="C4419" s="180">
        <v>488</v>
      </c>
      <c r="D4419" s="180" t="s">
        <v>12842</v>
      </c>
      <c r="H4419" s="158" t="s">
        <v>17498</v>
      </c>
      <c r="I4419" s="158">
        <v>1108</v>
      </c>
      <c r="J4419" s="158" t="s">
        <v>17498</v>
      </c>
    </row>
    <row r="4420" spans="1:10" x14ac:dyDescent="0.2">
      <c r="A4420" s="180">
        <v>2378</v>
      </c>
      <c r="B4420" s="180" t="s">
        <v>9915</v>
      </c>
      <c r="C4420" s="180">
        <v>2378</v>
      </c>
      <c r="D4420" s="180" t="s">
        <v>9916</v>
      </c>
      <c r="H4420" s="158" t="s">
        <v>17499</v>
      </c>
      <c r="I4420" s="158">
        <v>3260</v>
      </c>
      <c r="J4420" s="158" t="s">
        <v>17499</v>
      </c>
    </row>
    <row r="4421" spans="1:10" x14ac:dyDescent="0.2">
      <c r="A4421" s="180">
        <v>447</v>
      </c>
      <c r="B4421" s="180" t="s">
        <v>9917</v>
      </c>
      <c r="C4421" s="180">
        <v>447</v>
      </c>
      <c r="D4421" s="180" t="s">
        <v>13010</v>
      </c>
      <c r="H4421" s="158" t="s">
        <v>17500</v>
      </c>
      <c r="I4421" s="158">
        <v>3830</v>
      </c>
      <c r="J4421" s="158" t="s">
        <v>17500</v>
      </c>
    </row>
    <row r="4422" spans="1:10" x14ac:dyDescent="0.2">
      <c r="A4422" s="180">
        <v>2144</v>
      </c>
      <c r="B4422" s="180" t="s">
        <v>13011</v>
      </c>
      <c r="C4422" s="180">
        <v>2144</v>
      </c>
      <c r="D4422" s="180" t="s">
        <v>12842</v>
      </c>
      <c r="H4422" s="158" t="s">
        <v>17501</v>
      </c>
      <c r="I4422" s="158">
        <v>1328</v>
      </c>
      <c r="J4422" s="158" t="s">
        <v>17501</v>
      </c>
    </row>
    <row r="4423" spans="1:10" x14ac:dyDescent="0.2">
      <c r="A4423" s="180">
        <v>1994</v>
      </c>
      <c r="B4423" s="180" t="s">
        <v>12843</v>
      </c>
      <c r="C4423" s="180">
        <v>1994</v>
      </c>
      <c r="D4423" s="180" t="s">
        <v>12844</v>
      </c>
      <c r="H4423" s="158" t="s">
        <v>12127</v>
      </c>
      <c r="I4423" s="158">
        <v>273</v>
      </c>
      <c r="J4423" s="158" t="s">
        <v>12127</v>
      </c>
    </row>
    <row r="4424" spans="1:10" x14ac:dyDescent="0.2">
      <c r="A4424" s="180">
        <v>2170</v>
      </c>
      <c r="B4424" s="180" t="s">
        <v>12845</v>
      </c>
      <c r="C4424" s="180">
        <v>2170</v>
      </c>
      <c r="D4424" s="180" t="s">
        <v>12846</v>
      </c>
      <c r="H4424" s="158" t="s">
        <v>17502</v>
      </c>
      <c r="I4424" s="158">
        <v>2893</v>
      </c>
      <c r="J4424" s="158" t="s">
        <v>17502</v>
      </c>
    </row>
    <row r="4425" spans="1:10" x14ac:dyDescent="0.2">
      <c r="A4425" s="180">
        <v>229</v>
      </c>
      <c r="B4425" s="180" t="s">
        <v>12848</v>
      </c>
      <c r="C4425" s="180">
        <v>229</v>
      </c>
      <c r="D4425" s="180" t="s">
        <v>12849</v>
      </c>
      <c r="H4425" s="158" t="s">
        <v>17503</v>
      </c>
      <c r="I4425" s="158">
        <v>1542</v>
      </c>
      <c r="J4425" s="158" t="s">
        <v>17503</v>
      </c>
    </row>
    <row r="4426" spans="1:10" x14ac:dyDescent="0.2">
      <c r="A4426" s="180">
        <v>17</v>
      </c>
      <c r="B4426" s="180" t="s">
        <v>11515</v>
      </c>
      <c r="C4426" s="180">
        <v>17</v>
      </c>
      <c r="D4426" s="180" t="s">
        <v>9489</v>
      </c>
      <c r="H4426" s="158" t="s">
        <v>17504</v>
      </c>
      <c r="I4426" s="158">
        <v>4369</v>
      </c>
      <c r="J4426" s="158" t="s">
        <v>17504</v>
      </c>
    </row>
    <row r="4427" spans="1:10" x14ac:dyDescent="0.2">
      <c r="A4427" s="180">
        <v>308</v>
      </c>
      <c r="B4427" s="180" t="s">
        <v>12850</v>
      </c>
      <c r="C4427" s="180">
        <v>308</v>
      </c>
      <c r="D4427" s="180" t="s">
        <v>12851</v>
      </c>
      <c r="H4427" s="158" t="s">
        <v>17503</v>
      </c>
      <c r="I4427" s="158">
        <v>1560</v>
      </c>
      <c r="J4427" s="158" t="s">
        <v>17503</v>
      </c>
    </row>
    <row r="4428" spans="1:10" x14ac:dyDescent="0.2">
      <c r="A4428" s="180">
        <v>2854</v>
      </c>
      <c r="B4428" s="180" t="s">
        <v>11509</v>
      </c>
      <c r="C4428" s="180">
        <v>2854</v>
      </c>
      <c r="D4428" s="180" t="s">
        <v>12851</v>
      </c>
      <c r="H4428" s="158" t="s">
        <v>17505</v>
      </c>
      <c r="I4428" s="158">
        <v>3931</v>
      </c>
      <c r="J4428" s="158" t="s">
        <v>17505</v>
      </c>
    </row>
    <row r="4429" spans="1:10" x14ac:dyDescent="0.2">
      <c r="A4429" s="180">
        <v>2852</v>
      </c>
      <c r="B4429" s="180" t="s">
        <v>11510</v>
      </c>
      <c r="C4429" s="180">
        <v>2852</v>
      </c>
      <c r="D4429" s="180" t="s">
        <v>12851</v>
      </c>
      <c r="H4429" s="158" t="s">
        <v>17506</v>
      </c>
      <c r="I4429" s="158">
        <v>4708</v>
      </c>
      <c r="J4429" s="158" t="s">
        <v>17506</v>
      </c>
    </row>
    <row r="4430" spans="1:10" x14ac:dyDescent="0.2">
      <c r="A4430" s="180">
        <v>1501</v>
      </c>
      <c r="B4430" s="180" t="s">
        <v>11511</v>
      </c>
      <c r="C4430" s="180">
        <v>1501</v>
      </c>
      <c r="D4430" s="180" t="s">
        <v>5574</v>
      </c>
      <c r="H4430" s="158" t="s">
        <v>17507</v>
      </c>
      <c r="I4430" s="158">
        <v>391</v>
      </c>
      <c r="J4430" s="158" t="s">
        <v>17507</v>
      </c>
    </row>
    <row r="4431" spans="1:10" x14ac:dyDescent="0.2">
      <c r="A4431" s="180">
        <v>1120</v>
      </c>
      <c r="B4431" s="180" t="s">
        <v>11512</v>
      </c>
      <c r="C4431" s="180">
        <v>1120</v>
      </c>
      <c r="D4431" s="180" t="s">
        <v>9488</v>
      </c>
      <c r="H4431" s="158" t="s">
        <v>2992</v>
      </c>
      <c r="I4431" s="158">
        <v>3503</v>
      </c>
      <c r="J4431" s="158" t="s">
        <v>2992</v>
      </c>
    </row>
    <row r="4432" spans="1:10" x14ac:dyDescent="0.2">
      <c r="A4432" s="180">
        <v>2853</v>
      </c>
      <c r="B4432" s="180" t="s">
        <v>11513</v>
      </c>
      <c r="C4432" s="180">
        <v>2853</v>
      </c>
      <c r="D4432" s="180" t="s">
        <v>11514</v>
      </c>
      <c r="H4432" s="158" t="s">
        <v>17508</v>
      </c>
      <c r="I4432" s="158">
        <v>3791</v>
      </c>
      <c r="J4432" s="158" t="s">
        <v>17508</v>
      </c>
    </row>
    <row r="4433" spans="1:10" x14ac:dyDescent="0.2">
      <c r="A4433" s="180">
        <v>555</v>
      </c>
      <c r="B4433" s="180" t="s">
        <v>11516</v>
      </c>
      <c r="C4433" s="180">
        <v>555</v>
      </c>
      <c r="D4433" s="180" t="s">
        <v>11517</v>
      </c>
      <c r="H4433" s="158" t="s">
        <v>17509</v>
      </c>
      <c r="I4433" s="158">
        <v>3309</v>
      </c>
      <c r="J4433" s="158" t="s">
        <v>17509</v>
      </c>
    </row>
    <row r="4434" spans="1:10" x14ac:dyDescent="0.2">
      <c r="A4434" s="180">
        <v>1342</v>
      </c>
      <c r="B4434" s="180" t="s">
        <v>11518</v>
      </c>
      <c r="C4434" s="180">
        <v>1342</v>
      </c>
      <c r="D4434" s="180" t="s">
        <v>11519</v>
      </c>
      <c r="H4434" s="158" t="s">
        <v>395</v>
      </c>
      <c r="I4434" s="158">
        <v>3821</v>
      </c>
      <c r="J4434" s="158" t="s">
        <v>395</v>
      </c>
    </row>
    <row r="4435" spans="1:10" x14ac:dyDescent="0.2">
      <c r="A4435" s="180">
        <v>556</v>
      </c>
      <c r="B4435" s="180" t="s">
        <v>11520</v>
      </c>
      <c r="C4435" s="180">
        <v>556</v>
      </c>
      <c r="D4435" s="180" t="s">
        <v>9490</v>
      </c>
      <c r="H4435" s="158" t="s">
        <v>17509</v>
      </c>
      <c r="I4435" s="158">
        <v>3062</v>
      </c>
      <c r="J4435" s="158" t="s">
        <v>17509</v>
      </c>
    </row>
    <row r="4436" spans="1:10" x14ac:dyDescent="0.2">
      <c r="A4436" s="180">
        <v>1662</v>
      </c>
      <c r="B4436" s="180" t="s">
        <v>11521</v>
      </c>
      <c r="C4436" s="180">
        <v>1662</v>
      </c>
      <c r="D4436" s="180" t="s">
        <v>11517</v>
      </c>
      <c r="H4436" s="158" t="s">
        <v>14570</v>
      </c>
      <c r="I4436" s="158">
        <v>2388</v>
      </c>
      <c r="J4436" s="158" t="s">
        <v>14570</v>
      </c>
    </row>
    <row r="4437" spans="1:10" x14ac:dyDescent="0.2">
      <c r="A4437" s="180">
        <v>3072</v>
      </c>
      <c r="B4437" s="180" t="s">
        <v>5447</v>
      </c>
      <c r="C4437" s="180">
        <v>3072</v>
      </c>
      <c r="D4437" s="180" t="s">
        <v>5448</v>
      </c>
      <c r="H4437" s="158" t="s">
        <v>7531</v>
      </c>
      <c r="I4437" s="158">
        <v>1222</v>
      </c>
      <c r="J4437" s="158" t="s">
        <v>7531</v>
      </c>
    </row>
    <row r="4438" spans="1:10" x14ac:dyDescent="0.2">
      <c r="A4438" s="180">
        <v>993</v>
      </c>
      <c r="B4438" s="180" t="s">
        <v>11522</v>
      </c>
      <c r="C4438" s="180">
        <v>993</v>
      </c>
      <c r="D4438" s="180" t="s">
        <v>11525</v>
      </c>
      <c r="H4438" s="158" t="s">
        <v>3122</v>
      </c>
      <c r="I4438" s="158">
        <v>1391</v>
      </c>
      <c r="J4438" s="158" t="s">
        <v>3122</v>
      </c>
    </row>
    <row r="4439" spans="1:10" x14ac:dyDescent="0.2">
      <c r="A4439" s="180">
        <v>420</v>
      </c>
      <c r="B4439" s="180" t="s">
        <v>11523</v>
      </c>
      <c r="C4439" s="180">
        <v>420</v>
      </c>
      <c r="D4439" s="180" t="s">
        <v>11525</v>
      </c>
      <c r="H4439" s="158" t="s">
        <v>17510</v>
      </c>
      <c r="I4439" s="158">
        <v>1721</v>
      </c>
      <c r="J4439" s="158" t="s">
        <v>17510</v>
      </c>
    </row>
    <row r="4440" spans="1:10" x14ac:dyDescent="0.2">
      <c r="A4440" s="180">
        <v>117</v>
      </c>
      <c r="B4440" s="180" t="s">
        <v>11524</v>
      </c>
      <c r="C4440" s="180">
        <v>117</v>
      </c>
      <c r="D4440" s="180" t="s">
        <v>11525</v>
      </c>
      <c r="H4440" s="158" t="s">
        <v>17511</v>
      </c>
      <c r="I4440" s="158">
        <v>3976</v>
      </c>
      <c r="J4440" s="158" t="s">
        <v>17511</v>
      </c>
    </row>
    <row r="4441" spans="1:10" x14ac:dyDescent="0.2">
      <c r="A4441" s="180">
        <v>418</v>
      </c>
      <c r="B4441" s="180" t="s">
        <v>13613</v>
      </c>
      <c r="C4441" s="180">
        <v>418</v>
      </c>
      <c r="D4441" s="180" t="s">
        <v>11525</v>
      </c>
      <c r="H4441" s="158" t="s">
        <v>17512</v>
      </c>
      <c r="I4441" s="158">
        <v>5253</v>
      </c>
      <c r="J4441" s="158" t="s">
        <v>17512</v>
      </c>
    </row>
    <row r="4442" spans="1:10" x14ac:dyDescent="0.2">
      <c r="A4442" s="180">
        <v>417</v>
      </c>
      <c r="B4442" s="180" t="s">
        <v>13614</v>
      </c>
      <c r="C4442" s="180">
        <v>417</v>
      </c>
      <c r="D4442" s="180" t="s">
        <v>13615</v>
      </c>
      <c r="H4442" s="158" t="s">
        <v>17513</v>
      </c>
      <c r="I4442" s="158">
        <v>4489</v>
      </c>
      <c r="J4442" s="158" t="s">
        <v>17513</v>
      </c>
    </row>
    <row r="4443" spans="1:10" x14ac:dyDescent="0.2">
      <c r="A4443" s="180">
        <v>3060</v>
      </c>
      <c r="B4443" s="180" t="s">
        <v>8642</v>
      </c>
      <c r="C4443" s="180">
        <v>3060</v>
      </c>
      <c r="D4443" s="180" t="s">
        <v>12146</v>
      </c>
      <c r="H4443" s="158" t="s">
        <v>8918</v>
      </c>
      <c r="I4443" s="158">
        <v>2223</v>
      </c>
      <c r="J4443" s="158" t="s">
        <v>8918</v>
      </c>
    </row>
    <row r="4444" spans="1:10" x14ac:dyDescent="0.2">
      <c r="A4444" s="180">
        <v>918</v>
      </c>
      <c r="B4444" s="180" t="s">
        <v>13625</v>
      </c>
      <c r="C4444" s="180">
        <v>918</v>
      </c>
      <c r="D4444" s="180" t="s">
        <v>13626</v>
      </c>
      <c r="H4444" s="158" t="s">
        <v>7532</v>
      </c>
      <c r="I4444" s="158">
        <v>648</v>
      </c>
      <c r="J4444" s="158" t="s">
        <v>7532</v>
      </c>
    </row>
    <row r="4445" spans="1:10" x14ac:dyDescent="0.2">
      <c r="A4445" s="180">
        <v>1313</v>
      </c>
      <c r="B4445" s="180" t="s">
        <v>13616</v>
      </c>
      <c r="C4445" s="180">
        <v>1313</v>
      </c>
      <c r="D4445" s="180" t="s">
        <v>13617</v>
      </c>
      <c r="H4445" s="158" t="s">
        <v>17514</v>
      </c>
      <c r="I4445" s="158">
        <v>4188</v>
      </c>
      <c r="J4445" s="158" t="s">
        <v>17514</v>
      </c>
    </row>
    <row r="4446" spans="1:10" x14ac:dyDescent="0.2">
      <c r="A4446" s="180">
        <v>682</v>
      </c>
      <c r="B4446" s="180" t="s">
        <v>13618</v>
      </c>
      <c r="C4446" s="180">
        <v>682</v>
      </c>
      <c r="D4446" s="180" t="s">
        <v>13619</v>
      </c>
      <c r="H4446" s="158" t="s">
        <v>17515</v>
      </c>
      <c r="I4446" s="158">
        <v>1940</v>
      </c>
      <c r="J4446" s="158" t="s">
        <v>17515</v>
      </c>
    </row>
    <row r="4447" spans="1:10" x14ac:dyDescent="0.2">
      <c r="A4447" s="180">
        <v>1386</v>
      </c>
      <c r="B4447" s="180" t="s">
        <v>13620</v>
      </c>
      <c r="C4447" s="180">
        <v>1386</v>
      </c>
      <c r="D4447" s="180" t="s">
        <v>13621</v>
      </c>
      <c r="H4447" s="158" t="s">
        <v>17516</v>
      </c>
      <c r="I4447" s="158">
        <v>1537</v>
      </c>
      <c r="J4447" s="158" t="s">
        <v>17516</v>
      </c>
    </row>
    <row r="4448" spans="1:10" x14ac:dyDescent="0.2">
      <c r="A4448" s="180">
        <v>3544</v>
      </c>
      <c r="B4448" s="180" t="s">
        <v>247</v>
      </c>
      <c r="C4448" s="180">
        <v>3544</v>
      </c>
      <c r="D4448" s="180" t="s">
        <v>8238</v>
      </c>
      <c r="H4448" s="158" t="s">
        <v>17517</v>
      </c>
      <c r="I4448" s="158">
        <v>3601</v>
      </c>
      <c r="J4448" s="158" t="s">
        <v>17517</v>
      </c>
    </row>
    <row r="4449" spans="1:10" x14ac:dyDescent="0.2">
      <c r="A4449" s="180">
        <v>2988</v>
      </c>
      <c r="B4449" s="180" t="s">
        <v>13960</v>
      </c>
      <c r="C4449" s="180">
        <v>2988</v>
      </c>
      <c r="D4449" s="180" t="s">
        <v>9424</v>
      </c>
      <c r="H4449" s="158" t="s">
        <v>5297</v>
      </c>
      <c r="I4449" s="158">
        <v>1078</v>
      </c>
      <c r="J4449" s="158" t="s">
        <v>5297</v>
      </c>
    </row>
    <row r="4450" spans="1:10" x14ac:dyDescent="0.2">
      <c r="A4450" s="180">
        <v>2155</v>
      </c>
      <c r="B4450" s="180" t="s">
        <v>13622</v>
      </c>
      <c r="C4450" s="180">
        <v>2155</v>
      </c>
      <c r="D4450" s="180" t="s">
        <v>13619</v>
      </c>
      <c r="H4450" s="158" t="s">
        <v>17518</v>
      </c>
      <c r="I4450" s="158">
        <v>5018</v>
      </c>
      <c r="J4450" s="158" t="s">
        <v>17518</v>
      </c>
    </row>
    <row r="4451" spans="1:10" x14ac:dyDescent="0.2">
      <c r="A4451" s="180">
        <v>2489</v>
      </c>
      <c r="B4451" s="180" t="s">
        <v>13623</v>
      </c>
      <c r="C4451" s="180">
        <v>2489</v>
      </c>
      <c r="D4451" s="180" t="s">
        <v>13624</v>
      </c>
      <c r="H4451" s="158" t="s">
        <v>8839</v>
      </c>
      <c r="I4451" s="158">
        <v>959</v>
      </c>
      <c r="J4451" s="158" t="s">
        <v>8839</v>
      </c>
    </row>
    <row r="4452" spans="1:10" x14ac:dyDescent="0.2">
      <c r="A4452" s="180">
        <v>571</v>
      </c>
      <c r="B4452" s="180" t="s">
        <v>13627</v>
      </c>
      <c r="C4452" s="180">
        <v>571</v>
      </c>
      <c r="D4452" s="180" t="s">
        <v>9120</v>
      </c>
      <c r="H4452" s="158" t="s">
        <v>17519</v>
      </c>
      <c r="I4452" s="158">
        <v>2017</v>
      </c>
      <c r="J4452" s="158" t="s">
        <v>17519</v>
      </c>
    </row>
    <row r="4453" spans="1:10" x14ac:dyDescent="0.2">
      <c r="A4453" s="180">
        <v>514</v>
      </c>
      <c r="B4453" s="180" t="s">
        <v>13628</v>
      </c>
      <c r="C4453" s="180">
        <v>514</v>
      </c>
      <c r="D4453" s="180" t="s">
        <v>13629</v>
      </c>
      <c r="H4453" s="158" t="s">
        <v>17520</v>
      </c>
      <c r="I4453" s="158">
        <v>5306</v>
      </c>
      <c r="J4453" s="158" t="s">
        <v>17520</v>
      </c>
    </row>
    <row r="4454" spans="1:10" x14ac:dyDescent="0.2">
      <c r="A4454" s="180">
        <v>2687</v>
      </c>
      <c r="B4454" s="180" t="s">
        <v>13633</v>
      </c>
      <c r="C4454" s="180">
        <v>2687</v>
      </c>
      <c r="D4454" s="180" t="s">
        <v>9192</v>
      </c>
      <c r="H4454" s="158" t="s">
        <v>17521</v>
      </c>
      <c r="I4454" s="158">
        <v>3725</v>
      </c>
      <c r="J4454" s="158" t="s">
        <v>17521</v>
      </c>
    </row>
    <row r="4455" spans="1:10" x14ac:dyDescent="0.2">
      <c r="A4455" s="180">
        <v>1507</v>
      </c>
      <c r="B4455" s="180" t="s">
        <v>13631</v>
      </c>
      <c r="C4455" s="180">
        <v>1507</v>
      </c>
      <c r="D4455" s="180" t="s">
        <v>13632</v>
      </c>
      <c r="H4455" s="158" t="s">
        <v>301</v>
      </c>
      <c r="I4455" s="158">
        <v>4370</v>
      </c>
      <c r="J4455" s="158" t="s">
        <v>301</v>
      </c>
    </row>
    <row r="4456" spans="1:10" x14ac:dyDescent="0.2">
      <c r="A4456" s="180">
        <v>2773</v>
      </c>
      <c r="B4456" s="180" t="s">
        <v>14600</v>
      </c>
      <c r="C4456" s="180">
        <v>2773</v>
      </c>
      <c r="D4456" s="180" t="s">
        <v>13630</v>
      </c>
      <c r="H4456" s="158" t="s">
        <v>302</v>
      </c>
      <c r="I4456" s="158">
        <v>3204</v>
      </c>
      <c r="J4456" s="158" t="s">
        <v>302</v>
      </c>
    </row>
    <row r="4457" spans="1:10" x14ac:dyDescent="0.2">
      <c r="A4457" s="180">
        <v>1812</v>
      </c>
      <c r="B4457" s="180" t="s">
        <v>10070</v>
      </c>
      <c r="C4457" s="180">
        <v>1812</v>
      </c>
      <c r="D4457" s="180" t="s">
        <v>12763</v>
      </c>
      <c r="H4457" s="158" t="s">
        <v>17522</v>
      </c>
      <c r="I4457" s="158">
        <v>2002</v>
      </c>
      <c r="J4457" s="158" t="s">
        <v>17522</v>
      </c>
    </row>
    <row r="4458" spans="1:10" x14ac:dyDescent="0.2">
      <c r="A4458" s="180">
        <v>1331</v>
      </c>
      <c r="B4458" s="180" t="s">
        <v>13634</v>
      </c>
      <c r="C4458" s="180">
        <v>1331</v>
      </c>
      <c r="D4458" s="180" t="s">
        <v>9070</v>
      </c>
      <c r="H4458" s="158" t="s">
        <v>14571</v>
      </c>
      <c r="I4458" s="158">
        <v>2894</v>
      </c>
      <c r="J4458" s="158" t="s">
        <v>14571</v>
      </c>
    </row>
    <row r="4459" spans="1:10" x14ac:dyDescent="0.2">
      <c r="A4459" s="180">
        <v>822</v>
      </c>
      <c r="B4459" s="180" t="s">
        <v>9071</v>
      </c>
      <c r="C4459" s="180">
        <v>822</v>
      </c>
      <c r="D4459" s="180" t="s">
        <v>9072</v>
      </c>
      <c r="H4459" s="158" t="s">
        <v>17523</v>
      </c>
      <c r="I4459" s="158">
        <v>4788</v>
      </c>
      <c r="J4459" s="158" t="s">
        <v>17523</v>
      </c>
    </row>
    <row r="4460" spans="1:10" x14ac:dyDescent="0.2">
      <c r="A4460" s="180">
        <v>2999</v>
      </c>
      <c r="B4460" s="180" t="s">
        <v>8643</v>
      </c>
      <c r="C4460" s="180">
        <v>2999</v>
      </c>
      <c r="D4460" s="180" t="s">
        <v>9152</v>
      </c>
      <c r="H4460" s="158" t="s">
        <v>17524</v>
      </c>
      <c r="I4460" s="158">
        <v>2187</v>
      </c>
      <c r="J4460" s="158" t="s">
        <v>17524</v>
      </c>
    </row>
    <row r="4461" spans="1:10" x14ac:dyDescent="0.2">
      <c r="A4461" s="180">
        <v>213</v>
      </c>
      <c r="B4461" s="180" t="s">
        <v>9078</v>
      </c>
      <c r="C4461" s="180">
        <v>213</v>
      </c>
      <c r="D4461" s="180" t="s">
        <v>9491</v>
      </c>
      <c r="H4461" s="158" t="s">
        <v>23</v>
      </c>
      <c r="I4461" s="158">
        <v>5070</v>
      </c>
      <c r="J4461" s="158" t="s">
        <v>23</v>
      </c>
    </row>
    <row r="4462" spans="1:10" x14ac:dyDescent="0.2">
      <c r="A4462" s="180">
        <v>212</v>
      </c>
      <c r="B4462" s="180" t="s">
        <v>9073</v>
      </c>
      <c r="C4462" s="180">
        <v>212</v>
      </c>
      <c r="D4462" s="180" t="s">
        <v>9074</v>
      </c>
      <c r="H4462" s="158" t="s">
        <v>8840</v>
      </c>
      <c r="I4462" s="158">
        <v>1443</v>
      </c>
      <c r="J4462" s="158" t="s">
        <v>8840</v>
      </c>
    </row>
    <row r="4463" spans="1:10" x14ac:dyDescent="0.2">
      <c r="A4463" s="180">
        <v>214</v>
      </c>
      <c r="B4463" s="180" t="s">
        <v>9075</v>
      </c>
      <c r="C4463" s="180">
        <v>214</v>
      </c>
      <c r="D4463" s="180" t="s">
        <v>9076</v>
      </c>
      <c r="H4463" s="158" t="s">
        <v>2993</v>
      </c>
      <c r="I4463" s="158">
        <v>3596</v>
      </c>
      <c r="J4463" s="158" t="s">
        <v>2993</v>
      </c>
    </row>
    <row r="4464" spans="1:10" x14ac:dyDescent="0.2">
      <c r="A4464" s="180">
        <v>215</v>
      </c>
      <c r="B4464" s="180" t="s">
        <v>9077</v>
      </c>
      <c r="C4464" s="180">
        <v>215</v>
      </c>
      <c r="D4464" s="180" t="s">
        <v>9074</v>
      </c>
      <c r="H4464" s="158" t="s">
        <v>17525</v>
      </c>
      <c r="I4464" s="158">
        <v>5293</v>
      </c>
      <c r="J4464" s="158" t="s">
        <v>17525</v>
      </c>
    </row>
    <row r="4465" spans="1:10" x14ac:dyDescent="0.2">
      <c r="A4465" s="180">
        <v>991</v>
      </c>
      <c r="B4465" s="180" t="s">
        <v>9081</v>
      </c>
      <c r="C4465" s="180">
        <v>991</v>
      </c>
      <c r="D4465" s="180" t="s">
        <v>9082</v>
      </c>
      <c r="H4465" s="158" t="s">
        <v>17526</v>
      </c>
      <c r="I4465" s="158">
        <v>4709</v>
      </c>
      <c r="J4465" s="158" t="s">
        <v>17526</v>
      </c>
    </row>
    <row r="4466" spans="1:10" x14ac:dyDescent="0.2">
      <c r="A4466" s="180">
        <v>2772</v>
      </c>
      <c r="B4466" s="180" t="s">
        <v>9079</v>
      </c>
      <c r="C4466" s="180">
        <v>2772</v>
      </c>
      <c r="D4466" s="180" t="s">
        <v>9080</v>
      </c>
      <c r="H4466" s="158" t="s">
        <v>17527</v>
      </c>
      <c r="I4466" s="158">
        <v>3066</v>
      </c>
      <c r="J4466" s="158" t="s">
        <v>17527</v>
      </c>
    </row>
    <row r="4467" spans="1:10" x14ac:dyDescent="0.2">
      <c r="A4467" s="180">
        <v>509</v>
      </c>
      <c r="B4467" s="180" t="s">
        <v>9083</v>
      </c>
      <c r="C4467" s="180">
        <v>509</v>
      </c>
      <c r="D4467" s="180" t="s">
        <v>9084</v>
      </c>
      <c r="H4467" s="158" t="s">
        <v>17528</v>
      </c>
      <c r="I4467" s="158">
        <v>3928</v>
      </c>
      <c r="J4467" s="158" t="s">
        <v>17528</v>
      </c>
    </row>
    <row r="4468" spans="1:10" x14ac:dyDescent="0.2">
      <c r="A4468" s="180">
        <v>9</v>
      </c>
      <c r="B4468" s="180" t="s">
        <v>8939</v>
      </c>
      <c r="C4468" s="180">
        <v>9</v>
      </c>
      <c r="D4468" s="180" t="s">
        <v>9492</v>
      </c>
      <c r="H4468" s="158" t="s">
        <v>17529</v>
      </c>
      <c r="I4468" s="158">
        <v>1886</v>
      </c>
      <c r="J4468" s="158" t="s">
        <v>17529</v>
      </c>
    </row>
    <row r="4469" spans="1:10" x14ac:dyDescent="0.2">
      <c r="A4469" s="180">
        <v>392</v>
      </c>
      <c r="B4469" s="180" t="s">
        <v>9085</v>
      </c>
      <c r="C4469" s="180">
        <v>392</v>
      </c>
      <c r="D4469" s="180" t="s">
        <v>9086</v>
      </c>
      <c r="H4469" s="158" t="s">
        <v>17530</v>
      </c>
      <c r="I4469" s="158">
        <v>3352</v>
      </c>
      <c r="J4469" s="158" t="s">
        <v>17530</v>
      </c>
    </row>
    <row r="4470" spans="1:10" x14ac:dyDescent="0.2">
      <c r="A4470" s="180">
        <v>336</v>
      </c>
      <c r="B4470" s="180" t="s">
        <v>7301</v>
      </c>
      <c r="C4470" s="180">
        <v>336</v>
      </c>
      <c r="D4470" s="180" t="s">
        <v>7302</v>
      </c>
      <c r="H4470" s="158" t="s">
        <v>8841</v>
      </c>
      <c r="I4470" s="158">
        <v>1381</v>
      </c>
      <c r="J4470" s="158" t="s">
        <v>8841</v>
      </c>
    </row>
    <row r="4471" spans="1:10" x14ac:dyDescent="0.2">
      <c r="A4471" s="180">
        <v>1989</v>
      </c>
      <c r="B4471" s="180" t="s">
        <v>7297</v>
      </c>
      <c r="C4471" s="180">
        <v>1989</v>
      </c>
      <c r="D4471" s="180" t="s">
        <v>7298</v>
      </c>
      <c r="H4471" s="158" t="s">
        <v>17531</v>
      </c>
      <c r="I4471" s="158">
        <v>2542</v>
      </c>
      <c r="J4471" s="158" t="s">
        <v>17531</v>
      </c>
    </row>
    <row r="4472" spans="1:10" x14ac:dyDescent="0.2">
      <c r="A4472" s="180">
        <v>2995</v>
      </c>
      <c r="B4472" s="180" t="s">
        <v>10625</v>
      </c>
      <c r="C4472" s="180">
        <v>2995</v>
      </c>
      <c r="D4472" s="180" t="s">
        <v>10626</v>
      </c>
      <c r="H4472" s="158" t="s">
        <v>17532</v>
      </c>
      <c r="I4472" s="158">
        <v>5182</v>
      </c>
      <c r="J4472" s="158" t="s">
        <v>17532</v>
      </c>
    </row>
    <row r="4473" spans="1:10" x14ac:dyDescent="0.2">
      <c r="A4473" s="180">
        <v>1747</v>
      </c>
      <c r="B4473" s="180" t="s">
        <v>7299</v>
      </c>
      <c r="C4473" s="180">
        <v>1747</v>
      </c>
      <c r="D4473" s="180" t="s">
        <v>7300</v>
      </c>
      <c r="H4473" s="158" t="s">
        <v>17533</v>
      </c>
      <c r="I4473" s="158">
        <v>3342</v>
      </c>
      <c r="J4473" s="158" t="s">
        <v>17533</v>
      </c>
    </row>
    <row r="4474" spans="1:10" x14ac:dyDescent="0.2">
      <c r="A4474" s="180">
        <v>2569</v>
      </c>
      <c r="B4474" s="180" t="s">
        <v>10071</v>
      </c>
      <c r="C4474" s="180">
        <v>2569</v>
      </c>
      <c r="D4474" s="180" t="s">
        <v>8940</v>
      </c>
      <c r="H4474" s="158" t="s">
        <v>17534</v>
      </c>
      <c r="I4474" s="158">
        <v>3905</v>
      </c>
      <c r="J4474" s="158" t="s">
        <v>17534</v>
      </c>
    </row>
    <row r="4475" spans="1:10" x14ac:dyDescent="0.2">
      <c r="A4475" s="180">
        <v>592</v>
      </c>
      <c r="B4475" s="180" t="s">
        <v>7311</v>
      </c>
      <c r="C4475" s="180">
        <v>592</v>
      </c>
      <c r="D4475" s="180" t="s">
        <v>9493</v>
      </c>
      <c r="H4475" s="158" t="s">
        <v>17535</v>
      </c>
      <c r="I4475" s="158">
        <v>585</v>
      </c>
      <c r="J4475" s="158" t="s">
        <v>17535</v>
      </c>
    </row>
    <row r="4476" spans="1:10" x14ac:dyDescent="0.2">
      <c r="A4476" s="180">
        <v>1171</v>
      </c>
      <c r="B4476" s="180" t="s">
        <v>7303</v>
      </c>
      <c r="C4476" s="180">
        <v>1171</v>
      </c>
      <c r="D4476" s="180" t="s">
        <v>7304</v>
      </c>
      <c r="H4476" s="158" t="s">
        <v>17536</v>
      </c>
      <c r="I4476" s="158">
        <v>2895</v>
      </c>
      <c r="J4476" s="158" t="s">
        <v>17536</v>
      </c>
    </row>
    <row r="4477" spans="1:10" x14ac:dyDescent="0.2">
      <c r="A4477" s="180">
        <v>1462</v>
      </c>
      <c r="B4477" s="180" t="s">
        <v>7305</v>
      </c>
      <c r="C4477" s="180">
        <v>1462</v>
      </c>
      <c r="D4477" s="180" t="s">
        <v>7306</v>
      </c>
      <c r="H4477" s="158" t="s">
        <v>17537</v>
      </c>
      <c r="I4477" s="158">
        <v>5441</v>
      </c>
      <c r="J4477" s="158" t="s">
        <v>17537</v>
      </c>
    </row>
    <row r="4478" spans="1:10" x14ac:dyDescent="0.2">
      <c r="A4478" s="180">
        <v>1538</v>
      </c>
      <c r="B4478" s="180" t="s">
        <v>7307</v>
      </c>
      <c r="C4478" s="180">
        <v>1538</v>
      </c>
      <c r="D4478" s="180" t="s">
        <v>7308</v>
      </c>
      <c r="H4478" s="158" t="s">
        <v>17538</v>
      </c>
      <c r="I4478" s="158">
        <v>2188</v>
      </c>
      <c r="J4478" s="158" t="s">
        <v>17538</v>
      </c>
    </row>
    <row r="4479" spans="1:10" x14ac:dyDescent="0.2">
      <c r="A4479" s="180">
        <v>3333</v>
      </c>
      <c r="B4479" s="180" t="s">
        <v>13611</v>
      </c>
      <c r="C4479" s="180">
        <v>3333</v>
      </c>
      <c r="D4479" s="180" t="s">
        <v>11942</v>
      </c>
      <c r="H4479" s="158" t="s">
        <v>17539</v>
      </c>
      <c r="I4479" s="158">
        <v>1445</v>
      </c>
      <c r="J4479" s="158" t="s">
        <v>17539</v>
      </c>
    </row>
    <row r="4480" spans="1:10" x14ac:dyDescent="0.2">
      <c r="A4480" s="180">
        <v>1010</v>
      </c>
      <c r="B4480" s="180" t="s">
        <v>7309</v>
      </c>
      <c r="C4480" s="180">
        <v>1010</v>
      </c>
      <c r="D4480" s="180" t="s">
        <v>7310</v>
      </c>
      <c r="H4480" s="158" t="s">
        <v>14572</v>
      </c>
      <c r="I4480" s="158">
        <v>2401</v>
      </c>
      <c r="J4480" s="158" t="s">
        <v>14572</v>
      </c>
    </row>
    <row r="4481" spans="1:10" x14ac:dyDescent="0.2">
      <c r="A4481" s="180">
        <v>1630</v>
      </c>
      <c r="B4481" s="180" t="s">
        <v>7312</v>
      </c>
      <c r="C4481" s="180">
        <v>1630</v>
      </c>
      <c r="D4481" s="180" t="s">
        <v>7313</v>
      </c>
      <c r="H4481" s="158" t="s">
        <v>17540</v>
      </c>
      <c r="I4481" s="158">
        <v>728</v>
      </c>
      <c r="J4481" s="158" t="s">
        <v>17540</v>
      </c>
    </row>
    <row r="4482" spans="1:10" x14ac:dyDescent="0.2">
      <c r="A4482" s="180">
        <v>956</v>
      </c>
      <c r="B4482" s="180" t="s">
        <v>7314</v>
      </c>
      <c r="C4482" s="180">
        <v>956</v>
      </c>
      <c r="D4482" s="180" t="s">
        <v>7315</v>
      </c>
      <c r="H4482" s="158" t="s">
        <v>17541</v>
      </c>
      <c r="I4482" s="158">
        <v>4866</v>
      </c>
      <c r="J4482" s="158" t="s">
        <v>17541</v>
      </c>
    </row>
    <row r="4483" spans="1:10" x14ac:dyDescent="0.2">
      <c r="A4483" s="180">
        <v>433</v>
      </c>
      <c r="B4483" s="180" t="s">
        <v>7316</v>
      </c>
      <c r="C4483" s="180">
        <v>433</v>
      </c>
      <c r="D4483" s="180" t="s">
        <v>7317</v>
      </c>
      <c r="H4483" s="158" t="s">
        <v>17542</v>
      </c>
      <c r="I4483" s="158">
        <v>2274</v>
      </c>
      <c r="J4483" s="158" t="s">
        <v>17542</v>
      </c>
    </row>
    <row r="4484" spans="1:10" x14ac:dyDescent="0.2">
      <c r="A4484" s="180">
        <v>1382</v>
      </c>
      <c r="B4484" s="180" t="s">
        <v>7318</v>
      </c>
      <c r="C4484" s="180">
        <v>1382</v>
      </c>
      <c r="D4484" s="180" t="s">
        <v>7319</v>
      </c>
      <c r="H4484" s="158" t="s">
        <v>17543</v>
      </c>
      <c r="I4484" s="158">
        <v>1387</v>
      </c>
      <c r="J4484" s="158" t="s">
        <v>17543</v>
      </c>
    </row>
    <row r="4485" spans="1:10" x14ac:dyDescent="0.2">
      <c r="A4485" s="180">
        <v>2699</v>
      </c>
      <c r="B4485" s="180" t="s">
        <v>7320</v>
      </c>
      <c r="C4485" s="180">
        <v>2699</v>
      </c>
      <c r="D4485" s="180" t="s">
        <v>7321</v>
      </c>
      <c r="H4485" s="158" t="s">
        <v>7533</v>
      </c>
      <c r="I4485" s="158">
        <v>280</v>
      </c>
      <c r="J4485" s="158" t="s">
        <v>7533</v>
      </c>
    </row>
    <row r="4486" spans="1:10" x14ac:dyDescent="0.2">
      <c r="A4486" s="180">
        <v>1214</v>
      </c>
      <c r="B4486" s="180" t="s">
        <v>7322</v>
      </c>
      <c r="C4486" s="180">
        <v>1214</v>
      </c>
      <c r="D4486" s="180" t="s">
        <v>7323</v>
      </c>
      <c r="H4486" s="158" t="s">
        <v>17544</v>
      </c>
      <c r="I4486" s="158">
        <v>2093</v>
      </c>
      <c r="J4486" s="158" t="s">
        <v>17544</v>
      </c>
    </row>
    <row r="4487" spans="1:10" x14ac:dyDescent="0.2">
      <c r="A4487" s="180">
        <v>1427</v>
      </c>
      <c r="B4487" s="180" t="s">
        <v>5239</v>
      </c>
      <c r="C4487" s="180">
        <v>1427</v>
      </c>
      <c r="D4487" s="180" t="s">
        <v>5240</v>
      </c>
      <c r="H4487" s="158" t="s">
        <v>17545</v>
      </c>
      <c r="I4487" s="158">
        <v>3897</v>
      </c>
      <c r="J4487" s="158" t="s">
        <v>17545</v>
      </c>
    </row>
    <row r="4488" spans="1:10" x14ac:dyDescent="0.2">
      <c r="A4488" s="180">
        <v>2236</v>
      </c>
      <c r="B4488" s="180" t="s">
        <v>7324</v>
      </c>
      <c r="C4488" s="180">
        <v>2236</v>
      </c>
      <c r="D4488" s="180" t="s">
        <v>7325</v>
      </c>
      <c r="H4488" s="158" t="s">
        <v>17544</v>
      </c>
      <c r="I4488" s="158">
        <v>5183</v>
      </c>
      <c r="J4488" s="158" t="s">
        <v>17544</v>
      </c>
    </row>
    <row r="4489" spans="1:10" x14ac:dyDescent="0.2">
      <c r="A4489" s="180">
        <v>1561</v>
      </c>
      <c r="B4489" s="180" t="s">
        <v>7326</v>
      </c>
      <c r="C4489" s="180">
        <v>1561</v>
      </c>
      <c r="D4489" s="180" t="s">
        <v>7327</v>
      </c>
      <c r="H4489" s="158" t="s">
        <v>7534</v>
      </c>
      <c r="I4489" s="158">
        <v>68</v>
      </c>
      <c r="J4489" s="158" t="s">
        <v>7534</v>
      </c>
    </row>
    <row r="4490" spans="1:10" x14ac:dyDescent="0.2">
      <c r="A4490" s="180">
        <v>1923</v>
      </c>
      <c r="B4490" s="180" t="s">
        <v>7328</v>
      </c>
      <c r="C4490" s="180">
        <v>1923</v>
      </c>
      <c r="D4490" s="180" t="s">
        <v>7329</v>
      </c>
      <c r="H4490" s="158" t="s">
        <v>14574</v>
      </c>
      <c r="I4490" s="158">
        <v>2628</v>
      </c>
      <c r="J4490" s="158" t="s">
        <v>14574</v>
      </c>
    </row>
    <row r="4491" spans="1:10" x14ac:dyDescent="0.2">
      <c r="A4491" s="180">
        <v>878</v>
      </c>
      <c r="B4491" s="180" t="s">
        <v>7914</v>
      </c>
      <c r="C4491" s="180">
        <v>878</v>
      </c>
      <c r="D4491" s="180" t="s">
        <v>7915</v>
      </c>
      <c r="H4491" s="158" t="s">
        <v>8919</v>
      </c>
      <c r="I4491" s="158">
        <v>2252</v>
      </c>
      <c r="J4491" s="158" t="s">
        <v>8919</v>
      </c>
    </row>
    <row r="4492" spans="1:10" x14ac:dyDescent="0.2">
      <c r="A4492" s="180">
        <v>2450</v>
      </c>
      <c r="B4492" s="180" t="s">
        <v>7916</v>
      </c>
      <c r="C4492" s="180">
        <v>2450</v>
      </c>
      <c r="D4492" s="180" t="s">
        <v>7917</v>
      </c>
      <c r="H4492" s="158" t="s">
        <v>14573</v>
      </c>
      <c r="I4492" s="158">
        <v>1279</v>
      </c>
      <c r="J4492" s="158" t="s">
        <v>14573</v>
      </c>
    </row>
    <row r="4493" spans="1:10" x14ac:dyDescent="0.2">
      <c r="A4493" s="180">
        <v>879</v>
      </c>
      <c r="B4493" s="180" t="s">
        <v>7918</v>
      </c>
      <c r="C4493" s="180">
        <v>879</v>
      </c>
      <c r="D4493" s="180" t="s">
        <v>7919</v>
      </c>
      <c r="H4493" s="158" t="s">
        <v>17546</v>
      </c>
      <c r="I4493" s="158">
        <v>67</v>
      </c>
      <c r="J4493" s="158" t="s">
        <v>17546</v>
      </c>
    </row>
    <row r="4494" spans="1:10" x14ac:dyDescent="0.2">
      <c r="A4494" s="180">
        <v>3282</v>
      </c>
      <c r="B4494" s="180" t="s">
        <v>10072</v>
      </c>
      <c r="C4494" s="180">
        <v>3282</v>
      </c>
      <c r="D4494" s="180" t="s">
        <v>3401</v>
      </c>
      <c r="H4494" s="158" t="s">
        <v>17547</v>
      </c>
      <c r="I4494" s="158">
        <v>5215</v>
      </c>
      <c r="J4494" s="158" t="s">
        <v>17547</v>
      </c>
    </row>
    <row r="4495" spans="1:10" x14ac:dyDescent="0.2">
      <c r="A4495" s="180">
        <v>3361</v>
      </c>
      <c r="B4495" s="180" t="s">
        <v>13799</v>
      </c>
      <c r="C4495" s="180">
        <v>3361</v>
      </c>
      <c r="D4495" s="180" t="s">
        <v>11877</v>
      </c>
      <c r="H4495" s="158" t="s">
        <v>8920</v>
      </c>
      <c r="I4495" s="158">
        <v>2208</v>
      </c>
      <c r="J4495" s="158" t="s">
        <v>8920</v>
      </c>
    </row>
    <row r="4496" spans="1:10" x14ac:dyDescent="0.2">
      <c r="A4496" s="180">
        <v>201</v>
      </c>
      <c r="B4496" s="180" t="s">
        <v>7922</v>
      </c>
      <c r="C4496" s="180">
        <v>201</v>
      </c>
      <c r="D4496" s="180" t="s">
        <v>7923</v>
      </c>
      <c r="H4496" s="158" t="s">
        <v>17548</v>
      </c>
      <c r="I4496" s="158">
        <v>2985</v>
      </c>
      <c r="J4496" s="158" t="s">
        <v>17548</v>
      </c>
    </row>
    <row r="4497" spans="1:10" x14ac:dyDescent="0.2">
      <c r="A4497" s="180">
        <v>2415</v>
      </c>
      <c r="B4497" s="180" t="s">
        <v>7920</v>
      </c>
      <c r="C4497" s="180">
        <v>2415</v>
      </c>
      <c r="D4497" s="180" t="s">
        <v>7921</v>
      </c>
      <c r="H4497" s="158" t="s">
        <v>17549</v>
      </c>
      <c r="I4497" s="158">
        <v>1866</v>
      </c>
      <c r="J4497" s="158" t="s">
        <v>17549</v>
      </c>
    </row>
    <row r="4498" spans="1:10" x14ac:dyDescent="0.2">
      <c r="A4498" s="180">
        <v>3247</v>
      </c>
      <c r="B4498" s="180" t="s">
        <v>10073</v>
      </c>
      <c r="C4498" s="180">
        <v>3247</v>
      </c>
      <c r="D4498" s="180" t="s">
        <v>6922</v>
      </c>
      <c r="H4498" s="158" t="s">
        <v>2994</v>
      </c>
      <c r="I4498" s="158">
        <v>3258</v>
      </c>
      <c r="J4498" s="158" t="s">
        <v>2994</v>
      </c>
    </row>
    <row r="4499" spans="1:10" x14ac:dyDescent="0.2">
      <c r="A4499" s="180">
        <v>960</v>
      </c>
      <c r="B4499" s="180" t="s">
        <v>7924</v>
      </c>
      <c r="C4499" s="180">
        <v>960</v>
      </c>
      <c r="D4499" s="180" t="s">
        <v>7925</v>
      </c>
      <c r="H4499" s="158" t="s">
        <v>17550</v>
      </c>
      <c r="I4499" s="158">
        <v>1458</v>
      </c>
      <c r="J4499" s="158" t="s">
        <v>17550</v>
      </c>
    </row>
    <row r="4500" spans="1:10" x14ac:dyDescent="0.2">
      <c r="A4500" s="180">
        <v>2685</v>
      </c>
      <c r="B4500" s="180" t="s">
        <v>7926</v>
      </c>
      <c r="C4500" s="180">
        <v>2685</v>
      </c>
      <c r="D4500" s="180" t="s">
        <v>7927</v>
      </c>
      <c r="H4500" s="158" t="s">
        <v>17551</v>
      </c>
      <c r="I4500" s="158">
        <v>2074</v>
      </c>
      <c r="J4500" s="158" t="s">
        <v>17551</v>
      </c>
    </row>
    <row r="4501" spans="1:10" x14ac:dyDescent="0.2">
      <c r="A4501" s="180">
        <v>2123</v>
      </c>
      <c r="B4501" s="180" t="s">
        <v>7928</v>
      </c>
      <c r="C4501" s="180">
        <v>2123</v>
      </c>
      <c r="D4501" s="180" t="s">
        <v>7929</v>
      </c>
      <c r="H4501" s="158" t="s">
        <v>14575</v>
      </c>
      <c r="I4501" s="158">
        <v>2896</v>
      </c>
      <c r="J4501" s="158" t="s">
        <v>14575</v>
      </c>
    </row>
    <row r="4502" spans="1:10" x14ac:dyDescent="0.2">
      <c r="A4502" s="180">
        <v>694</v>
      </c>
      <c r="B4502" s="180" t="s">
        <v>7948</v>
      </c>
      <c r="C4502" s="180">
        <v>694</v>
      </c>
      <c r="D4502" s="180" t="s">
        <v>7949</v>
      </c>
      <c r="H4502" s="158" t="s">
        <v>17552</v>
      </c>
      <c r="I4502" s="158">
        <v>3354</v>
      </c>
      <c r="J4502" s="158" t="s">
        <v>17552</v>
      </c>
    </row>
    <row r="4503" spans="1:10" x14ac:dyDescent="0.2">
      <c r="A4503" s="180">
        <v>2156</v>
      </c>
      <c r="B4503" s="180" t="s">
        <v>7930</v>
      </c>
      <c r="C4503" s="180">
        <v>2156</v>
      </c>
      <c r="D4503" s="180" t="s">
        <v>7931</v>
      </c>
      <c r="H4503" s="158" t="s">
        <v>17553</v>
      </c>
      <c r="I4503" s="158">
        <v>2430</v>
      </c>
      <c r="J4503" s="158" t="s">
        <v>17553</v>
      </c>
    </row>
    <row r="4504" spans="1:10" x14ac:dyDescent="0.2">
      <c r="A4504" s="180">
        <v>2250</v>
      </c>
      <c r="B4504" s="180" t="s">
        <v>7932</v>
      </c>
      <c r="C4504" s="180">
        <v>2250</v>
      </c>
      <c r="D4504" s="180" t="s">
        <v>7933</v>
      </c>
      <c r="H4504" s="158" t="s">
        <v>24</v>
      </c>
      <c r="I4504" s="158">
        <v>4710</v>
      </c>
      <c r="J4504" s="158" t="s">
        <v>24</v>
      </c>
    </row>
    <row r="4505" spans="1:10" x14ac:dyDescent="0.2">
      <c r="A4505" s="180">
        <v>3137</v>
      </c>
      <c r="B4505" s="180" t="s">
        <v>12673</v>
      </c>
      <c r="C4505" s="180">
        <v>3137</v>
      </c>
      <c r="D4505" s="180" t="s">
        <v>11905</v>
      </c>
      <c r="H4505" s="158" t="s">
        <v>7535</v>
      </c>
      <c r="I4505" s="158">
        <v>617</v>
      </c>
      <c r="J4505" s="158" t="s">
        <v>7535</v>
      </c>
    </row>
    <row r="4506" spans="1:10" x14ac:dyDescent="0.2">
      <c r="A4506" s="180">
        <v>2001</v>
      </c>
      <c r="B4506" s="180" t="s">
        <v>7934</v>
      </c>
      <c r="C4506" s="180">
        <v>2001</v>
      </c>
      <c r="D4506" s="180" t="s">
        <v>7935</v>
      </c>
      <c r="H4506" s="158" t="s">
        <v>17554</v>
      </c>
      <c r="I4506" s="158">
        <v>4729</v>
      </c>
      <c r="J4506" s="158" t="s">
        <v>17554</v>
      </c>
    </row>
    <row r="4507" spans="1:10" x14ac:dyDescent="0.2">
      <c r="A4507" s="180">
        <v>1550</v>
      </c>
      <c r="B4507" s="180" t="s">
        <v>7936</v>
      </c>
      <c r="C4507" s="180">
        <v>1550</v>
      </c>
      <c r="D4507" s="180" t="s">
        <v>7937</v>
      </c>
      <c r="H4507" s="158" t="s">
        <v>25</v>
      </c>
      <c r="I4507" s="158">
        <v>4753</v>
      </c>
      <c r="J4507" s="158" t="s">
        <v>25</v>
      </c>
    </row>
    <row r="4508" spans="1:10" x14ac:dyDescent="0.2">
      <c r="A4508" s="180">
        <v>1599</v>
      </c>
      <c r="B4508" s="180" t="s">
        <v>7938</v>
      </c>
      <c r="C4508" s="180">
        <v>1599</v>
      </c>
      <c r="D4508" s="180" t="s">
        <v>7939</v>
      </c>
      <c r="H4508" s="158" t="s">
        <v>14576</v>
      </c>
      <c r="I4508" s="158">
        <v>2515</v>
      </c>
      <c r="J4508" s="158" t="s">
        <v>14576</v>
      </c>
    </row>
    <row r="4509" spans="1:10" x14ac:dyDescent="0.2">
      <c r="A4509" s="180">
        <v>3138</v>
      </c>
      <c r="B4509" s="180" t="s">
        <v>12674</v>
      </c>
      <c r="C4509" s="180">
        <v>3138</v>
      </c>
      <c r="D4509" s="180" t="s">
        <v>11907</v>
      </c>
      <c r="H4509" s="158" t="s">
        <v>17555</v>
      </c>
      <c r="I4509" s="158">
        <v>1524</v>
      </c>
      <c r="J4509" s="158" t="s">
        <v>17555</v>
      </c>
    </row>
    <row r="4510" spans="1:10" x14ac:dyDescent="0.2">
      <c r="A4510" s="180">
        <v>2039</v>
      </c>
      <c r="B4510" s="180" t="s">
        <v>7940</v>
      </c>
      <c r="C4510" s="180">
        <v>2039</v>
      </c>
      <c r="D4510" s="180" t="s">
        <v>7941</v>
      </c>
      <c r="H4510" s="158" t="s">
        <v>2995</v>
      </c>
      <c r="I4510" s="158">
        <v>3310</v>
      </c>
      <c r="J4510" s="158" t="s">
        <v>2995</v>
      </c>
    </row>
    <row r="4511" spans="1:10" x14ac:dyDescent="0.2">
      <c r="A4511" s="180">
        <v>3218</v>
      </c>
      <c r="B4511" s="180" t="s">
        <v>10074</v>
      </c>
      <c r="C4511" s="180">
        <v>3218</v>
      </c>
      <c r="D4511" s="180" t="s">
        <v>11913</v>
      </c>
      <c r="H4511" s="158" t="s">
        <v>17556</v>
      </c>
      <c r="I4511" s="158">
        <v>956</v>
      </c>
      <c r="J4511" s="158" t="s">
        <v>17556</v>
      </c>
    </row>
    <row r="4512" spans="1:10" x14ac:dyDescent="0.2">
      <c r="A4512" s="180">
        <v>1596</v>
      </c>
      <c r="B4512" s="180" t="s">
        <v>7942</v>
      </c>
      <c r="C4512" s="180">
        <v>1596</v>
      </c>
      <c r="D4512" s="180" t="s">
        <v>7943</v>
      </c>
      <c r="H4512" s="158" t="s">
        <v>17557</v>
      </c>
      <c r="I4512" s="158">
        <v>698</v>
      </c>
      <c r="J4512" s="158" t="s">
        <v>17557</v>
      </c>
    </row>
    <row r="4513" spans="1:10" x14ac:dyDescent="0.2">
      <c r="A4513" s="180">
        <v>1597</v>
      </c>
      <c r="B4513" s="180" t="s">
        <v>7944</v>
      </c>
      <c r="C4513" s="180">
        <v>1597</v>
      </c>
      <c r="D4513" s="180" t="s">
        <v>7946</v>
      </c>
      <c r="H4513" s="158" t="s">
        <v>13351</v>
      </c>
      <c r="I4513" s="158">
        <v>1984</v>
      </c>
      <c r="J4513" s="158" t="s">
        <v>13351</v>
      </c>
    </row>
    <row r="4514" spans="1:10" x14ac:dyDescent="0.2">
      <c r="A4514" s="180">
        <v>1558</v>
      </c>
      <c r="B4514" s="180" t="s">
        <v>7945</v>
      </c>
      <c r="C4514" s="180">
        <v>1558</v>
      </c>
      <c r="D4514" s="180" t="s">
        <v>7946</v>
      </c>
      <c r="H4514" s="158" t="s">
        <v>17558</v>
      </c>
      <c r="I4514" s="158">
        <v>3648</v>
      </c>
      <c r="J4514" s="158" t="s">
        <v>17558</v>
      </c>
    </row>
    <row r="4515" spans="1:10" x14ac:dyDescent="0.2">
      <c r="A4515" s="180">
        <v>1544</v>
      </c>
      <c r="B4515" s="180" t="s">
        <v>7947</v>
      </c>
      <c r="C4515" s="180">
        <v>1544</v>
      </c>
      <c r="D4515" s="180" t="s">
        <v>9494</v>
      </c>
      <c r="H4515" s="158" t="s">
        <v>17559</v>
      </c>
      <c r="I4515" s="158">
        <v>1435</v>
      </c>
      <c r="J4515" s="158" t="s">
        <v>17559</v>
      </c>
    </row>
    <row r="4516" spans="1:10" x14ac:dyDescent="0.2">
      <c r="A4516" s="180">
        <v>3140</v>
      </c>
      <c r="B4516" s="180" t="s">
        <v>12442</v>
      </c>
      <c r="C4516" s="180">
        <v>3140</v>
      </c>
      <c r="D4516" s="180" t="s">
        <v>11339</v>
      </c>
      <c r="H4516" s="158" t="s">
        <v>17560</v>
      </c>
      <c r="I4516" s="158">
        <v>2260</v>
      </c>
      <c r="J4516" s="158" t="s">
        <v>17560</v>
      </c>
    </row>
    <row r="4517" spans="1:10" x14ac:dyDescent="0.2">
      <c r="A4517" s="180">
        <v>3139</v>
      </c>
      <c r="B4517" s="180" t="s">
        <v>12440</v>
      </c>
      <c r="C4517" s="180">
        <v>3139</v>
      </c>
      <c r="D4517" s="180" t="s">
        <v>7951</v>
      </c>
      <c r="H4517" s="158" t="s">
        <v>17561</v>
      </c>
      <c r="I4517" s="158">
        <v>1665</v>
      </c>
      <c r="J4517" s="158" t="s">
        <v>17561</v>
      </c>
    </row>
    <row r="4518" spans="1:10" x14ac:dyDescent="0.2">
      <c r="A4518" s="180">
        <v>2135</v>
      </c>
      <c r="B4518" s="180" t="s">
        <v>7950</v>
      </c>
      <c r="C4518" s="180">
        <v>2135</v>
      </c>
      <c r="D4518" s="180" t="s">
        <v>7951</v>
      </c>
      <c r="H4518" s="158" t="s">
        <v>17562</v>
      </c>
      <c r="I4518" s="158">
        <v>3898</v>
      </c>
      <c r="J4518" s="158" t="s">
        <v>17562</v>
      </c>
    </row>
    <row r="4519" spans="1:10" x14ac:dyDescent="0.2">
      <c r="A4519" s="180">
        <v>3141</v>
      </c>
      <c r="B4519" s="180" t="s">
        <v>12441</v>
      </c>
      <c r="C4519" s="180">
        <v>3141</v>
      </c>
      <c r="D4519" s="180" t="s">
        <v>7941</v>
      </c>
      <c r="H4519" s="158" t="s">
        <v>17563</v>
      </c>
      <c r="I4519" s="158">
        <v>3904</v>
      </c>
      <c r="J4519" s="158" t="s">
        <v>17563</v>
      </c>
    </row>
    <row r="4520" spans="1:10" x14ac:dyDescent="0.2">
      <c r="A4520" s="180">
        <v>1810</v>
      </c>
      <c r="B4520" s="180" t="s">
        <v>7952</v>
      </c>
      <c r="C4520" s="180">
        <v>1810</v>
      </c>
      <c r="D4520" s="180" t="s">
        <v>7953</v>
      </c>
      <c r="H4520" s="158" t="s">
        <v>17564</v>
      </c>
      <c r="I4520" s="158">
        <v>1165</v>
      </c>
      <c r="J4520" s="158" t="s">
        <v>17564</v>
      </c>
    </row>
    <row r="4521" spans="1:10" x14ac:dyDescent="0.2">
      <c r="A4521" s="180">
        <v>473</v>
      </c>
      <c r="B4521" s="180" t="s">
        <v>7954</v>
      </c>
      <c r="C4521" s="180">
        <v>473</v>
      </c>
      <c r="D4521" s="180" t="s">
        <v>7955</v>
      </c>
      <c r="H4521" s="158" t="s">
        <v>14577</v>
      </c>
      <c r="I4521" s="158">
        <v>2897</v>
      </c>
      <c r="J4521" s="158" t="s">
        <v>14577</v>
      </c>
    </row>
    <row r="4522" spans="1:10" x14ac:dyDescent="0.2">
      <c r="A4522" s="180">
        <v>977</v>
      </c>
      <c r="B4522" s="180" t="s">
        <v>11262</v>
      </c>
      <c r="C4522" s="180">
        <v>977</v>
      </c>
      <c r="D4522" s="180" t="s">
        <v>9497</v>
      </c>
      <c r="H4522" s="158" t="s">
        <v>17565</v>
      </c>
      <c r="I4522" s="158">
        <v>4439</v>
      </c>
      <c r="J4522" s="158" t="s">
        <v>17565</v>
      </c>
    </row>
    <row r="4523" spans="1:10" x14ac:dyDescent="0.2">
      <c r="A4523" s="180">
        <v>2566</v>
      </c>
      <c r="B4523" s="180" t="s">
        <v>7956</v>
      </c>
      <c r="C4523" s="180">
        <v>2566</v>
      </c>
      <c r="D4523" s="180" t="s">
        <v>7957</v>
      </c>
      <c r="H4523" s="158" t="s">
        <v>17566</v>
      </c>
      <c r="I4523" s="158">
        <v>1538</v>
      </c>
      <c r="J4523" s="158" t="s">
        <v>17566</v>
      </c>
    </row>
    <row r="4524" spans="1:10" x14ac:dyDescent="0.2">
      <c r="A4524" s="180">
        <v>206</v>
      </c>
      <c r="B4524" s="180" t="s">
        <v>7958</v>
      </c>
      <c r="C4524" s="180">
        <v>206</v>
      </c>
      <c r="D4524" s="180" t="s">
        <v>7959</v>
      </c>
      <c r="H4524" s="158" t="s">
        <v>17567</v>
      </c>
      <c r="I4524" s="158">
        <v>2085</v>
      </c>
      <c r="J4524" s="158" t="s">
        <v>17567</v>
      </c>
    </row>
    <row r="4525" spans="1:10" x14ac:dyDescent="0.2">
      <c r="A4525" s="180">
        <v>356</v>
      </c>
      <c r="B4525" s="180" t="s">
        <v>7960</v>
      </c>
      <c r="C4525" s="180">
        <v>356</v>
      </c>
      <c r="D4525" s="180" t="s">
        <v>9495</v>
      </c>
      <c r="H4525" s="158" t="s">
        <v>17568</v>
      </c>
      <c r="I4525" s="158">
        <v>4598</v>
      </c>
      <c r="J4525" s="158" t="s">
        <v>17568</v>
      </c>
    </row>
    <row r="4526" spans="1:10" x14ac:dyDescent="0.2">
      <c r="A4526" s="180">
        <v>1998</v>
      </c>
      <c r="B4526" s="180" t="s">
        <v>7961</v>
      </c>
      <c r="C4526" s="180">
        <v>1998</v>
      </c>
      <c r="D4526" s="180" t="s">
        <v>7962</v>
      </c>
      <c r="H4526" s="158" t="s">
        <v>17569</v>
      </c>
      <c r="I4526" s="158">
        <v>3545</v>
      </c>
      <c r="J4526" s="158" t="s">
        <v>17569</v>
      </c>
    </row>
    <row r="4527" spans="1:10" x14ac:dyDescent="0.2">
      <c r="A4527" s="180">
        <v>166</v>
      </c>
      <c r="B4527" s="180" t="s">
        <v>7963</v>
      </c>
      <c r="C4527" s="180">
        <v>166</v>
      </c>
      <c r="D4527" s="180" t="s">
        <v>7964</v>
      </c>
      <c r="H4527" s="158" t="s">
        <v>17570</v>
      </c>
      <c r="I4527" s="158">
        <v>1632</v>
      </c>
      <c r="J4527" s="158" t="s">
        <v>17570</v>
      </c>
    </row>
    <row r="4528" spans="1:10" x14ac:dyDescent="0.2">
      <c r="A4528" s="180">
        <v>966</v>
      </c>
      <c r="B4528" s="180" t="s">
        <v>7965</v>
      </c>
      <c r="C4528" s="180">
        <v>966</v>
      </c>
      <c r="D4528" s="180" t="s">
        <v>7966</v>
      </c>
      <c r="H4528" s="158" t="s">
        <v>7536</v>
      </c>
      <c r="I4528" s="158">
        <v>164</v>
      </c>
      <c r="J4528" s="158" t="s">
        <v>7536</v>
      </c>
    </row>
    <row r="4529" spans="1:10" x14ac:dyDescent="0.2">
      <c r="A4529" s="180">
        <v>1041</v>
      </c>
      <c r="B4529" s="180" t="s">
        <v>7975</v>
      </c>
      <c r="C4529" s="180">
        <v>1041</v>
      </c>
      <c r="D4529" s="180" t="s">
        <v>7976</v>
      </c>
      <c r="H4529" s="158" t="s">
        <v>17571</v>
      </c>
      <c r="I4529" s="158">
        <v>1962</v>
      </c>
      <c r="J4529" s="158" t="s">
        <v>17571</v>
      </c>
    </row>
    <row r="4530" spans="1:10" x14ac:dyDescent="0.2">
      <c r="A4530" s="180">
        <v>967</v>
      </c>
      <c r="B4530" s="180" t="s">
        <v>7967</v>
      </c>
      <c r="C4530" s="180">
        <v>967</v>
      </c>
      <c r="D4530" s="180" t="s">
        <v>7968</v>
      </c>
      <c r="H4530" s="158" t="s">
        <v>17572</v>
      </c>
      <c r="I4530" s="158">
        <v>1724</v>
      </c>
      <c r="J4530" s="158" t="s">
        <v>17572</v>
      </c>
    </row>
    <row r="4531" spans="1:10" x14ac:dyDescent="0.2">
      <c r="A4531" s="180">
        <v>2036</v>
      </c>
      <c r="B4531" s="180" t="s">
        <v>7969</v>
      </c>
      <c r="C4531" s="180">
        <v>2036</v>
      </c>
      <c r="D4531" s="180" t="s">
        <v>7970</v>
      </c>
      <c r="H4531" s="158" t="s">
        <v>17573</v>
      </c>
      <c r="I4531" s="158">
        <v>2532</v>
      </c>
      <c r="J4531" s="158" t="s">
        <v>17573</v>
      </c>
    </row>
    <row r="4532" spans="1:10" x14ac:dyDescent="0.2">
      <c r="A4532" s="180">
        <v>2453</v>
      </c>
      <c r="B4532" s="180" t="s">
        <v>7971</v>
      </c>
      <c r="C4532" s="180">
        <v>2453</v>
      </c>
      <c r="D4532" s="180" t="s">
        <v>7972</v>
      </c>
      <c r="H4532" s="158" t="s">
        <v>17574</v>
      </c>
      <c r="I4532" s="158">
        <v>2898</v>
      </c>
      <c r="J4532" s="158" t="s">
        <v>17574</v>
      </c>
    </row>
    <row r="4533" spans="1:10" x14ac:dyDescent="0.2">
      <c r="A4533" s="180">
        <v>2570</v>
      </c>
      <c r="B4533" s="180" t="s">
        <v>7973</v>
      </c>
      <c r="C4533" s="180">
        <v>2570</v>
      </c>
      <c r="D4533" s="180" t="s">
        <v>7974</v>
      </c>
      <c r="H4533" s="158" t="s">
        <v>17575</v>
      </c>
      <c r="I4533" s="158">
        <v>2049</v>
      </c>
      <c r="J4533" s="158" t="s">
        <v>17575</v>
      </c>
    </row>
    <row r="4534" spans="1:10" x14ac:dyDescent="0.2">
      <c r="A4534" s="180">
        <v>2004</v>
      </c>
      <c r="B4534" s="180" t="s">
        <v>11244</v>
      </c>
      <c r="C4534" s="180">
        <v>2004</v>
      </c>
      <c r="D4534" s="180" t="s">
        <v>11245</v>
      </c>
      <c r="H4534" s="158" t="s">
        <v>14578</v>
      </c>
      <c r="I4534" s="158">
        <v>2566</v>
      </c>
      <c r="J4534" s="158" t="s">
        <v>14578</v>
      </c>
    </row>
    <row r="4535" spans="1:10" x14ac:dyDescent="0.2">
      <c r="A4535" s="180">
        <v>1284</v>
      </c>
      <c r="B4535" s="180" t="s">
        <v>11246</v>
      </c>
      <c r="C4535" s="180">
        <v>1284</v>
      </c>
      <c r="D4535" s="180" t="s">
        <v>13924</v>
      </c>
      <c r="H4535" s="158" t="s">
        <v>7386</v>
      </c>
      <c r="I4535" s="158">
        <v>21</v>
      </c>
      <c r="J4535" s="158" t="s">
        <v>7386</v>
      </c>
    </row>
    <row r="4536" spans="1:10" x14ac:dyDescent="0.2">
      <c r="A4536" s="180">
        <v>208</v>
      </c>
      <c r="B4536" s="180" t="s">
        <v>11247</v>
      </c>
      <c r="C4536" s="180">
        <v>208</v>
      </c>
      <c r="D4536" s="180" t="s">
        <v>11248</v>
      </c>
      <c r="H4536" s="158" t="s">
        <v>17576</v>
      </c>
      <c r="I4536" s="158">
        <v>4885</v>
      </c>
      <c r="J4536" s="158" t="s">
        <v>17576</v>
      </c>
    </row>
    <row r="4537" spans="1:10" x14ac:dyDescent="0.2">
      <c r="A4537" s="180">
        <v>1040</v>
      </c>
      <c r="B4537" s="180" t="s">
        <v>11249</v>
      </c>
      <c r="C4537" s="180">
        <v>1040</v>
      </c>
      <c r="D4537" s="180" t="s">
        <v>11250</v>
      </c>
      <c r="H4537" s="158" t="s">
        <v>3123</v>
      </c>
      <c r="I4537" s="158">
        <v>1343</v>
      </c>
      <c r="J4537" s="158" t="s">
        <v>3123</v>
      </c>
    </row>
    <row r="4538" spans="1:10" x14ac:dyDescent="0.2">
      <c r="A4538" s="180">
        <v>160</v>
      </c>
      <c r="B4538" s="180" t="s">
        <v>11251</v>
      </c>
      <c r="C4538" s="180">
        <v>160</v>
      </c>
      <c r="D4538" s="180" t="s">
        <v>11252</v>
      </c>
      <c r="H4538" s="158" t="s">
        <v>11077</v>
      </c>
      <c r="I4538" s="158">
        <v>839</v>
      </c>
      <c r="J4538" s="158" t="s">
        <v>11077</v>
      </c>
    </row>
    <row r="4539" spans="1:10" x14ac:dyDescent="0.2">
      <c r="A4539" s="180">
        <v>1682</v>
      </c>
      <c r="B4539" s="180" t="s">
        <v>11253</v>
      </c>
      <c r="C4539" s="180">
        <v>1682</v>
      </c>
      <c r="D4539" s="180" t="s">
        <v>9496</v>
      </c>
      <c r="H4539" s="158" t="s">
        <v>14579</v>
      </c>
      <c r="I4539" s="158">
        <v>2899</v>
      </c>
      <c r="J4539" s="158" t="s">
        <v>14579</v>
      </c>
    </row>
    <row r="4540" spans="1:10" x14ac:dyDescent="0.2">
      <c r="A4540" s="180">
        <v>2879</v>
      </c>
      <c r="B4540" s="180" t="s">
        <v>11254</v>
      </c>
      <c r="C4540" s="180">
        <v>2879</v>
      </c>
      <c r="D4540" s="180" t="s">
        <v>11252</v>
      </c>
      <c r="H4540" s="158" t="s">
        <v>14580</v>
      </c>
      <c r="I4540" s="158">
        <v>2900</v>
      </c>
      <c r="J4540" s="158" t="s">
        <v>14580</v>
      </c>
    </row>
    <row r="4541" spans="1:10" x14ac:dyDescent="0.2">
      <c r="A4541" s="180">
        <v>964</v>
      </c>
      <c r="B4541" s="180" t="s">
        <v>14601</v>
      </c>
      <c r="C4541" s="180">
        <v>964</v>
      </c>
      <c r="D4541" s="180" t="s">
        <v>11255</v>
      </c>
      <c r="H4541" s="158" t="s">
        <v>7384</v>
      </c>
      <c r="I4541" s="158">
        <v>1109</v>
      </c>
      <c r="J4541" s="158" t="s">
        <v>7384</v>
      </c>
    </row>
    <row r="4542" spans="1:10" x14ac:dyDescent="0.2">
      <c r="A4542" s="180">
        <v>2877</v>
      </c>
      <c r="B4542" s="180" t="s">
        <v>11256</v>
      </c>
      <c r="C4542" s="180">
        <v>2877</v>
      </c>
      <c r="D4542" s="180" t="s">
        <v>11257</v>
      </c>
      <c r="H4542" s="158" t="s">
        <v>7384</v>
      </c>
      <c r="I4542" s="158">
        <v>2901</v>
      </c>
      <c r="J4542" s="158" t="s">
        <v>7384</v>
      </c>
    </row>
    <row r="4543" spans="1:10" x14ac:dyDescent="0.2">
      <c r="A4543" s="180">
        <v>877</v>
      </c>
      <c r="B4543" s="180" t="s">
        <v>11258</v>
      </c>
      <c r="C4543" s="180">
        <v>877</v>
      </c>
      <c r="D4543" s="180" t="s">
        <v>11259</v>
      </c>
      <c r="H4543" s="158" t="s">
        <v>303</v>
      </c>
      <c r="I4543" s="158">
        <v>4442</v>
      </c>
      <c r="J4543" s="158" t="s">
        <v>303</v>
      </c>
    </row>
    <row r="4544" spans="1:10" x14ac:dyDescent="0.2">
      <c r="A4544" s="180">
        <v>2878</v>
      </c>
      <c r="B4544" s="180" t="s">
        <v>11260</v>
      </c>
      <c r="C4544" s="180">
        <v>2878</v>
      </c>
      <c r="D4544" s="180" t="s">
        <v>11261</v>
      </c>
      <c r="H4544" s="158" t="s">
        <v>7387</v>
      </c>
      <c r="I4544" s="158">
        <v>622</v>
      </c>
      <c r="J4544" s="158" t="s">
        <v>7387</v>
      </c>
    </row>
    <row r="4545" spans="1:10" x14ac:dyDescent="0.2">
      <c r="A4545" s="180">
        <v>3228</v>
      </c>
      <c r="B4545" s="180" t="s">
        <v>10075</v>
      </c>
      <c r="C4545" s="180">
        <v>3228</v>
      </c>
      <c r="D4545" s="180" t="s">
        <v>12834</v>
      </c>
      <c r="H4545" s="158" t="s">
        <v>17577</v>
      </c>
      <c r="I4545" s="158">
        <v>4220</v>
      </c>
      <c r="J4545" s="158" t="s">
        <v>17577</v>
      </c>
    </row>
    <row r="4546" spans="1:10" x14ac:dyDescent="0.2">
      <c r="A4546" s="180">
        <v>3231</v>
      </c>
      <c r="B4546" s="180" t="s">
        <v>10076</v>
      </c>
      <c r="C4546" s="180">
        <v>3231</v>
      </c>
      <c r="D4546" s="180" t="s">
        <v>7663</v>
      </c>
      <c r="H4546" s="158" t="s">
        <v>7385</v>
      </c>
      <c r="I4546" s="158">
        <v>1149</v>
      </c>
      <c r="J4546" s="158" t="s">
        <v>7385</v>
      </c>
    </row>
    <row r="4547" spans="1:10" x14ac:dyDescent="0.2">
      <c r="A4547" s="180">
        <v>1248</v>
      </c>
      <c r="B4547" s="180" t="s">
        <v>11263</v>
      </c>
      <c r="C4547" s="180">
        <v>1248</v>
      </c>
      <c r="D4547" s="180" t="s">
        <v>9498</v>
      </c>
      <c r="H4547" s="158" t="s">
        <v>17578</v>
      </c>
      <c r="I4547" s="158">
        <v>3469</v>
      </c>
      <c r="J4547" s="158" t="s">
        <v>17578</v>
      </c>
    </row>
    <row r="4548" spans="1:10" x14ac:dyDescent="0.2">
      <c r="A4548" s="180">
        <v>772</v>
      </c>
      <c r="B4548" s="180" t="s">
        <v>11099</v>
      </c>
      <c r="C4548" s="180">
        <v>772</v>
      </c>
      <c r="D4548" s="180" t="s">
        <v>9499</v>
      </c>
      <c r="H4548" s="158" t="s">
        <v>17579</v>
      </c>
      <c r="I4548" s="158">
        <v>5012</v>
      </c>
      <c r="J4548" s="158" t="s">
        <v>17579</v>
      </c>
    </row>
    <row r="4549" spans="1:10" x14ac:dyDescent="0.2">
      <c r="A4549" s="180">
        <v>2007</v>
      </c>
      <c r="B4549" s="180" t="s">
        <v>11264</v>
      </c>
      <c r="C4549" s="180">
        <v>2007</v>
      </c>
      <c r="D4549" s="180" t="s">
        <v>11265</v>
      </c>
      <c r="H4549" s="158" t="s">
        <v>7388</v>
      </c>
      <c r="I4549" s="158">
        <v>919</v>
      </c>
      <c r="J4549" s="158" t="s">
        <v>7388</v>
      </c>
    </row>
    <row r="4550" spans="1:10" x14ac:dyDescent="0.2">
      <c r="A4550" s="180">
        <v>1247</v>
      </c>
      <c r="B4550" s="180" t="s">
        <v>11266</v>
      </c>
      <c r="C4550" s="180">
        <v>1247</v>
      </c>
      <c r="D4550" s="180" t="s">
        <v>11267</v>
      </c>
      <c r="H4550" s="158" t="s">
        <v>17580</v>
      </c>
      <c r="I4550" s="158">
        <v>5276</v>
      </c>
      <c r="J4550" s="158" t="s">
        <v>17580</v>
      </c>
    </row>
    <row r="4551" spans="1:10" x14ac:dyDescent="0.2">
      <c r="A4551" s="180">
        <v>1690</v>
      </c>
      <c r="B4551" s="180" t="s">
        <v>11268</v>
      </c>
      <c r="C4551" s="180">
        <v>1690</v>
      </c>
      <c r="D4551" s="180" t="s">
        <v>11098</v>
      </c>
      <c r="H4551" s="158" t="s">
        <v>14244</v>
      </c>
      <c r="I4551" s="158">
        <v>186</v>
      </c>
      <c r="J4551" s="158" t="s">
        <v>14244</v>
      </c>
    </row>
    <row r="4552" spans="1:10" x14ac:dyDescent="0.2">
      <c r="A4552" s="180">
        <v>751</v>
      </c>
      <c r="B4552" s="180" t="s">
        <v>11100</v>
      </c>
      <c r="C4552" s="180">
        <v>751</v>
      </c>
      <c r="D4552" s="180" t="s">
        <v>11101</v>
      </c>
      <c r="H4552" s="158" t="s">
        <v>17581</v>
      </c>
      <c r="I4552" s="158">
        <v>3261</v>
      </c>
      <c r="J4552" s="158" t="s">
        <v>17581</v>
      </c>
    </row>
    <row r="4553" spans="1:10" x14ac:dyDescent="0.2">
      <c r="A4553" s="180">
        <v>194</v>
      </c>
      <c r="B4553" s="180" t="s">
        <v>11104</v>
      </c>
      <c r="C4553" s="180">
        <v>194</v>
      </c>
      <c r="D4553" s="180" t="s">
        <v>9500</v>
      </c>
      <c r="H4553" s="158" t="s">
        <v>11872</v>
      </c>
      <c r="I4553" s="158">
        <v>708</v>
      </c>
      <c r="J4553" s="158" t="s">
        <v>11872</v>
      </c>
    </row>
    <row r="4554" spans="1:10" x14ac:dyDescent="0.2">
      <c r="A4554" s="180">
        <v>458</v>
      </c>
      <c r="B4554" s="180" t="s">
        <v>11102</v>
      </c>
      <c r="C4554" s="180">
        <v>458</v>
      </c>
      <c r="D4554" s="180" t="s">
        <v>11103</v>
      </c>
      <c r="H4554" s="158" t="s">
        <v>17581</v>
      </c>
      <c r="I4554" s="158">
        <v>3012</v>
      </c>
      <c r="J4554" s="158" t="s">
        <v>17581</v>
      </c>
    </row>
    <row r="4555" spans="1:10" x14ac:dyDescent="0.2">
      <c r="A4555" s="180">
        <v>72</v>
      </c>
      <c r="B4555" s="180" t="s">
        <v>4707</v>
      </c>
      <c r="C4555" s="180">
        <v>72</v>
      </c>
      <c r="D4555" s="180" t="s">
        <v>9505</v>
      </c>
      <c r="H4555" s="158" t="s">
        <v>14245</v>
      </c>
      <c r="I4555" s="158">
        <v>709</v>
      </c>
      <c r="J4555" s="158" t="s">
        <v>14245</v>
      </c>
    </row>
    <row r="4556" spans="1:10" x14ac:dyDescent="0.2">
      <c r="A4556" s="180">
        <v>1640</v>
      </c>
      <c r="B4556" s="180" t="s">
        <v>11105</v>
      </c>
      <c r="C4556" s="180">
        <v>1640</v>
      </c>
      <c r="D4556" s="180" t="s">
        <v>9501</v>
      </c>
      <c r="H4556" s="158" t="s">
        <v>17582</v>
      </c>
      <c r="I4556" s="158">
        <v>1989</v>
      </c>
      <c r="J4556" s="158" t="s">
        <v>17582</v>
      </c>
    </row>
    <row r="4557" spans="1:10" x14ac:dyDescent="0.2">
      <c r="A4557" s="180">
        <v>1356</v>
      </c>
      <c r="B4557" s="180" t="s">
        <v>11106</v>
      </c>
      <c r="C4557" s="180">
        <v>1356</v>
      </c>
      <c r="D4557" s="180" t="s">
        <v>11107</v>
      </c>
      <c r="H4557" s="158" t="s">
        <v>17581</v>
      </c>
      <c r="I4557" s="158">
        <v>5364</v>
      </c>
      <c r="J4557" s="158" t="s">
        <v>17581</v>
      </c>
    </row>
    <row r="4558" spans="1:10" x14ac:dyDescent="0.2">
      <c r="A4558" s="180">
        <v>1797</v>
      </c>
      <c r="B4558" s="180" t="s">
        <v>11108</v>
      </c>
      <c r="C4558" s="180">
        <v>1797</v>
      </c>
      <c r="D4558" s="180" t="s">
        <v>11109</v>
      </c>
      <c r="H4558" s="158" t="s">
        <v>17583</v>
      </c>
      <c r="I4558" s="158">
        <v>4089</v>
      </c>
      <c r="J4558" s="158" t="s">
        <v>17583</v>
      </c>
    </row>
    <row r="4559" spans="1:10" x14ac:dyDescent="0.2">
      <c r="A4559" s="180">
        <v>1668</v>
      </c>
      <c r="B4559" s="180" t="s">
        <v>9260</v>
      </c>
      <c r="C4559" s="180">
        <v>1668</v>
      </c>
      <c r="D4559" s="180" t="s">
        <v>9501</v>
      </c>
      <c r="H4559" s="158" t="s">
        <v>17584</v>
      </c>
      <c r="I4559" s="158">
        <v>5013</v>
      </c>
      <c r="J4559" s="158" t="s">
        <v>17584</v>
      </c>
    </row>
    <row r="4560" spans="1:10" x14ac:dyDescent="0.2">
      <c r="A4560" s="180">
        <v>1760</v>
      </c>
      <c r="B4560" s="180" t="s">
        <v>9261</v>
      </c>
      <c r="C4560" s="180">
        <v>1760</v>
      </c>
      <c r="D4560" s="180" t="s">
        <v>4693</v>
      </c>
      <c r="H4560" s="158" t="s">
        <v>11873</v>
      </c>
      <c r="I4560" s="158">
        <v>1589</v>
      </c>
      <c r="J4560" s="158" t="s">
        <v>11873</v>
      </c>
    </row>
    <row r="4561" spans="1:10" x14ac:dyDescent="0.2">
      <c r="A4561" s="180">
        <v>2929</v>
      </c>
      <c r="B4561" s="180" t="s">
        <v>11160</v>
      </c>
      <c r="C4561" s="180">
        <v>2929</v>
      </c>
      <c r="D4561" s="180" t="s">
        <v>11161</v>
      </c>
      <c r="H4561" s="158" t="s">
        <v>17585</v>
      </c>
      <c r="I4561" s="158">
        <v>4149</v>
      </c>
      <c r="J4561" s="158" t="s">
        <v>17585</v>
      </c>
    </row>
    <row r="4562" spans="1:10" x14ac:dyDescent="0.2">
      <c r="A4562" s="180">
        <v>3432</v>
      </c>
      <c r="B4562" s="180" t="s">
        <v>5008</v>
      </c>
      <c r="C4562" s="180">
        <v>3432</v>
      </c>
      <c r="D4562" s="180" t="s">
        <v>5956</v>
      </c>
      <c r="H4562" s="158" t="s">
        <v>17586</v>
      </c>
      <c r="I4562" s="158">
        <v>4867</v>
      </c>
      <c r="J4562" s="158" t="s">
        <v>17586</v>
      </c>
    </row>
    <row r="4563" spans="1:10" x14ac:dyDescent="0.2">
      <c r="A4563" s="180">
        <v>1315</v>
      </c>
      <c r="B4563" s="180" t="s">
        <v>9262</v>
      </c>
      <c r="C4563" s="180">
        <v>1315</v>
      </c>
      <c r="D4563" s="180" t="s">
        <v>9263</v>
      </c>
      <c r="H4563" s="158" t="s">
        <v>17587</v>
      </c>
      <c r="I4563" s="158">
        <v>2296</v>
      </c>
      <c r="J4563" s="158" t="s">
        <v>17587</v>
      </c>
    </row>
    <row r="4564" spans="1:10" x14ac:dyDescent="0.2">
      <c r="A4564" s="180">
        <v>1560</v>
      </c>
      <c r="B4564" s="180" t="s">
        <v>4692</v>
      </c>
      <c r="C4564" s="180">
        <v>1560</v>
      </c>
      <c r="D4564" s="180" t="s">
        <v>4693</v>
      </c>
      <c r="H4564" s="158" t="s">
        <v>14242</v>
      </c>
      <c r="I4564" s="158">
        <v>353</v>
      </c>
      <c r="J4564" s="158" t="s">
        <v>14242</v>
      </c>
    </row>
    <row r="4565" spans="1:10" x14ac:dyDescent="0.2">
      <c r="A4565" s="180">
        <v>1671</v>
      </c>
      <c r="B4565" s="180" t="s">
        <v>4694</v>
      </c>
      <c r="C4565" s="180">
        <v>1671</v>
      </c>
      <c r="D4565" s="180" t="s">
        <v>9502</v>
      </c>
      <c r="H4565" s="158" t="s">
        <v>17588</v>
      </c>
      <c r="I4565" s="158">
        <v>1937</v>
      </c>
      <c r="J4565" s="158" t="s">
        <v>17588</v>
      </c>
    </row>
    <row r="4566" spans="1:10" x14ac:dyDescent="0.2">
      <c r="A4566" s="180">
        <v>2997</v>
      </c>
      <c r="B4566" s="180" t="s">
        <v>10627</v>
      </c>
      <c r="C4566" s="180">
        <v>2997</v>
      </c>
      <c r="D4566" s="180" t="s">
        <v>6925</v>
      </c>
      <c r="H4566" s="158" t="s">
        <v>17589</v>
      </c>
      <c r="I4566" s="158">
        <v>5093</v>
      </c>
      <c r="J4566" s="158" t="s">
        <v>17589</v>
      </c>
    </row>
    <row r="4567" spans="1:10" x14ac:dyDescent="0.2">
      <c r="A4567" s="180">
        <v>2420</v>
      </c>
      <c r="B4567" s="180" t="s">
        <v>4695</v>
      </c>
      <c r="C4567" s="180">
        <v>2420</v>
      </c>
      <c r="D4567" s="180" t="s">
        <v>4696</v>
      </c>
      <c r="H4567" s="158" t="s">
        <v>17590</v>
      </c>
      <c r="I4567" s="158">
        <v>584</v>
      </c>
      <c r="J4567" s="158" t="s">
        <v>17590</v>
      </c>
    </row>
    <row r="4568" spans="1:10" x14ac:dyDescent="0.2">
      <c r="A4568" s="180">
        <v>1654</v>
      </c>
      <c r="B4568" s="180" t="s">
        <v>4697</v>
      </c>
      <c r="C4568" s="180">
        <v>1654</v>
      </c>
      <c r="D4568" s="180" t="s">
        <v>9503</v>
      </c>
      <c r="H4568" s="158" t="s">
        <v>11874</v>
      </c>
      <c r="I4568" s="158">
        <v>1507</v>
      </c>
      <c r="J4568" s="158" t="s">
        <v>11874</v>
      </c>
    </row>
    <row r="4569" spans="1:10" x14ac:dyDescent="0.2">
      <c r="A4569" s="180">
        <v>1585</v>
      </c>
      <c r="B4569" s="180" t="s">
        <v>4698</v>
      </c>
      <c r="C4569" s="180">
        <v>1585</v>
      </c>
      <c r="D4569" s="180" t="s">
        <v>9504</v>
      </c>
      <c r="H4569" s="158" t="s">
        <v>14243</v>
      </c>
      <c r="I4569" s="158">
        <v>352</v>
      </c>
      <c r="J4569" s="158" t="s">
        <v>14243</v>
      </c>
    </row>
    <row r="4570" spans="1:10" x14ac:dyDescent="0.2">
      <c r="A4570" s="180">
        <v>1634</v>
      </c>
      <c r="B4570" s="180" t="s">
        <v>4699</v>
      </c>
      <c r="C4570" s="180">
        <v>1634</v>
      </c>
      <c r="D4570" s="180" t="s">
        <v>4700</v>
      </c>
      <c r="H4570" s="158" t="s">
        <v>17591</v>
      </c>
      <c r="I4570" s="158">
        <v>808</v>
      </c>
      <c r="J4570" s="158" t="s">
        <v>17591</v>
      </c>
    </row>
    <row r="4571" spans="1:10" x14ac:dyDescent="0.2">
      <c r="A4571" s="180">
        <v>2430</v>
      </c>
      <c r="B4571" s="180" t="s">
        <v>4701</v>
      </c>
      <c r="C4571" s="180">
        <v>2430</v>
      </c>
      <c r="D4571" s="180" t="s">
        <v>4702</v>
      </c>
      <c r="H4571" s="158" t="s">
        <v>17592</v>
      </c>
      <c r="I4571" s="158">
        <v>1037</v>
      </c>
      <c r="J4571" s="158" t="s">
        <v>17592</v>
      </c>
    </row>
    <row r="4572" spans="1:10" x14ac:dyDescent="0.2">
      <c r="A4572" s="180">
        <v>2964</v>
      </c>
      <c r="B4572" s="180" t="s">
        <v>11162</v>
      </c>
      <c r="C4572" s="180">
        <v>2964</v>
      </c>
      <c r="D4572" s="180" t="s">
        <v>11109</v>
      </c>
      <c r="H4572" s="158" t="s">
        <v>17593</v>
      </c>
      <c r="I4572" s="158">
        <v>4279</v>
      </c>
      <c r="J4572" s="158" t="s">
        <v>17593</v>
      </c>
    </row>
    <row r="4573" spans="1:10" x14ac:dyDescent="0.2">
      <c r="A4573" s="180">
        <v>1262</v>
      </c>
      <c r="B4573" s="180" t="s">
        <v>4703</v>
      </c>
      <c r="C4573" s="180">
        <v>1262</v>
      </c>
      <c r="D4573" s="180" t="s">
        <v>4704</v>
      </c>
      <c r="H4573" s="158" t="s">
        <v>17594</v>
      </c>
      <c r="I4573" s="158">
        <v>1698</v>
      </c>
      <c r="J4573" s="158" t="s">
        <v>17594</v>
      </c>
    </row>
    <row r="4574" spans="1:10" x14ac:dyDescent="0.2">
      <c r="A4574" s="180">
        <v>1271</v>
      </c>
      <c r="B4574" s="180" t="s">
        <v>4705</v>
      </c>
      <c r="C4574" s="180">
        <v>1271</v>
      </c>
      <c r="D4574" s="180" t="s">
        <v>4706</v>
      </c>
      <c r="H4574" s="158" t="s">
        <v>17595</v>
      </c>
      <c r="I4574" s="158">
        <v>2020</v>
      </c>
      <c r="J4574" s="158" t="s">
        <v>17595</v>
      </c>
    </row>
    <row r="4575" spans="1:10" x14ac:dyDescent="0.2">
      <c r="A4575" s="180">
        <v>2963</v>
      </c>
      <c r="B4575" s="180" t="s">
        <v>14602</v>
      </c>
      <c r="C4575" s="180">
        <v>2963</v>
      </c>
      <c r="D4575" s="180" t="s">
        <v>11163</v>
      </c>
      <c r="H4575" s="158" t="s">
        <v>8123</v>
      </c>
      <c r="I4575" s="158">
        <v>1844</v>
      </c>
      <c r="J4575" s="158" t="s">
        <v>8123</v>
      </c>
    </row>
    <row r="4576" spans="1:10" x14ac:dyDescent="0.2">
      <c r="A4576" s="180">
        <v>3263</v>
      </c>
      <c r="B4576" s="180" t="s">
        <v>10077</v>
      </c>
      <c r="C4576" s="180">
        <v>3263</v>
      </c>
      <c r="D4576" s="180" t="s">
        <v>6931</v>
      </c>
      <c r="H4576" s="158" t="s">
        <v>7389</v>
      </c>
      <c r="I4576" s="158">
        <v>110</v>
      </c>
      <c r="J4576" s="158" t="s">
        <v>7389</v>
      </c>
    </row>
    <row r="4577" spans="1:10" x14ac:dyDescent="0.2">
      <c r="A4577" s="180">
        <v>1723</v>
      </c>
      <c r="B4577" s="180" t="s">
        <v>4712</v>
      </c>
      <c r="C4577" s="180">
        <v>1723</v>
      </c>
      <c r="D4577" s="180" t="s">
        <v>9507</v>
      </c>
      <c r="H4577" s="158" t="s">
        <v>17596</v>
      </c>
      <c r="I4577" s="158">
        <v>1347</v>
      </c>
      <c r="J4577" s="158" t="s">
        <v>17596</v>
      </c>
    </row>
    <row r="4578" spans="1:10" x14ac:dyDescent="0.2">
      <c r="A4578" s="180">
        <v>3286</v>
      </c>
      <c r="B4578" s="180" t="s">
        <v>10078</v>
      </c>
      <c r="C4578" s="180">
        <v>3286</v>
      </c>
      <c r="D4578" s="180" t="s">
        <v>3206</v>
      </c>
      <c r="H4578" s="158" t="s">
        <v>17597</v>
      </c>
      <c r="I4578" s="158">
        <v>242</v>
      </c>
      <c r="J4578" s="158" t="s">
        <v>17597</v>
      </c>
    </row>
    <row r="4579" spans="1:10" x14ac:dyDescent="0.2">
      <c r="A4579" s="180">
        <v>273</v>
      </c>
      <c r="B4579" s="180" t="s">
        <v>4708</v>
      </c>
      <c r="C4579" s="180">
        <v>273</v>
      </c>
      <c r="D4579" s="180" t="s">
        <v>9506</v>
      </c>
      <c r="H4579" s="158" t="s">
        <v>17598</v>
      </c>
      <c r="I4579" s="158">
        <v>1058</v>
      </c>
      <c r="J4579" s="158" t="s">
        <v>17598</v>
      </c>
    </row>
    <row r="4580" spans="1:10" x14ac:dyDescent="0.2">
      <c r="A4580" s="180">
        <v>1800</v>
      </c>
      <c r="B4580" s="180" t="s">
        <v>4709</v>
      </c>
      <c r="C4580" s="180">
        <v>1800</v>
      </c>
      <c r="D4580" s="180" t="s">
        <v>9076</v>
      </c>
      <c r="H4580" s="158" t="s">
        <v>3124</v>
      </c>
      <c r="I4580" s="158">
        <v>1364</v>
      </c>
      <c r="J4580" s="158" t="s">
        <v>3124</v>
      </c>
    </row>
    <row r="4581" spans="1:10" x14ac:dyDescent="0.2">
      <c r="A4581" s="180">
        <v>1485</v>
      </c>
      <c r="B4581" s="180" t="s">
        <v>4710</v>
      </c>
      <c r="C4581" s="180">
        <v>1485</v>
      </c>
      <c r="D4581" s="180" t="s">
        <v>4711</v>
      </c>
      <c r="H4581" s="158" t="s">
        <v>17599</v>
      </c>
      <c r="I4581" s="158">
        <v>5287</v>
      </c>
      <c r="J4581" s="158" t="s">
        <v>17599</v>
      </c>
    </row>
    <row r="4582" spans="1:10" x14ac:dyDescent="0.2">
      <c r="A4582" s="180">
        <v>832</v>
      </c>
      <c r="B4582" s="180" t="s">
        <v>4713</v>
      </c>
      <c r="C4582" s="180">
        <v>832</v>
      </c>
      <c r="D4582" s="180" t="s">
        <v>4714</v>
      </c>
      <c r="H4582" s="158" t="s">
        <v>11656</v>
      </c>
      <c r="I4582" s="158">
        <v>3030</v>
      </c>
      <c r="J4582" s="158" t="s">
        <v>11656</v>
      </c>
    </row>
    <row r="4583" spans="1:10" x14ac:dyDescent="0.2">
      <c r="A4583" s="180">
        <v>6</v>
      </c>
      <c r="B4583" s="180" t="s">
        <v>4715</v>
      </c>
      <c r="C4583" s="180">
        <v>6</v>
      </c>
      <c r="D4583" s="180" t="s">
        <v>9508</v>
      </c>
      <c r="H4583" s="158" t="s">
        <v>17600</v>
      </c>
      <c r="I4583" s="158">
        <v>3795</v>
      </c>
      <c r="J4583" s="158" t="s">
        <v>17600</v>
      </c>
    </row>
    <row r="4584" spans="1:10" x14ac:dyDescent="0.2">
      <c r="A4584" s="180">
        <v>490</v>
      </c>
      <c r="B4584" s="180" t="s">
        <v>8078</v>
      </c>
      <c r="C4584" s="180">
        <v>490</v>
      </c>
      <c r="D4584" s="180" t="s">
        <v>9509</v>
      </c>
      <c r="H4584" s="158" t="s">
        <v>17601</v>
      </c>
      <c r="I4584" s="158">
        <v>3157</v>
      </c>
      <c r="J4584" s="158" t="s">
        <v>17601</v>
      </c>
    </row>
    <row r="4585" spans="1:10" x14ac:dyDescent="0.2">
      <c r="A4585" s="180">
        <v>3142</v>
      </c>
      <c r="B4585" s="180" t="s">
        <v>12443</v>
      </c>
      <c r="C4585" s="180">
        <v>3142</v>
      </c>
      <c r="D4585" s="180" t="s">
        <v>7662</v>
      </c>
      <c r="H4585" s="158" t="s">
        <v>17602</v>
      </c>
      <c r="I4585" s="158">
        <v>5493</v>
      </c>
      <c r="J4585" s="158" t="s">
        <v>17602</v>
      </c>
    </row>
    <row r="4586" spans="1:10" x14ac:dyDescent="0.2">
      <c r="A4586" s="180">
        <v>3236</v>
      </c>
      <c r="B4586" s="180" t="s">
        <v>10079</v>
      </c>
      <c r="C4586" s="180">
        <v>3236</v>
      </c>
      <c r="D4586" s="180" t="s">
        <v>4719</v>
      </c>
      <c r="H4586" s="158" t="s">
        <v>17603</v>
      </c>
      <c r="I4586" s="158">
        <v>1596</v>
      </c>
      <c r="J4586" s="158" t="s">
        <v>17603</v>
      </c>
    </row>
    <row r="4587" spans="1:10" x14ac:dyDescent="0.2">
      <c r="A4587" s="180">
        <v>1814</v>
      </c>
      <c r="B4587" s="180" t="s">
        <v>4716</v>
      </c>
      <c r="C4587" s="180">
        <v>1814</v>
      </c>
      <c r="D4587" s="180" t="s">
        <v>4717</v>
      </c>
      <c r="H4587" s="158" t="s">
        <v>17604</v>
      </c>
      <c r="I4587" s="158">
        <v>1472</v>
      </c>
      <c r="J4587" s="158" t="s">
        <v>17604</v>
      </c>
    </row>
    <row r="4588" spans="1:10" x14ac:dyDescent="0.2">
      <c r="A4588" s="180">
        <v>3075</v>
      </c>
      <c r="B4588" s="180" t="s">
        <v>5449</v>
      </c>
      <c r="C4588" s="180">
        <v>3075</v>
      </c>
      <c r="D4588" s="180" t="s">
        <v>5450</v>
      </c>
      <c r="H4588" s="158" t="s">
        <v>17605</v>
      </c>
      <c r="I4588" s="158">
        <v>1473</v>
      </c>
      <c r="J4588" s="158" t="s">
        <v>17605</v>
      </c>
    </row>
    <row r="4589" spans="1:10" x14ac:dyDescent="0.2">
      <c r="A4589" s="180">
        <v>1416</v>
      </c>
      <c r="B4589" s="180" t="s">
        <v>4718</v>
      </c>
      <c r="C4589" s="180">
        <v>1416</v>
      </c>
      <c r="D4589" s="180" t="s">
        <v>4719</v>
      </c>
      <c r="H4589" s="158" t="s">
        <v>17606</v>
      </c>
      <c r="I4589" s="158">
        <v>4980</v>
      </c>
      <c r="J4589" s="158" t="s">
        <v>17606</v>
      </c>
    </row>
    <row r="4590" spans="1:10" x14ac:dyDescent="0.2">
      <c r="A4590" s="180">
        <v>3123</v>
      </c>
      <c r="B4590" s="180" t="s">
        <v>12444</v>
      </c>
      <c r="C4590" s="180">
        <v>3123</v>
      </c>
      <c r="D4590" s="180" t="s">
        <v>7662</v>
      </c>
      <c r="H4590" s="158" t="s">
        <v>17607</v>
      </c>
      <c r="I4590" s="158">
        <v>5094</v>
      </c>
      <c r="J4590" s="158" t="s">
        <v>17607</v>
      </c>
    </row>
    <row r="4591" spans="1:10" x14ac:dyDescent="0.2">
      <c r="A4591" s="180">
        <v>2800</v>
      </c>
      <c r="B4591" s="180" t="s">
        <v>4720</v>
      </c>
      <c r="C4591" s="180">
        <v>2800</v>
      </c>
      <c r="D4591" s="180" t="s">
        <v>8073</v>
      </c>
      <c r="H4591" s="158" t="s">
        <v>17608</v>
      </c>
      <c r="I4591" s="158">
        <v>3903</v>
      </c>
      <c r="J4591" s="158" t="s">
        <v>17608</v>
      </c>
    </row>
    <row r="4592" spans="1:10" x14ac:dyDescent="0.2">
      <c r="A4592" s="180">
        <v>1370</v>
      </c>
      <c r="B4592" s="180" t="s">
        <v>8074</v>
      </c>
      <c r="C4592" s="180">
        <v>1370</v>
      </c>
      <c r="D4592" s="180" t="s">
        <v>8075</v>
      </c>
      <c r="H4592" s="158" t="s">
        <v>17609</v>
      </c>
      <c r="I4592" s="158">
        <v>1330</v>
      </c>
      <c r="J4592" s="158" t="s">
        <v>17609</v>
      </c>
    </row>
    <row r="4593" spans="1:10" x14ac:dyDescent="0.2">
      <c r="A4593" s="180">
        <v>1420</v>
      </c>
      <c r="B4593" s="180" t="s">
        <v>8076</v>
      </c>
      <c r="C4593" s="180">
        <v>1420</v>
      </c>
      <c r="D4593" s="180" t="s">
        <v>8077</v>
      </c>
      <c r="H4593" s="158" t="s">
        <v>17610</v>
      </c>
      <c r="I4593" s="158">
        <v>4909</v>
      </c>
      <c r="J4593" s="158" t="s">
        <v>17610</v>
      </c>
    </row>
    <row r="4594" spans="1:10" x14ac:dyDescent="0.2">
      <c r="A4594" s="180">
        <v>2956</v>
      </c>
      <c r="B4594" s="180" t="s">
        <v>3128</v>
      </c>
      <c r="C4594" s="180">
        <v>2956</v>
      </c>
      <c r="D4594" s="180" t="s">
        <v>3129</v>
      </c>
      <c r="H4594" s="158" t="s">
        <v>17611</v>
      </c>
      <c r="I4594" s="158">
        <v>4955</v>
      </c>
      <c r="J4594" s="158" t="s">
        <v>17611</v>
      </c>
    </row>
    <row r="4595" spans="1:10" x14ac:dyDescent="0.2">
      <c r="A4595" s="180">
        <v>3223</v>
      </c>
      <c r="B4595" s="180" t="s">
        <v>10080</v>
      </c>
      <c r="C4595" s="180">
        <v>3223</v>
      </c>
      <c r="D4595" s="180" t="s">
        <v>7294</v>
      </c>
      <c r="H4595" s="158" t="s">
        <v>17612</v>
      </c>
      <c r="I4595" s="158">
        <v>1927</v>
      </c>
      <c r="J4595" s="158" t="s">
        <v>17612</v>
      </c>
    </row>
    <row r="4596" spans="1:10" x14ac:dyDescent="0.2">
      <c r="A4596" s="180">
        <v>3446</v>
      </c>
      <c r="B4596" s="180" t="s">
        <v>670</v>
      </c>
      <c r="C4596" s="180">
        <v>3446</v>
      </c>
      <c r="D4596" s="180" t="s">
        <v>5450</v>
      </c>
      <c r="H4596" s="158" t="s">
        <v>17613</v>
      </c>
      <c r="I4596" s="158">
        <v>3884</v>
      </c>
      <c r="J4596" s="158" t="s">
        <v>17613</v>
      </c>
    </row>
    <row r="4597" spans="1:10" x14ac:dyDescent="0.2">
      <c r="A4597" s="180">
        <v>3143</v>
      </c>
      <c r="B4597" s="180" t="s">
        <v>12445</v>
      </c>
      <c r="C4597" s="180">
        <v>3143</v>
      </c>
      <c r="D4597" s="180" t="s">
        <v>7666</v>
      </c>
      <c r="H4597" s="158" t="s">
        <v>17614</v>
      </c>
      <c r="I4597" s="158">
        <v>2879</v>
      </c>
      <c r="J4597" s="158" t="s">
        <v>17614</v>
      </c>
    </row>
    <row r="4598" spans="1:10" x14ac:dyDescent="0.2">
      <c r="A4598" s="180">
        <v>642</v>
      </c>
      <c r="B4598" s="180" t="s">
        <v>8079</v>
      </c>
      <c r="C4598" s="180">
        <v>642</v>
      </c>
      <c r="D4598" s="180" t="s">
        <v>8080</v>
      </c>
      <c r="H4598" s="158" t="s">
        <v>7390</v>
      </c>
      <c r="I4598" s="158">
        <v>253</v>
      </c>
      <c r="J4598" s="158" t="s">
        <v>7390</v>
      </c>
    </row>
    <row r="4599" spans="1:10" x14ac:dyDescent="0.2">
      <c r="A4599" s="180">
        <v>141</v>
      </c>
      <c r="B4599" s="180" t="s">
        <v>8081</v>
      </c>
      <c r="C4599" s="180">
        <v>141</v>
      </c>
      <c r="D4599" s="180" t="s">
        <v>8082</v>
      </c>
      <c r="H4599" s="158" t="s">
        <v>2996</v>
      </c>
      <c r="I4599" s="158">
        <v>3384</v>
      </c>
      <c r="J4599" s="158" t="s">
        <v>2996</v>
      </c>
    </row>
    <row r="4600" spans="1:10" x14ac:dyDescent="0.2">
      <c r="A4600" s="180">
        <v>643</v>
      </c>
      <c r="B4600" s="180" t="s">
        <v>8083</v>
      </c>
      <c r="C4600" s="180">
        <v>643</v>
      </c>
      <c r="D4600" s="180" t="s">
        <v>8084</v>
      </c>
      <c r="H4600" s="158" t="s">
        <v>17615</v>
      </c>
      <c r="I4600" s="158">
        <v>3373</v>
      </c>
      <c r="J4600" s="158" t="s">
        <v>17615</v>
      </c>
    </row>
    <row r="4601" spans="1:10" x14ac:dyDescent="0.2">
      <c r="A4601" s="180">
        <v>113</v>
      </c>
      <c r="B4601" s="180" t="s">
        <v>8087</v>
      </c>
      <c r="C4601" s="180">
        <v>113</v>
      </c>
      <c r="D4601" s="180" t="s">
        <v>9510</v>
      </c>
      <c r="H4601" s="158" t="s">
        <v>7391</v>
      </c>
      <c r="I4601" s="158">
        <v>30</v>
      </c>
      <c r="J4601" s="158" t="s">
        <v>7391</v>
      </c>
    </row>
    <row r="4602" spans="1:10" x14ac:dyDescent="0.2">
      <c r="A4602" s="180">
        <v>641</v>
      </c>
      <c r="B4602" s="180" t="s">
        <v>8085</v>
      </c>
      <c r="C4602" s="180">
        <v>641</v>
      </c>
      <c r="D4602" s="180" t="s">
        <v>8086</v>
      </c>
      <c r="H4602" s="158" t="s">
        <v>17616</v>
      </c>
      <c r="I4602" s="158">
        <v>2902</v>
      </c>
      <c r="J4602" s="158" t="s">
        <v>17616</v>
      </c>
    </row>
    <row r="4603" spans="1:10" x14ac:dyDescent="0.2">
      <c r="A4603" s="180">
        <v>640</v>
      </c>
      <c r="B4603" s="180" t="s">
        <v>8088</v>
      </c>
      <c r="C4603" s="180">
        <v>640</v>
      </c>
      <c r="D4603" s="180" t="s">
        <v>9510</v>
      </c>
      <c r="H4603" s="158" t="s">
        <v>17617</v>
      </c>
      <c r="I4603" s="158">
        <v>2246</v>
      </c>
      <c r="J4603" s="158" t="s">
        <v>17617</v>
      </c>
    </row>
    <row r="4604" spans="1:10" x14ac:dyDescent="0.2">
      <c r="A4604" s="180">
        <v>2957</v>
      </c>
      <c r="B4604" s="180" t="s">
        <v>3130</v>
      </c>
      <c r="C4604" s="180">
        <v>2957</v>
      </c>
      <c r="D4604" s="180" t="s">
        <v>7350</v>
      </c>
      <c r="H4604" s="158" t="s">
        <v>2905</v>
      </c>
      <c r="I4604" s="158">
        <v>3667</v>
      </c>
      <c r="J4604" s="158" t="s">
        <v>2905</v>
      </c>
    </row>
    <row r="4605" spans="1:10" x14ac:dyDescent="0.2">
      <c r="A4605" s="180">
        <v>1537</v>
      </c>
      <c r="B4605" s="180" t="s">
        <v>8089</v>
      </c>
      <c r="C4605" s="180">
        <v>1537</v>
      </c>
      <c r="D4605" s="180" t="s">
        <v>9511</v>
      </c>
      <c r="H4605" s="158" t="s">
        <v>17618</v>
      </c>
      <c r="I4605" s="158">
        <v>1280</v>
      </c>
      <c r="J4605" s="158" t="s">
        <v>17618</v>
      </c>
    </row>
    <row r="4606" spans="1:10" x14ac:dyDescent="0.2">
      <c r="A4606" s="180">
        <v>725</v>
      </c>
      <c r="B4606" s="180" t="s">
        <v>8090</v>
      </c>
      <c r="C4606" s="180">
        <v>725</v>
      </c>
      <c r="D4606" s="180" t="s">
        <v>7210</v>
      </c>
      <c r="H4606" s="158" t="s">
        <v>14581</v>
      </c>
      <c r="I4606" s="158">
        <v>2903</v>
      </c>
      <c r="J4606" s="158" t="s">
        <v>14581</v>
      </c>
    </row>
    <row r="4607" spans="1:10" x14ac:dyDescent="0.2">
      <c r="A4607" s="180">
        <v>775</v>
      </c>
      <c r="B4607" s="180" t="s">
        <v>8091</v>
      </c>
      <c r="C4607" s="180">
        <v>775</v>
      </c>
      <c r="D4607" s="180" t="s">
        <v>8092</v>
      </c>
      <c r="H4607" s="158" t="s">
        <v>14582</v>
      </c>
      <c r="I4607" s="158">
        <v>2904</v>
      </c>
      <c r="J4607" s="158" t="s">
        <v>14582</v>
      </c>
    </row>
    <row r="4608" spans="1:10" x14ac:dyDescent="0.2">
      <c r="A4608" s="180">
        <v>2739</v>
      </c>
      <c r="B4608" s="180" t="s">
        <v>4738</v>
      </c>
      <c r="C4608" s="180">
        <v>2739</v>
      </c>
      <c r="D4608" s="180" t="s">
        <v>6550</v>
      </c>
      <c r="H4608" s="158" t="s">
        <v>17619</v>
      </c>
      <c r="I4608" s="158">
        <v>4916</v>
      </c>
      <c r="J4608" s="158" t="s">
        <v>17619</v>
      </c>
    </row>
    <row r="4609" spans="1:10" x14ac:dyDescent="0.2">
      <c r="A4609" s="180">
        <v>1886</v>
      </c>
      <c r="B4609" s="180" t="s">
        <v>8093</v>
      </c>
      <c r="C4609" s="180">
        <v>1886</v>
      </c>
      <c r="D4609" s="180" t="s">
        <v>8094</v>
      </c>
      <c r="H4609" s="158" t="s">
        <v>17620</v>
      </c>
      <c r="I4609" s="158">
        <v>2040</v>
      </c>
      <c r="J4609" s="158" t="s">
        <v>17620</v>
      </c>
    </row>
    <row r="4610" spans="1:10" x14ac:dyDescent="0.2">
      <c r="A4610" s="180">
        <v>3273</v>
      </c>
      <c r="B4610" s="180" t="s">
        <v>10081</v>
      </c>
      <c r="C4610" s="180">
        <v>3273</v>
      </c>
      <c r="D4610" s="180" t="s">
        <v>7911</v>
      </c>
      <c r="H4610" s="158" t="s">
        <v>17621</v>
      </c>
      <c r="I4610" s="158">
        <v>1273</v>
      </c>
      <c r="J4610" s="158" t="s">
        <v>17621</v>
      </c>
    </row>
    <row r="4611" spans="1:10" x14ac:dyDescent="0.2">
      <c r="A4611" s="180">
        <v>1795</v>
      </c>
      <c r="B4611" s="180" t="s">
        <v>7903</v>
      </c>
      <c r="C4611" s="180">
        <v>1795</v>
      </c>
      <c r="D4611" s="180" t="s">
        <v>7904</v>
      </c>
      <c r="H4611" s="158" t="s">
        <v>17622</v>
      </c>
      <c r="I4611" s="158">
        <v>3428</v>
      </c>
      <c r="J4611" s="158" t="s">
        <v>17622</v>
      </c>
    </row>
    <row r="4612" spans="1:10" x14ac:dyDescent="0.2">
      <c r="A4612" s="180">
        <v>2991</v>
      </c>
      <c r="B4612" s="180" t="s">
        <v>10628</v>
      </c>
      <c r="C4612" s="180">
        <v>2991</v>
      </c>
      <c r="D4612" s="180" t="s">
        <v>10629</v>
      </c>
      <c r="H4612" s="158" t="s">
        <v>17623</v>
      </c>
      <c r="I4612" s="158">
        <v>1066</v>
      </c>
      <c r="J4612" s="158" t="s">
        <v>17623</v>
      </c>
    </row>
    <row r="4613" spans="1:10" x14ac:dyDescent="0.2">
      <c r="A4613" s="180">
        <v>1635</v>
      </c>
      <c r="B4613" s="180" t="s">
        <v>7905</v>
      </c>
      <c r="C4613" s="180">
        <v>1635</v>
      </c>
      <c r="D4613" s="180" t="s">
        <v>9512</v>
      </c>
      <c r="H4613" s="158" t="s">
        <v>17624</v>
      </c>
      <c r="I4613" s="158">
        <v>4937</v>
      </c>
      <c r="J4613" s="158" t="s">
        <v>17624</v>
      </c>
    </row>
    <row r="4614" spans="1:10" x14ac:dyDescent="0.2">
      <c r="A4614" s="180">
        <v>1661</v>
      </c>
      <c r="B4614" s="180" t="s">
        <v>7906</v>
      </c>
      <c r="C4614" s="180">
        <v>1661</v>
      </c>
      <c r="D4614" s="180" t="s">
        <v>7907</v>
      </c>
      <c r="H4614" s="158" t="s">
        <v>17625</v>
      </c>
      <c r="I4614" s="158">
        <v>1909</v>
      </c>
      <c r="J4614" s="158" t="s">
        <v>17625</v>
      </c>
    </row>
    <row r="4615" spans="1:10" x14ac:dyDescent="0.2">
      <c r="A4615" s="180">
        <v>2410</v>
      </c>
      <c r="B4615" s="180" t="s">
        <v>7908</v>
      </c>
      <c r="C4615" s="180">
        <v>2410</v>
      </c>
      <c r="D4615" s="180" t="s">
        <v>7909</v>
      </c>
      <c r="H4615" s="158" t="s">
        <v>396</v>
      </c>
      <c r="I4615" s="158">
        <v>2969</v>
      </c>
      <c r="J4615" s="158" t="s">
        <v>396</v>
      </c>
    </row>
    <row r="4616" spans="1:10" x14ac:dyDescent="0.2">
      <c r="A4616" s="180">
        <v>3462</v>
      </c>
      <c r="B4616" s="180" t="s">
        <v>671</v>
      </c>
      <c r="C4616" s="180">
        <v>3462</v>
      </c>
      <c r="D4616" s="180" t="s">
        <v>7913</v>
      </c>
      <c r="H4616" s="158" t="s">
        <v>7392</v>
      </c>
      <c r="I4616" s="158">
        <v>736</v>
      </c>
      <c r="J4616" s="158" t="s">
        <v>7392</v>
      </c>
    </row>
    <row r="4617" spans="1:10" x14ac:dyDescent="0.2">
      <c r="A4617" s="180">
        <v>1887</v>
      </c>
      <c r="B4617" s="180" t="s">
        <v>7910</v>
      </c>
      <c r="C4617" s="180">
        <v>1887</v>
      </c>
      <c r="D4617" s="180" t="s">
        <v>7911</v>
      </c>
      <c r="H4617" s="158" t="s">
        <v>17626</v>
      </c>
      <c r="I4617" s="158">
        <v>4140</v>
      </c>
      <c r="J4617" s="158" t="s">
        <v>17626</v>
      </c>
    </row>
    <row r="4618" spans="1:10" x14ac:dyDescent="0.2">
      <c r="A4618" s="180">
        <v>2601</v>
      </c>
      <c r="B4618" s="180" t="s">
        <v>7912</v>
      </c>
      <c r="C4618" s="180">
        <v>2601</v>
      </c>
      <c r="D4618" s="180" t="s">
        <v>7913</v>
      </c>
      <c r="H4618" s="158" t="s">
        <v>17627</v>
      </c>
      <c r="I4618" s="158">
        <v>4493</v>
      </c>
      <c r="J4618" s="158" t="s">
        <v>17627</v>
      </c>
    </row>
    <row r="4619" spans="1:10" x14ac:dyDescent="0.2">
      <c r="A4619" s="180">
        <v>1518</v>
      </c>
      <c r="B4619" s="180" t="s">
        <v>4736</v>
      </c>
      <c r="C4619" s="180">
        <v>1518</v>
      </c>
      <c r="D4619" s="180" t="s">
        <v>4737</v>
      </c>
      <c r="H4619" s="158" t="s">
        <v>17628</v>
      </c>
      <c r="I4619" s="158">
        <v>405</v>
      </c>
      <c r="J4619" s="158" t="s">
        <v>17628</v>
      </c>
    </row>
    <row r="4620" spans="1:10" x14ac:dyDescent="0.2">
      <c r="A4620" s="180">
        <v>3267</v>
      </c>
      <c r="B4620" s="180" t="s">
        <v>10082</v>
      </c>
      <c r="C4620" s="180">
        <v>3267</v>
      </c>
      <c r="D4620" s="180" t="s">
        <v>6940</v>
      </c>
      <c r="H4620" s="158" t="s">
        <v>14246</v>
      </c>
      <c r="I4620" s="158">
        <v>1303</v>
      </c>
      <c r="J4620" s="158" t="s">
        <v>14246</v>
      </c>
    </row>
    <row r="4621" spans="1:10" x14ac:dyDescent="0.2">
      <c r="A4621" s="180">
        <v>1607</v>
      </c>
      <c r="B4621" s="180" t="s">
        <v>8157</v>
      </c>
      <c r="C4621" s="180">
        <v>1607</v>
      </c>
      <c r="D4621" s="180" t="s">
        <v>8158</v>
      </c>
      <c r="H4621" s="158" t="s">
        <v>17629</v>
      </c>
      <c r="I4621" s="158">
        <v>564</v>
      </c>
      <c r="J4621" s="158" t="s">
        <v>17629</v>
      </c>
    </row>
    <row r="4622" spans="1:10" x14ac:dyDescent="0.2">
      <c r="A4622" s="180">
        <v>3454</v>
      </c>
      <c r="B4622" s="180" t="s">
        <v>672</v>
      </c>
      <c r="C4622" s="180">
        <v>3454</v>
      </c>
      <c r="D4622" s="180" t="s">
        <v>2604</v>
      </c>
      <c r="H4622" s="158" t="s">
        <v>7393</v>
      </c>
      <c r="I4622" s="158">
        <v>139</v>
      </c>
      <c r="J4622" s="158" t="s">
        <v>7393</v>
      </c>
    </row>
    <row r="4623" spans="1:10" x14ac:dyDescent="0.2">
      <c r="A4623" s="180">
        <v>1679</v>
      </c>
      <c r="B4623" s="180" t="s">
        <v>6551</v>
      </c>
      <c r="C4623" s="180">
        <v>1679</v>
      </c>
      <c r="D4623" s="180" t="s">
        <v>6552</v>
      </c>
      <c r="H4623" s="158" t="s">
        <v>17630</v>
      </c>
      <c r="I4623" s="158">
        <v>5297</v>
      </c>
      <c r="J4623" s="158" t="s">
        <v>17630</v>
      </c>
    </row>
    <row r="4624" spans="1:10" x14ac:dyDescent="0.2">
      <c r="A4624" s="180">
        <v>1303</v>
      </c>
      <c r="B4624" s="180" t="s">
        <v>8147</v>
      </c>
      <c r="C4624" s="180">
        <v>1303</v>
      </c>
      <c r="D4624" s="180" t="s">
        <v>8148</v>
      </c>
      <c r="H4624" s="158" t="s">
        <v>17631</v>
      </c>
      <c r="I4624" s="158">
        <v>3239</v>
      </c>
      <c r="J4624" s="158" t="s">
        <v>17631</v>
      </c>
    </row>
    <row r="4625" spans="1:10" x14ac:dyDescent="0.2">
      <c r="A4625" s="180">
        <v>948</v>
      </c>
      <c r="B4625" s="180" t="s">
        <v>8149</v>
      </c>
      <c r="C4625" s="180">
        <v>948</v>
      </c>
      <c r="D4625" s="180" t="s">
        <v>8150</v>
      </c>
      <c r="H4625" s="158" t="s">
        <v>17632</v>
      </c>
      <c r="I4625" s="158">
        <v>5426</v>
      </c>
      <c r="J4625" s="158" t="s">
        <v>17632</v>
      </c>
    </row>
    <row r="4626" spans="1:10" x14ac:dyDescent="0.2">
      <c r="A4626" s="180">
        <v>2058</v>
      </c>
      <c r="B4626" s="180" t="s">
        <v>8151</v>
      </c>
      <c r="C4626" s="180">
        <v>2058</v>
      </c>
      <c r="D4626" s="180" t="s">
        <v>8152</v>
      </c>
      <c r="H4626" s="158" t="s">
        <v>17633</v>
      </c>
      <c r="I4626" s="158">
        <v>5454</v>
      </c>
      <c r="J4626" s="158" t="s">
        <v>17633</v>
      </c>
    </row>
    <row r="4627" spans="1:10" x14ac:dyDescent="0.2">
      <c r="A4627" s="180">
        <v>2263</v>
      </c>
      <c r="B4627" s="180" t="s">
        <v>8153</v>
      </c>
      <c r="C4627" s="180">
        <v>2263</v>
      </c>
      <c r="D4627" s="180" t="s">
        <v>8154</v>
      </c>
      <c r="H4627" s="158" t="s">
        <v>8921</v>
      </c>
      <c r="I4627" s="158">
        <v>1893</v>
      </c>
      <c r="J4627" s="158" t="s">
        <v>8921</v>
      </c>
    </row>
    <row r="4628" spans="1:10" x14ac:dyDescent="0.2">
      <c r="A4628" s="180">
        <v>1622</v>
      </c>
      <c r="B4628" s="180" t="s">
        <v>8155</v>
      </c>
      <c r="C4628" s="180">
        <v>1622</v>
      </c>
      <c r="D4628" s="180" t="s">
        <v>8156</v>
      </c>
      <c r="H4628" s="158" t="s">
        <v>17634</v>
      </c>
      <c r="I4628" s="158">
        <v>1027</v>
      </c>
      <c r="J4628" s="158" t="s">
        <v>17634</v>
      </c>
    </row>
    <row r="4629" spans="1:10" x14ac:dyDescent="0.2">
      <c r="A4629" s="180">
        <v>2098</v>
      </c>
      <c r="B4629" s="180" t="s">
        <v>8159</v>
      </c>
      <c r="C4629" s="180">
        <v>2098</v>
      </c>
      <c r="D4629" s="180" t="s">
        <v>8160</v>
      </c>
      <c r="H4629" s="158" t="s">
        <v>17635</v>
      </c>
      <c r="I4629" s="158">
        <v>4743</v>
      </c>
      <c r="J4629" s="158" t="s">
        <v>17635</v>
      </c>
    </row>
    <row r="4630" spans="1:10" x14ac:dyDescent="0.2">
      <c r="A4630" s="180">
        <v>267</v>
      </c>
      <c r="B4630" s="180" t="s">
        <v>8161</v>
      </c>
      <c r="C4630" s="180">
        <v>267</v>
      </c>
      <c r="D4630" s="180" t="s">
        <v>9513</v>
      </c>
      <c r="H4630" s="158" t="s">
        <v>17636</v>
      </c>
      <c r="I4630" s="158">
        <v>3940</v>
      </c>
      <c r="J4630" s="158" t="s">
        <v>17636</v>
      </c>
    </row>
    <row r="4631" spans="1:10" x14ac:dyDescent="0.2">
      <c r="A4631" s="180">
        <v>783</v>
      </c>
      <c r="B4631" s="180" t="s">
        <v>8162</v>
      </c>
      <c r="C4631" s="180">
        <v>783</v>
      </c>
      <c r="D4631" s="180" t="s">
        <v>8163</v>
      </c>
      <c r="H4631" s="158" t="s">
        <v>26</v>
      </c>
      <c r="I4631" s="158">
        <v>4711</v>
      </c>
      <c r="J4631" s="158" t="s">
        <v>26</v>
      </c>
    </row>
    <row r="4632" spans="1:10" x14ac:dyDescent="0.2">
      <c r="A4632" s="180">
        <v>2965</v>
      </c>
      <c r="B4632" s="180" t="s">
        <v>7351</v>
      </c>
      <c r="C4632" s="180">
        <v>2965</v>
      </c>
      <c r="D4632" s="180" t="s">
        <v>7448</v>
      </c>
      <c r="H4632" s="158" t="s">
        <v>17637</v>
      </c>
      <c r="I4632" s="158">
        <v>4072</v>
      </c>
      <c r="J4632" s="158" t="s">
        <v>17637</v>
      </c>
    </row>
    <row r="4633" spans="1:10" x14ac:dyDescent="0.2">
      <c r="A4633" s="180">
        <v>235</v>
      </c>
      <c r="B4633" s="180" t="s">
        <v>8164</v>
      </c>
      <c r="C4633" s="180">
        <v>235</v>
      </c>
      <c r="D4633" s="180" t="s">
        <v>8165</v>
      </c>
      <c r="H4633" s="158" t="s">
        <v>17638</v>
      </c>
      <c r="I4633" s="158">
        <v>4371</v>
      </c>
      <c r="J4633" s="158" t="s">
        <v>17638</v>
      </c>
    </row>
    <row r="4634" spans="1:10" x14ac:dyDescent="0.2">
      <c r="A4634" s="180">
        <v>2366</v>
      </c>
      <c r="B4634" s="180" t="s">
        <v>8166</v>
      </c>
      <c r="C4634" s="180">
        <v>2366</v>
      </c>
      <c r="D4634" s="180" t="s">
        <v>8167</v>
      </c>
      <c r="H4634" s="158" t="s">
        <v>17639</v>
      </c>
      <c r="I4634" s="158">
        <v>2004</v>
      </c>
      <c r="J4634" s="158" t="s">
        <v>17639</v>
      </c>
    </row>
    <row r="4635" spans="1:10" x14ac:dyDescent="0.2">
      <c r="A4635" s="180">
        <v>292</v>
      </c>
      <c r="B4635" s="180" t="s">
        <v>8170</v>
      </c>
      <c r="C4635" s="180">
        <v>292</v>
      </c>
      <c r="D4635" s="180" t="s">
        <v>9514</v>
      </c>
      <c r="H4635" s="158" t="s">
        <v>17640</v>
      </c>
      <c r="I4635" s="158">
        <v>315</v>
      </c>
      <c r="J4635" s="158" t="s">
        <v>17640</v>
      </c>
    </row>
    <row r="4636" spans="1:10" x14ac:dyDescent="0.2">
      <c r="A4636" s="180">
        <v>3512</v>
      </c>
      <c r="B4636" s="180" t="s">
        <v>315</v>
      </c>
      <c r="C4636" s="180">
        <v>3512</v>
      </c>
      <c r="D4636" s="180" t="s">
        <v>2701</v>
      </c>
      <c r="H4636" s="158" t="s">
        <v>17641</v>
      </c>
      <c r="I4636" s="158">
        <v>4975</v>
      </c>
      <c r="J4636" s="158" t="s">
        <v>17641</v>
      </c>
    </row>
    <row r="4637" spans="1:10" x14ac:dyDescent="0.2">
      <c r="A4637" s="180">
        <v>535</v>
      </c>
      <c r="B4637" s="180" t="s">
        <v>7994</v>
      </c>
      <c r="C4637" s="180">
        <v>535</v>
      </c>
      <c r="D4637" s="180" t="s">
        <v>7995</v>
      </c>
      <c r="H4637" s="158" t="s">
        <v>17642</v>
      </c>
      <c r="I4637" s="158">
        <v>3118</v>
      </c>
      <c r="J4637" s="158" t="s">
        <v>17642</v>
      </c>
    </row>
    <row r="4638" spans="1:10" x14ac:dyDescent="0.2">
      <c r="A4638" s="180">
        <v>2473</v>
      </c>
      <c r="B4638" s="180" t="s">
        <v>7992</v>
      </c>
      <c r="C4638" s="180">
        <v>2473</v>
      </c>
      <c r="D4638" s="180" t="s">
        <v>7993</v>
      </c>
      <c r="H4638" s="158" t="s">
        <v>17643</v>
      </c>
      <c r="I4638" s="158">
        <v>4182</v>
      </c>
      <c r="J4638" s="158" t="s">
        <v>17643</v>
      </c>
    </row>
    <row r="4639" spans="1:10" x14ac:dyDescent="0.2">
      <c r="A4639" s="180">
        <v>3325</v>
      </c>
      <c r="B4639" s="180" t="s">
        <v>13612</v>
      </c>
      <c r="C4639" s="180">
        <v>3325</v>
      </c>
      <c r="D4639" s="180" t="s">
        <v>11955</v>
      </c>
      <c r="H4639" s="158" t="s">
        <v>2906</v>
      </c>
      <c r="I4639" s="158">
        <v>3542</v>
      </c>
      <c r="J4639" s="158" t="s">
        <v>2906</v>
      </c>
    </row>
    <row r="4640" spans="1:10" x14ac:dyDescent="0.2">
      <c r="A4640" s="180">
        <v>3323</v>
      </c>
      <c r="B4640" s="180" t="s">
        <v>10458</v>
      </c>
      <c r="C4640" s="180">
        <v>3323</v>
      </c>
      <c r="D4640" s="180" t="s">
        <v>11951</v>
      </c>
      <c r="H4640" s="158" t="s">
        <v>17644</v>
      </c>
      <c r="I4640" s="158">
        <v>2073</v>
      </c>
      <c r="J4640" s="158" t="s">
        <v>17644</v>
      </c>
    </row>
    <row r="4641" spans="1:10" x14ac:dyDescent="0.2">
      <c r="A4641" s="180">
        <v>3324</v>
      </c>
      <c r="B4641" s="180" t="s">
        <v>10459</v>
      </c>
      <c r="C4641" s="180">
        <v>3324</v>
      </c>
      <c r="D4641" s="180" t="s">
        <v>11952</v>
      </c>
      <c r="H4641" s="158" t="s">
        <v>17645</v>
      </c>
      <c r="I4641" s="158">
        <v>4245</v>
      </c>
      <c r="J4641" s="158" t="s">
        <v>17645</v>
      </c>
    </row>
    <row r="4642" spans="1:10" x14ac:dyDescent="0.2">
      <c r="A4642" s="180">
        <v>1182</v>
      </c>
      <c r="B4642" s="180" t="s">
        <v>7998</v>
      </c>
      <c r="C4642" s="180">
        <v>1182</v>
      </c>
      <c r="D4642" s="180" t="s">
        <v>7999</v>
      </c>
      <c r="H4642" s="158" t="s">
        <v>11657</v>
      </c>
      <c r="I4642" s="158">
        <v>3032</v>
      </c>
      <c r="J4642" s="158" t="s">
        <v>11657</v>
      </c>
    </row>
    <row r="4643" spans="1:10" x14ac:dyDescent="0.2">
      <c r="A4643" s="180">
        <v>1181</v>
      </c>
      <c r="B4643" s="180" t="s">
        <v>7996</v>
      </c>
      <c r="C4643" s="180">
        <v>1181</v>
      </c>
      <c r="D4643" s="180" t="s">
        <v>7997</v>
      </c>
      <c r="H4643" s="158" t="s">
        <v>17646</v>
      </c>
      <c r="I4643" s="158">
        <v>3523</v>
      </c>
      <c r="J4643" s="158" t="s">
        <v>17646</v>
      </c>
    </row>
    <row r="4644" spans="1:10" x14ac:dyDescent="0.2">
      <c r="A4644" s="180">
        <v>382</v>
      </c>
      <c r="B4644" s="180" t="s">
        <v>8007</v>
      </c>
      <c r="C4644" s="180">
        <v>382</v>
      </c>
      <c r="D4644" s="180" t="s">
        <v>8008</v>
      </c>
      <c r="H4644" s="158" t="s">
        <v>17647</v>
      </c>
      <c r="I4644" s="158">
        <v>3642</v>
      </c>
      <c r="J4644" s="158" t="s">
        <v>17647</v>
      </c>
    </row>
    <row r="4645" spans="1:10" x14ac:dyDescent="0.2">
      <c r="A4645" s="180">
        <v>268</v>
      </c>
      <c r="B4645" s="180" t="s">
        <v>8000</v>
      </c>
      <c r="C4645" s="180">
        <v>268</v>
      </c>
      <c r="D4645" s="180" t="s">
        <v>8001</v>
      </c>
      <c r="H4645" s="158" t="s">
        <v>17648</v>
      </c>
      <c r="I4645" s="158">
        <v>3712</v>
      </c>
      <c r="J4645" s="158" t="s">
        <v>17648</v>
      </c>
    </row>
    <row r="4646" spans="1:10" x14ac:dyDescent="0.2">
      <c r="A4646" s="180">
        <v>142</v>
      </c>
      <c r="B4646" s="180" t="s">
        <v>8002</v>
      </c>
      <c r="C4646" s="180">
        <v>142</v>
      </c>
      <c r="D4646" s="180" t="s">
        <v>8003</v>
      </c>
      <c r="H4646" s="158" t="s">
        <v>7394</v>
      </c>
      <c r="I4646" s="158">
        <v>506</v>
      </c>
      <c r="J4646" s="158" t="s">
        <v>7394</v>
      </c>
    </row>
    <row r="4647" spans="1:10" x14ac:dyDescent="0.2">
      <c r="A4647" s="180">
        <v>3447</v>
      </c>
      <c r="B4647" s="180" t="s">
        <v>673</v>
      </c>
      <c r="C4647" s="180">
        <v>3447</v>
      </c>
      <c r="D4647" s="180" t="s">
        <v>8003</v>
      </c>
      <c r="H4647" s="158" t="s">
        <v>14247</v>
      </c>
      <c r="I4647" s="158">
        <v>507</v>
      </c>
      <c r="J4647" s="158" t="s">
        <v>14247</v>
      </c>
    </row>
    <row r="4648" spans="1:10" x14ac:dyDescent="0.2">
      <c r="A4648" s="180">
        <v>2023</v>
      </c>
      <c r="B4648" s="180" t="s">
        <v>8005</v>
      </c>
      <c r="C4648" s="180">
        <v>2023</v>
      </c>
      <c r="D4648" s="180" t="s">
        <v>8006</v>
      </c>
      <c r="H4648" s="158" t="s">
        <v>14583</v>
      </c>
      <c r="I4648" s="158">
        <v>2905</v>
      </c>
      <c r="J4648" s="158" t="s">
        <v>14583</v>
      </c>
    </row>
    <row r="4649" spans="1:10" x14ac:dyDescent="0.2">
      <c r="A4649" s="180">
        <v>1559</v>
      </c>
      <c r="B4649" s="180" t="s">
        <v>3260</v>
      </c>
      <c r="C4649" s="180">
        <v>1559</v>
      </c>
      <c r="D4649" s="180" t="s">
        <v>3261</v>
      </c>
      <c r="H4649" s="158" t="s">
        <v>27</v>
      </c>
      <c r="I4649" s="158">
        <v>4712</v>
      </c>
      <c r="J4649" s="158" t="s">
        <v>27</v>
      </c>
    </row>
    <row r="4650" spans="1:10" x14ac:dyDescent="0.2">
      <c r="A4650" s="180">
        <v>990</v>
      </c>
      <c r="B4650" s="180" t="s">
        <v>3262</v>
      </c>
      <c r="C4650" s="180">
        <v>990</v>
      </c>
      <c r="D4650" s="180" t="s">
        <v>3263</v>
      </c>
      <c r="H4650" s="158" t="s">
        <v>3125</v>
      </c>
      <c r="I4650" s="158">
        <v>1166</v>
      </c>
      <c r="J4650" s="158" t="s">
        <v>3125</v>
      </c>
    </row>
    <row r="4651" spans="1:10" x14ac:dyDescent="0.2">
      <c r="A4651" s="180">
        <v>304</v>
      </c>
      <c r="B4651" s="180" t="s">
        <v>3266</v>
      </c>
      <c r="C4651" s="180">
        <v>304</v>
      </c>
      <c r="D4651" s="180" t="s">
        <v>3073</v>
      </c>
      <c r="H4651" s="158" t="s">
        <v>17649</v>
      </c>
      <c r="I4651" s="158">
        <v>1440</v>
      </c>
      <c r="J4651" s="158" t="s">
        <v>17649</v>
      </c>
    </row>
    <row r="4652" spans="1:10" x14ac:dyDescent="0.2">
      <c r="A4652" s="180">
        <v>2347</v>
      </c>
      <c r="B4652" s="180" t="s">
        <v>3264</v>
      </c>
      <c r="C4652" s="180">
        <v>2347</v>
      </c>
      <c r="D4652" s="180" t="s">
        <v>3265</v>
      </c>
      <c r="H4652" s="158" t="s">
        <v>7395</v>
      </c>
      <c r="I4652" s="158">
        <v>232</v>
      </c>
      <c r="J4652" s="158" t="s">
        <v>7395</v>
      </c>
    </row>
    <row r="4653" spans="1:10" x14ac:dyDescent="0.2">
      <c r="A4653" s="180">
        <v>1917</v>
      </c>
      <c r="B4653" s="180" t="s">
        <v>3074</v>
      </c>
      <c r="C4653" s="180">
        <v>1917</v>
      </c>
      <c r="D4653" s="180" t="s">
        <v>3075</v>
      </c>
      <c r="H4653" s="158" t="s">
        <v>17650</v>
      </c>
      <c r="I4653" s="158">
        <v>1667</v>
      </c>
      <c r="J4653" s="158" t="s">
        <v>17650</v>
      </c>
    </row>
    <row r="4654" spans="1:10" x14ac:dyDescent="0.2">
      <c r="A4654" s="180">
        <v>3334</v>
      </c>
      <c r="B4654" s="180" t="s">
        <v>10460</v>
      </c>
      <c r="C4654" s="180">
        <v>3334</v>
      </c>
      <c r="D4654" s="180" t="s">
        <v>11949</v>
      </c>
      <c r="H4654" s="158" t="s">
        <v>17651</v>
      </c>
      <c r="I4654" s="158">
        <v>3355</v>
      </c>
      <c r="J4654" s="158" t="s">
        <v>17651</v>
      </c>
    </row>
    <row r="4655" spans="1:10" x14ac:dyDescent="0.2">
      <c r="A4655" s="180">
        <v>3336</v>
      </c>
      <c r="B4655" s="180" t="s">
        <v>10461</v>
      </c>
      <c r="C4655" s="180">
        <v>3336</v>
      </c>
      <c r="D4655" s="180" t="s">
        <v>11950</v>
      </c>
      <c r="H4655" s="158" t="s">
        <v>17652</v>
      </c>
      <c r="I4655" s="158">
        <v>1384</v>
      </c>
      <c r="J4655" s="158" t="s">
        <v>17652</v>
      </c>
    </row>
    <row r="4656" spans="1:10" x14ac:dyDescent="0.2">
      <c r="A4656" s="180">
        <v>1683</v>
      </c>
      <c r="B4656" s="180" t="s">
        <v>3076</v>
      </c>
      <c r="C4656" s="180">
        <v>1683</v>
      </c>
      <c r="D4656" s="180" t="s">
        <v>3075</v>
      </c>
      <c r="H4656" s="158" t="s">
        <v>17653</v>
      </c>
      <c r="I4656" s="158">
        <v>5266</v>
      </c>
      <c r="J4656" s="158" t="s">
        <v>17653</v>
      </c>
    </row>
    <row r="4657" spans="1:10" x14ac:dyDescent="0.2">
      <c r="A4657" s="180">
        <v>1242</v>
      </c>
      <c r="B4657" s="180" t="s">
        <v>3077</v>
      </c>
      <c r="C4657" s="180">
        <v>1242</v>
      </c>
      <c r="D4657" s="180" t="s">
        <v>3078</v>
      </c>
      <c r="H4657" s="158" t="s">
        <v>17654</v>
      </c>
      <c r="I4657" s="158">
        <v>5269</v>
      </c>
      <c r="J4657" s="158" t="s">
        <v>17654</v>
      </c>
    </row>
    <row r="4658" spans="1:10" x14ac:dyDescent="0.2">
      <c r="A4658" s="180">
        <v>1210</v>
      </c>
      <c r="B4658" s="180" t="s">
        <v>3079</v>
      </c>
      <c r="C4658" s="180">
        <v>1210</v>
      </c>
      <c r="D4658" s="180" t="s">
        <v>3080</v>
      </c>
      <c r="H4658" s="158" t="s">
        <v>17655</v>
      </c>
      <c r="I4658" s="158">
        <v>3337</v>
      </c>
      <c r="J4658" s="158" t="s">
        <v>17655</v>
      </c>
    </row>
    <row r="4659" spans="1:10" x14ac:dyDescent="0.2">
      <c r="A4659" s="180">
        <v>1219</v>
      </c>
      <c r="B4659" s="180" t="s">
        <v>3081</v>
      </c>
      <c r="C4659" s="180">
        <v>1219</v>
      </c>
      <c r="D4659" s="180" t="s">
        <v>3082</v>
      </c>
      <c r="H4659" s="158" t="s">
        <v>17656</v>
      </c>
      <c r="I4659" s="158">
        <v>2069</v>
      </c>
      <c r="J4659" s="158" t="s">
        <v>17656</v>
      </c>
    </row>
    <row r="4660" spans="1:10" x14ac:dyDescent="0.2">
      <c r="A4660" s="180">
        <v>98</v>
      </c>
      <c r="B4660" s="180" t="s">
        <v>3091</v>
      </c>
      <c r="C4660" s="180">
        <v>98</v>
      </c>
      <c r="D4660" s="180" t="s">
        <v>13282</v>
      </c>
      <c r="H4660" s="158" t="s">
        <v>17657</v>
      </c>
      <c r="I4660" s="158">
        <v>568</v>
      </c>
      <c r="J4660" s="158" t="s">
        <v>17657</v>
      </c>
    </row>
    <row r="4661" spans="1:10" x14ac:dyDescent="0.2">
      <c r="A4661" s="180">
        <v>1243</v>
      </c>
      <c r="B4661" s="180" t="s">
        <v>3083</v>
      </c>
      <c r="C4661" s="180">
        <v>1243</v>
      </c>
      <c r="D4661" s="180" t="s">
        <v>11396</v>
      </c>
      <c r="H4661" s="158" t="s">
        <v>14248</v>
      </c>
      <c r="I4661" s="158">
        <v>342</v>
      </c>
      <c r="J4661" s="158" t="s">
        <v>14248</v>
      </c>
    </row>
    <row r="4662" spans="1:10" x14ac:dyDescent="0.2">
      <c r="A4662" s="180">
        <v>365</v>
      </c>
      <c r="B4662" s="180" t="s">
        <v>3084</v>
      </c>
      <c r="C4662" s="180">
        <v>365</v>
      </c>
      <c r="D4662" s="180" t="s">
        <v>3085</v>
      </c>
      <c r="H4662" s="158" t="s">
        <v>2907</v>
      </c>
      <c r="I4662" s="158">
        <v>3675</v>
      </c>
      <c r="J4662" s="158" t="s">
        <v>2907</v>
      </c>
    </row>
    <row r="4663" spans="1:10" x14ac:dyDescent="0.2">
      <c r="A4663" s="180">
        <v>1644</v>
      </c>
      <c r="B4663" s="180" t="s">
        <v>3086</v>
      </c>
      <c r="C4663" s="180">
        <v>1644</v>
      </c>
      <c r="D4663" s="180" t="s">
        <v>9515</v>
      </c>
      <c r="H4663" s="158" t="s">
        <v>28</v>
      </c>
      <c r="I4663" s="158">
        <v>4713</v>
      </c>
      <c r="J4663" s="158" t="s">
        <v>28</v>
      </c>
    </row>
    <row r="4664" spans="1:10" x14ac:dyDescent="0.2">
      <c r="A4664" s="180">
        <v>1433</v>
      </c>
      <c r="B4664" s="180" t="s">
        <v>3087</v>
      </c>
      <c r="C4664" s="180">
        <v>1433</v>
      </c>
      <c r="D4664" s="180" t="s">
        <v>3088</v>
      </c>
      <c r="H4664" s="158" t="s">
        <v>17658</v>
      </c>
      <c r="I4664" s="158">
        <v>1695</v>
      </c>
      <c r="J4664" s="158" t="s">
        <v>17658</v>
      </c>
    </row>
    <row r="4665" spans="1:10" x14ac:dyDescent="0.2">
      <c r="A4665" s="180">
        <v>892</v>
      </c>
      <c r="B4665" s="180" t="s">
        <v>3089</v>
      </c>
      <c r="C4665" s="180">
        <v>892</v>
      </c>
      <c r="D4665" s="180" t="s">
        <v>3090</v>
      </c>
      <c r="H4665" s="158" t="s">
        <v>397</v>
      </c>
      <c r="I4665" s="158">
        <v>3745</v>
      </c>
      <c r="J4665" s="158" t="s">
        <v>397</v>
      </c>
    </row>
    <row r="4666" spans="1:10" x14ac:dyDescent="0.2">
      <c r="A4666" s="180">
        <v>1755</v>
      </c>
      <c r="B4666" s="180" t="s">
        <v>13283</v>
      </c>
      <c r="C4666" s="180">
        <v>1755</v>
      </c>
      <c r="D4666" s="180" t="s">
        <v>13284</v>
      </c>
      <c r="H4666" s="158" t="s">
        <v>17659</v>
      </c>
      <c r="I4666" s="158">
        <v>1739</v>
      </c>
      <c r="J4666" s="158" t="s">
        <v>17659</v>
      </c>
    </row>
    <row r="4667" spans="1:10" x14ac:dyDescent="0.2">
      <c r="A4667" s="180">
        <v>1229</v>
      </c>
      <c r="B4667" s="180" t="s">
        <v>13285</v>
      </c>
      <c r="C4667" s="180">
        <v>1229</v>
      </c>
      <c r="D4667" s="180" t="s">
        <v>13286</v>
      </c>
      <c r="H4667" s="158" t="s">
        <v>17660</v>
      </c>
      <c r="I4667" s="158">
        <v>5071</v>
      </c>
      <c r="J4667" s="158" t="s">
        <v>17660</v>
      </c>
    </row>
    <row r="4668" spans="1:10" x14ac:dyDescent="0.2">
      <c r="A4668" s="180">
        <v>2568</v>
      </c>
      <c r="B4668" s="180" t="s">
        <v>12163</v>
      </c>
      <c r="C4668" s="180">
        <v>2568</v>
      </c>
      <c r="D4668" s="180" t="s">
        <v>12164</v>
      </c>
      <c r="H4668" s="158" t="s">
        <v>17655</v>
      </c>
      <c r="I4668" s="158">
        <v>5362</v>
      </c>
      <c r="J4668" s="158" t="s">
        <v>17655</v>
      </c>
    </row>
    <row r="4669" spans="1:10" x14ac:dyDescent="0.2">
      <c r="A4669" s="180">
        <v>2666</v>
      </c>
      <c r="B4669" s="180" t="s">
        <v>12165</v>
      </c>
      <c r="C4669" s="180">
        <v>2666</v>
      </c>
      <c r="D4669" s="180" t="s">
        <v>12166</v>
      </c>
      <c r="H4669" s="158" t="s">
        <v>17661</v>
      </c>
      <c r="I4669" s="158">
        <v>4730</v>
      </c>
      <c r="J4669" s="158" t="s">
        <v>17661</v>
      </c>
    </row>
    <row r="4670" spans="1:10" x14ac:dyDescent="0.2">
      <c r="A4670" s="180">
        <v>3476</v>
      </c>
      <c r="B4670" s="180" t="s">
        <v>316</v>
      </c>
      <c r="C4670" s="180">
        <v>3476</v>
      </c>
      <c r="D4670" s="180" t="s">
        <v>5268</v>
      </c>
      <c r="H4670" s="158" t="s">
        <v>29</v>
      </c>
      <c r="I4670" s="158">
        <v>5241</v>
      </c>
      <c r="J4670" s="158" t="s">
        <v>29</v>
      </c>
    </row>
    <row r="4671" spans="1:10" x14ac:dyDescent="0.2">
      <c r="A4671" s="180">
        <v>311</v>
      </c>
      <c r="B4671" s="180" t="s">
        <v>12170</v>
      </c>
      <c r="C4671" s="180">
        <v>311</v>
      </c>
      <c r="D4671" s="180" t="s">
        <v>9517</v>
      </c>
      <c r="H4671" s="158" t="s">
        <v>17662</v>
      </c>
      <c r="I4671" s="158">
        <v>3470</v>
      </c>
      <c r="J4671" s="158" t="s">
        <v>17662</v>
      </c>
    </row>
    <row r="4672" spans="1:10" x14ac:dyDescent="0.2">
      <c r="A4672" s="180">
        <v>1557</v>
      </c>
      <c r="B4672" s="180" t="s">
        <v>12167</v>
      </c>
      <c r="C4672" s="180">
        <v>1557</v>
      </c>
      <c r="D4672" s="180" t="s">
        <v>9516</v>
      </c>
      <c r="H4672" s="158" t="s">
        <v>17663</v>
      </c>
      <c r="I4672" s="158">
        <v>4714</v>
      </c>
      <c r="J4672" s="158" t="s">
        <v>17663</v>
      </c>
    </row>
    <row r="4673" spans="1:10" x14ac:dyDescent="0.2">
      <c r="A4673" s="180">
        <v>3539</v>
      </c>
      <c r="B4673" s="180" t="s">
        <v>248</v>
      </c>
      <c r="C4673" s="180">
        <v>3539</v>
      </c>
      <c r="D4673" s="180" t="s">
        <v>12169</v>
      </c>
      <c r="H4673" s="158" t="s">
        <v>17664</v>
      </c>
      <c r="I4673" s="158">
        <v>5072</v>
      </c>
      <c r="J4673" s="158" t="s">
        <v>17664</v>
      </c>
    </row>
    <row r="4674" spans="1:10" x14ac:dyDescent="0.2">
      <c r="A4674" s="180">
        <v>2828</v>
      </c>
      <c r="B4674" s="180" t="s">
        <v>12168</v>
      </c>
      <c r="C4674" s="180">
        <v>2828</v>
      </c>
      <c r="D4674" s="180" t="s">
        <v>12169</v>
      </c>
      <c r="H4674" s="158" t="s">
        <v>14584</v>
      </c>
      <c r="I4674" s="158">
        <v>2548</v>
      </c>
      <c r="J4674" s="158" t="s">
        <v>14584</v>
      </c>
    </row>
    <row r="4675" spans="1:10" x14ac:dyDescent="0.2">
      <c r="A4675" s="180">
        <v>2958</v>
      </c>
      <c r="B4675" s="180" t="s">
        <v>7352</v>
      </c>
      <c r="C4675" s="180">
        <v>2958</v>
      </c>
      <c r="D4675" s="180" t="s">
        <v>12169</v>
      </c>
      <c r="H4675" s="158" t="s">
        <v>17665</v>
      </c>
      <c r="I4675" s="158">
        <v>1167</v>
      </c>
      <c r="J4675" s="158" t="s">
        <v>17665</v>
      </c>
    </row>
    <row r="4676" spans="1:10" x14ac:dyDescent="0.2">
      <c r="A4676" s="180">
        <v>1119</v>
      </c>
      <c r="B4676" s="180" t="s">
        <v>12176</v>
      </c>
      <c r="C4676" s="180">
        <v>1119</v>
      </c>
      <c r="D4676" s="180" t="s">
        <v>12174</v>
      </c>
      <c r="H4676" s="158" t="s">
        <v>17666</v>
      </c>
      <c r="I4676" s="158">
        <v>4962</v>
      </c>
      <c r="J4676" s="158" t="s">
        <v>17666</v>
      </c>
    </row>
    <row r="4677" spans="1:10" x14ac:dyDescent="0.2">
      <c r="A4677" s="180">
        <v>2076</v>
      </c>
      <c r="B4677" s="180" t="s">
        <v>12171</v>
      </c>
      <c r="C4677" s="180">
        <v>2076</v>
      </c>
      <c r="D4677" s="180" t="s">
        <v>12172</v>
      </c>
      <c r="H4677" s="158" t="s">
        <v>3126</v>
      </c>
      <c r="I4677" s="158">
        <v>1296</v>
      </c>
      <c r="J4677" s="158" t="s">
        <v>3126</v>
      </c>
    </row>
    <row r="4678" spans="1:10" x14ac:dyDescent="0.2">
      <c r="A4678" s="180">
        <v>1710</v>
      </c>
      <c r="B4678" s="180" t="s">
        <v>12173</v>
      </c>
      <c r="C4678" s="180">
        <v>1710</v>
      </c>
      <c r="D4678" s="180" t="s">
        <v>12174</v>
      </c>
      <c r="H4678" s="158" t="s">
        <v>17667</v>
      </c>
      <c r="I4678" s="158">
        <v>4715</v>
      </c>
      <c r="J4678" s="158" t="s">
        <v>17667</v>
      </c>
    </row>
    <row r="4679" spans="1:10" x14ac:dyDescent="0.2">
      <c r="A4679" s="180">
        <v>2628</v>
      </c>
      <c r="B4679" s="180" t="s">
        <v>12175</v>
      </c>
      <c r="C4679" s="180">
        <v>2628</v>
      </c>
      <c r="D4679" s="180" t="s">
        <v>9518</v>
      </c>
      <c r="H4679" s="158" t="s">
        <v>2908</v>
      </c>
      <c r="I4679" s="158">
        <v>3234</v>
      </c>
      <c r="J4679" s="158" t="s">
        <v>2908</v>
      </c>
    </row>
    <row r="4680" spans="1:10" x14ac:dyDescent="0.2">
      <c r="A4680" s="180">
        <v>634</v>
      </c>
      <c r="B4680" s="180" t="s">
        <v>12177</v>
      </c>
      <c r="C4680" s="180">
        <v>634</v>
      </c>
      <c r="D4680" s="180" t="s">
        <v>12178</v>
      </c>
      <c r="H4680" s="158" t="s">
        <v>17668</v>
      </c>
      <c r="I4680" s="158">
        <v>1836</v>
      </c>
      <c r="J4680" s="158" t="s">
        <v>17668</v>
      </c>
    </row>
    <row r="4681" spans="1:10" x14ac:dyDescent="0.2">
      <c r="A4681" s="180">
        <v>1238</v>
      </c>
      <c r="B4681" s="180" t="s">
        <v>12179</v>
      </c>
      <c r="C4681" s="180">
        <v>1238</v>
      </c>
      <c r="D4681" s="180" t="s">
        <v>12180</v>
      </c>
      <c r="H4681" s="158" t="s">
        <v>398</v>
      </c>
      <c r="I4681" s="158">
        <v>3939</v>
      </c>
      <c r="J4681" s="158" t="s">
        <v>398</v>
      </c>
    </row>
    <row r="4682" spans="1:10" x14ac:dyDescent="0.2">
      <c r="A4682" s="180">
        <v>362</v>
      </c>
      <c r="B4682" s="180" t="s">
        <v>12181</v>
      </c>
      <c r="C4682" s="180">
        <v>362</v>
      </c>
      <c r="D4682" s="180" t="s">
        <v>12182</v>
      </c>
      <c r="H4682" s="158" t="s">
        <v>17669</v>
      </c>
      <c r="I4682" s="158">
        <v>2477</v>
      </c>
      <c r="J4682" s="158" t="s">
        <v>17669</v>
      </c>
    </row>
    <row r="4683" spans="1:10" x14ac:dyDescent="0.2">
      <c r="A4683" s="180">
        <v>2681</v>
      </c>
      <c r="B4683" s="180" t="s">
        <v>12183</v>
      </c>
      <c r="C4683" s="180">
        <v>2681</v>
      </c>
      <c r="D4683" s="180" t="s">
        <v>12184</v>
      </c>
      <c r="H4683" s="158" t="s">
        <v>17670</v>
      </c>
      <c r="I4683" s="158">
        <v>3068</v>
      </c>
      <c r="J4683" s="158" t="s">
        <v>17670</v>
      </c>
    </row>
    <row r="4684" spans="1:10" x14ac:dyDescent="0.2">
      <c r="A4684" s="180">
        <v>624</v>
      </c>
      <c r="B4684" s="180" t="s">
        <v>12185</v>
      </c>
      <c r="C4684" s="180">
        <v>624</v>
      </c>
      <c r="D4684" s="180" t="s">
        <v>12186</v>
      </c>
      <c r="H4684" s="158" t="s">
        <v>17671</v>
      </c>
      <c r="I4684" s="158">
        <v>1196</v>
      </c>
      <c r="J4684" s="158" t="s">
        <v>17671</v>
      </c>
    </row>
    <row r="4685" spans="1:10" x14ac:dyDescent="0.2">
      <c r="A4685" s="180">
        <v>2693</v>
      </c>
      <c r="B4685" s="180" t="s">
        <v>12189</v>
      </c>
      <c r="C4685" s="180">
        <v>2693</v>
      </c>
      <c r="D4685" s="180" t="s">
        <v>12190</v>
      </c>
      <c r="H4685" s="158" t="s">
        <v>30</v>
      </c>
      <c r="I4685" s="158">
        <v>404</v>
      </c>
      <c r="J4685" s="158" t="s">
        <v>30</v>
      </c>
    </row>
    <row r="4686" spans="1:10" x14ac:dyDescent="0.2">
      <c r="A4686" s="180">
        <v>2187</v>
      </c>
      <c r="B4686" s="180" t="s">
        <v>12187</v>
      </c>
      <c r="C4686" s="180">
        <v>2187</v>
      </c>
      <c r="D4686" s="180" t="s">
        <v>12188</v>
      </c>
      <c r="H4686" s="158" t="s">
        <v>17672</v>
      </c>
      <c r="I4686" s="158">
        <v>4268</v>
      </c>
      <c r="J4686" s="158" t="s">
        <v>17672</v>
      </c>
    </row>
    <row r="4687" spans="1:10" x14ac:dyDescent="0.2">
      <c r="A4687" s="180">
        <v>774</v>
      </c>
      <c r="B4687" s="180" t="s">
        <v>12191</v>
      </c>
      <c r="C4687" s="180">
        <v>774</v>
      </c>
      <c r="D4687" s="180" t="s">
        <v>8288</v>
      </c>
      <c r="H4687" s="158" t="s">
        <v>17673</v>
      </c>
      <c r="I4687" s="158">
        <v>4716</v>
      </c>
      <c r="J4687" s="158" t="s">
        <v>17673</v>
      </c>
    </row>
    <row r="4688" spans="1:10" x14ac:dyDescent="0.2">
      <c r="A4688" s="180">
        <v>266</v>
      </c>
      <c r="B4688" s="180" t="s">
        <v>12192</v>
      </c>
      <c r="C4688" s="180">
        <v>266</v>
      </c>
      <c r="D4688" s="180" t="s">
        <v>9321</v>
      </c>
      <c r="H4688" s="158" t="s">
        <v>17674</v>
      </c>
      <c r="I4688" s="158">
        <v>1322</v>
      </c>
      <c r="J4688" s="158" t="s">
        <v>17674</v>
      </c>
    </row>
    <row r="4689" spans="1:10" x14ac:dyDescent="0.2">
      <c r="A4689" s="180">
        <v>826</v>
      </c>
      <c r="B4689" s="180" t="s">
        <v>12193</v>
      </c>
      <c r="C4689" s="180">
        <v>826</v>
      </c>
      <c r="D4689" s="180" t="s">
        <v>12194</v>
      </c>
      <c r="H4689" s="158" t="s">
        <v>17675</v>
      </c>
      <c r="I4689" s="158">
        <v>4372</v>
      </c>
      <c r="J4689" s="158" t="s">
        <v>17675</v>
      </c>
    </row>
    <row r="4690" spans="1:10" x14ac:dyDescent="0.2">
      <c r="A4690" s="180">
        <v>833</v>
      </c>
      <c r="B4690" s="180" t="s">
        <v>12195</v>
      </c>
      <c r="C4690" s="180">
        <v>833</v>
      </c>
      <c r="D4690" s="180" t="s">
        <v>12196</v>
      </c>
      <c r="H4690" s="158" t="s">
        <v>17676</v>
      </c>
      <c r="I4690" s="158">
        <v>1040</v>
      </c>
      <c r="J4690" s="158" t="s">
        <v>17676</v>
      </c>
    </row>
    <row r="4691" spans="1:10" x14ac:dyDescent="0.2">
      <c r="A4691" s="180">
        <v>1972</v>
      </c>
      <c r="B4691" s="180" t="s">
        <v>7353</v>
      </c>
      <c r="C4691" s="180">
        <v>1972</v>
      </c>
      <c r="D4691" s="180" t="s">
        <v>9520</v>
      </c>
      <c r="H4691" s="158" t="s">
        <v>17677</v>
      </c>
      <c r="I4691" s="158">
        <v>2322</v>
      </c>
      <c r="J4691" s="158" t="s">
        <v>17677</v>
      </c>
    </row>
    <row r="4692" spans="1:10" x14ac:dyDescent="0.2">
      <c r="A4692" s="180">
        <v>1913</v>
      </c>
      <c r="B4692" s="180" t="s">
        <v>12197</v>
      </c>
      <c r="C4692" s="180">
        <v>1913</v>
      </c>
      <c r="D4692" s="180" t="s">
        <v>9519</v>
      </c>
      <c r="H4692" s="158" t="s">
        <v>17678</v>
      </c>
      <c r="I4692" s="158">
        <v>869</v>
      </c>
      <c r="J4692" s="158" t="s">
        <v>17678</v>
      </c>
    </row>
    <row r="4693" spans="1:10" x14ac:dyDescent="0.2">
      <c r="A4693" s="180">
        <v>2037</v>
      </c>
      <c r="B4693" s="180" t="s">
        <v>7354</v>
      </c>
      <c r="C4693" s="180">
        <v>2037</v>
      </c>
      <c r="D4693" s="180" t="s">
        <v>12198</v>
      </c>
      <c r="H4693" s="158" t="s">
        <v>17679</v>
      </c>
      <c r="I4693" s="158">
        <v>2431</v>
      </c>
      <c r="J4693" s="158" t="s">
        <v>17679</v>
      </c>
    </row>
    <row r="4694" spans="1:10" x14ac:dyDescent="0.2">
      <c r="A4694" s="180">
        <v>320</v>
      </c>
      <c r="B4694" s="180" t="s">
        <v>9219</v>
      </c>
      <c r="C4694" s="180">
        <v>320</v>
      </c>
      <c r="D4694" s="180" t="s">
        <v>9521</v>
      </c>
      <c r="H4694" s="158" t="s">
        <v>7396</v>
      </c>
      <c r="I4694" s="158">
        <v>383</v>
      </c>
      <c r="J4694" s="158" t="s">
        <v>7396</v>
      </c>
    </row>
    <row r="4695" spans="1:10" x14ac:dyDescent="0.2">
      <c r="A4695" s="180">
        <v>3246</v>
      </c>
      <c r="B4695" s="180" t="s">
        <v>10083</v>
      </c>
      <c r="C4695" s="180">
        <v>3246</v>
      </c>
      <c r="D4695" s="180" t="s">
        <v>9207</v>
      </c>
      <c r="H4695" s="158" t="s">
        <v>17680</v>
      </c>
      <c r="I4695" s="158">
        <v>2189</v>
      </c>
      <c r="J4695" s="158" t="s">
        <v>17680</v>
      </c>
    </row>
    <row r="4696" spans="1:10" x14ac:dyDescent="0.2">
      <c r="A4696" s="180">
        <v>1503</v>
      </c>
      <c r="B4696" s="180" t="s">
        <v>9204</v>
      </c>
      <c r="C4696" s="180">
        <v>1503</v>
      </c>
      <c r="D4696" s="180" t="s">
        <v>9205</v>
      </c>
      <c r="H4696" s="158" t="s">
        <v>17681</v>
      </c>
      <c r="I4696" s="158">
        <v>1717</v>
      </c>
      <c r="J4696" s="158" t="s">
        <v>17681</v>
      </c>
    </row>
    <row r="4697" spans="1:10" x14ac:dyDescent="0.2">
      <c r="A4697" s="180">
        <v>943</v>
      </c>
      <c r="B4697" s="180" t="s">
        <v>10084</v>
      </c>
      <c r="C4697" s="180">
        <v>943</v>
      </c>
      <c r="D4697" s="180" t="s">
        <v>12161</v>
      </c>
      <c r="H4697" s="158" t="s">
        <v>17682</v>
      </c>
      <c r="I4697" s="158">
        <v>2417</v>
      </c>
      <c r="J4697" s="158" t="s">
        <v>17682</v>
      </c>
    </row>
    <row r="4698" spans="1:10" x14ac:dyDescent="0.2">
      <c r="A4698" s="180">
        <v>1773</v>
      </c>
      <c r="B4698" s="180" t="s">
        <v>9206</v>
      </c>
      <c r="C4698" s="180">
        <v>1773</v>
      </c>
      <c r="D4698" s="180" t="s">
        <v>9207</v>
      </c>
      <c r="H4698" s="158" t="s">
        <v>17683</v>
      </c>
      <c r="I4698" s="158">
        <v>1099</v>
      </c>
      <c r="J4698" s="158" t="s">
        <v>17683</v>
      </c>
    </row>
    <row r="4699" spans="1:10" x14ac:dyDescent="0.2">
      <c r="A4699" s="180">
        <v>1358</v>
      </c>
      <c r="B4699" s="180" t="s">
        <v>6240</v>
      </c>
      <c r="C4699" s="180">
        <v>1358</v>
      </c>
      <c r="D4699" s="180" t="s">
        <v>6241</v>
      </c>
      <c r="H4699" s="158" t="s">
        <v>17684</v>
      </c>
      <c r="I4699" s="158">
        <v>1021</v>
      </c>
      <c r="J4699" s="158" t="s">
        <v>17684</v>
      </c>
    </row>
    <row r="4700" spans="1:10" x14ac:dyDescent="0.2">
      <c r="A4700" s="180">
        <v>852</v>
      </c>
      <c r="B4700" s="180" t="s">
        <v>6242</v>
      </c>
      <c r="C4700" s="180">
        <v>852</v>
      </c>
      <c r="D4700" s="180" t="s">
        <v>6243</v>
      </c>
      <c r="H4700" s="158" t="s">
        <v>17685</v>
      </c>
      <c r="I4700" s="158">
        <v>1699</v>
      </c>
      <c r="J4700" s="158" t="s">
        <v>17685</v>
      </c>
    </row>
    <row r="4701" spans="1:10" x14ac:dyDescent="0.2">
      <c r="A4701" s="180">
        <v>2062</v>
      </c>
      <c r="B4701" s="180" t="s">
        <v>9211</v>
      </c>
      <c r="C4701" s="180">
        <v>2062</v>
      </c>
      <c r="D4701" s="180" t="s">
        <v>9212</v>
      </c>
      <c r="H4701" s="158" t="s">
        <v>17686</v>
      </c>
      <c r="I4701" s="158">
        <v>451</v>
      </c>
      <c r="J4701" s="158" t="s">
        <v>17686</v>
      </c>
    </row>
    <row r="4702" spans="1:10" x14ac:dyDescent="0.2">
      <c r="A4702" s="180">
        <v>1053</v>
      </c>
      <c r="B4702" s="180" t="s">
        <v>10085</v>
      </c>
      <c r="C4702" s="180">
        <v>1053</v>
      </c>
      <c r="D4702" s="180" t="s">
        <v>12162</v>
      </c>
      <c r="H4702" s="158" t="s">
        <v>17687</v>
      </c>
      <c r="I4702" s="158">
        <v>1071</v>
      </c>
      <c r="J4702" s="158" t="s">
        <v>17687</v>
      </c>
    </row>
    <row r="4703" spans="1:10" x14ac:dyDescent="0.2">
      <c r="A4703" s="180">
        <v>3523</v>
      </c>
      <c r="B4703" s="180" t="s">
        <v>249</v>
      </c>
      <c r="C4703" s="180">
        <v>3523</v>
      </c>
      <c r="D4703" s="180" t="s">
        <v>9212</v>
      </c>
      <c r="H4703" s="158" t="s">
        <v>17688</v>
      </c>
      <c r="I4703" s="158">
        <v>3866</v>
      </c>
      <c r="J4703" s="158" t="s">
        <v>17688</v>
      </c>
    </row>
    <row r="4704" spans="1:10" x14ac:dyDescent="0.2">
      <c r="A4704" s="180">
        <v>949</v>
      </c>
      <c r="B4704" s="180" t="s">
        <v>9213</v>
      </c>
      <c r="C4704" s="180">
        <v>949</v>
      </c>
      <c r="D4704" s="180" t="s">
        <v>9214</v>
      </c>
      <c r="H4704" s="158" t="s">
        <v>17689</v>
      </c>
      <c r="I4704" s="158">
        <v>5002</v>
      </c>
      <c r="J4704" s="158" t="s">
        <v>17689</v>
      </c>
    </row>
    <row r="4705" spans="1:10" x14ac:dyDescent="0.2">
      <c r="A4705" s="180">
        <v>3554</v>
      </c>
      <c r="B4705" s="180" t="s">
        <v>250</v>
      </c>
      <c r="C4705" s="180">
        <v>3554</v>
      </c>
      <c r="D4705" s="180" t="s">
        <v>12162</v>
      </c>
      <c r="H4705" s="158" t="s">
        <v>13352</v>
      </c>
      <c r="I4705" s="158">
        <v>2001</v>
      </c>
      <c r="J4705" s="158" t="s">
        <v>13352</v>
      </c>
    </row>
    <row r="4706" spans="1:10" x14ac:dyDescent="0.2">
      <c r="A4706" s="180">
        <v>321</v>
      </c>
      <c r="B4706" s="180" t="s">
        <v>251</v>
      </c>
      <c r="C4706" s="180">
        <v>321</v>
      </c>
      <c r="D4706" s="180" t="s">
        <v>7711</v>
      </c>
      <c r="H4706" s="158" t="s">
        <v>17690</v>
      </c>
      <c r="I4706" s="158">
        <v>1683</v>
      </c>
      <c r="J4706" s="158" t="s">
        <v>17690</v>
      </c>
    </row>
    <row r="4707" spans="1:10" x14ac:dyDescent="0.2">
      <c r="A4707" s="180">
        <v>2032</v>
      </c>
      <c r="B4707" s="180" t="s">
        <v>9215</v>
      </c>
      <c r="C4707" s="180">
        <v>2032</v>
      </c>
      <c r="D4707" s="180" t="s">
        <v>9216</v>
      </c>
      <c r="H4707" s="158" t="s">
        <v>14585</v>
      </c>
      <c r="I4707" s="158">
        <v>2533</v>
      </c>
      <c r="J4707" s="158" t="s">
        <v>14585</v>
      </c>
    </row>
    <row r="4708" spans="1:10" x14ac:dyDescent="0.2">
      <c r="A4708" s="180">
        <v>1577</v>
      </c>
      <c r="B4708" s="180" t="s">
        <v>9217</v>
      </c>
      <c r="C4708" s="180">
        <v>1577</v>
      </c>
      <c r="D4708" s="180" t="s">
        <v>9218</v>
      </c>
      <c r="H4708" s="158" t="s">
        <v>17691</v>
      </c>
      <c r="I4708" s="158">
        <v>3025</v>
      </c>
      <c r="J4708" s="158" t="s">
        <v>17691</v>
      </c>
    </row>
    <row r="4709" spans="1:10" x14ac:dyDescent="0.2">
      <c r="A4709" s="180">
        <v>3309</v>
      </c>
      <c r="B4709" s="180" t="s">
        <v>10086</v>
      </c>
      <c r="C4709" s="180">
        <v>3309</v>
      </c>
      <c r="D4709" s="180" t="s">
        <v>8627</v>
      </c>
      <c r="H4709" s="158" t="s">
        <v>17692</v>
      </c>
      <c r="I4709" s="158">
        <v>4373</v>
      </c>
      <c r="J4709" s="158" t="s">
        <v>17692</v>
      </c>
    </row>
    <row r="4710" spans="1:10" x14ac:dyDescent="0.2">
      <c r="A4710" s="180">
        <v>3310</v>
      </c>
      <c r="B4710" s="180" t="s">
        <v>10087</v>
      </c>
      <c r="C4710" s="180">
        <v>3310</v>
      </c>
      <c r="D4710" s="180" t="s">
        <v>8358</v>
      </c>
      <c r="H4710" s="158" t="s">
        <v>13353</v>
      </c>
      <c r="I4710" s="158">
        <v>1769</v>
      </c>
      <c r="J4710" s="158" t="s">
        <v>13353</v>
      </c>
    </row>
    <row r="4711" spans="1:10" x14ac:dyDescent="0.2">
      <c r="A4711" s="180">
        <v>254</v>
      </c>
      <c r="B4711" s="180" t="s">
        <v>8625</v>
      </c>
      <c r="C4711" s="180">
        <v>254</v>
      </c>
      <c r="D4711" s="180" t="s">
        <v>9522</v>
      </c>
      <c r="H4711" s="158" t="s">
        <v>17693</v>
      </c>
      <c r="I4711" s="158">
        <v>4728</v>
      </c>
      <c r="J4711" s="158" t="s">
        <v>17693</v>
      </c>
    </row>
    <row r="4712" spans="1:10" x14ac:dyDescent="0.2">
      <c r="A4712" s="180">
        <v>3308</v>
      </c>
      <c r="B4712" s="180" t="s">
        <v>10088</v>
      </c>
      <c r="C4712" s="180">
        <v>3308</v>
      </c>
      <c r="D4712" s="180" t="s">
        <v>13999</v>
      </c>
      <c r="H4712" s="158" t="s">
        <v>17694</v>
      </c>
      <c r="I4712" s="158">
        <v>4981</v>
      </c>
      <c r="J4712" s="158" t="s">
        <v>17694</v>
      </c>
    </row>
    <row r="4713" spans="1:10" x14ac:dyDescent="0.2">
      <c r="A4713" s="180">
        <v>1525</v>
      </c>
      <c r="B4713" s="180" t="s">
        <v>8626</v>
      </c>
      <c r="C4713" s="180">
        <v>1525</v>
      </c>
      <c r="D4713" s="180" t="s">
        <v>8627</v>
      </c>
      <c r="H4713" s="158" t="s">
        <v>17695</v>
      </c>
      <c r="I4713" s="158">
        <v>292</v>
      </c>
      <c r="J4713" s="158" t="s">
        <v>17695</v>
      </c>
    </row>
    <row r="4714" spans="1:10" x14ac:dyDescent="0.2">
      <c r="A4714" s="180">
        <v>1444</v>
      </c>
      <c r="B4714" s="180" t="s">
        <v>8628</v>
      </c>
      <c r="C4714" s="180">
        <v>1444</v>
      </c>
      <c r="D4714" s="180" t="s">
        <v>8358</v>
      </c>
      <c r="H4714" s="158" t="s">
        <v>17696</v>
      </c>
      <c r="I4714" s="158">
        <v>5264</v>
      </c>
      <c r="J4714" s="158" t="s">
        <v>17696</v>
      </c>
    </row>
    <row r="4715" spans="1:10" x14ac:dyDescent="0.2">
      <c r="A4715" s="180">
        <v>1767</v>
      </c>
      <c r="B4715" s="180" t="s">
        <v>8359</v>
      </c>
      <c r="C4715" s="180">
        <v>1767</v>
      </c>
      <c r="D4715" s="180" t="s">
        <v>8360</v>
      </c>
      <c r="H4715" s="158" t="s">
        <v>17697</v>
      </c>
      <c r="I4715" s="158">
        <v>4390</v>
      </c>
      <c r="J4715" s="158" t="s">
        <v>17697</v>
      </c>
    </row>
    <row r="4716" spans="1:10" x14ac:dyDescent="0.2">
      <c r="A4716" s="180">
        <v>2182</v>
      </c>
      <c r="B4716" s="180" t="s">
        <v>8361</v>
      </c>
      <c r="C4716" s="180">
        <v>2182</v>
      </c>
      <c r="D4716" s="180" t="s">
        <v>7596</v>
      </c>
      <c r="H4716" s="158" t="s">
        <v>7397</v>
      </c>
      <c r="I4716" s="158">
        <v>712</v>
      </c>
      <c r="J4716" s="158" t="s">
        <v>7397</v>
      </c>
    </row>
    <row r="4717" spans="1:10" x14ac:dyDescent="0.2">
      <c r="A4717" s="180">
        <v>125</v>
      </c>
      <c r="B4717" s="180" t="s">
        <v>7597</v>
      </c>
      <c r="C4717" s="180">
        <v>125</v>
      </c>
      <c r="D4717" s="180" t="s">
        <v>9523</v>
      </c>
      <c r="H4717" s="158" t="s">
        <v>17698</v>
      </c>
      <c r="I4717" s="158">
        <v>2103</v>
      </c>
      <c r="J4717" s="158" t="s">
        <v>17698</v>
      </c>
    </row>
    <row r="4718" spans="1:10" x14ac:dyDescent="0.2">
      <c r="A4718" s="180">
        <v>200</v>
      </c>
      <c r="B4718" s="180" t="s">
        <v>2842</v>
      </c>
      <c r="C4718" s="180">
        <v>200</v>
      </c>
      <c r="D4718" s="180" t="s">
        <v>2843</v>
      </c>
      <c r="H4718" s="158" t="s">
        <v>17699</v>
      </c>
      <c r="I4718" s="158">
        <v>3006</v>
      </c>
      <c r="J4718" s="158" t="s">
        <v>17699</v>
      </c>
    </row>
    <row r="4719" spans="1:10" x14ac:dyDescent="0.2">
      <c r="A4719" s="180">
        <v>2588</v>
      </c>
      <c r="B4719" s="180" t="s">
        <v>2838</v>
      </c>
      <c r="C4719" s="180">
        <v>2588</v>
      </c>
      <c r="D4719" s="180" t="s">
        <v>2839</v>
      </c>
      <c r="H4719" s="158" t="s">
        <v>14586</v>
      </c>
      <c r="I4719" s="158">
        <v>2518</v>
      </c>
      <c r="J4719" s="158" t="s">
        <v>14586</v>
      </c>
    </row>
    <row r="4720" spans="1:10" x14ac:dyDescent="0.2">
      <c r="A4720" s="180">
        <v>2117</v>
      </c>
      <c r="B4720" s="180" t="s">
        <v>2840</v>
      </c>
      <c r="C4720" s="180">
        <v>2117</v>
      </c>
      <c r="D4720" s="180" t="s">
        <v>2841</v>
      </c>
      <c r="H4720" s="158" t="s">
        <v>399</v>
      </c>
      <c r="I4720" s="158">
        <v>4073</v>
      </c>
      <c r="J4720" s="158" t="s">
        <v>399</v>
      </c>
    </row>
    <row r="4721" spans="1:10" x14ac:dyDescent="0.2">
      <c r="A4721" s="180">
        <v>1457</v>
      </c>
      <c r="B4721" s="180" t="s">
        <v>7229</v>
      </c>
      <c r="C4721" s="180">
        <v>1457</v>
      </c>
      <c r="D4721" s="180" t="s">
        <v>7230</v>
      </c>
      <c r="H4721" s="158" t="s">
        <v>17700</v>
      </c>
      <c r="I4721" s="158">
        <v>3034</v>
      </c>
      <c r="J4721" s="158" t="s">
        <v>17700</v>
      </c>
    </row>
    <row r="4722" spans="1:10" x14ac:dyDescent="0.2">
      <c r="A4722" s="180">
        <v>1549</v>
      </c>
      <c r="B4722" s="180" t="s">
        <v>7227</v>
      </c>
      <c r="C4722" s="180">
        <v>1549</v>
      </c>
      <c r="D4722" s="180" t="s">
        <v>7228</v>
      </c>
      <c r="H4722" s="158" t="s">
        <v>13354</v>
      </c>
      <c r="I4722" s="158">
        <v>1919</v>
      </c>
      <c r="J4722" s="158" t="s">
        <v>13354</v>
      </c>
    </row>
    <row r="4723" spans="1:10" x14ac:dyDescent="0.2">
      <c r="A4723" s="180">
        <v>2696</v>
      </c>
      <c r="B4723" s="180" t="s">
        <v>7231</v>
      </c>
      <c r="C4723" s="180">
        <v>2696</v>
      </c>
      <c r="D4723" s="180" t="s">
        <v>7232</v>
      </c>
      <c r="H4723" s="158" t="s">
        <v>17701</v>
      </c>
      <c r="I4723" s="158">
        <v>2524</v>
      </c>
      <c r="J4723" s="158" t="s">
        <v>17701</v>
      </c>
    </row>
    <row r="4724" spans="1:10" x14ac:dyDescent="0.2">
      <c r="A4724" s="180">
        <v>2485</v>
      </c>
      <c r="B4724" s="180" t="s">
        <v>7233</v>
      </c>
      <c r="C4724" s="180">
        <v>2485</v>
      </c>
      <c r="D4724" s="180" t="s">
        <v>7234</v>
      </c>
      <c r="H4724" s="158" t="s">
        <v>17702</v>
      </c>
      <c r="I4724" s="158">
        <v>275</v>
      </c>
      <c r="J4724" s="158" t="s">
        <v>17702</v>
      </c>
    </row>
    <row r="4725" spans="1:10" x14ac:dyDescent="0.2">
      <c r="A4725" s="180">
        <v>2796</v>
      </c>
      <c r="B4725" s="180" t="s">
        <v>7235</v>
      </c>
      <c r="C4725" s="180">
        <v>2796</v>
      </c>
      <c r="D4725" s="180" t="s">
        <v>9524</v>
      </c>
      <c r="H4725" s="158" t="s">
        <v>17703</v>
      </c>
      <c r="I4725" s="158">
        <v>3227</v>
      </c>
      <c r="J4725" s="158" t="s">
        <v>17703</v>
      </c>
    </row>
    <row r="4726" spans="1:10" x14ac:dyDescent="0.2">
      <c r="A4726" s="180">
        <v>3007</v>
      </c>
      <c r="B4726" s="180" t="s">
        <v>8644</v>
      </c>
      <c r="C4726" s="180">
        <v>3007</v>
      </c>
      <c r="D4726" s="180" t="s">
        <v>8645</v>
      </c>
      <c r="H4726" s="158" t="s">
        <v>17704</v>
      </c>
      <c r="I4726" s="158">
        <v>821</v>
      </c>
      <c r="J4726" s="158" t="s">
        <v>17704</v>
      </c>
    </row>
    <row r="4727" spans="1:10" x14ac:dyDescent="0.2">
      <c r="A4727" s="180">
        <v>1443</v>
      </c>
      <c r="B4727" s="180" t="s">
        <v>7236</v>
      </c>
      <c r="C4727" s="180">
        <v>1443</v>
      </c>
      <c r="D4727" s="180" t="s">
        <v>7153</v>
      </c>
      <c r="H4727" s="158" t="s">
        <v>17705</v>
      </c>
      <c r="I4727" s="158">
        <v>4717</v>
      </c>
      <c r="J4727" s="158" t="s">
        <v>17705</v>
      </c>
    </row>
    <row r="4728" spans="1:10" x14ac:dyDescent="0.2">
      <c r="A4728" s="180">
        <v>3132</v>
      </c>
      <c r="B4728" s="180" t="s">
        <v>12446</v>
      </c>
      <c r="C4728" s="180">
        <v>3132</v>
      </c>
      <c r="D4728" s="180" t="s">
        <v>7672</v>
      </c>
      <c r="H4728" s="158" t="s">
        <v>17706</v>
      </c>
      <c r="I4728" s="158">
        <v>3663</v>
      </c>
      <c r="J4728" s="158" t="s">
        <v>17706</v>
      </c>
    </row>
    <row r="4729" spans="1:10" x14ac:dyDescent="0.2">
      <c r="A4729" s="180">
        <v>324</v>
      </c>
      <c r="B4729" s="180" t="s">
        <v>7263</v>
      </c>
      <c r="C4729" s="180">
        <v>324</v>
      </c>
      <c r="D4729" s="180" t="s">
        <v>9525</v>
      </c>
      <c r="H4729" s="158" t="s">
        <v>17707</v>
      </c>
      <c r="I4729" s="158">
        <v>4977</v>
      </c>
      <c r="J4729" s="158" t="s">
        <v>17707</v>
      </c>
    </row>
    <row r="4730" spans="1:10" x14ac:dyDescent="0.2">
      <c r="A4730" s="180">
        <v>2762</v>
      </c>
      <c r="B4730" s="180" t="s">
        <v>7237</v>
      </c>
      <c r="C4730" s="180">
        <v>2762</v>
      </c>
      <c r="D4730" s="180" t="s">
        <v>7245</v>
      </c>
      <c r="H4730" s="158" t="s">
        <v>400</v>
      </c>
      <c r="I4730" s="158">
        <v>4142</v>
      </c>
      <c r="J4730" s="158" t="s">
        <v>400</v>
      </c>
    </row>
    <row r="4731" spans="1:10" x14ac:dyDescent="0.2">
      <c r="A4731" s="180">
        <v>2417</v>
      </c>
      <c r="B4731" s="180" t="s">
        <v>7238</v>
      </c>
      <c r="C4731" s="180">
        <v>2417</v>
      </c>
      <c r="D4731" s="180" t="s">
        <v>7239</v>
      </c>
      <c r="H4731" s="158" t="s">
        <v>11078</v>
      </c>
      <c r="I4731" s="158">
        <v>330</v>
      </c>
      <c r="J4731" s="158" t="s">
        <v>11078</v>
      </c>
    </row>
    <row r="4732" spans="1:10" x14ac:dyDescent="0.2">
      <c r="A4732" s="180">
        <v>3252</v>
      </c>
      <c r="B4732" s="180" t="s">
        <v>10089</v>
      </c>
      <c r="C4732" s="180">
        <v>3252</v>
      </c>
      <c r="D4732" s="180" t="s">
        <v>3670</v>
      </c>
      <c r="H4732" s="158" t="s">
        <v>11079</v>
      </c>
      <c r="I4732" s="158">
        <v>471</v>
      </c>
      <c r="J4732" s="158" t="s">
        <v>11079</v>
      </c>
    </row>
    <row r="4733" spans="1:10" x14ac:dyDescent="0.2">
      <c r="A4733" s="180">
        <v>2610</v>
      </c>
      <c r="B4733" s="180" t="s">
        <v>7240</v>
      </c>
      <c r="C4733" s="180">
        <v>2610</v>
      </c>
      <c r="D4733" s="180" t="s">
        <v>7241</v>
      </c>
      <c r="H4733" s="158" t="s">
        <v>11080</v>
      </c>
      <c r="I4733" s="158">
        <v>478</v>
      </c>
      <c r="J4733" s="158" t="s">
        <v>11080</v>
      </c>
    </row>
    <row r="4734" spans="1:10" x14ac:dyDescent="0.2">
      <c r="A4734" s="180">
        <v>323</v>
      </c>
      <c r="B4734" s="180" t="s">
        <v>7242</v>
      </c>
      <c r="C4734" s="180">
        <v>323</v>
      </c>
      <c r="D4734" s="180" t="s">
        <v>7243</v>
      </c>
      <c r="H4734" s="158" t="s">
        <v>11081</v>
      </c>
      <c r="I4734" s="158">
        <v>482</v>
      </c>
      <c r="J4734" s="158" t="s">
        <v>11081</v>
      </c>
    </row>
    <row r="4735" spans="1:10" x14ac:dyDescent="0.2">
      <c r="A4735" s="180">
        <v>411</v>
      </c>
      <c r="B4735" s="180" t="s">
        <v>7244</v>
      </c>
      <c r="C4735" s="180">
        <v>411</v>
      </c>
      <c r="D4735" s="180" t="s">
        <v>7245</v>
      </c>
      <c r="H4735" s="158" t="s">
        <v>11082</v>
      </c>
      <c r="I4735" s="158">
        <v>469</v>
      </c>
      <c r="J4735" s="158" t="s">
        <v>11082</v>
      </c>
    </row>
    <row r="4736" spans="1:10" x14ac:dyDescent="0.2">
      <c r="A4736" s="180">
        <v>587</v>
      </c>
      <c r="B4736" s="180" t="s">
        <v>7246</v>
      </c>
      <c r="C4736" s="180">
        <v>587</v>
      </c>
      <c r="D4736" s="180" t="s">
        <v>9727</v>
      </c>
      <c r="H4736" s="158" t="s">
        <v>401</v>
      </c>
      <c r="I4736" s="158">
        <v>4113</v>
      </c>
      <c r="J4736" s="158" t="s">
        <v>401</v>
      </c>
    </row>
    <row r="4737" spans="1:10" x14ac:dyDescent="0.2">
      <c r="A4737" s="180">
        <v>3468</v>
      </c>
      <c r="B4737" s="180" t="s">
        <v>674</v>
      </c>
      <c r="C4737" s="180">
        <v>3468</v>
      </c>
      <c r="D4737" s="180" t="s">
        <v>6074</v>
      </c>
      <c r="H4737" s="158" t="s">
        <v>402</v>
      </c>
      <c r="I4737" s="158">
        <v>3965</v>
      </c>
      <c r="J4737" s="158" t="s">
        <v>402</v>
      </c>
    </row>
    <row r="4738" spans="1:10" x14ac:dyDescent="0.2">
      <c r="A4738" s="180">
        <v>2993</v>
      </c>
      <c r="B4738" s="180" t="s">
        <v>10630</v>
      </c>
      <c r="C4738" s="180">
        <v>2993</v>
      </c>
      <c r="D4738" s="180" t="s">
        <v>4768</v>
      </c>
      <c r="H4738" s="158" t="s">
        <v>11658</v>
      </c>
      <c r="I4738" s="158">
        <v>3020</v>
      </c>
      <c r="J4738" s="158" t="s">
        <v>11658</v>
      </c>
    </row>
    <row r="4739" spans="1:10" x14ac:dyDescent="0.2">
      <c r="A4739" s="180">
        <v>2172</v>
      </c>
      <c r="B4739" s="180" t="s">
        <v>7247</v>
      </c>
      <c r="C4739" s="180">
        <v>2172</v>
      </c>
      <c r="D4739" s="180" t="s">
        <v>9713</v>
      </c>
      <c r="H4739" s="158" t="s">
        <v>31</v>
      </c>
      <c r="I4739" s="158">
        <v>5184</v>
      </c>
      <c r="J4739" s="158" t="s">
        <v>31</v>
      </c>
    </row>
    <row r="4740" spans="1:10" x14ac:dyDescent="0.2">
      <c r="A4740" s="180">
        <v>2757</v>
      </c>
      <c r="B4740" s="180" t="s">
        <v>7248</v>
      </c>
      <c r="C4740" s="180">
        <v>2757</v>
      </c>
      <c r="D4740" s="180"/>
      <c r="H4740" s="158" t="s">
        <v>17708</v>
      </c>
      <c r="I4740" s="158">
        <v>485</v>
      </c>
      <c r="J4740" s="158" t="s">
        <v>17708</v>
      </c>
    </row>
    <row r="4741" spans="1:10" x14ac:dyDescent="0.2">
      <c r="A4741" s="180">
        <v>2691</v>
      </c>
      <c r="B4741" s="180" t="s">
        <v>7249</v>
      </c>
      <c r="C4741" s="180">
        <v>2691</v>
      </c>
      <c r="D4741" s="180" t="s">
        <v>7250</v>
      </c>
      <c r="H4741" s="158" t="s">
        <v>17709</v>
      </c>
      <c r="I4741" s="158">
        <v>1047</v>
      </c>
      <c r="J4741" s="158" t="s">
        <v>17709</v>
      </c>
    </row>
    <row r="4742" spans="1:10" x14ac:dyDescent="0.2">
      <c r="A4742" s="180">
        <v>325</v>
      </c>
      <c r="B4742" s="180" t="s">
        <v>7251</v>
      </c>
      <c r="C4742" s="180">
        <v>325</v>
      </c>
      <c r="D4742" s="180" t="s">
        <v>7252</v>
      </c>
      <c r="H4742" s="158" t="s">
        <v>17710</v>
      </c>
      <c r="I4742" s="158">
        <v>5462</v>
      </c>
      <c r="J4742" s="158" t="s">
        <v>17710</v>
      </c>
    </row>
    <row r="4743" spans="1:10" x14ac:dyDescent="0.2">
      <c r="A4743" s="180">
        <v>1406</v>
      </c>
      <c r="B4743" s="180" t="s">
        <v>7253</v>
      </c>
      <c r="C4743" s="180">
        <v>1406</v>
      </c>
      <c r="D4743" s="180" t="s">
        <v>7254</v>
      </c>
      <c r="H4743" s="158" t="s">
        <v>17711</v>
      </c>
      <c r="I4743" s="158">
        <v>2906</v>
      </c>
      <c r="J4743" s="158" t="s">
        <v>17711</v>
      </c>
    </row>
    <row r="4744" spans="1:10" x14ac:dyDescent="0.2">
      <c r="A4744" s="180">
        <v>3312</v>
      </c>
      <c r="B4744" s="180" t="s">
        <v>10090</v>
      </c>
      <c r="C4744" s="180">
        <v>3312</v>
      </c>
      <c r="D4744" s="180" t="s">
        <v>7025</v>
      </c>
      <c r="H4744" s="158" t="s">
        <v>17712</v>
      </c>
      <c r="I4744" s="158">
        <v>2190</v>
      </c>
      <c r="J4744" s="158" t="s">
        <v>17712</v>
      </c>
    </row>
    <row r="4745" spans="1:10" x14ac:dyDescent="0.2">
      <c r="A4745" s="180">
        <v>2173</v>
      </c>
      <c r="B4745" s="180" t="s">
        <v>7255</v>
      </c>
      <c r="C4745" s="180">
        <v>2173</v>
      </c>
      <c r="D4745" s="180" t="s">
        <v>7256</v>
      </c>
      <c r="H4745" s="158" t="s">
        <v>17713</v>
      </c>
      <c r="I4745" s="158">
        <v>677</v>
      </c>
      <c r="J4745" s="158" t="s">
        <v>17713</v>
      </c>
    </row>
    <row r="4746" spans="1:10" x14ac:dyDescent="0.2">
      <c r="A4746" s="180">
        <v>2356</v>
      </c>
      <c r="B4746" s="180" t="s">
        <v>7257</v>
      </c>
      <c r="C4746" s="180">
        <v>2356</v>
      </c>
      <c r="D4746" s="180" t="s">
        <v>7258</v>
      </c>
      <c r="H4746" s="158" t="s">
        <v>17714</v>
      </c>
      <c r="I4746" s="158">
        <v>697</v>
      </c>
      <c r="J4746" s="158" t="s">
        <v>17714</v>
      </c>
    </row>
    <row r="4747" spans="1:10" x14ac:dyDescent="0.2">
      <c r="A4747" s="180">
        <v>2760</v>
      </c>
      <c r="B4747" s="180" t="s">
        <v>7259</v>
      </c>
      <c r="C4747" s="180">
        <v>2760</v>
      </c>
      <c r="D4747" s="180" t="s">
        <v>7239</v>
      </c>
      <c r="H4747" s="158" t="s">
        <v>7398</v>
      </c>
      <c r="I4747" s="158">
        <v>240</v>
      </c>
      <c r="J4747" s="158" t="s">
        <v>7398</v>
      </c>
    </row>
    <row r="4748" spans="1:10" x14ac:dyDescent="0.2">
      <c r="A4748" s="180">
        <v>3271</v>
      </c>
      <c r="B4748" s="180" t="s">
        <v>10091</v>
      </c>
      <c r="C4748" s="180">
        <v>3271</v>
      </c>
      <c r="D4748" s="180" t="s">
        <v>3660</v>
      </c>
      <c r="H4748" s="158" t="s">
        <v>17715</v>
      </c>
      <c r="I4748" s="158">
        <v>4600</v>
      </c>
      <c r="J4748" s="158" t="s">
        <v>17715</v>
      </c>
    </row>
    <row r="4749" spans="1:10" x14ac:dyDescent="0.2">
      <c r="A4749" s="180">
        <v>3250</v>
      </c>
      <c r="B4749" s="180" t="s">
        <v>10092</v>
      </c>
      <c r="C4749" s="180">
        <v>3250</v>
      </c>
      <c r="D4749" s="180" t="s">
        <v>3669</v>
      </c>
      <c r="H4749" s="158" t="s">
        <v>17716</v>
      </c>
      <c r="I4749" s="158">
        <v>3582</v>
      </c>
      <c r="J4749" s="158" t="s">
        <v>17716</v>
      </c>
    </row>
    <row r="4750" spans="1:10" x14ac:dyDescent="0.2">
      <c r="A4750" s="180">
        <v>3515</v>
      </c>
      <c r="B4750" s="180" t="s">
        <v>317</v>
      </c>
      <c r="C4750" s="180">
        <v>3515</v>
      </c>
      <c r="D4750" s="180" t="s">
        <v>6023</v>
      </c>
      <c r="H4750" s="158" t="s">
        <v>32</v>
      </c>
      <c r="I4750" s="158">
        <v>2589</v>
      </c>
      <c r="J4750" s="158" t="s">
        <v>32</v>
      </c>
    </row>
    <row r="4751" spans="1:10" x14ac:dyDescent="0.2">
      <c r="A4751" s="180">
        <v>2761</v>
      </c>
      <c r="B4751" s="180" t="s">
        <v>7260</v>
      </c>
      <c r="C4751" s="180">
        <v>2761</v>
      </c>
      <c r="D4751" s="180" t="s">
        <v>4768</v>
      </c>
      <c r="H4751" s="158" t="s">
        <v>33</v>
      </c>
      <c r="I4751" s="158">
        <v>237</v>
      </c>
      <c r="J4751" s="158" t="s">
        <v>33</v>
      </c>
    </row>
    <row r="4752" spans="1:10" x14ac:dyDescent="0.2">
      <c r="A4752" s="180">
        <v>3450</v>
      </c>
      <c r="B4752" s="180" t="s">
        <v>675</v>
      </c>
      <c r="C4752" s="180">
        <v>3450</v>
      </c>
      <c r="D4752" s="180" t="s">
        <v>4768</v>
      </c>
      <c r="H4752" s="158" t="s">
        <v>17717</v>
      </c>
      <c r="I4752" s="158">
        <v>2907</v>
      </c>
      <c r="J4752" s="158" t="s">
        <v>17717</v>
      </c>
    </row>
    <row r="4753" spans="1:10" x14ac:dyDescent="0.2">
      <c r="A4753" s="180">
        <v>178</v>
      </c>
      <c r="B4753" s="180" t="s">
        <v>7261</v>
      </c>
      <c r="C4753" s="180">
        <v>178</v>
      </c>
      <c r="D4753" s="180" t="s">
        <v>7262</v>
      </c>
      <c r="H4753" s="158" t="s">
        <v>17718</v>
      </c>
      <c r="I4753" s="158">
        <v>933</v>
      </c>
      <c r="J4753" s="158" t="s">
        <v>17718</v>
      </c>
    </row>
    <row r="4754" spans="1:10" x14ac:dyDescent="0.2">
      <c r="A4754" s="180">
        <v>3553</v>
      </c>
      <c r="B4754" s="180" t="s">
        <v>252</v>
      </c>
      <c r="C4754" s="180">
        <v>3553</v>
      </c>
      <c r="D4754" s="180" t="s">
        <v>6022</v>
      </c>
      <c r="H4754" s="158" t="s">
        <v>304</v>
      </c>
      <c r="I4754" s="158">
        <v>4374</v>
      </c>
      <c r="J4754" s="158" t="s">
        <v>304</v>
      </c>
    </row>
    <row r="4755" spans="1:10" x14ac:dyDescent="0.2">
      <c r="A4755" s="180">
        <v>3176</v>
      </c>
      <c r="B4755" s="180" t="s">
        <v>10093</v>
      </c>
      <c r="C4755" s="180">
        <v>3176</v>
      </c>
      <c r="D4755" s="180" t="s">
        <v>4753</v>
      </c>
      <c r="H4755" s="158" t="s">
        <v>17719</v>
      </c>
      <c r="I4755" s="158">
        <v>4868</v>
      </c>
      <c r="J4755" s="158" t="s">
        <v>17719</v>
      </c>
    </row>
    <row r="4756" spans="1:10" x14ac:dyDescent="0.2">
      <c r="A4756" s="180">
        <v>2769</v>
      </c>
      <c r="B4756" s="180" t="s">
        <v>7264</v>
      </c>
      <c r="C4756" s="180">
        <v>2769</v>
      </c>
      <c r="D4756" s="180" t="s">
        <v>7265</v>
      </c>
      <c r="H4756" s="158" t="s">
        <v>17720</v>
      </c>
      <c r="I4756" s="158">
        <v>3257</v>
      </c>
      <c r="J4756" s="158" t="s">
        <v>17720</v>
      </c>
    </row>
    <row r="4757" spans="1:10" x14ac:dyDescent="0.2">
      <c r="A4757" s="180">
        <v>777</v>
      </c>
      <c r="B4757" s="180" t="s">
        <v>7266</v>
      </c>
      <c r="C4757" s="180">
        <v>777</v>
      </c>
      <c r="D4757" s="180" t="s">
        <v>7267</v>
      </c>
      <c r="H4757" s="158" t="s">
        <v>17721</v>
      </c>
      <c r="I4757" s="158">
        <v>5024</v>
      </c>
      <c r="J4757" s="158" t="s">
        <v>17721</v>
      </c>
    </row>
    <row r="4758" spans="1:10" x14ac:dyDescent="0.2">
      <c r="A4758" s="180">
        <v>3540</v>
      </c>
      <c r="B4758" s="180" t="s">
        <v>253</v>
      </c>
      <c r="C4758" s="180">
        <v>3540</v>
      </c>
      <c r="D4758" s="180" t="s">
        <v>12169</v>
      </c>
      <c r="H4758" s="158" t="s">
        <v>17722</v>
      </c>
      <c r="I4758" s="158">
        <v>3033</v>
      </c>
      <c r="J4758" s="158" t="s">
        <v>17722</v>
      </c>
    </row>
    <row r="4759" spans="1:10" x14ac:dyDescent="0.2">
      <c r="A4759" s="180">
        <v>2686</v>
      </c>
      <c r="B4759" s="180" t="s">
        <v>7268</v>
      </c>
      <c r="C4759" s="180">
        <v>2686</v>
      </c>
      <c r="D4759" s="180" t="s">
        <v>7269</v>
      </c>
      <c r="H4759" s="158" t="s">
        <v>17723</v>
      </c>
      <c r="I4759" s="158">
        <v>88</v>
      </c>
      <c r="J4759" s="158" t="s">
        <v>17723</v>
      </c>
    </row>
    <row r="4760" spans="1:10" x14ac:dyDescent="0.2">
      <c r="A4760" s="180">
        <v>1633</v>
      </c>
      <c r="B4760" s="180" t="s">
        <v>7270</v>
      </c>
      <c r="C4760" s="180">
        <v>1633</v>
      </c>
      <c r="D4760" s="180" t="s">
        <v>7271</v>
      </c>
      <c r="H4760" s="158" t="s">
        <v>34</v>
      </c>
      <c r="I4760" s="158">
        <v>5185</v>
      </c>
      <c r="J4760" s="158" t="s">
        <v>34</v>
      </c>
    </row>
    <row r="4761" spans="1:10" x14ac:dyDescent="0.2">
      <c r="A4761" s="180">
        <v>269</v>
      </c>
      <c r="B4761" s="180" t="s">
        <v>7272</v>
      </c>
      <c r="C4761" s="180">
        <v>269</v>
      </c>
      <c r="D4761" s="180" t="s">
        <v>7273</v>
      </c>
      <c r="H4761" s="158" t="s">
        <v>17724</v>
      </c>
      <c r="I4761" s="158">
        <v>2256</v>
      </c>
      <c r="J4761" s="158" t="s">
        <v>17724</v>
      </c>
    </row>
    <row r="4762" spans="1:10" x14ac:dyDescent="0.2">
      <c r="A4762" s="180">
        <v>1667</v>
      </c>
      <c r="B4762" s="180" t="s">
        <v>7274</v>
      </c>
      <c r="C4762" s="180">
        <v>1667</v>
      </c>
      <c r="D4762" s="180" t="s">
        <v>7275</v>
      </c>
      <c r="H4762" s="158" t="s">
        <v>17725</v>
      </c>
      <c r="I4762" s="158">
        <v>2463</v>
      </c>
      <c r="J4762" s="158" t="s">
        <v>17725</v>
      </c>
    </row>
    <row r="4763" spans="1:10" x14ac:dyDescent="0.2">
      <c r="A4763" s="180">
        <v>2630</v>
      </c>
      <c r="B4763" s="180" t="s">
        <v>7276</v>
      </c>
      <c r="C4763" s="180">
        <v>2630</v>
      </c>
      <c r="D4763" s="180" t="s">
        <v>7277</v>
      </c>
      <c r="H4763" s="158" t="s">
        <v>17726</v>
      </c>
      <c r="I4763" s="158">
        <v>2464</v>
      </c>
      <c r="J4763" s="158" t="s">
        <v>17726</v>
      </c>
    </row>
    <row r="4764" spans="1:10" x14ac:dyDescent="0.2">
      <c r="A4764" s="180">
        <v>650</v>
      </c>
      <c r="B4764" s="180" t="s">
        <v>7278</v>
      </c>
      <c r="C4764" s="180">
        <v>650</v>
      </c>
      <c r="D4764" s="180" t="s">
        <v>7279</v>
      </c>
      <c r="H4764" s="158" t="s">
        <v>35</v>
      </c>
      <c r="I4764" s="158">
        <v>4869</v>
      </c>
      <c r="J4764" s="158" t="s">
        <v>35</v>
      </c>
    </row>
    <row r="4765" spans="1:10" x14ac:dyDescent="0.2">
      <c r="A4765" s="180">
        <v>1685</v>
      </c>
      <c r="B4765" s="180" t="s">
        <v>7280</v>
      </c>
      <c r="C4765" s="180">
        <v>1685</v>
      </c>
      <c r="D4765" s="180" t="s">
        <v>7281</v>
      </c>
      <c r="H4765" s="158" t="s">
        <v>403</v>
      </c>
      <c r="I4765" s="158">
        <v>3889</v>
      </c>
      <c r="J4765" s="158" t="s">
        <v>403</v>
      </c>
    </row>
    <row r="4766" spans="1:10" x14ac:dyDescent="0.2">
      <c r="A4766" s="180">
        <v>651</v>
      </c>
      <c r="B4766" s="180" t="s">
        <v>7282</v>
      </c>
      <c r="C4766" s="180">
        <v>651</v>
      </c>
      <c r="D4766" s="180" t="s">
        <v>5483</v>
      </c>
      <c r="H4766" s="158" t="s">
        <v>8922</v>
      </c>
      <c r="I4766" s="158">
        <v>2191</v>
      </c>
      <c r="J4766" s="158" t="s">
        <v>8922</v>
      </c>
    </row>
    <row r="4767" spans="1:10" x14ac:dyDescent="0.2">
      <c r="A4767" s="180">
        <v>2978</v>
      </c>
      <c r="B4767" s="180" t="s">
        <v>10631</v>
      </c>
      <c r="C4767" s="180">
        <v>2978</v>
      </c>
      <c r="D4767" s="180" t="s">
        <v>5487</v>
      </c>
      <c r="H4767" s="158" t="s">
        <v>14453</v>
      </c>
      <c r="I4767" s="158">
        <v>2908</v>
      </c>
      <c r="J4767" s="158" t="s">
        <v>14453</v>
      </c>
    </row>
    <row r="4768" spans="1:10" x14ac:dyDescent="0.2">
      <c r="A4768" s="180">
        <v>645</v>
      </c>
      <c r="B4768" s="180" t="s">
        <v>8291</v>
      </c>
      <c r="C4768" s="180">
        <v>645</v>
      </c>
      <c r="D4768" s="180" t="s">
        <v>7275</v>
      </c>
      <c r="H4768" s="158" t="s">
        <v>17727</v>
      </c>
      <c r="I4768" s="158">
        <v>3576</v>
      </c>
      <c r="J4768" s="158" t="s">
        <v>17727</v>
      </c>
    </row>
    <row r="4769" spans="1:10" x14ac:dyDescent="0.2">
      <c r="A4769" s="180">
        <v>712</v>
      </c>
      <c r="B4769" s="180" t="s">
        <v>8292</v>
      </c>
      <c r="C4769" s="180">
        <v>712</v>
      </c>
      <c r="D4769" s="180" t="s">
        <v>8293</v>
      </c>
      <c r="H4769" s="158" t="s">
        <v>17728</v>
      </c>
      <c r="I4769" s="158">
        <v>532</v>
      </c>
      <c r="J4769" s="158" t="s">
        <v>17728</v>
      </c>
    </row>
    <row r="4770" spans="1:10" x14ac:dyDescent="0.2">
      <c r="A4770" s="180">
        <v>1626</v>
      </c>
      <c r="B4770" s="180" t="s">
        <v>8295</v>
      </c>
      <c r="C4770" s="180">
        <v>1626</v>
      </c>
      <c r="D4770" s="180" t="s">
        <v>8296</v>
      </c>
      <c r="H4770" s="158" t="s">
        <v>17729</v>
      </c>
      <c r="I4770" s="158">
        <v>3818</v>
      </c>
      <c r="J4770" s="158" t="s">
        <v>17729</v>
      </c>
    </row>
    <row r="4771" spans="1:10" x14ac:dyDescent="0.2">
      <c r="A4771" s="180">
        <v>1908</v>
      </c>
      <c r="B4771" s="180" t="s">
        <v>8294</v>
      </c>
      <c r="C4771" s="180">
        <v>1908</v>
      </c>
      <c r="D4771" s="180" t="s">
        <v>9526</v>
      </c>
      <c r="H4771" s="158" t="s">
        <v>11083</v>
      </c>
      <c r="I4771" s="158">
        <v>293</v>
      </c>
      <c r="J4771" s="158" t="s">
        <v>11083</v>
      </c>
    </row>
    <row r="4772" spans="1:10" x14ac:dyDescent="0.2">
      <c r="A4772" s="180">
        <v>968</v>
      </c>
      <c r="B4772" s="180" t="s">
        <v>8297</v>
      </c>
      <c r="C4772" s="180">
        <v>968</v>
      </c>
      <c r="D4772" s="180" t="s">
        <v>8298</v>
      </c>
      <c r="H4772" s="158" t="s">
        <v>11084</v>
      </c>
      <c r="I4772" s="158">
        <v>1811</v>
      </c>
      <c r="J4772" s="158" t="s">
        <v>11084</v>
      </c>
    </row>
    <row r="4773" spans="1:10" x14ac:dyDescent="0.2">
      <c r="A4773" s="180">
        <v>813</v>
      </c>
      <c r="B4773" s="180" t="s">
        <v>9149</v>
      </c>
      <c r="C4773" s="180">
        <v>813</v>
      </c>
      <c r="D4773" s="180" t="s">
        <v>9150</v>
      </c>
      <c r="H4773" s="158" t="s">
        <v>17730</v>
      </c>
      <c r="I4773" s="158">
        <v>761</v>
      </c>
      <c r="J4773" s="158" t="s">
        <v>17730</v>
      </c>
    </row>
    <row r="4774" spans="1:10" x14ac:dyDescent="0.2">
      <c r="A4774" s="180">
        <v>1418</v>
      </c>
      <c r="B4774" s="180" t="s">
        <v>9151</v>
      </c>
      <c r="C4774" s="180">
        <v>1418</v>
      </c>
      <c r="D4774" s="180" t="s">
        <v>9152</v>
      </c>
      <c r="H4774" s="158" t="s">
        <v>17731</v>
      </c>
      <c r="I4774" s="158">
        <v>5464</v>
      </c>
      <c r="J4774" s="158" t="s">
        <v>17731</v>
      </c>
    </row>
    <row r="4775" spans="1:10" x14ac:dyDescent="0.2">
      <c r="A4775" s="180">
        <v>572</v>
      </c>
      <c r="B4775" s="180" t="s">
        <v>10632</v>
      </c>
      <c r="C4775" s="180">
        <v>572</v>
      </c>
      <c r="D4775" s="180" t="s">
        <v>9153</v>
      </c>
      <c r="H4775" s="158" t="s">
        <v>17732</v>
      </c>
      <c r="I4775" s="158">
        <v>5478</v>
      </c>
      <c r="J4775" s="158" t="s">
        <v>17732</v>
      </c>
    </row>
    <row r="4776" spans="1:10" x14ac:dyDescent="0.2">
      <c r="A4776" s="180">
        <v>1234</v>
      </c>
      <c r="B4776" s="180" t="s">
        <v>9154</v>
      </c>
      <c r="C4776" s="180">
        <v>1234</v>
      </c>
      <c r="D4776" s="180" t="s">
        <v>9155</v>
      </c>
      <c r="H4776" s="158" t="s">
        <v>13355</v>
      </c>
      <c r="I4776" s="158">
        <v>2192</v>
      </c>
      <c r="J4776" s="158" t="s">
        <v>13355</v>
      </c>
    </row>
    <row r="4777" spans="1:10" x14ac:dyDescent="0.2">
      <c r="A4777" s="180">
        <v>633</v>
      </c>
      <c r="B4777" s="180" t="s">
        <v>9156</v>
      </c>
      <c r="C4777" s="180">
        <v>633</v>
      </c>
      <c r="D4777" s="180" t="s">
        <v>9157</v>
      </c>
      <c r="H4777" s="158" t="s">
        <v>13355</v>
      </c>
      <c r="I4777" s="158">
        <v>1944</v>
      </c>
      <c r="J4777" s="158" t="s">
        <v>13355</v>
      </c>
    </row>
    <row r="4778" spans="1:10" x14ac:dyDescent="0.2">
      <c r="A4778" s="180">
        <v>596</v>
      </c>
      <c r="B4778" s="180" t="s">
        <v>9167</v>
      </c>
      <c r="C4778" s="180">
        <v>596</v>
      </c>
      <c r="D4778" s="180" t="s">
        <v>9168</v>
      </c>
      <c r="H4778" s="158" t="s">
        <v>11659</v>
      </c>
      <c r="I4778" s="158">
        <v>2999</v>
      </c>
      <c r="J4778" s="158" t="s">
        <v>11659</v>
      </c>
    </row>
    <row r="4779" spans="1:10" x14ac:dyDescent="0.2">
      <c r="A4779" s="180">
        <v>2192</v>
      </c>
      <c r="B4779" s="180" t="s">
        <v>9158</v>
      </c>
      <c r="C4779" s="180">
        <v>2192</v>
      </c>
      <c r="D4779" s="180" t="s">
        <v>9159</v>
      </c>
      <c r="H4779" s="158" t="s">
        <v>17733</v>
      </c>
      <c r="I4779" s="158">
        <v>2269</v>
      </c>
      <c r="J4779" s="158" t="s">
        <v>17733</v>
      </c>
    </row>
    <row r="4780" spans="1:10" x14ac:dyDescent="0.2">
      <c r="A4780" s="180">
        <v>2483</v>
      </c>
      <c r="B4780" s="180" t="s">
        <v>9160</v>
      </c>
      <c r="C4780" s="180">
        <v>2483</v>
      </c>
      <c r="D4780" s="180" t="s">
        <v>9161</v>
      </c>
      <c r="H4780" s="158" t="s">
        <v>11875</v>
      </c>
      <c r="I4780" s="158">
        <v>1722</v>
      </c>
      <c r="J4780" s="158" t="s">
        <v>11875</v>
      </c>
    </row>
    <row r="4781" spans="1:10" x14ac:dyDescent="0.2">
      <c r="A4781" s="180">
        <v>2191</v>
      </c>
      <c r="B4781" s="180" t="s">
        <v>9162</v>
      </c>
      <c r="C4781" s="180">
        <v>2191</v>
      </c>
      <c r="D4781" s="180" t="s">
        <v>9163</v>
      </c>
      <c r="H4781" s="158" t="s">
        <v>17734</v>
      </c>
      <c r="I4781" s="158">
        <v>2552</v>
      </c>
      <c r="J4781" s="158" t="s">
        <v>17734</v>
      </c>
    </row>
    <row r="4782" spans="1:10" x14ac:dyDescent="0.2">
      <c r="A4782" s="180">
        <v>1222</v>
      </c>
      <c r="B4782" s="180" t="s">
        <v>9164</v>
      </c>
      <c r="C4782" s="180">
        <v>1222</v>
      </c>
      <c r="D4782" s="180" t="s">
        <v>9527</v>
      </c>
      <c r="H4782" s="158" t="s">
        <v>14454</v>
      </c>
      <c r="I4782" s="158">
        <v>2305</v>
      </c>
      <c r="J4782" s="158" t="s">
        <v>14454</v>
      </c>
    </row>
    <row r="4783" spans="1:10" x14ac:dyDescent="0.2">
      <c r="A4783" s="180">
        <v>597</v>
      </c>
      <c r="B4783" s="180" t="s">
        <v>9165</v>
      </c>
      <c r="C4783" s="180">
        <v>597</v>
      </c>
      <c r="D4783" s="180" t="s">
        <v>9166</v>
      </c>
      <c r="H4783" s="158" t="s">
        <v>14455</v>
      </c>
      <c r="I4783" s="158">
        <v>2306</v>
      </c>
      <c r="J4783" s="158" t="s">
        <v>14455</v>
      </c>
    </row>
    <row r="4784" spans="1:10" x14ac:dyDescent="0.2">
      <c r="A4784" s="180">
        <v>858</v>
      </c>
      <c r="B4784" s="180" t="s">
        <v>9169</v>
      </c>
      <c r="C4784" s="180">
        <v>858</v>
      </c>
      <c r="D4784" s="180" t="s">
        <v>9170</v>
      </c>
      <c r="H4784" s="158" t="s">
        <v>17735</v>
      </c>
      <c r="I4784" s="158">
        <v>777</v>
      </c>
      <c r="J4784" s="158" t="s">
        <v>17735</v>
      </c>
    </row>
    <row r="4785" spans="1:10" x14ac:dyDescent="0.2">
      <c r="A4785" s="180">
        <v>182</v>
      </c>
      <c r="B4785" s="180" t="s">
        <v>9171</v>
      </c>
      <c r="C4785" s="180">
        <v>182</v>
      </c>
      <c r="D4785" s="180" t="s">
        <v>9528</v>
      </c>
      <c r="H4785" s="158" t="s">
        <v>17736</v>
      </c>
      <c r="I4785" s="158">
        <v>3341</v>
      </c>
      <c r="J4785" s="158" t="s">
        <v>17736</v>
      </c>
    </row>
    <row r="4786" spans="1:10" x14ac:dyDescent="0.2">
      <c r="A4786" s="180">
        <v>3160</v>
      </c>
      <c r="B4786" s="180" t="s">
        <v>5009</v>
      </c>
      <c r="C4786" s="180">
        <v>3160</v>
      </c>
      <c r="D4786" s="180" t="s">
        <v>9173</v>
      </c>
      <c r="H4786" s="158" t="s">
        <v>17737</v>
      </c>
      <c r="I4786" s="158">
        <v>787</v>
      </c>
      <c r="J4786" s="158" t="s">
        <v>17737</v>
      </c>
    </row>
    <row r="4787" spans="1:10" x14ac:dyDescent="0.2">
      <c r="A4787" s="180">
        <v>998</v>
      </c>
      <c r="B4787" s="180" t="s">
        <v>9172</v>
      </c>
      <c r="C4787" s="180">
        <v>998</v>
      </c>
      <c r="D4787" s="180" t="s">
        <v>9173</v>
      </c>
      <c r="H4787" s="158" t="s">
        <v>17738</v>
      </c>
      <c r="I4787" s="158">
        <v>1812</v>
      </c>
      <c r="J4787" s="158" t="s">
        <v>17738</v>
      </c>
    </row>
    <row r="4788" spans="1:10" x14ac:dyDescent="0.2">
      <c r="A4788" s="180">
        <v>226</v>
      </c>
      <c r="B4788" s="180" t="s">
        <v>9174</v>
      </c>
      <c r="C4788" s="180">
        <v>226</v>
      </c>
      <c r="D4788" s="180" t="s">
        <v>9523</v>
      </c>
      <c r="H4788" s="158" t="s">
        <v>17739</v>
      </c>
      <c r="I4788" s="158">
        <v>4375</v>
      </c>
      <c r="J4788" s="158" t="s">
        <v>17739</v>
      </c>
    </row>
    <row r="4789" spans="1:10" x14ac:dyDescent="0.2">
      <c r="A4789" s="180">
        <v>1137</v>
      </c>
      <c r="B4789" s="180" t="s">
        <v>11424</v>
      </c>
      <c r="C4789" s="180">
        <v>1137</v>
      </c>
      <c r="D4789" s="180" t="s">
        <v>11425</v>
      </c>
      <c r="H4789" s="158" t="s">
        <v>17740</v>
      </c>
      <c r="I4789" s="158">
        <v>285</v>
      </c>
      <c r="J4789" s="158" t="s">
        <v>17740</v>
      </c>
    </row>
    <row r="4790" spans="1:10" x14ac:dyDescent="0.2">
      <c r="A4790" s="180">
        <v>2962</v>
      </c>
      <c r="B4790" s="180" t="s">
        <v>7356</v>
      </c>
      <c r="C4790" s="180">
        <v>2962</v>
      </c>
      <c r="D4790" s="180" t="s">
        <v>7357</v>
      </c>
      <c r="H4790" s="158" t="s">
        <v>17741</v>
      </c>
      <c r="I4790" s="158">
        <v>1841</v>
      </c>
      <c r="J4790" s="158" t="s">
        <v>17741</v>
      </c>
    </row>
    <row r="4791" spans="1:10" x14ac:dyDescent="0.2">
      <c r="A4791" s="180">
        <v>1763</v>
      </c>
      <c r="B4791" s="180" t="s">
        <v>8261</v>
      </c>
      <c r="C4791" s="180">
        <v>1763</v>
      </c>
      <c r="D4791" s="180" t="s">
        <v>8262</v>
      </c>
      <c r="H4791" s="158" t="s">
        <v>7400</v>
      </c>
      <c r="I4791" s="158">
        <v>53</v>
      </c>
      <c r="J4791" s="158" t="s">
        <v>7400</v>
      </c>
    </row>
    <row r="4792" spans="1:10" x14ac:dyDescent="0.2">
      <c r="A4792" s="180">
        <v>2418</v>
      </c>
      <c r="B4792" s="180" t="s">
        <v>11419</v>
      </c>
      <c r="C4792" s="180">
        <v>2418</v>
      </c>
      <c r="D4792" s="180" t="s">
        <v>11420</v>
      </c>
      <c r="H4792" s="158" t="s">
        <v>11876</v>
      </c>
      <c r="I4792" s="158">
        <v>1590</v>
      </c>
      <c r="J4792" s="158" t="s">
        <v>11876</v>
      </c>
    </row>
    <row r="4793" spans="1:10" x14ac:dyDescent="0.2">
      <c r="A4793" s="180">
        <v>51</v>
      </c>
      <c r="B4793" s="180" t="s">
        <v>11423</v>
      </c>
      <c r="C4793" s="180">
        <v>51</v>
      </c>
      <c r="D4793" s="180" t="s">
        <v>9529</v>
      </c>
      <c r="H4793" s="158" t="s">
        <v>14456</v>
      </c>
      <c r="I4793" s="158">
        <v>2358</v>
      </c>
      <c r="J4793" s="158" t="s">
        <v>14456</v>
      </c>
    </row>
    <row r="4794" spans="1:10" x14ac:dyDescent="0.2">
      <c r="A4794" s="180">
        <v>546</v>
      </c>
      <c r="B4794" s="180" t="s">
        <v>11421</v>
      </c>
      <c r="C4794" s="180">
        <v>546</v>
      </c>
      <c r="D4794" s="180" t="s">
        <v>11422</v>
      </c>
      <c r="H4794" s="158" t="s">
        <v>17742</v>
      </c>
      <c r="I4794" s="158">
        <v>5186</v>
      </c>
      <c r="J4794" s="158" t="s">
        <v>17742</v>
      </c>
    </row>
    <row r="4795" spans="1:10" x14ac:dyDescent="0.2">
      <c r="A4795" s="180">
        <v>3265</v>
      </c>
      <c r="B4795" s="180" t="s">
        <v>10095</v>
      </c>
      <c r="C4795" s="180">
        <v>3265</v>
      </c>
      <c r="D4795" s="180" t="s">
        <v>8262</v>
      </c>
      <c r="H4795" s="158" t="s">
        <v>38</v>
      </c>
      <c r="I4795" s="158">
        <v>5187</v>
      </c>
      <c r="J4795" s="158" t="s">
        <v>38</v>
      </c>
    </row>
    <row r="4796" spans="1:10" x14ac:dyDescent="0.2">
      <c r="A4796" s="180">
        <v>3135</v>
      </c>
      <c r="B4796" s="180" t="s">
        <v>12447</v>
      </c>
      <c r="C4796" s="180">
        <v>3135</v>
      </c>
      <c r="D4796" s="180" t="s">
        <v>12448</v>
      </c>
      <c r="H4796" s="158" t="s">
        <v>17743</v>
      </c>
      <c r="I4796" s="158">
        <v>5188</v>
      </c>
      <c r="J4796" s="158" t="s">
        <v>17743</v>
      </c>
    </row>
    <row r="4797" spans="1:10" x14ac:dyDescent="0.2">
      <c r="A4797" s="180">
        <v>1058</v>
      </c>
      <c r="B4797" s="180" t="s">
        <v>11437</v>
      </c>
      <c r="C4797" s="180">
        <v>1058</v>
      </c>
      <c r="D4797" s="180" t="s">
        <v>11438</v>
      </c>
      <c r="H4797" s="158" t="s">
        <v>17742</v>
      </c>
      <c r="I4797" s="158">
        <v>868</v>
      </c>
      <c r="J4797" s="158" t="s">
        <v>17742</v>
      </c>
    </row>
    <row r="4798" spans="1:10" x14ac:dyDescent="0.2">
      <c r="A4798" s="180">
        <v>861</v>
      </c>
      <c r="B4798" s="180" t="s">
        <v>11426</v>
      </c>
      <c r="C4798" s="180">
        <v>861</v>
      </c>
      <c r="D4798" s="180" t="s">
        <v>11427</v>
      </c>
      <c r="H4798" s="158" t="s">
        <v>404</v>
      </c>
      <c r="I4798" s="158">
        <v>3942</v>
      </c>
      <c r="J4798" s="158" t="s">
        <v>404</v>
      </c>
    </row>
    <row r="4799" spans="1:10" x14ac:dyDescent="0.2">
      <c r="A4799" s="180">
        <v>2403</v>
      </c>
      <c r="B4799" s="180" t="s">
        <v>11428</v>
      </c>
      <c r="C4799" s="180">
        <v>2403</v>
      </c>
      <c r="D4799" s="180" t="s">
        <v>11427</v>
      </c>
      <c r="H4799" s="158" t="s">
        <v>405</v>
      </c>
      <c r="I4799" s="158">
        <v>3944</v>
      </c>
      <c r="J4799" s="158" t="s">
        <v>405</v>
      </c>
    </row>
    <row r="4800" spans="1:10" x14ac:dyDescent="0.2">
      <c r="A4800" s="180">
        <v>2280</v>
      </c>
      <c r="B4800" s="180" t="s">
        <v>11429</v>
      </c>
      <c r="C4800" s="180">
        <v>2280</v>
      </c>
      <c r="D4800" s="180" t="s">
        <v>11430</v>
      </c>
      <c r="H4800" s="158" t="s">
        <v>37</v>
      </c>
      <c r="I4800" s="158">
        <v>4718</v>
      </c>
      <c r="J4800" s="158" t="s">
        <v>37</v>
      </c>
    </row>
    <row r="4801" spans="1:10" x14ac:dyDescent="0.2">
      <c r="A4801" s="180">
        <v>1818</v>
      </c>
      <c r="B4801" s="180" t="s">
        <v>11431</v>
      </c>
      <c r="C4801" s="180">
        <v>1818</v>
      </c>
      <c r="D4801" s="180" t="s">
        <v>11432</v>
      </c>
      <c r="H4801" s="158" t="s">
        <v>7399</v>
      </c>
      <c r="I4801" s="158">
        <v>385</v>
      </c>
      <c r="J4801" s="158" t="s">
        <v>7399</v>
      </c>
    </row>
    <row r="4802" spans="1:10" x14ac:dyDescent="0.2">
      <c r="A4802" s="180">
        <v>2402</v>
      </c>
      <c r="B4802" s="180" t="s">
        <v>11433</v>
      </c>
      <c r="C4802" s="180">
        <v>2402</v>
      </c>
      <c r="D4802" s="180" t="s">
        <v>11434</v>
      </c>
      <c r="H4802" s="158" t="s">
        <v>17744</v>
      </c>
      <c r="I4802" s="158">
        <v>387</v>
      </c>
      <c r="J4802" s="158" t="s">
        <v>17744</v>
      </c>
    </row>
    <row r="4803" spans="1:10" x14ac:dyDescent="0.2">
      <c r="A4803" s="180">
        <v>3463</v>
      </c>
      <c r="B4803" s="180" t="s">
        <v>544</v>
      </c>
      <c r="C4803" s="180">
        <v>3463</v>
      </c>
      <c r="D4803" s="180" t="s">
        <v>4977</v>
      </c>
      <c r="H4803" s="158" t="s">
        <v>17736</v>
      </c>
      <c r="I4803" s="158">
        <v>2193</v>
      </c>
      <c r="J4803" s="158" t="s">
        <v>17736</v>
      </c>
    </row>
    <row r="4804" spans="1:10" x14ac:dyDescent="0.2">
      <c r="A4804" s="180">
        <v>1986</v>
      </c>
      <c r="B4804" s="180" t="s">
        <v>11435</v>
      </c>
      <c r="C4804" s="180">
        <v>1986</v>
      </c>
      <c r="D4804" s="180" t="s">
        <v>11436</v>
      </c>
      <c r="H4804" s="158" t="s">
        <v>17745</v>
      </c>
      <c r="I4804" s="158">
        <v>4505</v>
      </c>
      <c r="J4804" s="158" t="s">
        <v>17745</v>
      </c>
    </row>
    <row r="4805" spans="1:10" x14ac:dyDescent="0.2">
      <c r="A4805" s="180">
        <v>1424</v>
      </c>
      <c r="B4805" s="180" t="s">
        <v>9177</v>
      </c>
      <c r="C4805" s="180">
        <v>1424</v>
      </c>
      <c r="D4805" s="180" t="s">
        <v>9178</v>
      </c>
      <c r="H4805" s="158" t="s">
        <v>17746</v>
      </c>
      <c r="I4805" s="158">
        <v>926</v>
      </c>
      <c r="J4805" s="158" t="s">
        <v>17746</v>
      </c>
    </row>
    <row r="4806" spans="1:10" x14ac:dyDescent="0.2">
      <c r="A4806" s="180">
        <v>2323</v>
      </c>
      <c r="B4806" s="180" t="s">
        <v>11439</v>
      </c>
      <c r="C4806" s="180">
        <v>2323</v>
      </c>
      <c r="D4806" s="180" t="s">
        <v>11440</v>
      </c>
      <c r="H4806" s="158" t="s">
        <v>2909</v>
      </c>
      <c r="I4806" s="158">
        <v>3235</v>
      </c>
      <c r="J4806" s="158" t="s">
        <v>2909</v>
      </c>
    </row>
    <row r="4807" spans="1:10" x14ac:dyDescent="0.2">
      <c r="A4807" s="180">
        <v>2114</v>
      </c>
      <c r="B4807" s="180" t="s">
        <v>9175</v>
      </c>
      <c r="C4807" s="180">
        <v>2114</v>
      </c>
      <c r="D4807" s="180" t="s">
        <v>9176</v>
      </c>
      <c r="H4807" s="158" t="s">
        <v>14249</v>
      </c>
      <c r="I4807" s="158">
        <v>1459</v>
      </c>
      <c r="J4807" s="158" t="s">
        <v>14249</v>
      </c>
    </row>
    <row r="4808" spans="1:10" x14ac:dyDescent="0.2">
      <c r="A4808" s="180">
        <v>2113</v>
      </c>
      <c r="B4808" s="180" t="s">
        <v>9179</v>
      </c>
      <c r="C4808" s="180">
        <v>2113</v>
      </c>
      <c r="D4808" s="180" t="s">
        <v>9180</v>
      </c>
      <c r="H4808" s="158" t="s">
        <v>17738</v>
      </c>
      <c r="I4808" s="158">
        <v>726</v>
      </c>
      <c r="J4808" s="158" t="s">
        <v>17738</v>
      </c>
    </row>
    <row r="4809" spans="1:10" x14ac:dyDescent="0.2">
      <c r="A4809" s="180">
        <v>764</v>
      </c>
      <c r="B4809" s="180" t="s">
        <v>8996</v>
      </c>
      <c r="C4809" s="180">
        <v>764</v>
      </c>
      <c r="D4809" s="180" t="s">
        <v>8990</v>
      </c>
      <c r="H4809" s="158" t="s">
        <v>17747</v>
      </c>
      <c r="I4809" s="158">
        <v>3570</v>
      </c>
      <c r="J4809" s="158" t="s">
        <v>17747</v>
      </c>
    </row>
    <row r="4810" spans="1:10" x14ac:dyDescent="0.2">
      <c r="A4810" s="180">
        <v>763</v>
      </c>
      <c r="B4810" s="180" t="s">
        <v>9181</v>
      </c>
      <c r="C4810" s="180">
        <v>763</v>
      </c>
      <c r="D4810" s="180" t="s">
        <v>9182</v>
      </c>
      <c r="H4810" s="158" t="s">
        <v>36</v>
      </c>
      <c r="I4810" s="158">
        <v>4487</v>
      </c>
      <c r="J4810" s="158" t="s">
        <v>36</v>
      </c>
    </row>
    <row r="4811" spans="1:10" x14ac:dyDescent="0.2">
      <c r="A4811" s="180">
        <v>2968</v>
      </c>
      <c r="B4811" s="180" t="s">
        <v>10633</v>
      </c>
      <c r="C4811" s="180">
        <v>2968</v>
      </c>
      <c r="D4811" s="180" t="s">
        <v>8990</v>
      </c>
      <c r="H4811" s="158" t="s">
        <v>17748</v>
      </c>
      <c r="I4811" s="158">
        <v>3372</v>
      </c>
      <c r="J4811" s="158" t="s">
        <v>17748</v>
      </c>
    </row>
    <row r="4812" spans="1:10" x14ac:dyDescent="0.2">
      <c r="A4812" s="180">
        <v>2178</v>
      </c>
      <c r="B4812" s="180" t="s">
        <v>9183</v>
      </c>
      <c r="C4812" s="180">
        <v>2178</v>
      </c>
      <c r="D4812" s="180" t="s">
        <v>8988</v>
      </c>
      <c r="H4812" s="158" t="s">
        <v>17749</v>
      </c>
      <c r="I4812" s="158">
        <v>1648</v>
      </c>
      <c r="J4812" s="158" t="s">
        <v>17749</v>
      </c>
    </row>
    <row r="4813" spans="1:10" x14ac:dyDescent="0.2">
      <c r="A4813" s="180">
        <v>2045</v>
      </c>
      <c r="B4813" s="180" t="s">
        <v>8989</v>
      </c>
      <c r="C4813" s="180">
        <v>2045</v>
      </c>
      <c r="D4813" s="180" t="s">
        <v>8990</v>
      </c>
      <c r="H4813" s="158" t="s">
        <v>17750</v>
      </c>
      <c r="I4813" s="158">
        <v>4986</v>
      </c>
      <c r="J4813" s="158" t="s">
        <v>17750</v>
      </c>
    </row>
    <row r="4814" spans="1:10" x14ac:dyDescent="0.2">
      <c r="A4814" s="180">
        <v>1110</v>
      </c>
      <c r="B4814" s="180" t="s">
        <v>8991</v>
      </c>
      <c r="C4814" s="180">
        <v>1110</v>
      </c>
      <c r="D4814" s="180" t="s">
        <v>8992</v>
      </c>
      <c r="H4814" s="158" t="s">
        <v>17751</v>
      </c>
      <c r="I4814" s="158">
        <v>2261</v>
      </c>
      <c r="J4814" s="158" t="s">
        <v>17751</v>
      </c>
    </row>
    <row r="4815" spans="1:10" x14ac:dyDescent="0.2">
      <c r="A4815" s="180">
        <v>3529</v>
      </c>
      <c r="B4815" s="180" t="s">
        <v>254</v>
      </c>
      <c r="C4815" s="180">
        <v>3529</v>
      </c>
      <c r="D4815" s="180" t="s">
        <v>8990</v>
      </c>
      <c r="H4815" s="158" t="s">
        <v>14250</v>
      </c>
      <c r="I4815" s="158">
        <v>146</v>
      </c>
      <c r="J4815" s="158" t="s">
        <v>14250</v>
      </c>
    </row>
    <row r="4816" spans="1:10" x14ac:dyDescent="0.2">
      <c r="A4816" s="180">
        <v>2969</v>
      </c>
      <c r="B4816" s="180" t="s">
        <v>10634</v>
      </c>
      <c r="C4816" s="180">
        <v>2969</v>
      </c>
      <c r="D4816" s="180" t="s">
        <v>10635</v>
      </c>
      <c r="H4816" s="158" t="s">
        <v>17752</v>
      </c>
      <c r="I4816" s="158">
        <v>5284</v>
      </c>
      <c r="J4816" s="158" t="s">
        <v>17752</v>
      </c>
    </row>
    <row r="4817" spans="1:10" x14ac:dyDescent="0.2">
      <c r="A4817" s="180">
        <v>3535</v>
      </c>
      <c r="B4817" s="180" t="s">
        <v>255</v>
      </c>
      <c r="C4817" s="180">
        <v>3535</v>
      </c>
      <c r="D4817" s="180" t="s">
        <v>8988</v>
      </c>
      <c r="H4817" s="158" t="s">
        <v>17753</v>
      </c>
      <c r="I4817" s="158">
        <v>1508</v>
      </c>
      <c r="J4817" s="158" t="s">
        <v>17753</v>
      </c>
    </row>
    <row r="4818" spans="1:10" x14ac:dyDescent="0.2">
      <c r="A4818" s="180">
        <v>3536</v>
      </c>
      <c r="B4818" s="180" t="s">
        <v>256</v>
      </c>
      <c r="C4818" s="180">
        <v>3536</v>
      </c>
      <c r="D4818" s="180" t="s">
        <v>11884</v>
      </c>
      <c r="H4818" s="158" t="s">
        <v>17754</v>
      </c>
      <c r="I4818" s="158">
        <v>2372</v>
      </c>
      <c r="J4818" s="158" t="s">
        <v>17754</v>
      </c>
    </row>
    <row r="4819" spans="1:10" x14ac:dyDescent="0.2">
      <c r="A4819" s="180">
        <v>2831</v>
      </c>
      <c r="B4819" s="180" t="s">
        <v>8994</v>
      </c>
      <c r="C4819" s="180">
        <v>2831</v>
      </c>
      <c r="D4819" s="180" t="s">
        <v>8995</v>
      </c>
      <c r="H4819" s="158" t="s">
        <v>14457</v>
      </c>
      <c r="I4819" s="158">
        <v>2909</v>
      </c>
      <c r="J4819" s="158" t="s">
        <v>14457</v>
      </c>
    </row>
    <row r="4820" spans="1:10" x14ac:dyDescent="0.2">
      <c r="A4820" s="180">
        <v>1692</v>
      </c>
      <c r="B4820" s="180" t="s">
        <v>8997</v>
      </c>
      <c r="C4820" s="180">
        <v>1692</v>
      </c>
      <c r="D4820" s="180" t="s">
        <v>5437</v>
      </c>
      <c r="H4820" s="158" t="s">
        <v>17755</v>
      </c>
      <c r="I4820" s="158">
        <v>5417</v>
      </c>
      <c r="J4820" s="158" t="s">
        <v>17755</v>
      </c>
    </row>
    <row r="4821" spans="1:10" x14ac:dyDescent="0.2">
      <c r="A4821" s="180">
        <v>2924</v>
      </c>
      <c r="B4821" s="180" t="s">
        <v>7358</v>
      </c>
      <c r="C4821" s="180">
        <v>2924</v>
      </c>
      <c r="D4821" s="180" t="s">
        <v>7359</v>
      </c>
      <c r="H4821" s="158" t="s">
        <v>17756</v>
      </c>
      <c r="I4821" s="158">
        <v>3857</v>
      </c>
      <c r="J4821" s="158" t="s">
        <v>17756</v>
      </c>
    </row>
    <row r="4822" spans="1:10" x14ac:dyDescent="0.2">
      <c r="A4822" s="180">
        <v>2442</v>
      </c>
      <c r="B4822" s="180" t="s">
        <v>8998</v>
      </c>
      <c r="C4822" s="180">
        <v>2442</v>
      </c>
      <c r="D4822" s="180" t="s">
        <v>8999</v>
      </c>
      <c r="H4822" s="158" t="s">
        <v>17757</v>
      </c>
      <c r="I4822" s="158">
        <v>4805</v>
      </c>
      <c r="J4822" s="158" t="s">
        <v>17757</v>
      </c>
    </row>
    <row r="4823" spans="1:10" x14ac:dyDescent="0.2">
      <c r="A4823" s="180">
        <v>1919</v>
      </c>
      <c r="B4823" s="180" t="s">
        <v>9009</v>
      </c>
      <c r="C4823" s="180">
        <v>1919</v>
      </c>
      <c r="D4823" s="180" t="s">
        <v>9008</v>
      </c>
      <c r="H4823" s="158" t="s">
        <v>17758</v>
      </c>
      <c r="I4823" s="158">
        <v>1913</v>
      </c>
      <c r="J4823" s="158" t="s">
        <v>17758</v>
      </c>
    </row>
    <row r="4824" spans="1:10" x14ac:dyDescent="0.2">
      <c r="A4824" s="180">
        <v>415</v>
      </c>
      <c r="B4824" s="180" t="s">
        <v>9000</v>
      </c>
      <c r="C4824" s="180">
        <v>415</v>
      </c>
      <c r="D4824" s="180" t="s">
        <v>9026</v>
      </c>
      <c r="H4824" s="158" t="s">
        <v>17759</v>
      </c>
      <c r="I4824" s="158">
        <v>1752</v>
      </c>
      <c r="J4824" s="158" t="s">
        <v>17759</v>
      </c>
    </row>
    <row r="4825" spans="1:10" x14ac:dyDescent="0.2">
      <c r="A4825" s="180">
        <v>2116</v>
      </c>
      <c r="B4825" s="180" t="s">
        <v>9001</v>
      </c>
      <c r="C4825" s="180">
        <v>2116</v>
      </c>
      <c r="D4825" s="180" t="s">
        <v>9002</v>
      </c>
      <c r="H4825" s="158" t="s">
        <v>39</v>
      </c>
      <c r="I4825" s="158">
        <v>4871</v>
      </c>
      <c r="J4825" s="158" t="s">
        <v>39</v>
      </c>
    </row>
    <row r="4826" spans="1:10" x14ac:dyDescent="0.2">
      <c r="A4826" s="180">
        <v>1915</v>
      </c>
      <c r="B4826" s="180" t="s">
        <v>9003</v>
      </c>
      <c r="C4826" s="180">
        <v>1915</v>
      </c>
      <c r="D4826" s="180" t="s">
        <v>9004</v>
      </c>
      <c r="H4826" s="158" t="s">
        <v>11660</v>
      </c>
      <c r="I4826" s="158">
        <v>3119</v>
      </c>
      <c r="J4826" s="158" t="s">
        <v>11660</v>
      </c>
    </row>
    <row r="4827" spans="1:10" x14ac:dyDescent="0.2">
      <c r="A4827" s="180">
        <v>1093</v>
      </c>
      <c r="B4827" s="180" t="s">
        <v>9005</v>
      </c>
      <c r="C4827" s="180">
        <v>1093</v>
      </c>
      <c r="D4827" s="180" t="s">
        <v>9006</v>
      </c>
      <c r="H4827" s="158" t="s">
        <v>14458</v>
      </c>
      <c r="I4827" s="158">
        <v>2418</v>
      </c>
      <c r="J4827" s="158" t="s">
        <v>14458</v>
      </c>
    </row>
    <row r="4828" spans="1:10" x14ac:dyDescent="0.2">
      <c r="A4828" s="180">
        <v>339</v>
      </c>
      <c r="B4828" s="180" t="s">
        <v>9007</v>
      </c>
      <c r="C4828" s="180">
        <v>339</v>
      </c>
      <c r="D4828" s="180" t="s">
        <v>9008</v>
      </c>
      <c r="H4828" s="158" t="s">
        <v>17760</v>
      </c>
      <c r="I4828" s="158">
        <v>1286</v>
      </c>
      <c r="J4828" s="158" t="s">
        <v>17760</v>
      </c>
    </row>
    <row r="4829" spans="1:10" x14ac:dyDescent="0.2">
      <c r="A4829" s="180">
        <v>1251</v>
      </c>
      <c r="B4829" s="180" t="s">
        <v>10385</v>
      </c>
      <c r="C4829" s="180">
        <v>1251</v>
      </c>
      <c r="D4829" s="180" t="s">
        <v>10386</v>
      </c>
      <c r="H4829" s="158" t="s">
        <v>17761</v>
      </c>
      <c r="I4829" s="158">
        <v>4872</v>
      </c>
      <c r="J4829" s="158" t="s">
        <v>17761</v>
      </c>
    </row>
    <row r="4830" spans="1:10" x14ac:dyDescent="0.2">
      <c r="A4830" s="180">
        <v>2390</v>
      </c>
      <c r="B4830" s="180" t="s">
        <v>9010</v>
      </c>
      <c r="C4830" s="180">
        <v>2390</v>
      </c>
      <c r="D4830" s="180" t="s">
        <v>9011</v>
      </c>
      <c r="H4830" s="158" t="s">
        <v>3740</v>
      </c>
      <c r="I4830" s="158">
        <v>39</v>
      </c>
      <c r="J4830" s="158" t="s">
        <v>3740</v>
      </c>
    </row>
    <row r="4831" spans="1:10" x14ac:dyDescent="0.2">
      <c r="A4831" s="180">
        <v>1135</v>
      </c>
      <c r="B4831" s="180" t="s">
        <v>9012</v>
      </c>
      <c r="C4831" s="180">
        <v>1135</v>
      </c>
      <c r="D4831" s="180" t="s">
        <v>9013</v>
      </c>
      <c r="H4831" s="158" t="s">
        <v>17762</v>
      </c>
      <c r="I4831" s="158">
        <v>3641</v>
      </c>
      <c r="J4831" s="158" t="s">
        <v>17762</v>
      </c>
    </row>
    <row r="4832" spans="1:10" x14ac:dyDescent="0.2">
      <c r="A4832" s="180">
        <v>203</v>
      </c>
      <c r="B4832" s="180" t="s">
        <v>9014</v>
      </c>
      <c r="C4832" s="180">
        <v>203</v>
      </c>
      <c r="D4832" s="180" t="s">
        <v>11914</v>
      </c>
      <c r="H4832" s="158" t="s">
        <v>17763</v>
      </c>
      <c r="I4832" s="158">
        <v>846</v>
      </c>
      <c r="J4832" s="158" t="s">
        <v>17763</v>
      </c>
    </row>
    <row r="4833" spans="1:10" x14ac:dyDescent="0.2">
      <c r="A4833" s="180">
        <v>204</v>
      </c>
      <c r="B4833" s="180" t="s">
        <v>9016</v>
      </c>
      <c r="C4833" s="180">
        <v>204</v>
      </c>
      <c r="D4833" s="180" t="s">
        <v>9017</v>
      </c>
      <c r="H4833" s="158" t="s">
        <v>14459</v>
      </c>
      <c r="I4833" s="158">
        <v>2910</v>
      </c>
      <c r="J4833" s="158" t="s">
        <v>14459</v>
      </c>
    </row>
    <row r="4834" spans="1:10" x14ac:dyDescent="0.2">
      <c r="A4834" s="180">
        <v>761</v>
      </c>
      <c r="B4834" s="180" t="s">
        <v>9018</v>
      </c>
      <c r="C4834" s="180">
        <v>761</v>
      </c>
      <c r="D4834" s="180" t="s">
        <v>9019</v>
      </c>
      <c r="H4834" s="158" t="s">
        <v>305</v>
      </c>
      <c r="I4834" s="158">
        <v>4215</v>
      </c>
      <c r="J4834" s="158" t="s">
        <v>305</v>
      </c>
    </row>
    <row r="4835" spans="1:10" x14ac:dyDescent="0.2">
      <c r="A4835" s="180">
        <v>2565</v>
      </c>
      <c r="B4835" s="180" t="s">
        <v>9020</v>
      </c>
      <c r="C4835" s="180">
        <v>2565</v>
      </c>
      <c r="D4835" s="180" t="s">
        <v>10565</v>
      </c>
      <c r="H4835" s="158" t="s">
        <v>3741</v>
      </c>
      <c r="I4835" s="158">
        <v>634</v>
      </c>
      <c r="J4835" s="158" t="s">
        <v>3741</v>
      </c>
    </row>
    <row r="4836" spans="1:10" x14ac:dyDescent="0.2">
      <c r="A4836" s="180">
        <v>2254</v>
      </c>
      <c r="B4836" s="180" t="s">
        <v>10383</v>
      </c>
      <c r="C4836" s="180">
        <v>2254</v>
      </c>
      <c r="D4836" s="180" t="s">
        <v>10384</v>
      </c>
      <c r="H4836" s="158" t="s">
        <v>17764</v>
      </c>
      <c r="I4836" s="158">
        <v>1920</v>
      </c>
      <c r="J4836" s="158" t="s">
        <v>17764</v>
      </c>
    </row>
    <row r="4837" spans="1:10" x14ac:dyDescent="0.2">
      <c r="A4837" s="180">
        <v>3239</v>
      </c>
      <c r="B4837" s="180" t="s">
        <v>10096</v>
      </c>
      <c r="C4837" s="180">
        <v>3239</v>
      </c>
      <c r="D4837" s="180" t="s">
        <v>10655</v>
      </c>
      <c r="H4837" s="158" t="s">
        <v>17765</v>
      </c>
      <c r="I4837" s="158">
        <v>3222</v>
      </c>
      <c r="J4837" s="158" t="s">
        <v>17765</v>
      </c>
    </row>
    <row r="4838" spans="1:10" x14ac:dyDescent="0.2">
      <c r="A4838" s="180">
        <v>969</v>
      </c>
      <c r="B4838" s="180" t="s">
        <v>10387</v>
      </c>
      <c r="C4838" s="180">
        <v>969</v>
      </c>
      <c r="D4838" s="180" t="s">
        <v>10388</v>
      </c>
      <c r="H4838" s="158" t="s">
        <v>17766</v>
      </c>
      <c r="I4838" s="158">
        <v>676</v>
      </c>
      <c r="J4838" s="158" t="s">
        <v>17766</v>
      </c>
    </row>
    <row r="4839" spans="1:10" x14ac:dyDescent="0.2">
      <c r="A4839" s="180">
        <v>2647</v>
      </c>
      <c r="B4839" s="180" t="s">
        <v>10389</v>
      </c>
      <c r="C4839" s="180">
        <v>2647</v>
      </c>
      <c r="D4839" s="180" t="s">
        <v>10390</v>
      </c>
      <c r="H4839" s="158" t="s">
        <v>17767</v>
      </c>
      <c r="I4839" s="158">
        <v>1968</v>
      </c>
      <c r="J4839" s="158" t="s">
        <v>17767</v>
      </c>
    </row>
    <row r="4840" spans="1:10" x14ac:dyDescent="0.2">
      <c r="A4840" s="180">
        <v>589</v>
      </c>
      <c r="B4840" s="180" t="s">
        <v>10391</v>
      </c>
      <c r="C4840" s="180">
        <v>589</v>
      </c>
      <c r="D4840" s="180" t="s">
        <v>10392</v>
      </c>
      <c r="H4840" s="158" t="s">
        <v>17768</v>
      </c>
      <c r="I4840" s="158">
        <v>702</v>
      </c>
      <c r="J4840" s="158" t="s">
        <v>17768</v>
      </c>
    </row>
    <row r="4841" spans="1:10" x14ac:dyDescent="0.2">
      <c r="A4841" s="180">
        <v>470</v>
      </c>
      <c r="B4841" s="180" t="s">
        <v>10393</v>
      </c>
      <c r="C4841" s="180">
        <v>470</v>
      </c>
      <c r="D4841" s="180" t="s">
        <v>10394</v>
      </c>
      <c r="H4841" s="158" t="s">
        <v>17760</v>
      </c>
      <c r="I4841" s="158">
        <v>4074</v>
      </c>
      <c r="J4841" s="158" t="s">
        <v>17760</v>
      </c>
    </row>
    <row r="4842" spans="1:10" x14ac:dyDescent="0.2">
      <c r="A4842" s="180">
        <v>2517</v>
      </c>
      <c r="B4842" s="180" t="s">
        <v>10395</v>
      </c>
      <c r="C4842" s="180">
        <v>2517</v>
      </c>
      <c r="D4842" s="180" t="s">
        <v>10396</v>
      </c>
      <c r="H4842" s="158" t="s">
        <v>17769</v>
      </c>
      <c r="I4842" s="158">
        <v>2520</v>
      </c>
      <c r="J4842" s="158" t="s">
        <v>17769</v>
      </c>
    </row>
    <row r="4843" spans="1:10" x14ac:dyDescent="0.2">
      <c r="A4843" s="180">
        <v>607</v>
      </c>
      <c r="B4843" s="180" t="s">
        <v>9359</v>
      </c>
      <c r="C4843" s="180">
        <v>607</v>
      </c>
      <c r="D4843" s="180" t="s">
        <v>10406</v>
      </c>
      <c r="H4843" s="158" t="s">
        <v>17770</v>
      </c>
      <c r="I4843" s="158">
        <v>4811</v>
      </c>
      <c r="J4843" s="158" t="s">
        <v>17770</v>
      </c>
    </row>
    <row r="4844" spans="1:10" x14ac:dyDescent="0.2">
      <c r="A4844" s="180">
        <v>1945</v>
      </c>
      <c r="B4844" s="180" t="s">
        <v>10397</v>
      </c>
      <c r="C4844" s="180">
        <v>1945</v>
      </c>
      <c r="D4844" s="180" t="s">
        <v>10398</v>
      </c>
      <c r="H4844" s="158" t="s">
        <v>17771</v>
      </c>
      <c r="I4844" s="158">
        <v>3713</v>
      </c>
      <c r="J4844" s="158" t="s">
        <v>17771</v>
      </c>
    </row>
    <row r="4845" spans="1:10" x14ac:dyDescent="0.2">
      <c r="A4845" s="180">
        <v>1645</v>
      </c>
      <c r="B4845" s="180" t="s">
        <v>10399</v>
      </c>
      <c r="C4845" s="180">
        <v>1645</v>
      </c>
      <c r="D4845" s="180" t="s">
        <v>10400</v>
      </c>
      <c r="H4845" s="158" t="s">
        <v>17772</v>
      </c>
      <c r="I4845" s="158">
        <v>3587</v>
      </c>
      <c r="J4845" s="158" t="s">
        <v>17772</v>
      </c>
    </row>
    <row r="4846" spans="1:10" x14ac:dyDescent="0.2">
      <c r="A4846" s="180">
        <v>631</v>
      </c>
      <c r="B4846" s="180" t="s">
        <v>10401</v>
      </c>
      <c r="C4846" s="180">
        <v>631</v>
      </c>
      <c r="D4846" s="180" t="s">
        <v>10402</v>
      </c>
      <c r="H4846" s="158" t="s">
        <v>17773</v>
      </c>
      <c r="I4846" s="158">
        <v>3848</v>
      </c>
      <c r="J4846" s="158" t="s">
        <v>17773</v>
      </c>
    </row>
    <row r="4847" spans="1:10" x14ac:dyDescent="0.2">
      <c r="A4847" s="180">
        <v>2755</v>
      </c>
      <c r="B4847" s="180" t="s">
        <v>10403</v>
      </c>
      <c r="C4847" s="180">
        <v>2755</v>
      </c>
      <c r="D4847" s="180" t="s">
        <v>10404</v>
      </c>
      <c r="H4847" s="158" t="s">
        <v>3778</v>
      </c>
      <c r="I4847" s="158">
        <v>1300</v>
      </c>
      <c r="J4847" s="158" t="s">
        <v>3778</v>
      </c>
    </row>
    <row r="4848" spans="1:10" x14ac:dyDescent="0.2">
      <c r="A4848" s="180">
        <v>1964</v>
      </c>
      <c r="B4848" s="180" t="s">
        <v>10405</v>
      </c>
      <c r="C4848" s="180">
        <v>1964</v>
      </c>
      <c r="D4848" s="180" t="s">
        <v>10406</v>
      </c>
      <c r="H4848" s="158" t="s">
        <v>3779</v>
      </c>
      <c r="I4848" s="158">
        <v>1813</v>
      </c>
      <c r="J4848" s="158" t="s">
        <v>3779</v>
      </c>
    </row>
    <row r="4849" spans="1:10" x14ac:dyDescent="0.2">
      <c r="A4849" s="180">
        <v>3177</v>
      </c>
      <c r="B4849" s="180" t="s">
        <v>10097</v>
      </c>
      <c r="C4849" s="180">
        <v>3177</v>
      </c>
      <c r="D4849" s="180" t="s">
        <v>4752</v>
      </c>
      <c r="H4849" s="158" t="s">
        <v>14460</v>
      </c>
      <c r="I4849" s="158">
        <v>2911</v>
      </c>
      <c r="J4849" s="158" t="s">
        <v>14460</v>
      </c>
    </row>
    <row r="4850" spans="1:10" x14ac:dyDescent="0.2">
      <c r="A4850" s="180">
        <v>2194</v>
      </c>
      <c r="B4850" s="180" t="s">
        <v>10407</v>
      </c>
      <c r="C4850" s="180">
        <v>2194</v>
      </c>
      <c r="D4850" s="180" t="s">
        <v>10408</v>
      </c>
      <c r="H4850" s="158" t="s">
        <v>17774</v>
      </c>
      <c r="I4850" s="158">
        <v>5476</v>
      </c>
      <c r="J4850" s="158" t="s">
        <v>17774</v>
      </c>
    </row>
    <row r="4851" spans="1:10" x14ac:dyDescent="0.2">
      <c r="A4851" s="180">
        <v>972</v>
      </c>
      <c r="B4851" s="180" t="s">
        <v>10409</v>
      </c>
      <c r="C4851" s="180">
        <v>972</v>
      </c>
      <c r="D4851" s="180" t="s">
        <v>10402</v>
      </c>
      <c r="H4851" s="158" t="s">
        <v>13171</v>
      </c>
      <c r="I4851" s="158">
        <v>1914</v>
      </c>
      <c r="J4851" s="158" t="s">
        <v>13171</v>
      </c>
    </row>
    <row r="4852" spans="1:10" x14ac:dyDescent="0.2">
      <c r="A4852" s="180">
        <v>3495</v>
      </c>
      <c r="B4852" s="180" t="s">
        <v>318</v>
      </c>
      <c r="C4852" s="180">
        <v>3495</v>
      </c>
      <c r="D4852" s="180" t="s">
        <v>1002</v>
      </c>
      <c r="H4852" s="158" t="s">
        <v>13172</v>
      </c>
      <c r="I4852" s="158">
        <v>1954</v>
      </c>
      <c r="J4852" s="158" t="s">
        <v>13172</v>
      </c>
    </row>
    <row r="4853" spans="1:10" x14ac:dyDescent="0.2">
      <c r="A4853" s="180">
        <v>1900</v>
      </c>
      <c r="B4853" s="180" t="s">
        <v>10410</v>
      </c>
      <c r="C4853" s="180">
        <v>1900</v>
      </c>
      <c r="D4853" s="180" t="s">
        <v>10404</v>
      </c>
      <c r="H4853" s="158" t="s">
        <v>17775</v>
      </c>
      <c r="I4853" s="158">
        <v>1509</v>
      </c>
      <c r="J4853" s="158" t="s">
        <v>17775</v>
      </c>
    </row>
    <row r="4854" spans="1:10" x14ac:dyDescent="0.2">
      <c r="A4854" s="180">
        <v>2671</v>
      </c>
      <c r="B4854" s="180" t="s">
        <v>9350</v>
      </c>
      <c r="C4854" s="180">
        <v>2671</v>
      </c>
      <c r="D4854" s="180" t="s">
        <v>9351</v>
      </c>
      <c r="H4854" s="158" t="s">
        <v>3742</v>
      </c>
      <c r="I4854" s="158">
        <v>252</v>
      </c>
      <c r="J4854" s="158" t="s">
        <v>3742</v>
      </c>
    </row>
    <row r="4855" spans="1:10" x14ac:dyDescent="0.2">
      <c r="A4855" s="180">
        <v>1319</v>
      </c>
      <c r="B4855" s="180" t="s">
        <v>9352</v>
      </c>
      <c r="C4855" s="180">
        <v>1319</v>
      </c>
      <c r="D4855" s="180" t="s">
        <v>9353</v>
      </c>
      <c r="H4855" s="158" t="s">
        <v>17776</v>
      </c>
      <c r="I4855" s="158">
        <v>769</v>
      </c>
      <c r="J4855" s="158" t="s">
        <v>17776</v>
      </c>
    </row>
    <row r="4856" spans="1:10" x14ac:dyDescent="0.2">
      <c r="A4856" s="180">
        <v>1311</v>
      </c>
      <c r="B4856" s="180" t="s">
        <v>9354</v>
      </c>
      <c r="C4856" s="180">
        <v>1311</v>
      </c>
      <c r="D4856" s="180" t="s">
        <v>10398</v>
      </c>
      <c r="H4856" s="158" t="s">
        <v>3743</v>
      </c>
      <c r="I4856" s="158">
        <v>4</v>
      </c>
      <c r="J4856" s="158" t="s">
        <v>3743</v>
      </c>
    </row>
    <row r="4857" spans="1:10" x14ac:dyDescent="0.2">
      <c r="A4857" s="180">
        <v>2549</v>
      </c>
      <c r="B4857" s="180" t="s">
        <v>9355</v>
      </c>
      <c r="C4857" s="180">
        <v>2549</v>
      </c>
      <c r="D4857" s="180" t="s">
        <v>9356</v>
      </c>
      <c r="H4857" s="158" t="s">
        <v>11085</v>
      </c>
      <c r="I4857" s="158">
        <v>502</v>
      </c>
      <c r="J4857" s="158" t="s">
        <v>11085</v>
      </c>
    </row>
    <row r="4858" spans="1:10" x14ac:dyDescent="0.2">
      <c r="A4858" s="180">
        <v>3514</v>
      </c>
      <c r="B4858" s="180" t="s">
        <v>319</v>
      </c>
      <c r="C4858" s="180">
        <v>3514</v>
      </c>
      <c r="D4858" s="180" t="s">
        <v>320</v>
      </c>
      <c r="H4858" s="158" t="s">
        <v>14461</v>
      </c>
      <c r="I4858" s="158">
        <v>2235</v>
      </c>
      <c r="J4858" s="158" t="s">
        <v>14461</v>
      </c>
    </row>
    <row r="4859" spans="1:10" x14ac:dyDescent="0.2">
      <c r="A4859" s="180">
        <v>1944</v>
      </c>
      <c r="B4859" s="180" t="s">
        <v>9357</v>
      </c>
      <c r="C4859" s="180">
        <v>1944</v>
      </c>
      <c r="D4859" s="180" t="s">
        <v>9358</v>
      </c>
      <c r="H4859" s="158" t="s">
        <v>17777</v>
      </c>
      <c r="I4859" s="158">
        <v>4376</v>
      </c>
      <c r="J4859" s="158" t="s">
        <v>17777</v>
      </c>
    </row>
    <row r="4860" spans="1:10" x14ac:dyDescent="0.2">
      <c r="A4860" s="180">
        <v>436</v>
      </c>
      <c r="B4860" s="180" t="s">
        <v>10690</v>
      </c>
      <c r="C4860" s="180">
        <v>436</v>
      </c>
      <c r="D4860" s="180" t="s">
        <v>10689</v>
      </c>
      <c r="H4860" s="158" t="s">
        <v>17778</v>
      </c>
      <c r="I4860" s="158">
        <v>4075</v>
      </c>
      <c r="J4860" s="158" t="s">
        <v>17778</v>
      </c>
    </row>
    <row r="4861" spans="1:10" x14ac:dyDescent="0.2">
      <c r="A4861" s="180">
        <v>2478</v>
      </c>
      <c r="B4861" s="180" t="s">
        <v>10939</v>
      </c>
      <c r="C4861" s="180">
        <v>2478</v>
      </c>
      <c r="D4861" s="180" t="s">
        <v>10685</v>
      </c>
      <c r="H4861" s="158" t="s">
        <v>17779</v>
      </c>
      <c r="I4861" s="158">
        <v>434</v>
      </c>
      <c r="J4861" s="158" t="s">
        <v>17779</v>
      </c>
    </row>
    <row r="4862" spans="1:10" x14ac:dyDescent="0.2">
      <c r="A4862" s="180">
        <v>884</v>
      </c>
      <c r="B4862" s="180" t="s">
        <v>10686</v>
      </c>
      <c r="C4862" s="180">
        <v>884</v>
      </c>
      <c r="D4862" s="180" t="s">
        <v>10687</v>
      </c>
      <c r="H4862" s="158" t="s">
        <v>17780</v>
      </c>
      <c r="I4862" s="158">
        <v>435</v>
      </c>
      <c r="J4862" s="158" t="s">
        <v>17780</v>
      </c>
    </row>
    <row r="4863" spans="1:10" x14ac:dyDescent="0.2">
      <c r="A4863" s="180">
        <v>516</v>
      </c>
      <c r="B4863" s="180" t="s">
        <v>10688</v>
      </c>
      <c r="C4863" s="180">
        <v>516</v>
      </c>
      <c r="D4863" s="180" t="s">
        <v>10689</v>
      </c>
      <c r="H4863" s="158" t="s">
        <v>17781</v>
      </c>
      <c r="I4863" s="158">
        <v>1754</v>
      </c>
      <c r="J4863" s="158" t="s">
        <v>17781</v>
      </c>
    </row>
    <row r="4864" spans="1:10" x14ac:dyDescent="0.2">
      <c r="A4864" s="180">
        <v>2882</v>
      </c>
      <c r="B4864" s="180" t="s">
        <v>10691</v>
      </c>
      <c r="C4864" s="180">
        <v>2882</v>
      </c>
      <c r="D4864" s="180" t="s">
        <v>10692</v>
      </c>
      <c r="H4864" s="158" t="s">
        <v>17782</v>
      </c>
      <c r="I4864" s="158">
        <v>2912</v>
      </c>
      <c r="J4864" s="158" t="s">
        <v>17782</v>
      </c>
    </row>
    <row r="4865" spans="1:10" x14ac:dyDescent="0.2">
      <c r="A4865" s="180">
        <v>2883</v>
      </c>
      <c r="B4865" s="180" t="s">
        <v>10693</v>
      </c>
      <c r="C4865" s="180">
        <v>2883</v>
      </c>
      <c r="D4865" s="180" t="s">
        <v>9031</v>
      </c>
      <c r="H4865" s="158" t="s">
        <v>17783</v>
      </c>
      <c r="I4865" s="158">
        <v>3858</v>
      </c>
      <c r="J4865" s="158" t="s">
        <v>17783</v>
      </c>
    </row>
    <row r="4866" spans="1:10" x14ac:dyDescent="0.2">
      <c r="A4866" s="180">
        <v>2909</v>
      </c>
      <c r="B4866" s="180" t="s">
        <v>9032</v>
      </c>
      <c r="C4866" s="180">
        <v>2909</v>
      </c>
      <c r="D4866" s="180" t="s">
        <v>9033</v>
      </c>
      <c r="H4866" s="158" t="s">
        <v>14462</v>
      </c>
      <c r="I4866" s="158">
        <v>1321</v>
      </c>
      <c r="J4866" s="158" t="s">
        <v>14462</v>
      </c>
    </row>
    <row r="4867" spans="1:10" x14ac:dyDescent="0.2">
      <c r="A4867" s="180">
        <v>2905</v>
      </c>
      <c r="B4867" s="180" t="s">
        <v>9034</v>
      </c>
      <c r="C4867" s="180">
        <v>2905</v>
      </c>
      <c r="D4867" s="180" t="s">
        <v>9035</v>
      </c>
      <c r="H4867" s="158" t="s">
        <v>17784</v>
      </c>
      <c r="I4867" s="158">
        <v>3063</v>
      </c>
      <c r="J4867" s="158" t="s">
        <v>17784</v>
      </c>
    </row>
    <row r="4868" spans="1:10" x14ac:dyDescent="0.2">
      <c r="A4868" s="180">
        <v>2897</v>
      </c>
      <c r="B4868" s="180" t="s">
        <v>9036</v>
      </c>
      <c r="C4868" s="180">
        <v>2897</v>
      </c>
      <c r="D4868" s="180" t="s">
        <v>9037</v>
      </c>
      <c r="H4868" s="158" t="s">
        <v>17785</v>
      </c>
      <c r="I4868" s="158">
        <v>3669</v>
      </c>
      <c r="J4868" s="158" t="s">
        <v>17785</v>
      </c>
    </row>
    <row r="4869" spans="1:10" x14ac:dyDescent="0.2">
      <c r="A4869" s="180">
        <v>2898</v>
      </c>
      <c r="B4869" s="180" t="s">
        <v>9038</v>
      </c>
      <c r="C4869" s="180">
        <v>2898</v>
      </c>
      <c r="D4869" s="180" t="s">
        <v>9039</v>
      </c>
      <c r="H4869" s="158" t="s">
        <v>14463</v>
      </c>
      <c r="I4869" s="158">
        <v>2913</v>
      </c>
      <c r="J4869" s="158" t="s">
        <v>14463</v>
      </c>
    </row>
    <row r="4870" spans="1:10" x14ac:dyDescent="0.2">
      <c r="A4870" s="180">
        <v>2893</v>
      </c>
      <c r="B4870" s="180" t="s">
        <v>9040</v>
      </c>
      <c r="C4870" s="180">
        <v>2893</v>
      </c>
      <c r="D4870" s="180" t="s">
        <v>9041</v>
      </c>
      <c r="H4870" s="158" t="s">
        <v>14464</v>
      </c>
      <c r="I4870" s="158">
        <v>2914</v>
      </c>
      <c r="J4870" s="158" t="s">
        <v>14464</v>
      </c>
    </row>
    <row r="4871" spans="1:10" x14ac:dyDescent="0.2">
      <c r="A4871" s="180">
        <v>2907</v>
      </c>
      <c r="B4871" s="180" t="s">
        <v>9042</v>
      </c>
      <c r="C4871" s="180">
        <v>2907</v>
      </c>
      <c r="D4871" s="180" t="s">
        <v>9043</v>
      </c>
      <c r="H4871" s="158" t="s">
        <v>17786</v>
      </c>
      <c r="I4871" s="158">
        <v>3775</v>
      </c>
      <c r="J4871" s="158" t="s">
        <v>17786</v>
      </c>
    </row>
    <row r="4872" spans="1:10" x14ac:dyDescent="0.2">
      <c r="A4872" s="180">
        <v>2891</v>
      </c>
      <c r="B4872" s="180" t="s">
        <v>9044</v>
      </c>
      <c r="C4872" s="180">
        <v>2891</v>
      </c>
      <c r="D4872" s="180" t="s">
        <v>9045</v>
      </c>
      <c r="H4872" s="158" t="s">
        <v>17787</v>
      </c>
      <c r="I4872" s="158">
        <v>3130</v>
      </c>
      <c r="J4872" s="158" t="s">
        <v>17787</v>
      </c>
    </row>
    <row r="4873" spans="1:10" x14ac:dyDescent="0.2">
      <c r="A4873" s="180">
        <v>2899</v>
      </c>
      <c r="B4873" s="180" t="s">
        <v>9046</v>
      </c>
      <c r="C4873" s="180">
        <v>2899</v>
      </c>
      <c r="D4873" s="180" t="s">
        <v>9047</v>
      </c>
      <c r="H4873" s="158" t="s">
        <v>14465</v>
      </c>
      <c r="I4873" s="158">
        <v>2915</v>
      </c>
      <c r="J4873" s="158" t="s">
        <v>14465</v>
      </c>
    </row>
    <row r="4874" spans="1:10" x14ac:dyDescent="0.2">
      <c r="A4874" s="180">
        <v>270</v>
      </c>
      <c r="B4874" s="180" t="s">
        <v>9048</v>
      </c>
      <c r="C4874" s="180">
        <v>270</v>
      </c>
      <c r="D4874" s="180" t="s">
        <v>9033</v>
      </c>
      <c r="H4874" s="158" t="s">
        <v>17788</v>
      </c>
      <c r="I4874" s="158">
        <v>3192</v>
      </c>
      <c r="J4874" s="158" t="s">
        <v>17788</v>
      </c>
    </row>
    <row r="4875" spans="1:10" x14ac:dyDescent="0.2">
      <c r="A4875" s="180">
        <v>2881</v>
      </c>
      <c r="B4875" s="180" t="s">
        <v>9049</v>
      </c>
      <c r="C4875" s="180">
        <v>2881</v>
      </c>
      <c r="D4875" s="180" t="s">
        <v>9050</v>
      </c>
      <c r="H4875" s="158" t="s">
        <v>17789</v>
      </c>
      <c r="I4875" s="158">
        <v>5014</v>
      </c>
      <c r="J4875" s="158" t="s">
        <v>17789</v>
      </c>
    </row>
    <row r="4876" spans="1:10" x14ac:dyDescent="0.2">
      <c r="A4876" s="180">
        <v>2910</v>
      </c>
      <c r="B4876" s="180" t="s">
        <v>9051</v>
      </c>
      <c r="C4876" s="180">
        <v>2910</v>
      </c>
      <c r="D4876" s="180" t="s">
        <v>9052</v>
      </c>
      <c r="H4876" s="158" t="s">
        <v>13173</v>
      </c>
      <c r="I4876" s="158">
        <v>2005</v>
      </c>
      <c r="J4876" s="158" t="s">
        <v>13173</v>
      </c>
    </row>
    <row r="4877" spans="1:10" x14ac:dyDescent="0.2">
      <c r="A4877" s="180">
        <v>2900</v>
      </c>
      <c r="B4877" s="180" t="s">
        <v>9053</v>
      </c>
      <c r="C4877" s="180">
        <v>2900</v>
      </c>
      <c r="D4877" s="180" t="s">
        <v>9054</v>
      </c>
      <c r="H4877" s="158" t="s">
        <v>17790</v>
      </c>
      <c r="I4877" s="158">
        <v>2109</v>
      </c>
      <c r="J4877" s="158" t="s">
        <v>17790</v>
      </c>
    </row>
    <row r="4878" spans="1:10" x14ac:dyDescent="0.2">
      <c r="A4878" s="180">
        <v>2903</v>
      </c>
      <c r="B4878" s="180" t="s">
        <v>9055</v>
      </c>
      <c r="C4878" s="180">
        <v>2903</v>
      </c>
      <c r="D4878" s="180" t="s">
        <v>9056</v>
      </c>
      <c r="H4878" s="158" t="s">
        <v>17791</v>
      </c>
      <c r="I4878" s="158">
        <v>4873</v>
      </c>
      <c r="J4878" s="158" t="s">
        <v>17791</v>
      </c>
    </row>
    <row r="4879" spans="1:10" x14ac:dyDescent="0.2">
      <c r="A4879" s="180">
        <v>2884</v>
      </c>
      <c r="B4879" s="180" t="s">
        <v>9057</v>
      </c>
      <c r="C4879" s="180">
        <v>2884</v>
      </c>
      <c r="D4879" s="180" t="s">
        <v>9058</v>
      </c>
      <c r="H4879" s="158" t="s">
        <v>17792</v>
      </c>
      <c r="I4879" s="158">
        <v>4558</v>
      </c>
      <c r="J4879" s="158" t="s">
        <v>17792</v>
      </c>
    </row>
    <row r="4880" spans="1:10" x14ac:dyDescent="0.2">
      <c r="A4880" s="180">
        <v>2906</v>
      </c>
      <c r="B4880" s="180" t="s">
        <v>9059</v>
      </c>
      <c r="C4880" s="180">
        <v>2906</v>
      </c>
      <c r="D4880" s="180" t="s">
        <v>9033</v>
      </c>
      <c r="H4880" s="158" t="s">
        <v>17793</v>
      </c>
      <c r="I4880" s="158">
        <v>3733</v>
      </c>
      <c r="J4880" s="158" t="s">
        <v>17793</v>
      </c>
    </row>
    <row r="4881" spans="1:10" x14ac:dyDescent="0.2">
      <c r="A4881" s="180">
        <v>2904</v>
      </c>
      <c r="B4881" s="180" t="s">
        <v>9060</v>
      </c>
      <c r="C4881" s="180">
        <v>2904</v>
      </c>
      <c r="D4881" s="180" t="s">
        <v>9061</v>
      </c>
      <c r="H4881" s="158" t="s">
        <v>2910</v>
      </c>
      <c r="I4881" s="158">
        <v>3378</v>
      </c>
      <c r="J4881" s="158" t="s">
        <v>2910</v>
      </c>
    </row>
    <row r="4882" spans="1:10" x14ac:dyDescent="0.2">
      <c r="A4882" s="180">
        <v>2902</v>
      </c>
      <c r="B4882" s="180" t="s">
        <v>9062</v>
      </c>
      <c r="C4882" s="180">
        <v>2902</v>
      </c>
      <c r="D4882" s="180" t="s">
        <v>9063</v>
      </c>
      <c r="H4882" s="158" t="s">
        <v>3744</v>
      </c>
      <c r="I4882" s="158">
        <v>872</v>
      </c>
      <c r="J4882" s="158" t="s">
        <v>3744</v>
      </c>
    </row>
    <row r="4883" spans="1:10" x14ac:dyDescent="0.2">
      <c r="A4883" s="180">
        <v>2901</v>
      </c>
      <c r="B4883" s="180" t="s">
        <v>9064</v>
      </c>
      <c r="C4883" s="180">
        <v>2901</v>
      </c>
      <c r="D4883" s="180" t="s">
        <v>10411</v>
      </c>
      <c r="H4883" s="158" t="s">
        <v>14466</v>
      </c>
      <c r="I4883" s="158">
        <v>2514</v>
      </c>
      <c r="J4883" s="158" t="s">
        <v>14466</v>
      </c>
    </row>
    <row r="4884" spans="1:10" x14ac:dyDescent="0.2">
      <c r="A4884" s="180">
        <v>2889</v>
      </c>
      <c r="B4884" s="180" t="s">
        <v>10412</v>
      </c>
      <c r="C4884" s="180">
        <v>2889</v>
      </c>
      <c r="D4884" s="180" t="s">
        <v>10413</v>
      </c>
      <c r="H4884" s="158" t="s">
        <v>17794</v>
      </c>
      <c r="I4884" s="158">
        <v>5479</v>
      </c>
      <c r="J4884" s="158" t="s">
        <v>17794</v>
      </c>
    </row>
    <row r="4885" spans="1:10" x14ac:dyDescent="0.2">
      <c r="A4885" s="180">
        <v>2885</v>
      </c>
      <c r="B4885" s="180" t="s">
        <v>10414</v>
      </c>
      <c r="C4885" s="180">
        <v>2885</v>
      </c>
      <c r="D4885" s="180" t="s">
        <v>10415</v>
      </c>
      <c r="H4885" s="158" t="s">
        <v>17795</v>
      </c>
      <c r="I4885" s="158">
        <v>528</v>
      </c>
      <c r="J4885" s="158" t="s">
        <v>17795</v>
      </c>
    </row>
    <row r="4886" spans="1:10" x14ac:dyDescent="0.2">
      <c r="A4886" s="180">
        <v>2887</v>
      </c>
      <c r="B4886" s="180" t="s">
        <v>10416</v>
      </c>
      <c r="C4886" s="180">
        <v>2887</v>
      </c>
      <c r="D4886" s="180" t="s">
        <v>10417</v>
      </c>
      <c r="H4886" s="158" t="s">
        <v>17796</v>
      </c>
      <c r="I4886" s="158">
        <v>3950</v>
      </c>
      <c r="J4886" s="158" t="s">
        <v>17796</v>
      </c>
    </row>
    <row r="4887" spans="1:10" x14ac:dyDescent="0.2">
      <c r="A4887" s="180">
        <v>2890</v>
      </c>
      <c r="B4887" s="180" t="s">
        <v>10418</v>
      </c>
      <c r="C4887" s="180">
        <v>2890</v>
      </c>
      <c r="D4887" s="180" t="s">
        <v>10419</v>
      </c>
      <c r="H4887" s="158" t="s">
        <v>17797</v>
      </c>
      <c r="I4887" s="158">
        <v>5272</v>
      </c>
      <c r="J4887" s="158" t="s">
        <v>17797</v>
      </c>
    </row>
    <row r="4888" spans="1:10" x14ac:dyDescent="0.2">
      <c r="A4888" s="180">
        <v>2886</v>
      </c>
      <c r="B4888" s="180" t="s">
        <v>10420</v>
      </c>
      <c r="C4888" s="180">
        <v>2886</v>
      </c>
      <c r="D4888" s="180" t="s">
        <v>9031</v>
      </c>
      <c r="H4888" s="158" t="s">
        <v>17798</v>
      </c>
      <c r="I4888" s="158">
        <v>2038</v>
      </c>
      <c r="J4888" s="158" t="s">
        <v>17798</v>
      </c>
    </row>
    <row r="4889" spans="1:10" x14ac:dyDescent="0.2">
      <c r="A4889" s="180">
        <v>2892</v>
      </c>
      <c r="B4889" s="180" t="s">
        <v>10421</v>
      </c>
      <c r="C4889" s="180">
        <v>2892</v>
      </c>
      <c r="D4889" s="180" t="s">
        <v>10422</v>
      </c>
      <c r="H4889" s="158" t="s">
        <v>17799</v>
      </c>
      <c r="I4889" s="158">
        <v>4966</v>
      </c>
      <c r="J4889" s="158" t="s">
        <v>17799</v>
      </c>
    </row>
    <row r="4890" spans="1:10" x14ac:dyDescent="0.2">
      <c r="A4890" s="180">
        <v>2888</v>
      </c>
      <c r="B4890" s="180" t="s">
        <v>2861</v>
      </c>
      <c r="C4890" s="180">
        <v>2888</v>
      </c>
      <c r="D4890" s="180" t="s">
        <v>2862</v>
      </c>
      <c r="H4890" s="158" t="s">
        <v>17800</v>
      </c>
      <c r="I4890" s="158">
        <v>4767</v>
      </c>
      <c r="J4890" s="158" t="s">
        <v>17800</v>
      </c>
    </row>
    <row r="4891" spans="1:10" x14ac:dyDescent="0.2">
      <c r="A4891" s="180">
        <v>2908</v>
      </c>
      <c r="B4891" s="180" t="s">
        <v>2863</v>
      </c>
      <c r="C4891" s="180">
        <v>2908</v>
      </c>
      <c r="D4891" s="180" t="s">
        <v>2864</v>
      </c>
      <c r="H4891" s="158" t="s">
        <v>3745</v>
      </c>
      <c r="I4891" s="158">
        <v>1095</v>
      </c>
      <c r="J4891" s="158" t="s">
        <v>3745</v>
      </c>
    </row>
    <row r="4892" spans="1:10" x14ac:dyDescent="0.2">
      <c r="A4892" s="180">
        <v>2896</v>
      </c>
      <c r="B4892" s="180" t="s">
        <v>2865</v>
      </c>
      <c r="C4892" s="180">
        <v>2896</v>
      </c>
      <c r="D4892" s="180" t="s">
        <v>2866</v>
      </c>
      <c r="H4892" s="158" t="s">
        <v>13174</v>
      </c>
      <c r="I4892" s="158">
        <v>1999</v>
      </c>
      <c r="J4892" s="158" t="s">
        <v>13174</v>
      </c>
    </row>
    <row r="4893" spans="1:10" x14ac:dyDescent="0.2">
      <c r="A4893" s="180">
        <v>2895</v>
      </c>
      <c r="B4893" s="180" t="s">
        <v>2867</v>
      </c>
      <c r="C4893" s="180">
        <v>2895</v>
      </c>
      <c r="D4893" s="180" t="s">
        <v>7445</v>
      </c>
      <c r="H4893" s="158" t="s">
        <v>17801</v>
      </c>
      <c r="I4893" s="158">
        <v>5483</v>
      </c>
      <c r="J4893" s="158" t="s">
        <v>17801</v>
      </c>
    </row>
    <row r="4894" spans="1:10" x14ac:dyDescent="0.2">
      <c r="A4894" s="180">
        <v>2894</v>
      </c>
      <c r="B4894" s="180" t="s">
        <v>7446</v>
      </c>
      <c r="C4894" s="180">
        <v>2894</v>
      </c>
      <c r="D4894" s="180" t="s">
        <v>9076</v>
      </c>
      <c r="H4894" s="158" t="s">
        <v>17802</v>
      </c>
      <c r="I4894" s="158">
        <v>417</v>
      </c>
      <c r="J4894" s="158" t="s">
        <v>17802</v>
      </c>
    </row>
    <row r="4895" spans="1:10" x14ac:dyDescent="0.2">
      <c r="A4895" s="180">
        <v>2778</v>
      </c>
      <c r="B4895" s="180" t="s">
        <v>7447</v>
      </c>
      <c r="C4895" s="180">
        <v>2778</v>
      </c>
      <c r="D4895" s="180" t="s">
        <v>7448</v>
      </c>
      <c r="H4895" s="158" t="s">
        <v>17803</v>
      </c>
      <c r="I4895" s="158">
        <v>591</v>
      </c>
      <c r="J4895" s="158" t="s">
        <v>17803</v>
      </c>
    </row>
    <row r="4896" spans="1:10" x14ac:dyDescent="0.2">
      <c r="A4896" s="180">
        <v>431</v>
      </c>
      <c r="B4896" s="180" t="s">
        <v>7466</v>
      </c>
      <c r="C4896" s="180">
        <v>431</v>
      </c>
      <c r="D4896" s="180" t="s">
        <v>7456</v>
      </c>
      <c r="H4896" s="158" t="s">
        <v>7654</v>
      </c>
      <c r="I4896" s="158">
        <v>345</v>
      </c>
      <c r="J4896" s="158" t="s">
        <v>7654</v>
      </c>
    </row>
    <row r="4897" spans="1:10" x14ac:dyDescent="0.2">
      <c r="A4897" s="180">
        <v>479</v>
      </c>
      <c r="B4897" s="180" t="s">
        <v>7449</v>
      </c>
      <c r="C4897" s="180">
        <v>479</v>
      </c>
      <c r="D4897" s="180" t="s">
        <v>9530</v>
      </c>
      <c r="H4897" s="158" t="s">
        <v>17804</v>
      </c>
      <c r="I4897" s="158">
        <v>3041</v>
      </c>
      <c r="J4897" s="158" t="s">
        <v>17804</v>
      </c>
    </row>
    <row r="4898" spans="1:10" x14ac:dyDescent="0.2">
      <c r="A4898" s="180">
        <v>108</v>
      </c>
      <c r="B4898" s="180" t="s">
        <v>7450</v>
      </c>
      <c r="C4898" s="180">
        <v>108</v>
      </c>
      <c r="D4898" s="180" t="s">
        <v>7451</v>
      </c>
      <c r="H4898" s="158" t="s">
        <v>17805</v>
      </c>
      <c r="I4898" s="158">
        <v>2916</v>
      </c>
      <c r="J4898" s="158" t="s">
        <v>17805</v>
      </c>
    </row>
    <row r="4899" spans="1:10" x14ac:dyDescent="0.2">
      <c r="A4899" s="180">
        <v>430</v>
      </c>
      <c r="B4899" s="180" t="s">
        <v>10098</v>
      </c>
      <c r="C4899" s="180">
        <v>430</v>
      </c>
      <c r="D4899" s="180" t="s">
        <v>7465</v>
      </c>
      <c r="H4899" s="158" t="s">
        <v>17806</v>
      </c>
      <c r="I4899" s="158">
        <v>2248</v>
      </c>
      <c r="J4899" s="158" t="s">
        <v>17806</v>
      </c>
    </row>
    <row r="4900" spans="1:10" x14ac:dyDescent="0.2">
      <c r="A4900" s="180">
        <v>519</v>
      </c>
      <c r="B4900" s="180" t="s">
        <v>7452</v>
      </c>
      <c r="C4900" s="180">
        <v>519</v>
      </c>
      <c r="D4900" s="180" t="s">
        <v>9531</v>
      </c>
      <c r="H4900" s="158" t="s">
        <v>17807</v>
      </c>
      <c r="I4900" s="158">
        <v>4377</v>
      </c>
      <c r="J4900" s="158" t="s">
        <v>17807</v>
      </c>
    </row>
    <row r="4901" spans="1:10" x14ac:dyDescent="0.2">
      <c r="A4901" s="180">
        <v>432</v>
      </c>
      <c r="B4901" s="180" t="s">
        <v>7453</v>
      </c>
      <c r="C4901" s="180">
        <v>432</v>
      </c>
      <c r="D4901" s="180" t="s">
        <v>7454</v>
      </c>
      <c r="H4901" s="158" t="s">
        <v>14467</v>
      </c>
      <c r="I4901" s="158">
        <v>2395</v>
      </c>
      <c r="J4901" s="158" t="s">
        <v>14467</v>
      </c>
    </row>
    <row r="4902" spans="1:10" x14ac:dyDescent="0.2">
      <c r="A4902" s="180">
        <v>423</v>
      </c>
      <c r="B4902" s="180" t="s">
        <v>7455</v>
      </c>
      <c r="C4902" s="180">
        <v>423</v>
      </c>
      <c r="D4902" s="180" t="s">
        <v>7456</v>
      </c>
      <c r="H4902" s="158" t="s">
        <v>17808</v>
      </c>
      <c r="I4902" s="158">
        <v>1419</v>
      </c>
      <c r="J4902" s="158" t="s">
        <v>17808</v>
      </c>
    </row>
    <row r="4903" spans="1:10" x14ac:dyDescent="0.2">
      <c r="A4903" s="180">
        <v>132</v>
      </c>
      <c r="B4903" s="180" t="s">
        <v>7457</v>
      </c>
      <c r="C4903" s="180">
        <v>132</v>
      </c>
      <c r="D4903" s="180" t="s">
        <v>9626</v>
      </c>
      <c r="H4903" s="158" t="s">
        <v>17809</v>
      </c>
      <c r="I4903" s="158">
        <v>3746</v>
      </c>
      <c r="J4903" s="158" t="s">
        <v>17809</v>
      </c>
    </row>
    <row r="4904" spans="1:10" x14ac:dyDescent="0.2">
      <c r="A4904" s="180">
        <v>538</v>
      </c>
      <c r="B4904" s="180" t="s">
        <v>7458</v>
      </c>
      <c r="C4904" s="180">
        <v>538</v>
      </c>
      <c r="D4904" s="180" t="s">
        <v>7459</v>
      </c>
      <c r="H4904" s="158" t="s">
        <v>7655</v>
      </c>
      <c r="I4904" s="158">
        <v>286</v>
      </c>
      <c r="J4904" s="158" t="s">
        <v>7655</v>
      </c>
    </row>
    <row r="4905" spans="1:10" x14ac:dyDescent="0.2">
      <c r="A4905" s="180">
        <v>425</v>
      </c>
      <c r="B4905" s="180" t="s">
        <v>7464</v>
      </c>
      <c r="C4905" s="180">
        <v>425</v>
      </c>
      <c r="D4905" s="180" t="s">
        <v>7463</v>
      </c>
      <c r="H4905" s="158" t="s">
        <v>14468</v>
      </c>
      <c r="I4905" s="158">
        <v>2917</v>
      </c>
      <c r="J4905" s="158" t="s">
        <v>14468</v>
      </c>
    </row>
    <row r="4906" spans="1:10" x14ac:dyDescent="0.2">
      <c r="A4906" s="180">
        <v>139</v>
      </c>
      <c r="B4906" s="180" t="s">
        <v>7460</v>
      </c>
      <c r="C4906" s="180">
        <v>139</v>
      </c>
      <c r="D4906" s="180" t="s">
        <v>7461</v>
      </c>
      <c r="H4906" s="158" t="s">
        <v>17810</v>
      </c>
      <c r="I4906" s="158">
        <v>4463</v>
      </c>
      <c r="J4906" s="158" t="s">
        <v>17810</v>
      </c>
    </row>
    <row r="4907" spans="1:10" x14ac:dyDescent="0.2">
      <c r="A4907" s="180">
        <v>529</v>
      </c>
      <c r="B4907" s="180" t="s">
        <v>7462</v>
      </c>
      <c r="C4907" s="180">
        <v>529</v>
      </c>
      <c r="D4907" s="180" t="s">
        <v>7463</v>
      </c>
      <c r="H4907" s="158" t="s">
        <v>40</v>
      </c>
      <c r="I4907" s="158">
        <v>4076</v>
      </c>
      <c r="J4907" s="158" t="s">
        <v>40</v>
      </c>
    </row>
    <row r="4908" spans="1:10" x14ac:dyDescent="0.2">
      <c r="A4908" s="180">
        <v>366</v>
      </c>
      <c r="B4908" s="180" t="s">
        <v>7474</v>
      </c>
      <c r="C4908" s="180">
        <v>366</v>
      </c>
      <c r="D4908" s="180" t="s">
        <v>7475</v>
      </c>
      <c r="H4908" s="158" t="s">
        <v>17811</v>
      </c>
      <c r="I4908" s="158">
        <v>3622</v>
      </c>
      <c r="J4908" s="158" t="s">
        <v>17811</v>
      </c>
    </row>
    <row r="4909" spans="1:10" x14ac:dyDescent="0.2">
      <c r="A4909" s="180">
        <v>1555</v>
      </c>
      <c r="B4909" s="180" t="s">
        <v>7467</v>
      </c>
      <c r="C4909" s="180">
        <v>1555</v>
      </c>
      <c r="D4909" s="180" t="s">
        <v>7468</v>
      </c>
      <c r="H4909" s="158" t="s">
        <v>17812</v>
      </c>
      <c r="I4909" s="158">
        <v>5387</v>
      </c>
      <c r="J4909" s="158" t="s">
        <v>17812</v>
      </c>
    </row>
    <row r="4910" spans="1:10" x14ac:dyDescent="0.2">
      <c r="A4910" s="180">
        <v>1725</v>
      </c>
      <c r="B4910" s="180" t="s">
        <v>7469</v>
      </c>
      <c r="C4910" s="180">
        <v>1725</v>
      </c>
      <c r="D4910" s="180" t="s">
        <v>9627</v>
      </c>
      <c r="H4910" s="158" t="s">
        <v>17813</v>
      </c>
      <c r="I4910" s="158">
        <v>2918</v>
      </c>
      <c r="J4910" s="158" t="s">
        <v>17813</v>
      </c>
    </row>
    <row r="4911" spans="1:10" x14ac:dyDescent="0.2">
      <c r="A4911" s="180">
        <v>2367</v>
      </c>
      <c r="B4911" s="180" t="s">
        <v>7470</v>
      </c>
      <c r="C4911" s="180">
        <v>2367</v>
      </c>
      <c r="D4911" s="180" t="s">
        <v>7471</v>
      </c>
      <c r="H4911" s="158" t="s">
        <v>17814</v>
      </c>
      <c r="I4911" s="158">
        <v>2481</v>
      </c>
      <c r="J4911" s="158" t="s">
        <v>17814</v>
      </c>
    </row>
    <row r="4912" spans="1:10" x14ac:dyDescent="0.2">
      <c r="A4912" s="180">
        <v>809</v>
      </c>
      <c r="B4912" s="180" t="s">
        <v>7472</v>
      </c>
      <c r="C4912" s="180">
        <v>809</v>
      </c>
      <c r="D4912" s="180" t="s">
        <v>7473</v>
      </c>
      <c r="H4912" s="158" t="s">
        <v>7656</v>
      </c>
      <c r="I4912" s="158">
        <v>165</v>
      </c>
      <c r="J4912" s="158" t="s">
        <v>7656</v>
      </c>
    </row>
    <row r="4913" spans="1:10" x14ac:dyDescent="0.2">
      <c r="A4913" s="180">
        <v>271</v>
      </c>
      <c r="B4913" s="180" t="s">
        <v>7476</v>
      </c>
      <c r="C4913" s="180">
        <v>271</v>
      </c>
      <c r="D4913" s="180" t="s">
        <v>9628</v>
      </c>
      <c r="H4913" s="158" t="s">
        <v>17815</v>
      </c>
      <c r="I4913" s="158">
        <v>1872</v>
      </c>
      <c r="J4913" s="158" t="s">
        <v>17815</v>
      </c>
    </row>
    <row r="4914" spans="1:10" x14ac:dyDescent="0.2">
      <c r="A4914" s="180">
        <v>1896</v>
      </c>
      <c r="B4914" s="180" t="s">
        <v>7477</v>
      </c>
      <c r="C4914" s="180">
        <v>1896</v>
      </c>
      <c r="D4914" s="180" t="s">
        <v>10543</v>
      </c>
      <c r="H4914" s="158" t="s">
        <v>17816</v>
      </c>
      <c r="I4914" s="158">
        <v>5480</v>
      </c>
      <c r="J4914" s="158" t="s">
        <v>17816</v>
      </c>
    </row>
    <row r="4915" spans="1:10" x14ac:dyDescent="0.2">
      <c r="A4915" s="180">
        <v>480</v>
      </c>
      <c r="B4915" s="180" t="s">
        <v>10544</v>
      </c>
      <c r="C4915" s="180">
        <v>480</v>
      </c>
      <c r="D4915" s="180" t="s">
        <v>13093</v>
      </c>
      <c r="H4915" s="158" t="s">
        <v>17817</v>
      </c>
      <c r="I4915" s="158">
        <v>4378</v>
      </c>
      <c r="J4915" s="158" t="s">
        <v>17817</v>
      </c>
    </row>
    <row r="4916" spans="1:10" x14ac:dyDescent="0.2">
      <c r="A4916" s="180">
        <v>481</v>
      </c>
      <c r="B4916" s="180" t="s">
        <v>10545</v>
      </c>
      <c r="C4916" s="180">
        <v>481</v>
      </c>
      <c r="D4916" s="180" t="s">
        <v>10546</v>
      </c>
      <c r="H4916" s="158" t="s">
        <v>17818</v>
      </c>
      <c r="I4916" s="158">
        <v>644</v>
      </c>
      <c r="J4916" s="158" t="s">
        <v>17818</v>
      </c>
    </row>
    <row r="4917" spans="1:10" x14ac:dyDescent="0.2">
      <c r="A4917" s="180">
        <v>310</v>
      </c>
      <c r="B4917" s="180" t="s">
        <v>14603</v>
      </c>
      <c r="C4917" s="180">
        <v>310</v>
      </c>
      <c r="D4917" s="180" t="s">
        <v>7984</v>
      </c>
      <c r="H4917" s="158" t="s">
        <v>17819</v>
      </c>
      <c r="I4917" s="158">
        <v>930</v>
      </c>
      <c r="J4917" s="158" t="s">
        <v>17819</v>
      </c>
    </row>
    <row r="4918" spans="1:10" x14ac:dyDescent="0.2">
      <c r="A4918" s="180">
        <v>1701</v>
      </c>
      <c r="B4918" s="180" t="s">
        <v>7985</v>
      </c>
      <c r="C4918" s="180">
        <v>1701</v>
      </c>
      <c r="D4918" s="180" t="s">
        <v>7089</v>
      </c>
      <c r="H4918" s="158" t="s">
        <v>17820</v>
      </c>
      <c r="I4918" s="158">
        <v>4127</v>
      </c>
      <c r="J4918" s="158" t="s">
        <v>17820</v>
      </c>
    </row>
    <row r="4919" spans="1:10" x14ac:dyDescent="0.2">
      <c r="A4919" s="180">
        <v>758</v>
      </c>
      <c r="B4919" s="180" t="s">
        <v>7988</v>
      </c>
      <c r="C4919" s="180">
        <v>758</v>
      </c>
      <c r="D4919" s="180" t="s">
        <v>7989</v>
      </c>
      <c r="H4919" s="158" t="s">
        <v>17821</v>
      </c>
      <c r="I4919" s="158">
        <v>731</v>
      </c>
      <c r="J4919" s="158" t="s">
        <v>17821</v>
      </c>
    </row>
    <row r="4920" spans="1:10" x14ac:dyDescent="0.2">
      <c r="A4920" s="180">
        <v>3182</v>
      </c>
      <c r="B4920" s="180" t="s">
        <v>10099</v>
      </c>
      <c r="C4920" s="180">
        <v>3182</v>
      </c>
      <c r="D4920" s="180" t="s">
        <v>4758</v>
      </c>
      <c r="H4920" s="158" t="s">
        <v>17822</v>
      </c>
      <c r="I4920" s="158">
        <v>4424</v>
      </c>
      <c r="J4920" s="158" t="s">
        <v>17822</v>
      </c>
    </row>
    <row r="4921" spans="1:10" x14ac:dyDescent="0.2">
      <c r="A4921" s="180">
        <v>1178</v>
      </c>
      <c r="B4921" s="180" t="s">
        <v>7986</v>
      </c>
      <c r="C4921" s="180">
        <v>1178</v>
      </c>
      <c r="D4921" s="180" t="s">
        <v>7987</v>
      </c>
      <c r="H4921" s="158" t="s">
        <v>11661</v>
      </c>
      <c r="I4921" s="158">
        <v>3016</v>
      </c>
      <c r="J4921" s="158" t="s">
        <v>11661</v>
      </c>
    </row>
    <row r="4922" spans="1:10" x14ac:dyDescent="0.2">
      <c r="A4922" s="180">
        <v>2794</v>
      </c>
      <c r="B4922" s="180" t="s">
        <v>7823</v>
      </c>
      <c r="C4922" s="180">
        <v>2794</v>
      </c>
      <c r="D4922" s="180" t="s">
        <v>7813</v>
      </c>
      <c r="H4922" s="158" t="s">
        <v>41</v>
      </c>
      <c r="I4922" s="158">
        <v>5073</v>
      </c>
      <c r="J4922" s="158" t="s">
        <v>41</v>
      </c>
    </row>
    <row r="4923" spans="1:10" x14ac:dyDescent="0.2">
      <c r="A4923" s="180">
        <v>2312</v>
      </c>
      <c r="B4923" s="180" t="s">
        <v>7990</v>
      </c>
      <c r="C4923" s="180">
        <v>2312</v>
      </c>
      <c r="D4923" s="180" t="s">
        <v>7991</v>
      </c>
      <c r="H4923" s="158" t="s">
        <v>17823</v>
      </c>
      <c r="I4923" s="158">
        <v>4100</v>
      </c>
      <c r="J4923" s="158" t="s">
        <v>17823</v>
      </c>
    </row>
    <row r="4924" spans="1:10" x14ac:dyDescent="0.2">
      <c r="A4924" s="180">
        <v>1940</v>
      </c>
      <c r="B4924" s="180" t="s">
        <v>7810</v>
      </c>
      <c r="C4924" s="180">
        <v>1940</v>
      </c>
      <c r="D4924" s="180" t="s">
        <v>7811</v>
      </c>
      <c r="H4924" s="158" t="s">
        <v>17824</v>
      </c>
      <c r="I4924" s="158">
        <v>5242</v>
      </c>
      <c r="J4924" s="158" t="s">
        <v>17824</v>
      </c>
    </row>
    <row r="4925" spans="1:10" x14ac:dyDescent="0.2">
      <c r="A4925" s="180">
        <v>2477</v>
      </c>
      <c r="B4925" s="180" t="s">
        <v>7812</v>
      </c>
      <c r="C4925" s="180">
        <v>2477</v>
      </c>
      <c r="D4925" s="180" t="s">
        <v>7813</v>
      </c>
      <c r="H4925" s="158" t="s">
        <v>17825</v>
      </c>
      <c r="I4925" s="158">
        <v>1960</v>
      </c>
      <c r="J4925" s="158" t="s">
        <v>17825</v>
      </c>
    </row>
    <row r="4926" spans="1:10" x14ac:dyDescent="0.2">
      <c r="A4926" s="180">
        <v>1614</v>
      </c>
      <c r="B4926" s="180" t="s">
        <v>7814</v>
      </c>
      <c r="C4926" s="180">
        <v>1614</v>
      </c>
      <c r="D4926" s="180" t="s">
        <v>11517</v>
      </c>
      <c r="H4926" s="158" t="s">
        <v>17826</v>
      </c>
      <c r="I4926" s="158">
        <v>3562</v>
      </c>
      <c r="J4926" s="158" t="s">
        <v>17826</v>
      </c>
    </row>
    <row r="4927" spans="1:10" x14ac:dyDescent="0.2">
      <c r="A4927" s="180">
        <v>1004</v>
      </c>
      <c r="B4927" s="180" t="s">
        <v>7815</v>
      </c>
      <c r="C4927" s="180">
        <v>1004</v>
      </c>
      <c r="D4927" s="180" t="s">
        <v>7816</v>
      </c>
      <c r="H4927" s="158" t="s">
        <v>17827</v>
      </c>
      <c r="I4927" s="158">
        <v>3564</v>
      </c>
      <c r="J4927" s="158" t="s">
        <v>17827</v>
      </c>
    </row>
    <row r="4928" spans="1:10" x14ac:dyDescent="0.2">
      <c r="A4928" s="180">
        <v>1325</v>
      </c>
      <c r="B4928" s="180" t="s">
        <v>7817</v>
      </c>
      <c r="C4928" s="180">
        <v>1325</v>
      </c>
      <c r="D4928" s="180" t="s">
        <v>9629</v>
      </c>
      <c r="H4928" s="158" t="s">
        <v>3784</v>
      </c>
      <c r="I4928" s="158">
        <v>794</v>
      </c>
      <c r="J4928" s="158" t="s">
        <v>3784</v>
      </c>
    </row>
    <row r="4929" spans="1:10" x14ac:dyDescent="0.2">
      <c r="A4929" s="180">
        <v>971</v>
      </c>
      <c r="B4929" s="180" t="s">
        <v>7818</v>
      </c>
      <c r="C4929" s="180">
        <v>971</v>
      </c>
      <c r="D4929" s="180" t="s">
        <v>7816</v>
      </c>
      <c r="H4929" s="158" t="s">
        <v>17828</v>
      </c>
      <c r="I4929" s="158">
        <v>4941</v>
      </c>
      <c r="J4929" s="158" t="s">
        <v>17828</v>
      </c>
    </row>
    <row r="4930" spans="1:10" x14ac:dyDescent="0.2">
      <c r="A4930" s="180">
        <v>2476</v>
      </c>
      <c r="B4930" s="180" t="s">
        <v>7819</v>
      </c>
      <c r="C4930" s="180">
        <v>2476</v>
      </c>
      <c r="D4930" s="180" t="s">
        <v>7820</v>
      </c>
      <c r="H4930" s="158" t="s">
        <v>17829</v>
      </c>
      <c r="I4930" s="158">
        <v>3045</v>
      </c>
      <c r="J4930" s="158" t="s">
        <v>17829</v>
      </c>
    </row>
    <row r="4931" spans="1:10" x14ac:dyDescent="0.2">
      <c r="A4931" s="180">
        <v>1326</v>
      </c>
      <c r="B4931" s="180" t="s">
        <v>7821</v>
      </c>
      <c r="C4931" s="180">
        <v>1326</v>
      </c>
      <c r="D4931" s="180" t="s">
        <v>7822</v>
      </c>
      <c r="H4931" s="158" t="s">
        <v>17830</v>
      </c>
      <c r="I4931" s="158">
        <v>3532</v>
      </c>
      <c r="J4931" s="158" t="s">
        <v>17830</v>
      </c>
    </row>
    <row r="4932" spans="1:10" x14ac:dyDescent="0.2">
      <c r="A4932" s="180">
        <v>1376</v>
      </c>
      <c r="B4932" s="180" t="s">
        <v>7824</v>
      </c>
      <c r="C4932" s="180">
        <v>1376</v>
      </c>
      <c r="D4932" s="180" t="s">
        <v>7825</v>
      </c>
      <c r="H4932" s="158" t="s">
        <v>17831</v>
      </c>
      <c r="I4932" s="158">
        <v>4940</v>
      </c>
      <c r="J4932" s="158" t="s">
        <v>17831</v>
      </c>
    </row>
    <row r="4933" spans="1:10" x14ac:dyDescent="0.2">
      <c r="A4933" s="180">
        <v>2271</v>
      </c>
      <c r="B4933" s="180" t="s">
        <v>7826</v>
      </c>
      <c r="C4933" s="180">
        <v>2271</v>
      </c>
      <c r="D4933" s="180" t="s">
        <v>7827</v>
      </c>
      <c r="H4933" s="158" t="s">
        <v>7657</v>
      </c>
      <c r="I4933" s="158">
        <v>724</v>
      </c>
      <c r="J4933" s="158" t="s">
        <v>7657</v>
      </c>
    </row>
    <row r="4934" spans="1:10" x14ac:dyDescent="0.2">
      <c r="A4934" s="180">
        <v>2510</v>
      </c>
      <c r="B4934" s="180" t="s">
        <v>7828</v>
      </c>
      <c r="C4934" s="180">
        <v>2510</v>
      </c>
      <c r="D4934" s="180" t="s">
        <v>7829</v>
      </c>
      <c r="H4934" s="158" t="s">
        <v>17832</v>
      </c>
      <c r="I4934" s="158">
        <v>3986</v>
      </c>
      <c r="J4934" s="158" t="s">
        <v>17832</v>
      </c>
    </row>
    <row r="4935" spans="1:10" x14ac:dyDescent="0.2">
      <c r="A4935" s="180">
        <v>2425</v>
      </c>
      <c r="B4935" s="180" t="s">
        <v>7830</v>
      </c>
      <c r="C4935" s="180">
        <v>2425</v>
      </c>
      <c r="D4935" s="180" t="s">
        <v>7831</v>
      </c>
      <c r="H4935" s="158" t="s">
        <v>3785</v>
      </c>
      <c r="I4935" s="158">
        <v>1011</v>
      </c>
      <c r="J4935" s="158" t="s">
        <v>3785</v>
      </c>
    </row>
    <row r="4936" spans="1:10" x14ac:dyDescent="0.2">
      <c r="A4936" s="180">
        <v>2272</v>
      </c>
      <c r="B4936" s="180" t="s">
        <v>7832</v>
      </c>
      <c r="C4936" s="180">
        <v>2272</v>
      </c>
      <c r="D4936" s="180" t="s">
        <v>7833</v>
      </c>
      <c r="H4936" s="158" t="s">
        <v>17833</v>
      </c>
      <c r="I4936" s="158">
        <v>2619</v>
      </c>
      <c r="J4936" s="158" t="s">
        <v>17833</v>
      </c>
    </row>
    <row r="4937" spans="1:10" x14ac:dyDescent="0.2">
      <c r="A4937" s="180">
        <v>1286</v>
      </c>
      <c r="B4937" s="180" t="s">
        <v>7834</v>
      </c>
      <c r="C4937" s="180">
        <v>1286</v>
      </c>
      <c r="D4937" s="180" t="s">
        <v>7835</v>
      </c>
      <c r="H4937" s="158" t="s">
        <v>7658</v>
      </c>
      <c r="I4937" s="158">
        <v>297</v>
      </c>
      <c r="J4937" s="158" t="s">
        <v>7658</v>
      </c>
    </row>
    <row r="4938" spans="1:10" x14ac:dyDescent="0.2">
      <c r="A4938" s="180">
        <v>2228</v>
      </c>
      <c r="B4938" s="180" t="s">
        <v>7836</v>
      </c>
      <c r="C4938" s="180">
        <v>2228</v>
      </c>
      <c r="D4938" s="180" t="s">
        <v>7837</v>
      </c>
      <c r="H4938" s="158" t="s">
        <v>2911</v>
      </c>
      <c r="I4938" s="158">
        <v>3548</v>
      </c>
      <c r="J4938" s="158" t="s">
        <v>2911</v>
      </c>
    </row>
    <row r="4939" spans="1:10" x14ac:dyDescent="0.2">
      <c r="A4939" s="180">
        <v>2227</v>
      </c>
      <c r="B4939" s="180" t="s">
        <v>7838</v>
      </c>
      <c r="C4939" s="180">
        <v>2227</v>
      </c>
      <c r="D4939" s="180" t="s">
        <v>7839</v>
      </c>
      <c r="H4939" s="158" t="s">
        <v>17834</v>
      </c>
      <c r="I4939" s="158">
        <v>5216</v>
      </c>
      <c r="J4939" s="158" t="s">
        <v>17834</v>
      </c>
    </row>
    <row r="4940" spans="1:10" x14ac:dyDescent="0.2">
      <c r="A4940" s="180">
        <v>3302</v>
      </c>
      <c r="B4940" s="180" t="s">
        <v>10100</v>
      </c>
      <c r="C4940" s="180">
        <v>3302</v>
      </c>
      <c r="D4940" s="180" t="s">
        <v>12593</v>
      </c>
      <c r="H4940" s="158" t="s">
        <v>17835</v>
      </c>
      <c r="I4940" s="158">
        <v>363</v>
      </c>
      <c r="J4940" s="158" t="s">
        <v>17835</v>
      </c>
    </row>
    <row r="4941" spans="1:10" x14ac:dyDescent="0.2">
      <c r="A4941" s="180">
        <v>391</v>
      </c>
      <c r="B4941" s="180" t="s">
        <v>7840</v>
      </c>
      <c r="C4941" s="180">
        <v>391</v>
      </c>
      <c r="D4941" s="180" t="s">
        <v>5393</v>
      </c>
      <c r="H4941" s="158" t="s">
        <v>9922</v>
      </c>
      <c r="I4941" s="158">
        <v>431</v>
      </c>
      <c r="J4941" s="158" t="s">
        <v>9922</v>
      </c>
    </row>
    <row r="4942" spans="1:10" x14ac:dyDescent="0.2">
      <c r="A4942" s="180">
        <v>387</v>
      </c>
      <c r="B4942" s="180" t="s">
        <v>7841</v>
      </c>
      <c r="C4942" s="180">
        <v>387</v>
      </c>
      <c r="D4942" s="180" t="s">
        <v>7842</v>
      </c>
      <c r="H4942" s="158" t="s">
        <v>17836</v>
      </c>
      <c r="I4942" s="158">
        <v>442</v>
      </c>
      <c r="J4942" s="158" t="s">
        <v>17836</v>
      </c>
    </row>
    <row r="4943" spans="1:10" x14ac:dyDescent="0.2">
      <c r="A4943" s="180">
        <v>272</v>
      </c>
      <c r="B4943" s="180" t="s">
        <v>7843</v>
      </c>
      <c r="C4943" s="180">
        <v>272</v>
      </c>
      <c r="D4943" s="180" t="s">
        <v>7844</v>
      </c>
      <c r="H4943" s="158" t="s">
        <v>11086</v>
      </c>
      <c r="I4943" s="158">
        <v>804</v>
      </c>
      <c r="J4943" s="158" t="s">
        <v>11086</v>
      </c>
    </row>
    <row r="4944" spans="1:10" x14ac:dyDescent="0.2">
      <c r="A4944" s="180">
        <v>1571</v>
      </c>
      <c r="B4944" s="180" t="s">
        <v>7849</v>
      </c>
      <c r="C4944" s="180">
        <v>1571</v>
      </c>
      <c r="D4944" s="180" t="s">
        <v>9630</v>
      </c>
      <c r="H4944" s="158" t="s">
        <v>17837</v>
      </c>
      <c r="I4944" s="158">
        <v>5351</v>
      </c>
      <c r="J4944" s="158" t="s">
        <v>17837</v>
      </c>
    </row>
    <row r="4945" spans="1:10" x14ac:dyDescent="0.2">
      <c r="A4945" s="180">
        <v>3485</v>
      </c>
      <c r="B4945" s="180" t="s">
        <v>321</v>
      </c>
      <c r="C4945" s="180">
        <v>3485</v>
      </c>
      <c r="D4945" s="180" t="s">
        <v>2645</v>
      </c>
      <c r="H4945" s="158" t="s">
        <v>42</v>
      </c>
      <c r="I4945" s="158">
        <v>4719</v>
      </c>
      <c r="J4945" s="158" t="s">
        <v>42</v>
      </c>
    </row>
    <row r="4946" spans="1:10" x14ac:dyDescent="0.2">
      <c r="A4946" s="180">
        <v>2261</v>
      </c>
      <c r="B4946" s="180" t="s">
        <v>7845</v>
      </c>
      <c r="C4946" s="180">
        <v>2261</v>
      </c>
      <c r="D4946" s="180" t="s">
        <v>7846</v>
      </c>
      <c r="H4946" s="158" t="s">
        <v>17838</v>
      </c>
      <c r="I4946" s="158">
        <v>4379</v>
      </c>
      <c r="J4946" s="158" t="s">
        <v>17838</v>
      </c>
    </row>
    <row r="4947" spans="1:10" x14ac:dyDescent="0.2">
      <c r="A4947" s="180">
        <v>2012</v>
      </c>
      <c r="B4947" s="180" t="s">
        <v>7847</v>
      </c>
      <c r="C4947" s="180">
        <v>2012</v>
      </c>
      <c r="D4947" s="180" t="s">
        <v>7848</v>
      </c>
      <c r="H4947" s="158" t="s">
        <v>9923</v>
      </c>
      <c r="I4947" s="158">
        <v>1184</v>
      </c>
      <c r="J4947" s="158" t="s">
        <v>9923</v>
      </c>
    </row>
    <row r="4948" spans="1:10" x14ac:dyDescent="0.2">
      <c r="A4948" s="180">
        <v>1099</v>
      </c>
      <c r="B4948" s="180" t="s">
        <v>7850</v>
      </c>
      <c r="C4948" s="180">
        <v>1099</v>
      </c>
      <c r="D4948" s="180" t="s">
        <v>7851</v>
      </c>
      <c r="H4948" s="158" t="s">
        <v>17839</v>
      </c>
      <c r="I4948" s="158">
        <v>3028</v>
      </c>
      <c r="J4948" s="158" t="s">
        <v>17839</v>
      </c>
    </row>
    <row r="4949" spans="1:10" x14ac:dyDescent="0.2">
      <c r="A4949" s="180">
        <v>1815</v>
      </c>
      <c r="B4949" s="180" t="s">
        <v>7852</v>
      </c>
      <c r="C4949" s="180">
        <v>1815</v>
      </c>
      <c r="D4949" s="180" t="s">
        <v>7853</v>
      </c>
      <c r="H4949" s="158" t="s">
        <v>2912</v>
      </c>
      <c r="I4949" s="158">
        <v>3311</v>
      </c>
      <c r="J4949" s="158" t="s">
        <v>2912</v>
      </c>
    </row>
    <row r="4950" spans="1:10" x14ac:dyDescent="0.2">
      <c r="A4950" s="180">
        <v>3293</v>
      </c>
      <c r="B4950" s="180" t="s">
        <v>10101</v>
      </c>
      <c r="C4950" s="180">
        <v>3293</v>
      </c>
      <c r="D4950" s="180" t="s">
        <v>3189</v>
      </c>
      <c r="H4950" s="158" t="s">
        <v>17840</v>
      </c>
      <c r="I4950" s="158">
        <v>1992</v>
      </c>
      <c r="J4950" s="158" t="s">
        <v>17840</v>
      </c>
    </row>
    <row r="4951" spans="1:10" x14ac:dyDescent="0.2">
      <c r="A4951" s="180">
        <v>2983</v>
      </c>
      <c r="B4951" s="180" t="s">
        <v>8425</v>
      </c>
      <c r="C4951" s="180">
        <v>2983</v>
      </c>
      <c r="D4951" s="180" t="s">
        <v>8426</v>
      </c>
      <c r="H4951" s="158" t="s">
        <v>17841</v>
      </c>
      <c r="I4951" s="158">
        <v>1634</v>
      </c>
      <c r="J4951" s="158" t="s">
        <v>17841</v>
      </c>
    </row>
    <row r="4952" spans="1:10" x14ac:dyDescent="0.2">
      <c r="A4952" s="180">
        <v>1272</v>
      </c>
      <c r="B4952" s="180" t="s">
        <v>7858</v>
      </c>
      <c r="C4952" s="180">
        <v>1272</v>
      </c>
      <c r="D4952" s="180" t="s">
        <v>7859</v>
      </c>
      <c r="H4952" s="158" t="s">
        <v>17842</v>
      </c>
      <c r="I4952" s="158">
        <v>2494</v>
      </c>
      <c r="J4952" s="158" t="s">
        <v>17842</v>
      </c>
    </row>
    <row r="4953" spans="1:10" x14ac:dyDescent="0.2">
      <c r="A4953" s="180">
        <v>2372</v>
      </c>
      <c r="B4953" s="180" t="s">
        <v>7854</v>
      </c>
      <c r="C4953" s="180">
        <v>2372</v>
      </c>
      <c r="D4953" s="180" t="s">
        <v>7855</v>
      </c>
      <c r="H4953" s="158" t="s">
        <v>17843</v>
      </c>
      <c r="I4953" s="158">
        <v>3369</v>
      </c>
      <c r="J4953" s="158" t="s">
        <v>17843</v>
      </c>
    </row>
    <row r="4954" spans="1:10" x14ac:dyDescent="0.2">
      <c r="A4954" s="180">
        <v>2371</v>
      </c>
      <c r="B4954" s="180" t="s">
        <v>7856</v>
      </c>
      <c r="C4954" s="180">
        <v>2371</v>
      </c>
      <c r="D4954" s="180" t="s">
        <v>7857</v>
      </c>
      <c r="H4954" s="158" t="s">
        <v>17844</v>
      </c>
      <c r="I4954" s="158">
        <v>3357</v>
      </c>
      <c r="J4954" s="158" t="s">
        <v>17844</v>
      </c>
    </row>
    <row r="4955" spans="1:10" x14ac:dyDescent="0.2">
      <c r="A4955" s="180">
        <v>941</v>
      </c>
      <c r="B4955" s="180" t="s">
        <v>7860</v>
      </c>
      <c r="C4955" s="180">
        <v>941</v>
      </c>
      <c r="D4955" s="180" t="s">
        <v>7861</v>
      </c>
      <c r="H4955" s="158" t="s">
        <v>17845</v>
      </c>
      <c r="I4955" s="158">
        <v>4874</v>
      </c>
      <c r="J4955" s="158" t="s">
        <v>17845</v>
      </c>
    </row>
    <row r="4956" spans="1:10" x14ac:dyDescent="0.2">
      <c r="A4956" s="180">
        <v>913</v>
      </c>
      <c r="B4956" s="180" t="s">
        <v>7862</v>
      </c>
      <c r="C4956" s="180">
        <v>913</v>
      </c>
      <c r="D4956" s="180" t="s">
        <v>7863</v>
      </c>
      <c r="H4956" s="158" t="s">
        <v>17846</v>
      </c>
      <c r="I4956" s="158">
        <v>3391</v>
      </c>
      <c r="J4956" s="158" t="s">
        <v>17846</v>
      </c>
    </row>
    <row r="4957" spans="1:10" x14ac:dyDescent="0.2">
      <c r="A4957" s="180">
        <v>3317</v>
      </c>
      <c r="B4957" s="180" t="s">
        <v>4772</v>
      </c>
      <c r="C4957" s="180">
        <v>3317</v>
      </c>
      <c r="D4957" s="180" t="s">
        <v>4774</v>
      </c>
      <c r="H4957" s="158" t="s">
        <v>17847</v>
      </c>
      <c r="I4957" s="158">
        <v>3208</v>
      </c>
      <c r="J4957" s="158" t="s">
        <v>17847</v>
      </c>
    </row>
    <row r="4958" spans="1:10" x14ac:dyDescent="0.2">
      <c r="A4958" s="180">
        <v>3318</v>
      </c>
      <c r="B4958" s="180" t="s">
        <v>4773</v>
      </c>
      <c r="C4958" s="180">
        <v>3318</v>
      </c>
      <c r="D4958" s="180" t="s">
        <v>4775</v>
      </c>
      <c r="H4958" s="158" t="s">
        <v>17848</v>
      </c>
      <c r="I4958" s="158">
        <v>2919</v>
      </c>
      <c r="J4958" s="158" t="s">
        <v>17848</v>
      </c>
    </row>
    <row r="4959" spans="1:10" x14ac:dyDescent="0.2">
      <c r="A4959" s="180">
        <v>1211</v>
      </c>
      <c r="B4959" s="180" t="s">
        <v>7864</v>
      </c>
      <c r="C4959" s="180">
        <v>1211</v>
      </c>
      <c r="D4959" s="180" t="s">
        <v>7865</v>
      </c>
      <c r="H4959" s="158" t="s">
        <v>17849</v>
      </c>
      <c r="I4959" s="158">
        <v>2050</v>
      </c>
      <c r="J4959" s="158" t="s">
        <v>17849</v>
      </c>
    </row>
    <row r="4960" spans="1:10" x14ac:dyDescent="0.2">
      <c r="A4960" s="180">
        <v>1279</v>
      </c>
      <c r="B4960" s="180" t="s">
        <v>9553</v>
      </c>
      <c r="C4960" s="180">
        <v>1279</v>
      </c>
      <c r="D4960" s="180" t="s">
        <v>9631</v>
      </c>
      <c r="H4960" s="158" t="s">
        <v>17850</v>
      </c>
      <c r="I4960" s="158">
        <v>1308</v>
      </c>
      <c r="J4960" s="158" t="s">
        <v>17850</v>
      </c>
    </row>
    <row r="4961" spans="1:10" x14ac:dyDescent="0.2">
      <c r="A4961" s="180">
        <v>2153</v>
      </c>
      <c r="B4961" s="180" t="s">
        <v>7866</v>
      </c>
      <c r="C4961" s="180">
        <v>2153</v>
      </c>
      <c r="D4961" s="180" t="s">
        <v>7867</v>
      </c>
      <c r="H4961" s="158" t="s">
        <v>9925</v>
      </c>
      <c r="I4961" s="158">
        <v>51</v>
      </c>
      <c r="J4961" s="158" t="s">
        <v>9925</v>
      </c>
    </row>
    <row r="4962" spans="1:10" x14ac:dyDescent="0.2">
      <c r="A4962" s="180">
        <v>2531</v>
      </c>
      <c r="B4962" s="180" t="s">
        <v>7868</v>
      </c>
      <c r="C4962" s="180">
        <v>2531</v>
      </c>
      <c r="D4962" s="180" t="s">
        <v>7869</v>
      </c>
      <c r="H4962" s="158" t="s">
        <v>17851</v>
      </c>
      <c r="I4962" s="158">
        <v>5189</v>
      </c>
      <c r="J4962" s="158" t="s">
        <v>17851</v>
      </c>
    </row>
    <row r="4963" spans="1:10" x14ac:dyDescent="0.2">
      <c r="A4963" s="180">
        <v>2580</v>
      </c>
      <c r="B4963" s="180" t="s">
        <v>7870</v>
      </c>
      <c r="C4963" s="180">
        <v>2580</v>
      </c>
      <c r="D4963" s="180" t="s">
        <v>9552</v>
      </c>
      <c r="H4963" s="158" t="s">
        <v>9924</v>
      </c>
      <c r="I4963" s="158">
        <v>334</v>
      </c>
      <c r="J4963" s="158" t="s">
        <v>9924</v>
      </c>
    </row>
    <row r="4964" spans="1:10" x14ac:dyDescent="0.2">
      <c r="A4964" s="180">
        <v>1932</v>
      </c>
      <c r="B4964" s="180" t="s">
        <v>9554</v>
      </c>
      <c r="C4964" s="180">
        <v>1932</v>
      </c>
      <c r="D4964" s="180" t="s">
        <v>9555</v>
      </c>
      <c r="H4964" s="158" t="s">
        <v>9926</v>
      </c>
      <c r="I4964" s="158">
        <v>636</v>
      </c>
      <c r="J4964" s="158" t="s">
        <v>9926</v>
      </c>
    </row>
    <row r="4965" spans="1:10" x14ac:dyDescent="0.2">
      <c r="A4965" s="180">
        <v>1254</v>
      </c>
      <c r="B4965" s="180" t="s">
        <v>9566</v>
      </c>
      <c r="C4965" s="180">
        <v>1254</v>
      </c>
      <c r="D4965" s="180" t="s">
        <v>9563</v>
      </c>
      <c r="H4965" s="158" t="s">
        <v>2913</v>
      </c>
      <c r="I4965" s="158">
        <v>3492</v>
      </c>
      <c r="J4965" s="158" t="s">
        <v>2913</v>
      </c>
    </row>
    <row r="4966" spans="1:10" x14ac:dyDescent="0.2">
      <c r="A4966" s="180">
        <v>2542</v>
      </c>
      <c r="B4966" s="180" t="s">
        <v>9556</v>
      </c>
      <c r="C4966" s="180">
        <v>2542</v>
      </c>
      <c r="D4966" s="180" t="s">
        <v>9557</v>
      </c>
      <c r="H4966" s="158" t="s">
        <v>17852</v>
      </c>
      <c r="I4966" s="158">
        <v>4077</v>
      </c>
      <c r="J4966" s="158" t="s">
        <v>17852</v>
      </c>
    </row>
    <row r="4967" spans="1:10" x14ac:dyDescent="0.2">
      <c r="A4967" s="180">
        <v>2422</v>
      </c>
      <c r="B4967" s="180" t="s">
        <v>9558</v>
      </c>
      <c r="C4967" s="180">
        <v>2422</v>
      </c>
      <c r="D4967" s="180" t="s">
        <v>9559</v>
      </c>
      <c r="H4967" s="158" t="s">
        <v>17853</v>
      </c>
      <c r="I4967" s="158">
        <v>5217</v>
      </c>
      <c r="J4967" s="158" t="s">
        <v>17853</v>
      </c>
    </row>
    <row r="4968" spans="1:10" x14ac:dyDescent="0.2">
      <c r="A4968" s="180">
        <v>2432</v>
      </c>
      <c r="B4968" s="180" t="s">
        <v>9560</v>
      </c>
      <c r="C4968" s="180">
        <v>2432</v>
      </c>
      <c r="D4968" s="180" t="s">
        <v>9561</v>
      </c>
      <c r="H4968" s="158" t="s">
        <v>17854</v>
      </c>
      <c r="I4968" s="158">
        <v>5</v>
      </c>
      <c r="J4968" s="158" t="s">
        <v>17854</v>
      </c>
    </row>
    <row r="4969" spans="1:10" x14ac:dyDescent="0.2">
      <c r="A4969" s="180">
        <v>1253</v>
      </c>
      <c r="B4969" s="180" t="s">
        <v>9562</v>
      </c>
      <c r="C4969" s="180">
        <v>1253</v>
      </c>
      <c r="D4969" s="180" t="s">
        <v>9563</v>
      </c>
      <c r="H4969" s="158" t="s">
        <v>17855</v>
      </c>
      <c r="I4969" s="158">
        <v>4402</v>
      </c>
      <c r="J4969" s="158" t="s">
        <v>17855</v>
      </c>
    </row>
    <row r="4970" spans="1:10" x14ac:dyDescent="0.2">
      <c r="A4970" s="180">
        <v>2660</v>
      </c>
      <c r="B4970" s="180" t="s">
        <v>9564</v>
      </c>
      <c r="C4970" s="180">
        <v>2660</v>
      </c>
      <c r="D4970" s="180" t="s">
        <v>9565</v>
      </c>
      <c r="H4970" s="158" t="s">
        <v>17856</v>
      </c>
      <c r="I4970" s="158">
        <v>4749</v>
      </c>
      <c r="J4970" s="158" t="s">
        <v>17856</v>
      </c>
    </row>
    <row r="4971" spans="1:10" x14ac:dyDescent="0.2">
      <c r="A4971" s="180">
        <v>663</v>
      </c>
      <c r="B4971" s="180" t="s">
        <v>9571</v>
      </c>
      <c r="C4971" s="180">
        <v>663</v>
      </c>
      <c r="D4971" s="180" t="s">
        <v>9572</v>
      </c>
      <c r="H4971" s="158" t="s">
        <v>17857</v>
      </c>
      <c r="I4971" s="158">
        <v>4526</v>
      </c>
      <c r="J4971" s="158" t="s">
        <v>17857</v>
      </c>
    </row>
    <row r="4972" spans="1:10" x14ac:dyDescent="0.2">
      <c r="A4972" s="180">
        <v>3268</v>
      </c>
      <c r="B4972" s="180" t="s">
        <v>10102</v>
      </c>
      <c r="C4972" s="180">
        <v>3268</v>
      </c>
      <c r="D4972" s="180" t="s">
        <v>9572</v>
      </c>
      <c r="H4972" s="158" t="s">
        <v>2914</v>
      </c>
      <c r="I4972" s="158">
        <v>3524</v>
      </c>
      <c r="J4972" s="158" t="s">
        <v>2914</v>
      </c>
    </row>
    <row r="4973" spans="1:10" x14ac:dyDescent="0.2">
      <c r="A4973" s="180">
        <v>3483</v>
      </c>
      <c r="B4973" s="180" t="s">
        <v>322</v>
      </c>
      <c r="C4973" s="180">
        <v>3483</v>
      </c>
      <c r="D4973" s="180" t="s">
        <v>6071</v>
      </c>
      <c r="H4973" s="158" t="s">
        <v>17858</v>
      </c>
      <c r="I4973" s="158">
        <v>4945</v>
      </c>
      <c r="J4973" s="158" t="s">
        <v>17858</v>
      </c>
    </row>
    <row r="4974" spans="1:10" x14ac:dyDescent="0.2">
      <c r="A4974" s="180">
        <v>2383</v>
      </c>
      <c r="B4974" s="180" t="s">
        <v>9567</v>
      </c>
      <c r="C4974" s="180">
        <v>2383</v>
      </c>
      <c r="D4974" s="180" t="s">
        <v>9568</v>
      </c>
      <c r="H4974" s="158" t="s">
        <v>17859</v>
      </c>
      <c r="I4974" s="158">
        <v>3472</v>
      </c>
      <c r="J4974" s="158" t="s">
        <v>17859</v>
      </c>
    </row>
    <row r="4975" spans="1:10" x14ac:dyDescent="0.2">
      <c r="A4975" s="180">
        <v>2594</v>
      </c>
      <c r="B4975" s="180" t="s">
        <v>9569</v>
      </c>
      <c r="C4975" s="180">
        <v>2594</v>
      </c>
      <c r="D4975" s="180" t="s">
        <v>9570</v>
      </c>
      <c r="H4975" s="158" t="s">
        <v>17860</v>
      </c>
      <c r="I4975" s="158">
        <v>3323</v>
      </c>
      <c r="J4975" s="158" t="s">
        <v>17860</v>
      </c>
    </row>
    <row r="4976" spans="1:10" x14ac:dyDescent="0.2">
      <c r="A4976" s="180">
        <v>2456</v>
      </c>
      <c r="B4976" s="180" t="s">
        <v>9573</v>
      </c>
      <c r="C4976" s="180">
        <v>2456</v>
      </c>
      <c r="D4976" s="180" t="s">
        <v>9574</v>
      </c>
      <c r="H4976" s="158" t="s">
        <v>17861</v>
      </c>
      <c r="I4976" s="158">
        <v>3511</v>
      </c>
      <c r="J4976" s="158" t="s">
        <v>17861</v>
      </c>
    </row>
    <row r="4977" spans="1:10" x14ac:dyDescent="0.2">
      <c r="A4977" s="180">
        <v>1914</v>
      </c>
      <c r="B4977" s="180" t="s">
        <v>9575</v>
      </c>
      <c r="C4977" s="180">
        <v>1914</v>
      </c>
      <c r="D4977" s="180" t="s">
        <v>9576</v>
      </c>
      <c r="H4977" s="158" t="s">
        <v>17862</v>
      </c>
      <c r="I4977" s="158">
        <v>2233</v>
      </c>
      <c r="J4977" s="158" t="s">
        <v>17862</v>
      </c>
    </row>
    <row r="4978" spans="1:10" x14ac:dyDescent="0.2">
      <c r="A4978" s="180">
        <v>265</v>
      </c>
      <c r="B4978" s="180" t="s">
        <v>9577</v>
      </c>
      <c r="C4978" s="180">
        <v>265</v>
      </c>
      <c r="D4978" s="180" t="s">
        <v>9632</v>
      </c>
      <c r="H4978" s="158" t="s">
        <v>9232</v>
      </c>
      <c r="I4978" s="158">
        <v>1972</v>
      </c>
      <c r="J4978" s="158" t="s">
        <v>9232</v>
      </c>
    </row>
    <row r="4979" spans="1:10" x14ac:dyDescent="0.2">
      <c r="A4979" s="180">
        <v>2264</v>
      </c>
      <c r="B4979" s="180" t="s">
        <v>9578</v>
      </c>
      <c r="C4979" s="180">
        <v>2264</v>
      </c>
      <c r="D4979" s="180" t="s">
        <v>9579</v>
      </c>
      <c r="H4979" s="158" t="s">
        <v>43</v>
      </c>
      <c r="I4979" s="158">
        <v>4720</v>
      </c>
      <c r="J4979" s="158" t="s">
        <v>43</v>
      </c>
    </row>
    <row r="4980" spans="1:10" x14ac:dyDescent="0.2">
      <c r="A4980" s="180">
        <v>3559</v>
      </c>
      <c r="B4980" s="180" t="s">
        <v>14604</v>
      </c>
      <c r="C4980" s="180">
        <v>3559</v>
      </c>
      <c r="D4980" s="180" t="s">
        <v>7009</v>
      </c>
      <c r="H4980" s="158" t="s">
        <v>17863</v>
      </c>
      <c r="I4980" s="158">
        <v>5263</v>
      </c>
      <c r="J4980" s="158" t="s">
        <v>17863</v>
      </c>
    </row>
    <row r="4981" spans="1:10" x14ac:dyDescent="0.2">
      <c r="A4981" s="180">
        <v>2139</v>
      </c>
      <c r="B4981" s="180" t="s">
        <v>9580</v>
      </c>
      <c r="C4981" s="180">
        <v>2139</v>
      </c>
      <c r="D4981" s="180" t="s">
        <v>9581</v>
      </c>
      <c r="H4981" s="158" t="s">
        <v>17864</v>
      </c>
      <c r="I4981" s="158">
        <v>4479</v>
      </c>
      <c r="J4981" s="158" t="s">
        <v>17864</v>
      </c>
    </row>
    <row r="4982" spans="1:10" x14ac:dyDescent="0.2">
      <c r="A4982" s="180">
        <v>1389</v>
      </c>
      <c r="B4982" s="180" t="s">
        <v>9582</v>
      </c>
      <c r="C4982" s="180">
        <v>1389</v>
      </c>
      <c r="D4982" s="180" t="s">
        <v>9583</v>
      </c>
      <c r="H4982" s="158" t="s">
        <v>9927</v>
      </c>
      <c r="I4982" s="158">
        <v>216</v>
      </c>
      <c r="J4982" s="158" t="s">
        <v>9927</v>
      </c>
    </row>
    <row r="4983" spans="1:10" x14ac:dyDescent="0.2">
      <c r="A4983" s="180">
        <v>1078</v>
      </c>
      <c r="B4983" s="180" t="s">
        <v>9584</v>
      </c>
      <c r="C4983" s="180">
        <v>1078</v>
      </c>
      <c r="D4983" s="180" t="s">
        <v>9585</v>
      </c>
      <c r="H4983" s="158" t="s">
        <v>17865</v>
      </c>
      <c r="I4983" s="158">
        <v>4078</v>
      </c>
      <c r="J4983" s="158" t="s">
        <v>17865</v>
      </c>
    </row>
    <row r="4984" spans="1:10" x14ac:dyDescent="0.2">
      <c r="A4984" s="180">
        <v>3439</v>
      </c>
      <c r="B4984" s="180" t="s">
        <v>2434</v>
      </c>
      <c r="C4984" s="180">
        <v>3439</v>
      </c>
      <c r="D4984" s="180" t="s">
        <v>6284</v>
      </c>
      <c r="H4984" s="158" t="s">
        <v>17866</v>
      </c>
      <c r="I4984" s="158">
        <v>3312</v>
      </c>
      <c r="J4984" s="158" t="s">
        <v>17866</v>
      </c>
    </row>
    <row r="4985" spans="1:10" x14ac:dyDescent="0.2">
      <c r="A4985" s="180">
        <v>1292</v>
      </c>
      <c r="B4985" s="180" t="s">
        <v>9588</v>
      </c>
      <c r="C4985" s="180">
        <v>1292</v>
      </c>
      <c r="D4985" s="180" t="s">
        <v>9633</v>
      </c>
      <c r="H4985" s="158" t="s">
        <v>9928</v>
      </c>
      <c r="I4985" s="158">
        <v>921</v>
      </c>
      <c r="J4985" s="158" t="s">
        <v>9928</v>
      </c>
    </row>
    <row r="4986" spans="1:10" x14ac:dyDescent="0.2">
      <c r="A4986" s="180">
        <v>3163</v>
      </c>
      <c r="B4986" s="180" t="s">
        <v>9941</v>
      </c>
      <c r="C4986" s="180">
        <v>3163</v>
      </c>
      <c r="D4986" s="180" t="s">
        <v>9633</v>
      </c>
      <c r="H4986" s="158" t="s">
        <v>17867</v>
      </c>
      <c r="I4986" s="158">
        <v>3815</v>
      </c>
      <c r="J4986" s="158" t="s">
        <v>17867</v>
      </c>
    </row>
    <row r="4987" spans="1:10" x14ac:dyDescent="0.2">
      <c r="A4987" s="180">
        <v>2185</v>
      </c>
      <c r="B4987" s="180" t="s">
        <v>9586</v>
      </c>
      <c r="C4987" s="180">
        <v>2185</v>
      </c>
      <c r="D4987" s="180" t="s">
        <v>9587</v>
      </c>
      <c r="H4987" s="158" t="s">
        <v>17868</v>
      </c>
      <c r="I4987" s="158">
        <v>3741</v>
      </c>
      <c r="J4987" s="158" t="s">
        <v>17868</v>
      </c>
    </row>
    <row r="4988" spans="1:10" x14ac:dyDescent="0.2">
      <c r="A4988" s="180">
        <v>2771</v>
      </c>
      <c r="B4988" s="180" t="s">
        <v>9589</v>
      </c>
      <c r="C4988" s="180">
        <v>2771</v>
      </c>
      <c r="D4988" s="180" t="s">
        <v>9590</v>
      </c>
      <c r="H4988" s="158" t="s">
        <v>17869</v>
      </c>
      <c r="I4988" s="158">
        <v>4532</v>
      </c>
      <c r="J4988" s="158" t="s">
        <v>17869</v>
      </c>
    </row>
    <row r="4989" spans="1:10" x14ac:dyDescent="0.2">
      <c r="A4989" s="180">
        <v>760</v>
      </c>
      <c r="B4989" s="180" t="s">
        <v>9591</v>
      </c>
      <c r="C4989" s="180">
        <v>760</v>
      </c>
      <c r="D4989" s="180" t="s">
        <v>9592</v>
      </c>
      <c r="H4989" s="158" t="s">
        <v>5000</v>
      </c>
      <c r="I4989" s="158">
        <v>904</v>
      </c>
      <c r="J4989" s="158" t="s">
        <v>5000</v>
      </c>
    </row>
    <row r="4990" spans="1:10" x14ac:dyDescent="0.2">
      <c r="A4990" s="180">
        <v>56</v>
      </c>
      <c r="B4990" s="180" t="s">
        <v>9439</v>
      </c>
      <c r="C4990" s="180">
        <v>56</v>
      </c>
      <c r="D4990" s="180" t="s">
        <v>9634</v>
      </c>
      <c r="H4990" s="158" t="s">
        <v>17870</v>
      </c>
      <c r="I4990" s="158">
        <v>1320</v>
      </c>
      <c r="J4990" s="158" t="s">
        <v>17870</v>
      </c>
    </row>
    <row r="4991" spans="1:10" x14ac:dyDescent="0.2">
      <c r="A4991" s="180">
        <v>2000</v>
      </c>
      <c r="B4991" s="180" t="s">
        <v>9594</v>
      </c>
      <c r="C4991" s="180">
        <v>2000</v>
      </c>
      <c r="D4991" s="180" t="s">
        <v>9595</v>
      </c>
      <c r="H4991" s="158" t="s">
        <v>5001</v>
      </c>
      <c r="I4991" s="158">
        <v>1242</v>
      </c>
      <c r="J4991" s="158" t="s">
        <v>5001</v>
      </c>
    </row>
    <row r="4992" spans="1:10" x14ac:dyDescent="0.2">
      <c r="A4992" s="180">
        <v>357</v>
      </c>
      <c r="B4992" s="180" t="s">
        <v>9596</v>
      </c>
      <c r="C4992" s="180">
        <v>357</v>
      </c>
      <c r="D4992" s="180" t="s">
        <v>9597</v>
      </c>
      <c r="H4992" s="158" t="s">
        <v>17871</v>
      </c>
      <c r="I4992" s="158">
        <v>2051</v>
      </c>
      <c r="J4992" s="158" t="s">
        <v>17871</v>
      </c>
    </row>
    <row r="4993" spans="1:10" x14ac:dyDescent="0.2">
      <c r="A4993" s="180">
        <v>3234</v>
      </c>
      <c r="B4993" s="180" t="s">
        <v>9942</v>
      </c>
      <c r="C4993" s="180">
        <v>3234</v>
      </c>
      <c r="D4993" s="180" t="s">
        <v>7296</v>
      </c>
      <c r="H4993" s="158" t="s">
        <v>17872</v>
      </c>
      <c r="I4993" s="158">
        <v>3861</v>
      </c>
      <c r="J4993" s="158" t="s">
        <v>17872</v>
      </c>
    </row>
    <row r="4994" spans="1:10" x14ac:dyDescent="0.2">
      <c r="A4994" s="180">
        <v>2358</v>
      </c>
      <c r="B4994" s="180" t="s">
        <v>9440</v>
      </c>
      <c r="C4994" s="180">
        <v>2358</v>
      </c>
      <c r="D4994" s="180" t="s">
        <v>9441</v>
      </c>
      <c r="H4994" s="158" t="s">
        <v>5002</v>
      </c>
      <c r="I4994" s="158">
        <v>1281</v>
      </c>
      <c r="J4994" s="158" t="s">
        <v>5002</v>
      </c>
    </row>
    <row r="4995" spans="1:10" x14ac:dyDescent="0.2">
      <c r="A4995" s="180">
        <v>1316</v>
      </c>
      <c r="B4995" s="180" t="s">
        <v>9442</v>
      </c>
      <c r="C4995" s="180">
        <v>1316</v>
      </c>
      <c r="D4995" s="180" t="s">
        <v>9443</v>
      </c>
      <c r="H4995" s="158" t="s">
        <v>17873</v>
      </c>
      <c r="I4995" s="158">
        <v>4210</v>
      </c>
      <c r="J4995" s="158" t="s">
        <v>17873</v>
      </c>
    </row>
    <row r="4996" spans="1:10" x14ac:dyDescent="0.2">
      <c r="A4996" s="180">
        <v>2664</v>
      </c>
      <c r="B4996" s="180" t="s">
        <v>9444</v>
      </c>
      <c r="C4996" s="180">
        <v>2664</v>
      </c>
      <c r="D4996" s="180" t="s">
        <v>9445</v>
      </c>
      <c r="H4996" s="158" t="s">
        <v>17874</v>
      </c>
      <c r="I4996" s="158">
        <v>3493</v>
      </c>
      <c r="J4996" s="158" t="s">
        <v>17874</v>
      </c>
    </row>
    <row r="4997" spans="1:10" x14ac:dyDescent="0.2">
      <c r="A4997" s="180">
        <v>2665</v>
      </c>
      <c r="B4997" s="180" t="s">
        <v>9446</v>
      </c>
      <c r="C4997" s="180">
        <v>2665</v>
      </c>
      <c r="D4997" s="180" t="s">
        <v>9595</v>
      </c>
      <c r="H4997" s="158" t="s">
        <v>17875</v>
      </c>
      <c r="I4997" s="158">
        <v>1510</v>
      </c>
      <c r="J4997" s="158" t="s">
        <v>17875</v>
      </c>
    </row>
    <row r="4998" spans="1:10" x14ac:dyDescent="0.2">
      <c r="A4998" s="180">
        <v>1034</v>
      </c>
      <c r="B4998" s="180" t="s">
        <v>9447</v>
      </c>
      <c r="C4998" s="180">
        <v>1034</v>
      </c>
      <c r="D4998" s="180" t="s">
        <v>9448</v>
      </c>
      <c r="H4998" s="158" t="s">
        <v>17874</v>
      </c>
      <c r="I4998" s="158">
        <v>4079</v>
      </c>
      <c r="J4998" s="158" t="s">
        <v>17874</v>
      </c>
    </row>
    <row r="4999" spans="1:10" x14ac:dyDescent="0.2">
      <c r="A4999" s="180">
        <v>2799</v>
      </c>
      <c r="B4999" s="180" t="s">
        <v>9449</v>
      </c>
      <c r="C4999" s="180">
        <v>2799</v>
      </c>
      <c r="D4999" s="180" t="s">
        <v>9450</v>
      </c>
      <c r="H4999" s="158" t="s">
        <v>5003</v>
      </c>
      <c r="I4999" s="158">
        <v>102</v>
      </c>
      <c r="J4999" s="158" t="s">
        <v>5003</v>
      </c>
    </row>
    <row r="5000" spans="1:10" x14ac:dyDescent="0.2">
      <c r="A5000" s="180">
        <v>1884</v>
      </c>
      <c r="B5000" s="180" t="s">
        <v>9451</v>
      </c>
      <c r="C5000" s="180">
        <v>1884</v>
      </c>
      <c r="D5000" s="180" t="s">
        <v>9452</v>
      </c>
      <c r="H5000" s="158" t="s">
        <v>17876</v>
      </c>
      <c r="I5000" s="158">
        <v>4785</v>
      </c>
      <c r="J5000" s="158" t="s">
        <v>17876</v>
      </c>
    </row>
    <row r="5001" spans="1:10" x14ac:dyDescent="0.2">
      <c r="A5001" s="180">
        <v>1431</v>
      </c>
      <c r="B5001" s="180" t="s">
        <v>8646</v>
      </c>
      <c r="C5001" s="180">
        <v>1431</v>
      </c>
      <c r="D5001" s="180" t="s">
        <v>9593</v>
      </c>
      <c r="H5001" s="158" t="s">
        <v>17877</v>
      </c>
      <c r="I5001" s="158">
        <v>3637</v>
      </c>
      <c r="J5001" s="158" t="s">
        <v>17877</v>
      </c>
    </row>
    <row r="5002" spans="1:10" x14ac:dyDescent="0.2">
      <c r="A5002" s="180">
        <v>3342</v>
      </c>
      <c r="B5002" s="180" t="s">
        <v>10462</v>
      </c>
      <c r="C5002" s="180">
        <v>3342</v>
      </c>
      <c r="D5002" s="180" t="s">
        <v>3618</v>
      </c>
      <c r="H5002" s="158" t="s">
        <v>17878</v>
      </c>
      <c r="I5002" s="158">
        <v>3161</v>
      </c>
      <c r="J5002" s="158" t="s">
        <v>17878</v>
      </c>
    </row>
    <row r="5003" spans="1:10" x14ac:dyDescent="0.2">
      <c r="A5003" s="180">
        <v>1487</v>
      </c>
      <c r="B5003" s="180" t="s">
        <v>9462</v>
      </c>
      <c r="C5003" s="180">
        <v>1487</v>
      </c>
      <c r="D5003" s="180" t="s">
        <v>9454</v>
      </c>
      <c r="H5003" s="158" t="s">
        <v>17879</v>
      </c>
      <c r="I5003" s="158">
        <v>984</v>
      </c>
      <c r="J5003" s="158" t="s">
        <v>17879</v>
      </c>
    </row>
    <row r="5004" spans="1:10" x14ac:dyDescent="0.2">
      <c r="A5004" s="180">
        <v>1488</v>
      </c>
      <c r="B5004" s="180" t="s">
        <v>9453</v>
      </c>
      <c r="C5004" s="180">
        <v>1488</v>
      </c>
      <c r="D5004" s="180" t="s">
        <v>9454</v>
      </c>
      <c r="H5004" s="158" t="s">
        <v>17880</v>
      </c>
      <c r="I5004" s="158">
        <v>4875</v>
      </c>
      <c r="J5004" s="158" t="s">
        <v>17880</v>
      </c>
    </row>
    <row r="5005" spans="1:10" x14ac:dyDescent="0.2">
      <c r="A5005" s="180">
        <v>828</v>
      </c>
      <c r="B5005" s="180" t="s">
        <v>9455</v>
      </c>
      <c r="C5005" s="180">
        <v>828</v>
      </c>
      <c r="D5005" s="180" t="s">
        <v>9454</v>
      </c>
      <c r="H5005" s="158" t="s">
        <v>17881</v>
      </c>
      <c r="I5005" s="158">
        <v>4508</v>
      </c>
      <c r="J5005" s="158" t="s">
        <v>17881</v>
      </c>
    </row>
    <row r="5006" spans="1:10" x14ac:dyDescent="0.2">
      <c r="A5006" s="180">
        <v>274</v>
      </c>
      <c r="B5006" s="180" t="s">
        <v>12449</v>
      </c>
      <c r="C5006" s="180">
        <v>274</v>
      </c>
      <c r="D5006" s="180" t="s">
        <v>9457</v>
      </c>
      <c r="H5006" s="158" t="s">
        <v>17882</v>
      </c>
      <c r="I5006" s="158">
        <v>3359</v>
      </c>
      <c r="J5006" s="158" t="s">
        <v>17882</v>
      </c>
    </row>
    <row r="5007" spans="1:10" x14ac:dyDescent="0.2">
      <c r="A5007" s="180">
        <v>3474</v>
      </c>
      <c r="B5007" s="180" t="s">
        <v>323</v>
      </c>
      <c r="C5007" s="180">
        <v>3474</v>
      </c>
      <c r="D5007" s="180" t="s">
        <v>9454</v>
      </c>
      <c r="H5007" s="158" t="s">
        <v>11753</v>
      </c>
      <c r="I5007" s="158">
        <v>1731</v>
      </c>
      <c r="J5007" s="158" t="s">
        <v>11753</v>
      </c>
    </row>
    <row r="5008" spans="1:10" x14ac:dyDescent="0.2">
      <c r="A5008" s="180">
        <v>2335</v>
      </c>
      <c r="B5008" s="180" t="s">
        <v>9458</v>
      </c>
      <c r="C5008" s="180">
        <v>2335</v>
      </c>
      <c r="D5008" s="180" t="s">
        <v>9459</v>
      </c>
      <c r="H5008" s="158" t="s">
        <v>14469</v>
      </c>
      <c r="I5008" s="158">
        <v>2920</v>
      </c>
      <c r="J5008" s="158" t="s">
        <v>14469</v>
      </c>
    </row>
    <row r="5009" spans="1:10" x14ac:dyDescent="0.2">
      <c r="A5009" s="180">
        <v>767</v>
      </c>
      <c r="B5009" s="180" t="s">
        <v>9456</v>
      </c>
      <c r="C5009" s="180">
        <v>767</v>
      </c>
      <c r="D5009" s="180" t="s">
        <v>9457</v>
      </c>
      <c r="H5009" s="158" t="s">
        <v>17883</v>
      </c>
      <c r="I5009" s="158">
        <v>1760</v>
      </c>
      <c r="J5009" s="158" t="s">
        <v>17883</v>
      </c>
    </row>
    <row r="5010" spans="1:10" x14ac:dyDescent="0.2">
      <c r="A5010" s="180">
        <v>2128</v>
      </c>
      <c r="B5010" s="180" t="s">
        <v>9460</v>
      </c>
      <c r="C5010" s="180">
        <v>2128</v>
      </c>
      <c r="D5010" s="180" t="s">
        <v>9461</v>
      </c>
      <c r="H5010" s="158" t="s">
        <v>17884</v>
      </c>
      <c r="I5010" s="158">
        <v>4467</v>
      </c>
      <c r="J5010" s="158" t="s">
        <v>17884</v>
      </c>
    </row>
    <row r="5011" spans="1:10" x14ac:dyDescent="0.2">
      <c r="A5011" s="180">
        <v>2654</v>
      </c>
      <c r="B5011" s="180" t="s">
        <v>9463</v>
      </c>
      <c r="C5011" s="180">
        <v>2654</v>
      </c>
      <c r="D5011" s="180" t="s">
        <v>9464</v>
      </c>
      <c r="H5011" s="158" t="s">
        <v>17885</v>
      </c>
      <c r="I5011" s="158">
        <v>2634</v>
      </c>
      <c r="J5011" s="158" t="s">
        <v>17885</v>
      </c>
    </row>
    <row r="5012" spans="1:10" x14ac:dyDescent="0.2">
      <c r="A5012" s="180">
        <v>138</v>
      </c>
      <c r="B5012" s="180" t="s">
        <v>9465</v>
      </c>
      <c r="C5012" s="180">
        <v>138</v>
      </c>
      <c r="D5012" s="180" t="s">
        <v>9466</v>
      </c>
      <c r="H5012" s="158" t="s">
        <v>14470</v>
      </c>
      <c r="I5012" s="158">
        <v>2921</v>
      </c>
      <c r="J5012" s="158" t="s">
        <v>14470</v>
      </c>
    </row>
    <row r="5013" spans="1:10" x14ac:dyDescent="0.2">
      <c r="A5013" s="180">
        <v>2266</v>
      </c>
      <c r="B5013" s="180" t="s">
        <v>9467</v>
      </c>
      <c r="C5013" s="180">
        <v>2266</v>
      </c>
      <c r="D5013" s="180" t="s">
        <v>9468</v>
      </c>
      <c r="H5013" s="158" t="s">
        <v>14471</v>
      </c>
      <c r="I5013" s="158">
        <v>2922</v>
      </c>
      <c r="J5013" s="158" t="s">
        <v>14471</v>
      </c>
    </row>
    <row r="5014" spans="1:10" x14ac:dyDescent="0.2">
      <c r="A5014" s="180">
        <v>1471</v>
      </c>
      <c r="B5014" s="180" t="s">
        <v>9469</v>
      </c>
      <c r="C5014" s="180">
        <v>1471</v>
      </c>
      <c r="D5014" s="180" t="s">
        <v>9470</v>
      </c>
      <c r="H5014" s="158" t="s">
        <v>17886</v>
      </c>
      <c r="I5014" s="158">
        <v>2549</v>
      </c>
      <c r="J5014" s="158" t="s">
        <v>17886</v>
      </c>
    </row>
    <row r="5015" spans="1:10" x14ac:dyDescent="0.2">
      <c r="A5015" s="180">
        <v>1255</v>
      </c>
      <c r="B5015" s="180" t="s">
        <v>9471</v>
      </c>
      <c r="C5015" s="180">
        <v>1255</v>
      </c>
      <c r="D5015" s="180" t="s">
        <v>9472</v>
      </c>
      <c r="H5015" s="158" t="s">
        <v>17886</v>
      </c>
      <c r="I5015" s="158">
        <v>4601</v>
      </c>
      <c r="J5015" s="158" t="s">
        <v>17886</v>
      </c>
    </row>
    <row r="5016" spans="1:10" x14ac:dyDescent="0.2">
      <c r="A5016" s="180">
        <v>1468</v>
      </c>
      <c r="B5016" s="180" t="s">
        <v>8664</v>
      </c>
      <c r="C5016" s="180">
        <v>1468</v>
      </c>
      <c r="D5016" s="180" t="s">
        <v>8665</v>
      </c>
      <c r="H5016" s="158" t="s">
        <v>17887</v>
      </c>
      <c r="I5016" s="158">
        <v>5298</v>
      </c>
      <c r="J5016" s="158" t="s">
        <v>17887</v>
      </c>
    </row>
    <row r="5017" spans="1:10" x14ac:dyDescent="0.2">
      <c r="A5017" s="180">
        <v>1117</v>
      </c>
      <c r="B5017" s="180" t="s">
        <v>8666</v>
      </c>
      <c r="C5017" s="180">
        <v>1117</v>
      </c>
      <c r="D5017" s="180" t="s">
        <v>7166</v>
      </c>
      <c r="H5017" s="158" t="s">
        <v>14472</v>
      </c>
      <c r="I5017" s="158">
        <v>2923</v>
      </c>
      <c r="J5017" s="158" t="s">
        <v>14472</v>
      </c>
    </row>
    <row r="5018" spans="1:10" x14ac:dyDescent="0.2">
      <c r="A5018" s="180">
        <v>1022</v>
      </c>
      <c r="B5018" s="180" t="s">
        <v>8667</v>
      </c>
      <c r="C5018" s="180">
        <v>1022</v>
      </c>
      <c r="D5018" s="180" t="s">
        <v>9635</v>
      </c>
      <c r="H5018" s="158" t="s">
        <v>14473</v>
      </c>
      <c r="I5018" s="158">
        <v>2924</v>
      </c>
      <c r="J5018" s="158" t="s">
        <v>14473</v>
      </c>
    </row>
    <row r="5019" spans="1:10" x14ac:dyDescent="0.2">
      <c r="A5019" s="180">
        <v>1804</v>
      </c>
      <c r="B5019" s="180" t="s">
        <v>8668</v>
      </c>
      <c r="C5019" s="180">
        <v>1804</v>
      </c>
      <c r="D5019" s="180" t="s">
        <v>7722</v>
      </c>
      <c r="H5019" s="158" t="s">
        <v>14474</v>
      </c>
      <c r="I5019" s="158">
        <v>2544</v>
      </c>
      <c r="J5019" s="158" t="s">
        <v>14474</v>
      </c>
    </row>
    <row r="5020" spans="1:10" x14ac:dyDescent="0.2">
      <c r="A5020" s="180">
        <v>1809</v>
      </c>
      <c r="B5020" s="180" t="s">
        <v>8669</v>
      </c>
      <c r="C5020" s="180">
        <v>1809</v>
      </c>
      <c r="D5020" s="180" t="s">
        <v>8670</v>
      </c>
      <c r="H5020" s="158" t="s">
        <v>8124</v>
      </c>
      <c r="I5020" s="158">
        <v>1856</v>
      </c>
      <c r="J5020" s="158" t="s">
        <v>8124</v>
      </c>
    </row>
    <row r="5021" spans="1:10" x14ac:dyDescent="0.2">
      <c r="A5021" s="180">
        <v>1225</v>
      </c>
      <c r="B5021" s="180" t="s">
        <v>8671</v>
      </c>
      <c r="C5021" s="180">
        <v>1225</v>
      </c>
      <c r="D5021" s="180" t="s">
        <v>8670</v>
      </c>
      <c r="H5021" s="158" t="s">
        <v>17888</v>
      </c>
      <c r="I5021" s="158">
        <v>3910</v>
      </c>
      <c r="J5021" s="158" t="s">
        <v>17888</v>
      </c>
    </row>
    <row r="5022" spans="1:10" x14ac:dyDescent="0.2">
      <c r="A5022" s="180">
        <v>3332</v>
      </c>
      <c r="B5022" s="180" t="s">
        <v>10463</v>
      </c>
      <c r="C5022" s="180">
        <v>3332</v>
      </c>
      <c r="D5022" s="180" t="s">
        <v>11940</v>
      </c>
      <c r="H5022" s="158" t="s">
        <v>11087</v>
      </c>
      <c r="I5022" s="158">
        <v>374</v>
      </c>
      <c r="J5022" s="158" t="s">
        <v>11087</v>
      </c>
    </row>
    <row r="5023" spans="1:10" x14ac:dyDescent="0.2">
      <c r="A5023" s="180">
        <v>3322</v>
      </c>
      <c r="B5023" s="180" t="s">
        <v>10464</v>
      </c>
      <c r="C5023" s="180">
        <v>3322</v>
      </c>
      <c r="D5023" s="180" t="s">
        <v>11946</v>
      </c>
      <c r="H5023" s="158" t="s">
        <v>11088</v>
      </c>
      <c r="I5023" s="158">
        <v>800</v>
      </c>
      <c r="J5023" s="158" t="s">
        <v>11088</v>
      </c>
    </row>
    <row r="5024" spans="1:10" x14ac:dyDescent="0.2">
      <c r="A5024" s="180">
        <v>2222</v>
      </c>
      <c r="B5024" s="180" t="s">
        <v>8672</v>
      </c>
      <c r="C5024" s="180">
        <v>2222</v>
      </c>
      <c r="D5024" s="180" t="s">
        <v>8673</v>
      </c>
      <c r="H5024" s="158" t="s">
        <v>11089</v>
      </c>
      <c r="I5024" s="158">
        <v>1837</v>
      </c>
      <c r="J5024" s="158" t="s">
        <v>11089</v>
      </c>
    </row>
    <row r="5025" spans="1:10" x14ac:dyDescent="0.2">
      <c r="A5025" s="180">
        <v>3321</v>
      </c>
      <c r="B5025" s="180" t="s">
        <v>10465</v>
      </c>
      <c r="C5025" s="180">
        <v>3321</v>
      </c>
      <c r="D5025" s="180" t="s">
        <v>11945</v>
      </c>
      <c r="H5025" s="158" t="s">
        <v>44</v>
      </c>
      <c r="I5025" s="158">
        <v>5190</v>
      </c>
      <c r="J5025" s="158" t="s">
        <v>44</v>
      </c>
    </row>
    <row r="5026" spans="1:10" x14ac:dyDescent="0.2">
      <c r="A5026" s="180">
        <v>3320</v>
      </c>
      <c r="B5026" s="180" t="s">
        <v>10466</v>
      </c>
      <c r="C5026" s="180">
        <v>3320</v>
      </c>
      <c r="D5026" s="180" t="s">
        <v>11941</v>
      </c>
      <c r="H5026" s="158" t="s">
        <v>17889</v>
      </c>
      <c r="I5026" s="158">
        <v>1070</v>
      </c>
      <c r="J5026" s="158" t="s">
        <v>17889</v>
      </c>
    </row>
    <row r="5027" spans="1:10" x14ac:dyDescent="0.2">
      <c r="A5027" s="180">
        <v>147</v>
      </c>
      <c r="B5027" s="180" t="s">
        <v>8680</v>
      </c>
      <c r="C5027" s="180">
        <v>147</v>
      </c>
      <c r="D5027" s="180" t="s">
        <v>8675</v>
      </c>
      <c r="H5027" s="158" t="s">
        <v>17890</v>
      </c>
      <c r="I5027" s="158">
        <v>3180</v>
      </c>
      <c r="J5027" s="158" t="s">
        <v>17890</v>
      </c>
    </row>
    <row r="5028" spans="1:10" x14ac:dyDescent="0.2">
      <c r="A5028" s="180">
        <v>517</v>
      </c>
      <c r="B5028" s="180" t="s">
        <v>8674</v>
      </c>
      <c r="C5028" s="180">
        <v>517</v>
      </c>
      <c r="D5028" s="180" t="s">
        <v>8675</v>
      </c>
      <c r="H5028" s="158" t="s">
        <v>17891</v>
      </c>
      <c r="I5028" s="158">
        <v>400</v>
      </c>
      <c r="J5028" s="158" t="s">
        <v>17891</v>
      </c>
    </row>
    <row r="5029" spans="1:10" x14ac:dyDescent="0.2">
      <c r="A5029" s="180">
        <v>39</v>
      </c>
      <c r="B5029" s="180" t="s">
        <v>8676</v>
      </c>
      <c r="C5029" s="180">
        <v>39</v>
      </c>
      <c r="D5029" s="180" t="s">
        <v>9636</v>
      </c>
      <c r="H5029" s="158" t="s">
        <v>17892</v>
      </c>
      <c r="I5029" s="158">
        <v>2338</v>
      </c>
      <c r="J5029" s="158" t="s">
        <v>17892</v>
      </c>
    </row>
    <row r="5030" spans="1:10" x14ac:dyDescent="0.2">
      <c r="A5030" s="180">
        <v>2914</v>
      </c>
      <c r="B5030" s="180" t="s">
        <v>7360</v>
      </c>
      <c r="C5030" s="180">
        <v>2914</v>
      </c>
      <c r="D5030" s="180" t="s">
        <v>7361</v>
      </c>
      <c r="H5030" s="158" t="s">
        <v>14475</v>
      </c>
      <c r="I5030" s="158">
        <v>2368</v>
      </c>
      <c r="J5030" s="158" t="s">
        <v>14475</v>
      </c>
    </row>
    <row r="5031" spans="1:10" x14ac:dyDescent="0.2">
      <c r="A5031" s="180">
        <v>1047</v>
      </c>
      <c r="B5031" s="180" t="s">
        <v>8677</v>
      </c>
      <c r="C5031" s="180">
        <v>1047</v>
      </c>
      <c r="D5031" s="180" t="s">
        <v>8678</v>
      </c>
      <c r="H5031" s="158" t="s">
        <v>17893</v>
      </c>
      <c r="I5031" s="158">
        <v>3567</v>
      </c>
      <c r="J5031" s="158" t="s">
        <v>17893</v>
      </c>
    </row>
    <row r="5032" spans="1:10" x14ac:dyDescent="0.2">
      <c r="A5032" s="180">
        <v>540</v>
      </c>
      <c r="B5032" s="180" t="s">
        <v>8679</v>
      </c>
      <c r="C5032" s="180">
        <v>540</v>
      </c>
      <c r="D5032" s="180" t="s">
        <v>9636</v>
      </c>
      <c r="H5032" s="158" t="s">
        <v>17894</v>
      </c>
      <c r="I5032" s="158">
        <v>5285</v>
      </c>
      <c r="J5032" s="158" t="s">
        <v>17894</v>
      </c>
    </row>
    <row r="5033" spans="1:10" x14ac:dyDescent="0.2">
      <c r="A5033" s="180">
        <v>1737</v>
      </c>
      <c r="B5033" s="180" t="s">
        <v>8681</v>
      </c>
      <c r="C5033" s="180">
        <v>1737</v>
      </c>
      <c r="D5033" s="180" t="s">
        <v>8682</v>
      </c>
      <c r="H5033" s="158" t="s">
        <v>3786</v>
      </c>
      <c r="I5033" s="158">
        <v>1426</v>
      </c>
      <c r="J5033" s="158" t="s">
        <v>3786</v>
      </c>
    </row>
    <row r="5034" spans="1:10" x14ac:dyDescent="0.2">
      <c r="A5034" s="180">
        <v>355</v>
      </c>
      <c r="B5034" s="180" t="s">
        <v>8683</v>
      </c>
      <c r="C5034" s="180">
        <v>355</v>
      </c>
      <c r="D5034" s="180" t="s">
        <v>8684</v>
      </c>
      <c r="H5034" s="158" t="s">
        <v>4848</v>
      </c>
      <c r="I5034" s="158">
        <v>747</v>
      </c>
      <c r="J5034" s="158" t="s">
        <v>4848</v>
      </c>
    </row>
    <row r="5035" spans="1:10" x14ac:dyDescent="0.2">
      <c r="A5035" s="180">
        <v>1534</v>
      </c>
      <c r="B5035" s="180" t="s">
        <v>11537</v>
      </c>
      <c r="C5035" s="180">
        <v>1534</v>
      </c>
      <c r="D5035" s="180" t="s">
        <v>11538</v>
      </c>
      <c r="H5035" s="158" t="s">
        <v>14476</v>
      </c>
      <c r="I5035" s="158">
        <v>2925</v>
      </c>
      <c r="J5035" s="158" t="s">
        <v>14476</v>
      </c>
    </row>
    <row r="5036" spans="1:10" x14ac:dyDescent="0.2">
      <c r="A5036" s="180">
        <v>1535</v>
      </c>
      <c r="B5036" s="180" t="s">
        <v>11526</v>
      </c>
      <c r="C5036" s="180">
        <v>1535</v>
      </c>
      <c r="D5036" s="180" t="s">
        <v>11527</v>
      </c>
      <c r="H5036" s="158" t="s">
        <v>17895</v>
      </c>
      <c r="I5036" s="158">
        <v>2333</v>
      </c>
      <c r="J5036" s="158" t="s">
        <v>17895</v>
      </c>
    </row>
    <row r="5037" spans="1:10" x14ac:dyDescent="0.2">
      <c r="A5037" s="180">
        <v>1412</v>
      </c>
      <c r="B5037" s="180" t="s">
        <v>11528</v>
      </c>
      <c r="C5037" s="180">
        <v>1412</v>
      </c>
      <c r="D5037" s="180" t="s">
        <v>11529</v>
      </c>
      <c r="H5037" s="158" t="s">
        <v>4849</v>
      </c>
      <c r="I5037" s="158">
        <v>652</v>
      </c>
      <c r="J5037" s="158" t="s">
        <v>4849</v>
      </c>
    </row>
    <row r="5038" spans="1:10" x14ac:dyDescent="0.2">
      <c r="A5038" s="180">
        <v>754</v>
      </c>
      <c r="B5038" s="180" t="s">
        <v>11530</v>
      </c>
      <c r="C5038" s="180">
        <v>754</v>
      </c>
      <c r="D5038" s="180" t="s">
        <v>9637</v>
      </c>
      <c r="H5038" s="158" t="s">
        <v>17896</v>
      </c>
      <c r="I5038" s="158">
        <v>3385</v>
      </c>
      <c r="J5038" s="158" t="s">
        <v>17896</v>
      </c>
    </row>
    <row r="5039" spans="1:10" x14ac:dyDescent="0.2">
      <c r="A5039" s="180">
        <v>793</v>
      </c>
      <c r="B5039" s="180" t="s">
        <v>11531</v>
      </c>
      <c r="C5039" s="180">
        <v>793</v>
      </c>
      <c r="D5039" s="180" t="s">
        <v>11532</v>
      </c>
      <c r="H5039" s="158" t="s">
        <v>17897</v>
      </c>
      <c r="I5039" s="158">
        <v>2089</v>
      </c>
      <c r="J5039" s="158" t="s">
        <v>17897</v>
      </c>
    </row>
    <row r="5040" spans="1:10" x14ac:dyDescent="0.2">
      <c r="A5040" s="180">
        <v>1647</v>
      </c>
      <c r="B5040" s="180" t="s">
        <v>11533</v>
      </c>
      <c r="C5040" s="180">
        <v>1647</v>
      </c>
      <c r="D5040" s="180" t="s">
        <v>11534</v>
      </c>
      <c r="H5040" s="158" t="s">
        <v>17898</v>
      </c>
      <c r="I5040" s="158">
        <v>413</v>
      </c>
      <c r="J5040" s="158" t="s">
        <v>17898</v>
      </c>
    </row>
    <row r="5041" spans="1:10" x14ac:dyDescent="0.2">
      <c r="A5041" s="180">
        <v>1551</v>
      </c>
      <c r="B5041" s="180" t="s">
        <v>11535</v>
      </c>
      <c r="C5041" s="180">
        <v>1551</v>
      </c>
      <c r="D5041" s="180" t="s">
        <v>11536</v>
      </c>
      <c r="H5041" s="158" t="s">
        <v>17899</v>
      </c>
      <c r="I5041" s="158">
        <v>2631</v>
      </c>
      <c r="J5041" s="158" t="s">
        <v>17899</v>
      </c>
    </row>
    <row r="5042" spans="1:10" x14ac:dyDescent="0.2">
      <c r="A5042" s="180">
        <v>332</v>
      </c>
      <c r="B5042" s="180" t="s">
        <v>11539</v>
      </c>
      <c r="C5042" s="180">
        <v>332</v>
      </c>
      <c r="D5042" s="180" t="s">
        <v>11541</v>
      </c>
      <c r="H5042" s="158" t="s">
        <v>14477</v>
      </c>
      <c r="I5042" s="158">
        <v>2926</v>
      </c>
      <c r="J5042" s="158" t="s">
        <v>14477</v>
      </c>
    </row>
    <row r="5043" spans="1:10" x14ac:dyDescent="0.2">
      <c r="A5043" s="180">
        <v>1042</v>
      </c>
      <c r="B5043" s="180" t="s">
        <v>11540</v>
      </c>
      <c r="C5043" s="180">
        <v>1042</v>
      </c>
      <c r="D5043" s="180" t="s">
        <v>11541</v>
      </c>
      <c r="H5043" s="158" t="s">
        <v>3127</v>
      </c>
      <c r="I5043" s="158">
        <v>1393</v>
      </c>
      <c r="J5043" s="158" t="s">
        <v>3127</v>
      </c>
    </row>
    <row r="5044" spans="1:10" x14ac:dyDescent="0.2">
      <c r="A5044" s="180">
        <v>2819</v>
      </c>
      <c r="B5044" s="180" t="s">
        <v>11542</v>
      </c>
      <c r="C5044" s="180">
        <v>2819</v>
      </c>
      <c r="D5044" s="180" t="s">
        <v>11543</v>
      </c>
      <c r="H5044" s="158" t="s">
        <v>4850</v>
      </c>
      <c r="I5044" s="158">
        <v>300</v>
      </c>
      <c r="J5044" s="158" t="s">
        <v>4850</v>
      </c>
    </row>
    <row r="5045" spans="1:10" x14ac:dyDescent="0.2">
      <c r="A5045" s="180">
        <v>158</v>
      </c>
      <c r="B5045" s="180" t="s">
        <v>10028</v>
      </c>
      <c r="C5045" s="180">
        <v>158</v>
      </c>
      <c r="D5045" s="180" t="s">
        <v>10025</v>
      </c>
      <c r="H5045" s="158" t="s">
        <v>17900</v>
      </c>
      <c r="I5045" s="158">
        <v>4080</v>
      </c>
      <c r="J5045" s="158" t="s">
        <v>17900</v>
      </c>
    </row>
    <row r="5046" spans="1:10" x14ac:dyDescent="0.2">
      <c r="A5046" s="180">
        <v>312</v>
      </c>
      <c r="B5046" s="180" t="s">
        <v>11544</v>
      </c>
      <c r="C5046" s="180">
        <v>312</v>
      </c>
      <c r="D5046" s="180" t="s">
        <v>10023</v>
      </c>
      <c r="H5046" s="158" t="s">
        <v>17901</v>
      </c>
      <c r="I5046" s="158">
        <v>4492</v>
      </c>
      <c r="J5046" s="158" t="s">
        <v>17901</v>
      </c>
    </row>
    <row r="5047" spans="1:10" x14ac:dyDescent="0.2">
      <c r="A5047" s="180">
        <v>157</v>
      </c>
      <c r="B5047" s="180" t="s">
        <v>10024</v>
      </c>
      <c r="C5047" s="180">
        <v>157</v>
      </c>
      <c r="D5047" s="180" t="s">
        <v>10025</v>
      </c>
      <c r="H5047" s="158" t="s">
        <v>17902</v>
      </c>
      <c r="I5047" s="158">
        <v>740</v>
      </c>
      <c r="J5047" s="158" t="s">
        <v>17902</v>
      </c>
    </row>
    <row r="5048" spans="1:10" x14ac:dyDescent="0.2">
      <c r="A5048" s="180">
        <v>225</v>
      </c>
      <c r="B5048" s="180" t="s">
        <v>10026</v>
      </c>
      <c r="C5048" s="180">
        <v>225</v>
      </c>
      <c r="D5048" s="180" t="s">
        <v>10027</v>
      </c>
      <c r="H5048" s="158" t="s">
        <v>17903</v>
      </c>
      <c r="I5048" s="158">
        <v>3611</v>
      </c>
      <c r="J5048" s="158" t="s">
        <v>17903</v>
      </c>
    </row>
    <row r="5049" spans="1:10" x14ac:dyDescent="0.2">
      <c r="A5049" s="180">
        <v>71</v>
      </c>
      <c r="B5049" s="180" t="s">
        <v>9876</v>
      </c>
      <c r="C5049" s="180">
        <v>71</v>
      </c>
      <c r="D5049" s="180" t="s">
        <v>9638</v>
      </c>
      <c r="H5049" s="158" t="s">
        <v>17904</v>
      </c>
      <c r="I5049" s="158">
        <v>4380</v>
      </c>
      <c r="J5049" s="158" t="s">
        <v>17904</v>
      </c>
    </row>
    <row r="5050" spans="1:10" x14ac:dyDescent="0.2">
      <c r="A5050" s="180">
        <v>3577</v>
      </c>
      <c r="B5050" s="180" t="s">
        <v>14605</v>
      </c>
      <c r="C5050" s="180">
        <v>3577</v>
      </c>
      <c r="D5050" s="180" t="s">
        <v>10030</v>
      </c>
      <c r="H5050" s="158" t="s">
        <v>17905</v>
      </c>
      <c r="I5050" s="158">
        <v>2604</v>
      </c>
      <c r="J5050" s="158" t="s">
        <v>17905</v>
      </c>
    </row>
    <row r="5051" spans="1:10" x14ac:dyDescent="0.2">
      <c r="A5051" s="180">
        <v>3481</v>
      </c>
      <c r="B5051" s="180" t="s">
        <v>324</v>
      </c>
      <c r="C5051" s="180">
        <v>3481</v>
      </c>
      <c r="D5051" s="180" t="s">
        <v>5959</v>
      </c>
      <c r="H5051" s="158" t="s">
        <v>14478</v>
      </c>
      <c r="I5051" s="158">
        <v>2606</v>
      </c>
      <c r="J5051" s="158" t="s">
        <v>14478</v>
      </c>
    </row>
    <row r="5052" spans="1:10" x14ac:dyDescent="0.2">
      <c r="A5052" s="180">
        <v>2365</v>
      </c>
      <c r="B5052" s="180" t="s">
        <v>10029</v>
      </c>
      <c r="C5052" s="180">
        <v>2365</v>
      </c>
      <c r="D5052" s="180" t="s">
        <v>10030</v>
      </c>
      <c r="H5052" s="158" t="s">
        <v>17906</v>
      </c>
      <c r="I5052" s="158">
        <v>3902</v>
      </c>
      <c r="J5052" s="158" t="s">
        <v>17906</v>
      </c>
    </row>
    <row r="5053" spans="1:10" x14ac:dyDescent="0.2">
      <c r="A5053" s="180">
        <v>1442</v>
      </c>
      <c r="B5053" s="180" t="s">
        <v>9869</v>
      </c>
      <c r="C5053" s="180">
        <v>1442</v>
      </c>
      <c r="D5053" s="180" t="s">
        <v>9870</v>
      </c>
      <c r="H5053" s="158" t="s">
        <v>17907</v>
      </c>
      <c r="I5053" s="158">
        <v>1345</v>
      </c>
      <c r="J5053" s="158" t="s">
        <v>17907</v>
      </c>
    </row>
    <row r="5054" spans="1:10" x14ac:dyDescent="0.2">
      <c r="A5054" s="180">
        <v>2030</v>
      </c>
      <c r="B5054" s="180" t="s">
        <v>9871</v>
      </c>
      <c r="C5054" s="180">
        <v>2030</v>
      </c>
      <c r="D5054" s="180" t="s">
        <v>9872</v>
      </c>
      <c r="H5054" s="158" t="s">
        <v>46</v>
      </c>
      <c r="I5054" s="158">
        <v>5191</v>
      </c>
      <c r="J5054" s="158" t="s">
        <v>46</v>
      </c>
    </row>
    <row r="5055" spans="1:10" x14ac:dyDescent="0.2">
      <c r="A5055" s="180">
        <v>3264</v>
      </c>
      <c r="B5055" s="180" t="s">
        <v>9943</v>
      </c>
      <c r="C5055" s="180">
        <v>3264</v>
      </c>
      <c r="D5055" s="180" t="s">
        <v>6932</v>
      </c>
      <c r="H5055" s="158" t="s">
        <v>45</v>
      </c>
      <c r="I5055" s="158">
        <v>4973</v>
      </c>
      <c r="J5055" s="158" t="s">
        <v>45</v>
      </c>
    </row>
    <row r="5056" spans="1:10" x14ac:dyDescent="0.2">
      <c r="A5056" s="180">
        <v>2419</v>
      </c>
      <c r="B5056" s="180" t="s">
        <v>9873</v>
      </c>
      <c r="C5056" s="180">
        <v>2419</v>
      </c>
      <c r="D5056" s="180" t="s">
        <v>9874</v>
      </c>
      <c r="H5056" s="158" t="s">
        <v>17908</v>
      </c>
      <c r="I5056" s="158">
        <v>4721</v>
      </c>
      <c r="J5056" s="158" t="s">
        <v>17908</v>
      </c>
    </row>
    <row r="5057" spans="1:10" x14ac:dyDescent="0.2">
      <c r="A5057" s="180">
        <v>1548</v>
      </c>
      <c r="B5057" s="180" t="s">
        <v>14606</v>
      </c>
      <c r="C5057" s="180">
        <v>1548</v>
      </c>
      <c r="D5057" s="180" t="s">
        <v>9875</v>
      </c>
      <c r="H5057" s="158" t="s">
        <v>17909</v>
      </c>
      <c r="I5057" s="158">
        <v>4472</v>
      </c>
      <c r="J5057" s="158" t="s">
        <v>17909</v>
      </c>
    </row>
    <row r="5058" spans="1:10" x14ac:dyDescent="0.2">
      <c r="A5058" s="180">
        <v>2641</v>
      </c>
      <c r="B5058" s="180" t="s">
        <v>9877</v>
      </c>
      <c r="C5058" s="180">
        <v>2641</v>
      </c>
      <c r="D5058" s="180" t="s">
        <v>9878</v>
      </c>
      <c r="H5058" s="158" t="s">
        <v>4852</v>
      </c>
      <c r="I5058" s="158">
        <v>378</v>
      </c>
      <c r="J5058" s="158" t="s">
        <v>4852</v>
      </c>
    </row>
    <row r="5059" spans="1:10" x14ac:dyDescent="0.2">
      <c r="A5059" s="180">
        <v>737</v>
      </c>
      <c r="B5059" s="180" t="s">
        <v>9890</v>
      </c>
      <c r="C5059" s="180">
        <v>737</v>
      </c>
      <c r="D5059" s="180" t="s">
        <v>9880</v>
      </c>
      <c r="H5059" s="158" t="s">
        <v>17904</v>
      </c>
      <c r="I5059" s="158">
        <v>4481</v>
      </c>
      <c r="J5059" s="158" t="s">
        <v>17904</v>
      </c>
    </row>
    <row r="5060" spans="1:10" x14ac:dyDescent="0.2">
      <c r="A5060" s="180">
        <v>736</v>
      </c>
      <c r="B5060" s="180" t="s">
        <v>9879</v>
      </c>
      <c r="C5060" s="180">
        <v>736</v>
      </c>
      <c r="D5060" s="180" t="s">
        <v>9880</v>
      </c>
      <c r="H5060" s="158" t="s">
        <v>17910</v>
      </c>
      <c r="I5060" s="158">
        <v>4760</v>
      </c>
      <c r="J5060" s="158" t="s">
        <v>17910</v>
      </c>
    </row>
    <row r="5061" spans="1:10" x14ac:dyDescent="0.2">
      <c r="A5061" s="180">
        <v>732</v>
      </c>
      <c r="B5061" s="180" t="s">
        <v>9881</v>
      </c>
      <c r="C5061" s="180">
        <v>732</v>
      </c>
      <c r="D5061" s="180" t="s">
        <v>9882</v>
      </c>
      <c r="H5061" s="158" t="s">
        <v>4851</v>
      </c>
      <c r="I5061" s="158">
        <v>1177</v>
      </c>
      <c r="J5061" s="158" t="s">
        <v>4851</v>
      </c>
    </row>
    <row r="5062" spans="1:10" x14ac:dyDescent="0.2">
      <c r="A5062" s="180">
        <v>742</v>
      </c>
      <c r="B5062" s="180" t="s">
        <v>9883</v>
      </c>
      <c r="C5062" s="180">
        <v>742</v>
      </c>
      <c r="D5062" s="180" t="s">
        <v>9884</v>
      </c>
      <c r="H5062" s="158" t="s">
        <v>17906</v>
      </c>
      <c r="I5062" s="158">
        <v>2251</v>
      </c>
      <c r="J5062" s="158" t="s">
        <v>17906</v>
      </c>
    </row>
    <row r="5063" spans="1:10" x14ac:dyDescent="0.2">
      <c r="A5063" s="180">
        <v>741</v>
      </c>
      <c r="B5063" s="180" t="s">
        <v>9885</v>
      </c>
      <c r="C5063" s="180">
        <v>741</v>
      </c>
      <c r="D5063" s="180" t="s">
        <v>9886</v>
      </c>
      <c r="H5063" s="158" t="s">
        <v>17911</v>
      </c>
      <c r="I5063" s="158">
        <v>1229</v>
      </c>
      <c r="J5063" s="158" t="s">
        <v>17911</v>
      </c>
    </row>
    <row r="5064" spans="1:10" x14ac:dyDescent="0.2">
      <c r="A5064" s="180">
        <v>3114</v>
      </c>
      <c r="B5064" s="180" t="s">
        <v>12450</v>
      </c>
      <c r="C5064" s="180">
        <v>3114</v>
      </c>
      <c r="D5064" s="180" t="s">
        <v>9886</v>
      </c>
      <c r="H5064" s="158" t="s">
        <v>17912</v>
      </c>
      <c r="I5064" s="158">
        <v>3552</v>
      </c>
      <c r="J5064" s="158" t="s">
        <v>17912</v>
      </c>
    </row>
    <row r="5065" spans="1:10" x14ac:dyDescent="0.2">
      <c r="A5065" s="180">
        <v>898</v>
      </c>
      <c r="B5065" s="180" t="s">
        <v>9887</v>
      </c>
      <c r="C5065" s="180">
        <v>898</v>
      </c>
      <c r="D5065" s="180" t="s">
        <v>11543</v>
      </c>
      <c r="H5065" s="158" t="s">
        <v>2915</v>
      </c>
      <c r="I5065" s="158">
        <v>3313</v>
      </c>
      <c r="J5065" s="158" t="s">
        <v>2915</v>
      </c>
    </row>
    <row r="5066" spans="1:10" x14ac:dyDescent="0.2">
      <c r="A5066" s="180">
        <v>731</v>
      </c>
      <c r="B5066" s="180" t="s">
        <v>9888</v>
      </c>
      <c r="C5066" s="180">
        <v>731</v>
      </c>
      <c r="D5066" s="180" t="s">
        <v>9889</v>
      </c>
      <c r="H5066" s="158" t="s">
        <v>17913</v>
      </c>
      <c r="I5066" s="158">
        <v>1036</v>
      </c>
      <c r="J5066" s="158" t="s">
        <v>17913</v>
      </c>
    </row>
    <row r="5067" spans="1:10" x14ac:dyDescent="0.2">
      <c r="A5067" s="180">
        <v>1524</v>
      </c>
      <c r="B5067" s="180" t="s">
        <v>9891</v>
      </c>
      <c r="C5067" s="180">
        <v>1524</v>
      </c>
      <c r="D5067" s="180" t="s">
        <v>8358</v>
      </c>
      <c r="H5067" s="158" t="s">
        <v>17914</v>
      </c>
      <c r="I5067" s="158">
        <v>429</v>
      </c>
      <c r="J5067" s="158" t="s">
        <v>17914</v>
      </c>
    </row>
    <row r="5068" spans="1:10" x14ac:dyDescent="0.2">
      <c r="A5068" s="180">
        <v>846</v>
      </c>
      <c r="B5068" s="180" t="s">
        <v>9892</v>
      </c>
      <c r="C5068" s="180">
        <v>846</v>
      </c>
      <c r="D5068" s="180" t="s">
        <v>9893</v>
      </c>
      <c r="H5068" s="158" t="s">
        <v>17915</v>
      </c>
      <c r="I5068" s="158">
        <v>1400</v>
      </c>
      <c r="J5068" s="158" t="s">
        <v>17915</v>
      </c>
    </row>
    <row r="5069" spans="1:10" x14ac:dyDescent="0.2">
      <c r="A5069" s="180">
        <v>1320</v>
      </c>
      <c r="B5069" s="180" t="s">
        <v>9894</v>
      </c>
      <c r="C5069" s="180">
        <v>1320</v>
      </c>
      <c r="D5069" s="180" t="s">
        <v>9895</v>
      </c>
      <c r="H5069" s="158" t="s">
        <v>17916</v>
      </c>
      <c r="I5069" s="158">
        <v>3819</v>
      </c>
      <c r="J5069" s="158" t="s">
        <v>17916</v>
      </c>
    </row>
    <row r="5070" spans="1:10" x14ac:dyDescent="0.2">
      <c r="A5070" s="180">
        <v>2428</v>
      </c>
      <c r="B5070" s="180" t="s">
        <v>9896</v>
      </c>
      <c r="C5070" s="180">
        <v>2428</v>
      </c>
      <c r="D5070" s="180" t="s">
        <v>9897</v>
      </c>
      <c r="H5070" s="158" t="s">
        <v>17917</v>
      </c>
      <c r="I5070" s="158">
        <v>3763</v>
      </c>
      <c r="J5070" s="158" t="s">
        <v>17917</v>
      </c>
    </row>
    <row r="5071" spans="1:10" x14ac:dyDescent="0.2">
      <c r="A5071" s="180">
        <v>903</v>
      </c>
      <c r="B5071" s="180" t="s">
        <v>9908</v>
      </c>
      <c r="C5071" s="180">
        <v>903</v>
      </c>
      <c r="D5071" s="180" t="s">
        <v>9909</v>
      </c>
      <c r="H5071" s="158" t="s">
        <v>17918</v>
      </c>
      <c r="I5071" s="158">
        <v>925</v>
      </c>
      <c r="J5071" s="158" t="s">
        <v>17918</v>
      </c>
    </row>
    <row r="5072" spans="1:10" x14ac:dyDescent="0.2">
      <c r="A5072" s="180">
        <v>1526</v>
      </c>
      <c r="B5072" s="180" t="s">
        <v>9898</v>
      </c>
      <c r="C5072" s="180">
        <v>1526</v>
      </c>
      <c r="D5072" s="180" t="s">
        <v>9899</v>
      </c>
      <c r="H5072" s="158" t="s">
        <v>406</v>
      </c>
      <c r="I5072" s="158">
        <v>3934</v>
      </c>
      <c r="J5072" s="158" t="s">
        <v>406</v>
      </c>
    </row>
    <row r="5073" spans="1:10" x14ac:dyDescent="0.2">
      <c r="A5073" s="180">
        <v>2078</v>
      </c>
      <c r="B5073" s="180" t="s">
        <v>9900</v>
      </c>
      <c r="C5073" s="180">
        <v>2078</v>
      </c>
      <c r="D5073" s="180" t="s">
        <v>9901</v>
      </c>
      <c r="H5073" s="158" t="s">
        <v>17919</v>
      </c>
      <c r="I5073" s="158">
        <v>3974</v>
      </c>
      <c r="J5073" s="158" t="s">
        <v>17919</v>
      </c>
    </row>
    <row r="5074" spans="1:10" x14ac:dyDescent="0.2">
      <c r="A5074" s="180">
        <v>2423</v>
      </c>
      <c r="B5074" s="180" t="s">
        <v>9902</v>
      </c>
      <c r="C5074" s="180">
        <v>2423</v>
      </c>
      <c r="D5074" s="180" t="s">
        <v>9903</v>
      </c>
      <c r="H5074" s="158" t="s">
        <v>17920</v>
      </c>
      <c r="I5074" s="158">
        <v>3558</v>
      </c>
      <c r="J5074" s="158" t="s">
        <v>17920</v>
      </c>
    </row>
    <row r="5075" spans="1:10" x14ac:dyDescent="0.2">
      <c r="A5075" s="180">
        <v>2429</v>
      </c>
      <c r="B5075" s="180" t="s">
        <v>9904</v>
      </c>
      <c r="C5075" s="180">
        <v>2429</v>
      </c>
      <c r="D5075" s="180" t="s">
        <v>9905</v>
      </c>
      <c r="H5075" s="158" t="s">
        <v>17921</v>
      </c>
      <c r="I5075" s="158">
        <v>645</v>
      </c>
      <c r="J5075" s="158" t="s">
        <v>17921</v>
      </c>
    </row>
    <row r="5076" spans="1:10" x14ac:dyDescent="0.2">
      <c r="A5076" s="180">
        <v>3258</v>
      </c>
      <c r="B5076" s="180" t="s">
        <v>9944</v>
      </c>
      <c r="C5076" s="180">
        <v>3258</v>
      </c>
      <c r="D5076" s="180" t="s">
        <v>6935</v>
      </c>
      <c r="H5076" s="158" t="s">
        <v>14479</v>
      </c>
      <c r="I5076" s="158">
        <v>2927</v>
      </c>
      <c r="J5076" s="158" t="s">
        <v>14479</v>
      </c>
    </row>
    <row r="5077" spans="1:10" x14ac:dyDescent="0.2">
      <c r="A5077" s="180">
        <v>2079</v>
      </c>
      <c r="B5077" s="180" t="s">
        <v>9906</v>
      </c>
      <c r="C5077" s="180">
        <v>2079</v>
      </c>
      <c r="D5077" s="180" t="s">
        <v>9907</v>
      </c>
      <c r="H5077" s="158" t="s">
        <v>17922</v>
      </c>
      <c r="I5077" s="158">
        <v>1770</v>
      </c>
      <c r="J5077" s="158" t="s">
        <v>17922</v>
      </c>
    </row>
    <row r="5078" spans="1:10" x14ac:dyDescent="0.2">
      <c r="A5078" s="180">
        <v>3257</v>
      </c>
      <c r="B5078" s="180" t="s">
        <v>9945</v>
      </c>
      <c r="C5078" s="180">
        <v>3257</v>
      </c>
      <c r="D5078" s="180" t="s">
        <v>6933</v>
      </c>
      <c r="H5078" s="158" t="s">
        <v>11748</v>
      </c>
      <c r="I5078" s="158">
        <v>1743</v>
      </c>
      <c r="J5078" s="158" t="s">
        <v>11748</v>
      </c>
    </row>
    <row r="5079" spans="1:10" x14ac:dyDescent="0.2">
      <c r="A5079" s="180">
        <v>393</v>
      </c>
      <c r="B5079" s="180" t="s">
        <v>7898</v>
      </c>
      <c r="C5079" s="180">
        <v>393</v>
      </c>
      <c r="D5079" s="180" t="s">
        <v>7883</v>
      </c>
      <c r="H5079" s="158" t="s">
        <v>306</v>
      </c>
      <c r="I5079" s="158">
        <v>2503</v>
      </c>
      <c r="J5079" s="158" t="s">
        <v>306</v>
      </c>
    </row>
    <row r="5080" spans="1:10" x14ac:dyDescent="0.2">
      <c r="A5080" s="180">
        <v>338</v>
      </c>
      <c r="B5080" s="180" t="s">
        <v>8647</v>
      </c>
      <c r="C5080" s="180">
        <v>338</v>
      </c>
      <c r="D5080" s="180" t="s">
        <v>9533</v>
      </c>
      <c r="H5080" s="158" t="s">
        <v>17923</v>
      </c>
      <c r="I5080" s="158">
        <v>1083</v>
      </c>
      <c r="J5080" s="158" t="s">
        <v>17923</v>
      </c>
    </row>
    <row r="5081" spans="1:10" x14ac:dyDescent="0.2">
      <c r="A5081" s="180">
        <v>1584</v>
      </c>
      <c r="B5081" s="180" t="s">
        <v>9910</v>
      </c>
      <c r="C5081" s="180">
        <v>1584</v>
      </c>
      <c r="D5081" s="180" t="s">
        <v>9911</v>
      </c>
      <c r="H5081" s="158" t="s">
        <v>11749</v>
      </c>
      <c r="I5081" s="158">
        <v>1603</v>
      </c>
      <c r="J5081" s="158" t="s">
        <v>11749</v>
      </c>
    </row>
    <row r="5082" spans="1:10" x14ac:dyDescent="0.2">
      <c r="A5082" s="180">
        <v>1112</v>
      </c>
      <c r="B5082" s="180" t="s">
        <v>7876</v>
      </c>
      <c r="C5082" s="180">
        <v>1112</v>
      </c>
      <c r="D5082" s="180" t="s">
        <v>7877</v>
      </c>
      <c r="H5082" s="158" t="s">
        <v>17924</v>
      </c>
      <c r="I5082" s="158">
        <v>3495</v>
      </c>
      <c r="J5082" s="158" t="s">
        <v>17924</v>
      </c>
    </row>
    <row r="5083" spans="1:10" x14ac:dyDescent="0.2">
      <c r="A5083" s="180">
        <v>1029</v>
      </c>
      <c r="B5083" s="180" t="s">
        <v>7878</v>
      </c>
      <c r="C5083" s="180">
        <v>1029</v>
      </c>
      <c r="D5083" s="180" t="s">
        <v>7879</v>
      </c>
      <c r="H5083" s="158" t="s">
        <v>17925</v>
      </c>
      <c r="I5083" s="158">
        <v>1515</v>
      </c>
      <c r="J5083" s="158" t="s">
        <v>17925</v>
      </c>
    </row>
    <row r="5084" spans="1:10" x14ac:dyDescent="0.2">
      <c r="A5084" s="180">
        <v>1392</v>
      </c>
      <c r="B5084" s="180" t="s">
        <v>7880</v>
      </c>
      <c r="C5084" s="180">
        <v>1392</v>
      </c>
      <c r="D5084" s="180" t="s">
        <v>7881</v>
      </c>
      <c r="H5084" s="158" t="s">
        <v>407</v>
      </c>
      <c r="I5084" s="158">
        <v>4081</v>
      </c>
      <c r="J5084" s="158" t="s">
        <v>407</v>
      </c>
    </row>
    <row r="5085" spans="1:10" x14ac:dyDescent="0.2">
      <c r="A5085" s="180">
        <v>3487</v>
      </c>
      <c r="B5085" s="180" t="s">
        <v>325</v>
      </c>
      <c r="C5085" s="180">
        <v>3487</v>
      </c>
      <c r="D5085" s="180" t="s">
        <v>7879</v>
      </c>
      <c r="H5085" s="158" t="s">
        <v>2916</v>
      </c>
      <c r="I5085" s="158">
        <v>1924</v>
      </c>
      <c r="J5085" s="158" t="s">
        <v>2916</v>
      </c>
    </row>
    <row r="5086" spans="1:10" x14ac:dyDescent="0.2">
      <c r="A5086" s="180">
        <v>2508</v>
      </c>
      <c r="B5086" s="180" t="s">
        <v>7882</v>
      </c>
      <c r="C5086" s="180">
        <v>2508</v>
      </c>
      <c r="D5086" s="180" t="s">
        <v>7883</v>
      </c>
      <c r="H5086" s="158" t="s">
        <v>11090</v>
      </c>
      <c r="I5086" s="158">
        <v>866</v>
      </c>
      <c r="J5086" s="158" t="s">
        <v>11090</v>
      </c>
    </row>
    <row r="5087" spans="1:10" x14ac:dyDescent="0.2">
      <c r="A5087" s="180">
        <v>2525</v>
      </c>
      <c r="B5087" s="180" t="s">
        <v>7884</v>
      </c>
      <c r="C5087" s="180">
        <v>2525</v>
      </c>
      <c r="D5087" s="180" t="s">
        <v>7885</v>
      </c>
      <c r="H5087" s="158" t="s">
        <v>9233</v>
      </c>
      <c r="I5087" s="158">
        <v>1905</v>
      </c>
      <c r="J5087" s="158" t="s">
        <v>9233</v>
      </c>
    </row>
    <row r="5088" spans="1:10" x14ac:dyDescent="0.2">
      <c r="A5088" s="180">
        <v>345</v>
      </c>
      <c r="B5088" s="180" t="s">
        <v>7886</v>
      </c>
      <c r="C5088" s="180">
        <v>345</v>
      </c>
      <c r="D5088" s="180" t="s">
        <v>7887</v>
      </c>
      <c r="H5088" s="158" t="s">
        <v>17926</v>
      </c>
      <c r="I5088" s="158">
        <v>4282</v>
      </c>
      <c r="J5088" s="158" t="s">
        <v>17926</v>
      </c>
    </row>
    <row r="5089" spans="1:10" x14ac:dyDescent="0.2">
      <c r="A5089" s="180">
        <v>2354</v>
      </c>
      <c r="B5089" s="180" t="s">
        <v>7888</v>
      </c>
      <c r="C5089" s="180">
        <v>2354</v>
      </c>
      <c r="D5089" s="180" t="s">
        <v>7889</v>
      </c>
      <c r="H5089" s="158" t="s">
        <v>17927</v>
      </c>
      <c r="I5089" s="158">
        <v>4722</v>
      </c>
      <c r="J5089" s="158" t="s">
        <v>17927</v>
      </c>
    </row>
    <row r="5090" spans="1:10" x14ac:dyDescent="0.2">
      <c r="A5090" s="180">
        <v>2127</v>
      </c>
      <c r="B5090" s="180" t="s">
        <v>7890</v>
      </c>
      <c r="C5090" s="180">
        <v>2127</v>
      </c>
      <c r="D5090" s="180" t="s">
        <v>7891</v>
      </c>
      <c r="H5090" s="158" t="s">
        <v>17928</v>
      </c>
      <c r="I5090" s="158">
        <v>1250</v>
      </c>
      <c r="J5090" s="158" t="s">
        <v>17928</v>
      </c>
    </row>
    <row r="5091" spans="1:10" x14ac:dyDescent="0.2">
      <c r="A5091" s="180">
        <v>2582</v>
      </c>
      <c r="B5091" s="180" t="s">
        <v>7892</v>
      </c>
      <c r="C5091" s="180">
        <v>2582</v>
      </c>
      <c r="D5091" s="180" t="s">
        <v>7893</v>
      </c>
      <c r="H5091" s="158" t="s">
        <v>17929</v>
      </c>
      <c r="I5091" s="158">
        <v>5192</v>
      </c>
      <c r="J5091" s="158" t="s">
        <v>17929</v>
      </c>
    </row>
    <row r="5092" spans="1:10" x14ac:dyDescent="0.2">
      <c r="A5092" s="180">
        <v>3127</v>
      </c>
      <c r="B5092" s="180" t="s">
        <v>12451</v>
      </c>
      <c r="C5092" s="180">
        <v>3127</v>
      </c>
      <c r="D5092" s="180" t="s">
        <v>3655</v>
      </c>
      <c r="H5092" s="158" t="s">
        <v>307</v>
      </c>
      <c r="I5092" s="158">
        <v>4381</v>
      </c>
      <c r="J5092" s="158" t="s">
        <v>307</v>
      </c>
    </row>
    <row r="5093" spans="1:10" x14ac:dyDescent="0.2">
      <c r="A5093" s="180">
        <v>3565</v>
      </c>
      <c r="B5093" s="180" t="s">
        <v>14607</v>
      </c>
      <c r="C5093" s="180">
        <v>3565</v>
      </c>
      <c r="D5093" s="180" t="s">
        <v>6059</v>
      </c>
      <c r="H5093" s="158" t="s">
        <v>17930</v>
      </c>
      <c r="I5093" s="158">
        <v>3409</v>
      </c>
      <c r="J5093" s="158" t="s">
        <v>17930</v>
      </c>
    </row>
    <row r="5094" spans="1:10" x14ac:dyDescent="0.2">
      <c r="A5094" s="180">
        <v>2073</v>
      </c>
      <c r="B5094" s="180" t="s">
        <v>7894</v>
      </c>
      <c r="C5094" s="180">
        <v>2073</v>
      </c>
      <c r="D5094" s="180" t="s">
        <v>7895</v>
      </c>
      <c r="H5094" s="158" t="s">
        <v>14480</v>
      </c>
      <c r="I5094" s="158">
        <v>2928</v>
      </c>
      <c r="J5094" s="158" t="s">
        <v>14480</v>
      </c>
    </row>
    <row r="5095" spans="1:10" x14ac:dyDescent="0.2">
      <c r="A5095" s="180">
        <v>3270</v>
      </c>
      <c r="B5095" s="180" t="s">
        <v>9946</v>
      </c>
      <c r="C5095" s="180">
        <v>3270</v>
      </c>
      <c r="D5095" s="180" t="s">
        <v>3654</v>
      </c>
      <c r="H5095" s="158" t="s">
        <v>14481</v>
      </c>
      <c r="I5095" s="158">
        <v>2929</v>
      </c>
      <c r="J5095" s="158" t="s">
        <v>14481</v>
      </c>
    </row>
    <row r="5096" spans="1:10" x14ac:dyDescent="0.2">
      <c r="A5096" s="180">
        <v>2008</v>
      </c>
      <c r="B5096" s="180" t="s">
        <v>7896</v>
      </c>
      <c r="C5096" s="180">
        <v>2008</v>
      </c>
      <c r="D5096" s="180" t="s">
        <v>7897</v>
      </c>
      <c r="H5096" s="158" t="s">
        <v>17931</v>
      </c>
      <c r="I5096" s="158">
        <v>895</v>
      </c>
      <c r="J5096" s="158" t="s">
        <v>17931</v>
      </c>
    </row>
    <row r="5097" spans="1:10" x14ac:dyDescent="0.2">
      <c r="A5097" s="180">
        <v>370</v>
      </c>
      <c r="B5097" s="180" t="s">
        <v>7902</v>
      </c>
      <c r="C5097" s="180">
        <v>370</v>
      </c>
      <c r="D5097" s="180" t="s">
        <v>9639</v>
      </c>
      <c r="H5097" s="158" t="s">
        <v>17932</v>
      </c>
      <c r="I5097" s="158">
        <v>3714</v>
      </c>
      <c r="J5097" s="158" t="s">
        <v>17932</v>
      </c>
    </row>
    <row r="5098" spans="1:10" x14ac:dyDescent="0.2">
      <c r="A5098" s="180">
        <v>2157</v>
      </c>
      <c r="B5098" s="180" t="s">
        <v>7899</v>
      </c>
      <c r="C5098" s="180">
        <v>2157</v>
      </c>
      <c r="D5098" s="180" t="s">
        <v>7900</v>
      </c>
      <c r="H5098" s="158" t="s">
        <v>17933</v>
      </c>
      <c r="I5098" s="158">
        <v>4751</v>
      </c>
      <c r="J5098" s="158" t="s">
        <v>17933</v>
      </c>
    </row>
    <row r="5099" spans="1:10" x14ac:dyDescent="0.2">
      <c r="A5099" s="180">
        <v>3243</v>
      </c>
      <c r="B5099" s="180" t="s">
        <v>9947</v>
      </c>
      <c r="C5099" s="180">
        <v>3243</v>
      </c>
      <c r="D5099" s="180" t="s">
        <v>6924</v>
      </c>
      <c r="H5099" s="158" t="s">
        <v>4853</v>
      </c>
      <c r="I5099" s="158">
        <v>1188</v>
      </c>
      <c r="J5099" s="158" t="s">
        <v>4853</v>
      </c>
    </row>
    <row r="5100" spans="1:10" x14ac:dyDescent="0.2">
      <c r="A5100" s="180">
        <v>2125</v>
      </c>
      <c r="B5100" s="180" t="s">
        <v>7901</v>
      </c>
      <c r="C5100" s="180">
        <v>2125</v>
      </c>
      <c r="D5100" s="180" t="s">
        <v>2843</v>
      </c>
      <c r="H5100" s="158" t="s">
        <v>17934</v>
      </c>
      <c r="I5100" s="158">
        <v>1012</v>
      </c>
      <c r="J5100" s="158" t="s">
        <v>17934</v>
      </c>
    </row>
    <row r="5101" spans="1:10" x14ac:dyDescent="0.2">
      <c r="A5101" s="180">
        <v>305</v>
      </c>
      <c r="B5101" s="180" t="s">
        <v>7721</v>
      </c>
      <c r="C5101" s="180">
        <v>305</v>
      </c>
      <c r="D5101" s="180" t="s">
        <v>7722</v>
      </c>
      <c r="H5101" s="158" t="s">
        <v>17935</v>
      </c>
      <c r="I5101" s="158">
        <v>3182</v>
      </c>
      <c r="J5101" s="158" t="s">
        <v>17935</v>
      </c>
    </row>
    <row r="5102" spans="1:10" x14ac:dyDescent="0.2">
      <c r="A5102" s="180">
        <v>1849</v>
      </c>
      <c r="B5102" s="180" t="s">
        <v>7723</v>
      </c>
      <c r="C5102" s="180">
        <v>1849</v>
      </c>
      <c r="D5102" s="180" t="s">
        <v>7724</v>
      </c>
      <c r="H5102" s="158" t="s">
        <v>17936</v>
      </c>
      <c r="I5102" s="158">
        <v>3473</v>
      </c>
      <c r="J5102" s="158" t="s">
        <v>17936</v>
      </c>
    </row>
    <row r="5103" spans="1:10" x14ac:dyDescent="0.2">
      <c r="A5103" s="180">
        <v>1850</v>
      </c>
      <c r="B5103" s="180" t="s">
        <v>7725</v>
      </c>
      <c r="C5103" s="180">
        <v>1850</v>
      </c>
      <c r="D5103" s="180" t="s">
        <v>7726</v>
      </c>
      <c r="H5103" s="158" t="s">
        <v>47</v>
      </c>
      <c r="I5103" s="158">
        <v>5193</v>
      </c>
      <c r="J5103" s="158" t="s">
        <v>47</v>
      </c>
    </row>
    <row r="5104" spans="1:10" x14ac:dyDescent="0.2">
      <c r="A5104" s="180">
        <v>1851</v>
      </c>
      <c r="B5104" s="180" t="s">
        <v>7727</v>
      </c>
      <c r="C5104" s="180">
        <v>1851</v>
      </c>
      <c r="D5104" s="180" t="s">
        <v>7728</v>
      </c>
      <c r="H5104" s="158" t="s">
        <v>17937</v>
      </c>
      <c r="I5104" s="158">
        <v>1719</v>
      </c>
      <c r="J5104" s="158" t="s">
        <v>17937</v>
      </c>
    </row>
    <row r="5105" spans="1:10" x14ac:dyDescent="0.2">
      <c r="A5105" s="180">
        <v>1852</v>
      </c>
      <c r="B5105" s="180" t="s">
        <v>7729</v>
      </c>
      <c r="C5105" s="180">
        <v>1852</v>
      </c>
      <c r="D5105" s="180" t="s">
        <v>7730</v>
      </c>
      <c r="H5105" s="158" t="s">
        <v>17938</v>
      </c>
      <c r="I5105" s="158">
        <v>1346</v>
      </c>
      <c r="J5105" s="158" t="s">
        <v>17938</v>
      </c>
    </row>
    <row r="5106" spans="1:10" x14ac:dyDescent="0.2">
      <c r="A5106" s="180">
        <v>1853</v>
      </c>
      <c r="B5106" s="180" t="s">
        <v>7731</v>
      </c>
      <c r="C5106" s="180">
        <v>1853</v>
      </c>
      <c r="D5106" s="180" t="s">
        <v>7732</v>
      </c>
      <c r="H5106" s="158" t="s">
        <v>17939</v>
      </c>
      <c r="I5106" s="158">
        <v>255</v>
      </c>
      <c r="J5106" s="158" t="s">
        <v>17939</v>
      </c>
    </row>
    <row r="5107" spans="1:10" x14ac:dyDescent="0.2">
      <c r="A5107" s="180">
        <v>917</v>
      </c>
      <c r="B5107" s="180" t="s">
        <v>2844</v>
      </c>
      <c r="C5107" s="180">
        <v>917</v>
      </c>
      <c r="D5107" s="180" t="s">
        <v>2845</v>
      </c>
      <c r="H5107" s="158" t="s">
        <v>17940</v>
      </c>
      <c r="I5107" s="158">
        <v>1838</v>
      </c>
      <c r="J5107" s="158" t="s">
        <v>17940</v>
      </c>
    </row>
    <row r="5108" spans="1:10" x14ac:dyDescent="0.2">
      <c r="A5108" s="180">
        <v>1197</v>
      </c>
      <c r="B5108" s="180" t="s">
        <v>2846</v>
      </c>
      <c r="C5108" s="180">
        <v>1197</v>
      </c>
      <c r="D5108" s="180" t="s">
        <v>2847</v>
      </c>
      <c r="H5108" s="158" t="s">
        <v>11750</v>
      </c>
      <c r="I5108" s="158">
        <v>1706</v>
      </c>
      <c r="J5108" s="158" t="s">
        <v>11750</v>
      </c>
    </row>
    <row r="5109" spans="1:10" x14ac:dyDescent="0.2">
      <c r="A5109" s="180">
        <v>3578</v>
      </c>
      <c r="B5109" s="180" t="s">
        <v>14608</v>
      </c>
      <c r="C5109" s="180">
        <v>3578</v>
      </c>
      <c r="D5109" s="180" t="s">
        <v>2651</v>
      </c>
      <c r="H5109" s="158" t="s">
        <v>17941</v>
      </c>
      <c r="I5109" s="158">
        <v>2052</v>
      </c>
      <c r="J5109" s="158" t="s">
        <v>17941</v>
      </c>
    </row>
    <row r="5110" spans="1:10" x14ac:dyDescent="0.2">
      <c r="A5110" s="180">
        <v>2579</v>
      </c>
      <c r="B5110" s="180" t="s">
        <v>2848</v>
      </c>
      <c r="C5110" s="180">
        <v>2579</v>
      </c>
      <c r="D5110" s="180" t="s">
        <v>2849</v>
      </c>
      <c r="H5110" s="158" t="s">
        <v>17942</v>
      </c>
      <c r="I5110" s="158">
        <v>5194</v>
      </c>
      <c r="J5110" s="158" t="s">
        <v>17942</v>
      </c>
    </row>
    <row r="5111" spans="1:10" x14ac:dyDescent="0.2">
      <c r="A5111" s="180">
        <v>2581</v>
      </c>
      <c r="B5111" s="180" t="s">
        <v>2850</v>
      </c>
      <c r="C5111" s="180">
        <v>2581</v>
      </c>
      <c r="D5111" s="180" t="s">
        <v>2851</v>
      </c>
      <c r="H5111" s="158" t="s">
        <v>17943</v>
      </c>
      <c r="I5111" s="158">
        <v>773</v>
      </c>
      <c r="J5111" s="158" t="s">
        <v>17943</v>
      </c>
    </row>
    <row r="5112" spans="1:10" x14ac:dyDescent="0.2">
      <c r="A5112" s="180">
        <v>397</v>
      </c>
      <c r="B5112" s="180" t="s">
        <v>2852</v>
      </c>
      <c r="C5112" s="180">
        <v>397</v>
      </c>
      <c r="D5112" s="180" t="s">
        <v>2853</v>
      </c>
      <c r="H5112" s="158" t="s">
        <v>17944</v>
      </c>
      <c r="I5112" s="158">
        <v>4382</v>
      </c>
      <c r="J5112" s="158" t="s">
        <v>17944</v>
      </c>
    </row>
    <row r="5113" spans="1:10" x14ac:dyDescent="0.2">
      <c r="A5113" s="180">
        <v>2446</v>
      </c>
      <c r="B5113" s="180" t="s">
        <v>2854</v>
      </c>
      <c r="C5113" s="180">
        <v>2446</v>
      </c>
      <c r="D5113" s="180" t="s">
        <v>2855</v>
      </c>
      <c r="H5113" s="158" t="s">
        <v>14482</v>
      </c>
      <c r="I5113" s="158">
        <v>2592</v>
      </c>
      <c r="J5113" s="158" t="s">
        <v>14482</v>
      </c>
    </row>
    <row r="5114" spans="1:10" x14ac:dyDescent="0.2">
      <c r="A5114" s="180">
        <v>1673</v>
      </c>
      <c r="B5114" s="180" t="s">
        <v>2924</v>
      </c>
      <c r="C5114" s="180">
        <v>1673</v>
      </c>
      <c r="D5114" s="180" t="s">
        <v>9641</v>
      </c>
      <c r="H5114" s="158" t="s">
        <v>14483</v>
      </c>
      <c r="I5114" s="158">
        <v>1093</v>
      </c>
      <c r="J5114" s="158" t="s">
        <v>14483</v>
      </c>
    </row>
    <row r="5115" spans="1:10" x14ac:dyDescent="0.2">
      <c r="A5115" s="180">
        <v>1476</v>
      </c>
      <c r="B5115" s="180" t="s">
        <v>2856</v>
      </c>
      <c r="C5115" s="180">
        <v>1476</v>
      </c>
      <c r="D5115" s="180" t="s">
        <v>2857</v>
      </c>
      <c r="H5115" s="158" t="s">
        <v>17945</v>
      </c>
      <c r="I5115" s="158">
        <v>1882</v>
      </c>
      <c r="J5115" s="158" t="s">
        <v>17945</v>
      </c>
    </row>
    <row r="5116" spans="1:10" x14ac:dyDescent="0.2">
      <c r="A5116" s="180">
        <v>1291</v>
      </c>
      <c r="B5116" s="180" t="s">
        <v>2858</v>
      </c>
      <c r="C5116" s="180">
        <v>1291</v>
      </c>
      <c r="D5116" s="180" t="s">
        <v>2859</v>
      </c>
      <c r="H5116" s="158" t="s">
        <v>17946</v>
      </c>
      <c r="I5116" s="158">
        <v>3418</v>
      </c>
      <c r="J5116" s="158" t="s">
        <v>17946</v>
      </c>
    </row>
    <row r="5117" spans="1:10" x14ac:dyDescent="0.2">
      <c r="A5117" s="180">
        <v>3124</v>
      </c>
      <c r="B5117" s="180" t="s">
        <v>12452</v>
      </c>
      <c r="C5117" s="180">
        <v>3124</v>
      </c>
      <c r="D5117" s="180" t="s">
        <v>9641</v>
      </c>
      <c r="H5117" s="158" t="s">
        <v>17947</v>
      </c>
      <c r="I5117" s="158">
        <v>4451</v>
      </c>
      <c r="J5117" s="158" t="s">
        <v>17947</v>
      </c>
    </row>
    <row r="5118" spans="1:10" x14ac:dyDescent="0.2">
      <c r="A5118" s="180">
        <v>1290</v>
      </c>
      <c r="B5118" s="180" t="s">
        <v>2860</v>
      </c>
      <c r="C5118" s="180">
        <v>1290</v>
      </c>
      <c r="D5118" s="180" t="s">
        <v>9640</v>
      </c>
      <c r="H5118" s="158" t="s">
        <v>17948</v>
      </c>
      <c r="I5118" s="158">
        <v>5255</v>
      </c>
      <c r="J5118" s="158" t="s">
        <v>17948</v>
      </c>
    </row>
    <row r="5119" spans="1:10" x14ac:dyDescent="0.2">
      <c r="A5119" s="180">
        <v>1337</v>
      </c>
      <c r="B5119" s="180" t="s">
        <v>2922</v>
      </c>
      <c r="C5119" s="180">
        <v>1337</v>
      </c>
      <c r="D5119" s="180" t="s">
        <v>2923</v>
      </c>
      <c r="H5119" s="158" t="s">
        <v>17949</v>
      </c>
      <c r="I5119" s="158">
        <v>2092</v>
      </c>
      <c r="J5119" s="158" t="s">
        <v>17949</v>
      </c>
    </row>
    <row r="5120" spans="1:10" x14ac:dyDescent="0.2">
      <c r="A5120" s="180">
        <v>1916</v>
      </c>
      <c r="B5120" s="180" t="s">
        <v>2925</v>
      </c>
      <c r="C5120" s="180">
        <v>1916</v>
      </c>
      <c r="D5120" s="180" t="s">
        <v>8169</v>
      </c>
      <c r="H5120" s="158" t="s">
        <v>17950</v>
      </c>
      <c r="I5120" s="158">
        <v>1313</v>
      </c>
      <c r="J5120" s="158" t="s">
        <v>17950</v>
      </c>
    </row>
    <row r="5121" spans="1:10" x14ac:dyDescent="0.2">
      <c r="A5121" s="180">
        <v>1910</v>
      </c>
      <c r="B5121" s="180" t="s">
        <v>2926</v>
      </c>
      <c r="C5121" s="180">
        <v>1910</v>
      </c>
      <c r="D5121" s="180" t="s">
        <v>2927</v>
      </c>
      <c r="H5121" s="158" t="s">
        <v>17951</v>
      </c>
      <c r="I5121" s="158">
        <v>1650</v>
      </c>
      <c r="J5121" s="158" t="s">
        <v>17951</v>
      </c>
    </row>
    <row r="5122" spans="1:10" x14ac:dyDescent="0.2">
      <c r="A5122" s="180">
        <v>2175</v>
      </c>
      <c r="B5122" s="180" t="s">
        <v>545</v>
      </c>
      <c r="C5122" s="180">
        <v>2175</v>
      </c>
      <c r="D5122" s="180" t="s">
        <v>8169</v>
      </c>
      <c r="H5122" s="158" t="s">
        <v>14484</v>
      </c>
      <c r="I5122" s="158">
        <v>973</v>
      </c>
      <c r="J5122" s="158" t="s">
        <v>14484</v>
      </c>
    </row>
    <row r="5123" spans="1:10" x14ac:dyDescent="0.2">
      <c r="A5123" s="180">
        <v>537</v>
      </c>
      <c r="B5123" s="180" t="s">
        <v>2928</v>
      </c>
      <c r="C5123" s="180">
        <v>537</v>
      </c>
      <c r="D5123" s="180" t="s">
        <v>9067</v>
      </c>
      <c r="H5123" s="158" t="s">
        <v>48</v>
      </c>
      <c r="I5123" s="158">
        <v>4092</v>
      </c>
      <c r="J5123" s="158" t="s">
        <v>48</v>
      </c>
    </row>
    <row r="5124" spans="1:10" x14ac:dyDescent="0.2">
      <c r="A5124" s="180">
        <v>1307</v>
      </c>
      <c r="B5124" s="180" t="s">
        <v>9068</v>
      </c>
      <c r="C5124" s="180">
        <v>1307</v>
      </c>
      <c r="D5124" s="180" t="s">
        <v>9069</v>
      </c>
      <c r="H5124" s="158" t="s">
        <v>17952</v>
      </c>
      <c r="I5124" s="158">
        <v>169</v>
      </c>
      <c r="J5124" s="158" t="s">
        <v>17952</v>
      </c>
    </row>
    <row r="5125" spans="1:10" x14ac:dyDescent="0.2">
      <c r="A5125" s="180">
        <v>662</v>
      </c>
      <c r="B5125" s="180" t="s">
        <v>10811</v>
      </c>
      <c r="C5125" s="180">
        <v>662</v>
      </c>
      <c r="D5125" s="180" t="s">
        <v>10812</v>
      </c>
      <c r="H5125" s="158" t="s">
        <v>14485</v>
      </c>
      <c r="I5125" s="158">
        <v>2564</v>
      </c>
      <c r="J5125" s="158" t="s">
        <v>14485</v>
      </c>
    </row>
    <row r="5126" spans="1:10" x14ac:dyDescent="0.2">
      <c r="A5126" s="180">
        <v>2585</v>
      </c>
      <c r="B5126" s="180" t="s">
        <v>10795</v>
      </c>
      <c r="C5126" s="180">
        <v>2585</v>
      </c>
      <c r="D5126" s="180" t="s">
        <v>10796</v>
      </c>
      <c r="H5126" s="158" t="s">
        <v>408</v>
      </c>
      <c r="I5126" s="158">
        <v>4082</v>
      </c>
      <c r="J5126" s="158" t="s">
        <v>408</v>
      </c>
    </row>
    <row r="5127" spans="1:10" x14ac:dyDescent="0.2">
      <c r="A5127" s="180">
        <v>2544</v>
      </c>
      <c r="B5127" s="180" t="s">
        <v>10797</v>
      </c>
      <c r="C5127" s="180">
        <v>2544</v>
      </c>
      <c r="D5127" s="180" t="s">
        <v>10798</v>
      </c>
      <c r="H5127" s="158" t="s">
        <v>17953</v>
      </c>
      <c r="I5127" s="158">
        <v>4602</v>
      </c>
      <c r="J5127" s="158" t="s">
        <v>17953</v>
      </c>
    </row>
    <row r="5128" spans="1:10" x14ac:dyDescent="0.2">
      <c r="A5128" s="180">
        <v>2587</v>
      </c>
      <c r="B5128" s="180" t="s">
        <v>10799</v>
      </c>
      <c r="C5128" s="180">
        <v>2587</v>
      </c>
      <c r="D5128" s="180" t="s">
        <v>10800</v>
      </c>
      <c r="H5128" s="158" t="s">
        <v>49</v>
      </c>
      <c r="I5128" s="158">
        <v>5195</v>
      </c>
      <c r="J5128" s="158" t="s">
        <v>49</v>
      </c>
    </row>
    <row r="5129" spans="1:10" x14ac:dyDescent="0.2">
      <c r="A5129" s="180">
        <v>2502</v>
      </c>
      <c r="B5129" s="180" t="s">
        <v>10801</v>
      </c>
      <c r="C5129" s="180">
        <v>2502</v>
      </c>
      <c r="D5129" s="180" t="s">
        <v>10802</v>
      </c>
      <c r="H5129" s="158" t="s">
        <v>409</v>
      </c>
      <c r="I5129" s="158">
        <v>4109</v>
      </c>
      <c r="J5129" s="158" t="s">
        <v>409</v>
      </c>
    </row>
    <row r="5130" spans="1:10" x14ac:dyDescent="0.2">
      <c r="A5130" s="180">
        <v>2360</v>
      </c>
      <c r="B5130" s="180" t="s">
        <v>10803</v>
      </c>
      <c r="C5130" s="180">
        <v>2360</v>
      </c>
      <c r="D5130" s="180" t="s">
        <v>10804</v>
      </c>
      <c r="H5130" s="158" t="s">
        <v>17954</v>
      </c>
      <c r="I5130" s="158">
        <v>3474</v>
      </c>
      <c r="J5130" s="158" t="s">
        <v>17954</v>
      </c>
    </row>
    <row r="5131" spans="1:10" x14ac:dyDescent="0.2">
      <c r="A5131" s="180">
        <v>2158</v>
      </c>
      <c r="B5131" s="180" t="s">
        <v>10805</v>
      </c>
      <c r="C5131" s="180">
        <v>2158</v>
      </c>
      <c r="D5131" s="180" t="s">
        <v>10806</v>
      </c>
      <c r="H5131" s="158" t="s">
        <v>2917</v>
      </c>
      <c r="I5131" s="158">
        <v>3638</v>
      </c>
      <c r="J5131" s="158" t="s">
        <v>2917</v>
      </c>
    </row>
    <row r="5132" spans="1:10" x14ac:dyDescent="0.2">
      <c r="A5132" s="180">
        <v>1775</v>
      </c>
      <c r="B5132" s="180" t="s">
        <v>10807</v>
      </c>
      <c r="C5132" s="180">
        <v>1775</v>
      </c>
      <c r="D5132" s="180" t="s">
        <v>10808</v>
      </c>
      <c r="H5132" s="158" t="s">
        <v>17955</v>
      </c>
      <c r="I5132" s="158">
        <v>5415</v>
      </c>
      <c r="J5132" s="158" t="s">
        <v>17955</v>
      </c>
    </row>
    <row r="5133" spans="1:10" x14ac:dyDescent="0.2">
      <c r="A5133" s="180">
        <v>2070</v>
      </c>
      <c r="B5133" s="180" t="s">
        <v>10809</v>
      </c>
      <c r="C5133" s="180">
        <v>2070</v>
      </c>
      <c r="D5133" s="180" t="s">
        <v>10810</v>
      </c>
      <c r="H5133" s="158" t="s">
        <v>17956</v>
      </c>
      <c r="I5133" s="158">
        <v>849</v>
      </c>
      <c r="J5133" s="158" t="s">
        <v>17956</v>
      </c>
    </row>
    <row r="5134" spans="1:10" x14ac:dyDescent="0.2">
      <c r="A5134" s="180">
        <v>1205</v>
      </c>
      <c r="B5134" s="180" t="s">
        <v>10813</v>
      </c>
      <c r="C5134" s="180">
        <v>1205</v>
      </c>
      <c r="D5134" s="180" t="s">
        <v>10814</v>
      </c>
      <c r="H5134" s="158" t="s">
        <v>17957</v>
      </c>
      <c r="I5134" s="158">
        <v>1626</v>
      </c>
      <c r="J5134" s="158" t="s">
        <v>17957</v>
      </c>
    </row>
    <row r="5135" spans="1:10" x14ac:dyDescent="0.2">
      <c r="A5135" s="180">
        <v>1582</v>
      </c>
      <c r="B5135" s="180" t="s">
        <v>10815</v>
      </c>
      <c r="C5135" s="180">
        <v>1582</v>
      </c>
      <c r="D5135" s="180" t="s">
        <v>10816</v>
      </c>
      <c r="H5135" s="158" t="s">
        <v>17955</v>
      </c>
      <c r="I5135" s="158">
        <v>5034</v>
      </c>
      <c r="J5135" s="158" t="s">
        <v>17955</v>
      </c>
    </row>
    <row r="5136" spans="1:10" x14ac:dyDescent="0.2">
      <c r="A5136" s="180">
        <v>698</v>
      </c>
      <c r="B5136" s="180" t="s">
        <v>10817</v>
      </c>
      <c r="C5136" s="180">
        <v>698</v>
      </c>
      <c r="D5136" s="180" t="s">
        <v>10818</v>
      </c>
      <c r="H5136" s="158" t="s">
        <v>17958</v>
      </c>
      <c r="I5136" s="158">
        <v>445</v>
      </c>
      <c r="J5136" s="158" t="s">
        <v>17958</v>
      </c>
    </row>
    <row r="5137" spans="1:10" x14ac:dyDescent="0.2">
      <c r="A5137" s="180">
        <v>3166</v>
      </c>
      <c r="B5137" s="180" t="s">
        <v>9948</v>
      </c>
      <c r="C5137" s="180">
        <v>3166</v>
      </c>
      <c r="D5137" s="180" t="s">
        <v>10822</v>
      </c>
      <c r="H5137" s="158" t="s">
        <v>17959</v>
      </c>
      <c r="I5137" s="158">
        <v>855</v>
      </c>
      <c r="J5137" s="158" t="s">
        <v>17959</v>
      </c>
    </row>
    <row r="5138" spans="1:10" x14ac:dyDescent="0.2">
      <c r="A5138" s="180">
        <v>939</v>
      </c>
      <c r="B5138" s="180" t="s">
        <v>10819</v>
      </c>
      <c r="C5138" s="180">
        <v>939</v>
      </c>
      <c r="D5138" s="180" t="s">
        <v>10820</v>
      </c>
      <c r="H5138" s="158" t="s">
        <v>4854</v>
      </c>
      <c r="I5138" s="158">
        <v>6</v>
      </c>
      <c r="J5138" s="158" t="s">
        <v>4854</v>
      </c>
    </row>
    <row r="5139" spans="1:10" x14ac:dyDescent="0.2">
      <c r="A5139" s="180">
        <v>1199</v>
      </c>
      <c r="B5139" s="180" t="s">
        <v>10821</v>
      </c>
      <c r="C5139" s="180">
        <v>1199</v>
      </c>
      <c r="D5139" s="180" t="s">
        <v>10822</v>
      </c>
      <c r="H5139" s="158" t="s">
        <v>17960</v>
      </c>
      <c r="I5139" s="158">
        <v>4132</v>
      </c>
      <c r="J5139" s="158" t="s">
        <v>17960</v>
      </c>
    </row>
    <row r="5140" spans="1:10" x14ac:dyDescent="0.2">
      <c r="A5140" s="180">
        <v>2183</v>
      </c>
      <c r="B5140" s="180" t="s">
        <v>10823</v>
      </c>
      <c r="C5140" s="180">
        <v>2183</v>
      </c>
      <c r="D5140" s="180" t="s">
        <v>10824</v>
      </c>
      <c r="H5140" s="158" t="s">
        <v>4856</v>
      </c>
      <c r="I5140" s="158">
        <v>835</v>
      </c>
      <c r="J5140" s="158" t="s">
        <v>4856</v>
      </c>
    </row>
    <row r="5141" spans="1:10" x14ac:dyDescent="0.2">
      <c r="A5141" s="180">
        <v>3526</v>
      </c>
      <c r="B5141" s="180" t="s">
        <v>257</v>
      </c>
      <c r="C5141" s="180">
        <v>3526</v>
      </c>
      <c r="D5141" s="180" t="s">
        <v>1158</v>
      </c>
      <c r="H5141" s="158" t="s">
        <v>17961</v>
      </c>
      <c r="I5141" s="158">
        <v>4163</v>
      </c>
      <c r="J5141" s="158" t="s">
        <v>17961</v>
      </c>
    </row>
    <row r="5142" spans="1:10" x14ac:dyDescent="0.2">
      <c r="A5142" s="180">
        <v>1976</v>
      </c>
      <c r="B5142" s="180" t="s">
        <v>10825</v>
      </c>
      <c r="C5142" s="180">
        <v>1976</v>
      </c>
      <c r="D5142" s="180" t="s">
        <v>9642</v>
      </c>
      <c r="H5142" s="158" t="s">
        <v>17962</v>
      </c>
      <c r="I5142" s="158">
        <v>5219</v>
      </c>
      <c r="J5142" s="158" t="s">
        <v>17962</v>
      </c>
    </row>
    <row r="5143" spans="1:10" x14ac:dyDescent="0.2">
      <c r="A5143" s="180">
        <v>2833</v>
      </c>
      <c r="B5143" s="180" t="s">
        <v>10826</v>
      </c>
      <c r="C5143" s="180">
        <v>2833</v>
      </c>
      <c r="D5143" s="180" t="s">
        <v>10827</v>
      </c>
      <c r="H5143" s="158" t="s">
        <v>17963</v>
      </c>
      <c r="I5143" s="158">
        <v>1411</v>
      </c>
      <c r="J5143" s="158" t="s">
        <v>17963</v>
      </c>
    </row>
    <row r="5144" spans="1:10" x14ac:dyDescent="0.2">
      <c r="A5144" s="180">
        <v>1777</v>
      </c>
      <c r="B5144" s="180" t="s">
        <v>10828</v>
      </c>
      <c r="C5144" s="180">
        <v>1777</v>
      </c>
      <c r="D5144" s="180" t="s">
        <v>9643</v>
      </c>
      <c r="H5144" s="158" t="s">
        <v>17964</v>
      </c>
      <c r="I5144" s="158">
        <v>3209</v>
      </c>
      <c r="J5144" s="158" t="s">
        <v>17964</v>
      </c>
    </row>
    <row r="5145" spans="1:10" x14ac:dyDescent="0.2">
      <c r="A5145" s="180">
        <v>753</v>
      </c>
      <c r="B5145" s="180" t="s">
        <v>10829</v>
      </c>
      <c r="C5145" s="180">
        <v>753</v>
      </c>
      <c r="D5145" s="180" t="s">
        <v>10830</v>
      </c>
      <c r="H5145" s="158" t="s">
        <v>17963</v>
      </c>
      <c r="I5145" s="158">
        <v>5009</v>
      </c>
      <c r="J5145" s="158" t="s">
        <v>17963</v>
      </c>
    </row>
    <row r="5146" spans="1:10" x14ac:dyDescent="0.2">
      <c r="A5146" s="180">
        <v>3210</v>
      </c>
      <c r="B5146" s="180" t="s">
        <v>9949</v>
      </c>
      <c r="C5146" s="180">
        <v>3210</v>
      </c>
      <c r="D5146" s="180" t="s">
        <v>7664</v>
      </c>
      <c r="H5146" s="158" t="s">
        <v>17965</v>
      </c>
      <c r="I5146" s="158">
        <v>4531</v>
      </c>
      <c r="J5146" s="158" t="s">
        <v>17965</v>
      </c>
    </row>
    <row r="5147" spans="1:10" x14ac:dyDescent="0.2">
      <c r="A5147" s="180">
        <v>1318</v>
      </c>
      <c r="B5147" s="180" t="s">
        <v>10831</v>
      </c>
      <c r="C5147" s="180">
        <v>1318</v>
      </c>
      <c r="D5147" s="180" t="s">
        <v>9644</v>
      </c>
      <c r="H5147" s="158" t="s">
        <v>17966</v>
      </c>
      <c r="I5147" s="158">
        <v>1511</v>
      </c>
      <c r="J5147" s="158" t="s">
        <v>17966</v>
      </c>
    </row>
    <row r="5148" spans="1:10" x14ac:dyDescent="0.2">
      <c r="A5148" s="180">
        <v>464</v>
      </c>
      <c r="B5148" s="180" t="s">
        <v>6718</v>
      </c>
      <c r="C5148" s="180">
        <v>464</v>
      </c>
      <c r="D5148" s="180" t="s">
        <v>9647</v>
      </c>
      <c r="H5148" s="158" t="s">
        <v>17963</v>
      </c>
      <c r="I5148" s="158">
        <v>4841</v>
      </c>
      <c r="J5148" s="158" t="s">
        <v>17963</v>
      </c>
    </row>
    <row r="5149" spans="1:10" x14ac:dyDescent="0.2">
      <c r="A5149" s="180">
        <v>3351</v>
      </c>
      <c r="B5149" s="180" t="s">
        <v>10316</v>
      </c>
      <c r="C5149" s="180">
        <v>3351</v>
      </c>
      <c r="D5149" s="180" t="s">
        <v>10317</v>
      </c>
      <c r="H5149" s="158" t="s">
        <v>4855</v>
      </c>
      <c r="I5149" s="158">
        <v>748</v>
      </c>
      <c r="J5149" s="158" t="s">
        <v>4855</v>
      </c>
    </row>
    <row r="5150" spans="1:10" x14ac:dyDescent="0.2">
      <c r="A5150" s="180">
        <v>980</v>
      </c>
      <c r="B5150" s="180" t="s">
        <v>10832</v>
      </c>
      <c r="C5150" s="180">
        <v>980</v>
      </c>
      <c r="D5150" s="180" t="s">
        <v>10833</v>
      </c>
      <c r="H5150" s="158" t="s">
        <v>17967</v>
      </c>
      <c r="I5150" s="158">
        <v>1521</v>
      </c>
      <c r="J5150" s="158" t="s">
        <v>17967</v>
      </c>
    </row>
    <row r="5151" spans="1:10" x14ac:dyDescent="0.2">
      <c r="A5151" s="180">
        <v>2632</v>
      </c>
      <c r="B5151" s="180" t="s">
        <v>10834</v>
      </c>
      <c r="C5151" s="180">
        <v>2632</v>
      </c>
      <c r="D5151" s="180" t="s">
        <v>10835</v>
      </c>
      <c r="H5151" s="158" t="s">
        <v>11662</v>
      </c>
      <c r="I5151" s="158">
        <v>3002</v>
      </c>
      <c r="J5151" s="158" t="s">
        <v>11662</v>
      </c>
    </row>
    <row r="5152" spans="1:10" x14ac:dyDescent="0.2">
      <c r="A5152" s="180">
        <v>1260</v>
      </c>
      <c r="B5152" s="180" t="s">
        <v>10836</v>
      </c>
      <c r="C5152" s="180">
        <v>1260</v>
      </c>
      <c r="D5152" s="180" t="s">
        <v>10837</v>
      </c>
      <c r="H5152" s="158" t="s">
        <v>410</v>
      </c>
      <c r="I5152" s="158">
        <v>3806</v>
      </c>
      <c r="J5152" s="158" t="s">
        <v>410</v>
      </c>
    </row>
    <row r="5153" spans="1:10" x14ac:dyDescent="0.2">
      <c r="A5153" s="180">
        <v>380</v>
      </c>
      <c r="B5153" s="180" t="s">
        <v>10649</v>
      </c>
      <c r="C5153" s="180">
        <v>380</v>
      </c>
      <c r="D5153" s="180" t="s">
        <v>9645</v>
      </c>
      <c r="H5153" s="158" t="s">
        <v>17968</v>
      </c>
      <c r="I5153" s="158">
        <v>2930</v>
      </c>
      <c r="J5153" s="158" t="s">
        <v>17968</v>
      </c>
    </row>
    <row r="5154" spans="1:10" x14ac:dyDescent="0.2">
      <c r="A5154" s="180">
        <v>3294</v>
      </c>
      <c r="B5154" s="180" t="s">
        <v>9950</v>
      </c>
      <c r="C5154" s="180">
        <v>3294</v>
      </c>
      <c r="D5154" s="180" t="s">
        <v>12084</v>
      </c>
      <c r="H5154" s="158" t="s">
        <v>50</v>
      </c>
      <c r="I5154" s="158">
        <v>4723</v>
      </c>
      <c r="J5154" s="158" t="s">
        <v>50</v>
      </c>
    </row>
    <row r="5155" spans="1:10" x14ac:dyDescent="0.2">
      <c r="A5155" s="180">
        <v>1467</v>
      </c>
      <c r="B5155" s="180" t="s">
        <v>10650</v>
      </c>
      <c r="C5155" s="180">
        <v>1467</v>
      </c>
      <c r="D5155" s="180" t="s">
        <v>9646</v>
      </c>
      <c r="H5155" s="158" t="s">
        <v>17969</v>
      </c>
      <c r="I5155" s="158">
        <v>3782</v>
      </c>
      <c r="J5155" s="158" t="s">
        <v>17969</v>
      </c>
    </row>
    <row r="5156" spans="1:10" x14ac:dyDescent="0.2">
      <c r="A5156" s="180">
        <v>1952</v>
      </c>
      <c r="B5156" s="180" t="s">
        <v>7330</v>
      </c>
      <c r="C5156" s="180">
        <v>1952</v>
      </c>
      <c r="D5156" s="180" t="s">
        <v>7331</v>
      </c>
      <c r="H5156" s="158" t="s">
        <v>17968</v>
      </c>
      <c r="I5156" s="158">
        <v>3527</v>
      </c>
      <c r="J5156" s="158" t="s">
        <v>17968</v>
      </c>
    </row>
    <row r="5157" spans="1:10" x14ac:dyDescent="0.2">
      <c r="A5157" s="180">
        <v>1329</v>
      </c>
      <c r="B5157" s="180" t="s">
        <v>7332</v>
      </c>
      <c r="C5157" s="180">
        <v>1329</v>
      </c>
      <c r="D5157" s="180" t="s">
        <v>7333</v>
      </c>
      <c r="H5157" s="158" t="s">
        <v>17970</v>
      </c>
      <c r="I5157" s="158">
        <v>4499</v>
      </c>
      <c r="J5157" s="158" t="s">
        <v>17970</v>
      </c>
    </row>
    <row r="5158" spans="1:10" x14ac:dyDescent="0.2">
      <c r="A5158" s="180">
        <v>729</v>
      </c>
      <c r="B5158" s="180" t="s">
        <v>7334</v>
      </c>
      <c r="C5158" s="180">
        <v>729</v>
      </c>
      <c r="D5158" s="180" t="s">
        <v>8995</v>
      </c>
      <c r="H5158" s="158" t="s">
        <v>17971</v>
      </c>
      <c r="I5158" s="158">
        <v>2353</v>
      </c>
      <c r="J5158" s="158" t="s">
        <v>17971</v>
      </c>
    </row>
    <row r="5159" spans="1:10" x14ac:dyDescent="0.2">
      <c r="A5159" s="180">
        <v>463</v>
      </c>
      <c r="B5159" s="180" t="s">
        <v>8427</v>
      </c>
      <c r="C5159" s="180">
        <v>463</v>
      </c>
      <c r="D5159" s="180"/>
      <c r="H5159" s="158" t="s">
        <v>9234</v>
      </c>
      <c r="I5159" s="158">
        <v>1926</v>
      </c>
      <c r="J5159" s="158" t="s">
        <v>9234</v>
      </c>
    </row>
    <row r="5160" spans="1:10" x14ac:dyDescent="0.2">
      <c r="A5160" s="180">
        <v>2967</v>
      </c>
      <c r="B5160" s="180" t="s">
        <v>8428</v>
      </c>
      <c r="C5160" s="180">
        <v>2967</v>
      </c>
      <c r="D5160" s="180" t="s">
        <v>7347</v>
      </c>
      <c r="H5160" s="158" t="s">
        <v>17972</v>
      </c>
      <c r="I5160" s="158">
        <v>700</v>
      </c>
      <c r="J5160" s="158" t="s">
        <v>17972</v>
      </c>
    </row>
    <row r="5161" spans="1:10" x14ac:dyDescent="0.2">
      <c r="A5161" s="180">
        <v>1950</v>
      </c>
      <c r="B5161" s="180" t="s">
        <v>7335</v>
      </c>
      <c r="C5161" s="180">
        <v>1950</v>
      </c>
      <c r="D5161" s="180" t="s">
        <v>7336</v>
      </c>
      <c r="H5161" s="158" t="s">
        <v>17973</v>
      </c>
      <c r="I5161" s="158">
        <v>1883</v>
      </c>
      <c r="J5161" s="158" t="s">
        <v>17973</v>
      </c>
    </row>
    <row r="5162" spans="1:10" x14ac:dyDescent="0.2">
      <c r="A5162" s="180">
        <v>2388</v>
      </c>
      <c r="B5162" s="180" t="s">
        <v>7337</v>
      </c>
      <c r="C5162" s="180">
        <v>2388</v>
      </c>
      <c r="D5162" s="180" t="s">
        <v>7338</v>
      </c>
      <c r="H5162" s="158" t="s">
        <v>17974</v>
      </c>
      <c r="I5162" s="158">
        <v>5220</v>
      </c>
      <c r="J5162" s="158" t="s">
        <v>17974</v>
      </c>
    </row>
    <row r="5163" spans="1:10" x14ac:dyDescent="0.2">
      <c r="A5163" s="180">
        <v>2399</v>
      </c>
      <c r="B5163" s="180" t="s">
        <v>7339</v>
      </c>
      <c r="C5163" s="180">
        <v>2399</v>
      </c>
      <c r="D5163" s="180" t="s">
        <v>7340</v>
      </c>
      <c r="H5163" s="158" t="s">
        <v>17975</v>
      </c>
      <c r="I5163" s="158">
        <v>3195</v>
      </c>
      <c r="J5163" s="158" t="s">
        <v>17975</v>
      </c>
    </row>
    <row r="5164" spans="1:10" x14ac:dyDescent="0.2">
      <c r="A5164" s="180">
        <v>1643</v>
      </c>
      <c r="B5164" s="180" t="s">
        <v>7341</v>
      </c>
      <c r="C5164" s="180">
        <v>1643</v>
      </c>
      <c r="D5164" s="180" t="s">
        <v>7342</v>
      </c>
      <c r="H5164" s="158" t="s">
        <v>17976</v>
      </c>
      <c r="I5164" s="158">
        <v>4989</v>
      </c>
      <c r="J5164" s="158" t="s">
        <v>17976</v>
      </c>
    </row>
    <row r="5165" spans="1:10" x14ac:dyDescent="0.2">
      <c r="A5165" s="180">
        <v>1164</v>
      </c>
      <c r="B5165" s="180" t="s">
        <v>7343</v>
      </c>
      <c r="C5165" s="180">
        <v>1164</v>
      </c>
      <c r="D5165" s="180" t="s">
        <v>7336</v>
      </c>
      <c r="H5165" s="158" t="s">
        <v>4857</v>
      </c>
      <c r="I5165" s="158">
        <v>894</v>
      </c>
      <c r="J5165" s="158" t="s">
        <v>4857</v>
      </c>
    </row>
    <row r="5166" spans="1:10" x14ac:dyDescent="0.2">
      <c r="A5166" s="180">
        <v>1114</v>
      </c>
      <c r="B5166" s="180" t="s">
        <v>8429</v>
      </c>
      <c r="C5166" s="180">
        <v>1114</v>
      </c>
      <c r="D5166" s="180" t="s">
        <v>8430</v>
      </c>
      <c r="H5166" s="158" t="s">
        <v>17977</v>
      </c>
      <c r="I5166" s="158">
        <v>1179</v>
      </c>
      <c r="J5166" s="158" t="s">
        <v>17977</v>
      </c>
    </row>
    <row r="5167" spans="1:10" x14ac:dyDescent="0.2">
      <c r="A5167" s="180">
        <v>1693</v>
      </c>
      <c r="B5167" s="180" t="s">
        <v>7344</v>
      </c>
      <c r="C5167" s="180">
        <v>1693</v>
      </c>
      <c r="D5167" s="180" t="s">
        <v>7345</v>
      </c>
      <c r="H5167" s="158" t="s">
        <v>17978</v>
      </c>
      <c r="I5167" s="158">
        <v>5022</v>
      </c>
      <c r="J5167" s="158" t="s">
        <v>17978</v>
      </c>
    </row>
    <row r="5168" spans="1:10" x14ac:dyDescent="0.2">
      <c r="A5168" s="180">
        <v>3106</v>
      </c>
      <c r="B5168" s="180" t="s">
        <v>12229</v>
      </c>
      <c r="C5168" s="180">
        <v>3106</v>
      </c>
      <c r="D5168" s="180" t="s">
        <v>12230</v>
      </c>
      <c r="H5168" s="158" t="s">
        <v>17979</v>
      </c>
      <c r="I5168" s="158">
        <v>4551</v>
      </c>
      <c r="J5168" s="158" t="s">
        <v>17979</v>
      </c>
    </row>
    <row r="5169" spans="1:10" x14ac:dyDescent="0.2">
      <c r="A5169" s="180">
        <v>3105</v>
      </c>
      <c r="B5169" s="180" t="s">
        <v>12231</v>
      </c>
      <c r="C5169" s="180">
        <v>3105</v>
      </c>
      <c r="D5169" s="180" t="s">
        <v>12232</v>
      </c>
      <c r="H5169" s="158" t="s">
        <v>11663</v>
      </c>
      <c r="I5169" s="158">
        <v>1576</v>
      </c>
      <c r="J5169" s="158" t="s">
        <v>11663</v>
      </c>
    </row>
    <row r="5170" spans="1:10" x14ac:dyDescent="0.2">
      <c r="A5170" s="180">
        <v>3029</v>
      </c>
      <c r="B5170" s="180" t="s">
        <v>8648</v>
      </c>
      <c r="C5170" s="180">
        <v>3029</v>
      </c>
      <c r="D5170" s="180" t="s">
        <v>10411</v>
      </c>
      <c r="H5170" s="158" t="s">
        <v>14486</v>
      </c>
      <c r="I5170" s="158">
        <v>2931</v>
      </c>
      <c r="J5170" s="158" t="s">
        <v>14486</v>
      </c>
    </row>
    <row r="5171" spans="1:10" x14ac:dyDescent="0.2">
      <c r="A5171" s="180">
        <v>1807</v>
      </c>
      <c r="B5171" s="180" t="s">
        <v>7346</v>
      </c>
      <c r="C5171" s="180">
        <v>1807</v>
      </c>
      <c r="D5171" s="180" t="s">
        <v>7347</v>
      </c>
      <c r="H5171" s="158" t="s">
        <v>0</v>
      </c>
      <c r="I5171" s="158">
        <v>4724</v>
      </c>
      <c r="J5171" s="158" t="s">
        <v>0</v>
      </c>
    </row>
    <row r="5172" spans="1:10" x14ac:dyDescent="0.2">
      <c r="A5172" s="180">
        <v>2400</v>
      </c>
      <c r="B5172" s="180" t="s">
        <v>7348</v>
      </c>
      <c r="C5172" s="180">
        <v>2400</v>
      </c>
      <c r="D5172" s="180" t="s">
        <v>7349</v>
      </c>
      <c r="H5172" s="158" t="s">
        <v>17980</v>
      </c>
      <c r="I5172" s="158">
        <v>5288</v>
      </c>
      <c r="J5172" s="158" t="s">
        <v>17980</v>
      </c>
    </row>
    <row r="5173" spans="1:10" x14ac:dyDescent="0.2">
      <c r="A5173" s="180">
        <v>2398</v>
      </c>
      <c r="B5173" s="180" t="s">
        <v>6716</v>
      </c>
      <c r="C5173" s="180">
        <v>2398</v>
      </c>
      <c r="D5173" s="180" t="s">
        <v>6717</v>
      </c>
      <c r="H5173" s="158" t="s">
        <v>17981</v>
      </c>
      <c r="I5173" s="158">
        <v>3169</v>
      </c>
      <c r="J5173" s="158" t="s">
        <v>17981</v>
      </c>
    </row>
    <row r="5174" spans="1:10" x14ac:dyDescent="0.2">
      <c r="A5174" s="180">
        <v>2970</v>
      </c>
      <c r="B5174" s="180" t="s">
        <v>8431</v>
      </c>
      <c r="C5174" s="180">
        <v>2970</v>
      </c>
      <c r="D5174" s="180" t="s">
        <v>8432</v>
      </c>
      <c r="H5174" s="158" t="s">
        <v>17982</v>
      </c>
      <c r="I5174" s="158">
        <v>2124</v>
      </c>
      <c r="J5174" s="158" t="s">
        <v>17982</v>
      </c>
    </row>
    <row r="5175" spans="1:10" x14ac:dyDescent="0.2">
      <c r="A5175" s="180">
        <v>3130</v>
      </c>
      <c r="B5175" s="180" t="s">
        <v>12453</v>
      </c>
      <c r="C5175" s="180">
        <v>3130</v>
      </c>
      <c r="D5175" s="180" t="s">
        <v>12454</v>
      </c>
      <c r="H5175" s="158" t="s">
        <v>17983</v>
      </c>
      <c r="I5175" s="158">
        <v>5460</v>
      </c>
      <c r="J5175" s="158" t="s">
        <v>17983</v>
      </c>
    </row>
    <row r="5176" spans="1:10" x14ac:dyDescent="0.2">
      <c r="A5176" s="180">
        <v>3253</v>
      </c>
      <c r="B5176" s="180" t="s">
        <v>9951</v>
      </c>
      <c r="C5176" s="180">
        <v>3253</v>
      </c>
      <c r="D5176" s="180" t="s">
        <v>6930</v>
      </c>
      <c r="H5176" s="158" t="s">
        <v>8923</v>
      </c>
      <c r="I5176" s="158">
        <v>2210</v>
      </c>
      <c r="J5176" s="158" t="s">
        <v>8923</v>
      </c>
    </row>
    <row r="5177" spans="1:10" x14ac:dyDescent="0.2">
      <c r="A5177" s="180">
        <v>112</v>
      </c>
      <c r="B5177" s="180" t="s">
        <v>4730</v>
      </c>
      <c r="C5177" s="180">
        <v>112</v>
      </c>
      <c r="D5177" s="180" t="s">
        <v>9648</v>
      </c>
      <c r="H5177" s="158" t="s">
        <v>4858</v>
      </c>
      <c r="I5177" s="158">
        <v>399</v>
      </c>
      <c r="J5177" s="158" t="s">
        <v>4858</v>
      </c>
    </row>
    <row r="5178" spans="1:10" x14ac:dyDescent="0.2">
      <c r="A5178" s="180">
        <v>687</v>
      </c>
      <c r="B5178" s="180" t="s">
        <v>6719</v>
      </c>
      <c r="C5178" s="180">
        <v>687</v>
      </c>
      <c r="D5178" s="180" t="s">
        <v>6720</v>
      </c>
      <c r="H5178" s="158" t="s">
        <v>17984</v>
      </c>
      <c r="I5178" s="158">
        <v>2028</v>
      </c>
      <c r="J5178" s="158" t="s">
        <v>17984</v>
      </c>
    </row>
    <row r="5179" spans="1:10" x14ac:dyDescent="0.2">
      <c r="A5179" s="180">
        <v>1642</v>
      </c>
      <c r="B5179" s="180" t="s">
        <v>6721</v>
      </c>
      <c r="C5179" s="180">
        <v>1642</v>
      </c>
      <c r="D5179" s="180" t="s">
        <v>6722</v>
      </c>
      <c r="H5179" s="158" t="s">
        <v>17985</v>
      </c>
      <c r="I5179" s="158">
        <v>2288</v>
      </c>
      <c r="J5179" s="158" t="s">
        <v>17985</v>
      </c>
    </row>
    <row r="5180" spans="1:10" x14ac:dyDescent="0.2">
      <c r="A5180" s="180">
        <v>1200</v>
      </c>
      <c r="B5180" s="180" t="s">
        <v>4721</v>
      </c>
      <c r="C5180" s="180">
        <v>1200</v>
      </c>
      <c r="D5180" s="180" t="s">
        <v>4722</v>
      </c>
      <c r="H5180" s="158" t="s">
        <v>17986</v>
      </c>
      <c r="I5180" s="158">
        <v>631</v>
      </c>
      <c r="J5180" s="158" t="s">
        <v>17986</v>
      </c>
    </row>
    <row r="5181" spans="1:10" x14ac:dyDescent="0.2">
      <c r="A5181" s="180">
        <v>498</v>
      </c>
      <c r="B5181" s="180" t="s">
        <v>4723</v>
      </c>
      <c r="C5181" s="180">
        <v>498</v>
      </c>
      <c r="D5181" s="180" t="s">
        <v>6720</v>
      </c>
      <c r="H5181" s="158" t="s">
        <v>9235</v>
      </c>
      <c r="I5181" s="158">
        <v>2102</v>
      </c>
      <c r="J5181" s="158" t="s">
        <v>9235</v>
      </c>
    </row>
    <row r="5182" spans="1:10" x14ac:dyDescent="0.2">
      <c r="A5182" s="180">
        <v>1363</v>
      </c>
      <c r="B5182" s="180" t="s">
        <v>4724</v>
      </c>
      <c r="C5182" s="180">
        <v>1363</v>
      </c>
      <c r="D5182" s="180" t="s">
        <v>4725</v>
      </c>
      <c r="H5182" s="158" t="s">
        <v>4859</v>
      </c>
      <c r="I5182" s="158">
        <v>610</v>
      </c>
      <c r="J5182" s="158" t="s">
        <v>4859</v>
      </c>
    </row>
    <row r="5183" spans="1:10" x14ac:dyDescent="0.2">
      <c r="A5183" s="180">
        <v>2497</v>
      </c>
      <c r="B5183" s="180" t="s">
        <v>4726</v>
      </c>
      <c r="C5183" s="180">
        <v>2497</v>
      </c>
      <c r="D5183" s="180" t="s">
        <v>4727</v>
      </c>
      <c r="H5183" s="158" t="s">
        <v>17987</v>
      </c>
      <c r="I5183" s="158">
        <v>5315</v>
      </c>
      <c r="J5183" s="158" t="s">
        <v>17987</v>
      </c>
    </row>
    <row r="5184" spans="1:10" x14ac:dyDescent="0.2">
      <c r="A5184" s="180">
        <v>2496</v>
      </c>
      <c r="B5184" s="180" t="s">
        <v>4728</v>
      </c>
      <c r="C5184" s="180">
        <v>2496</v>
      </c>
      <c r="D5184" s="180" t="s">
        <v>4729</v>
      </c>
      <c r="H5184" s="158" t="s">
        <v>2918</v>
      </c>
      <c r="I5184" s="158">
        <v>3534</v>
      </c>
      <c r="J5184" s="158" t="s">
        <v>2918</v>
      </c>
    </row>
    <row r="5185" spans="1:10" x14ac:dyDescent="0.2">
      <c r="A5185" s="180">
        <v>3109</v>
      </c>
      <c r="B5185" s="180" t="s">
        <v>12233</v>
      </c>
      <c r="C5185" s="180">
        <v>3109</v>
      </c>
      <c r="D5185" s="180" t="s">
        <v>6722</v>
      </c>
      <c r="H5185" s="158" t="s">
        <v>2919</v>
      </c>
      <c r="I5185" s="158">
        <v>3605</v>
      </c>
      <c r="J5185" s="158" t="s">
        <v>2919</v>
      </c>
    </row>
    <row r="5186" spans="1:10" x14ac:dyDescent="0.2">
      <c r="A5186" s="180">
        <v>1463</v>
      </c>
      <c r="B5186" s="180" t="s">
        <v>4731</v>
      </c>
      <c r="C5186" s="180">
        <v>1463</v>
      </c>
      <c r="D5186" s="180" t="s">
        <v>4732</v>
      </c>
      <c r="H5186" s="158" t="s">
        <v>17988</v>
      </c>
      <c r="I5186" s="158">
        <v>3139</v>
      </c>
      <c r="J5186" s="158" t="s">
        <v>17988</v>
      </c>
    </row>
    <row r="5187" spans="1:10" x14ac:dyDescent="0.2">
      <c r="A5187" s="180">
        <v>2051</v>
      </c>
      <c r="B5187" s="180" t="s">
        <v>4733</v>
      </c>
      <c r="C5187" s="180">
        <v>2051</v>
      </c>
      <c r="D5187" s="180" t="s">
        <v>13653</v>
      </c>
      <c r="H5187" s="158" t="s">
        <v>17989</v>
      </c>
      <c r="I5187" s="158">
        <v>2432</v>
      </c>
      <c r="J5187" s="158" t="s">
        <v>17989</v>
      </c>
    </row>
    <row r="5188" spans="1:10" x14ac:dyDescent="0.2">
      <c r="A5188" s="180">
        <v>1650</v>
      </c>
      <c r="B5188" s="180" t="s">
        <v>4734</v>
      </c>
      <c r="C5188" s="180">
        <v>1650</v>
      </c>
      <c r="D5188" s="180" t="s">
        <v>4735</v>
      </c>
      <c r="H5188" s="158" t="s">
        <v>17990</v>
      </c>
      <c r="I5188" s="158">
        <v>5256</v>
      </c>
      <c r="J5188" s="158" t="s">
        <v>17990</v>
      </c>
    </row>
    <row r="5189" spans="1:10" x14ac:dyDescent="0.2">
      <c r="A5189" s="180">
        <v>2498</v>
      </c>
      <c r="B5189" s="180" t="s">
        <v>6519</v>
      </c>
      <c r="C5189" s="180">
        <v>2498</v>
      </c>
      <c r="D5189" s="180" t="s">
        <v>6520</v>
      </c>
      <c r="H5189" s="158" t="s">
        <v>17991</v>
      </c>
      <c r="I5189" s="158">
        <v>1420</v>
      </c>
      <c r="J5189" s="158" t="s">
        <v>17991</v>
      </c>
    </row>
    <row r="5190" spans="1:10" x14ac:dyDescent="0.2">
      <c r="A5190" s="180">
        <v>2741</v>
      </c>
      <c r="B5190" s="180" t="s">
        <v>6521</v>
      </c>
      <c r="C5190" s="180">
        <v>2741</v>
      </c>
      <c r="D5190" s="180" t="s">
        <v>6522</v>
      </c>
      <c r="H5190" s="158" t="s">
        <v>17992</v>
      </c>
      <c r="I5190" s="158">
        <v>1168</v>
      </c>
      <c r="J5190" s="158" t="s">
        <v>17992</v>
      </c>
    </row>
    <row r="5191" spans="1:10" x14ac:dyDescent="0.2">
      <c r="A5191" s="180">
        <v>3437</v>
      </c>
      <c r="B5191" s="180" t="s">
        <v>5010</v>
      </c>
      <c r="C5191" s="180">
        <v>3437</v>
      </c>
      <c r="D5191" s="180" t="s">
        <v>12282</v>
      </c>
      <c r="H5191" s="158" t="s">
        <v>11664</v>
      </c>
      <c r="I5191" s="158">
        <v>3170</v>
      </c>
      <c r="J5191" s="158" t="s">
        <v>11664</v>
      </c>
    </row>
    <row r="5192" spans="1:10" x14ac:dyDescent="0.2">
      <c r="A5192" s="180">
        <v>680</v>
      </c>
      <c r="B5192" s="180" t="s">
        <v>7362</v>
      </c>
      <c r="C5192" s="180">
        <v>680</v>
      </c>
      <c r="D5192" s="180" t="s">
        <v>6523</v>
      </c>
      <c r="H5192" s="158" t="s">
        <v>11665</v>
      </c>
      <c r="I5192" s="158">
        <v>1672</v>
      </c>
      <c r="J5192" s="158" t="s">
        <v>11665</v>
      </c>
    </row>
    <row r="5193" spans="1:10" x14ac:dyDescent="0.2">
      <c r="A5193" s="180">
        <v>1813</v>
      </c>
      <c r="B5193" s="180" t="s">
        <v>12389</v>
      </c>
      <c r="C5193" s="180">
        <v>1813</v>
      </c>
      <c r="D5193" s="180" t="s">
        <v>9649</v>
      </c>
      <c r="H5193" s="158" t="s">
        <v>17993</v>
      </c>
      <c r="I5193" s="158">
        <v>1013</v>
      </c>
      <c r="J5193" s="158" t="s">
        <v>17993</v>
      </c>
    </row>
    <row r="5194" spans="1:10" x14ac:dyDescent="0.2">
      <c r="A5194" s="180">
        <v>197</v>
      </c>
      <c r="B5194" s="180" t="s">
        <v>6524</v>
      </c>
      <c r="C5194" s="180">
        <v>197</v>
      </c>
      <c r="D5194" s="180" t="s">
        <v>6525</v>
      </c>
      <c r="H5194" s="158" t="s">
        <v>17994</v>
      </c>
      <c r="I5194" s="158">
        <v>3336</v>
      </c>
      <c r="J5194" s="158" t="s">
        <v>17994</v>
      </c>
    </row>
    <row r="5195" spans="1:10" x14ac:dyDescent="0.2">
      <c r="A5195" s="180">
        <v>3274</v>
      </c>
      <c r="B5195" s="180" t="s">
        <v>9952</v>
      </c>
      <c r="C5195" s="180">
        <v>3274</v>
      </c>
      <c r="D5195" s="180" t="s">
        <v>3656</v>
      </c>
      <c r="H5195" s="158" t="s">
        <v>4860</v>
      </c>
      <c r="I5195" s="158">
        <v>611</v>
      </c>
      <c r="J5195" s="158" t="s">
        <v>4860</v>
      </c>
    </row>
    <row r="5196" spans="1:10" x14ac:dyDescent="0.2">
      <c r="A5196" s="180">
        <v>2509</v>
      </c>
      <c r="B5196" s="180" t="s">
        <v>6526</v>
      </c>
      <c r="C5196" s="180">
        <v>2509</v>
      </c>
      <c r="D5196" s="180" t="s">
        <v>6527</v>
      </c>
      <c r="H5196" s="158" t="s">
        <v>17995</v>
      </c>
      <c r="I5196" s="158">
        <v>5475</v>
      </c>
      <c r="J5196" s="158" t="s">
        <v>17995</v>
      </c>
    </row>
    <row r="5197" spans="1:10" x14ac:dyDescent="0.2">
      <c r="A5197" s="180">
        <v>2080</v>
      </c>
      <c r="B5197" s="180" t="s">
        <v>6528</v>
      </c>
      <c r="C5197" s="180">
        <v>2080</v>
      </c>
      <c r="D5197" s="180" t="s">
        <v>6529</v>
      </c>
      <c r="H5197" s="158" t="s">
        <v>3787</v>
      </c>
      <c r="I5197" s="158">
        <v>1065</v>
      </c>
      <c r="J5197" s="158" t="s">
        <v>3787</v>
      </c>
    </row>
    <row r="5198" spans="1:10" x14ac:dyDescent="0.2">
      <c r="A5198" s="180">
        <v>2065</v>
      </c>
      <c r="B5198" s="180" t="s">
        <v>6530</v>
      </c>
      <c r="C5198" s="180">
        <v>2065</v>
      </c>
      <c r="D5198" s="180" t="s">
        <v>6531</v>
      </c>
      <c r="H5198" s="158" t="s">
        <v>17996</v>
      </c>
      <c r="I5198" s="158">
        <v>3331</v>
      </c>
      <c r="J5198" s="158" t="s">
        <v>17996</v>
      </c>
    </row>
    <row r="5199" spans="1:10" x14ac:dyDescent="0.2">
      <c r="A5199" s="180">
        <v>2591</v>
      </c>
      <c r="B5199" s="180" t="s">
        <v>6532</v>
      </c>
      <c r="C5199" s="180">
        <v>2591</v>
      </c>
      <c r="D5199" s="180" t="s">
        <v>6533</v>
      </c>
      <c r="H5199" s="158" t="s">
        <v>17997</v>
      </c>
      <c r="I5199" s="158">
        <v>1662</v>
      </c>
      <c r="J5199" s="158" t="s">
        <v>17997</v>
      </c>
    </row>
    <row r="5200" spans="1:10" x14ac:dyDescent="0.2">
      <c r="A5200" s="180">
        <v>2424</v>
      </c>
      <c r="B5200" s="180" t="s">
        <v>6534</v>
      </c>
      <c r="C5200" s="180">
        <v>2424</v>
      </c>
      <c r="D5200" s="180" t="s">
        <v>6535</v>
      </c>
      <c r="H5200" s="158" t="s">
        <v>4861</v>
      </c>
      <c r="I5200" s="158">
        <v>784</v>
      </c>
      <c r="J5200" s="158" t="s">
        <v>4861</v>
      </c>
    </row>
    <row r="5201" spans="1:10" x14ac:dyDescent="0.2">
      <c r="A5201" s="180">
        <v>1283</v>
      </c>
      <c r="B5201" s="180" t="s">
        <v>6536</v>
      </c>
      <c r="C5201" s="180">
        <v>1283</v>
      </c>
      <c r="D5201" s="180" t="s">
        <v>11582</v>
      </c>
      <c r="H5201" s="158" t="s">
        <v>17998</v>
      </c>
      <c r="I5201" s="158">
        <v>1077</v>
      </c>
      <c r="J5201" s="158" t="s">
        <v>17998</v>
      </c>
    </row>
    <row r="5202" spans="1:10" x14ac:dyDescent="0.2">
      <c r="A5202" s="180">
        <v>2150</v>
      </c>
      <c r="B5202" s="180" t="s">
        <v>6537</v>
      </c>
      <c r="C5202" s="180">
        <v>2150</v>
      </c>
      <c r="D5202" s="180" t="s">
        <v>6538</v>
      </c>
      <c r="H5202" s="158" t="s">
        <v>17999</v>
      </c>
      <c r="I5202" s="158">
        <v>3665</v>
      </c>
      <c r="J5202" s="158" t="s">
        <v>17999</v>
      </c>
    </row>
    <row r="5203" spans="1:10" x14ac:dyDescent="0.2">
      <c r="A5203" s="180">
        <v>1754</v>
      </c>
      <c r="B5203" s="180" t="s">
        <v>6539</v>
      </c>
      <c r="C5203" s="180">
        <v>1754</v>
      </c>
      <c r="D5203" s="180" t="s">
        <v>6540</v>
      </c>
      <c r="H5203" s="158" t="s">
        <v>14487</v>
      </c>
      <c r="I5203" s="158">
        <v>2932</v>
      </c>
      <c r="J5203" s="158" t="s">
        <v>14487</v>
      </c>
    </row>
    <row r="5204" spans="1:10" x14ac:dyDescent="0.2">
      <c r="A5204" s="180">
        <v>1726</v>
      </c>
      <c r="B5204" s="180" t="s">
        <v>12390</v>
      </c>
      <c r="C5204" s="180">
        <v>1726</v>
      </c>
      <c r="D5204" s="180" t="s">
        <v>12391</v>
      </c>
      <c r="H5204" s="158" t="s">
        <v>14488</v>
      </c>
      <c r="I5204" s="158">
        <v>2933</v>
      </c>
      <c r="J5204" s="158" t="s">
        <v>14488</v>
      </c>
    </row>
    <row r="5205" spans="1:10" x14ac:dyDescent="0.2">
      <c r="A5205" s="180">
        <v>369</v>
      </c>
      <c r="B5205" s="180" t="s">
        <v>8721</v>
      </c>
      <c r="C5205" s="180">
        <v>369</v>
      </c>
      <c r="D5205" s="180" t="s">
        <v>8722</v>
      </c>
      <c r="H5205" s="158" t="s">
        <v>18000</v>
      </c>
      <c r="I5205" s="158">
        <v>4255</v>
      </c>
      <c r="J5205" s="158" t="s">
        <v>18000</v>
      </c>
    </row>
    <row r="5206" spans="1:10" x14ac:dyDescent="0.2">
      <c r="A5206" s="180">
        <v>2269</v>
      </c>
      <c r="B5206" s="180" t="s">
        <v>12392</v>
      </c>
      <c r="C5206" s="180">
        <v>2269</v>
      </c>
      <c r="D5206" s="180" t="s">
        <v>12393</v>
      </c>
      <c r="H5206" s="158" t="s">
        <v>18001</v>
      </c>
      <c r="I5206" s="158">
        <v>3551</v>
      </c>
      <c r="J5206" s="158" t="s">
        <v>18001</v>
      </c>
    </row>
    <row r="5207" spans="1:10" x14ac:dyDescent="0.2">
      <c r="A5207" s="180">
        <v>1798</v>
      </c>
      <c r="B5207" s="180" t="s">
        <v>12394</v>
      </c>
      <c r="C5207" s="180">
        <v>1798</v>
      </c>
      <c r="D5207" s="180" t="s">
        <v>12395</v>
      </c>
      <c r="H5207" s="158" t="s">
        <v>18002</v>
      </c>
      <c r="I5207" s="158">
        <v>5347</v>
      </c>
      <c r="J5207" s="158" t="s">
        <v>18002</v>
      </c>
    </row>
    <row r="5208" spans="1:10" x14ac:dyDescent="0.2">
      <c r="A5208" s="180">
        <v>368</v>
      </c>
      <c r="B5208" s="180" t="s">
        <v>12396</v>
      </c>
      <c r="C5208" s="180">
        <v>368</v>
      </c>
      <c r="D5208" s="180" t="s">
        <v>12397</v>
      </c>
      <c r="H5208" s="158" t="s">
        <v>18003</v>
      </c>
      <c r="I5208" s="158">
        <v>4083</v>
      </c>
      <c r="J5208" s="158" t="s">
        <v>18003</v>
      </c>
    </row>
    <row r="5209" spans="1:10" x14ac:dyDescent="0.2">
      <c r="A5209" s="180">
        <v>2071</v>
      </c>
      <c r="B5209" s="180" t="s">
        <v>8908</v>
      </c>
      <c r="C5209" s="180">
        <v>2071</v>
      </c>
      <c r="D5209" s="180" t="s">
        <v>8909</v>
      </c>
      <c r="H5209" s="158" t="s">
        <v>18004</v>
      </c>
      <c r="I5209" s="158">
        <v>4084</v>
      </c>
      <c r="J5209" s="158" t="s">
        <v>18004</v>
      </c>
    </row>
    <row r="5210" spans="1:10" x14ac:dyDescent="0.2">
      <c r="A5210" s="180">
        <v>3255</v>
      </c>
      <c r="B5210" s="180" t="s">
        <v>9953</v>
      </c>
      <c r="C5210" s="180">
        <v>3255</v>
      </c>
      <c r="D5210" s="180" t="s">
        <v>12393</v>
      </c>
      <c r="H5210" s="158" t="s">
        <v>18005</v>
      </c>
      <c r="I5210" s="158">
        <v>3127</v>
      </c>
      <c r="J5210" s="158" t="s">
        <v>18005</v>
      </c>
    </row>
    <row r="5211" spans="1:10" x14ac:dyDescent="0.2">
      <c r="A5211" s="180">
        <v>1666</v>
      </c>
      <c r="B5211" s="180" t="s">
        <v>8910</v>
      </c>
      <c r="C5211" s="180">
        <v>1666</v>
      </c>
      <c r="D5211" s="180" t="s">
        <v>8720</v>
      </c>
      <c r="H5211" s="158" t="s">
        <v>18006</v>
      </c>
      <c r="I5211" s="158">
        <v>3128</v>
      </c>
      <c r="J5211" s="158" t="s">
        <v>18006</v>
      </c>
    </row>
    <row r="5212" spans="1:10" x14ac:dyDescent="0.2">
      <c r="A5212" s="180">
        <v>1925</v>
      </c>
      <c r="B5212" s="180" t="s">
        <v>13051</v>
      </c>
      <c r="C5212" s="180">
        <v>1925</v>
      </c>
      <c r="D5212" s="180" t="s">
        <v>9650</v>
      </c>
      <c r="H5212" s="158" t="s">
        <v>4862</v>
      </c>
      <c r="I5212" s="158">
        <v>179</v>
      </c>
      <c r="J5212" s="158" t="s">
        <v>4862</v>
      </c>
    </row>
    <row r="5213" spans="1:10" x14ac:dyDescent="0.2">
      <c r="A5213" s="180">
        <v>3197</v>
      </c>
      <c r="B5213" s="180" t="s">
        <v>9954</v>
      </c>
      <c r="C5213" s="180">
        <v>3197</v>
      </c>
      <c r="D5213" s="180" t="s">
        <v>11903</v>
      </c>
      <c r="H5213" s="158" t="s">
        <v>14489</v>
      </c>
      <c r="I5213" s="158">
        <v>2512</v>
      </c>
      <c r="J5213" s="158" t="s">
        <v>14489</v>
      </c>
    </row>
    <row r="5214" spans="1:10" x14ac:dyDescent="0.2">
      <c r="A5214" s="180">
        <v>1196</v>
      </c>
      <c r="B5214" s="180" t="s">
        <v>8723</v>
      </c>
      <c r="C5214" s="180">
        <v>1196</v>
      </c>
      <c r="D5214" s="180" t="s">
        <v>8724</v>
      </c>
      <c r="H5214" s="158" t="s">
        <v>18007</v>
      </c>
      <c r="I5214" s="158">
        <v>3573</v>
      </c>
      <c r="J5214" s="158" t="s">
        <v>18007</v>
      </c>
    </row>
    <row r="5215" spans="1:10" x14ac:dyDescent="0.2">
      <c r="A5215" s="180">
        <v>2494</v>
      </c>
      <c r="B5215" s="180" t="s">
        <v>8725</v>
      </c>
      <c r="C5215" s="180">
        <v>2494</v>
      </c>
      <c r="D5215" s="180" t="s">
        <v>8726</v>
      </c>
      <c r="H5215" s="158" t="s">
        <v>11666</v>
      </c>
      <c r="I5215" s="158">
        <v>3021</v>
      </c>
      <c r="J5215" s="158" t="s">
        <v>11666</v>
      </c>
    </row>
    <row r="5216" spans="1:10" x14ac:dyDescent="0.2">
      <c r="A5216" s="180">
        <v>2561</v>
      </c>
      <c r="B5216" s="180" t="s">
        <v>8727</v>
      </c>
      <c r="C5216" s="180">
        <v>2561</v>
      </c>
      <c r="D5216" s="180" t="s">
        <v>8728</v>
      </c>
      <c r="H5216" s="158" t="s">
        <v>18008</v>
      </c>
      <c r="I5216" s="158">
        <v>2227</v>
      </c>
      <c r="J5216" s="158" t="s">
        <v>18008</v>
      </c>
    </row>
    <row r="5217" spans="1:10" x14ac:dyDescent="0.2">
      <c r="A5217" s="180">
        <v>906</v>
      </c>
      <c r="B5217" s="180" t="s">
        <v>8729</v>
      </c>
      <c r="C5217" s="180">
        <v>906</v>
      </c>
      <c r="D5217" s="180" t="s">
        <v>8730</v>
      </c>
      <c r="H5217" s="158" t="s">
        <v>18009</v>
      </c>
      <c r="I5217" s="158">
        <v>596</v>
      </c>
      <c r="J5217" s="158" t="s">
        <v>18009</v>
      </c>
    </row>
    <row r="5218" spans="1:10" x14ac:dyDescent="0.2">
      <c r="A5218" s="180">
        <v>103</v>
      </c>
      <c r="B5218" s="180" t="s">
        <v>8731</v>
      </c>
      <c r="C5218" s="180">
        <v>103</v>
      </c>
      <c r="D5218" s="180" t="s">
        <v>13749</v>
      </c>
      <c r="H5218" s="158" t="s">
        <v>11667</v>
      </c>
      <c r="I5218" s="158">
        <v>2987</v>
      </c>
      <c r="J5218" s="158" t="s">
        <v>11667</v>
      </c>
    </row>
    <row r="5219" spans="1:10" x14ac:dyDescent="0.2">
      <c r="A5219" s="180">
        <v>2242</v>
      </c>
      <c r="B5219" s="180" t="s">
        <v>11067</v>
      </c>
      <c r="C5219" s="180">
        <v>2242</v>
      </c>
      <c r="D5219" s="180" t="s">
        <v>11060</v>
      </c>
      <c r="H5219" s="158" t="s">
        <v>1</v>
      </c>
      <c r="I5219" s="158">
        <v>2327</v>
      </c>
      <c r="J5219" s="158" t="s">
        <v>1</v>
      </c>
    </row>
    <row r="5220" spans="1:10" x14ac:dyDescent="0.2">
      <c r="A5220" s="180">
        <v>3204</v>
      </c>
      <c r="B5220" s="180" t="s">
        <v>258</v>
      </c>
      <c r="C5220" s="180">
        <v>3204</v>
      </c>
      <c r="D5220" s="180" t="s">
        <v>11912</v>
      </c>
      <c r="H5220" s="158" t="s">
        <v>2920</v>
      </c>
      <c r="I5220" s="158">
        <v>3715</v>
      </c>
      <c r="J5220" s="158" t="s">
        <v>2920</v>
      </c>
    </row>
    <row r="5221" spans="1:10" x14ac:dyDescent="0.2">
      <c r="A5221" s="180">
        <v>3542</v>
      </c>
      <c r="B5221" s="180" t="s">
        <v>259</v>
      </c>
      <c r="C5221" s="180">
        <v>3542</v>
      </c>
      <c r="D5221" s="180" t="s">
        <v>6460</v>
      </c>
      <c r="H5221" s="158" t="s">
        <v>18010</v>
      </c>
      <c r="I5221" s="158">
        <v>1768</v>
      </c>
      <c r="J5221" s="158" t="s">
        <v>18010</v>
      </c>
    </row>
    <row r="5222" spans="1:10" x14ac:dyDescent="0.2">
      <c r="A5222" s="180">
        <v>104</v>
      </c>
      <c r="B5222" s="180" t="s">
        <v>11061</v>
      </c>
      <c r="C5222" s="180">
        <v>104</v>
      </c>
      <c r="D5222" s="180" t="s">
        <v>11062</v>
      </c>
      <c r="H5222" s="158" t="s">
        <v>308</v>
      </c>
      <c r="I5222" s="158">
        <v>4383</v>
      </c>
      <c r="J5222" s="158" t="s">
        <v>308</v>
      </c>
    </row>
    <row r="5223" spans="1:10" x14ac:dyDescent="0.2">
      <c r="A5223" s="180">
        <v>2662</v>
      </c>
      <c r="B5223" s="180" t="s">
        <v>11063</v>
      </c>
      <c r="C5223" s="180">
        <v>2662</v>
      </c>
      <c r="D5223" s="180" t="s">
        <v>11064</v>
      </c>
      <c r="H5223" s="158" t="s">
        <v>3788</v>
      </c>
      <c r="I5223" s="158">
        <v>72</v>
      </c>
      <c r="J5223" s="158" t="s">
        <v>3788</v>
      </c>
    </row>
    <row r="5224" spans="1:10" x14ac:dyDescent="0.2">
      <c r="A5224" s="180">
        <v>260</v>
      </c>
      <c r="B5224" s="180" t="s">
        <v>11065</v>
      </c>
      <c r="C5224" s="180">
        <v>260</v>
      </c>
      <c r="D5224" s="180" t="s">
        <v>11066</v>
      </c>
      <c r="H5224" s="158" t="s">
        <v>18011</v>
      </c>
      <c r="I5224" s="158">
        <v>298</v>
      </c>
      <c r="J5224" s="158" t="s">
        <v>18011</v>
      </c>
    </row>
    <row r="5225" spans="1:10" x14ac:dyDescent="0.2">
      <c r="A5225" s="180">
        <v>1125</v>
      </c>
      <c r="B5225" s="180" t="s">
        <v>13056</v>
      </c>
      <c r="C5225" s="180">
        <v>1125</v>
      </c>
      <c r="D5225" s="180" t="s">
        <v>13057</v>
      </c>
      <c r="H5225" s="158" t="s">
        <v>18012</v>
      </c>
      <c r="I5225" s="158">
        <v>5363</v>
      </c>
      <c r="J5225" s="158" t="s">
        <v>18012</v>
      </c>
    </row>
    <row r="5226" spans="1:10" x14ac:dyDescent="0.2">
      <c r="A5226" s="180">
        <v>2193</v>
      </c>
      <c r="B5226" s="180" t="s">
        <v>13052</v>
      </c>
      <c r="C5226" s="180">
        <v>2193</v>
      </c>
      <c r="D5226" s="180" t="s">
        <v>13053</v>
      </c>
      <c r="H5226" s="158" t="s">
        <v>14490</v>
      </c>
      <c r="I5226" s="158">
        <v>2574</v>
      </c>
      <c r="J5226" s="158" t="s">
        <v>14490</v>
      </c>
    </row>
    <row r="5227" spans="1:10" x14ac:dyDescent="0.2">
      <c r="A5227" s="180">
        <v>2149</v>
      </c>
      <c r="B5227" s="180" t="s">
        <v>13054</v>
      </c>
      <c r="C5227" s="180">
        <v>2149</v>
      </c>
      <c r="D5227" s="180" t="s">
        <v>13055</v>
      </c>
      <c r="H5227" s="158" t="s">
        <v>18013</v>
      </c>
      <c r="I5227" s="158">
        <v>3314</v>
      </c>
      <c r="J5227" s="158" t="s">
        <v>18013</v>
      </c>
    </row>
    <row r="5228" spans="1:10" x14ac:dyDescent="0.2">
      <c r="A5228" s="180">
        <v>866</v>
      </c>
      <c r="B5228" s="180" t="s">
        <v>13058</v>
      </c>
      <c r="C5228" s="180">
        <v>866</v>
      </c>
      <c r="D5228" s="180" t="s">
        <v>9173</v>
      </c>
      <c r="H5228" s="158" t="s">
        <v>4863</v>
      </c>
      <c r="I5228" s="158">
        <v>536</v>
      </c>
      <c r="J5228" s="158" t="s">
        <v>4863</v>
      </c>
    </row>
    <row r="5229" spans="1:10" x14ac:dyDescent="0.2">
      <c r="A5229" s="180">
        <v>2804</v>
      </c>
      <c r="B5229" s="180" t="s">
        <v>13059</v>
      </c>
      <c r="C5229" s="180">
        <v>2804</v>
      </c>
      <c r="D5229" s="180" t="s">
        <v>13060</v>
      </c>
      <c r="H5229" s="158" t="s">
        <v>18014</v>
      </c>
      <c r="I5229" s="158">
        <v>2079</v>
      </c>
      <c r="J5229" s="158" t="s">
        <v>18014</v>
      </c>
    </row>
    <row r="5230" spans="1:10" x14ac:dyDescent="0.2">
      <c r="A5230" s="180">
        <v>2600</v>
      </c>
      <c r="B5230" s="180" t="s">
        <v>13061</v>
      </c>
      <c r="C5230" s="180">
        <v>2600</v>
      </c>
      <c r="D5230" s="180" t="s">
        <v>13062</v>
      </c>
      <c r="H5230" s="158" t="s">
        <v>11091</v>
      </c>
      <c r="I5230" s="158">
        <v>1512</v>
      </c>
      <c r="J5230" s="158" t="s">
        <v>11091</v>
      </c>
    </row>
    <row r="5231" spans="1:10" x14ac:dyDescent="0.2">
      <c r="A5231" s="180">
        <v>1885</v>
      </c>
      <c r="B5231" s="180" t="s">
        <v>13069</v>
      </c>
      <c r="C5231" s="180">
        <v>1885</v>
      </c>
      <c r="D5231" s="180" t="s">
        <v>13070</v>
      </c>
      <c r="H5231" s="158" t="s">
        <v>4866</v>
      </c>
      <c r="I5231" s="158">
        <v>33</v>
      </c>
      <c r="J5231" s="158" t="s">
        <v>4866</v>
      </c>
    </row>
    <row r="5232" spans="1:10" x14ac:dyDescent="0.2">
      <c r="A5232" s="180">
        <v>331</v>
      </c>
      <c r="B5232" s="180" t="s">
        <v>13063</v>
      </c>
      <c r="C5232" s="180">
        <v>331</v>
      </c>
      <c r="D5232" s="180" t="s">
        <v>9651</v>
      </c>
      <c r="H5232" s="158" t="s">
        <v>4864</v>
      </c>
      <c r="I5232" s="158">
        <v>318</v>
      </c>
      <c r="J5232" s="158" t="s">
        <v>4864</v>
      </c>
    </row>
    <row r="5233" spans="1:10" x14ac:dyDescent="0.2">
      <c r="A5233" s="180">
        <v>2599</v>
      </c>
      <c r="B5233" s="180" t="s">
        <v>13064</v>
      </c>
      <c r="C5233" s="180">
        <v>2599</v>
      </c>
      <c r="D5233" s="180" t="s">
        <v>13065</v>
      </c>
      <c r="H5233" s="158" t="s">
        <v>4865</v>
      </c>
      <c r="I5233" s="158">
        <v>319</v>
      </c>
      <c r="J5233" s="158" t="s">
        <v>4865</v>
      </c>
    </row>
    <row r="5234" spans="1:10" x14ac:dyDescent="0.2">
      <c r="A5234" s="180">
        <v>2603</v>
      </c>
      <c r="B5234" s="180" t="s">
        <v>13066</v>
      </c>
      <c r="C5234" s="180">
        <v>2603</v>
      </c>
      <c r="D5234" s="180" t="s">
        <v>13067</v>
      </c>
      <c r="H5234" s="158" t="s">
        <v>14491</v>
      </c>
      <c r="I5234" s="158">
        <v>2563</v>
      </c>
      <c r="J5234" s="158" t="s">
        <v>14491</v>
      </c>
    </row>
    <row r="5235" spans="1:10" x14ac:dyDescent="0.2">
      <c r="A5235" s="180">
        <v>3272</v>
      </c>
      <c r="B5235" s="180" t="s">
        <v>9956</v>
      </c>
      <c r="C5235" s="180">
        <v>3272</v>
      </c>
      <c r="D5235" s="180" t="s">
        <v>3661</v>
      </c>
      <c r="H5235" s="158" t="s">
        <v>18015</v>
      </c>
      <c r="I5235" s="158">
        <v>4384</v>
      </c>
      <c r="J5235" s="158" t="s">
        <v>18015</v>
      </c>
    </row>
    <row r="5236" spans="1:10" x14ac:dyDescent="0.2">
      <c r="A5236" s="180">
        <v>678</v>
      </c>
      <c r="B5236" s="180" t="s">
        <v>13071</v>
      </c>
      <c r="C5236" s="180">
        <v>678</v>
      </c>
      <c r="D5236" s="180" t="s">
        <v>13072</v>
      </c>
      <c r="H5236" s="158" t="s">
        <v>4867</v>
      </c>
      <c r="I5236" s="158">
        <v>310</v>
      </c>
      <c r="J5236" s="158" t="s">
        <v>4867</v>
      </c>
    </row>
    <row r="5237" spans="1:10" x14ac:dyDescent="0.2">
      <c r="A5237" s="180">
        <v>1226</v>
      </c>
      <c r="B5237" s="180" t="s">
        <v>13083</v>
      </c>
      <c r="C5237" s="180">
        <v>1226</v>
      </c>
      <c r="D5237" s="180" t="s">
        <v>13084</v>
      </c>
      <c r="H5237" s="158" t="s">
        <v>18016</v>
      </c>
      <c r="I5237" s="158">
        <v>1623</v>
      </c>
      <c r="J5237" s="158" t="s">
        <v>18016</v>
      </c>
    </row>
    <row r="5238" spans="1:10" x14ac:dyDescent="0.2">
      <c r="A5238" s="180">
        <v>824</v>
      </c>
      <c r="B5238" s="180" t="s">
        <v>13073</v>
      </c>
      <c r="C5238" s="180">
        <v>824</v>
      </c>
      <c r="D5238" s="180" t="s">
        <v>9198</v>
      </c>
      <c r="H5238" s="158" t="s">
        <v>18017</v>
      </c>
      <c r="I5238" s="158">
        <v>4725</v>
      </c>
      <c r="J5238" s="158" t="s">
        <v>18017</v>
      </c>
    </row>
    <row r="5239" spans="1:10" x14ac:dyDescent="0.2">
      <c r="A5239" s="180">
        <v>1240</v>
      </c>
      <c r="B5239" s="180" t="s">
        <v>13074</v>
      </c>
      <c r="C5239" s="180">
        <v>1240</v>
      </c>
      <c r="D5239" s="180" t="s">
        <v>9198</v>
      </c>
      <c r="H5239" s="158" t="s">
        <v>18018</v>
      </c>
      <c r="I5239" s="158">
        <v>4484</v>
      </c>
      <c r="J5239" s="158" t="s">
        <v>18018</v>
      </c>
    </row>
    <row r="5240" spans="1:10" x14ac:dyDescent="0.2">
      <c r="A5240" s="180">
        <v>2003</v>
      </c>
      <c r="B5240" s="180" t="s">
        <v>13075</v>
      </c>
      <c r="C5240" s="180">
        <v>2003</v>
      </c>
      <c r="D5240" s="180" t="s">
        <v>13076</v>
      </c>
      <c r="H5240" s="158" t="s">
        <v>4868</v>
      </c>
      <c r="I5240" s="158">
        <v>658</v>
      </c>
      <c r="J5240" s="158" t="s">
        <v>4868</v>
      </c>
    </row>
    <row r="5241" spans="1:10" x14ac:dyDescent="0.2">
      <c r="A5241" s="180">
        <v>1883</v>
      </c>
      <c r="B5241" s="180" t="s">
        <v>13077</v>
      </c>
      <c r="C5241" s="180">
        <v>1883</v>
      </c>
      <c r="D5241" s="180" t="s">
        <v>13078</v>
      </c>
      <c r="H5241" s="158" t="s">
        <v>18015</v>
      </c>
      <c r="I5241" s="158">
        <v>2194</v>
      </c>
      <c r="J5241" s="158" t="s">
        <v>18015</v>
      </c>
    </row>
    <row r="5242" spans="1:10" x14ac:dyDescent="0.2">
      <c r="A5242" s="180">
        <v>1206</v>
      </c>
      <c r="B5242" s="180" t="s">
        <v>13079</v>
      </c>
      <c r="C5242" s="180">
        <v>1206</v>
      </c>
      <c r="D5242" s="180" t="s">
        <v>13080</v>
      </c>
      <c r="H5242" s="158" t="s">
        <v>18019</v>
      </c>
      <c r="I5242" s="158">
        <v>2195</v>
      </c>
      <c r="J5242" s="158" t="s">
        <v>18019</v>
      </c>
    </row>
    <row r="5243" spans="1:10" x14ac:dyDescent="0.2">
      <c r="A5243" s="180">
        <v>1014</v>
      </c>
      <c r="B5243" s="180" t="s">
        <v>13081</v>
      </c>
      <c r="C5243" s="180">
        <v>1014</v>
      </c>
      <c r="D5243" s="180" t="s">
        <v>13082</v>
      </c>
      <c r="H5243" s="158" t="s">
        <v>18020</v>
      </c>
      <c r="I5243" s="158">
        <v>3477</v>
      </c>
      <c r="J5243" s="158" t="s">
        <v>18020</v>
      </c>
    </row>
    <row r="5244" spans="1:10" x14ac:dyDescent="0.2">
      <c r="A5244" s="180">
        <v>916</v>
      </c>
      <c r="B5244" s="180" t="s">
        <v>13086</v>
      </c>
      <c r="C5244" s="180">
        <v>916</v>
      </c>
      <c r="D5244" s="180" t="s">
        <v>13087</v>
      </c>
      <c r="H5244" s="158" t="s">
        <v>18021</v>
      </c>
      <c r="I5244" s="158">
        <v>3518</v>
      </c>
      <c r="J5244" s="158" t="s">
        <v>18021</v>
      </c>
    </row>
    <row r="5245" spans="1:10" x14ac:dyDescent="0.2">
      <c r="A5245" s="180">
        <v>2253</v>
      </c>
      <c r="B5245" s="180" t="s">
        <v>13085</v>
      </c>
      <c r="C5245" s="180">
        <v>2253</v>
      </c>
      <c r="D5245" s="180" t="s">
        <v>5609</v>
      </c>
      <c r="H5245" s="158" t="s">
        <v>11092</v>
      </c>
      <c r="I5245" s="158">
        <v>980</v>
      </c>
      <c r="J5245" s="158" t="s">
        <v>11092</v>
      </c>
    </row>
    <row r="5246" spans="1:10" x14ac:dyDescent="0.2">
      <c r="A5246" s="180">
        <v>700</v>
      </c>
      <c r="B5246" s="180" t="s">
        <v>12941</v>
      </c>
      <c r="C5246" s="180">
        <v>700</v>
      </c>
      <c r="D5246" s="180" t="s">
        <v>7212</v>
      </c>
      <c r="H5246" s="158" t="s">
        <v>18022</v>
      </c>
      <c r="I5246" s="158">
        <v>1514</v>
      </c>
      <c r="J5246" s="158" t="s">
        <v>18022</v>
      </c>
    </row>
    <row r="5247" spans="1:10" x14ac:dyDescent="0.2">
      <c r="A5247" s="180">
        <v>905</v>
      </c>
      <c r="B5247" s="180" t="s">
        <v>12942</v>
      </c>
      <c r="C5247" s="180">
        <v>905</v>
      </c>
      <c r="D5247" s="180" t="s">
        <v>4894</v>
      </c>
      <c r="H5247" s="158" t="s">
        <v>18023</v>
      </c>
      <c r="I5247" s="158">
        <v>4085</v>
      </c>
      <c r="J5247" s="158" t="s">
        <v>18023</v>
      </c>
    </row>
    <row r="5248" spans="1:10" x14ac:dyDescent="0.2">
      <c r="A5248" s="180">
        <v>1529</v>
      </c>
      <c r="B5248" s="180" t="s">
        <v>12943</v>
      </c>
      <c r="C5248" s="180">
        <v>1529</v>
      </c>
      <c r="D5248" s="180" t="s">
        <v>12944</v>
      </c>
      <c r="H5248" s="158" t="s">
        <v>2921</v>
      </c>
      <c r="I5248" s="158">
        <v>3664</v>
      </c>
      <c r="J5248" s="158" t="s">
        <v>2921</v>
      </c>
    </row>
    <row r="5249" spans="1:10" x14ac:dyDescent="0.2">
      <c r="A5249" s="180">
        <v>1293</v>
      </c>
      <c r="B5249" s="180" t="s">
        <v>12945</v>
      </c>
      <c r="C5249" s="180">
        <v>1293</v>
      </c>
      <c r="D5249" s="180" t="s">
        <v>12946</v>
      </c>
      <c r="H5249" s="158" t="s">
        <v>18024</v>
      </c>
      <c r="I5249" s="158">
        <v>4165</v>
      </c>
      <c r="J5249" s="158" t="s">
        <v>18024</v>
      </c>
    </row>
    <row r="5250" spans="1:10" x14ac:dyDescent="0.2">
      <c r="A5250" s="180">
        <v>863</v>
      </c>
      <c r="B5250" s="180" t="s">
        <v>12947</v>
      </c>
      <c r="C5250" s="180">
        <v>863</v>
      </c>
      <c r="D5250" s="180" t="s">
        <v>12948</v>
      </c>
      <c r="H5250" s="158" t="s">
        <v>3789</v>
      </c>
      <c r="I5250" s="158">
        <v>1059</v>
      </c>
      <c r="J5250" s="158" t="s">
        <v>3789</v>
      </c>
    </row>
    <row r="5251" spans="1:10" x14ac:dyDescent="0.2">
      <c r="A5251" s="180">
        <v>857</v>
      </c>
      <c r="B5251" s="180" t="s">
        <v>12949</v>
      </c>
      <c r="C5251" s="180">
        <v>857</v>
      </c>
      <c r="D5251" s="180" t="s">
        <v>12950</v>
      </c>
      <c r="H5251" s="158" t="s">
        <v>18025</v>
      </c>
      <c r="I5251" s="158">
        <v>1340</v>
      </c>
      <c r="J5251" s="158" t="s">
        <v>18025</v>
      </c>
    </row>
    <row r="5252" spans="1:10" x14ac:dyDescent="0.2">
      <c r="A5252" s="180">
        <v>523</v>
      </c>
      <c r="B5252" s="180" t="s">
        <v>12951</v>
      </c>
      <c r="C5252" s="180">
        <v>523</v>
      </c>
      <c r="D5252" s="180" t="s">
        <v>12952</v>
      </c>
      <c r="H5252" s="158" t="s">
        <v>18026</v>
      </c>
      <c r="I5252" s="158">
        <v>5436</v>
      </c>
      <c r="J5252" s="158" t="s">
        <v>18026</v>
      </c>
    </row>
    <row r="5253" spans="1:10" x14ac:dyDescent="0.2">
      <c r="A5253" s="180">
        <v>3169</v>
      </c>
      <c r="B5253" s="180" t="s">
        <v>9957</v>
      </c>
      <c r="C5253" s="180">
        <v>3169</v>
      </c>
      <c r="D5253" s="180" t="s">
        <v>5270</v>
      </c>
      <c r="H5253" s="158" t="s">
        <v>18027</v>
      </c>
      <c r="I5253" s="158">
        <v>2196</v>
      </c>
      <c r="J5253" s="158" t="s">
        <v>18027</v>
      </c>
    </row>
    <row r="5254" spans="1:10" x14ac:dyDescent="0.2">
      <c r="A5254" s="180">
        <v>186</v>
      </c>
      <c r="B5254" s="180" t="s">
        <v>12953</v>
      </c>
      <c r="C5254" s="180">
        <v>186</v>
      </c>
      <c r="D5254" s="180" t="s">
        <v>12955</v>
      </c>
      <c r="H5254" s="158" t="s">
        <v>18028</v>
      </c>
      <c r="I5254" s="158">
        <v>4244</v>
      </c>
      <c r="J5254" s="158" t="s">
        <v>18028</v>
      </c>
    </row>
    <row r="5255" spans="1:10" x14ac:dyDescent="0.2">
      <c r="A5255" s="180">
        <v>771</v>
      </c>
      <c r="B5255" s="180" t="s">
        <v>12954</v>
      </c>
      <c r="C5255" s="180">
        <v>771</v>
      </c>
      <c r="D5255" s="180" t="s">
        <v>12955</v>
      </c>
      <c r="H5255" s="158" t="s">
        <v>18029</v>
      </c>
      <c r="I5255" s="158">
        <v>4739</v>
      </c>
      <c r="J5255" s="158" t="s">
        <v>18029</v>
      </c>
    </row>
    <row r="5256" spans="1:10" x14ac:dyDescent="0.2">
      <c r="A5256" s="180">
        <v>1079</v>
      </c>
      <c r="B5256" s="180" t="s">
        <v>12956</v>
      </c>
      <c r="C5256" s="180">
        <v>1079</v>
      </c>
      <c r="D5256" s="180" t="s">
        <v>9015</v>
      </c>
      <c r="H5256" s="158" t="s">
        <v>18030</v>
      </c>
      <c r="I5256" s="158">
        <v>1513</v>
      </c>
      <c r="J5256" s="158" t="s">
        <v>18030</v>
      </c>
    </row>
    <row r="5257" spans="1:10" x14ac:dyDescent="0.2">
      <c r="A5257" s="180">
        <v>1080</v>
      </c>
      <c r="B5257" s="180" t="s">
        <v>12957</v>
      </c>
      <c r="C5257" s="180">
        <v>1080</v>
      </c>
      <c r="D5257" s="180" t="s">
        <v>9015</v>
      </c>
      <c r="H5257" s="158" t="s">
        <v>4869</v>
      </c>
      <c r="I5257" s="158">
        <v>438</v>
      </c>
      <c r="J5257" s="158" t="s">
        <v>4869</v>
      </c>
    </row>
    <row r="5258" spans="1:10" x14ac:dyDescent="0.2">
      <c r="A5258" s="180">
        <v>1790</v>
      </c>
      <c r="B5258" s="180" t="s">
        <v>12958</v>
      </c>
      <c r="C5258" s="180">
        <v>1790</v>
      </c>
      <c r="D5258" s="180" t="s">
        <v>12959</v>
      </c>
      <c r="H5258" s="158" t="s">
        <v>18031</v>
      </c>
      <c r="I5258" s="158">
        <v>490</v>
      </c>
      <c r="J5258" s="158" t="s">
        <v>18031</v>
      </c>
    </row>
    <row r="5259" spans="1:10" x14ac:dyDescent="0.2">
      <c r="A5259" s="180">
        <v>565</v>
      </c>
      <c r="B5259" s="180" t="s">
        <v>7185</v>
      </c>
      <c r="C5259" s="180">
        <v>565</v>
      </c>
      <c r="D5259" s="180" t="s">
        <v>7186</v>
      </c>
      <c r="H5259" s="179" t="s">
        <v>18032</v>
      </c>
      <c r="I5259" s="179">
        <v>3924</v>
      </c>
      <c r="J5259" s="179" t="s">
        <v>18032</v>
      </c>
    </row>
    <row r="5260" spans="1:10" x14ac:dyDescent="0.2">
      <c r="A5260" s="180">
        <v>2584</v>
      </c>
      <c r="B5260" s="180" t="s">
        <v>12960</v>
      </c>
      <c r="C5260" s="180">
        <v>2584</v>
      </c>
      <c r="D5260" s="180" t="s">
        <v>12961</v>
      </c>
      <c r="H5260" s="179" t="s">
        <v>18033</v>
      </c>
      <c r="I5260" s="179">
        <v>4618</v>
      </c>
      <c r="J5260" s="179" t="s">
        <v>18033</v>
      </c>
    </row>
    <row r="5261" spans="1:10" x14ac:dyDescent="0.2">
      <c r="A5261" s="180">
        <v>2532</v>
      </c>
      <c r="B5261" s="180" t="s">
        <v>12962</v>
      </c>
      <c r="C5261" s="180">
        <v>2532</v>
      </c>
      <c r="D5261" s="180" t="s">
        <v>12963</v>
      </c>
      <c r="H5261" s="179" t="s">
        <v>4870</v>
      </c>
      <c r="I5261" s="179">
        <v>600</v>
      </c>
      <c r="J5261" s="179" t="s">
        <v>4870</v>
      </c>
    </row>
    <row r="5262" spans="1:10" x14ac:dyDescent="0.2">
      <c r="A5262" s="180">
        <v>2629</v>
      </c>
      <c r="B5262" s="180" t="s">
        <v>12964</v>
      </c>
      <c r="C5262" s="180">
        <v>2629</v>
      </c>
      <c r="D5262" s="180" t="s">
        <v>12965</v>
      </c>
      <c r="H5262" s="179" t="s">
        <v>4871</v>
      </c>
      <c r="I5262" s="179">
        <v>601</v>
      </c>
      <c r="J5262" s="179" t="s">
        <v>4871</v>
      </c>
    </row>
    <row r="5263" spans="1:10" x14ac:dyDescent="0.2">
      <c r="A5263" s="180">
        <v>2578</v>
      </c>
      <c r="B5263" s="180" t="s">
        <v>7181</v>
      </c>
      <c r="C5263" s="180">
        <v>2578</v>
      </c>
      <c r="D5263" s="180" t="s">
        <v>7182</v>
      </c>
      <c r="H5263" s="179" t="s">
        <v>18034</v>
      </c>
      <c r="I5263" s="179">
        <v>4733</v>
      </c>
      <c r="J5263" s="179" t="s">
        <v>18034</v>
      </c>
    </row>
    <row r="5264" spans="1:10" x14ac:dyDescent="0.2">
      <c r="A5264" s="180">
        <v>3445</v>
      </c>
      <c r="B5264" s="180" t="s">
        <v>546</v>
      </c>
      <c r="C5264" s="180">
        <v>3445</v>
      </c>
      <c r="D5264" s="180" t="s">
        <v>7186</v>
      </c>
      <c r="H5264" s="179" t="s">
        <v>18035</v>
      </c>
      <c r="I5264" s="179">
        <v>1814</v>
      </c>
      <c r="J5264" s="179" t="s">
        <v>18035</v>
      </c>
    </row>
    <row r="5265" spans="1:10" x14ac:dyDescent="0.2">
      <c r="A5265" s="180">
        <v>2503</v>
      </c>
      <c r="B5265" s="180" t="s">
        <v>7183</v>
      </c>
      <c r="C5265" s="180">
        <v>2503</v>
      </c>
      <c r="D5265" s="180" t="s">
        <v>7184</v>
      </c>
      <c r="H5265" s="179" t="s">
        <v>18036</v>
      </c>
      <c r="I5265" s="179">
        <v>5196</v>
      </c>
      <c r="J5265" s="179" t="s">
        <v>18036</v>
      </c>
    </row>
    <row r="5266" spans="1:10" x14ac:dyDescent="0.2">
      <c r="A5266" s="180">
        <v>1609</v>
      </c>
      <c r="B5266" s="180" t="s">
        <v>7002</v>
      </c>
      <c r="C5266" s="180">
        <v>1609</v>
      </c>
      <c r="D5266" s="180" t="s">
        <v>12722</v>
      </c>
      <c r="H5266" s="179" t="s">
        <v>18037</v>
      </c>
      <c r="I5266" s="179">
        <v>5074</v>
      </c>
      <c r="J5266" s="179" t="s">
        <v>18037</v>
      </c>
    </row>
    <row r="5267" spans="1:10" x14ac:dyDescent="0.2">
      <c r="A5267" s="180">
        <v>2623</v>
      </c>
      <c r="B5267" s="180" t="s">
        <v>7187</v>
      </c>
      <c r="C5267" s="180">
        <v>2623</v>
      </c>
      <c r="D5267" s="180" t="s">
        <v>7188</v>
      </c>
      <c r="H5267" s="179" t="s">
        <v>18038</v>
      </c>
      <c r="I5267" s="179">
        <v>2451</v>
      </c>
      <c r="J5267" s="179" t="s">
        <v>18038</v>
      </c>
    </row>
    <row r="5268" spans="1:10" x14ac:dyDescent="0.2">
      <c r="A5268" s="180">
        <v>2374</v>
      </c>
      <c r="B5268" s="180" t="s">
        <v>7189</v>
      </c>
      <c r="C5268" s="180">
        <v>2374</v>
      </c>
      <c r="D5268" s="180" t="s">
        <v>7190</v>
      </c>
      <c r="H5268" s="179" t="s">
        <v>18039</v>
      </c>
      <c r="I5268" s="179">
        <v>3315</v>
      </c>
      <c r="J5268" s="179" t="s">
        <v>18039</v>
      </c>
    </row>
    <row r="5269" spans="1:10" x14ac:dyDescent="0.2">
      <c r="A5269" s="180">
        <v>2522</v>
      </c>
      <c r="B5269" s="180" t="s">
        <v>6996</v>
      </c>
      <c r="C5269" s="180">
        <v>2522</v>
      </c>
      <c r="D5269" s="180" t="s">
        <v>6997</v>
      </c>
      <c r="H5269" s="179" t="s">
        <v>18040</v>
      </c>
      <c r="I5269" s="179">
        <v>2197</v>
      </c>
      <c r="J5269" s="179" t="s">
        <v>18040</v>
      </c>
    </row>
    <row r="5270" spans="1:10" x14ac:dyDescent="0.2">
      <c r="A5270" s="180">
        <v>2524</v>
      </c>
      <c r="B5270" s="180" t="s">
        <v>6998</v>
      </c>
      <c r="C5270" s="180">
        <v>2524</v>
      </c>
      <c r="D5270" s="180" t="s">
        <v>6999</v>
      </c>
      <c r="H5270" s="179" t="s">
        <v>18041</v>
      </c>
      <c r="I5270" s="179">
        <v>3673</v>
      </c>
      <c r="J5270" s="179" t="s">
        <v>18041</v>
      </c>
    </row>
    <row r="5271" spans="1:10" x14ac:dyDescent="0.2">
      <c r="A5271" s="180">
        <v>2523</v>
      </c>
      <c r="B5271" s="180" t="s">
        <v>7000</v>
      </c>
      <c r="C5271" s="180">
        <v>2523</v>
      </c>
      <c r="D5271" s="180" t="s">
        <v>7001</v>
      </c>
      <c r="H5271" s="179" t="s">
        <v>18042</v>
      </c>
      <c r="I5271" s="179">
        <v>5021</v>
      </c>
      <c r="J5271" s="179" t="s">
        <v>18042</v>
      </c>
    </row>
    <row r="5272" spans="1:10" x14ac:dyDescent="0.2">
      <c r="A5272" s="180">
        <v>3233</v>
      </c>
      <c r="B5272" s="180" t="s">
        <v>9958</v>
      </c>
      <c r="C5272" s="180">
        <v>3233</v>
      </c>
      <c r="D5272" s="180" t="s">
        <v>9959</v>
      </c>
      <c r="H5272" s="179" t="s">
        <v>18043</v>
      </c>
      <c r="I5272" s="179">
        <v>2095</v>
      </c>
      <c r="J5272" s="179" t="s">
        <v>18043</v>
      </c>
    </row>
    <row r="5273" spans="1:10" x14ac:dyDescent="0.2">
      <c r="A5273" s="180">
        <v>670</v>
      </c>
      <c r="B5273" s="180" t="s">
        <v>7003</v>
      </c>
      <c r="C5273" s="180">
        <v>670</v>
      </c>
      <c r="D5273" s="180" t="s">
        <v>7004</v>
      </c>
      <c r="H5273" s="179" t="s">
        <v>11668</v>
      </c>
      <c r="I5273" s="179">
        <v>3158</v>
      </c>
      <c r="J5273" s="179" t="s">
        <v>11668</v>
      </c>
    </row>
    <row r="5274" spans="1:10" x14ac:dyDescent="0.2">
      <c r="A5274" s="180">
        <v>199</v>
      </c>
      <c r="B5274" s="180" t="s">
        <v>10145</v>
      </c>
      <c r="C5274" s="180">
        <v>199</v>
      </c>
      <c r="D5274" s="180" t="s">
        <v>10146</v>
      </c>
      <c r="H5274" s="179" t="s">
        <v>18044</v>
      </c>
      <c r="I5274" s="179">
        <v>2934</v>
      </c>
      <c r="J5274" s="179" t="s">
        <v>18044</v>
      </c>
    </row>
    <row r="5275" spans="1:10" x14ac:dyDescent="0.2">
      <c r="A5275" s="180">
        <v>2049</v>
      </c>
      <c r="B5275" s="180" t="s">
        <v>10125</v>
      </c>
      <c r="C5275" s="180">
        <v>2049</v>
      </c>
      <c r="D5275" s="180" t="s">
        <v>10126</v>
      </c>
      <c r="H5275" s="179" t="s">
        <v>18045</v>
      </c>
      <c r="I5275" s="179">
        <v>876</v>
      </c>
      <c r="J5275" s="179" t="s">
        <v>18045</v>
      </c>
    </row>
    <row r="5276" spans="1:10" x14ac:dyDescent="0.2">
      <c r="A5276" s="180">
        <v>2431</v>
      </c>
      <c r="B5276" s="180" t="s">
        <v>10127</v>
      </c>
      <c r="C5276" s="180">
        <v>2431</v>
      </c>
      <c r="D5276" s="180" t="s">
        <v>10128</v>
      </c>
      <c r="H5276" s="179" t="s">
        <v>4872</v>
      </c>
      <c r="I5276" s="179">
        <v>549</v>
      </c>
      <c r="J5276" s="179" t="s">
        <v>4872</v>
      </c>
    </row>
    <row r="5277" spans="1:10" x14ac:dyDescent="0.2">
      <c r="A5277" s="180">
        <v>2359</v>
      </c>
      <c r="B5277" s="180" t="s">
        <v>10129</v>
      </c>
      <c r="C5277" s="180">
        <v>2359</v>
      </c>
      <c r="D5277" s="180" t="s">
        <v>10130</v>
      </c>
      <c r="H5277" s="179" t="s">
        <v>18046</v>
      </c>
      <c r="I5277" s="179">
        <v>3766</v>
      </c>
      <c r="J5277" s="179" t="s">
        <v>18046</v>
      </c>
    </row>
    <row r="5278" spans="1:10" x14ac:dyDescent="0.2">
      <c r="A5278" s="180">
        <v>2164</v>
      </c>
      <c r="B5278" s="180" t="s">
        <v>10131</v>
      </c>
      <c r="C5278" s="180">
        <v>2164</v>
      </c>
      <c r="D5278" s="180" t="s">
        <v>10132</v>
      </c>
      <c r="H5278" s="179" t="s">
        <v>14492</v>
      </c>
      <c r="I5278" s="179">
        <v>2935</v>
      </c>
      <c r="J5278" s="179" t="s">
        <v>14492</v>
      </c>
    </row>
    <row r="5279" spans="1:10" x14ac:dyDescent="0.2">
      <c r="A5279" s="180">
        <v>1665</v>
      </c>
      <c r="B5279" s="180" t="s">
        <v>10133</v>
      </c>
      <c r="C5279" s="180">
        <v>1665</v>
      </c>
      <c r="D5279" s="180" t="s">
        <v>10134</v>
      </c>
      <c r="H5279" s="179" t="s">
        <v>18047</v>
      </c>
      <c r="I5279" s="179">
        <v>5085</v>
      </c>
      <c r="J5279" s="179" t="s">
        <v>18047</v>
      </c>
    </row>
    <row r="5280" spans="1:10" x14ac:dyDescent="0.2">
      <c r="A5280" s="180">
        <v>2029</v>
      </c>
      <c r="B5280" s="180" t="s">
        <v>10135</v>
      </c>
      <c r="C5280" s="180">
        <v>2029</v>
      </c>
      <c r="D5280" s="180" t="s">
        <v>10136</v>
      </c>
      <c r="H5280" s="179" t="s">
        <v>2</v>
      </c>
      <c r="I5280" s="179">
        <v>4726</v>
      </c>
      <c r="J5280" s="179" t="s">
        <v>2</v>
      </c>
    </row>
    <row r="5281" spans="1:10" x14ac:dyDescent="0.2">
      <c r="A5281" s="180">
        <v>2657</v>
      </c>
      <c r="B5281" s="180" t="s">
        <v>10137</v>
      </c>
      <c r="C5281" s="180">
        <v>2657</v>
      </c>
      <c r="D5281" s="180" t="s">
        <v>10138</v>
      </c>
      <c r="H5281" s="179" t="s">
        <v>18048</v>
      </c>
      <c r="I5281" s="179">
        <v>4480</v>
      </c>
      <c r="J5281" s="179" t="s">
        <v>18048</v>
      </c>
    </row>
    <row r="5282" spans="1:10" x14ac:dyDescent="0.2">
      <c r="A5282" s="180">
        <v>1937</v>
      </c>
      <c r="B5282" s="180" t="s">
        <v>10139</v>
      </c>
      <c r="C5282" s="180">
        <v>1937</v>
      </c>
      <c r="D5282" s="180" t="s">
        <v>10140</v>
      </c>
      <c r="H5282" s="179" t="s">
        <v>4739</v>
      </c>
      <c r="I5282" s="179">
        <v>3647</v>
      </c>
      <c r="J5282" s="179" t="s">
        <v>4739</v>
      </c>
    </row>
    <row r="5283" spans="1:10" x14ac:dyDescent="0.2">
      <c r="A5283" s="180">
        <v>3254</v>
      </c>
      <c r="B5283" s="180" t="s">
        <v>9960</v>
      </c>
      <c r="C5283" s="180">
        <v>3254</v>
      </c>
      <c r="D5283" s="180" t="s">
        <v>6936</v>
      </c>
      <c r="H5283" s="179" t="s">
        <v>18049</v>
      </c>
      <c r="I5283" s="179">
        <v>3563</v>
      </c>
      <c r="J5283" s="179" t="s">
        <v>18049</v>
      </c>
    </row>
    <row r="5284" spans="1:10" x14ac:dyDescent="0.2">
      <c r="A5284" s="180">
        <v>2270</v>
      </c>
      <c r="B5284" s="180" t="s">
        <v>10141</v>
      </c>
      <c r="C5284" s="180">
        <v>2270</v>
      </c>
      <c r="D5284" s="180" t="s">
        <v>10142</v>
      </c>
      <c r="H5284" s="179" t="s">
        <v>18050</v>
      </c>
      <c r="I5284" s="179">
        <v>4411</v>
      </c>
      <c r="J5284" s="179" t="s">
        <v>18050</v>
      </c>
    </row>
    <row r="5285" spans="1:10" x14ac:dyDescent="0.2">
      <c r="A5285" s="180">
        <v>1759</v>
      </c>
      <c r="B5285" s="180" t="s">
        <v>10143</v>
      </c>
      <c r="C5285" s="180">
        <v>1759</v>
      </c>
      <c r="D5285" s="180" t="s">
        <v>10144</v>
      </c>
      <c r="H5285" s="179" t="s">
        <v>11751</v>
      </c>
      <c r="I5285" s="179">
        <v>1718</v>
      </c>
      <c r="J5285" s="179" t="s">
        <v>11751</v>
      </c>
    </row>
    <row r="5286" spans="1:10" x14ac:dyDescent="0.2">
      <c r="A5286" s="180">
        <v>837</v>
      </c>
      <c r="B5286" s="180" t="s">
        <v>10147</v>
      </c>
      <c r="C5286" s="180">
        <v>837</v>
      </c>
      <c r="D5286" s="180" t="s">
        <v>10148</v>
      </c>
      <c r="H5286" s="179" t="s">
        <v>18051</v>
      </c>
      <c r="I5286" s="179">
        <v>5401</v>
      </c>
      <c r="J5286" s="179" t="s">
        <v>18051</v>
      </c>
    </row>
    <row r="5287" spans="1:10" x14ac:dyDescent="0.2">
      <c r="A5287" s="180">
        <v>352</v>
      </c>
      <c r="B5287" s="180" t="s">
        <v>8173</v>
      </c>
      <c r="C5287" s="180">
        <v>352</v>
      </c>
      <c r="D5287" s="180" t="s">
        <v>8350</v>
      </c>
      <c r="H5287" s="179" t="s">
        <v>18052</v>
      </c>
      <c r="I5287" s="179">
        <v>5402</v>
      </c>
      <c r="J5287" s="179" t="s">
        <v>18052</v>
      </c>
    </row>
    <row r="5288" spans="1:10" x14ac:dyDescent="0.2">
      <c r="A5288" s="180">
        <v>1408</v>
      </c>
      <c r="B5288" s="180" t="s">
        <v>10149</v>
      </c>
      <c r="C5288" s="180">
        <v>1408</v>
      </c>
      <c r="D5288" s="180" t="s">
        <v>10150</v>
      </c>
      <c r="H5288" s="179" t="s">
        <v>18053</v>
      </c>
      <c r="I5288" s="179">
        <v>5095</v>
      </c>
      <c r="J5288" s="179" t="s">
        <v>18053</v>
      </c>
    </row>
    <row r="5289" spans="1:10" x14ac:dyDescent="0.2">
      <c r="A5289" s="180">
        <v>351</v>
      </c>
      <c r="B5289" s="180" t="s">
        <v>10151</v>
      </c>
      <c r="C5289" s="180">
        <v>351</v>
      </c>
      <c r="D5289" s="180" t="s">
        <v>10152</v>
      </c>
      <c r="H5289" s="179" t="s">
        <v>18054</v>
      </c>
      <c r="I5289" s="179">
        <v>3146</v>
      </c>
      <c r="J5289" s="179" t="s">
        <v>18054</v>
      </c>
    </row>
    <row r="5290" spans="1:10" x14ac:dyDescent="0.2">
      <c r="A5290" s="180">
        <v>349</v>
      </c>
      <c r="B5290" s="180" t="s">
        <v>12273</v>
      </c>
      <c r="C5290" s="180">
        <v>349</v>
      </c>
      <c r="D5290" s="180" t="s">
        <v>12274</v>
      </c>
      <c r="H5290" s="179" t="s">
        <v>18055</v>
      </c>
      <c r="I5290" s="179">
        <v>5218</v>
      </c>
      <c r="J5290" s="179" t="s">
        <v>18055</v>
      </c>
    </row>
    <row r="5291" spans="1:10" x14ac:dyDescent="0.2">
      <c r="A5291" s="180">
        <v>3479</v>
      </c>
      <c r="B5291" s="180" t="s">
        <v>14609</v>
      </c>
      <c r="C5291" s="180">
        <v>3479</v>
      </c>
      <c r="D5291" s="180" t="s">
        <v>326</v>
      </c>
      <c r="H5291" s="179" t="s">
        <v>18056</v>
      </c>
      <c r="I5291" s="179">
        <v>3120</v>
      </c>
      <c r="J5291" s="179" t="s">
        <v>18056</v>
      </c>
    </row>
    <row r="5292" spans="1:10" x14ac:dyDescent="0.2">
      <c r="A5292" s="180">
        <v>3071</v>
      </c>
      <c r="B5292" s="180" t="s">
        <v>4882</v>
      </c>
      <c r="C5292" s="180">
        <v>3071</v>
      </c>
      <c r="D5292" s="180" t="s">
        <v>12723</v>
      </c>
      <c r="H5292" s="179" t="s">
        <v>14493</v>
      </c>
      <c r="I5292" s="179">
        <v>2936</v>
      </c>
      <c r="J5292" s="179" t="s">
        <v>14493</v>
      </c>
    </row>
    <row r="5293" spans="1:10" x14ac:dyDescent="0.2">
      <c r="A5293" s="180">
        <v>1611</v>
      </c>
      <c r="B5293" s="180" t="s">
        <v>12275</v>
      </c>
      <c r="C5293" s="180">
        <v>1611</v>
      </c>
      <c r="D5293" s="180" t="s">
        <v>12276</v>
      </c>
      <c r="H5293" s="179" t="s">
        <v>18057</v>
      </c>
      <c r="I5293" s="179">
        <v>2198</v>
      </c>
      <c r="J5293" s="179" t="s">
        <v>18057</v>
      </c>
    </row>
    <row r="5294" spans="1:10" x14ac:dyDescent="0.2">
      <c r="A5294" s="180">
        <v>2973</v>
      </c>
      <c r="B5294" s="180" t="s">
        <v>8433</v>
      </c>
      <c r="C5294" s="180">
        <v>2973</v>
      </c>
      <c r="D5294" s="180" t="s">
        <v>8380</v>
      </c>
      <c r="H5294" s="179" t="s">
        <v>18058</v>
      </c>
      <c r="I5294" s="179">
        <v>2106</v>
      </c>
      <c r="J5294" s="179" t="s">
        <v>18058</v>
      </c>
    </row>
    <row r="5295" spans="1:10" x14ac:dyDescent="0.2">
      <c r="A5295" s="180">
        <v>1163</v>
      </c>
      <c r="B5295" s="180" t="s">
        <v>12277</v>
      </c>
      <c r="C5295" s="180">
        <v>1163</v>
      </c>
      <c r="D5295" s="180" t="s">
        <v>12723</v>
      </c>
      <c r="H5295" s="179" t="s">
        <v>11669</v>
      </c>
      <c r="I5295" s="179">
        <v>3156</v>
      </c>
      <c r="J5295" s="179" t="s">
        <v>11669</v>
      </c>
    </row>
    <row r="5296" spans="1:10" x14ac:dyDescent="0.2">
      <c r="A5296" s="180">
        <v>3347</v>
      </c>
      <c r="B5296" s="180" t="s">
        <v>10318</v>
      </c>
      <c r="C5296" s="180">
        <v>3347</v>
      </c>
      <c r="D5296" s="180"/>
      <c r="H5296" s="179" t="s">
        <v>18059</v>
      </c>
      <c r="I5296" s="179">
        <v>3964</v>
      </c>
      <c r="J5296" s="179" t="s">
        <v>18059</v>
      </c>
    </row>
    <row r="5297" spans="1:10" x14ac:dyDescent="0.2">
      <c r="A5297" s="180">
        <v>1768</v>
      </c>
      <c r="B5297" s="180" t="s">
        <v>12278</v>
      </c>
      <c r="C5297" s="180">
        <v>1768</v>
      </c>
      <c r="D5297" s="180" t="s">
        <v>12279</v>
      </c>
      <c r="H5297" s="179" t="s">
        <v>18060</v>
      </c>
      <c r="I5297" s="179">
        <v>3228</v>
      </c>
      <c r="J5297" s="179" t="s">
        <v>18060</v>
      </c>
    </row>
    <row r="5298" spans="1:10" x14ac:dyDescent="0.2">
      <c r="A5298" s="180">
        <v>970</v>
      </c>
      <c r="B5298" s="180" t="s">
        <v>12280</v>
      </c>
      <c r="C5298" s="180">
        <v>970</v>
      </c>
      <c r="D5298" s="180" t="s">
        <v>10150</v>
      </c>
      <c r="H5298" s="179" t="s">
        <v>18061</v>
      </c>
      <c r="I5298" s="179">
        <v>3628</v>
      </c>
      <c r="J5298" s="179" t="s">
        <v>18061</v>
      </c>
    </row>
    <row r="5299" spans="1:10" x14ac:dyDescent="0.2">
      <c r="A5299" s="180">
        <v>907</v>
      </c>
      <c r="B5299" s="180" t="s">
        <v>12281</v>
      </c>
      <c r="C5299" s="180">
        <v>907</v>
      </c>
      <c r="D5299" s="180" t="s">
        <v>12282</v>
      </c>
      <c r="H5299" s="179" t="s">
        <v>309</v>
      </c>
      <c r="I5299" s="179">
        <v>4385</v>
      </c>
      <c r="J5299" s="179" t="s">
        <v>309</v>
      </c>
    </row>
    <row r="5300" spans="1:10" x14ac:dyDescent="0.2">
      <c r="A5300" s="180">
        <v>1732</v>
      </c>
      <c r="B5300" s="180" t="s">
        <v>12283</v>
      </c>
      <c r="C5300" s="180">
        <v>1732</v>
      </c>
      <c r="D5300" s="180" t="s">
        <v>12284</v>
      </c>
      <c r="H5300" s="179" t="s">
        <v>4740</v>
      </c>
      <c r="I5300" s="179">
        <v>3244</v>
      </c>
      <c r="J5300" s="179" t="s">
        <v>4740</v>
      </c>
    </row>
    <row r="5301" spans="1:10" x14ac:dyDescent="0.2">
      <c r="A5301" s="180">
        <v>2056</v>
      </c>
      <c r="B5301" s="180" t="s">
        <v>12285</v>
      </c>
      <c r="C5301" s="180">
        <v>2056</v>
      </c>
      <c r="D5301" s="180" t="s">
        <v>7173</v>
      </c>
      <c r="H5301" s="179" t="s">
        <v>18062</v>
      </c>
      <c r="I5301" s="179">
        <v>4876</v>
      </c>
      <c r="J5301" s="179" t="s">
        <v>18062</v>
      </c>
    </row>
    <row r="5302" spans="1:10" x14ac:dyDescent="0.2">
      <c r="A5302" s="180">
        <v>838</v>
      </c>
      <c r="B5302" s="180" t="s">
        <v>7174</v>
      </c>
      <c r="C5302" s="180">
        <v>838</v>
      </c>
      <c r="D5302" s="180" t="s">
        <v>7175</v>
      </c>
      <c r="H5302" s="179" t="s">
        <v>18063</v>
      </c>
      <c r="I5302" s="179">
        <v>2340</v>
      </c>
      <c r="J5302" s="179" t="s">
        <v>18063</v>
      </c>
    </row>
    <row r="5303" spans="1:10" x14ac:dyDescent="0.2">
      <c r="A5303" s="180">
        <v>1407</v>
      </c>
      <c r="B5303" s="180" t="s">
        <v>7176</v>
      </c>
      <c r="C5303" s="180">
        <v>1407</v>
      </c>
      <c r="D5303" s="180" t="s">
        <v>7177</v>
      </c>
      <c r="H5303" s="179" t="s">
        <v>18064</v>
      </c>
      <c r="I5303" s="179">
        <v>3370</v>
      </c>
      <c r="J5303" s="179" t="s">
        <v>18064</v>
      </c>
    </row>
    <row r="5304" spans="1:10" x14ac:dyDescent="0.2">
      <c r="A5304" s="180">
        <v>2468</v>
      </c>
      <c r="B5304" s="180" t="s">
        <v>7178</v>
      </c>
      <c r="C5304" s="180">
        <v>2468</v>
      </c>
      <c r="D5304" s="180" t="s">
        <v>7179</v>
      </c>
      <c r="H5304" s="179" t="s">
        <v>18065</v>
      </c>
      <c r="I5304" s="179">
        <v>3121</v>
      </c>
      <c r="J5304" s="179" t="s">
        <v>18065</v>
      </c>
    </row>
    <row r="5305" spans="1:10" x14ac:dyDescent="0.2">
      <c r="A5305" s="180">
        <v>1711</v>
      </c>
      <c r="B5305" s="180" t="s">
        <v>8349</v>
      </c>
      <c r="C5305" s="180">
        <v>1711</v>
      </c>
      <c r="D5305" s="180" t="s">
        <v>8350</v>
      </c>
      <c r="H5305" s="179" t="s">
        <v>18062</v>
      </c>
      <c r="I5305" s="179">
        <v>5427</v>
      </c>
      <c r="J5305" s="179" t="s">
        <v>18062</v>
      </c>
    </row>
    <row r="5306" spans="1:10" x14ac:dyDescent="0.2">
      <c r="A5306" s="180">
        <v>2171</v>
      </c>
      <c r="B5306" s="180" t="s">
        <v>8351</v>
      </c>
      <c r="C5306" s="180">
        <v>2171</v>
      </c>
      <c r="D5306" s="180" t="s">
        <v>8352</v>
      </c>
      <c r="H5306" s="179" t="s">
        <v>3780</v>
      </c>
      <c r="I5306" s="179">
        <v>1598</v>
      </c>
      <c r="J5306" s="179" t="s">
        <v>3780</v>
      </c>
    </row>
    <row r="5307" spans="1:10" x14ac:dyDescent="0.2">
      <c r="A5307" s="180">
        <v>1349</v>
      </c>
      <c r="B5307" s="180" t="s">
        <v>8353</v>
      </c>
      <c r="C5307" s="180">
        <v>1349</v>
      </c>
      <c r="D5307" s="180" t="s">
        <v>8354</v>
      </c>
      <c r="H5307" s="179" t="s">
        <v>18066</v>
      </c>
      <c r="I5307" s="179">
        <v>2367</v>
      </c>
      <c r="J5307" s="179" t="s">
        <v>18066</v>
      </c>
    </row>
    <row r="5308" spans="1:10" x14ac:dyDescent="0.2">
      <c r="A5308" s="180">
        <v>1494</v>
      </c>
      <c r="B5308" s="180" t="s">
        <v>8356</v>
      </c>
      <c r="C5308" s="180">
        <v>1494</v>
      </c>
      <c r="D5308" s="180" t="s">
        <v>8357</v>
      </c>
      <c r="H5308" s="179" t="s">
        <v>18067</v>
      </c>
      <c r="I5308" s="179">
        <v>1605</v>
      </c>
      <c r="J5308" s="179" t="s">
        <v>18067</v>
      </c>
    </row>
    <row r="5309" spans="1:10" x14ac:dyDescent="0.2">
      <c r="A5309" s="180">
        <v>2467</v>
      </c>
      <c r="B5309" s="180" t="s">
        <v>14610</v>
      </c>
      <c r="C5309" s="180">
        <v>2467</v>
      </c>
      <c r="D5309" s="180" t="s">
        <v>8355</v>
      </c>
      <c r="H5309" s="179" t="s">
        <v>18068</v>
      </c>
      <c r="I5309" s="179">
        <v>4169</v>
      </c>
      <c r="J5309" s="179" t="s">
        <v>18068</v>
      </c>
    </row>
    <row r="5310" spans="1:10" x14ac:dyDescent="0.2">
      <c r="A5310" s="180">
        <v>1011</v>
      </c>
      <c r="B5310" s="180" t="s">
        <v>8171</v>
      </c>
      <c r="C5310" s="180">
        <v>1011</v>
      </c>
      <c r="D5310" s="180" t="s">
        <v>8172</v>
      </c>
      <c r="H5310" s="179" t="s">
        <v>310</v>
      </c>
      <c r="I5310" s="179">
        <v>4425</v>
      </c>
      <c r="J5310" s="179" t="s">
        <v>310</v>
      </c>
    </row>
    <row r="5311" spans="1:10" x14ac:dyDescent="0.2">
      <c r="A5311" s="180">
        <v>1523</v>
      </c>
      <c r="B5311" s="180" t="s">
        <v>8174</v>
      </c>
      <c r="C5311" s="180">
        <v>1523</v>
      </c>
      <c r="D5311" s="180" t="s">
        <v>8175</v>
      </c>
      <c r="H5311" s="179" t="s">
        <v>4875</v>
      </c>
      <c r="I5311" s="179">
        <v>852</v>
      </c>
      <c r="J5311" s="179" t="s">
        <v>4875</v>
      </c>
    </row>
    <row r="5312" spans="1:10" x14ac:dyDescent="0.2">
      <c r="A5312" s="180">
        <v>692</v>
      </c>
      <c r="B5312" s="180" t="s">
        <v>8192</v>
      </c>
      <c r="C5312" s="180">
        <v>692</v>
      </c>
      <c r="D5312" s="180" t="s">
        <v>8185</v>
      </c>
      <c r="H5312" s="179" t="s">
        <v>3780</v>
      </c>
      <c r="I5312" s="179">
        <v>2937</v>
      </c>
      <c r="J5312" s="179" t="s">
        <v>3780</v>
      </c>
    </row>
    <row r="5313" spans="1:10" x14ac:dyDescent="0.2">
      <c r="A5313" s="180">
        <v>975</v>
      </c>
      <c r="B5313" s="180" t="s">
        <v>8176</v>
      </c>
      <c r="C5313" s="180">
        <v>975</v>
      </c>
      <c r="D5313" s="180" t="s">
        <v>8177</v>
      </c>
      <c r="H5313" s="179" t="s">
        <v>14494</v>
      </c>
      <c r="I5313" s="179">
        <v>2938</v>
      </c>
      <c r="J5313" s="179" t="s">
        <v>14494</v>
      </c>
    </row>
    <row r="5314" spans="1:10" x14ac:dyDescent="0.2">
      <c r="A5314" s="180">
        <v>1762</v>
      </c>
      <c r="B5314" s="180" t="s">
        <v>8178</v>
      </c>
      <c r="C5314" s="180">
        <v>1762</v>
      </c>
      <c r="D5314" s="180" t="s">
        <v>8179</v>
      </c>
      <c r="H5314" s="179" t="s">
        <v>14495</v>
      </c>
      <c r="I5314" s="179">
        <v>2939</v>
      </c>
      <c r="J5314" s="179" t="s">
        <v>14495</v>
      </c>
    </row>
    <row r="5315" spans="1:10" x14ac:dyDescent="0.2">
      <c r="A5315" s="180">
        <v>1744</v>
      </c>
      <c r="B5315" s="180" t="s">
        <v>8180</v>
      </c>
      <c r="C5315" s="180">
        <v>1744</v>
      </c>
      <c r="D5315" s="180" t="s">
        <v>8181</v>
      </c>
      <c r="H5315" s="179" t="s">
        <v>18065</v>
      </c>
      <c r="I5315" s="179">
        <v>2940</v>
      </c>
      <c r="J5315" s="179" t="s">
        <v>18065</v>
      </c>
    </row>
    <row r="5316" spans="1:10" x14ac:dyDescent="0.2">
      <c r="A5316" s="180">
        <v>1799</v>
      </c>
      <c r="B5316" s="180" t="s">
        <v>8182</v>
      </c>
      <c r="C5316" s="180">
        <v>1799</v>
      </c>
      <c r="D5316" s="180" t="s">
        <v>8183</v>
      </c>
      <c r="H5316" s="179" t="s">
        <v>18066</v>
      </c>
      <c r="I5316" s="179">
        <v>2941</v>
      </c>
      <c r="J5316" s="179" t="s">
        <v>18066</v>
      </c>
    </row>
    <row r="5317" spans="1:10" x14ac:dyDescent="0.2">
      <c r="A5317" s="180">
        <v>3563</v>
      </c>
      <c r="B5317" s="180" t="s">
        <v>14611</v>
      </c>
      <c r="C5317" s="180">
        <v>3563</v>
      </c>
      <c r="D5317" s="180" t="s">
        <v>2586</v>
      </c>
      <c r="H5317" s="179" t="s">
        <v>4741</v>
      </c>
      <c r="I5317" s="179">
        <v>3716</v>
      </c>
      <c r="J5317" s="179" t="s">
        <v>4741</v>
      </c>
    </row>
    <row r="5318" spans="1:10" x14ac:dyDescent="0.2">
      <c r="A5318" s="180">
        <v>2460</v>
      </c>
      <c r="B5318" s="180" t="s">
        <v>8184</v>
      </c>
      <c r="C5318" s="180">
        <v>2460</v>
      </c>
      <c r="D5318" s="180" t="s">
        <v>8185</v>
      </c>
      <c r="H5318" s="179" t="s">
        <v>4874</v>
      </c>
      <c r="I5318" s="179">
        <v>145</v>
      </c>
      <c r="J5318" s="179" t="s">
        <v>4874</v>
      </c>
    </row>
    <row r="5319" spans="1:10" x14ac:dyDescent="0.2">
      <c r="A5319" s="180">
        <v>1621</v>
      </c>
      <c r="B5319" s="180" t="s">
        <v>8186</v>
      </c>
      <c r="C5319" s="180">
        <v>1621</v>
      </c>
      <c r="D5319" s="180" t="s">
        <v>8187</v>
      </c>
      <c r="H5319" s="179" t="s">
        <v>18069</v>
      </c>
      <c r="I5319" s="179">
        <v>3475</v>
      </c>
      <c r="J5319" s="179" t="s">
        <v>18069</v>
      </c>
    </row>
    <row r="5320" spans="1:10" x14ac:dyDescent="0.2">
      <c r="A5320" s="180">
        <v>1594</v>
      </c>
      <c r="B5320" s="180" t="s">
        <v>8188</v>
      </c>
      <c r="C5320" s="180">
        <v>1594</v>
      </c>
      <c r="D5320" s="180" t="s">
        <v>8189</v>
      </c>
      <c r="H5320" s="179" t="s">
        <v>11670</v>
      </c>
      <c r="I5320" s="179">
        <v>2964</v>
      </c>
      <c r="J5320" s="179" t="s">
        <v>11670</v>
      </c>
    </row>
    <row r="5321" spans="1:10" x14ac:dyDescent="0.2">
      <c r="A5321" s="180">
        <v>2501</v>
      </c>
      <c r="B5321" s="180" t="s">
        <v>8190</v>
      </c>
      <c r="C5321" s="180">
        <v>2501</v>
      </c>
      <c r="D5321" s="180" t="s">
        <v>8191</v>
      </c>
      <c r="H5321" s="179" t="s">
        <v>18070</v>
      </c>
      <c r="I5321" s="179">
        <v>2479</v>
      </c>
      <c r="J5321" s="179" t="s">
        <v>18070</v>
      </c>
    </row>
    <row r="5322" spans="1:10" x14ac:dyDescent="0.2">
      <c r="A5322" s="180">
        <v>1770</v>
      </c>
      <c r="B5322" s="180" t="s">
        <v>8193</v>
      </c>
      <c r="C5322" s="180">
        <v>1770</v>
      </c>
      <c r="D5322" s="180" t="s">
        <v>8194</v>
      </c>
      <c r="H5322" s="179" t="s">
        <v>4873</v>
      </c>
      <c r="I5322" s="179">
        <v>1205</v>
      </c>
      <c r="J5322" s="179" t="s">
        <v>4873</v>
      </c>
    </row>
    <row r="5323" spans="1:10" x14ac:dyDescent="0.2">
      <c r="A5323" s="180">
        <v>1372</v>
      </c>
      <c r="B5323" s="180" t="s">
        <v>8195</v>
      </c>
      <c r="C5323" s="180">
        <v>1372</v>
      </c>
      <c r="D5323" s="180" t="s">
        <v>8196</v>
      </c>
      <c r="H5323" s="179" t="s">
        <v>18069</v>
      </c>
      <c r="I5323" s="179">
        <v>4566</v>
      </c>
      <c r="J5323" s="179" t="s">
        <v>18069</v>
      </c>
    </row>
    <row r="5324" spans="1:10" x14ac:dyDescent="0.2">
      <c r="A5324" s="180">
        <v>525</v>
      </c>
      <c r="B5324" s="180" t="s">
        <v>8197</v>
      </c>
      <c r="C5324" s="180">
        <v>525</v>
      </c>
      <c r="D5324" s="180" t="s">
        <v>8198</v>
      </c>
      <c r="H5324" s="179" t="s">
        <v>18071</v>
      </c>
      <c r="I5324" s="179">
        <v>5358</v>
      </c>
      <c r="J5324" s="179" t="s">
        <v>18071</v>
      </c>
    </row>
    <row r="5325" spans="1:10" x14ac:dyDescent="0.2">
      <c r="A5325" s="180">
        <v>1174</v>
      </c>
      <c r="B5325" s="180" t="s">
        <v>8199</v>
      </c>
      <c r="C5325" s="180">
        <v>1174</v>
      </c>
      <c r="D5325" s="180" t="s">
        <v>8200</v>
      </c>
      <c r="H5325" s="179" t="s">
        <v>18065</v>
      </c>
      <c r="I5325" s="179">
        <v>4086</v>
      </c>
      <c r="J5325" s="179" t="s">
        <v>18065</v>
      </c>
    </row>
    <row r="5326" spans="1:10" x14ac:dyDescent="0.2">
      <c r="A5326" s="180">
        <v>933</v>
      </c>
      <c r="B5326" s="180" t="s">
        <v>8201</v>
      </c>
      <c r="C5326" s="180">
        <v>933</v>
      </c>
      <c r="D5326" s="180" t="s">
        <v>8202</v>
      </c>
      <c r="H5326" s="179" t="s">
        <v>18069</v>
      </c>
      <c r="I5326" s="179">
        <v>759</v>
      </c>
      <c r="J5326" s="179" t="s">
        <v>18069</v>
      </c>
    </row>
    <row r="5327" spans="1:10" x14ac:dyDescent="0.2">
      <c r="A5327" s="180">
        <v>1421</v>
      </c>
      <c r="B5327" s="180" t="s">
        <v>8203</v>
      </c>
      <c r="C5327" s="180">
        <v>1421</v>
      </c>
      <c r="D5327" s="180" t="s">
        <v>8204</v>
      </c>
      <c r="H5327" s="179" t="s">
        <v>18072</v>
      </c>
      <c r="I5327" s="179">
        <v>4141</v>
      </c>
      <c r="J5327" s="179" t="s">
        <v>18072</v>
      </c>
    </row>
    <row r="5328" spans="1:10" x14ac:dyDescent="0.2">
      <c r="A5328" s="180">
        <v>358</v>
      </c>
      <c r="B5328" s="180" t="s">
        <v>8211</v>
      </c>
      <c r="C5328" s="180">
        <v>358</v>
      </c>
      <c r="D5328" s="180" t="s">
        <v>12725</v>
      </c>
      <c r="H5328" s="179" t="s">
        <v>18073</v>
      </c>
      <c r="I5328" s="179">
        <v>3575</v>
      </c>
      <c r="J5328" s="179" t="s">
        <v>18073</v>
      </c>
    </row>
    <row r="5329" spans="1:10" x14ac:dyDescent="0.2">
      <c r="A5329" s="180">
        <v>2917</v>
      </c>
      <c r="B5329" s="180" t="s">
        <v>7363</v>
      </c>
      <c r="C5329" s="180">
        <v>2917</v>
      </c>
      <c r="D5329" s="180" t="s">
        <v>7590</v>
      </c>
      <c r="H5329" s="179" t="s">
        <v>18074</v>
      </c>
      <c r="I5329" s="179">
        <v>1337</v>
      </c>
      <c r="J5329" s="179" t="s">
        <v>18074</v>
      </c>
    </row>
    <row r="5330" spans="1:10" x14ac:dyDescent="0.2">
      <c r="A5330" s="180">
        <v>1195</v>
      </c>
      <c r="B5330" s="180" t="s">
        <v>8205</v>
      </c>
      <c r="C5330" s="180">
        <v>1195</v>
      </c>
      <c r="D5330" s="180" t="s">
        <v>8206</v>
      </c>
      <c r="H5330" s="179" t="s">
        <v>18075</v>
      </c>
      <c r="I5330" s="179">
        <v>5197</v>
      </c>
      <c r="J5330" s="179" t="s">
        <v>18075</v>
      </c>
    </row>
    <row r="5331" spans="1:10" x14ac:dyDescent="0.2">
      <c r="A5331" s="180">
        <v>359</v>
      </c>
      <c r="B5331" s="180" t="s">
        <v>8207</v>
      </c>
      <c r="C5331" s="180">
        <v>359</v>
      </c>
      <c r="D5331" s="180" t="s">
        <v>8208</v>
      </c>
      <c r="H5331" s="179" t="s">
        <v>11093</v>
      </c>
      <c r="I5331" s="179">
        <v>366</v>
      </c>
      <c r="J5331" s="179" t="s">
        <v>11093</v>
      </c>
    </row>
    <row r="5332" spans="1:10" x14ac:dyDescent="0.2">
      <c r="A5332" s="180">
        <v>2950</v>
      </c>
      <c r="B5332" s="180" t="s">
        <v>7364</v>
      </c>
      <c r="C5332" s="180">
        <v>2950</v>
      </c>
      <c r="D5332" s="180" t="s">
        <v>7365</v>
      </c>
      <c r="H5332" s="179" t="s">
        <v>18076</v>
      </c>
      <c r="I5332" s="179">
        <v>1959</v>
      </c>
      <c r="J5332" s="179" t="s">
        <v>18076</v>
      </c>
    </row>
    <row r="5333" spans="1:10" x14ac:dyDescent="0.2">
      <c r="A5333" s="180">
        <v>849</v>
      </c>
      <c r="B5333" s="180" t="s">
        <v>8209</v>
      </c>
      <c r="C5333" s="180">
        <v>849</v>
      </c>
      <c r="D5333" s="180" t="s">
        <v>8649</v>
      </c>
      <c r="H5333" s="179" t="s">
        <v>3</v>
      </c>
      <c r="I5333" s="179">
        <v>5078</v>
      </c>
      <c r="J5333" s="179" t="s">
        <v>3</v>
      </c>
    </row>
    <row r="5334" spans="1:10" x14ac:dyDescent="0.2">
      <c r="A5334" s="180">
        <v>3000</v>
      </c>
      <c r="B5334" s="180" t="s">
        <v>8650</v>
      </c>
      <c r="C5334" s="180">
        <v>3000</v>
      </c>
      <c r="D5334" s="180" t="s">
        <v>8651</v>
      </c>
      <c r="H5334" s="179" t="s">
        <v>18077</v>
      </c>
      <c r="I5334" s="179">
        <v>4087</v>
      </c>
      <c r="J5334" s="179" t="s">
        <v>18077</v>
      </c>
    </row>
    <row r="5335" spans="1:10" x14ac:dyDescent="0.2">
      <c r="A5335" s="180">
        <v>1918</v>
      </c>
      <c r="B5335" s="180" t="s">
        <v>8210</v>
      </c>
      <c r="C5335" s="180">
        <v>1918</v>
      </c>
      <c r="D5335" s="180" t="s">
        <v>12724</v>
      </c>
      <c r="H5335" s="179" t="s">
        <v>18078</v>
      </c>
      <c r="I5335" s="179">
        <v>4877</v>
      </c>
      <c r="J5335" s="179" t="s">
        <v>18078</v>
      </c>
    </row>
    <row r="5336" spans="1:10" x14ac:dyDescent="0.2">
      <c r="A5336" s="180">
        <v>1051</v>
      </c>
      <c r="B5336" s="180" t="s">
        <v>8212</v>
      </c>
      <c r="C5336" s="180">
        <v>1051</v>
      </c>
      <c r="D5336" s="180" t="s">
        <v>12726</v>
      </c>
      <c r="H5336" s="179" t="s">
        <v>18079</v>
      </c>
      <c r="I5336" s="179">
        <v>5416</v>
      </c>
      <c r="J5336" s="179" t="s">
        <v>18079</v>
      </c>
    </row>
    <row r="5337" spans="1:10" x14ac:dyDescent="0.2">
      <c r="A5337" s="180">
        <v>2788</v>
      </c>
      <c r="B5337" s="180" t="s">
        <v>8213</v>
      </c>
      <c r="C5337" s="180">
        <v>2788</v>
      </c>
      <c r="D5337" s="180" t="s">
        <v>8214</v>
      </c>
      <c r="H5337" s="179" t="s">
        <v>18080</v>
      </c>
      <c r="I5337" s="179">
        <v>4476</v>
      </c>
      <c r="J5337" s="179" t="s">
        <v>18080</v>
      </c>
    </row>
    <row r="5338" spans="1:10" x14ac:dyDescent="0.2">
      <c r="A5338" s="180">
        <v>1241</v>
      </c>
      <c r="B5338" s="180" t="s">
        <v>8215</v>
      </c>
      <c r="C5338" s="180">
        <v>1241</v>
      </c>
      <c r="D5338" s="180" t="s">
        <v>8216</v>
      </c>
      <c r="H5338" s="179" t="s">
        <v>18081</v>
      </c>
      <c r="I5338" s="179">
        <v>5212</v>
      </c>
      <c r="J5338" s="179" t="s">
        <v>18081</v>
      </c>
    </row>
    <row r="5339" spans="1:10" x14ac:dyDescent="0.2">
      <c r="A5339" s="180">
        <v>137</v>
      </c>
      <c r="B5339" s="180" t="s">
        <v>5535</v>
      </c>
      <c r="C5339" s="180">
        <v>137</v>
      </c>
      <c r="D5339" s="180" t="s">
        <v>12727</v>
      </c>
      <c r="H5339" s="179" t="s">
        <v>18082</v>
      </c>
      <c r="I5339" s="179">
        <v>5221</v>
      </c>
      <c r="J5339" s="179" t="s">
        <v>18082</v>
      </c>
    </row>
    <row r="5340" spans="1:10" x14ac:dyDescent="0.2">
      <c r="A5340" s="180">
        <v>722</v>
      </c>
      <c r="B5340" s="180" t="s">
        <v>5540</v>
      </c>
      <c r="C5340" s="180">
        <v>722</v>
      </c>
      <c r="D5340" s="180" t="s">
        <v>5541</v>
      </c>
      <c r="H5340" s="179" t="s">
        <v>18083</v>
      </c>
      <c r="I5340" s="179">
        <v>1641</v>
      </c>
      <c r="J5340" s="179" t="s">
        <v>18083</v>
      </c>
    </row>
    <row r="5341" spans="1:10" x14ac:dyDescent="0.2">
      <c r="A5341" s="180">
        <v>3290</v>
      </c>
      <c r="B5341" s="180" t="s">
        <v>9961</v>
      </c>
      <c r="C5341" s="180">
        <v>3290</v>
      </c>
      <c r="D5341" s="180" t="s">
        <v>12040</v>
      </c>
      <c r="H5341" s="179" t="s">
        <v>4876</v>
      </c>
      <c r="I5341" s="179">
        <v>1082</v>
      </c>
      <c r="J5341" s="179" t="s">
        <v>4876</v>
      </c>
    </row>
    <row r="5342" spans="1:10" x14ac:dyDescent="0.2">
      <c r="A5342" s="180">
        <v>3291</v>
      </c>
      <c r="B5342" s="180" t="s">
        <v>9962</v>
      </c>
      <c r="C5342" s="180">
        <v>3291</v>
      </c>
      <c r="D5342" s="180" t="s">
        <v>3214</v>
      </c>
      <c r="H5342" s="179" t="s">
        <v>18084</v>
      </c>
      <c r="I5342" s="179">
        <v>2076</v>
      </c>
      <c r="J5342" s="179" t="s">
        <v>18084</v>
      </c>
    </row>
    <row r="5343" spans="1:10" x14ac:dyDescent="0.2">
      <c r="A5343" s="180">
        <v>3289</v>
      </c>
      <c r="B5343" s="180" t="s">
        <v>9963</v>
      </c>
      <c r="C5343" s="180">
        <v>3289</v>
      </c>
      <c r="D5343" s="180" t="s">
        <v>3188</v>
      </c>
      <c r="H5343" s="179" t="s">
        <v>18085</v>
      </c>
      <c r="I5343" s="179">
        <v>879</v>
      </c>
      <c r="J5343" s="179" t="s">
        <v>18085</v>
      </c>
    </row>
    <row r="5344" spans="1:10" x14ac:dyDescent="0.2">
      <c r="A5344" s="180">
        <v>2607</v>
      </c>
      <c r="B5344" s="180" t="s">
        <v>5536</v>
      </c>
      <c r="C5344" s="180">
        <v>2607</v>
      </c>
      <c r="D5344" s="180" t="s">
        <v>5537</v>
      </c>
      <c r="H5344" s="179" t="s">
        <v>4877</v>
      </c>
      <c r="I5344" s="179">
        <v>882</v>
      </c>
      <c r="J5344" s="179" t="s">
        <v>4877</v>
      </c>
    </row>
    <row r="5345" spans="1:10" x14ac:dyDescent="0.2">
      <c r="A5345" s="180">
        <v>1985</v>
      </c>
      <c r="B5345" s="180" t="s">
        <v>5538</v>
      </c>
      <c r="C5345" s="180">
        <v>1985</v>
      </c>
      <c r="D5345" s="180" t="s">
        <v>5539</v>
      </c>
      <c r="H5345" s="179" t="s">
        <v>18086</v>
      </c>
      <c r="I5345" s="179">
        <v>203</v>
      </c>
      <c r="J5345" s="179" t="s">
        <v>18086</v>
      </c>
    </row>
    <row r="5346" spans="1:10" x14ac:dyDescent="0.2">
      <c r="A5346" s="180">
        <v>2563</v>
      </c>
      <c r="B5346" s="180" t="s">
        <v>5542</v>
      </c>
      <c r="C5346" s="180">
        <v>2563</v>
      </c>
      <c r="D5346" s="180" t="s">
        <v>5543</v>
      </c>
      <c r="H5346" s="179" t="s">
        <v>18087</v>
      </c>
      <c r="I5346" s="179">
        <v>2942</v>
      </c>
      <c r="J5346" s="179" t="s">
        <v>18087</v>
      </c>
    </row>
    <row r="5347" spans="1:10" x14ac:dyDescent="0.2">
      <c r="A5347" s="180">
        <v>222</v>
      </c>
      <c r="B5347" s="180" t="s">
        <v>5544</v>
      </c>
      <c r="C5347" s="180">
        <v>222</v>
      </c>
      <c r="D5347" s="180" t="s">
        <v>5545</v>
      </c>
      <c r="H5347" s="179" t="s">
        <v>18088</v>
      </c>
      <c r="I5347" s="179">
        <v>1309</v>
      </c>
      <c r="J5347" s="179" t="s">
        <v>18088</v>
      </c>
    </row>
    <row r="5348" spans="1:10" x14ac:dyDescent="0.2">
      <c r="A5348" s="180">
        <v>135</v>
      </c>
      <c r="B5348" s="180" t="s">
        <v>8738</v>
      </c>
      <c r="C5348" s="180">
        <v>135</v>
      </c>
      <c r="D5348" s="180" t="s">
        <v>8739</v>
      </c>
      <c r="H5348" s="179" t="s">
        <v>11094</v>
      </c>
      <c r="I5348" s="179">
        <v>466</v>
      </c>
      <c r="J5348" s="179" t="s">
        <v>11094</v>
      </c>
    </row>
    <row r="5349" spans="1:10" x14ac:dyDescent="0.2">
      <c r="A5349" s="180">
        <v>119</v>
      </c>
      <c r="B5349" s="180" t="s">
        <v>8740</v>
      </c>
      <c r="C5349" s="180">
        <v>119</v>
      </c>
      <c r="D5349" s="180" t="s">
        <v>8741</v>
      </c>
      <c r="H5349" s="179" t="s">
        <v>4878</v>
      </c>
      <c r="I5349" s="179">
        <v>272</v>
      </c>
      <c r="J5349" s="179" t="s">
        <v>4878</v>
      </c>
    </row>
    <row r="5350" spans="1:10" x14ac:dyDescent="0.2">
      <c r="A5350" s="180">
        <v>136</v>
      </c>
      <c r="B5350" s="180" t="s">
        <v>8742</v>
      </c>
      <c r="C5350" s="180">
        <v>136</v>
      </c>
      <c r="D5350" s="180" t="s">
        <v>8743</v>
      </c>
      <c r="H5350" s="179" t="s">
        <v>18089</v>
      </c>
      <c r="I5350" s="179">
        <v>1817</v>
      </c>
      <c r="J5350" s="179" t="s">
        <v>18089</v>
      </c>
    </row>
    <row r="5351" spans="1:10" x14ac:dyDescent="0.2">
      <c r="A5351" s="180">
        <v>124</v>
      </c>
      <c r="B5351" s="180" t="s">
        <v>8744</v>
      </c>
      <c r="C5351" s="180">
        <v>124</v>
      </c>
      <c r="D5351" s="180" t="s">
        <v>8745</v>
      </c>
      <c r="H5351" s="179" t="s">
        <v>9236</v>
      </c>
      <c r="I5351" s="179">
        <v>2077</v>
      </c>
      <c r="J5351" s="179" t="s">
        <v>9236</v>
      </c>
    </row>
    <row r="5352" spans="1:10" x14ac:dyDescent="0.2">
      <c r="A5352" s="180">
        <v>927</v>
      </c>
      <c r="B5352" s="180" t="s">
        <v>8746</v>
      </c>
      <c r="C5352" s="180">
        <v>927</v>
      </c>
      <c r="D5352" s="180" t="s">
        <v>8747</v>
      </c>
      <c r="H5352" s="179" t="s">
        <v>18090</v>
      </c>
      <c r="I5352" s="179">
        <v>4177</v>
      </c>
      <c r="J5352" s="179" t="s">
        <v>18090</v>
      </c>
    </row>
    <row r="5353" spans="1:10" x14ac:dyDescent="0.2">
      <c r="A5353" s="180">
        <v>1779</v>
      </c>
      <c r="B5353" s="180" t="s">
        <v>8748</v>
      </c>
      <c r="C5353" s="180">
        <v>1779</v>
      </c>
      <c r="D5353" s="180" t="s">
        <v>8749</v>
      </c>
      <c r="H5353" s="179" t="s">
        <v>4880</v>
      </c>
      <c r="I5353" s="179">
        <v>82</v>
      </c>
      <c r="J5353" s="179" t="s">
        <v>4880</v>
      </c>
    </row>
    <row r="5354" spans="1:10" x14ac:dyDescent="0.2">
      <c r="A5354" s="180">
        <v>122</v>
      </c>
      <c r="B5354" s="180" t="s">
        <v>8754</v>
      </c>
      <c r="C5354" s="180">
        <v>122</v>
      </c>
      <c r="D5354" s="180" t="s">
        <v>8739</v>
      </c>
      <c r="H5354" s="179" t="s">
        <v>18091</v>
      </c>
      <c r="I5354" s="179">
        <v>1129</v>
      </c>
      <c r="J5354" s="179" t="s">
        <v>18091</v>
      </c>
    </row>
    <row r="5355" spans="1:10" x14ac:dyDescent="0.2">
      <c r="A5355" s="180">
        <v>910</v>
      </c>
      <c r="B5355" s="180" t="s">
        <v>8750</v>
      </c>
      <c r="C5355" s="180">
        <v>910</v>
      </c>
      <c r="D5355" s="180" t="s">
        <v>8751</v>
      </c>
      <c r="H5355" s="179" t="s">
        <v>18092</v>
      </c>
      <c r="I5355" s="179">
        <v>884</v>
      </c>
      <c r="J5355" s="179" t="s">
        <v>18092</v>
      </c>
    </row>
    <row r="5356" spans="1:10" x14ac:dyDescent="0.2">
      <c r="A5356" s="180">
        <v>123</v>
      </c>
      <c r="B5356" s="180" t="s">
        <v>8752</v>
      </c>
      <c r="C5356" s="180">
        <v>123</v>
      </c>
      <c r="D5356" s="180" t="s">
        <v>8747</v>
      </c>
      <c r="H5356" s="179" t="s">
        <v>4879</v>
      </c>
      <c r="I5356" s="179">
        <v>421</v>
      </c>
      <c r="J5356" s="179" t="s">
        <v>4879</v>
      </c>
    </row>
    <row r="5357" spans="1:10" x14ac:dyDescent="0.2">
      <c r="A5357" s="180">
        <v>494</v>
      </c>
      <c r="B5357" s="180" t="s">
        <v>8753</v>
      </c>
      <c r="C5357" s="180">
        <v>494</v>
      </c>
      <c r="D5357" s="180" t="s">
        <v>8739</v>
      </c>
      <c r="H5357" s="179" t="s">
        <v>11671</v>
      </c>
      <c r="I5357" s="179">
        <v>2995</v>
      </c>
      <c r="J5357" s="179" t="s">
        <v>11671</v>
      </c>
    </row>
    <row r="5358" spans="1:10" x14ac:dyDescent="0.2">
      <c r="A5358" s="180">
        <v>862</v>
      </c>
      <c r="B5358" s="180" t="s">
        <v>9964</v>
      </c>
      <c r="C5358" s="180">
        <v>862</v>
      </c>
      <c r="D5358" s="180" t="s">
        <v>8751</v>
      </c>
      <c r="H5358" s="179" t="s">
        <v>11752</v>
      </c>
      <c r="I5358" s="179">
        <v>221</v>
      </c>
      <c r="J5358" s="179" t="s">
        <v>11752</v>
      </c>
    </row>
    <row r="5359" spans="1:10" x14ac:dyDescent="0.2">
      <c r="A5359" s="180">
        <v>782</v>
      </c>
      <c r="B5359" s="180" t="s">
        <v>14300</v>
      </c>
      <c r="C5359" s="180">
        <v>782</v>
      </c>
      <c r="D5359" s="180" t="s">
        <v>13904</v>
      </c>
      <c r="H5359" s="179" t="s">
        <v>18091</v>
      </c>
      <c r="I5359" s="179">
        <v>3316</v>
      </c>
      <c r="J5359" s="179" t="s">
        <v>18091</v>
      </c>
    </row>
    <row r="5360" spans="1:10" x14ac:dyDescent="0.2">
      <c r="A5360" s="180">
        <v>2787</v>
      </c>
      <c r="B5360" s="180" t="s">
        <v>8755</v>
      </c>
      <c r="C5360" s="180">
        <v>2787</v>
      </c>
      <c r="D5360" s="180" t="s">
        <v>8756</v>
      </c>
      <c r="H5360" s="179" t="s">
        <v>18093</v>
      </c>
      <c r="I5360" s="179">
        <v>4607</v>
      </c>
      <c r="J5360" s="179" t="s">
        <v>18093</v>
      </c>
    </row>
    <row r="5361" spans="1:10" x14ac:dyDescent="0.2">
      <c r="A5361" s="180">
        <v>2611</v>
      </c>
      <c r="B5361" s="180" t="s">
        <v>12327</v>
      </c>
      <c r="C5361" s="180">
        <v>2611</v>
      </c>
      <c r="D5361" s="180" t="s">
        <v>12328</v>
      </c>
      <c r="H5361" s="179" t="s">
        <v>14496</v>
      </c>
      <c r="I5361" s="179">
        <v>2369</v>
      </c>
      <c r="J5361" s="179" t="s">
        <v>14496</v>
      </c>
    </row>
    <row r="5362" spans="1:10" x14ac:dyDescent="0.2">
      <c r="A5362" s="180">
        <v>3433</v>
      </c>
      <c r="B5362" s="180" t="s">
        <v>14293</v>
      </c>
      <c r="C5362" s="180">
        <v>3433</v>
      </c>
      <c r="D5362" s="180" t="s">
        <v>8756</v>
      </c>
      <c r="H5362" s="179" t="s">
        <v>18094</v>
      </c>
      <c r="I5362" s="179">
        <v>4386</v>
      </c>
      <c r="J5362" s="179" t="s">
        <v>18094</v>
      </c>
    </row>
    <row r="5363" spans="1:10" x14ac:dyDescent="0.2">
      <c r="A5363" s="180">
        <v>1365</v>
      </c>
      <c r="B5363" s="180" t="s">
        <v>14294</v>
      </c>
      <c r="C5363" s="180">
        <v>1365</v>
      </c>
      <c r="D5363" s="180" t="s">
        <v>14295</v>
      </c>
      <c r="H5363" s="179" t="s">
        <v>18095</v>
      </c>
      <c r="I5363" s="179">
        <v>2348</v>
      </c>
      <c r="J5363" s="179" t="s">
        <v>18095</v>
      </c>
    </row>
    <row r="5364" spans="1:10" x14ac:dyDescent="0.2">
      <c r="A5364" s="180">
        <v>3434</v>
      </c>
      <c r="B5364" s="180" t="s">
        <v>5011</v>
      </c>
      <c r="C5364" s="180">
        <v>3434</v>
      </c>
      <c r="D5364" s="180" t="s">
        <v>13309</v>
      </c>
      <c r="H5364" s="179" t="s">
        <v>18096</v>
      </c>
      <c r="I5364" s="179">
        <v>1729</v>
      </c>
      <c r="J5364" s="179" t="s">
        <v>18096</v>
      </c>
    </row>
    <row r="5365" spans="1:10" x14ac:dyDescent="0.2">
      <c r="A5365" s="180">
        <v>1397</v>
      </c>
      <c r="B5365" s="180" t="s">
        <v>14296</v>
      </c>
      <c r="C5365" s="180">
        <v>1397</v>
      </c>
      <c r="D5365" s="180" t="s">
        <v>14297</v>
      </c>
      <c r="H5365" s="179" t="s">
        <v>18097</v>
      </c>
      <c r="I5365" s="179">
        <v>1080</v>
      </c>
      <c r="J5365" s="179" t="s">
        <v>18097</v>
      </c>
    </row>
    <row r="5366" spans="1:10" x14ac:dyDescent="0.2">
      <c r="A5366" s="180">
        <v>1951</v>
      </c>
      <c r="B5366" s="180" t="s">
        <v>14298</v>
      </c>
      <c r="C5366" s="180">
        <v>1951</v>
      </c>
      <c r="D5366" s="180" t="s">
        <v>14299</v>
      </c>
      <c r="H5366" s="179" t="s">
        <v>4742</v>
      </c>
      <c r="I5366" s="179">
        <v>3065</v>
      </c>
      <c r="J5366" s="179" t="s">
        <v>4742</v>
      </c>
    </row>
    <row r="5367" spans="1:10" x14ac:dyDescent="0.2">
      <c r="A5367" s="180">
        <v>2331</v>
      </c>
      <c r="B5367" s="180" t="s">
        <v>13905</v>
      </c>
      <c r="C5367" s="180">
        <v>2331</v>
      </c>
      <c r="D5367" s="180" t="s">
        <v>13906</v>
      </c>
      <c r="H5367" s="179" t="s">
        <v>18098</v>
      </c>
      <c r="I5367" s="179">
        <v>1014</v>
      </c>
      <c r="J5367" s="179" t="s">
        <v>18098</v>
      </c>
    </row>
    <row r="5368" spans="1:10" x14ac:dyDescent="0.2">
      <c r="A5368" s="180">
        <v>2329</v>
      </c>
      <c r="B5368" s="180" t="s">
        <v>13907</v>
      </c>
      <c r="C5368" s="180">
        <v>2329</v>
      </c>
      <c r="D5368" s="180" t="s">
        <v>13908</v>
      </c>
      <c r="H5368" s="179" t="s">
        <v>4881</v>
      </c>
      <c r="I5368" s="179">
        <v>365</v>
      </c>
      <c r="J5368" s="179" t="s">
        <v>4881</v>
      </c>
    </row>
    <row r="5369" spans="1:10" x14ac:dyDescent="0.2">
      <c r="A5369" s="180">
        <v>1756</v>
      </c>
      <c r="B5369" s="180" t="s">
        <v>13909</v>
      </c>
      <c r="C5369" s="180">
        <v>1756</v>
      </c>
      <c r="D5369" s="180" t="s">
        <v>13910</v>
      </c>
      <c r="H5369" s="179" t="s">
        <v>411</v>
      </c>
      <c r="I5369" s="179">
        <v>4088</v>
      </c>
      <c r="J5369" s="179" t="s">
        <v>411</v>
      </c>
    </row>
    <row r="5370" spans="1:10" x14ac:dyDescent="0.2">
      <c r="A5370" s="180">
        <v>1280</v>
      </c>
      <c r="B5370" s="180" t="s">
        <v>13911</v>
      </c>
      <c r="C5370" s="180">
        <v>1280</v>
      </c>
      <c r="D5370" s="180" t="s">
        <v>13912</v>
      </c>
      <c r="H5370" s="179" t="s">
        <v>18099</v>
      </c>
      <c r="I5370" s="179">
        <v>4150</v>
      </c>
      <c r="J5370" s="179" t="s">
        <v>18099</v>
      </c>
    </row>
    <row r="5371" spans="1:10" x14ac:dyDescent="0.2">
      <c r="A5371" s="180">
        <v>2396</v>
      </c>
      <c r="B5371" s="180" t="s">
        <v>13913</v>
      </c>
      <c r="C5371" s="180">
        <v>2396</v>
      </c>
      <c r="D5371" s="180" t="s">
        <v>13914</v>
      </c>
      <c r="H5371" s="179" t="s">
        <v>9237</v>
      </c>
      <c r="I5371" s="179">
        <v>1925</v>
      </c>
      <c r="J5371" s="179" t="s">
        <v>9237</v>
      </c>
    </row>
    <row r="5372" spans="1:10" x14ac:dyDescent="0.2">
      <c r="A5372" s="180">
        <v>2330</v>
      </c>
      <c r="B5372" s="180" t="s">
        <v>13915</v>
      </c>
      <c r="C5372" s="180">
        <v>2330</v>
      </c>
      <c r="D5372" s="180" t="s">
        <v>13916</v>
      </c>
      <c r="H5372" s="179" t="s">
        <v>18100</v>
      </c>
      <c r="I5372" s="179">
        <v>3210</v>
      </c>
      <c r="J5372" s="179" t="s">
        <v>18100</v>
      </c>
    </row>
    <row r="5373" spans="1:10" x14ac:dyDescent="0.2">
      <c r="A5373" s="180">
        <v>1743</v>
      </c>
      <c r="B5373" s="180" t="s">
        <v>13917</v>
      </c>
      <c r="C5373" s="180">
        <v>1743</v>
      </c>
      <c r="D5373" s="180" t="s">
        <v>13918</v>
      </c>
      <c r="H5373" s="179" t="s">
        <v>18101</v>
      </c>
      <c r="I5373" s="179">
        <v>4514</v>
      </c>
      <c r="J5373" s="179" t="s">
        <v>18101</v>
      </c>
    </row>
    <row r="5374" spans="1:10" x14ac:dyDescent="0.2">
      <c r="A5374" s="180">
        <v>167</v>
      </c>
      <c r="B5374" s="180" t="s">
        <v>13919</v>
      </c>
      <c r="C5374" s="180">
        <v>167</v>
      </c>
      <c r="D5374" s="180" t="s">
        <v>13920</v>
      </c>
      <c r="H5374" s="179" t="s">
        <v>18102</v>
      </c>
      <c r="I5374" s="179">
        <v>4550</v>
      </c>
      <c r="J5374" s="179" t="s">
        <v>18102</v>
      </c>
    </row>
    <row r="5375" spans="1:10" x14ac:dyDescent="0.2">
      <c r="A5375" s="180">
        <v>1882</v>
      </c>
      <c r="B5375" s="180" t="s">
        <v>13921</v>
      </c>
      <c r="C5375" s="180">
        <v>1882</v>
      </c>
      <c r="D5375" s="180" t="s">
        <v>13922</v>
      </c>
      <c r="H5375" s="179" t="s">
        <v>14497</v>
      </c>
      <c r="I5375" s="179">
        <v>2521</v>
      </c>
      <c r="J5375" s="179" t="s">
        <v>14497</v>
      </c>
    </row>
    <row r="5376" spans="1:10" x14ac:dyDescent="0.2">
      <c r="A5376" s="180">
        <v>207</v>
      </c>
      <c r="B5376" s="180" t="s">
        <v>13923</v>
      </c>
      <c r="C5376" s="180">
        <v>207</v>
      </c>
      <c r="D5376" s="180" t="s">
        <v>13924</v>
      </c>
      <c r="H5376" s="179" t="s">
        <v>18103</v>
      </c>
      <c r="I5376" s="179">
        <v>3333</v>
      </c>
      <c r="J5376" s="179" t="s">
        <v>18103</v>
      </c>
    </row>
    <row r="5377" spans="1:10" x14ac:dyDescent="0.2">
      <c r="A5377" s="180">
        <v>2663</v>
      </c>
      <c r="B5377" s="180" t="s">
        <v>8126</v>
      </c>
      <c r="C5377" s="180">
        <v>2663</v>
      </c>
      <c r="D5377" s="180" t="s">
        <v>8127</v>
      </c>
      <c r="H5377" s="179" t="s">
        <v>18104</v>
      </c>
      <c r="I5377" s="179">
        <v>4878</v>
      </c>
      <c r="J5377" s="179" t="s">
        <v>18104</v>
      </c>
    </row>
    <row r="5378" spans="1:10" x14ac:dyDescent="0.2">
      <c r="A5378" s="180">
        <v>1411</v>
      </c>
      <c r="B5378" s="180" t="s">
        <v>8128</v>
      </c>
      <c r="C5378" s="180">
        <v>1411</v>
      </c>
      <c r="D5378" s="180" t="s">
        <v>13918</v>
      </c>
      <c r="H5378" s="179" t="s">
        <v>18105</v>
      </c>
      <c r="I5378" s="179">
        <v>545</v>
      </c>
      <c r="J5378" s="179" t="s">
        <v>18105</v>
      </c>
    </row>
    <row r="5379" spans="1:10" x14ac:dyDescent="0.2">
      <c r="A5379" s="180">
        <v>466</v>
      </c>
      <c r="B5379" s="180" t="s">
        <v>8129</v>
      </c>
      <c r="C5379" s="180">
        <v>466</v>
      </c>
      <c r="D5379" s="180" t="s">
        <v>8127</v>
      </c>
      <c r="H5379" s="179" t="s">
        <v>18106</v>
      </c>
      <c r="I5379" s="179">
        <v>546</v>
      </c>
      <c r="J5379" s="179" t="s">
        <v>18106</v>
      </c>
    </row>
    <row r="5380" spans="1:10" x14ac:dyDescent="0.2">
      <c r="A5380" s="180">
        <v>1221</v>
      </c>
      <c r="B5380" s="180" t="s">
        <v>8130</v>
      </c>
      <c r="C5380" s="180">
        <v>1221</v>
      </c>
      <c r="D5380" s="180" t="s">
        <v>8131</v>
      </c>
      <c r="H5380" s="179" t="s">
        <v>14498</v>
      </c>
      <c r="I5380" s="179">
        <v>2943</v>
      </c>
      <c r="J5380" s="179" t="s">
        <v>14498</v>
      </c>
    </row>
    <row r="5381" spans="1:10" x14ac:dyDescent="0.2">
      <c r="A5381" s="180">
        <v>1519</v>
      </c>
      <c r="B5381" s="180" t="s">
        <v>8132</v>
      </c>
      <c r="C5381" s="180">
        <v>1519</v>
      </c>
      <c r="D5381" s="180" t="s">
        <v>8131</v>
      </c>
      <c r="H5381" s="179" t="s">
        <v>18107</v>
      </c>
      <c r="I5381" s="179">
        <v>4879</v>
      </c>
      <c r="J5381" s="179" t="s">
        <v>18107</v>
      </c>
    </row>
    <row r="5382" spans="1:10" x14ac:dyDescent="0.2">
      <c r="A5382" s="180">
        <v>3225</v>
      </c>
      <c r="B5382" s="180" t="s">
        <v>9965</v>
      </c>
      <c r="C5382" s="180">
        <v>3225</v>
      </c>
      <c r="D5382" s="180" t="s">
        <v>8131</v>
      </c>
      <c r="H5382" s="179" t="s">
        <v>18108</v>
      </c>
      <c r="I5382" s="179">
        <v>4889</v>
      </c>
      <c r="J5382" s="179" t="s">
        <v>18108</v>
      </c>
    </row>
    <row r="5383" spans="1:10" x14ac:dyDescent="0.2">
      <c r="A5383" s="180">
        <v>1220</v>
      </c>
      <c r="B5383" s="180" t="s">
        <v>8133</v>
      </c>
      <c r="C5383" s="180">
        <v>1220</v>
      </c>
      <c r="D5383" s="180" t="s">
        <v>8134</v>
      </c>
      <c r="H5383" s="179" t="s">
        <v>18109</v>
      </c>
      <c r="I5383" s="179">
        <v>2633</v>
      </c>
      <c r="J5383" s="179" t="s">
        <v>18109</v>
      </c>
    </row>
    <row r="5384" spans="1:10" x14ac:dyDescent="0.2">
      <c r="A5384" s="180">
        <v>1146</v>
      </c>
      <c r="B5384" s="180" t="s">
        <v>8135</v>
      </c>
      <c r="C5384" s="180">
        <v>1146</v>
      </c>
      <c r="D5384" s="180" t="s">
        <v>8136</v>
      </c>
      <c r="H5384" s="179" t="s">
        <v>18110</v>
      </c>
      <c r="I5384" s="179">
        <v>3968</v>
      </c>
      <c r="J5384" s="179" t="s">
        <v>18110</v>
      </c>
    </row>
    <row r="5385" spans="1:10" x14ac:dyDescent="0.2">
      <c r="A5385" s="180">
        <v>1672</v>
      </c>
      <c r="B5385" s="180" t="s">
        <v>8137</v>
      </c>
      <c r="C5385" s="180">
        <v>1672</v>
      </c>
      <c r="D5385" s="180" t="s">
        <v>8138</v>
      </c>
      <c r="H5385" s="179" t="s">
        <v>18111</v>
      </c>
      <c r="I5385" s="179">
        <v>1879</v>
      </c>
      <c r="J5385" s="179" t="s">
        <v>18111</v>
      </c>
    </row>
    <row r="5386" spans="1:10" x14ac:dyDescent="0.2">
      <c r="A5386" s="180">
        <v>2217</v>
      </c>
      <c r="B5386" s="180" t="s">
        <v>5368</v>
      </c>
      <c r="C5386" s="180">
        <v>2217</v>
      </c>
      <c r="D5386" s="180" t="s">
        <v>8141</v>
      </c>
      <c r="H5386" s="179" t="s">
        <v>18112</v>
      </c>
      <c r="I5386" s="179">
        <v>5468</v>
      </c>
      <c r="J5386" s="179" t="s">
        <v>18112</v>
      </c>
    </row>
    <row r="5387" spans="1:10" x14ac:dyDescent="0.2">
      <c r="A5387" s="180">
        <v>2216</v>
      </c>
      <c r="B5387" s="180" t="s">
        <v>10320</v>
      </c>
      <c r="C5387" s="180">
        <v>2216</v>
      </c>
      <c r="D5387" s="180" t="s">
        <v>8139</v>
      </c>
      <c r="H5387" s="179" t="s">
        <v>18113</v>
      </c>
      <c r="I5387" s="179">
        <v>4392</v>
      </c>
      <c r="J5387" s="179" t="s">
        <v>18113</v>
      </c>
    </row>
    <row r="5388" spans="1:10" x14ac:dyDescent="0.2">
      <c r="A5388" s="180">
        <v>1012</v>
      </c>
      <c r="B5388" s="180" t="s">
        <v>8140</v>
      </c>
      <c r="C5388" s="180">
        <v>1012</v>
      </c>
      <c r="D5388" s="180" t="s">
        <v>8141</v>
      </c>
      <c r="H5388" s="179" t="s">
        <v>18114</v>
      </c>
      <c r="I5388" s="179">
        <v>1839</v>
      </c>
      <c r="J5388" s="179" t="s">
        <v>18114</v>
      </c>
    </row>
    <row r="5389" spans="1:10" x14ac:dyDescent="0.2">
      <c r="A5389" s="180">
        <v>2209</v>
      </c>
      <c r="B5389" s="180" t="s">
        <v>8142</v>
      </c>
      <c r="C5389" s="180">
        <v>2209</v>
      </c>
      <c r="D5389" s="180" t="s">
        <v>5367</v>
      </c>
      <c r="H5389" s="179" t="s">
        <v>18115</v>
      </c>
      <c r="I5389" s="179">
        <v>3661</v>
      </c>
      <c r="J5389" s="179" t="s">
        <v>18115</v>
      </c>
    </row>
    <row r="5390" spans="1:10" x14ac:dyDescent="0.2">
      <c r="A5390" s="180">
        <v>330</v>
      </c>
      <c r="B5390" s="180" t="s">
        <v>8652</v>
      </c>
      <c r="C5390" s="180">
        <v>330</v>
      </c>
      <c r="D5390" s="180" t="s">
        <v>8653</v>
      </c>
      <c r="H5390" s="179" t="s">
        <v>18116</v>
      </c>
      <c r="I5390" s="179">
        <v>615</v>
      </c>
      <c r="J5390" s="179" t="s">
        <v>18116</v>
      </c>
    </row>
    <row r="5391" spans="1:10" x14ac:dyDescent="0.2">
      <c r="A5391" s="180">
        <v>804</v>
      </c>
      <c r="B5391" s="180" t="s">
        <v>5369</v>
      </c>
      <c r="C5391" s="180">
        <v>804</v>
      </c>
      <c r="D5391" s="180" t="s">
        <v>5370</v>
      </c>
      <c r="H5391" s="179" t="s">
        <v>14500</v>
      </c>
      <c r="I5391" s="179">
        <v>2944</v>
      </c>
      <c r="J5391" s="179" t="s">
        <v>14500</v>
      </c>
    </row>
    <row r="5392" spans="1:10" x14ac:dyDescent="0.2">
      <c r="A5392" s="180">
        <v>1572</v>
      </c>
      <c r="B5392" s="180" t="s">
        <v>5371</v>
      </c>
      <c r="C5392" s="180">
        <v>1572</v>
      </c>
      <c r="D5392" s="180" t="s">
        <v>5370</v>
      </c>
      <c r="H5392" s="179" t="s">
        <v>14501</v>
      </c>
      <c r="I5392" s="179">
        <v>2945</v>
      </c>
      <c r="J5392" s="179" t="s">
        <v>14501</v>
      </c>
    </row>
    <row r="5393" spans="1:10" x14ac:dyDescent="0.2">
      <c r="A5393" s="180">
        <v>715</v>
      </c>
      <c r="B5393" s="180" t="s">
        <v>5372</v>
      </c>
      <c r="C5393" s="180">
        <v>715</v>
      </c>
      <c r="D5393" s="180" t="s">
        <v>5373</v>
      </c>
      <c r="H5393" s="179" t="s">
        <v>18117</v>
      </c>
      <c r="I5393" s="179">
        <v>2946</v>
      </c>
      <c r="J5393" s="179" t="s">
        <v>18117</v>
      </c>
    </row>
    <row r="5394" spans="1:10" x14ac:dyDescent="0.2">
      <c r="A5394" s="180">
        <v>618</v>
      </c>
      <c r="B5394" s="180" t="s">
        <v>5374</v>
      </c>
      <c r="C5394" s="180">
        <v>618</v>
      </c>
      <c r="D5394" s="180" t="s">
        <v>5461</v>
      </c>
      <c r="H5394" s="179" t="s">
        <v>4743</v>
      </c>
      <c r="I5394" s="179">
        <v>3717</v>
      </c>
      <c r="J5394" s="179" t="s">
        <v>4743</v>
      </c>
    </row>
    <row r="5395" spans="1:10" x14ac:dyDescent="0.2">
      <c r="A5395" s="180">
        <v>2482</v>
      </c>
      <c r="B5395" s="180" t="s">
        <v>5463</v>
      </c>
      <c r="C5395" s="180">
        <v>2482</v>
      </c>
      <c r="D5395" s="180" t="s">
        <v>5464</v>
      </c>
      <c r="H5395" s="179" t="s">
        <v>18118</v>
      </c>
      <c r="I5395" s="179">
        <v>1414</v>
      </c>
      <c r="J5395" s="179" t="s">
        <v>18118</v>
      </c>
    </row>
    <row r="5396" spans="1:10" x14ac:dyDescent="0.2">
      <c r="A5396" s="180">
        <v>276</v>
      </c>
      <c r="B5396" s="180" t="s">
        <v>5462</v>
      </c>
      <c r="C5396" s="180">
        <v>276</v>
      </c>
      <c r="D5396" s="180" t="s">
        <v>7825</v>
      </c>
      <c r="H5396" s="179" t="s">
        <v>14499</v>
      </c>
      <c r="I5396" s="179">
        <v>2242</v>
      </c>
      <c r="J5396" s="179" t="s">
        <v>14499</v>
      </c>
    </row>
    <row r="5397" spans="1:10" x14ac:dyDescent="0.2">
      <c r="A5397" s="180">
        <v>84</v>
      </c>
      <c r="B5397" s="180" t="s">
        <v>4937</v>
      </c>
      <c r="C5397" s="180">
        <v>84</v>
      </c>
      <c r="D5397" s="180" t="s">
        <v>4938</v>
      </c>
      <c r="H5397" s="179" t="s">
        <v>18119</v>
      </c>
      <c r="I5397" s="179">
        <v>3029</v>
      </c>
      <c r="J5397" s="179" t="s">
        <v>18119</v>
      </c>
    </row>
    <row r="5398" spans="1:10" x14ac:dyDescent="0.2">
      <c r="A5398" s="180">
        <v>3547</v>
      </c>
      <c r="B5398" s="180" t="s">
        <v>260</v>
      </c>
      <c r="C5398" s="180">
        <v>3547</v>
      </c>
      <c r="D5398" s="180" t="s">
        <v>2659</v>
      </c>
      <c r="H5398" s="179" t="s">
        <v>18117</v>
      </c>
      <c r="I5398" s="179">
        <v>1260</v>
      </c>
      <c r="J5398" s="179" t="s">
        <v>18117</v>
      </c>
    </row>
    <row r="5399" spans="1:10" x14ac:dyDescent="0.2">
      <c r="A5399" s="180">
        <v>2994</v>
      </c>
      <c r="B5399" s="180" t="s">
        <v>8434</v>
      </c>
      <c r="C5399" s="180">
        <v>2994</v>
      </c>
      <c r="D5399" s="180" t="s">
        <v>8117</v>
      </c>
      <c r="H5399" s="179" t="s">
        <v>18120</v>
      </c>
      <c r="I5399" s="179">
        <v>5222</v>
      </c>
      <c r="J5399" s="179" t="s">
        <v>18120</v>
      </c>
    </row>
    <row r="5400" spans="1:10" x14ac:dyDescent="0.2">
      <c r="A5400" s="180">
        <v>2543</v>
      </c>
      <c r="B5400" s="180" t="s">
        <v>5465</v>
      </c>
      <c r="C5400" s="180">
        <v>2543</v>
      </c>
      <c r="D5400" s="180" t="s">
        <v>5466</v>
      </c>
      <c r="H5400" s="179" t="s">
        <v>8362</v>
      </c>
      <c r="I5400" s="179">
        <v>312</v>
      </c>
      <c r="J5400" s="179" t="s">
        <v>8362</v>
      </c>
    </row>
    <row r="5401" spans="1:10" x14ac:dyDescent="0.2">
      <c r="A5401" s="180">
        <v>3215</v>
      </c>
      <c r="B5401" s="180" t="s">
        <v>9966</v>
      </c>
      <c r="C5401" s="180">
        <v>3215</v>
      </c>
      <c r="D5401" s="180" t="s">
        <v>7377</v>
      </c>
      <c r="H5401" s="179" t="s">
        <v>18121</v>
      </c>
      <c r="I5401" s="179">
        <v>1869</v>
      </c>
      <c r="J5401" s="179" t="s">
        <v>18121</v>
      </c>
    </row>
    <row r="5402" spans="1:10" x14ac:dyDescent="0.2">
      <c r="A5402" s="180">
        <v>3027</v>
      </c>
      <c r="B5402" s="180" t="s">
        <v>8654</v>
      </c>
      <c r="C5402" s="180">
        <v>3027</v>
      </c>
      <c r="D5402" s="180" t="s">
        <v>5466</v>
      </c>
      <c r="H5402" s="179" t="s">
        <v>14502</v>
      </c>
      <c r="I5402" s="179">
        <v>2947</v>
      </c>
      <c r="J5402" s="179" t="s">
        <v>14502</v>
      </c>
    </row>
    <row r="5403" spans="1:10" x14ac:dyDescent="0.2">
      <c r="A5403" s="180">
        <v>2574</v>
      </c>
      <c r="B5403" s="180" t="s">
        <v>5467</v>
      </c>
      <c r="C5403" s="180">
        <v>2574</v>
      </c>
      <c r="D5403" s="180" t="s">
        <v>8435</v>
      </c>
      <c r="H5403" s="179" t="s">
        <v>18122</v>
      </c>
      <c r="I5403" s="179">
        <v>3608</v>
      </c>
      <c r="J5403" s="179" t="s">
        <v>18122</v>
      </c>
    </row>
    <row r="5404" spans="1:10" x14ac:dyDescent="0.2">
      <c r="A5404" s="180">
        <v>2444</v>
      </c>
      <c r="B5404" s="180" t="s">
        <v>8118</v>
      </c>
      <c r="C5404" s="180">
        <v>2444</v>
      </c>
      <c r="D5404" s="180" t="s">
        <v>4936</v>
      </c>
      <c r="H5404" s="179" t="s">
        <v>18123</v>
      </c>
      <c r="I5404" s="179">
        <v>669</v>
      </c>
      <c r="J5404" s="179" t="s">
        <v>18123</v>
      </c>
    </row>
    <row r="5405" spans="1:10" x14ac:dyDescent="0.2">
      <c r="A5405" s="180">
        <v>2184</v>
      </c>
      <c r="B5405" s="180" t="s">
        <v>4939</v>
      </c>
      <c r="C5405" s="180">
        <v>2184</v>
      </c>
      <c r="D5405" s="180" t="s">
        <v>4940</v>
      </c>
      <c r="H5405" s="179" t="s">
        <v>18124</v>
      </c>
      <c r="I5405" s="179">
        <v>5320</v>
      </c>
      <c r="J5405" s="179" t="s">
        <v>18124</v>
      </c>
    </row>
    <row r="5406" spans="1:10" x14ac:dyDescent="0.2">
      <c r="A5406" s="180">
        <v>1531</v>
      </c>
      <c r="B5406" s="180" t="s">
        <v>4943</v>
      </c>
      <c r="C5406" s="180">
        <v>1531</v>
      </c>
      <c r="D5406" s="180" t="s">
        <v>4944</v>
      </c>
      <c r="H5406" s="179" t="s">
        <v>18125</v>
      </c>
      <c r="I5406" s="179">
        <v>3061</v>
      </c>
      <c r="J5406" s="179" t="s">
        <v>18125</v>
      </c>
    </row>
    <row r="5407" spans="1:10" x14ac:dyDescent="0.2">
      <c r="A5407" s="180">
        <v>2231</v>
      </c>
      <c r="B5407" s="180" t="s">
        <v>4941</v>
      </c>
      <c r="C5407" s="180">
        <v>2231</v>
      </c>
      <c r="D5407" s="180" t="s">
        <v>4942</v>
      </c>
      <c r="H5407" s="179" t="s">
        <v>3790</v>
      </c>
      <c r="I5407" s="179">
        <v>1190</v>
      </c>
      <c r="J5407" s="179" t="s">
        <v>3790</v>
      </c>
    </row>
    <row r="5408" spans="1:10" x14ac:dyDescent="0.2">
      <c r="A5408" s="180">
        <v>3002</v>
      </c>
      <c r="B5408" s="180" t="s">
        <v>8655</v>
      </c>
      <c r="C5408" s="180">
        <v>3002</v>
      </c>
      <c r="D5408" s="180" t="s">
        <v>8656</v>
      </c>
      <c r="H5408" s="179" t="s">
        <v>8924</v>
      </c>
      <c r="I5408" s="179">
        <v>2199</v>
      </c>
      <c r="J5408" s="179" t="s">
        <v>8924</v>
      </c>
    </row>
    <row r="5409" spans="1:10" x14ac:dyDescent="0.2">
      <c r="A5409" s="180">
        <v>1909</v>
      </c>
      <c r="B5409" s="180" t="s">
        <v>4945</v>
      </c>
      <c r="C5409" s="180">
        <v>1909</v>
      </c>
      <c r="D5409" s="180" t="s">
        <v>12728</v>
      </c>
      <c r="H5409" s="179" t="s">
        <v>18126</v>
      </c>
      <c r="I5409" s="179">
        <v>5335</v>
      </c>
      <c r="J5409" s="179" t="s">
        <v>18126</v>
      </c>
    </row>
    <row r="5410" spans="1:10" x14ac:dyDescent="0.2">
      <c r="A5410" s="180">
        <v>2634</v>
      </c>
      <c r="B5410" s="180" t="s">
        <v>4946</v>
      </c>
      <c r="C5410" s="180">
        <v>2634</v>
      </c>
      <c r="D5410" s="180" t="s">
        <v>4947</v>
      </c>
      <c r="H5410" s="179" t="s">
        <v>18127</v>
      </c>
      <c r="I5410" s="179">
        <v>1516</v>
      </c>
      <c r="J5410" s="179" t="s">
        <v>18127</v>
      </c>
    </row>
    <row r="5411" spans="1:10" x14ac:dyDescent="0.2">
      <c r="A5411" s="180">
        <v>569</v>
      </c>
      <c r="B5411" s="180" t="s">
        <v>4948</v>
      </c>
      <c r="C5411" s="180">
        <v>569</v>
      </c>
      <c r="D5411" s="180" t="s">
        <v>4949</v>
      </c>
      <c r="H5411" s="179" t="s">
        <v>18128</v>
      </c>
      <c r="I5411" s="179">
        <v>2053</v>
      </c>
      <c r="J5411" s="179" t="s">
        <v>18128</v>
      </c>
    </row>
    <row r="5412" spans="1:10" x14ac:dyDescent="0.2">
      <c r="A5412" s="180">
        <v>459</v>
      </c>
      <c r="B5412" s="180" t="s">
        <v>4952</v>
      </c>
      <c r="C5412" s="180">
        <v>459</v>
      </c>
      <c r="D5412" s="180" t="s">
        <v>4953</v>
      </c>
      <c r="H5412" s="179" t="s">
        <v>18129</v>
      </c>
      <c r="I5412" s="179">
        <v>2336</v>
      </c>
      <c r="J5412" s="179" t="s">
        <v>18129</v>
      </c>
    </row>
    <row r="5413" spans="1:10" x14ac:dyDescent="0.2">
      <c r="A5413" s="180">
        <v>3484</v>
      </c>
      <c r="B5413" s="180" t="s">
        <v>327</v>
      </c>
      <c r="C5413" s="180">
        <v>3484</v>
      </c>
      <c r="D5413" s="180" t="s">
        <v>6004</v>
      </c>
      <c r="H5413" s="179" t="s">
        <v>412</v>
      </c>
      <c r="I5413" s="179">
        <v>3808</v>
      </c>
      <c r="J5413" s="179" t="s">
        <v>412</v>
      </c>
    </row>
    <row r="5414" spans="1:10" x14ac:dyDescent="0.2">
      <c r="A5414" s="180">
        <v>920</v>
      </c>
      <c r="B5414" s="180" t="s">
        <v>4950</v>
      </c>
      <c r="C5414" s="180">
        <v>920</v>
      </c>
      <c r="D5414" s="180" t="s">
        <v>4951</v>
      </c>
      <c r="H5414" s="179" t="s">
        <v>18130</v>
      </c>
      <c r="I5414" s="179">
        <v>3652</v>
      </c>
      <c r="J5414" s="179" t="s">
        <v>18130</v>
      </c>
    </row>
    <row r="5415" spans="1:10" x14ac:dyDescent="0.2">
      <c r="A5415" s="180">
        <v>87</v>
      </c>
      <c r="B5415" s="180" t="s">
        <v>4954</v>
      </c>
      <c r="C5415" s="180">
        <v>87</v>
      </c>
      <c r="D5415" s="180" t="s">
        <v>12729</v>
      </c>
      <c r="H5415" s="179" t="s">
        <v>14503</v>
      </c>
      <c r="I5415" s="179">
        <v>2594</v>
      </c>
      <c r="J5415" s="179" t="s">
        <v>14503</v>
      </c>
    </row>
    <row r="5416" spans="1:10" x14ac:dyDescent="0.2">
      <c r="A5416" s="180">
        <v>734</v>
      </c>
      <c r="B5416" s="180" t="s">
        <v>4955</v>
      </c>
      <c r="C5416" s="180">
        <v>734</v>
      </c>
      <c r="D5416" s="180" t="s">
        <v>4956</v>
      </c>
      <c r="H5416" s="179" t="s">
        <v>18131</v>
      </c>
      <c r="I5416" s="179">
        <v>1098</v>
      </c>
      <c r="J5416" s="179" t="s">
        <v>18131</v>
      </c>
    </row>
    <row r="5417" spans="1:10" x14ac:dyDescent="0.2">
      <c r="A5417" s="180">
        <v>3489</v>
      </c>
      <c r="B5417" s="180" t="s">
        <v>328</v>
      </c>
      <c r="C5417" s="180">
        <v>3489</v>
      </c>
      <c r="D5417" s="180" t="s">
        <v>7931</v>
      </c>
      <c r="H5417" s="179" t="s">
        <v>18132</v>
      </c>
      <c r="I5417" s="179">
        <v>1815</v>
      </c>
      <c r="J5417" s="179" t="s">
        <v>18132</v>
      </c>
    </row>
    <row r="5418" spans="1:10" x14ac:dyDescent="0.2">
      <c r="A5418" s="180">
        <v>120</v>
      </c>
      <c r="B5418" s="180" t="s">
        <v>4957</v>
      </c>
      <c r="C5418" s="180">
        <v>120</v>
      </c>
      <c r="D5418" s="180" t="s">
        <v>10830</v>
      </c>
      <c r="H5418" s="179" t="s">
        <v>18133</v>
      </c>
      <c r="I5418" s="179">
        <v>4387</v>
      </c>
      <c r="J5418" s="179" t="s">
        <v>18133</v>
      </c>
    </row>
    <row r="5419" spans="1:10" x14ac:dyDescent="0.2">
      <c r="A5419" s="180">
        <v>3024</v>
      </c>
      <c r="B5419" s="180" t="s">
        <v>547</v>
      </c>
      <c r="C5419" s="180">
        <v>3024</v>
      </c>
      <c r="D5419" s="180" t="s">
        <v>12844</v>
      </c>
      <c r="H5419" s="179" t="s">
        <v>14504</v>
      </c>
      <c r="I5419" s="179">
        <v>909</v>
      </c>
      <c r="J5419" s="179" t="s">
        <v>14504</v>
      </c>
    </row>
    <row r="5420" spans="1:10" x14ac:dyDescent="0.2">
      <c r="A5420" s="180">
        <v>885</v>
      </c>
      <c r="B5420" s="180" t="s">
        <v>4958</v>
      </c>
      <c r="C5420" s="180">
        <v>885</v>
      </c>
      <c r="D5420" s="180" t="s">
        <v>9019</v>
      </c>
      <c r="H5420" s="179" t="s">
        <v>3781</v>
      </c>
      <c r="I5420" s="179">
        <v>1142</v>
      </c>
      <c r="J5420" s="179" t="s">
        <v>3781</v>
      </c>
    </row>
    <row r="5421" spans="1:10" x14ac:dyDescent="0.2">
      <c r="A5421" s="180">
        <v>184</v>
      </c>
      <c r="B5421" s="180" t="s">
        <v>4959</v>
      </c>
      <c r="C5421" s="180">
        <v>184</v>
      </c>
      <c r="D5421" s="180" t="s">
        <v>12566</v>
      </c>
      <c r="H5421" s="179" t="s">
        <v>18134</v>
      </c>
      <c r="I5421" s="179">
        <v>2551</v>
      </c>
      <c r="J5421" s="179" t="s">
        <v>18134</v>
      </c>
    </row>
    <row r="5422" spans="1:10" x14ac:dyDescent="0.2">
      <c r="A5422" s="180">
        <v>2452</v>
      </c>
      <c r="B5422" s="180" t="s">
        <v>4960</v>
      </c>
      <c r="C5422" s="180">
        <v>2452</v>
      </c>
      <c r="D5422" s="180" t="s">
        <v>4961</v>
      </c>
      <c r="H5422" s="179" t="s">
        <v>18135</v>
      </c>
      <c r="I5422" s="179">
        <v>4486</v>
      </c>
      <c r="J5422" s="179" t="s">
        <v>18135</v>
      </c>
    </row>
    <row r="5423" spans="1:10" x14ac:dyDescent="0.2">
      <c r="A5423" s="180">
        <v>1269</v>
      </c>
      <c r="B5423" s="180" t="s">
        <v>4962</v>
      </c>
      <c r="C5423" s="180">
        <v>1269</v>
      </c>
      <c r="D5423" s="180" t="s">
        <v>4963</v>
      </c>
      <c r="H5423" s="179" t="s">
        <v>18136</v>
      </c>
      <c r="I5423" s="179">
        <v>4286</v>
      </c>
      <c r="J5423" s="179" t="s">
        <v>18136</v>
      </c>
    </row>
    <row r="5424" spans="1:10" x14ac:dyDescent="0.2">
      <c r="A5424" s="180">
        <v>1955</v>
      </c>
      <c r="B5424" s="180" t="s">
        <v>9473</v>
      </c>
      <c r="C5424" s="180">
        <v>1955</v>
      </c>
      <c r="D5424" s="180" t="s">
        <v>9474</v>
      </c>
      <c r="H5424" s="179" t="s">
        <v>18137</v>
      </c>
      <c r="I5424" s="179">
        <v>3039</v>
      </c>
      <c r="J5424" s="179" t="s">
        <v>18137</v>
      </c>
    </row>
    <row r="5425" spans="1:10" x14ac:dyDescent="0.2">
      <c r="A5425" s="180">
        <v>403</v>
      </c>
      <c r="B5425" s="180" t="s">
        <v>9475</v>
      </c>
      <c r="C5425" s="180">
        <v>403</v>
      </c>
      <c r="D5425" s="180" t="s">
        <v>9476</v>
      </c>
      <c r="H5425" s="179" t="s">
        <v>14505</v>
      </c>
      <c r="I5425" s="179">
        <v>1840</v>
      </c>
      <c r="J5425" s="179" t="s">
        <v>14505</v>
      </c>
    </row>
    <row r="5426" spans="1:10" x14ac:dyDescent="0.2">
      <c r="A5426" s="180">
        <v>2255</v>
      </c>
      <c r="B5426" s="180" t="s">
        <v>9477</v>
      </c>
      <c r="C5426" s="180">
        <v>2255</v>
      </c>
      <c r="D5426" s="180" t="s">
        <v>9478</v>
      </c>
      <c r="H5426" s="179" t="s">
        <v>11095</v>
      </c>
      <c r="I5426" s="179">
        <v>1705</v>
      </c>
      <c r="J5426" s="179" t="s">
        <v>11095</v>
      </c>
    </row>
    <row r="5427" spans="1:10" x14ac:dyDescent="0.2">
      <c r="A5427" s="180">
        <v>1604</v>
      </c>
      <c r="B5427" s="180" t="s">
        <v>9479</v>
      </c>
      <c r="C5427" s="180">
        <v>1604</v>
      </c>
      <c r="D5427" s="180" t="s">
        <v>9480</v>
      </c>
      <c r="H5427" s="179" t="s">
        <v>18138</v>
      </c>
      <c r="I5427" s="179">
        <v>4224</v>
      </c>
      <c r="J5427" s="179" t="s">
        <v>18138</v>
      </c>
    </row>
    <row r="5428" spans="1:10" x14ac:dyDescent="0.2">
      <c r="A5428" s="180">
        <v>1140</v>
      </c>
      <c r="B5428" s="180" t="s">
        <v>5230</v>
      </c>
      <c r="C5428" s="180">
        <v>1140</v>
      </c>
      <c r="D5428" s="180" t="s">
        <v>5231</v>
      </c>
      <c r="H5428" s="179" t="s">
        <v>14506</v>
      </c>
      <c r="I5428" s="179">
        <v>2557</v>
      </c>
      <c r="J5428" s="179" t="s">
        <v>14506</v>
      </c>
    </row>
    <row r="5429" spans="1:10" x14ac:dyDescent="0.2">
      <c r="A5429" s="180">
        <v>1521</v>
      </c>
      <c r="B5429" s="180" t="s">
        <v>9967</v>
      </c>
      <c r="C5429" s="180">
        <v>1521</v>
      </c>
      <c r="D5429" s="180" t="s">
        <v>9481</v>
      </c>
      <c r="H5429" s="179" t="s">
        <v>18139</v>
      </c>
      <c r="I5429" s="179">
        <v>2948</v>
      </c>
      <c r="J5429" s="179" t="s">
        <v>18139</v>
      </c>
    </row>
    <row r="5430" spans="1:10" x14ac:dyDescent="0.2">
      <c r="A5430" s="180">
        <v>1481</v>
      </c>
      <c r="B5430" s="180" t="s">
        <v>9482</v>
      </c>
      <c r="C5430" s="180">
        <v>1481</v>
      </c>
      <c r="D5430" s="180" t="s">
        <v>9483</v>
      </c>
      <c r="H5430" s="179" t="s">
        <v>18140</v>
      </c>
      <c r="I5430" s="179">
        <v>4897</v>
      </c>
      <c r="J5430" s="179" t="s">
        <v>18140</v>
      </c>
    </row>
    <row r="5431" spans="1:10" x14ac:dyDescent="0.2">
      <c r="A5431" s="180">
        <v>3037</v>
      </c>
      <c r="B5431" s="180" t="s">
        <v>8657</v>
      </c>
      <c r="C5431" s="180">
        <v>3037</v>
      </c>
      <c r="D5431" s="180" t="s">
        <v>5226</v>
      </c>
      <c r="H5431" s="179" t="s">
        <v>14507</v>
      </c>
      <c r="I5431" s="179">
        <v>2328</v>
      </c>
      <c r="J5431" s="179" t="s">
        <v>14507</v>
      </c>
    </row>
    <row r="5432" spans="1:10" x14ac:dyDescent="0.2">
      <c r="A5432" s="180">
        <v>2364</v>
      </c>
      <c r="B5432" s="180" t="s">
        <v>7610</v>
      </c>
      <c r="C5432" s="180">
        <v>2364</v>
      </c>
      <c r="D5432" s="180" t="s">
        <v>7611</v>
      </c>
      <c r="H5432" s="179" t="s">
        <v>18141</v>
      </c>
      <c r="I5432" s="179">
        <v>4422</v>
      </c>
      <c r="J5432" s="179" t="s">
        <v>18141</v>
      </c>
    </row>
    <row r="5433" spans="1:10" x14ac:dyDescent="0.2">
      <c r="A5433" s="180">
        <v>2208</v>
      </c>
      <c r="B5433" s="180" t="s">
        <v>7612</v>
      </c>
      <c r="C5433" s="180">
        <v>2208</v>
      </c>
      <c r="D5433" s="180" t="s">
        <v>7613</v>
      </c>
      <c r="H5433" s="179" t="s">
        <v>18142</v>
      </c>
      <c r="I5433" s="179">
        <v>4727</v>
      </c>
      <c r="J5433" s="179" t="s">
        <v>18142</v>
      </c>
    </row>
    <row r="5434" spans="1:10" x14ac:dyDescent="0.2">
      <c r="A5434" s="180">
        <v>1706</v>
      </c>
      <c r="B5434" s="180" t="s">
        <v>7614</v>
      </c>
      <c r="C5434" s="180">
        <v>1706</v>
      </c>
      <c r="D5434" s="180" t="s">
        <v>7615</v>
      </c>
      <c r="H5434" s="179" t="s">
        <v>18143</v>
      </c>
      <c r="I5434" s="179">
        <v>4802</v>
      </c>
      <c r="J5434" s="179" t="s">
        <v>18143</v>
      </c>
    </row>
    <row r="5435" spans="1:10" x14ac:dyDescent="0.2">
      <c r="A5435" s="180">
        <v>2204</v>
      </c>
      <c r="B5435" s="180" t="s">
        <v>7616</v>
      </c>
      <c r="C5435" s="180">
        <v>2204</v>
      </c>
      <c r="D5435" s="180" t="s">
        <v>7617</v>
      </c>
      <c r="H5435" s="179" t="s">
        <v>18144</v>
      </c>
      <c r="I5435" s="179">
        <v>3541</v>
      </c>
      <c r="J5435" s="179" t="s">
        <v>18144</v>
      </c>
    </row>
    <row r="5436" spans="1:10" x14ac:dyDescent="0.2">
      <c r="A5436" s="180">
        <v>1958</v>
      </c>
      <c r="B5436" s="180" t="s">
        <v>7618</v>
      </c>
      <c r="C5436" s="180">
        <v>1958</v>
      </c>
      <c r="D5436" s="180" t="s">
        <v>7619</v>
      </c>
      <c r="H5436" s="179" t="s">
        <v>18145</v>
      </c>
      <c r="I5436" s="179">
        <v>2277</v>
      </c>
      <c r="J5436" s="179" t="s">
        <v>18145</v>
      </c>
    </row>
    <row r="5437" spans="1:10" x14ac:dyDescent="0.2">
      <c r="A5437" s="180">
        <v>2199</v>
      </c>
      <c r="B5437" s="180" t="s">
        <v>7620</v>
      </c>
      <c r="C5437" s="180">
        <v>2199</v>
      </c>
      <c r="D5437" s="180" t="s">
        <v>7621</v>
      </c>
      <c r="H5437" s="179" t="s">
        <v>18146</v>
      </c>
      <c r="I5437" s="179">
        <v>515</v>
      </c>
      <c r="J5437" s="179" t="s">
        <v>18146</v>
      </c>
    </row>
    <row r="5438" spans="1:10" x14ac:dyDescent="0.2">
      <c r="A5438" s="180">
        <v>1553</v>
      </c>
      <c r="B5438" s="180" t="s">
        <v>7622</v>
      </c>
      <c r="C5438" s="180">
        <v>1553</v>
      </c>
      <c r="D5438" s="180" t="s">
        <v>7623</v>
      </c>
      <c r="H5438" s="179" t="s">
        <v>11096</v>
      </c>
      <c r="I5438" s="179">
        <v>12</v>
      </c>
      <c r="J5438" s="179" t="s">
        <v>11096</v>
      </c>
    </row>
    <row r="5439" spans="1:10" x14ac:dyDescent="0.2">
      <c r="A5439" s="180">
        <v>2206</v>
      </c>
      <c r="B5439" s="180" t="s">
        <v>7624</v>
      </c>
      <c r="C5439" s="180">
        <v>2206</v>
      </c>
      <c r="D5439" s="180" t="s">
        <v>7625</v>
      </c>
      <c r="H5439" s="179" t="s">
        <v>18147</v>
      </c>
      <c r="I5439" s="179">
        <v>1816</v>
      </c>
      <c r="J5439" s="179" t="s">
        <v>18147</v>
      </c>
    </row>
    <row r="5440" spans="1:10" x14ac:dyDescent="0.2">
      <c r="A5440" s="180">
        <v>1379</v>
      </c>
      <c r="B5440" s="180" t="s">
        <v>5222</v>
      </c>
      <c r="C5440" s="180">
        <v>1379</v>
      </c>
      <c r="D5440" s="180" t="s">
        <v>5223</v>
      </c>
      <c r="H5440" s="179" t="s">
        <v>4744</v>
      </c>
      <c r="I5440" s="179">
        <v>3618</v>
      </c>
      <c r="J5440" s="179" t="s">
        <v>4744</v>
      </c>
    </row>
    <row r="5441" spans="1:10" x14ac:dyDescent="0.2">
      <c r="A5441" s="180">
        <v>3038</v>
      </c>
      <c r="B5441" s="180" t="s">
        <v>8658</v>
      </c>
      <c r="C5441" s="180">
        <v>3038</v>
      </c>
      <c r="D5441" s="180" t="s">
        <v>7615</v>
      </c>
      <c r="H5441" s="179" t="s">
        <v>18148</v>
      </c>
      <c r="I5441" s="179">
        <v>4133</v>
      </c>
      <c r="J5441" s="179" t="s">
        <v>18148</v>
      </c>
    </row>
    <row r="5442" spans="1:10" x14ac:dyDescent="0.2">
      <c r="A5442" s="180">
        <v>1740</v>
      </c>
      <c r="B5442" s="180" t="s">
        <v>5224</v>
      </c>
      <c r="C5442" s="180">
        <v>1740</v>
      </c>
      <c r="D5442" s="180" t="s">
        <v>12567</v>
      </c>
      <c r="H5442" s="179" t="s">
        <v>3792</v>
      </c>
      <c r="I5442" s="179">
        <v>844</v>
      </c>
      <c r="J5442" s="179" t="s">
        <v>3792</v>
      </c>
    </row>
    <row r="5443" spans="1:10" x14ac:dyDescent="0.2">
      <c r="A5443" s="180">
        <v>3035</v>
      </c>
      <c r="B5443" s="180" t="s">
        <v>8659</v>
      </c>
      <c r="C5443" s="180">
        <v>3035</v>
      </c>
      <c r="D5443" s="180" t="s">
        <v>8660</v>
      </c>
      <c r="H5443" s="179" t="s">
        <v>18149</v>
      </c>
      <c r="I5443" s="179">
        <v>1394</v>
      </c>
      <c r="J5443" s="179" t="s">
        <v>18149</v>
      </c>
    </row>
    <row r="5444" spans="1:10" x14ac:dyDescent="0.2">
      <c r="A5444" s="180">
        <v>1566</v>
      </c>
      <c r="B5444" s="180" t="s">
        <v>5225</v>
      </c>
      <c r="C5444" s="180">
        <v>1566</v>
      </c>
      <c r="D5444" s="180" t="s">
        <v>5226</v>
      </c>
      <c r="H5444" s="179" t="s">
        <v>14509</v>
      </c>
      <c r="I5444" s="179">
        <v>2422</v>
      </c>
      <c r="J5444" s="179" t="s">
        <v>14509</v>
      </c>
    </row>
    <row r="5445" spans="1:10" x14ac:dyDescent="0.2">
      <c r="A5445" s="180">
        <v>3036</v>
      </c>
      <c r="B5445" s="180" t="s">
        <v>8661</v>
      </c>
      <c r="C5445" s="180">
        <v>3036</v>
      </c>
      <c r="D5445" s="180" t="s">
        <v>8660</v>
      </c>
      <c r="H5445" s="179" t="s">
        <v>18150</v>
      </c>
      <c r="I5445" s="179">
        <v>2434</v>
      </c>
      <c r="J5445" s="179" t="s">
        <v>18150</v>
      </c>
    </row>
    <row r="5446" spans="1:10" x14ac:dyDescent="0.2">
      <c r="A5446" s="180">
        <v>3179</v>
      </c>
      <c r="B5446" s="180" t="s">
        <v>9968</v>
      </c>
      <c r="C5446" s="180">
        <v>3179</v>
      </c>
      <c r="D5446" s="180" t="s">
        <v>3747</v>
      </c>
      <c r="H5446" s="179" t="s">
        <v>14510</v>
      </c>
      <c r="I5446" s="179">
        <v>2949</v>
      </c>
      <c r="J5446" s="179" t="s">
        <v>14510</v>
      </c>
    </row>
    <row r="5447" spans="1:10" x14ac:dyDescent="0.2">
      <c r="A5447" s="180">
        <v>1460</v>
      </c>
      <c r="B5447" s="180" t="s">
        <v>5227</v>
      </c>
      <c r="C5447" s="180">
        <v>1460</v>
      </c>
      <c r="D5447" s="180" t="s">
        <v>5228</v>
      </c>
      <c r="H5447" s="179" t="s">
        <v>18151</v>
      </c>
      <c r="I5447" s="179">
        <v>3718</v>
      </c>
      <c r="J5447" s="179" t="s">
        <v>18151</v>
      </c>
    </row>
    <row r="5448" spans="1:10" x14ac:dyDescent="0.2">
      <c r="A5448" s="180">
        <v>2198</v>
      </c>
      <c r="B5448" s="180" t="s">
        <v>5229</v>
      </c>
      <c r="C5448" s="180">
        <v>2198</v>
      </c>
      <c r="D5448" s="180" t="s">
        <v>5228</v>
      </c>
      <c r="H5448" s="179" t="s">
        <v>18152</v>
      </c>
      <c r="I5448" s="179">
        <v>1943</v>
      </c>
      <c r="J5448" s="179" t="s">
        <v>18152</v>
      </c>
    </row>
    <row r="5449" spans="1:10" x14ac:dyDescent="0.2">
      <c r="A5449" s="180">
        <v>3304</v>
      </c>
      <c r="B5449" s="180" t="s">
        <v>9969</v>
      </c>
      <c r="C5449" s="180">
        <v>3304</v>
      </c>
      <c r="D5449" s="180" t="s">
        <v>11896</v>
      </c>
      <c r="H5449" s="179" t="s">
        <v>18153</v>
      </c>
      <c r="I5449" s="179">
        <v>2200</v>
      </c>
      <c r="J5449" s="179" t="s">
        <v>18153</v>
      </c>
    </row>
    <row r="5450" spans="1:10" x14ac:dyDescent="0.2">
      <c r="A5450" s="180">
        <v>2472</v>
      </c>
      <c r="B5450" s="180" t="s">
        <v>5232</v>
      </c>
      <c r="C5450" s="180">
        <v>2472</v>
      </c>
      <c r="D5450" s="180" t="s">
        <v>5233</v>
      </c>
      <c r="H5450" s="179" t="s">
        <v>14508</v>
      </c>
      <c r="I5450" s="179">
        <v>1460</v>
      </c>
      <c r="J5450" s="179" t="s">
        <v>14508</v>
      </c>
    </row>
    <row r="5451" spans="1:10" x14ac:dyDescent="0.2">
      <c r="A5451" s="180">
        <v>3490</v>
      </c>
      <c r="B5451" s="180" t="s">
        <v>329</v>
      </c>
      <c r="C5451" s="180">
        <v>3490</v>
      </c>
      <c r="D5451" s="180" t="s">
        <v>11947</v>
      </c>
      <c r="H5451" s="179" t="s">
        <v>18154</v>
      </c>
      <c r="I5451" s="179">
        <v>4549</v>
      </c>
      <c r="J5451" s="179" t="s">
        <v>18154</v>
      </c>
    </row>
    <row r="5452" spans="1:10" x14ac:dyDescent="0.2">
      <c r="A5452" s="180">
        <v>3491</v>
      </c>
      <c r="B5452" s="180" t="s">
        <v>330</v>
      </c>
      <c r="C5452" s="180">
        <v>3491</v>
      </c>
      <c r="D5452" s="180" t="s">
        <v>5235</v>
      </c>
      <c r="H5452" s="179" t="s">
        <v>18155</v>
      </c>
      <c r="I5452" s="179">
        <v>2297</v>
      </c>
      <c r="J5452" s="179" t="s">
        <v>18155</v>
      </c>
    </row>
    <row r="5453" spans="1:10" x14ac:dyDescent="0.2">
      <c r="A5453" s="180">
        <v>647</v>
      </c>
      <c r="B5453" s="180" t="s">
        <v>5234</v>
      </c>
      <c r="C5453" s="180">
        <v>647</v>
      </c>
      <c r="D5453" s="180" t="s">
        <v>5235</v>
      </c>
      <c r="H5453" s="179" t="s">
        <v>3791</v>
      </c>
      <c r="I5453" s="179">
        <v>1022</v>
      </c>
      <c r="J5453" s="179" t="s">
        <v>3791</v>
      </c>
    </row>
    <row r="5454" spans="1:10" x14ac:dyDescent="0.2">
      <c r="A5454" s="180">
        <v>3338</v>
      </c>
      <c r="B5454" s="180" t="s">
        <v>10321</v>
      </c>
      <c r="C5454" s="180">
        <v>3338</v>
      </c>
      <c r="D5454" s="180" t="s">
        <v>11957</v>
      </c>
      <c r="H5454" s="179" t="s">
        <v>18156</v>
      </c>
      <c r="I5454" s="179">
        <v>5019</v>
      </c>
      <c r="J5454" s="179" t="s">
        <v>18156</v>
      </c>
    </row>
    <row r="5455" spans="1:10" x14ac:dyDescent="0.2">
      <c r="A5455" s="180">
        <v>3581</v>
      </c>
      <c r="B5455" s="180" t="s">
        <v>14612</v>
      </c>
      <c r="C5455" s="180">
        <v>3581</v>
      </c>
      <c r="D5455" s="180" t="s">
        <v>6388</v>
      </c>
      <c r="H5455" s="179" t="s">
        <v>413</v>
      </c>
      <c r="I5455" s="179">
        <v>4145</v>
      </c>
      <c r="J5455" s="179" t="s">
        <v>413</v>
      </c>
    </row>
    <row r="5456" spans="1:10" x14ac:dyDescent="0.2">
      <c r="A5456" s="180">
        <v>3492</v>
      </c>
      <c r="B5456" s="180" t="s">
        <v>331</v>
      </c>
      <c r="C5456" s="180">
        <v>3492</v>
      </c>
      <c r="D5456" s="180" t="s">
        <v>11953</v>
      </c>
      <c r="H5456" s="179" t="s">
        <v>4</v>
      </c>
      <c r="I5456" s="179">
        <v>4944</v>
      </c>
      <c r="J5456" s="179" t="s">
        <v>4</v>
      </c>
    </row>
    <row r="5457" spans="1:10" x14ac:dyDescent="0.2">
      <c r="A5457" s="180">
        <v>3580</v>
      </c>
      <c r="B5457" s="180" t="s">
        <v>14613</v>
      </c>
      <c r="C5457" s="180">
        <v>3580</v>
      </c>
      <c r="D5457" s="180" t="s">
        <v>11953</v>
      </c>
      <c r="H5457" s="179" t="s">
        <v>414</v>
      </c>
      <c r="I5457" s="179">
        <v>4119</v>
      </c>
      <c r="J5457" s="179" t="s">
        <v>414</v>
      </c>
    </row>
    <row r="5458" spans="1:10" x14ac:dyDescent="0.2">
      <c r="A5458" s="180">
        <v>278</v>
      </c>
      <c r="B5458" s="180" t="s">
        <v>5236</v>
      </c>
      <c r="C5458" s="180">
        <v>278</v>
      </c>
      <c r="D5458" s="180" t="s">
        <v>5235</v>
      </c>
      <c r="H5458" s="179" t="s">
        <v>8125</v>
      </c>
      <c r="I5458" s="179">
        <v>1858</v>
      </c>
      <c r="J5458" s="179" t="s">
        <v>8125</v>
      </c>
    </row>
    <row r="5459" spans="1:10" x14ac:dyDescent="0.2">
      <c r="A5459" s="180">
        <v>2952</v>
      </c>
      <c r="B5459" s="180" t="s">
        <v>8436</v>
      </c>
      <c r="C5459" s="180">
        <v>2952</v>
      </c>
      <c r="D5459" s="180" t="s">
        <v>7366</v>
      </c>
      <c r="H5459" s="179" t="s">
        <v>14511</v>
      </c>
      <c r="I5459" s="179">
        <v>2950</v>
      </c>
      <c r="J5459" s="179" t="s">
        <v>14511</v>
      </c>
    </row>
    <row r="5460" spans="1:10" x14ac:dyDescent="0.2">
      <c r="A5460" s="180">
        <v>2650</v>
      </c>
      <c r="B5460" s="180" t="s">
        <v>5067</v>
      </c>
      <c r="C5460" s="180">
        <v>2650</v>
      </c>
      <c r="D5460" s="180" t="s">
        <v>5068</v>
      </c>
      <c r="H5460" s="179" t="s">
        <v>18157</v>
      </c>
      <c r="I5460" s="179">
        <v>2951</v>
      </c>
      <c r="J5460" s="179" t="s">
        <v>18157</v>
      </c>
    </row>
    <row r="5461" spans="1:10" x14ac:dyDescent="0.2">
      <c r="A5461" s="180">
        <v>413</v>
      </c>
      <c r="B5461" s="180" t="s">
        <v>548</v>
      </c>
      <c r="C5461" s="180">
        <v>413</v>
      </c>
      <c r="D5461" s="180" t="s">
        <v>5069</v>
      </c>
      <c r="H5461" s="179" t="s">
        <v>18158</v>
      </c>
      <c r="I5461" s="179">
        <v>3152</v>
      </c>
      <c r="J5461" s="179" t="s">
        <v>18158</v>
      </c>
    </row>
    <row r="5462" spans="1:10" x14ac:dyDescent="0.2">
      <c r="A5462" s="180">
        <v>298</v>
      </c>
      <c r="B5462" s="180" t="s">
        <v>5070</v>
      </c>
      <c r="C5462" s="180">
        <v>298</v>
      </c>
      <c r="D5462" s="180" t="s">
        <v>5071</v>
      </c>
      <c r="H5462" s="179" t="s">
        <v>18159</v>
      </c>
      <c r="I5462" s="179">
        <v>4393</v>
      </c>
      <c r="J5462" s="179" t="s">
        <v>18159</v>
      </c>
    </row>
    <row r="5463" spans="1:10" x14ac:dyDescent="0.2">
      <c r="A5463" s="180">
        <v>2876</v>
      </c>
      <c r="B5463" s="180" t="s">
        <v>5072</v>
      </c>
      <c r="C5463" s="180">
        <v>2876</v>
      </c>
      <c r="D5463" s="180" t="s">
        <v>9019</v>
      </c>
      <c r="H5463" s="179" t="s">
        <v>18160</v>
      </c>
      <c r="I5463" s="179">
        <v>3801</v>
      </c>
      <c r="J5463" s="179" t="s">
        <v>18160</v>
      </c>
    </row>
    <row r="5464" spans="1:10" x14ac:dyDescent="0.2">
      <c r="A5464" s="180">
        <v>1136</v>
      </c>
      <c r="B5464" s="180" t="s">
        <v>5073</v>
      </c>
      <c r="C5464" s="180">
        <v>1136</v>
      </c>
      <c r="D5464" s="180" t="s">
        <v>5074</v>
      </c>
      <c r="H5464" s="179" t="s">
        <v>18161</v>
      </c>
      <c r="I5464" s="179">
        <v>3338</v>
      </c>
      <c r="J5464" s="179" t="s">
        <v>18161</v>
      </c>
    </row>
    <row r="5465" spans="1:10" x14ac:dyDescent="0.2">
      <c r="A5465" s="180">
        <v>218</v>
      </c>
      <c r="B5465" s="180" t="s">
        <v>4761</v>
      </c>
      <c r="C5465" s="180">
        <v>218</v>
      </c>
      <c r="D5465" s="180" t="s">
        <v>4762</v>
      </c>
      <c r="H5465" s="179" t="s">
        <v>10721</v>
      </c>
      <c r="I5465" s="179">
        <v>420</v>
      </c>
      <c r="J5465" s="179" t="s">
        <v>10721</v>
      </c>
    </row>
    <row r="5466" spans="1:10" x14ac:dyDescent="0.2">
      <c r="A5466" s="180">
        <v>2177</v>
      </c>
      <c r="B5466" s="180" t="s">
        <v>5075</v>
      </c>
      <c r="C5466" s="180">
        <v>2177</v>
      </c>
      <c r="D5466" s="180" t="s">
        <v>5076</v>
      </c>
      <c r="H5466" s="179" t="s">
        <v>18162</v>
      </c>
      <c r="I5466" s="179">
        <v>4603</v>
      </c>
      <c r="J5466" s="179" t="s">
        <v>18162</v>
      </c>
    </row>
    <row r="5467" spans="1:10" x14ac:dyDescent="0.2">
      <c r="A5467" s="180">
        <v>224</v>
      </c>
      <c r="B5467" s="180" t="s">
        <v>5077</v>
      </c>
      <c r="C5467" s="180">
        <v>224</v>
      </c>
      <c r="D5467" s="180" t="s">
        <v>5078</v>
      </c>
      <c r="H5467" s="179" t="s">
        <v>18163</v>
      </c>
      <c r="I5467" s="179">
        <v>2272</v>
      </c>
      <c r="J5467" s="179" t="s">
        <v>18163</v>
      </c>
    </row>
    <row r="5468" spans="1:10" x14ac:dyDescent="0.2">
      <c r="A5468" s="180">
        <v>578</v>
      </c>
      <c r="B5468" s="180" t="s">
        <v>332</v>
      </c>
      <c r="C5468" s="180">
        <v>578</v>
      </c>
      <c r="D5468" s="180" t="s">
        <v>5069</v>
      </c>
      <c r="H5468" s="179" t="s">
        <v>10722</v>
      </c>
      <c r="I5468" s="179">
        <v>222</v>
      </c>
      <c r="J5468" s="179" t="s">
        <v>10722</v>
      </c>
    </row>
    <row r="5469" spans="1:10" x14ac:dyDescent="0.2">
      <c r="A5469" s="180">
        <v>43</v>
      </c>
      <c r="B5469" s="180" t="s">
        <v>5080</v>
      </c>
      <c r="C5469" s="180">
        <v>43</v>
      </c>
      <c r="D5469" s="180" t="s">
        <v>9538</v>
      </c>
      <c r="H5469" s="179" t="s">
        <v>18164</v>
      </c>
      <c r="I5469" s="179">
        <v>1765</v>
      </c>
      <c r="J5469" s="179" t="s">
        <v>18164</v>
      </c>
    </row>
    <row r="5470" spans="1:10" x14ac:dyDescent="0.2">
      <c r="A5470" s="180">
        <v>41</v>
      </c>
      <c r="B5470" s="180" t="s">
        <v>5081</v>
      </c>
      <c r="C5470" s="180">
        <v>41</v>
      </c>
      <c r="D5470" s="180" t="s">
        <v>5082</v>
      </c>
      <c r="H5470" s="179" t="s">
        <v>18165</v>
      </c>
      <c r="I5470" s="179">
        <v>4999</v>
      </c>
      <c r="J5470" s="179" t="s">
        <v>18165</v>
      </c>
    </row>
    <row r="5471" spans="1:10" x14ac:dyDescent="0.2">
      <c r="A5471" s="180">
        <v>810</v>
      </c>
      <c r="B5471" s="180" t="s">
        <v>4759</v>
      </c>
      <c r="C5471" s="180">
        <v>810</v>
      </c>
      <c r="D5471" s="180" t="s">
        <v>12568</v>
      </c>
      <c r="H5471" s="179" t="s">
        <v>18166</v>
      </c>
      <c r="I5471" s="179">
        <v>4239</v>
      </c>
      <c r="J5471" s="179" t="s">
        <v>18166</v>
      </c>
    </row>
    <row r="5472" spans="1:10" x14ac:dyDescent="0.2">
      <c r="A5472" s="180">
        <v>44</v>
      </c>
      <c r="B5472" s="180" t="s">
        <v>4760</v>
      </c>
      <c r="C5472" s="180">
        <v>44</v>
      </c>
      <c r="D5472" s="180" t="s">
        <v>9538</v>
      </c>
      <c r="H5472" s="179" t="s">
        <v>18167</v>
      </c>
      <c r="I5472" s="179">
        <v>1015</v>
      </c>
      <c r="J5472" s="179" t="s">
        <v>18167</v>
      </c>
    </row>
    <row r="5473" spans="1:10" x14ac:dyDescent="0.2">
      <c r="A5473" s="180">
        <v>2624</v>
      </c>
      <c r="B5473" s="180" t="s">
        <v>4763</v>
      </c>
      <c r="C5473" s="180">
        <v>2624</v>
      </c>
      <c r="D5473" s="180" t="s">
        <v>4764</v>
      </c>
      <c r="H5473" s="179" t="s">
        <v>18168</v>
      </c>
      <c r="I5473" s="179">
        <v>4407</v>
      </c>
      <c r="J5473" s="179" t="s">
        <v>18168</v>
      </c>
    </row>
    <row r="5474" spans="1:10" x14ac:dyDescent="0.2">
      <c r="A5474" s="180">
        <v>193</v>
      </c>
      <c r="B5474" s="180" t="s">
        <v>4765</v>
      </c>
      <c r="C5474" s="180">
        <v>193</v>
      </c>
      <c r="D5474" s="180" t="s">
        <v>4766</v>
      </c>
      <c r="H5474" s="179" t="s">
        <v>18169</v>
      </c>
      <c r="I5474" s="179">
        <v>4408</v>
      </c>
      <c r="J5474" s="179" t="s">
        <v>18169</v>
      </c>
    </row>
    <row r="5475" spans="1:10" x14ac:dyDescent="0.2">
      <c r="A5475" s="180">
        <v>2597</v>
      </c>
      <c r="B5475" s="180" t="s">
        <v>4767</v>
      </c>
      <c r="C5475" s="180">
        <v>2597</v>
      </c>
      <c r="D5475" s="180" t="s">
        <v>4768</v>
      </c>
      <c r="H5475" s="179" t="s">
        <v>18170</v>
      </c>
      <c r="I5475" s="179">
        <v>4931</v>
      </c>
      <c r="J5475" s="179" t="s">
        <v>18170</v>
      </c>
    </row>
    <row r="5476" spans="1:10" x14ac:dyDescent="0.2">
      <c r="A5476" s="180">
        <v>851</v>
      </c>
      <c r="B5476" s="180" t="s">
        <v>4769</v>
      </c>
      <c r="C5476" s="180">
        <v>851</v>
      </c>
      <c r="D5476" s="180" t="s">
        <v>4770</v>
      </c>
      <c r="H5476" s="179" t="s">
        <v>18170</v>
      </c>
      <c r="I5476" s="179">
        <v>1115</v>
      </c>
      <c r="J5476" s="179" t="s">
        <v>18170</v>
      </c>
    </row>
    <row r="5477" spans="1:10" x14ac:dyDescent="0.2">
      <c r="A5477" s="180">
        <v>1270</v>
      </c>
      <c r="B5477" s="180" t="s">
        <v>11324</v>
      </c>
      <c r="C5477" s="180">
        <v>1270</v>
      </c>
      <c r="D5477" s="180" t="s">
        <v>11325</v>
      </c>
      <c r="H5477" s="179" t="s">
        <v>14512</v>
      </c>
      <c r="I5477" s="179">
        <v>2952</v>
      </c>
      <c r="J5477" s="179" t="s">
        <v>14512</v>
      </c>
    </row>
    <row r="5478" spans="1:10" x14ac:dyDescent="0.2">
      <c r="A5478" s="180">
        <v>3493</v>
      </c>
      <c r="B5478" s="180" t="s">
        <v>333</v>
      </c>
      <c r="C5478" s="180">
        <v>3493</v>
      </c>
      <c r="D5478" s="180" t="s">
        <v>11325</v>
      </c>
      <c r="H5478" s="179" t="s">
        <v>18171</v>
      </c>
      <c r="I5478" s="179">
        <v>2480</v>
      </c>
      <c r="J5478" s="179" t="s">
        <v>18171</v>
      </c>
    </row>
    <row r="5479" spans="1:10" x14ac:dyDescent="0.2">
      <c r="A5479" s="180">
        <v>2260</v>
      </c>
      <c r="B5479" s="180" t="s">
        <v>9970</v>
      </c>
      <c r="C5479" s="180">
        <v>2260</v>
      </c>
      <c r="D5479" s="180" t="s">
        <v>4771</v>
      </c>
      <c r="H5479" s="179" t="s">
        <v>18170</v>
      </c>
      <c r="I5479" s="179">
        <v>948</v>
      </c>
      <c r="J5479" s="179" t="s">
        <v>18170</v>
      </c>
    </row>
    <row r="5480" spans="1:10" x14ac:dyDescent="0.2">
      <c r="A5480" s="180">
        <v>2336</v>
      </c>
      <c r="B5480" s="180" t="s">
        <v>11314</v>
      </c>
      <c r="C5480" s="180">
        <v>2336</v>
      </c>
      <c r="D5480" s="180" t="s">
        <v>11315</v>
      </c>
      <c r="H5480" s="179" t="s">
        <v>415</v>
      </c>
      <c r="I5480" s="179">
        <v>3798</v>
      </c>
      <c r="J5480" s="179" t="s">
        <v>415</v>
      </c>
    </row>
    <row r="5481" spans="1:10" x14ac:dyDescent="0.2">
      <c r="A5481" s="180">
        <v>3494</v>
      </c>
      <c r="B5481" s="180" t="s">
        <v>334</v>
      </c>
      <c r="C5481" s="180">
        <v>3494</v>
      </c>
      <c r="D5481" s="180" t="s">
        <v>11323</v>
      </c>
      <c r="H5481" s="179" t="s">
        <v>18172</v>
      </c>
      <c r="I5481" s="179">
        <v>899</v>
      </c>
      <c r="J5481" s="179" t="s">
        <v>18172</v>
      </c>
    </row>
    <row r="5482" spans="1:10" x14ac:dyDescent="0.2">
      <c r="A5482" s="180">
        <v>2138</v>
      </c>
      <c r="B5482" s="180" t="s">
        <v>11316</v>
      </c>
      <c r="C5482" s="180">
        <v>2138</v>
      </c>
      <c r="D5482" s="180" t="s">
        <v>11317</v>
      </c>
      <c r="H5482" s="179" t="s">
        <v>18173</v>
      </c>
      <c r="I5482" s="179">
        <v>2298</v>
      </c>
      <c r="J5482" s="179" t="s">
        <v>18173</v>
      </c>
    </row>
    <row r="5483" spans="1:10" x14ac:dyDescent="0.2">
      <c r="A5483" s="180">
        <v>1734</v>
      </c>
      <c r="B5483" s="180" t="s">
        <v>11318</v>
      </c>
      <c r="C5483" s="180">
        <v>1734</v>
      </c>
      <c r="D5483" s="180" t="s">
        <v>11319</v>
      </c>
      <c r="H5483" s="169">
        <v>0</v>
      </c>
      <c r="I5483" s="169">
        <v>0</v>
      </c>
      <c r="J5483" s="169" t="s">
        <v>593</v>
      </c>
    </row>
    <row r="5484" spans="1:10" x14ac:dyDescent="0.2">
      <c r="A5484" s="180">
        <v>1993</v>
      </c>
      <c r="B5484" s="180" t="s">
        <v>11320</v>
      </c>
      <c r="C5484" s="180">
        <v>1993</v>
      </c>
      <c r="D5484" s="180" t="s">
        <v>11321</v>
      </c>
      <c r="H5484" s="169">
        <v>3506</v>
      </c>
      <c r="I5484" s="169">
        <v>3506</v>
      </c>
      <c r="J5484" s="169" t="s">
        <v>5017</v>
      </c>
    </row>
    <row r="5485" spans="1:10" x14ac:dyDescent="0.2">
      <c r="A5485" s="180">
        <v>1533</v>
      </c>
      <c r="B5485" s="180" t="s">
        <v>11322</v>
      </c>
      <c r="C5485" s="180">
        <v>1533</v>
      </c>
      <c r="D5485" s="180" t="s">
        <v>11323</v>
      </c>
      <c r="H5485" s="169">
        <v>566</v>
      </c>
      <c r="I5485" s="169">
        <v>566</v>
      </c>
      <c r="J5485" s="169" t="s">
        <v>4889</v>
      </c>
    </row>
    <row r="5486" spans="1:10" x14ac:dyDescent="0.2">
      <c r="A5486" s="180">
        <v>318</v>
      </c>
      <c r="B5486" s="180" t="s">
        <v>11326</v>
      </c>
      <c r="C5486" s="180">
        <v>318</v>
      </c>
      <c r="D5486" s="180" t="s">
        <v>11327</v>
      </c>
      <c r="H5486" s="169">
        <v>2635</v>
      </c>
      <c r="I5486" s="169">
        <v>2635</v>
      </c>
      <c r="J5486" s="169" t="s">
        <v>10342</v>
      </c>
    </row>
    <row r="5487" spans="1:10" x14ac:dyDescent="0.2">
      <c r="A5487" s="180">
        <v>3582</v>
      </c>
      <c r="B5487" s="180" t="s">
        <v>14614</v>
      </c>
      <c r="C5487" s="180">
        <v>3582</v>
      </c>
      <c r="D5487" s="180" t="s">
        <v>14615</v>
      </c>
      <c r="H5487" s="169">
        <v>2636</v>
      </c>
      <c r="I5487" s="169">
        <v>2636</v>
      </c>
      <c r="J5487" s="169" t="s">
        <v>10343</v>
      </c>
    </row>
    <row r="5488" spans="1:10" x14ac:dyDescent="0.2">
      <c r="A5488" s="180">
        <v>221</v>
      </c>
      <c r="B5488" s="180" t="s">
        <v>11328</v>
      </c>
      <c r="C5488" s="180">
        <v>221</v>
      </c>
      <c r="D5488" s="180" t="s">
        <v>11329</v>
      </c>
      <c r="H5488" s="169">
        <v>1367</v>
      </c>
      <c r="I5488" s="169">
        <v>1367</v>
      </c>
      <c r="J5488" s="169" t="s">
        <v>14660</v>
      </c>
    </row>
    <row r="5489" spans="1:10" x14ac:dyDescent="0.2">
      <c r="A5489" s="180">
        <v>1347</v>
      </c>
      <c r="B5489" s="180" t="s">
        <v>11330</v>
      </c>
      <c r="C5489" s="180">
        <v>1347</v>
      </c>
      <c r="D5489" s="180" t="s">
        <v>11331</v>
      </c>
      <c r="H5489" s="169">
        <v>3543</v>
      </c>
      <c r="I5489" s="169">
        <v>3543</v>
      </c>
      <c r="J5489" s="169" t="s">
        <v>5018</v>
      </c>
    </row>
    <row r="5490" spans="1:10" x14ac:dyDescent="0.2">
      <c r="A5490" s="180">
        <v>3003</v>
      </c>
      <c r="B5490" s="180" t="s">
        <v>8662</v>
      </c>
      <c r="C5490" s="180">
        <v>3003</v>
      </c>
      <c r="D5490" s="180" t="s">
        <v>8663</v>
      </c>
      <c r="H5490" s="169">
        <v>5352</v>
      </c>
      <c r="I5490" s="169">
        <v>5352</v>
      </c>
      <c r="J5490" s="169" t="s">
        <v>14661</v>
      </c>
    </row>
    <row r="5491" spans="1:10" x14ac:dyDescent="0.2">
      <c r="A5491" s="180">
        <v>921</v>
      </c>
      <c r="B5491" s="180" t="s">
        <v>11332</v>
      </c>
      <c r="C5491" s="180">
        <v>921</v>
      </c>
      <c r="D5491" s="180" t="s">
        <v>12395</v>
      </c>
      <c r="H5491" s="169">
        <v>4292</v>
      </c>
      <c r="I5491" s="169">
        <v>4292</v>
      </c>
      <c r="J5491" s="169" t="s">
        <v>14662</v>
      </c>
    </row>
    <row r="5492" spans="1:10" x14ac:dyDescent="0.2">
      <c r="A5492" s="180">
        <v>1728</v>
      </c>
      <c r="B5492" s="180" t="s">
        <v>11333</v>
      </c>
      <c r="C5492" s="180">
        <v>1728</v>
      </c>
      <c r="D5492" s="180" t="s">
        <v>11334</v>
      </c>
      <c r="H5492" s="169">
        <v>3984</v>
      </c>
      <c r="I5492" s="169">
        <v>3984</v>
      </c>
      <c r="J5492" s="169" t="s">
        <v>14663</v>
      </c>
    </row>
    <row r="5493" spans="1:10" x14ac:dyDescent="0.2">
      <c r="A5493" s="180">
        <v>2670</v>
      </c>
      <c r="B5493" s="180" t="s">
        <v>11335</v>
      </c>
      <c r="C5493" s="180">
        <v>2670</v>
      </c>
      <c r="D5493" s="180" t="s">
        <v>11336</v>
      </c>
      <c r="H5493" s="169">
        <v>304</v>
      </c>
      <c r="I5493" s="169">
        <v>304</v>
      </c>
      <c r="J5493" s="169" t="s">
        <v>14664</v>
      </c>
    </row>
    <row r="5494" spans="1:10" x14ac:dyDescent="0.2">
      <c r="A5494" s="180">
        <v>1351</v>
      </c>
      <c r="B5494" s="180" t="s">
        <v>11337</v>
      </c>
      <c r="C5494" s="180">
        <v>1351</v>
      </c>
      <c r="D5494" s="180" t="s">
        <v>11338</v>
      </c>
      <c r="H5494" s="169">
        <v>4293</v>
      </c>
      <c r="I5494" s="169">
        <v>4293</v>
      </c>
      <c r="J5494" s="169" t="s">
        <v>14665</v>
      </c>
    </row>
    <row r="5495" spans="1:10" x14ac:dyDescent="0.2">
      <c r="A5495" s="180">
        <v>3219</v>
      </c>
      <c r="B5495" s="180" t="s">
        <v>9971</v>
      </c>
      <c r="C5495" s="180">
        <v>3219</v>
      </c>
      <c r="D5495" s="180" t="s">
        <v>11339</v>
      </c>
      <c r="H5495" s="169">
        <v>5407</v>
      </c>
      <c r="I5495" s="169">
        <v>5407</v>
      </c>
      <c r="J5495" s="169" t="s">
        <v>14666</v>
      </c>
    </row>
    <row r="5496" spans="1:10" x14ac:dyDescent="0.2">
      <c r="A5496" s="180">
        <v>1300</v>
      </c>
      <c r="B5496" s="180" t="s">
        <v>13135</v>
      </c>
      <c r="C5496" s="180">
        <v>1300</v>
      </c>
      <c r="D5496" s="180" t="s">
        <v>11339</v>
      </c>
      <c r="H5496" s="169">
        <v>5399</v>
      </c>
      <c r="I5496" s="169">
        <v>5399</v>
      </c>
      <c r="J5496" s="169" t="s">
        <v>14667</v>
      </c>
    </row>
    <row r="5497" spans="1:10" x14ac:dyDescent="0.2">
      <c r="A5497" s="180">
        <v>1513</v>
      </c>
      <c r="B5497" s="180" t="s">
        <v>11340</v>
      </c>
      <c r="C5497" s="180">
        <v>1513</v>
      </c>
      <c r="D5497" s="180" t="s">
        <v>11341</v>
      </c>
      <c r="H5497" s="169">
        <v>1900</v>
      </c>
      <c r="I5497" s="169">
        <v>1900</v>
      </c>
      <c r="J5497" s="169" t="s">
        <v>14667</v>
      </c>
    </row>
    <row r="5498" spans="1:10" x14ac:dyDescent="0.2">
      <c r="A5498" s="180">
        <v>58</v>
      </c>
      <c r="B5498" s="180" t="s">
        <v>3154</v>
      </c>
      <c r="C5498" s="180">
        <v>58</v>
      </c>
      <c r="D5498" s="180" t="s">
        <v>3420</v>
      </c>
      <c r="H5498" s="169">
        <v>1257</v>
      </c>
      <c r="I5498" s="169">
        <v>1257</v>
      </c>
      <c r="J5498" s="169" t="s">
        <v>366</v>
      </c>
    </row>
    <row r="5499" spans="1:10" x14ac:dyDescent="0.2">
      <c r="A5499" s="180">
        <v>245</v>
      </c>
      <c r="B5499" s="180" t="s">
        <v>11342</v>
      </c>
      <c r="C5499" s="180">
        <v>245</v>
      </c>
      <c r="D5499" s="180" t="s">
        <v>11343</v>
      </c>
      <c r="H5499" s="169">
        <v>3353</v>
      </c>
      <c r="I5499" s="169">
        <v>3353</v>
      </c>
      <c r="J5499" s="169" t="s">
        <v>5019</v>
      </c>
    </row>
    <row r="5500" spans="1:10" x14ac:dyDescent="0.2">
      <c r="A5500" s="180">
        <v>512</v>
      </c>
      <c r="B5500" s="180" t="s">
        <v>11344</v>
      </c>
      <c r="C5500" s="180">
        <v>512</v>
      </c>
      <c r="D5500" s="180" t="s">
        <v>11345</v>
      </c>
      <c r="H5500" s="169">
        <v>4271</v>
      </c>
      <c r="I5500" s="169">
        <v>4271</v>
      </c>
      <c r="J5500" s="169" t="s">
        <v>14668</v>
      </c>
    </row>
    <row r="5501" spans="1:10" x14ac:dyDescent="0.2">
      <c r="A5501" s="180">
        <v>280</v>
      </c>
      <c r="B5501" s="180" t="s">
        <v>6574</v>
      </c>
      <c r="C5501" s="180">
        <v>280</v>
      </c>
      <c r="D5501" s="180" t="s">
        <v>6567</v>
      </c>
      <c r="H5501" s="169">
        <v>1889</v>
      </c>
      <c r="I5501" s="169">
        <v>1889</v>
      </c>
      <c r="J5501" s="169" t="s">
        <v>14669</v>
      </c>
    </row>
    <row r="5502" spans="1:10" x14ac:dyDescent="0.2">
      <c r="A5502" s="180">
        <v>3350</v>
      </c>
      <c r="B5502" s="180" t="s">
        <v>10322</v>
      </c>
      <c r="C5502" s="180">
        <v>3350</v>
      </c>
      <c r="D5502" s="180" t="s">
        <v>6573</v>
      </c>
      <c r="H5502" s="169">
        <v>4120</v>
      </c>
      <c r="I5502" s="169">
        <v>4120</v>
      </c>
      <c r="J5502" s="169" t="s">
        <v>594</v>
      </c>
    </row>
    <row r="5503" spans="1:10" x14ac:dyDescent="0.2">
      <c r="A5503" s="180">
        <v>2339</v>
      </c>
      <c r="B5503" s="180" t="s">
        <v>6566</v>
      </c>
      <c r="C5503" s="180">
        <v>2339</v>
      </c>
      <c r="D5503" s="180" t="s">
        <v>6567</v>
      </c>
      <c r="H5503" s="169">
        <v>509</v>
      </c>
      <c r="I5503" s="169">
        <v>509</v>
      </c>
      <c r="J5503" s="169" t="s">
        <v>14670</v>
      </c>
    </row>
    <row r="5504" spans="1:10" x14ac:dyDescent="0.2">
      <c r="A5504" s="180">
        <v>2341</v>
      </c>
      <c r="B5504" s="180" t="s">
        <v>6568</v>
      </c>
      <c r="C5504" s="180">
        <v>2341</v>
      </c>
      <c r="D5504" s="180" t="s">
        <v>6569</v>
      </c>
      <c r="H5504" s="169">
        <v>3747</v>
      </c>
      <c r="I5504" s="169">
        <v>3747</v>
      </c>
      <c r="J5504" s="169" t="s">
        <v>14671</v>
      </c>
    </row>
    <row r="5505" spans="1:10" x14ac:dyDescent="0.2">
      <c r="A5505" s="180">
        <v>1982</v>
      </c>
      <c r="B5505" s="180" t="s">
        <v>6570</v>
      </c>
      <c r="C5505" s="180">
        <v>1982</v>
      </c>
      <c r="D5505" s="180" t="s">
        <v>6571</v>
      </c>
      <c r="H5505" s="169">
        <v>3425</v>
      </c>
      <c r="I5505" s="169">
        <v>3425</v>
      </c>
      <c r="J5505" s="169" t="s">
        <v>14672</v>
      </c>
    </row>
    <row r="5506" spans="1:10" x14ac:dyDescent="0.2">
      <c r="A5506" s="180">
        <v>2337</v>
      </c>
      <c r="B5506" s="180" t="s">
        <v>6572</v>
      </c>
      <c r="C5506" s="180">
        <v>2337</v>
      </c>
      <c r="D5506" s="180" t="s">
        <v>6573</v>
      </c>
      <c r="H5506" s="169">
        <v>3809</v>
      </c>
      <c r="I5506" s="169">
        <v>3809</v>
      </c>
      <c r="J5506" s="169" t="s">
        <v>14673</v>
      </c>
    </row>
    <row r="5507" spans="1:10" x14ac:dyDescent="0.2">
      <c r="A5507" s="180">
        <v>1713</v>
      </c>
      <c r="B5507" s="180" t="s">
        <v>6575</v>
      </c>
      <c r="C5507" s="180">
        <v>1713</v>
      </c>
      <c r="D5507" s="180" t="s">
        <v>6576</v>
      </c>
      <c r="H5507" s="169">
        <v>918</v>
      </c>
      <c r="I5507" s="169">
        <v>918</v>
      </c>
      <c r="J5507" s="169" t="s">
        <v>14674</v>
      </c>
    </row>
    <row r="5508" spans="1:10" x14ac:dyDescent="0.2">
      <c r="A5508" s="180">
        <v>1981</v>
      </c>
      <c r="B5508" s="180" t="s">
        <v>3403</v>
      </c>
      <c r="C5508" s="180">
        <v>1981</v>
      </c>
      <c r="D5508" s="180" t="s">
        <v>3404</v>
      </c>
      <c r="H5508" s="169">
        <v>3471</v>
      </c>
      <c r="I5508" s="169">
        <v>3471</v>
      </c>
      <c r="J5508" s="169" t="s">
        <v>14675</v>
      </c>
    </row>
    <row r="5509" spans="1:10" x14ac:dyDescent="0.2">
      <c r="A5509" s="180">
        <v>515</v>
      </c>
      <c r="B5509" s="180" t="s">
        <v>3405</v>
      </c>
      <c r="C5509" s="180">
        <v>515</v>
      </c>
      <c r="D5509" s="180" t="s">
        <v>3406</v>
      </c>
      <c r="H5509" s="169">
        <v>1550</v>
      </c>
      <c r="I5509" s="169">
        <v>1550</v>
      </c>
      <c r="J5509" s="169" t="s">
        <v>14676</v>
      </c>
    </row>
    <row r="5510" spans="1:10" x14ac:dyDescent="0.2">
      <c r="A5510" s="180">
        <v>1129</v>
      </c>
      <c r="B5510" s="180" t="s">
        <v>3407</v>
      </c>
      <c r="C5510" s="180">
        <v>1129</v>
      </c>
      <c r="D5510" s="180" t="s">
        <v>3408</v>
      </c>
      <c r="H5510" s="169">
        <v>3868</v>
      </c>
      <c r="I5510" s="169">
        <v>3868</v>
      </c>
      <c r="J5510" s="169" t="s">
        <v>14677</v>
      </c>
    </row>
    <row r="5511" spans="1:10" x14ac:dyDescent="0.2">
      <c r="A5511" s="180">
        <v>2332</v>
      </c>
      <c r="B5511" s="180" t="s">
        <v>3409</v>
      </c>
      <c r="C5511" s="180">
        <v>2332</v>
      </c>
      <c r="D5511" s="180" t="s">
        <v>3410</v>
      </c>
      <c r="H5511" s="169">
        <v>928</v>
      </c>
      <c r="I5511" s="169">
        <v>928</v>
      </c>
      <c r="J5511" s="169" t="s">
        <v>14678</v>
      </c>
    </row>
    <row r="5512" spans="1:10" x14ac:dyDescent="0.2">
      <c r="A5512" s="180">
        <v>2338</v>
      </c>
      <c r="B5512" s="180" t="s">
        <v>3411</v>
      </c>
      <c r="C5512" s="180">
        <v>2338</v>
      </c>
      <c r="D5512" s="180" t="s">
        <v>3412</v>
      </c>
      <c r="H5512" s="169">
        <v>5096</v>
      </c>
      <c r="I5512" s="169">
        <v>5096</v>
      </c>
      <c r="J5512" s="169" t="s">
        <v>14679</v>
      </c>
    </row>
    <row r="5513" spans="1:10" x14ac:dyDescent="0.2">
      <c r="A5513" s="180">
        <v>474</v>
      </c>
      <c r="B5513" s="180" t="s">
        <v>5012</v>
      </c>
      <c r="C5513" s="180">
        <v>474</v>
      </c>
      <c r="D5513" s="180" t="s">
        <v>3414</v>
      </c>
      <c r="H5513" s="169">
        <v>5250</v>
      </c>
      <c r="I5513" s="169">
        <v>5250</v>
      </c>
      <c r="J5513" s="169" t="s">
        <v>14680</v>
      </c>
    </row>
    <row r="5514" spans="1:10" x14ac:dyDescent="0.2">
      <c r="A5514" s="180">
        <v>3043</v>
      </c>
      <c r="B5514" s="180" t="s">
        <v>14280</v>
      </c>
      <c r="C5514" s="180">
        <v>3043</v>
      </c>
      <c r="D5514" s="180" t="s">
        <v>3416</v>
      </c>
      <c r="H5514" s="169">
        <v>2625</v>
      </c>
      <c r="I5514" s="169">
        <v>2625</v>
      </c>
      <c r="J5514" s="169" t="s">
        <v>14681</v>
      </c>
    </row>
    <row r="5515" spans="1:10" x14ac:dyDescent="0.2">
      <c r="A5515" s="180">
        <v>1581</v>
      </c>
      <c r="B5515" s="180" t="s">
        <v>261</v>
      </c>
      <c r="C5515" s="180">
        <v>1581</v>
      </c>
      <c r="D5515" s="180" t="s">
        <v>3416</v>
      </c>
      <c r="H5515" s="169">
        <v>5198</v>
      </c>
      <c r="I5515" s="169">
        <v>5198</v>
      </c>
      <c r="J5515" s="169" t="s">
        <v>224</v>
      </c>
    </row>
    <row r="5516" spans="1:10" x14ac:dyDescent="0.2">
      <c r="A5516" s="180">
        <v>173</v>
      </c>
      <c r="B5516" s="180" t="s">
        <v>3417</v>
      </c>
      <c r="C5516" s="180">
        <v>173</v>
      </c>
      <c r="D5516" s="180" t="s">
        <v>3418</v>
      </c>
      <c r="H5516" s="169">
        <v>4181</v>
      </c>
      <c r="I5516" s="169">
        <v>4181</v>
      </c>
      <c r="J5516" s="169" t="s">
        <v>14682</v>
      </c>
    </row>
    <row r="5517" spans="1:10" x14ac:dyDescent="0.2">
      <c r="A5517" s="180">
        <v>2352</v>
      </c>
      <c r="B5517" s="180" t="s">
        <v>3419</v>
      </c>
      <c r="C5517" s="180">
        <v>2352</v>
      </c>
      <c r="D5517" s="180" t="s">
        <v>3420</v>
      </c>
      <c r="H5517" s="169">
        <v>245</v>
      </c>
      <c r="I5517" s="169">
        <v>245</v>
      </c>
      <c r="J5517" s="169" t="s">
        <v>14683</v>
      </c>
    </row>
    <row r="5518" spans="1:10" x14ac:dyDescent="0.2">
      <c r="A5518" s="180">
        <v>2780</v>
      </c>
      <c r="B5518" s="180" t="s">
        <v>3155</v>
      </c>
      <c r="C5518" s="180">
        <v>2780</v>
      </c>
      <c r="D5518" s="180" t="s">
        <v>3156</v>
      </c>
      <c r="H5518" s="169">
        <v>3890</v>
      </c>
      <c r="I5518" s="169">
        <v>3890</v>
      </c>
      <c r="J5518" s="169" t="s">
        <v>14684</v>
      </c>
    </row>
    <row r="5519" spans="1:10" x14ac:dyDescent="0.2">
      <c r="A5519" s="180">
        <v>2672</v>
      </c>
      <c r="B5519" s="180" t="s">
        <v>3157</v>
      </c>
      <c r="C5519" s="180">
        <v>2672</v>
      </c>
      <c r="D5519" s="180" t="s">
        <v>3158</v>
      </c>
      <c r="H5519" s="169">
        <v>5307</v>
      </c>
      <c r="I5519" s="169">
        <v>5307</v>
      </c>
      <c r="J5519" s="169" t="s">
        <v>14684</v>
      </c>
    </row>
    <row r="5520" spans="1:10" x14ac:dyDescent="0.2">
      <c r="A5520" s="180">
        <v>1478</v>
      </c>
      <c r="B5520" s="180" t="s">
        <v>3159</v>
      </c>
      <c r="C5520" s="180">
        <v>1478</v>
      </c>
      <c r="D5520" s="180" t="s">
        <v>3158</v>
      </c>
      <c r="H5520" s="169">
        <v>5097</v>
      </c>
      <c r="I5520" s="169">
        <v>5097</v>
      </c>
      <c r="J5520" s="169" t="s">
        <v>14685</v>
      </c>
    </row>
    <row r="5521" spans="1:10" x14ac:dyDescent="0.2">
      <c r="A5521" s="180">
        <v>2743</v>
      </c>
      <c r="B5521" s="180" t="s">
        <v>3160</v>
      </c>
      <c r="C5521" s="180">
        <v>2743</v>
      </c>
      <c r="D5521" s="180" t="s">
        <v>3161</v>
      </c>
      <c r="H5521" s="169">
        <v>3838</v>
      </c>
      <c r="I5521" s="169">
        <v>3838</v>
      </c>
      <c r="J5521" s="169" t="s">
        <v>14686</v>
      </c>
    </row>
    <row r="5522" spans="1:10" x14ac:dyDescent="0.2">
      <c r="A5522" s="180">
        <v>2742</v>
      </c>
      <c r="B5522" s="180" t="s">
        <v>3162</v>
      </c>
      <c r="C5522" s="180">
        <v>2742</v>
      </c>
      <c r="D5522" s="180" t="s">
        <v>3163</v>
      </c>
      <c r="H5522" s="169">
        <v>4410</v>
      </c>
      <c r="I5522" s="169">
        <v>4410</v>
      </c>
      <c r="J5522" s="169" t="s">
        <v>14687</v>
      </c>
    </row>
    <row r="5523" spans="1:10" x14ac:dyDescent="0.2">
      <c r="A5523" s="180">
        <v>2618</v>
      </c>
      <c r="B5523" s="180" t="s">
        <v>14616</v>
      </c>
      <c r="C5523" s="180">
        <v>2618</v>
      </c>
      <c r="D5523" s="180" t="s">
        <v>3165</v>
      </c>
      <c r="H5523" s="169">
        <v>3615</v>
      </c>
      <c r="I5523" s="169">
        <v>3615</v>
      </c>
      <c r="J5523" s="169" t="s">
        <v>5020</v>
      </c>
    </row>
    <row r="5524" spans="1:10" x14ac:dyDescent="0.2">
      <c r="A5524" s="180">
        <v>1946</v>
      </c>
      <c r="B5524" s="180" t="s">
        <v>3166</v>
      </c>
      <c r="C5524" s="180">
        <v>1946</v>
      </c>
      <c r="D5524" s="180" t="s">
        <v>12569</v>
      </c>
      <c r="H5524" s="169">
        <v>1401</v>
      </c>
      <c r="I5524" s="169">
        <v>1401</v>
      </c>
      <c r="J5524" s="169" t="s">
        <v>14688</v>
      </c>
    </row>
    <row r="5525" spans="1:10" x14ac:dyDescent="0.2">
      <c r="A5525" s="180">
        <v>1288</v>
      </c>
      <c r="B5525" s="180" t="s">
        <v>3167</v>
      </c>
      <c r="C5525" s="180">
        <v>1288</v>
      </c>
      <c r="D5525" s="180" t="s">
        <v>3168</v>
      </c>
      <c r="H5525" s="169">
        <v>1430</v>
      </c>
      <c r="I5525" s="169">
        <v>1430</v>
      </c>
      <c r="J5525" s="169" t="s">
        <v>12215</v>
      </c>
    </row>
    <row r="5526" spans="1:10" x14ac:dyDescent="0.2">
      <c r="A5526" s="180">
        <v>2027</v>
      </c>
      <c r="B5526" s="180" t="s">
        <v>3169</v>
      </c>
      <c r="C5526" s="180">
        <v>2027</v>
      </c>
      <c r="D5526" s="180" t="s">
        <v>3168</v>
      </c>
      <c r="H5526" s="169">
        <v>3081</v>
      </c>
      <c r="I5526" s="169">
        <v>3081</v>
      </c>
      <c r="J5526" s="169" t="s">
        <v>5021</v>
      </c>
    </row>
    <row r="5527" spans="1:10" x14ac:dyDescent="0.2">
      <c r="A5527" s="180">
        <v>1310</v>
      </c>
      <c r="B5527" s="180" t="s">
        <v>3170</v>
      </c>
      <c r="C5527" s="180">
        <v>1310</v>
      </c>
      <c r="D5527" s="180" t="s">
        <v>2847</v>
      </c>
      <c r="H5527" s="169">
        <v>4471</v>
      </c>
      <c r="I5527" s="169">
        <v>4471</v>
      </c>
      <c r="J5527" s="169" t="s">
        <v>14689</v>
      </c>
    </row>
    <row r="5528" spans="1:10" x14ac:dyDescent="0.2">
      <c r="A5528" s="180">
        <v>1296</v>
      </c>
      <c r="B5528" s="180" t="s">
        <v>3171</v>
      </c>
      <c r="C5528" s="180">
        <v>1296</v>
      </c>
      <c r="D5528" s="180" t="s">
        <v>3172</v>
      </c>
      <c r="H5528" s="169">
        <v>4894</v>
      </c>
      <c r="I5528" s="169">
        <v>4894</v>
      </c>
      <c r="J5528" s="169" t="s">
        <v>14690</v>
      </c>
    </row>
    <row r="5529" spans="1:10" x14ac:dyDescent="0.2">
      <c r="A5529" s="180">
        <v>1239</v>
      </c>
      <c r="B5529" s="180" t="s">
        <v>3173</v>
      </c>
      <c r="C5529" s="180">
        <v>1239</v>
      </c>
      <c r="D5529" s="180" t="s">
        <v>3172</v>
      </c>
      <c r="H5529" s="169">
        <v>8</v>
      </c>
      <c r="I5529" s="169">
        <v>8</v>
      </c>
      <c r="J5529" s="169" t="s">
        <v>14252</v>
      </c>
    </row>
    <row r="5530" spans="1:10" x14ac:dyDescent="0.2">
      <c r="A5530" s="180">
        <v>626</v>
      </c>
      <c r="B5530" s="180" t="s">
        <v>3174</v>
      </c>
      <c r="C5530" s="180">
        <v>626</v>
      </c>
      <c r="D5530" s="180" t="s">
        <v>10396</v>
      </c>
      <c r="H5530" s="169">
        <v>4623</v>
      </c>
      <c r="I5530" s="169">
        <v>4623</v>
      </c>
      <c r="J5530" s="169" t="s">
        <v>14691</v>
      </c>
    </row>
    <row r="5531" spans="1:10" x14ac:dyDescent="0.2">
      <c r="A5531" s="180">
        <v>1050</v>
      </c>
      <c r="B5531" s="180" t="s">
        <v>3175</v>
      </c>
      <c r="C5531" s="180">
        <v>1050</v>
      </c>
      <c r="D5531" s="180" t="s">
        <v>3168</v>
      </c>
      <c r="H5531" s="169">
        <v>2082</v>
      </c>
      <c r="I5531" s="169">
        <v>2082</v>
      </c>
      <c r="J5531" s="169" t="s">
        <v>14692</v>
      </c>
    </row>
    <row r="5532" spans="1:10" x14ac:dyDescent="0.2">
      <c r="A5532" s="180">
        <v>1947</v>
      </c>
      <c r="B5532" s="180" t="s">
        <v>3176</v>
      </c>
      <c r="C5532" s="180">
        <v>1947</v>
      </c>
      <c r="D5532" s="180" t="s">
        <v>3177</v>
      </c>
      <c r="H5532" s="169">
        <v>3362</v>
      </c>
      <c r="I5532" s="169">
        <v>3362</v>
      </c>
      <c r="J5532" s="169" t="s">
        <v>14693</v>
      </c>
    </row>
    <row r="5533" spans="1:10" x14ac:dyDescent="0.2">
      <c r="A5533" s="180">
        <v>2015</v>
      </c>
      <c r="B5533" s="180" t="s">
        <v>3178</v>
      </c>
      <c r="C5533" s="180">
        <v>2015</v>
      </c>
      <c r="D5533" s="180" t="s">
        <v>3179</v>
      </c>
      <c r="H5533" s="169">
        <v>2125</v>
      </c>
      <c r="I5533" s="169">
        <v>2125</v>
      </c>
      <c r="J5533" s="169" t="s">
        <v>14694</v>
      </c>
    </row>
    <row r="5534" spans="1:10" x14ac:dyDescent="0.2">
      <c r="A5534" s="180">
        <v>1309</v>
      </c>
      <c r="B5534" s="180" t="s">
        <v>9598</v>
      </c>
      <c r="C5534" s="180">
        <v>1309</v>
      </c>
      <c r="D5534" s="180" t="s">
        <v>9599</v>
      </c>
      <c r="H5534" s="169">
        <v>84</v>
      </c>
      <c r="I5534" s="169">
        <v>84</v>
      </c>
      <c r="J5534" s="169" t="s">
        <v>14253</v>
      </c>
    </row>
    <row r="5535" spans="1:10" x14ac:dyDescent="0.2">
      <c r="A5535" s="180">
        <v>1045</v>
      </c>
      <c r="B5535" s="180" t="s">
        <v>9612</v>
      </c>
      <c r="C5535" s="180">
        <v>1045</v>
      </c>
      <c r="D5535" s="180" t="s">
        <v>9607</v>
      </c>
      <c r="H5535" s="169">
        <v>3671</v>
      </c>
      <c r="I5535" s="169">
        <v>3671</v>
      </c>
      <c r="J5535" s="169" t="s">
        <v>14695</v>
      </c>
    </row>
    <row r="5536" spans="1:10" x14ac:dyDescent="0.2">
      <c r="A5536" s="180">
        <v>1676</v>
      </c>
      <c r="B5536" s="180" t="s">
        <v>9600</v>
      </c>
      <c r="C5536" s="180">
        <v>1676</v>
      </c>
      <c r="D5536" s="180" t="s">
        <v>9601</v>
      </c>
      <c r="H5536" s="169">
        <v>929</v>
      </c>
      <c r="I5536" s="169">
        <v>929</v>
      </c>
      <c r="J5536" s="169" t="s">
        <v>14254</v>
      </c>
    </row>
    <row r="5537" spans="1:10" x14ac:dyDescent="0.2">
      <c r="A5537" s="180">
        <v>2459</v>
      </c>
      <c r="B5537" s="180" t="s">
        <v>9602</v>
      </c>
      <c r="C5537" s="180">
        <v>2459</v>
      </c>
      <c r="D5537" s="180" t="s">
        <v>9603</v>
      </c>
      <c r="H5537" s="169">
        <v>193</v>
      </c>
      <c r="I5537" s="169">
        <v>193</v>
      </c>
      <c r="J5537" s="169" t="s">
        <v>14696</v>
      </c>
    </row>
    <row r="5538" spans="1:10" x14ac:dyDescent="0.2">
      <c r="A5538" s="180">
        <v>1570</v>
      </c>
      <c r="B5538" s="180" t="s">
        <v>9604</v>
      </c>
      <c r="C5538" s="180">
        <v>1570</v>
      </c>
      <c r="D5538" s="180" t="s">
        <v>9605</v>
      </c>
      <c r="H5538" s="169">
        <v>2525</v>
      </c>
      <c r="I5538" s="169">
        <v>2525</v>
      </c>
      <c r="J5538" s="169" t="s">
        <v>14697</v>
      </c>
    </row>
    <row r="5539" spans="1:10" x14ac:dyDescent="0.2">
      <c r="A5539" s="180">
        <v>552</v>
      </c>
      <c r="B5539" s="180" t="s">
        <v>9606</v>
      </c>
      <c r="C5539" s="180">
        <v>552</v>
      </c>
      <c r="D5539" s="180" t="s">
        <v>9607</v>
      </c>
      <c r="H5539" s="169">
        <v>5098</v>
      </c>
      <c r="I5539" s="169">
        <v>5098</v>
      </c>
      <c r="J5539" s="169" t="s">
        <v>225</v>
      </c>
    </row>
    <row r="5540" spans="1:10" x14ac:dyDescent="0.2">
      <c r="A5540" s="180">
        <v>1898</v>
      </c>
      <c r="B5540" s="180" t="s">
        <v>9608</v>
      </c>
      <c r="C5540" s="180">
        <v>1898</v>
      </c>
      <c r="D5540" s="180" t="s">
        <v>12570</v>
      </c>
      <c r="H5540" s="169">
        <v>2031</v>
      </c>
      <c r="I5540" s="169">
        <v>2031</v>
      </c>
      <c r="J5540" s="169" t="s">
        <v>6304</v>
      </c>
    </row>
    <row r="5541" spans="1:10" x14ac:dyDescent="0.2">
      <c r="A5541" s="180">
        <v>1563</v>
      </c>
      <c r="B5541" s="180" t="s">
        <v>9609</v>
      </c>
      <c r="C5541" s="180">
        <v>1563</v>
      </c>
      <c r="D5541" s="180" t="s">
        <v>9610</v>
      </c>
      <c r="H5541" s="169">
        <v>85</v>
      </c>
      <c r="I5541" s="169">
        <v>85</v>
      </c>
      <c r="J5541" s="169" t="s">
        <v>14698</v>
      </c>
    </row>
    <row r="5542" spans="1:10" x14ac:dyDescent="0.2">
      <c r="A5542" s="180">
        <v>1567</v>
      </c>
      <c r="B5542" s="180" t="s">
        <v>9611</v>
      </c>
      <c r="C5542" s="180">
        <v>1567</v>
      </c>
      <c r="D5542" s="180" t="s">
        <v>12571</v>
      </c>
      <c r="H5542" s="169">
        <v>4513</v>
      </c>
      <c r="I5542" s="169">
        <v>4513</v>
      </c>
      <c r="J5542" s="169" t="s">
        <v>14699</v>
      </c>
    </row>
    <row r="5543" spans="1:10" x14ac:dyDescent="0.2">
      <c r="A5543" s="180">
        <v>759</v>
      </c>
      <c r="B5543" s="180" t="s">
        <v>9613</v>
      </c>
      <c r="C5543" s="180">
        <v>759</v>
      </c>
      <c r="D5543" s="180" t="s">
        <v>6697</v>
      </c>
      <c r="H5543" s="169">
        <v>4403</v>
      </c>
      <c r="I5543" s="169">
        <v>4403</v>
      </c>
      <c r="J5543" s="169" t="s">
        <v>14700</v>
      </c>
    </row>
    <row r="5544" spans="1:10" x14ac:dyDescent="0.2">
      <c r="A5544" s="180">
        <v>616</v>
      </c>
      <c r="B5544" s="180" t="s">
        <v>9614</v>
      </c>
      <c r="C5544" s="180">
        <v>616</v>
      </c>
      <c r="D5544" s="180" t="s">
        <v>9615</v>
      </c>
      <c r="H5544" s="169">
        <v>1629</v>
      </c>
      <c r="I5544" s="169">
        <v>1629</v>
      </c>
      <c r="J5544" s="169" t="s">
        <v>14701</v>
      </c>
    </row>
    <row r="5545" spans="1:10" x14ac:dyDescent="0.2">
      <c r="A5545" s="180">
        <v>709</v>
      </c>
      <c r="B5545" s="180" t="s">
        <v>9616</v>
      </c>
      <c r="C5545" s="180">
        <v>709</v>
      </c>
      <c r="D5545" s="180" t="s">
        <v>9617</v>
      </c>
      <c r="H5545" s="169">
        <v>4619</v>
      </c>
      <c r="I5545" s="169">
        <v>4619</v>
      </c>
      <c r="J5545" s="169" t="s">
        <v>14702</v>
      </c>
    </row>
    <row r="5546" spans="1:10" x14ac:dyDescent="0.2">
      <c r="A5546" s="180">
        <v>756</v>
      </c>
      <c r="B5546" s="180" t="s">
        <v>9618</v>
      </c>
      <c r="C5546" s="180">
        <v>756</v>
      </c>
      <c r="D5546" s="180" t="s">
        <v>9619</v>
      </c>
      <c r="H5546" s="169">
        <v>2436</v>
      </c>
      <c r="I5546" s="169">
        <v>2436</v>
      </c>
      <c r="J5546" s="169" t="s">
        <v>14703</v>
      </c>
    </row>
    <row r="5547" spans="1:10" x14ac:dyDescent="0.2">
      <c r="A5547" s="180">
        <v>1032</v>
      </c>
      <c r="B5547" s="180" t="s">
        <v>9620</v>
      </c>
      <c r="C5547" s="180">
        <v>1032</v>
      </c>
      <c r="D5547" s="180" t="s">
        <v>9621</v>
      </c>
      <c r="H5547" s="169">
        <v>1973</v>
      </c>
      <c r="I5547" s="169">
        <v>1973</v>
      </c>
      <c r="J5547" s="169" t="s">
        <v>6305</v>
      </c>
    </row>
    <row r="5548" spans="1:10" x14ac:dyDescent="0.2">
      <c r="A5548" s="180">
        <v>859</v>
      </c>
      <c r="B5548" s="180" t="s">
        <v>9622</v>
      </c>
      <c r="C5548" s="180">
        <v>859</v>
      </c>
      <c r="D5548" s="180" t="s">
        <v>9623</v>
      </c>
      <c r="H5548" s="169">
        <v>4122</v>
      </c>
      <c r="I5548" s="169">
        <v>4122</v>
      </c>
      <c r="J5548" s="169" t="s">
        <v>595</v>
      </c>
    </row>
    <row r="5549" spans="1:10" x14ac:dyDescent="0.2">
      <c r="A5549" s="180">
        <v>405</v>
      </c>
      <c r="B5549" s="180" t="s">
        <v>13120</v>
      </c>
      <c r="C5549" s="180">
        <v>405</v>
      </c>
      <c r="D5549" s="180" t="s">
        <v>12572</v>
      </c>
      <c r="H5549" s="169">
        <v>2637</v>
      </c>
      <c r="I5549" s="169">
        <v>2637</v>
      </c>
      <c r="J5549" s="169" t="s">
        <v>10344</v>
      </c>
    </row>
    <row r="5550" spans="1:10" x14ac:dyDescent="0.2">
      <c r="A5550" s="180">
        <v>2855</v>
      </c>
      <c r="B5550" s="180" t="s">
        <v>13136</v>
      </c>
      <c r="C5550" s="180">
        <v>2855</v>
      </c>
      <c r="D5550" s="180" t="s">
        <v>13112</v>
      </c>
      <c r="H5550" s="169">
        <v>3530</v>
      </c>
      <c r="I5550" s="169">
        <v>3530</v>
      </c>
      <c r="J5550" s="169" t="s">
        <v>5022</v>
      </c>
    </row>
    <row r="5551" spans="1:10" x14ac:dyDescent="0.2">
      <c r="A5551" s="180">
        <v>2369</v>
      </c>
      <c r="B5551" s="180" t="s">
        <v>9624</v>
      </c>
      <c r="C5551" s="180">
        <v>2369</v>
      </c>
      <c r="D5551" s="180" t="s">
        <v>9625</v>
      </c>
      <c r="H5551" s="169">
        <v>4776</v>
      </c>
      <c r="I5551" s="169">
        <v>4776</v>
      </c>
      <c r="J5551" s="169" t="s">
        <v>14704</v>
      </c>
    </row>
    <row r="5552" spans="1:10" x14ac:dyDescent="0.2">
      <c r="A5552" s="180">
        <v>2856</v>
      </c>
      <c r="B5552" s="180" t="s">
        <v>3220</v>
      </c>
      <c r="C5552" s="180">
        <v>2856</v>
      </c>
      <c r="D5552" s="180" t="s">
        <v>12572</v>
      </c>
      <c r="H5552" s="169">
        <v>4488</v>
      </c>
      <c r="I5552" s="169">
        <v>4488</v>
      </c>
      <c r="J5552" s="169" t="s">
        <v>367</v>
      </c>
    </row>
    <row r="5553" spans="1:10" x14ac:dyDescent="0.2">
      <c r="A5553" s="180">
        <v>2858</v>
      </c>
      <c r="B5553" s="180" t="s">
        <v>8437</v>
      </c>
      <c r="C5553" s="180">
        <v>2858</v>
      </c>
      <c r="D5553" s="180" t="s">
        <v>3221</v>
      </c>
      <c r="H5553" s="169">
        <v>5361</v>
      </c>
      <c r="I5553" s="169">
        <v>5361</v>
      </c>
      <c r="J5553" s="169" t="s">
        <v>14705</v>
      </c>
    </row>
    <row r="5554" spans="1:10" x14ac:dyDescent="0.2">
      <c r="A5554" s="180">
        <v>404</v>
      </c>
      <c r="B5554" s="180" t="s">
        <v>3222</v>
      </c>
      <c r="C5554" s="180">
        <v>404</v>
      </c>
      <c r="D5554" s="180" t="s">
        <v>13112</v>
      </c>
      <c r="H5554" s="169">
        <v>2470</v>
      </c>
      <c r="I5554" s="169">
        <v>2470</v>
      </c>
      <c r="J5554" s="169" t="s">
        <v>14706</v>
      </c>
    </row>
    <row r="5555" spans="1:10" x14ac:dyDescent="0.2">
      <c r="A5555" s="180">
        <v>441</v>
      </c>
      <c r="B5555" s="180" t="s">
        <v>3223</v>
      </c>
      <c r="C5555" s="180">
        <v>441</v>
      </c>
      <c r="D5555" s="180" t="s">
        <v>3224</v>
      </c>
      <c r="H5555" s="169">
        <v>3957</v>
      </c>
      <c r="I5555" s="169">
        <v>3957</v>
      </c>
      <c r="J5555" s="169" t="s">
        <v>596</v>
      </c>
    </row>
    <row r="5556" spans="1:10" x14ac:dyDescent="0.2">
      <c r="A5556" s="180">
        <v>847</v>
      </c>
      <c r="B5556" s="180" t="s">
        <v>13110</v>
      </c>
      <c r="C5556" s="180">
        <v>847</v>
      </c>
      <c r="D5556" s="180" t="s">
        <v>13111</v>
      </c>
      <c r="H5556" s="169">
        <v>2126</v>
      </c>
      <c r="I5556" s="169">
        <v>2126</v>
      </c>
      <c r="J5556" s="169" t="s">
        <v>8959</v>
      </c>
    </row>
    <row r="5557" spans="1:10" x14ac:dyDescent="0.2">
      <c r="A5557" s="180">
        <v>2859</v>
      </c>
      <c r="B5557" s="180" t="s">
        <v>13113</v>
      </c>
      <c r="C5557" s="180">
        <v>2859</v>
      </c>
      <c r="D5557" s="180" t="s">
        <v>3224</v>
      </c>
      <c r="H5557" s="169">
        <v>4468</v>
      </c>
      <c r="I5557" s="169">
        <v>4468</v>
      </c>
      <c r="J5557" s="169" t="s">
        <v>14707</v>
      </c>
    </row>
    <row r="5558" spans="1:10" x14ac:dyDescent="0.2">
      <c r="A5558" s="180">
        <v>2857</v>
      </c>
      <c r="B5558" s="180" t="s">
        <v>13114</v>
      </c>
      <c r="C5558" s="180">
        <v>2857</v>
      </c>
      <c r="D5558" s="180" t="s">
        <v>13112</v>
      </c>
      <c r="H5558" s="169">
        <v>641</v>
      </c>
      <c r="I5558" s="169">
        <v>641</v>
      </c>
      <c r="J5558" s="169" t="s">
        <v>14708</v>
      </c>
    </row>
    <row r="5559" spans="1:10" x14ac:dyDescent="0.2">
      <c r="A5559" s="180">
        <v>18</v>
      </c>
      <c r="B5559" s="180" t="s">
        <v>13115</v>
      </c>
      <c r="C5559" s="180">
        <v>18</v>
      </c>
      <c r="D5559" s="180" t="s">
        <v>13112</v>
      </c>
      <c r="H5559" s="169">
        <v>1631</v>
      </c>
      <c r="I5559" s="169">
        <v>1631</v>
      </c>
      <c r="J5559" s="169" t="s">
        <v>14709</v>
      </c>
    </row>
    <row r="5560" spans="1:10" x14ac:dyDescent="0.2">
      <c r="A5560" s="180">
        <v>448</v>
      </c>
      <c r="B5560" s="180" t="s">
        <v>13116</v>
      </c>
      <c r="C5560" s="180">
        <v>448</v>
      </c>
      <c r="D5560" s="180" t="s">
        <v>13117</v>
      </c>
      <c r="H5560" s="169">
        <v>4740</v>
      </c>
      <c r="I5560" s="169">
        <v>4740</v>
      </c>
      <c r="J5560" s="169" t="s">
        <v>14710</v>
      </c>
    </row>
    <row r="5561" spans="1:10" x14ac:dyDescent="0.2">
      <c r="A5561" s="180">
        <v>1922</v>
      </c>
      <c r="B5561" s="180" t="s">
        <v>13118</v>
      </c>
      <c r="C5561" s="180">
        <v>1922</v>
      </c>
      <c r="D5561" s="180" t="s">
        <v>13119</v>
      </c>
      <c r="H5561" s="169">
        <v>3800</v>
      </c>
      <c r="I5561" s="169">
        <v>3800</v>
      </c>
      <c r="J5561" s="169" t="s">
        <v>14711</v>
      </c>
    </row>
    <row r="5562" spans="1:10" x14ac:dyDescent="0.2">
      <c r="A5562" s="180">
        <v>2321</v>
      </c>
      <c r="B5562" s="180" t="s">
        <v>13121</v>
      </c>
      <c r="C5562" s="180">
        <v>2321</v>
      </c>
      <c r="D5562" s="180" t="s">
        <v>13122</v>
      </c>
      <c r="H5562" s="169">
        <v>4575</v>
      </c>
      <c r="I5562" s="169">
        <v>4575</v>
      </c>
      <c r="J5562" s="169" t="s">
        <v>14712</v>
      </c>
    </row>
    <row r="5563" spans="1:10" x14ac:dyDescent="0.2">
      <c r="A5563" s="180">
        <v>1489</v>
      </c>
      <c r="B5563" s="180" t="s">
        <v>13123</v>
      </c>
      <c r="C5563" s="180">
        <v>1489</v>
      </c>
      <c r="D5563" s="180" t="s">
        <v>13124</v>
      </c>
      <c r="H5563" s="169">
        <v>1271</v>
      </c>
      <c r="I5563" s="169">
        <v>1271</v>
      </c>
      <c r="J5563" s="169" t="s">
        <v>14713</v>
      </c>
    </row>
    <row r="5564" spans="1:10" x14ac:dyDescent="0.2">
      <c r="A5564" s="180">
        <v>2795</v>
      </c>
      <c r="B5564" s="180" t="s">
        <v>12412</v>
      </c>
      <c r="C5564" s="180">
        <v>2795</v>
      </c>
      <c r="D5564" s="180" t="s">
        <v>12413</v>
      </c>
      <c r="H5564" s="169">
        <v>5458</v>
      </c>
      <c r="I5564" s="169">
        <v>5458</v>
      </c>
      <c r="J5564" s="169" t="s">
        <v>14714</v>
      </c>
    </row>
    <row r="5565" spans="1:10" x14ac:dyDescent="0.2">
      <c r="A5565" s="180">
        <v>1321</v>
      </c>
      <c r="B5565" s="180" t="s">
        <v>12398</v>
      </c>
      <c r="C5565" s="180">
        <v>1321</v>
      </c>
      <c r="D5565" s="180" t="s">
        <v>12399</v>
      </c>
      <c r="H5565" s="169">
        <v>4458</v>
      </c>
      <c r="I5565" s="169">
        <v>4458</v>
      </c>
      <c r="J5565" s="169" t="s">
        <v>14715</v>
      </c>
    </row>
    <row r="5566" spans="1:10" x14ac:dyDescent="0.2">
      <c r="A5566" s="180">
        <v>2774</v>
      </c>
      <c r="B5566" s="180" t="s">
        <v>12400</v>
      </c>
      <c r="C5566" s="180">
        <v>2774</v>
      </c>
      <c r="D5566" s="180" t="s">
        <v>12401</v>
      </c>
      <c r="H5566" s="169">
        <v>2022</v>
      </c>
      <c r="I5566" s="169">
        <v>2022</v>
      </c>
      <c r="J5566" s="169" t="s">
        <v>14716</v>
      </c>
    </row>
    <row r="5567" spans="1:10" x14ac:dyDescent="0.2">
      <c r="A5567" s="180">
        <v>1027</v>
      </c>
      <c r="B5567" s="180" t="s">
        <v>12402</v>
      </c>
      <c r="C5567" s="180">
        <v>1027</v>
      </c>
      <c r="D5567" s="180" t="s">
        <v>12403</v>
      </c>
      <c r="H5567" s="169">
        <v>760</v>
      </c>
      <c r="I5567" s="169">
        <v>760</v>
      </c>
      <c r="J5567" s="169" t="s">
        <v>14717</v>
      </c>
    </row>
    <row r="5568" spans="1:10" x14ac:dyDescent="0.2">
      <c r="A5568" s="180">
        <v>2674</v>
      </c>
      <c r="B5568" s="180" t="s">
        <v>12404</v>
      </c>
      <c r="C5568" s="180">
        <v>2674</v>
      </c>
      <c r="D5568" s="180" t="s">
        <v>12405</v>
      </c>
      <c r="H5568" s="169">
        <v>1204</v>
      </c>
      <c r="I5568" s="169">
        <v>1204</v>
      </c>
      <c r="J5568" s="169" t="s">
        <v>14718</v>
      </c>
    </row>
    <row r="5569" spans="1:10" x14ac:dyDescent="0.2">
      <c r="A5569" s="180">
        <v>2548</v>
      </c>
      <c r="B5569" s="180" t="s">
        <v>12406</v>
      </c>
      <c r="C5569" s="180">
        <v>2548</v>
      </c>
      <c r="D5569" s="180" t="s">
        <v>12407</v>
      </c>
      <c r="H5569" s="169">
        <v>4786</v>
      </c>
      <c r="I5569" s="169">
        <v>4786</v>
      </c>
      <c r="J5569" s="169" t="s">
        <v>226</v>
      </c>
    </row>
    <row r="5570" spans="1:10" x14ac:dyDescent="0.2">
      <c r="A5570" s="180">
        <v>1002</v>
      </c>
      <c r="B5570" s="180" t="s">
        <v>12408</v>
      </c>
      <c r="C5570" s="180">
        <v>1002</v>
      </c>
      <c r="D5570" s="180" t="s">
        <v>12409</v>
      </c>
      <c r="H5570" s="169">
        <v>3181</v>
      </c>
      <c r="I5570" s="169">
        <v>3181</v>
      </c>
      <c r="J5570" s="169" t="s">
        <v>14719</v>
      </c>
    </row>
    <row r="5571" spans="1:10" x14ac:dyDescent="0.2">
      <c r="A5571" s="180">
        <v>2756</v>
      </c>
      <c r="B5571" s="180" t="s">
        <v>12410</v>
      </c>
      <c r="C5571" s="180">
        <v>2756</v>
      </c>
      <c r="D5571" s="180" t="s">
        <v>12411</v>
      </c>
      <c r="H5571" s="169">
        <v>3670</v>
      </c>
      <c r="I5571" s="169">
        <v>3670</v>
      </c>
      <c r="J5571" s="169" t="s">
        <v>597</v>
      </c>
    </row>
    <row r="5572" spans="1:10" x14ac:dyDescent="0.2">
      <c r="A5572" s="180">
        <v>1335</v>
      </c>
      <c r="B5572" s="180" t="s">
        <v>12414</v>
      </c>
      <c r="C5572" s="180">
        <v>1335</v>
      </c>
      <c r="D5572" s="180" t="s">
        <v>12874</v>
      </c>
      <c r="H5572" s="169">
        <v>3908</v>
      </c>
      <c r="I5572" s="169">
        <v>3908</v>
      </c>
      <c r="J5572" s="169" t="s">
        <v>14720</v>
      </c>
    </row>
    <row r="5573" spans="1:10" x14ac:dyDescent="0.2">
      <c r="A5573" s="180">
        <v>2119</v>
      </c>
      <c r="B5573" s="180" t="s">
        <v>12415</v>
      </c>
      <c r="C5573" s="180">
        <v>2119</v>
      </c>
      <c r="D5573" s="180" t="s">
        <v>12416</v>
      </c>
      <c r="H5573" s="169">
        <v>1450</v>
      </c>
      <c r="I5573" s="169">
        <v>1450</v>
      </c>
      <c r="J5573" s="169" t="s">
        <v>14721</v>
      </c>
    </row>
    <row r="5574" spans="1:10" x14ac:dyDescent="0.2">
      <c r="A5574" s="180">
        <v>1323</v>
      </c>
      <c r="B5574" s="180" t="s">
        <v>12417</v>
      </c>
      <c r="C5574" s="180">
        <v>1323</v>
      </c>
      <c r="D5574" s="180" t="s">
        <v>12418</v>
      </c>
      <c r="H5574" s="169">
        <v>3871</v>
      </c>
      <c r="I5574" s="169">
        <v>3871</v>
      </c>
      <c r="J5574" s="169" t="s">
        <v>598</v>
      </c>
    </row>
    <row r="5575" spans="1:10" x14ac:dyDescent="0.2">
      <c r="A5575" s="180">
        <v>1907</v>
      </c>
      <c r="B5575" s="180" t="s">
        <v>12419</v>
      </c>
      <c r="C5575" s="180">
        <v>1907</v>
      </c>
      <c r="D5575" s="180" t="s">
        <v>9536</v>
      </c>
      <c r="H5575" s="169">
        <v>299</v>
      </c>
      <c r="I5575" s="169">
        <v>299</v>
      </c>
      <c r="J5575" s="169" t="s">
        <v>14722</v>
      </c>
    </row>
    <row r="5576" spans="1:10" x14ac:dyDescent="0.2">
      <c r="A5576" s="180">
        <v>1610</v>
      </c>
      <c r="B5576" s="180" t="s">
        <v>12423</v>
      </c>
      <c r="C5576" s="180">
        <v>1610</v>
      </c>
      <c r="D5576" s="180" t="s">
        <v>12424</v>
      </c>
      <c r="H5576" s="169">
        <v>5286</v>
      </c>
      <c r="I5576" s="169">
        <v>5286</v>
      </c>
      <c r="J5576" s="169" t="s">
        <v>14723</v>
      </c>
    </row>
    <row r="5577" spans="1:10" x14ac:dyDescent="0.2">
      <c r="A5577" s="180">
        <v>2002</v>
      </c>
      <c r="B5577" s="180" t="s">
        <v>12420</v>
      </c>
      <c r="C5577" s="180">
        <v>2002</v>
      </c>
      <c r="D5577" s="180" t="s">
        <v>11339</v>
      </c>
      <c r="H5577" s="169">
        <v>4294</v>
      </c>
      <c r="I5577" s="169">
        <v>4294</v>
      </c>
      <c r="J5577" s="169" t="s">
        <v>14724</v>
      </c>
    </row>
    <row r="5578" spans="1:10" x14ac:dyDescent="0.2">
      <c r="A5578" s="180">
        <v>965</v>
      </c>
      <c r="B5578" s="180" t="s">
        <v>12421</v>
      </c>
      <c r="C5578" s="180">
        <v>965</v>
      </c>
      <c r="D5578" s="180" t="s">
        <v>12422</v>
      </c>
      <c r="H5578" s="169">
        <v>219</v>
      </c>
      <c r="I5578" s="169">
        <v>219</v>
      </c>
      <c r="J5578" s="169" t="s">
        <v>4776</v>
      </c>
    </row>
    <row r="5579" spans="1:10" x14ac:dyDescent="0.2">
      <c r="A5579" s="180">
        <v>3216</v>
      </c>
      <c r="B5579" s="180" t="s">
        <v>13137</v>
      </c>
      <c r="C5579" s="180">
        <v>3216</v>
      </c>
      <c r="D5579" s="180" t="s">
        <v>11908</v>
      </c>
      <c r="H5579" s="169">
        <v>3987</v>
      </c>
      <c r="I5579" s="169">
        <v>3987</v>
      </c>
      <c r="J5579" s="169" t="s">
        <v>14725</v>
      </c>
    </row>
    <row r="5580" spans="1:10" x14ac:dyDescent="0.2">
      <c r="A5580" s="180">
        <v>745</v>
      </c>
      <c r="B5580" s="180" t="s">
        <v>12425</v>
      </c>
      <c r="C5580" s="180">
        <v>745</v>
      </c>
      <c r="D5580" s="180" t="s">
        <v>9153</v>
      </c>
      <c r="H5580" s="169">
        <v>3516</v>
      </c>
      <c r="I5580" s="169">
        <v>3516</v>
      </c>
      <c r="J5580" s="169" t="s">
        <v>14726</v>
      </c>
    </row>
    <row r="5581" spans="1:10" x14ac:dyDescent="0.2">
      <c r="A5581" s="180">
        <v>1938</v>
      </c>
      <c r="B5581" s="180" t="s">
        <v>12426</v>
      </c>
      <c r="C5581" s="180">
        <v>1938</v>
      </c>
      <c r="D5581" s="180" t="s">
        <v>12427</v>
      </c>
      <c r="H5581" s="169">
        <v>3577</v>
      </c>
      <c r="I5581" s="169">
        <v>3577</v>
      </c>
      <c r="J5581" s="169" t="s">
        <v>14727</v>
      </c>
    </row>
    <row r="5582" spans="1:10" x14ac:dyDescent="0.2">
      <c r="A5582" s="180">
        <v>1888</v>
      </c>
      <c r="B5582" s="180" t="s">
        <v>12428</v>
      </c>
      <c r="C5582" s="180">
        <v>1888</v>
      </c>
      <c r="D5582" s="180" t="s">
        <v>9159</v>
      </c>
      <c r="H5582" s="169">
        <v>3221</v>
      </c>
      <c r="I5582" s="169">
        <v>3221</v>
      </c>
      <c r="J5582" s="169" t="s">
        <v>5023</v>
      </c>
    </row>
    <row r="5583" spans="1:10" x14ac:dyDescent="0.2">
      <c r="A5583" s="180">
        <v>196</v>
      </c>
      <c r="B5583" s="180" t="s">
        <v>12429</v>
      </c>
      <c r="C5583" s="180">
        <v>196</v>
      </c>
      <c r="D5583" s="180" t="s">
        <v>12430</v>
      </c>
      <c r="H5583" s="169">
        <v>4757</v>
      </c>
      <c r="I5583" s="169">
        <v>4757</v>
      </c>
      <c r="J5583" s="169" t="s">
        <v>14728</v>
      </c>
    </row>
    <row r="5584" spans="1:10" x14ac:dyDescent="0.2">
      <c r="A5584" s="180">
        <v>3477</v>
      </c>
      <c r="B5584" s="180" t="s">
        <v>335</v>
      </c>
      <c r="C5584" s="180">
        <v>3477</v>
      </c>
      <c r="D5584" s="180" t="s">
        <v>10402</v>
      </c>
      <c r="H5584" s="169">
        <v>3719</v>
      </c>
      <c r="I5584" s="169">
        <v>3719</v>
      </c>
      <c r="J5584" s="169" t="s">
        <v>14729</v>
      </c>
    </row>
    <row r="5585" spans="1:10" x14ac:dyDescent="0.2">
      <c r="A5585" s="180">
        <v>3022</v>
      </c>
      <c r="B5585" s="180" t="s">
        <v>12431</v>
      </c>
      <c r="C5585" s="180">
        <v>3022</v>
      </c>
      <c r="D5585" s="180" t="s">
        <v>11865</v>
      </c>
      <c r="H5585" s="169">
        <v>3720</v>
      </c>
      <c r="I5585" s="169">
        <v>3720</v>
      </c>
      <c r="J5585" s="169" t="s">
        <v>14730</v>
      </c>
    </row>
    <row r="5586" spans="1:10" x14ac:dyDescent="0.2">
      <c r="A5586" s="180">
        <v>1912</v>
      </c>
      <c r="B5586" s="180" t="s">
        <v>12434</v>
      </c>
      <c r="C5586" s="180">
        <v>1912</v>
      </c>
      <c r="D5586" s="180" t="s">
        <v>12435</v>
      </c>
      <c r="H5586" s="169">
        <v>5275</v>
      </c>
      <c r="I5586" s="169">
        <v>5275</v>
      </c>
      <c r="J5586" s="169" t="s">
        <v>14731</v>
      </c>
    </row>
    <row r="5587" spans="1:10" x14ac:dyDescent="0.2">
      <c r="A5587" s="180">
        <v>2847</v>
      </c>
      <c r="B5587" s="180" t="s">
        <v>12432</v>
      </c>
      <c r="C5587" s="180">
        <v>2847</v>
      </c>
      <c r="D5587" s="180" t="s">
        <v>12433</v>
      </c>
      <c r="H5587" s="169">
        <v>663</v>
      </c>
      <c r="I5587" s="169">
        <v>663</v>
      </c>
      <c r="J5587" s="169" t="s">
        <v>4777</v>
      </c>
    </row>
    <row r="5588" spans="1:10" x14ac:dyDescent="0.2">
      <c r="A5588" s="180">
        <v>683</v>
      </c>
      <c r="B5588" s="180" t="s">
        <v>5715</v>
      </c>
      <c r="C5588" s="180">
        <v>683</v>
      </c>
      <c r="D5588" s="180" t="s">
        <v>5716</v>
      </c>
      <c r="H5588" s="169">
        <v>5457</v>
      </c>
      <c r="I5588" s="169">
        <v>5457</v>
      </c>
      <c r="J5588" s="169" t="s">
        <v>14732</v>
      </c>
    </row>
    <row r="5589" spans="1:10" x14ac:dyDescent="0.2">
      <c r="A5589" s="180">
        <v>2025</v>
      </c>
      <c r="B5589" s="180" t="s">
        <v>12436</v>
      </c>
      <c r="C5589" s="180">
        <v>2025</v>
      </c>
      <c r="D5589" s="180" t="s">
        <v>12437</v>
      </c>
      <c r="H5589" s="169">
        <v>3435</v>
      </c>
      <c r="I5589" s="169">
        <v>3435</v>
      </c>
      <c r="J5589" s="169" t="s">
        <v>14733</v>
      </c>
    </row>
    <row r="5590" spans="1:10" x14ac:dyDescent="0.2">
      <c r="A5590" s="180">
        <v>2218</v>
      </c>
      <c r="B5590" s="180" t="s">
        <v>12438</v>
      </c>
      <c r="C5590" s="180">
        <v>2218</v>
      </c>
      <c r="D5590" s="180" t="s">
        <v>12439</v>
      </c>
      <c r="H5590" s="169">
        <v>3436</v>
      </c>
      <c r="I5590" s="169">
        <v>3436</v>
      </c>
      <c r="J5590" s="169" t="s">
        <v>14734</v>
      </c>
    </row>
    <row r="5591" spans="1:10" x14ac:dyDescent="0.2">
      <c r="A5591" s="180">
        <v>944</v>
      </c>
      <c r="B5591" s="180" t="s">
        <v>9220</v>
      </c>
      <c r="C5591" s="180">
        <v>944</v>
      </c>
      <c r="D5591" s="180" t="s">
        <v>9221</v>
      </c>
      <c r="H5591" s="169">
        <v>2440</v>
      </c>
      <c r="I5591" s="169">
        <v>2440</v>
      </c>
      <c r="J5591" s="169" t="s">
        <v>10345</v>
      </c>
    </row>
    <row r="5592" spans="1:10" x14ac:dyDescent="0.2">
      <c r="A5592" s="180">
        <v>2161</v>
      </c>
      <c r="B5592" s="180" t="s">
        <v>9222</v>
      </c>
      <c r="C5592" s="180">
        <v>2161</v>
      </c>
      <c r="D5592" s="180" t="s">
        <v>9223</v>
      </c>
      <c r="H5592" s="169">
        <v>1707</v>
      </c>
      <c r="I5592" s="169">
        <v>1707</v>
      </c>
      <c r="J5592" s="169" t="s">
        <v>14735</v>
      </c>
    </row>
    <row r="5593" spans="1:10" x14ac:dyDescent="0.2">
      <c r="A5593" s="180">
        <v>1015</v>
      </c>
      <c r="B5593" s="180" t="s">
        <v>9224</v>
      </c>
      <c r="C5593" s="180">
        <v>1015</v>
      </c>
      <c r="D5593" s="180" t="s">
        <v>8141</v>
      </c>
      <c r="H5593" s="169">
        <v>200</v>
      </c>
      <c r="I5593" s="169">
        <v>200</v>
      </c>
      <c r="J5593" s="169" t="s">
        <v>14736</v>
      </c>
    </row>
    <row r="5594" spans="1:10" x14ac:dyDescent="0.2">
      <c r="A5594" s="180">
        <v>1659</v>
      </c>
      <c r="B5594" s="180" t="s">
        <v>9225</v>
      </c>
      <c r="C5594" s="180">
        <v>1659</v>
      </c>
      <c r="D5594" s="180" t="s">
        <v>9226</v>
      </c>
      <c r="H5594" s="169">
        <v>3525</v>
      </c>
      <c r="I5594" s="169">
        <v>3525</v>
      </c>
      <c r="J5594" s="169" t="s">
        <v>14737</v>
      </c>
    </row>
    <row r="5595" spans="1:10" x14ac:dyDescent="0.2">
      <c r="A5595" s="180">
        <v>2014</v>
      </c>
      <c r="B5595" s="180" t="s">
        <v>9227</v>
      </c>
      <c r="C5595" s="180">
        <v>2014</v>
      </c>
      <c r="D5595" s="180" t="s">
        <v>9228</v>
      </c>
      <c r="H5595" s="169">
        <v>2638</v>
      </c>
      <c r="I5595" s="169">
        <v>2638</v>
      </c>
      <c r="J5595" s="169" t="s">
        <v>14738</v>
      </c>
    </row>
    <row r="5596" spans="1:10" x14ac:dyDescent="0.2">
      <c r="A5596" s="180">
        <v>2031</v>
      </c>
      <c r="B5596" s="180" t="s">
        <v>9229</v>
      </c>
      <c r="C5596" s="180">
        <v>2031</v>
      </c>
      <c r="D5596" s="180" t="s">
        <v>9230</v>
      </c>
      <c r="H5596" s="169">
        <v>4797</v>
      </c>
      <c r="I5596" s="169">
        <v>4797</v>
      </c>
      <c r="J5596" s="169" t="s">
        <v>14739</v>
      </c>
    </row>
    <row r="5597" spans="1:10" x14ac:dyDescent="0.2">
      <c r="A5597" s="180">
        <v>1703</v>
      </c>
      <c r="B5597" s="180" t="s">
        <v>9231</v>
      </c>
      <c r="C5597" s="180">
        <v>1703</v>
      </c>
      <c r="D5597" s="180" t="s">
        <v>12573</v>
      </c>
      <c r="H5597" s="169">
        <v>1756</v>
      </c>
      <c r="I5597" s="169">
        <v>1756</v>
      </c>
      <c r="J5597" s="169" t="s">
        <v>9065</v>
      </c>
    </row>
    <row r="5598" spans="1:10" x14ac:dyDescent="0.2">
      <c r="A5598" s="180">
        <v>1131</v>
      </c>
      <c r="B5598" s="180" t="s">
        <v>5710</v>
      </c>
      <c r="C5598" s="180">
        <v>1131</v>
      </c>
      <c r="D5598" s="180" t="s">
        <v>5711</v>
      </c>
      <c r="H5598" s="169">
        <v>3042</v>
      </c>
      <c r="I5598" s="169">
        <v>3042</v>
      </c>
      <c r="J5598" s="169" t="s">
        <v>14740</v>
      </c>
    </row>
    <row r="5599" spans="1:10" x14ac:dyDescent="0.2">
      <c r="A5599" s="180">
        <v>1361</v>
      </c>
      <c r="B5599" s="180" t="s">
        <v>13138</v>
      </c>
      <c r="C5599" s="180">
        <v>1361</v>
      </c>
      <c r="D5599" s="180" t="s">
        <v>5712</v>
      </c>
      <c r="H5599" s="169">
        <v>3037</v>
      </c>
      <c r="I5599" s="169">
        <v>3037</v>
      </c>
      <c r="J5599" s="169" t="s">
        <v>14741</v>
      </c>
    </row>
    <row r="5600" spans="1:10" x14ac:dyDescent="0.2">
      <c r="A5600" s="180">
        <v>2154</v>
      </c>
      <c r="B5600" s="180" t="s">
        <v>5713</v>
      </c>
      <c r="C5600" s="180">
        <v>2154</v>
      </c>
      <c r="D5600" s="180" t="s">
        <v>5714</v>
      </c>
      <c r="H5600" s="169">
        <v>3281</v>
      </c>
      <c r="I5600" s="169">
        <v>3281</v>
      </c>
      <c r="J5600" s="169" t="s">
        <v>14742</v>
      </c>
    </row>
    <row r="5601" spans="1:10" x14ac:dyDescent="0.2">
      <c r="A5601" s="180">
        <v>1149</v>
      </c>
      <c r="B5601" s="180" t="s">
        <v>5717</v>
      </c>
      <c r="C5601" s="180">
        <v>1149</v>
      </c>
      <c r="D5601" s="180" t="s">
        <v>5718</v>
      </c>
      <c r="H5601" s="169">
        <v>3988</v>
      </c>
      <c r="I5601" s="169">
        <v>3988</v>
      </c>
      <c r="J5601" s="169" t="s">
        <v>14743</v>
      </c>
    </row>
    <row r="5602" spans="1:10" x14ac:dyDescent="0.2">
      <c r="A5602" s="180">
        <v>2048</v>
      </c>
      <c r="B5602" s="180" t="s">
        <v>5719</v>
      </c>
      <c r="C5602" s="180">
        <v>2048</v>
      </c>
      <c r="D5602" s="180" t="s">
        <v>5720</v>
      </c>
      <c r="H5602" s="169">
        <v>376</v>
      </c>
      <c r="I5602" s="169">
        <v>376</v>
      </c>
      <c r="J5602" s="169" t="s">
        <v>4778</v>
      </c>
    </row>
    <row r="5603" spans="1:10" x14ac:dyDescent="0.2">
      <c r="A5603" s="180">
        <v>1595</v>
      </c>
      <c r="B5603" s="180" t="s">
        <v>5721</v>
      </c>
      <c r="C5603" s="180">
        <v>1595</v>
      </c>
      <c r="D5603" s="180" t="s">
        <v>5722</v>
      </c>
      <c r="H5603" s="169">
        <v>1086</v>
      </c>
      <c r="I5603" s="169">
        <v>1086</v>
      </c>
      <c r="J5603" s="169" t="s">
        <v>14744</v>
      </c>
    </row>
    <row r="5604" spans="1:10" x14ac:dyDescent="0.2">
      <c r="A5604" s="180">
        <v>2265</v>
      </c>
      <c r="B5604" s="180" t="s">
        <v>5723</v>
      </c>
      <c r="C5604" s="180">
        <v>2265</v>
      </c>
      <c r="D5604" s="180" t="s">
        <v>5724</v>
      </c>
      <c r="H5604" s="169">
        <v>415</v>
      </c>
      <c r="I5604" s="169">
        <v>415</v>
      </c>
      <c r="J5604" s="169" t="s">
        <v>14745</v>
      </c>
    </row>
    <row r="5605" spans="1:10" x14ac:dyDescent="0.2">
      <c r="A5605" s="180">
        <v>232</v>
      </c>
      <c r="B5605" s="180" t="s">
        <v>5725</v>
      </c>
      <c r="C5605" s="180">
        <v>232</v>
      </c>
      <c r="D5605" s="180" t="s">
        <v>5726</v>
      </c>
      <c r="H5605" s="169">
        <v>1750</v>
      </c>
      <c r="I5605" s="169">
        <v>1750</v>
      </c>
      <c r="J5605" s="169" t="s">
        <v>10048</v>
      </c>
    </row>
    <row r="5606" spans="1:10" x14ac:dyDescent="0.2">
      <c r="A5606" s="180">
        <v>1190</v>
      </c>
      <c r="B5606" s="180" t="s">
        <v>5727</v>
      </c>
      <c r="C5606" s="180">
        <v>1190</v>
      </c>
      <c r="D5606" s="180" t="s">
        <v>5728</v>
      </c>
      <c r="H5606" s="169">
        <v>2639</v>
      </c>
      <c r="I5606" s="169">
        <v>2639</v>
      </c>
      <c r="J5606" s="169" t="s">
        <v>14746</v>
      </c>
    </row>
    <row r="5607" spans="1:10" x14ac:dyDescent="0.2">
      <c r="A5607" s="180">
        <v>1183</v>
      </c>
      <c r="B5607" s="180" t="s">
        <v>5735</v>
      </c>
      <c r="C5607" s="180">
        <v>1183</v>
      </c>
      <c r="D5607" s="180" t="s">
        <v>5736</v>
      </c>
      <c r="H5607" s="169">
        <v>1951</v>
      </c>
      <c r="I5607" s="169">
        <v>1951</v>
      </c>
      <c r="J5607" s="169" t="s">
        <v>14747</v>
      </c>
    </row>
    <row r="5608" spans="1:10" x14ac:dyDescent="0.2">
      <c r="A5608" s="180">
        <v>2196</v>
      </c>
      <c r="B5608" s="180" t="s">
        <v>5729</v>
      </c>
      <c r="C5608" s="180">
        <v>2196</v>
      </c>
      <c r="D5608" s="180" t="s">
        <v>5730</v>
      </c>
      <c r="H5608" s="169">
        <v>5305</v>
      </c>
      <c r="I5608" s="169">
        <v>5305</v>
      </c>
      <c r="J5608" s="169" t="s">
        <v>14748</v>
      </c>
    </row>
    <row r="5609" spans="1:10" x14ac:dyDescent="0.2">
      <c r="A5609" s="180">
        <v>1188</v>
      </c>
      <c r="B5609" s="180" t="s">
        <v>5731</v>
      </c>
      <c r="C5609" s="180">
        <v>1188</v>
      </c>
      <c r="D5609" s="180" t="s">
        <v>5732</v>
      </c>
      <c r="H5609" s="169">
        <v>1847</v>
      </c>
      <c r="I5609" s="169">
        <v>1847</v>
      </c>
      <c r="J5609" s="169" t="s">
        <v>14749</v>
      </c>
    </row>
    <row r="5610" spans="1:10" x14ac:dyDescent="0.2">
      <c r="A5610" s="180">
        <v>3180</v>
      </c>
      <c r="B5610" s="180" t="s">
        <v>13139</v>
      </c>
      <c r="C5610" s="180">
        <v>3180</v>
      </c>
      <c r="D5610" s="180" t="s">
        <v>4757</v>
      </c>
      <c r="H5610" s="169">
        <v>2461</v>
      </c>
      <c r="I5610" s="169">
        <v>2461</v>
      </c>
      <c r="J5610" s="169" t="s">
        <v>14750</v>
      </c>
    </row>
    <row r="5611" spans="1:10" x14ac:dyDescent="0.2">
      <c r="A5611" s="180">
        <v>281</v>
      </c>
      <c r="B5611" s="180" t="s">
        <v>5733</v>
      </c>
      <c r="C5611" s="180">
        <v>281</v>
      </c>
      <c r="D5611" s="180" t="s">
        <v>5732</v>
      </c>
      <c r="H5611" s="169">
        <v>5036</v>
      </c>
      <c r="I5611" s="169">
        <v>5036</v>
      </c>
      <c r="J5611" s="169" t="s">
        <v>14751</v>
      </c>
    </row>
    <row r="5612" spans="1:10" x14ac:dyDescent="0.2">
      <c r="A5612" s="180">
        <v>2197</v>
      </c>
      <c r="B5612" s="180" t="s">
        <v>5734</v>
      </c>
      <c r="C5612" s="180">
        <v>2197</v>
      </c>
      <c r="D5612" s="180" t="s">
        <v>12409</v>
      </c>
      <c r="H5612" s="169">
        <v>1654</v>
      </c>
      <c r="I5612" s="169">
        <v>1654</v>
      </c>
      <c r="J5612" s="169" t="s">
        <v>14752</v>
      </c>
    </row>
    <row r="5613" spans="1:10" x14ac:dyDescent="0.2">
      <c r="A5613" s="180">
        <v>240</v>
      </c>
      <c r="B5613" s="180" t="s">
        <v>262</v>
      </c>
      <c r="C5613" s="180">
        <v>240</v>
      </c>
      <c r="D5613" s="180" t="s">
        <v>5738</v>
      </c>
      <c r="H5613" s="169">
        <v>2301</v>
      </c>
      <c r="I5613" s="169">
        <v>2301</v>
      </c>
      <c r="J5613" s="169" t="s">
        <v>14753</v>
      </c>
    </row>
    <row r="5614" spans="1:10" x14ac:dyDescent="0.2">
      <c r="A5614" s="180">
        <v>2777</v>
      </c>
      <c r="B5614" s="180" t="s">
        <v>8364</v>
      </c>
      <c r="C5614" s="180">
        <v>2777</v>
      </c>
      <c r="D5614" s="180" t="s">
        <v>8365</v>
      </c>
      <c r="H5614" s="169">
        <v>1645</v>
      </c>
      <c r="I5614" s="169">
        <v>1645</v>
      </c>
      <c r="J5614" s="169" t="s">
        <v>14754</v>
      </c>
    </row>
    <row r="5615" spans="1:10" x14ac:dyDescent="0.2">
      <c r="A5615" s="180">
        <v>888</v>
      </c>
      <c r="B5615" s="180" t="s">
        <v>8368</v>
      </c>
      <c r="C5615" s="180">
        <v>888</v>
      </c>
      <c r="D5615" s="180" t="s">
        <v>8367</v>
      </c>
      <c r="H5615" s="169">
        <v>1842</v>
      </c>
      <c r="I5615" s="169">
        <v>1842</v>
      </c>
      <c r="J5615" s="169" t="s">
        <v>14755</v>
      </c>
    </row>
    <row r="5616" spans="1:10" x14ac:dyDescent="0.2">
      <c r="A5616" s="180">
        <v>954</v>
      </c>
      <c r="B5616" s="180" t="s">
        <v>8366</v>
      </c>
      <c r="C5616" s="180">
        <v>954</v>
      </c>
      <c r="D5616" s="180" t="s">
        <v>8367</v>
      </c>
      <c r="H5616" s="169">
        <v>4912</v>
      </c>
      <c r="I5616" s="169">
        <v>4912</v>
      </c>
      <c r="J5616" s="169" t="s">
        <v>14756</v>
      </c>
    </row>
    <row r="5617" spans="1:10" x14ac:dyDescent="0.2">
      <c r="A5617" s="180">
        <v>1191</v>
      </c>
      <c r="B5617" s="180" t="s">
        <v>8375</v>
      </c>
      <c r="C5617" s="180">
        <v>1191</v>
      </c>
      <c r="D5617" s="180" t="s">
        <v>8376</v>
      </c>
      <c r="H5617" s="169">
        <v>4196</v>
      </c>
      <c r="I5617" s="169">
        <v>4196</v>
      </c>
      <c r="J5617" s="169" t="s">
        <v>14757</v>
      </c>
    </row>
    <row r="5618" spans="1:10" x14ac:dyDescent="0.2">
      <c r="A5618" s="180">
        <v>2393</v>
      </c>
      <c r="B5618" s="180" t="s">
        <v>8369</v>
      </c>
      <c r="C5618" s="180">
        <v>2393</v>
      </c>
      <c r="D5618" s="180" t="s">
        <v>8370</v>
      </c>
      <c r="H5618" s="169">
        <v>4197</v>
      </c>
      <c r="I5618" s="169">
        <v>4197</v>
      </c>
      <c r="J5618" s="169" t="s">
        <v>14758</v>
      </c>
    </row>
    <row r="5619" spans="1:10" x14ac:dyDescent="0.2">
      <c r="A5619" s="180">
        <v>1185</v>
      </c>
      <c r="B5619" s="180" t="s">
        <v>8371</v>
      </c>
      <c r="C5619" s="180">
        <v>1185</v>
      </c>
      <c r="D5619" s="180" t="s">
        <v>8372</v>
      </c>
      <c r="H5619" s="169">
        <v>2054</v>
      </c>
      <c r="I5619" s="169">
        <v>2054</v>
      </c>
      <c r="J5619" s="169" t="s">
        <v>14759</v>
      </c>
    </row>
    <row r="5620" spans="1:10" x14ac:dyDescent="0.2">
      <c r="A5620" s="180">
        <v>585</v>
      </c>
      <c r="B5620" s="180" t="s">
        <v>8373</v>
      </c>
      <c r="C5620" s="180">
        <v>585</v>
      </c>
      <c r="D5620" s="180" t="s">
        <v>8374</v>
      </c>
      <c r="H5620" s="169">
        <v>3082</v>
      </c>
      <c r="I5620" s="169">
        <v>3082</v>
      </c>
      <c r="J5620" s="169" t="s">
        <v>5024</v>
      </c>
    </row>
    <row r="5621" spans="1:10" x14ac:dyDescent="0.2">
      <c r="A5621" s="180">
        <v>900</v>
      </c>
      <c r="B5621" s="180" t="s">
        <v>8377</v>
      </c>
      <c r="C5621" s="180">
        <v>900</v>
      </c>
      <c r="D5621" s="180" t="s">
        <v>9911</v>
      </c>
      <c r="H5621" s="169">
        <v>2640</v>
      </c>
      <c r="I5621" s="169">
        <v>2640</v>
      </c>
      <c r="J5621" s="169" t="s">
        <v>10346</v>
      </c>
    </row>
    <row r="5622" spans="1:10" x14ac:dyDescent="0.2">
      <c r="A5622" s="180">
        <v>322</v>
      </c>
      <c r="B5622" s="180" t="s">
        <v>8378</v>
      </c>
      <c r="C5622" s="180">
        <v>322</v>
      </c>
      <c r="D5622" s="180" t="s">
        <v>8993</v>
      </c>
      <c r="H5622" s="169">
        <v>3989</v>
      </c>
      <c r="I5622" s="169">
        <v>3989</v>
      </c>
      <c r="J5622" s="169" t="s">
        <v>14760</v>
      </c>
    </row>
    <row r="5623" spans="1:10" x14ac:dyDescent="0.2">
      <c r="A5623" s="180">
        <v>869</v>
      </c>
      <c r="B5623" s="180" t="s">
        <v>8381</v>
      </c>
      <c r="C5623" s="180">
        <v>869</v>
      </c>
      <c r="D5623" s="180" t="s">
        <v>8382</v>
      </c>
      <c r="H5623" s="169">
        <v>3498</v>
      </c>
      <c r="I5623" s="169">
        <v>3498</v>
      </c>
      <c r="J5623" s="169" t="s">
        <v>14761</v>
      </c>
    </row>
    <row r="5624" spans="1:10" x14ac:dyDescent="0.2">
      <c r="A5624" s="180">
        <v>1373</v>
      </c>
      <c r="B5624" s="180" t="s">
        <v>8379</v>
      </c>
      <c r="C5624" s="180">
        <v>1373</v>
      </c>
      <c r="D5624" s="180" t="s">
        <v>8380</v>
      </c>
      <c r="H5624" s="169">
        <v>4804</v>
      </c>
      <c r="I5624" s="169">
        <v>4804</v>
      </c>
      <c r="J5624" s="169" t="s">
        <v>14762</v>
      </c>
    </row>
    <row r="5625" spans="1:10" x14ac:dyDescent="0.2">
      <c r="A5625" s="180">
        <v>1780</v>
      </c>
      <c r="B5625" s="180" t="s">
        <v>8383</v>
      </c>
      <c r="C5625" s="180">
        <v>1780</v>
      </c>
      <c r="D5625" s="180" t="s">
        <v>8384</v>
      </c>
      <c r="H5625" s="169">
        <v>986</v>
      </c>
      <c r="I5625" s="169">
        <v>986</v>
      </c>
      <c r="J5625" s="169" t="s">
        <v>12216</v>
      </c>
    </row>
    <row r="5626" spans="1:10" x14ac:dyDescent="0.2">
      <c r="A5626" s="180">
        <v>2646</v>
      </c>
      <c r="B5626" s="180" t="s">
        <v>8385</v>
      </c>
      <c r="C5626" s="180">
        <v>2646</v>
      </c>
      <c r="D5626" s="180" t="s">
        <v>8384</v>
      </c>
      <c r="H5626" s="169">
        <v>5099</v>
      </c>
      <c r="I5626" s="169">
        <v>5099</v>
      </c>
      <c r="J5626" s="169" t="s">
        <v>14763</v>
      </c>
    </row>
    <row r="5627" spans="1:10" x14ac:dyDescent="0.2">
      <c r="A5627" s="180">
        <v>1401</v>
      </c>
      <c r="B5627" s="180" t="s">
        <v>8386</v>
      </c>
      <c r="C5627" s="180">
        <v>1401</v>
      </c>
      <c r="D5627" s="180" t="s">
        <v>8382</v>
      </c>
      <c r="H5627" s="169">
        <v>5100</v>
      </c>
      <c r="I5627" s="169">
        <v>5100</v>
      </c>
      <c r="J5627" s="169" t="s">
        <v>14764</v>
      </c>
    </row>
    <row r="5628" spans="1:10" x14ac:dyDescent="0.2">
      <c r="A5628" s="180">
        <v>2035</v>
      </c>
      <c r="B5628" s="180" t="s">
        <v>8387</v>
      </c>
      <c r="C5628" s="180">
        <v>2035</v>
      </c>
      <c r="D5628" s="180" t="s">
        <v>8382</v>
      </c>
      <c r="H5628" s="169">
        <v>2127</v>
      </c>
      <c r="I5628" s="169">
        <v>2127</v>
      </c>
      <c r="J5628" s="169" t="s">
        <v>8960</v>
      </c>
    </row>
    <row r="5629" spans="1:10" x14ac:dyDescent="0.2">
      <c r="A5629" s="180">
        <v>1436</v>
      </c>
      <c r="B5629" s="180" t="s">
        <v>8399</v>
      </c>
      <c r="C5629" s="180">
        <v>1436</v>
      </c>
      <c r="D5629" s="180" t="s">
        <v>8391</v>
      </c>
      <c r="H5629" s="169">
        <v>4295</v>
      </c>
      <c r="I5629" s="169">
        <v>4295</v>
      </c>
      <c r="J5629" s="169" t="s">
        <v>368</v>
      </c>
    </row>
    <row r="5630" spans="1:10" x14ac:dyDescent="0.2">
      <c r="A5630" s="180">
        <v>1435</v>
      </c>
      <c r="B5630" s="180" t="s">
        <v>8388</v>
      </c>
      <c r="C5630" s="180">
        <v>1435</v>
      </c>
      <c r="D5630" s="180" t="s">
        <v>8389</v>
      </c>
      <c r="H5630" s="169">
        <v>1771</v>
      </c>
      <c r="I5630" s="169">
        <v>1771</v>
      </c>
      <c r="J5630" s="169" t="s">
        <v>227</v>
      </c>
    </row>
    <row r="5631" spans="1:10" x14ac:dyDescent="0.2">
      <c r="A5631" s="180">
        <v>1628</v>
      </c>
      <c r="B5631" s="180" t="s">
        <v>8390</v>
      </c>
      <c r="C5631" s="180">
        <v>1628</v>
      </c>
      <c r="D5631" s="180" t="s">
        <v>8391</v>
      </c>
      <c r="H5631" s="169">
        <v>3396</v>
      </c>
      <c r="I5631" s="169">
        <v>3396</v>
      </c>
      <c r="J5631" s="169" t="s">
        <v>14765</v>
      </c>
    </row>
    <row r="5632" spans="1:10" x14ac:dyDescent="0.2">
      <c r="A5632" s="180">
        <v>1454</v>
      </c>
      <c r="B5632" s="180" t="s">
        <v>8392</v>
      </c>
      <c r="C5632" s="180">
        <v>1454</v>
      </c>
      <c r="D5632" s="180" t="s">
        <v>8391</v>
      </c>
      <c r="H5632" s="169">
        <v>2641</v>
      </c>
      <c r="I5632" s="169">
        <v>2641</v>
      </c>
      <c r="J5632" s="169" t="s">
        <v>10347</v>
      </c>
    </row>
    <row r="5633" spans="1:10" x14ac:dyDescent="0.2">
      <c r="A5633" s="180">
        <v>1453</v>
      </c>
      <c r="B5633" s="180" t="s">
        <v>8393</v>
      </c>
      <c r="C5633" s="180">
        <v>1453</v>
      </c>
      <c r="D5633" s="180" t="s">
        <v>8394</v>
      </c>
      <c r="H5633" s="169">
        <v>2642</v>
      </c>
      <c r="I5633" s="169">
        <v>2642</v>
      </c>
      <c r="J5633" s="169" t="s">
        <v>10348</v>
      </c>
    </row>
    <row r="5634" spans="1:10" x14ac:dyDescent="0.2">
      <c r="A5634" s="180">
        <v>1434</v>
      </c>
      <c r="B5634" s="180" t="s">
        <v>8395</v>
      </c>
      <c r="C5634" s="180">
        <v>1434</v>
      </c>
      <c r="D5634" s="180" t="s">
        <v>8389</v>
      </c>
      <c r="H5634" s="169">
        <v>3900</v>
      </c>
      <c r="I5634" s="169">
        <v>3900</v>
      </c>
      <c r="J5634" s="169" t="s">
        <v>14766</v>
      </c>
    </row>
    <row r="5635" spans="1:10" x14ac:dyDescent="0.2">
      <c r="A5635" s="180">
        <v>1530</v>
      </c>
      <c r="B5635" s="180" t="s">
        <v>8396</v>
      </c>
      <c r="C5635" s="180">
        <v>1530</v>
      </c>
      <c r="D5635" s="180" t="s">
        <v>8397</v>
      </c>
      <c r="H5635" s="169">
        <v>3990</v>
      </c>
      <c r="I5635" s="169">
        <v>3990</v>
      </c>
      <c r="J5635" s="169" t="s">
        <v>14767</v>
      </c>
    </row>
    <row r="5636" spans="1:10" x14ac:dyDescent="0.2">
      <c r="A5636" s="180">
        <v>2239</v>
      </c>
      <c r="B5636" s="180" t="s">
        <v>8398</v>
      </c>
      <c r="C5636" s="180">
        <v>2239</v>
      </c>
      <c r="D5636" s="180" t="s">
        <v>8389</v>
      </c>
      <c r="H5636" s="169">
        <v>3991</v>
      </c>
      <c r="I5636" s="169">
        <v>3991</v>
      </c>
      <c r="J5636" s="169" t="s">
        <v>14768</v>
      </c>
    </row>
    <row r="5637" spans="1:10" x14ac:dyDescent="0.2">
      <c r="A5637" s="180">
        <v>3116</v>
      </c>
      <c r="B5637" s="180" t="s">
        <v>12455</v>
      </c>
      <c r="C5637" s="180">
        <v>3116</v>
      </c>
      <c r="D5637" s="180" t="s">
        <v>4914</v>
      </c>
      <c r="H5637" s="169">
        <v>3872</v>
      </c>
      <c r="I5637" s="169">
        <v>3872</v>
      </c>
      <c r="J5637" s="169" t="s">
        <v>599</v>
      </c>
    </row>
    <row r="5638" spans="1:10" x14ac:dyDescent="0.2">
      <c r="A5638" s="180">
        <v>1189</v>
      </c>
      <c r="B5638" s="180" t="s">
        <v>7367</v>
      </c>
      <c r="C5638" s="180">
        <v>1189</v>
      </c>
      <c r="D5638" s="180" t="s">
        <v>8402</v>
      </c>
      <c r="H5638" s="169">
        <v>607</v>
      </c>
      <c r="I5638" s="169">
        <v>607</v>
      </c>
      <c r="J5638" s="169" t="s">
        <v>10423</v>
      </c>
    </row>
    <row r="5639" spans="1:10" x14ac:dyDescent="0.2">
      <c r="A5639" s="180">
        <v>660</v>
      </c>
      <c r="B5639" s="180" t="s">
        <v>8400</v>
      </c>
      <c r="C5639" s="180">
        <v>660</v>
      </c>
      <c r="D5639" s="180" t="s">
        <v>8401</v>
      </c>
      <c r="H5639" s="169">
        <v>1593</v>
      </c>
      <c r="I5639" s="169">
        <v>1593</v>
      </c>
      <c r="J5639" s="169" t="s">
        <v>10049</v>
      </c>
    </row>
    <row r="5640" spans="1:10" x14ac:dyDescent="0.2">
      <c r="A5640" s="180">
        <v>962</v>
      </c>
      <c r="B5640" s="180" t="s">
        <v>9981</v>
      </c>
      <c r="C5640" s="180">
        <v>962</v>
      </c>
      <c r="D5640" s="180" t="s">
        <v>7321</v>
      </c>
      <c r="H5640" s="169">
        <v>5431</v>
      </c>
      <c r="I5640" s="169">
        <v>5431</v>
      </c>
      <c r="J5640" s="169" t="s">
        <v>14769</v>
      </c>
    </row>
    <row r="5641" spans="1:10" x14ac:dyDescent="0.2">
      <c r="A5641" s="180">
        <v>2443</v>
      </c>
      <c r="B5641" s="180" t="s">
        <v>8403</v>
      </c>
      <c r="C5641" s="180">
        <v>2443</v>
      </c>
      <c r="D5641" s="180" t="s">
        <v>8404</v>
      </c>
      <c r="H5641" s="169">
        <v>414</v>
      </c>
      <c r="I5641" s="169">
        <v>414</v>
      </c>
      <c r="J5641" s="169" t="s">
        <v>228</v>
      </c>
    </row>
    <row r="5642" spans="1:10" x14ac:dyDescent="0.2">
      <c r="A5642" s="180">
        <v>2764</v>
      </c>
      <c r="B5642" s="180" t="s">
        <v>8405</v>
      </c>
      <c r="C5642" s="180">
        <v>2764</v>
      </c>
      <c r="D5642" s="180" t="s">
        <v>8406</v>
      </c>
      <c r="H5642" s="169">
        <v>864</v>
      </c>
      <c r="I5642" s="169">
        <v>864</v>
      </c>
      <c r="J5642" s="169" t="s">
        <v>12217</v>
      </c>
    </row>
    <row r="5643" spans="1:10" x14ac:dyDescent="0.2">
      <c r="A5643" s="180">
        <v>2437</v>
      </c>
      <c r="B5643" s="180" t="s">
        <v>8407</v>
      </c>
      <c r="C5643" s="180">
        <v>2437</v>
      </c>
      <c r="D5643" s="180" t="s">
        <v>8408</v>
      </c>
      <c r="H5643" s="169">
        <v>954</v>
      </c>
      <c r="I5643" s="169">
        <v>954</v>
      </c>
      <c r="J5643" s="169" t="s">
        <v>14770</v>
      </c>
    </row>
    <row r="5644" spans="1:10" x14ac:dyDescent="0.2">
      <c r="A5644" s="180">
        <v>1971</v>
      </c>
      <c r="B5644" s="180" t="s">
        <v>8409</v>
      </c>
      <c r="C5644" s="180">
        <v>1971</v>
      </c>
      <c r="D5644" s="180" t="s">
        <v>8410</v>
      </c>
      <c r="H5644" s="169">
        <v>1223</v>
      </c>
      <c r="I5644" s="169">
        <v>1223</v>
      </c>
      <c r="J5644" s="169" t="s">
        <v>14771</v>
      </c>
    </row>
    <row r="5645" spans="1:10" x14ac:dyDescent="0.2">
      <c r="A5645" s="180">
        <v>961</v>
      </c>
      <c r="B5645" s="180" t="s">
        <v>8411</v>
      </c>
      <c r="C5645" s="180">
        <v>961</v>
      </c>
      <c r="D5645" s="180" t="s">
        <v>9976</v>
      </c>
      <c r="H5645" s="169">
        <v>4534</v>
      </c>
      <c r="I5645" s="169">
        <v>4534</v>
      </c>
      <c r="J5645" s="169" t="s">
        <v>14772</v>
      </c>
    </row>
    <row r="5646" spans="1:10" x14ac:dyDescent="0.2">
      <c r="A5646" s="180">
        <v>2077</v>
      </c>
      <c r="B5646" s="180" t="s">
        <v>9977</v>
      </c>
      <c r="C5646" s="180">
        <v>2077</v>
      </c>
      <c r="D5646" s="180" t="s">
        <v>9978</v>
      </c>
      <c r="H5646" s="169">
        <v>871</v>
      </c>
      <c r="I5646" s="169">
        <v>871</v>
      </c>
      <c r="J5646" s="169" t="s">
        <v>10424</v>
      </c>
    </row>
    <row r="5647" spans="1:10" x14ac:dyDescent="0.2">
      <c r="A5647" s="180">
        <v>1988</v>
      </c>
      <c r="B5647" s="180" t="s">
        <v>9979</v>
      </c>
      <c r="C5647" s="180">
        <v>1988</v>
      </c>
      <c r="D5647" s="180" t="s">
        <v>9980</v>
      </c>
      <c r="H5647" s="169">
        <v>3330</v>
      </c>
      <c r="I5647" s="169">
        <v>3330</v>
      </c>
      <c r="J5647" s="169" t="s">
        <v>14773</v>
      </c>
    </row>
    <row r="5648" spans="1:10" x14ac:dyDescent="0.2">
      <c r="A5648" s="180">
        <v>2596</v>
      </c>
      <c r="B5648" s="180" t="s">
        <v>9982</v>
      </c>
      <c r="C5648" s="180">
        <v>2596</v>
      </c>
      <c r="D5648" s="180" t="s">
        <v>9983</v>
      </c>
      <c r="H5648" s="169">
        <v>616</v>
      </c>
      <c r="I5648" s="169">
        <v>616</v>
      </c>
      <c r="J5648" s="169" t="s">
        <v>12218</v>
      </c>
    </row>
    <row r="5649" spans="1:10" x14ac:dyDescent="0.2">
      <c r="A5649" s="180">
        <v>1030</v>
      </c>
      <c r="B5649" s="180" t="s">
        <v>9984</v>
      </c>
      <c r="C5649" s="180">
        <v>1030</v>
      </c>
      <c r="D5649" s="180" t="s">
        <v>9985</v>
      </c>
      <c r="H5649" s="169">
        <v>3621</v>
      </c>
      <c r="I5649" s="169">
        <v>3621</v>
      </c>
      <c r="J5649" s="169" t="s">
        <v>14774</v>
      </c>
    </row>
    <row r="5650" spans="1:10" x14ac:dyDescent="0.2">
      <c r="A5650" s="180">
        <v>374</v>
      </c>
      <c r="B5650" s="180" t="s">
        <v>9986</v>
      </c>
      <c r="C5650" s="180">
        <v>374</v>
      </c>
      <c r="D5650" s="180" t="s">
        <v>12574</v>
      </c>
      <c r="H5650" s="169">
        <v>3623</v>
      </c>
      <c r="I5650" s="169">
        <v>3623</v>
      </c>
      <c r="J5650" s="169" t="s">
        <v>5025</v>
      </c>
    </row>
    <row r="5651" spans="1:10" x14ac:dyDescent="0.2">
      <c r="A5651" s="180">
        <v>1304</v>
      </c>
      <c r="B5651" s="180" t="s">
        <v>9987</v>
      </c>
      <c r="C5651" s="180">
        <v>1304</v>
      </c>
      <c r="D5651" s="180" t="s">
        <v>9474</v>
      </c>
      <c r="H5651" s="169">
        <v>1577</v>
      </c>
      <c r="I5651" s="169">
        <v>1577</v>
      </c>
      <c r="J5651" s="169" t="s">
        <v>14775</v>
      </c>
    </row>
    <row r="5652" spans="1:10" x14ac:dyDescent="0.2">
      <c r="A5652" s="180">
        <v>2817</v>
      </c>
      <c r="B5652" s="180" t="s">
        <v>9988</v>
      </c>
      <c r="C5652" s="180">
        <v>2817</v>
      </c>
      <c r="D5652" s="180" t="s">
        <v>9989</v>
      </c>
      <c r="H5652" s="169">
        <v>883</v>
      </c>
      <c r="I5652" s="169">
        <v>883</v>
      </c>
      <c r="J5652" s="169" t="s">
        <v>14776</v>
      </c>
    </row>
    <row r="5653" spans="1:10" x14ac:dyDescent="0.2">
      <c r="A5653" s="180">
        <v>1252</v>
      </c>
      <c r="B5653" s="180" t="s">
        <v>9990</v>
      </c>
      <c r="C5653" s="180">
        <v>1252</v>
      </c>
      <c r="D5653" s="180" t="s">
        <v>9991</v>
      </c>
      <c r="H5653" s="169">
        <v>917</v>
      </c>
      <c r="I5653" s="169">
        <v>917</v>
      </c>
      <c r="J5653" s="169" t="s">
        <v>13635</v>
      </c>
    </row>
    <row r="5654" spans="1:10" x14ac:dyDescent="0.2">
      <c r="A5654" s="180">
        <v>1212</v>
      </c>
      <c r="B5654" s="180" t="s">
        <v>9992</v>
      </c>
      <c r="C5654" s="180">
        <v>1212</v>
      </c>
      <c r="D5654" s="180" t="s">
        <v>9993</v>
      </c>
      <c r="H5654" s="169">
        <v>3992</v>
      </c>
      <c r="I5654" s="169">
        <v>3992</v>
      </c>
      <c r="J5654" s="169" t="s">
        <v>14777</v>
      </c>
    </row>
    <row r="5655" spans="1:10" x14ac:dyDescent="0.2">
      <c r="A5655" s="180">
        <v>568</v>
      </c>
      <c r="B5655" s="180" t="s">
        <v>10021</v>
      </c>
      <c r="C5655" s="180">
        <v>568</v>
      </c>
      <c r="D5655" s="180" t="s">
        <v>10022</v>
      </c>
      <c r="H5655" s="169">
        <v>1546</v>
      </c>
      <c r="I5655" s="169">
        <v>1546</v>
      </c>
      <c r="J5655" s="169" t="s">
        <v>14778</v>
      </c>
    </row>
    <row r="5656" spans="1:10" x14ac:dyDescent="0.2">
      <c r="A5656" s="180">
        <v>2131</v>
      </c>
      <c r="B5656" s="180" t="s">
        <v>9994</v>
      </c>
      <c r="C5656" s="180">
        <v>2131</v>
      </c>
      <c r="D5656" s="180" t="s">
        <v>9995</v>
      </c>
      <c r="H5656" s="169">
        <v>3437</v>
      </c>
      <c r="I5656" s="169">
        <v>3437</v>
      </c>
      <c r="J5656" s="169" t="s">
        <v>5026</v>
      </c>
    </row>
    <row r="5657" spans="1:10" x14ac:dyDescent="0.2">
      <c r="A5657" s="180">
        <v>2512</v>
      </c>
      <c r="B5657" s="180" t="s">
        <v>9996</v>
      </c>
      <c r="C5657" s="180">
        <v>2512</v>
      </c>
      <c r="D5657" s="180" t="s">
        <v>9997</v>
      </c>
      <c r="H5657" s="169">
        <v>4296</v>
      </c>
      <c r="I5657" s="169">
        <v>4296</v>
      </c>
      <c r="J5657" s="169" t="s">
        <v>14779</v>
      </c>
    </row>
    <row r="5658" spans="1:10" x14ac:dyDescent="0.2">
      <c r="A5658" s="180">
        <v>2427</v>
      </c>
      <c r="B5658" s="180" t="s">
        <v>9998</v>
      </c>
      <c r="C5658" s="180">
        <v>2427</v>
      </c>
      <c r="D5658" s="180" t="s">
        <v>9999</v>
      </c>
      <c r="H5658" s="169">
        <v>3343</v>
      </c>
      <c r="I5658" s="169">
        <v>3343</v>
      </c>
      <c r="J5658" s="169" t="s">
        <v>14780</v>
      </c>
    </row>
    <row r="5659" spans="1:10" x14ac:dyDescent="0.2">
      <c r="A5659" s="180">
        <v>2593</v>
      </c>
      <c r="B5659" s="180" t="s">
        <v>10000</v>
      </c>
      <c r="C5659" s="180">
        <v>2593</v>
      </c>
      <c r="D5659" s="180" t="s">
        <v>10001</v>
      </c>
      <c r="H5659" s="169">
        <v>5466</v>
      </c>
      <c r="I5659" s="169">
        <v>5466</v>
      </c>
      <c r="J5659" s="169" t="s">
        <v>14781</v>
      </c>
    </row>
    <row r="5660" spans="1:10" x14ac:dyDescent="0.2">
      <c r="A5660" s="180">
        <v>1959</v>
      </c>
      <c r="B5660" s="180" t="s">
        <v>10004</v>
      </c>
      <c r="C5660" s="180">
        <v>1959</v>
      </c>
      <c r="D5660" s="180" t="s">
        <v>10005</v>
      </c>
      <c r="H5660" s="169">
        <v>4624</v>
      </c>
      <c r="I5660" s="169">
        <v>4624</v>
      </c>
      <c r="J5660" s="169" t="s">
        <v>14782</v>
      </c>
    </row>
    <row r="5661" spans="1:10" x14ac:dyDescent="0.2">
      <c r="A5661" s="180">
        <v>2081</v>
      </c>
      <c r="B5661" s="180" t="s">
        <v>10002</v>
      </c>
      <c r="C5661" s="180">
        <v>2081</v>
      </c>
      <c r="D5661" s="180" t="s">
        <v>10003</v>
      </c>
      <c r="H5661" s="169">
        <v>2128</v>
      </c>
      <c r="I5661" s="169">
        <v>2128</v>
      </c>
      <c r="J5661" s="169" t="s">
        <v>8961</v>
      </c>
    </row>
    <row r="5662" spans="1:10" x14ac:dyDescent="0.2">
      <c r="A5662" s="180">
        <v>2083</v>
      </c>
      <c r="B5662" s="180" t="s">
        <v>10008</v>
      </c>
      <c r="C5662" s="180">
        <v>2083</v>
      </c>
      <c r="D5662" s="180" t="s">
        <v>10009</v>
      </c>
      <c r="H5662" s="169">
        <v>2643</v>
      </c>
      <c r="I5662" s="169">
        <v>2643</v>
      </c>
      <c r="J5662" s="169" t="s">
        <v>10349</v>
      </c>
    </row>
    <row r="5663" spans="1:10" x14ac:dyDescent="0.2">
      <c r="A5663" s="180">
        <v>1511</v>
      </c>
      <c r="B5663" s="180" t="s">
        <v>10006</v>
      </c>
      <c r="C5663" s="180">
        <v>1511</v>
      </c>
      <c r="D5663" s="180" t="s">
        <v>10007</v>
      </c>
      <c r="H5663" s="169">
        <v>997</v>
      </c>
      <c r="I5663" s="169">
        <v>997</v>
      </c>
      <c r="J5663" s="169" t="s">
        <v>13636</v>
      </c>
    </row>
    <row r="5664" spans="1:10" x14ac:dyDescent="0.2">
      <c r="A5664" s="180">
        <v>2592</v>
      </c>
      <c r="B5664" s="180" t="s">
        <v>10010</v>
      </c>
      <c r="C5664" s="180">
        <v>2592</v>
      </c>
      <c r="D5664" s="180" t="s">
        <v>10011</v>
      </c>
      <c r="H5664" s="169">
        <v>4218</v>
      </c>
      <c r="I5664" s="169">
        <v>4218</v>
      </c>
      <c r="J5664" s="169" t="s">
        <v>14783</v>
      </c>
    </row>
    <row r="5665" spans="1:10" x14ac:dyDescent="0.2">
      <c r="A5665" s="180">
        <v>2089</v>
      </c>
      <c r="B5665" s="180" t="s">
        <v>10012</v>
      </c>
      <c r="C5665" s="180">
        <v>2089</v>
      </c>
      <c r="D5665" s="180" t="s">
        <v>10013</v>
      </c>
      <c r="H5665" s="169">
        <v>3589</v>
      </c>
      <c r="I5665" s="169">
        <v>3589</v>
      </c>
      <c r="J5665" s="169" t="s">
        <v>5027</v>
      </c>
    </row>
    <row r="5666" spans="1:10" x14ac:dyDescent="0.2">
      <c r="A5666" s="180">
        <v>2082</v>
      </c>
      <c r="B5666" s="180" t="s">
        <v>10014</v>
      </c>
      <c r="C5666" s="180">
        <v>2082</v>
      </c>
      <c r="D5666" s="180" t="s">
        <v>10007</v>
      </c>
      <c r="H5666" s="169">
        <v>5390</v>
      </c>
      <c r="I5666" s="169">
        <v>5390</v>
      </c>
      <c r="J5666" s="169" t="s">
        <v>14784</v>
      </c>
    </row>
    <row r="5667" spans="1:10" x14ac:dyDescent="0.2">
      <c r="A5667" s="180">
        <v>2589</v>
      </c>
      <c r="B5667" s="180" t="s">
        <v>10015</v>
      </c>
      <c r="C5667" s="180">
        <v>2589</v>
      </c>
      <c r="D5667" s="180" t="s">
        <v>10016</v>
      </c>
      <c r="H5667" s="169">
        <v>3634</v>
      </c>
      <c r="I5667" s="169">
        <v>3634</v>
      </c>
      <c r="J5667" s="169" t="s">
        <v>14785</v>
      </c>
    </row>
    <row r="5668" spans="1:10" x14ac:dyDescent="0.2">
      <c r="A5668" s="180">
        <v>2411</v>
      </c>
      <c r="B5668" s="180" t="s">
        <v>10017</v>
      </c>
      <c r="C5668" s="180">
        <v>2411</v>
      </c>
      <c r="D5668" s="180" t="s">
        <v>10018</v>
      </c>
      <c r="H5668" s="169">
        <v>1339</v>
      </c>
      <c r="I5668" s="169">
        <v>1339</v>
      </c>
      <c r="J5668" s="169" t="s">
        <v>14786</v>
      </c>
    </row>
    <row r="5669" spans="1:10" x14ac:dyDescent="0.2">
      <c r="A5669" s="180">
        <v>3344</v>
      </c>
      <c r="B5669" s="180" t="s">
        <v>10323</v>
      </c>
      <c r="C5669" s="180">
        <v>3344</v>
      </c>
      <c r="D5669" s="180" t="s">
        <v>10020</v>
      </c>
      <c r="H5669" s="169">
        <v>2129</v>
      </c>
      <c r="I5669" s="169">
        <v>2129</v>
      </c>
      <c r="J5669" s="169" t="s">
        <v>14787</v>
      </c>
    </row>
    <row r="5670" spans="1:10" x14ac:dyDescent="0.2">
      <c r="A5670" s="180">
        <v>2511</v>
      </c>
      <c r="B5670" s="180" t="s">
        <v>10019</v>
      </c>
      <c r="C5670" s="180">
        <v>2511</v>
      </c>
      <c r="D5670" s="180" t="s">
        <v>10020</v>
      </c>
      <c r="H5670" s="169">
        <v>2644</v>
      </c>
      <c r="I5670" s="169">
        <v>2644</v>
      </c>
      <c r="J5670" s="169" t="s">
        <v>10350</v>
      </c>
    </row>
    <row r="5671" spans="1:10" x14ac:dyDescent="0.2">
      <c r="A5671" s="180">
        <v>547</v>
      </c>
      <c r="B5671" s="180" t="s">
        <v>12688</v>
      </c>
      <c r="C5671" s="180">
        <v>547</v>
      </c>
      <c r="D5671" s="180" t="s">
        <v>12689</v>
      </c>
      <c r="H5671" s="169">
        <v>2645</v>
      </c>
      <c r="I5671" s="169">
        <v>2645</v>
      </c>
      <c r="J5671" s="169" t="s">
        <v>10351</v>
      </c>
    </row>
    <row r="5672" spans="1:10" x14ac:dyDescent="0.2">
      <c r="A5672" s="180">
        <v>1733</v>
      </c>
      <c r="B5672" s="180" t="s">
        <v>12686</v>
      </c>
      <c r="C5672" s="180">
        <v>1733</v>
      </c>
      <c r="D5672" s="180" t="s">
        <v>12687</v>
      </c>
      <c r="H5672" s="169">
        <v>2646</v>
      </c>
      <c r="I5672" s="169">
        <v>2646</v>
      </c>
      <c r="J5672" s="169" t="s">
        <v>10352</v>
      </c>
    </row>
    <row r="5673" spans="1:10" x14ac:dyDescent="0.2">
      <c r="A5673" s="180">
        <v>1897</v>
      </c>
      <c r="B5673" s="180" t="s">
        <v>12690</v>
      </c>
      <c r="C5673" s="180">
        <v>1897</v>
      </c>
      <c r="D5673" s="180" t="s">
        <v>12689</v>
      </c>
      <c r="H5673" s="169">
        <v>3223</v>
      </c>
      <c r="I5673" s="169">
        <v>3223</v>
      </c>
      <c r="J5673" s="169" t="s">
        <v>14788</v>
      </c>
    </row>
    <row r="5674" spans="1:10" x14ac:dyDescent="0.2">
      <c r="A5674" s="180">
        <v>1636</v>
      </c>
      <c r="B5674" s="180" t="s">
        <v>12691</v>
      </c>
      <c r="C5674" s="180">
        <v>1636</v>
      </c>
      <c r="D5674" s="180" t="s">
        <v>12687</v>
      </c>
      <c r="H5674" s="169">
        <v>3993</v>
      </c>
      <c r="I5674" s="169">
        <v>3993</v>
      </c>
      <c r="J5674" s="169" t="s">
        <v>600</v>
      </c>
    </row>
    <row r="5675" spans="1:10" x14ac:dyDescent="0.2">
      <c r="A5675" s="180">
        <v>3564</v>
      </c>
      <c r="B5675" s="180" t="s">
        <v>14617</v>
      </c>
      <c r="C5675" s="180">
        <v>3564</v>
      </c>
      <c r="D5675" s="180" t="s">
        <v>913</v>
      </c>
      <c r="H5675" s="169">
        <v>3486</v>
      </c>
      <c r="I5675" s="169">
        <v>3486</v>
      </c>
      <c r="J5675" s="169" t="s">
        <v>14784</v>
      </c>
    </row>
    <row r="5676" spans="1:10" x14ac:dyDescent="0.2">
      <c r="A5676" s="180">
        <v>3537</v>
      </c>
      <c r="B5676" s="180" t="s">
        <v>263</v>
      </c>
      <c r="C5676" s="180">
        <v>3537</v>
      </c>
      <c r="D5676" s="180" t="s">
        <v>12563</v>
      </c>
      <c r="H5676" s="169">
        <v>3767</v>
      </c>
      <c r="I5676" s="169">
        <v>3767</v>
      </c>
      <c r="J5676" s="169" t="s">
        <v>14789</v>
      </c>
    </row>
    <row r="5677" spans="1:10" x14ac:dyDescent="0.2">
      <c r="A5677" s="180">
        <v>3541</v>
      </c>
      <c r="B5677" s="180" t="s">
        <v>264</v>
      </c>
      <c r="C5677" s="180">
        <v>3541</v>
      </c>
      <c r="D5677" s="180" t="s">
        <v>14370</v>
      </c>
      <c r="H5677" s="169">
        <v>3017</v>
      </c>
      <c r="I5677" s="169">
        <v>3017</v>
      </c>
      <c r="J5677" s="169" t="s">
        <v>14790</v>
      </c>
    </row>
    <row r="5678" spans="1:10" x14ac:dyDescent="0.2">
      <c r="A5678" s="180">
        <v>3538</v>
      </c>
      <c r="B5678" s="180" t="s">
        <v>265</v>
      </c>
      <c r="C5678" s="180">
        <v>3538</v>
      </c>
      <c r="D5678" s="180" t="s">
        <v>913</v>
      </c>
      <c r="H5678" s="169">
        <v>5345</v>
      </c>
      <c r="I5678" s="169">
        <v>5345</v>
      </c>
      <c r="J5678" s="169" t="s">
        <v>14787</v>
      </c>
    </row>
    <row r="5679" spans="1:10" x14ac:dyDescent="0.2">
      <c r="A5679" s="180">
        <v>792</v>
      </c>
      <c r="B5679" s="180" t="s">
        <v>12692</v>
      </c>
      <c r="C5679" s="180">
        <v>792</v>
      </c>
      <c r="D5679" s="180" t="s">
        <v>7871</v>
      </c>
      <c r="H5679" s="169">
        <v>1259</v>
      </c>
      <c r="I5679" s="169">
        <v>1259</v>
      </c>
      <c r="J5679" s="169" t="s">
        <v>14789</v>
      </c>
    </row>
    <row r="5680" spans="1:10" x14ac:dyDescent="0.2">
      <c r="A5680" s="180">
        <v>686</v>
      </c>
      <c r="B5680" s="180" t="s">
        <v>12693</v>
      </c>
      <c r="C5680" s="180">
        <v>686</v>
      </c>
      <c r="D5680" s="180" t="s">
        <v>12694</v>
      </c>
      <c r="H5680" s="169">
        <v>5101</v>
      </c>
      <c r="I5680" s="169">
        <v>5101</v>
      </c>
      <c r="J5680" s="169" t="s">
        <v>230</v>
      </c>
    </row>
    <row r="5681" spans="1:10" x14ac:dyDescent="0.2">
      <c r="A5681" s="180">
        <v>720</v>
      </c>
      <c r="B5681" s="180" t="s">
        <v>12695</v>
      </c>
      <c r="C5681" s="180">
        <v>720</v>
      </c>
      <c r="D5681" s="180" t="s">
        <v>12696</v>
      </c>
      <c r="H5681" s="169">
        <v>2046</v>
      </c>
      <c r="I5681" s="169">
        <v>2046</v>
      </c>
      <c r="J5681" s="169" t="s">
        <v>14791</v>
      </c>
    </row>
    <row r="5682" spans="1:10" x14ac:dyDescent="0.2">
      <c r="A5682" s="180">
        <v>959</v>
      </c>
      <c r="B5682" s="180" t="s">
        <v>12697</v>
      </c>
      <c r="C5682" s="180">
        <v>959</v>
      </c>
      <c r="D5682" s="180" t="s">
        <v>12698</v>
      </c>
      <c r="H5682" s="169">
        <v>4606</v>
      </c>
      <c r="I5682" s="169">
        <v>4606</v>
      </c>
      <c r="J5682" s="169" t="s">
        <v>229</v>
      </c>
    </row>
    <row r="5683" spans="1:10" x14ac:dyDescent="0.2">
      <c r="A5683" s="180">
        <v>1218</v>
      </c>
      <c r="B5683" s="180" t="s">
        <v>12701</v>
      </c>
      <c r="C5683" s="180">
        <v>1218</v>
      </c>
      <c r="D5683" s="180" t="s">
        <v>12702</v>
      </c>
      <c r="H5683" s="169">
        <v>2130</v>
      </c>
      <c r="I5683" s="169">
        <v>2130</v>
      </c>
      <c r="J5683" s="169" t="s">
        <v>14792</v>
      </c>
    </row>
    <row r="5684" spans="1:10" x14ac:dyDescent="0.2">
      <c r="A5684" s="180">
        <v>2188</v>
      </c>
      <c r="B5684" s="180" t="s">
        <v>12699</v>
      </c>
      <c r="C5684" s="180">
        <v>2188</v>
      </c>
      <c r="D5684" s="180" t="s">
        <v>12700</v>
      </c>
      <c r="H5684" s="169">
        <v>2586</v>
      </c>
      <c r="I5684" s="169">
        <v>2586</v>
      </c>
      <c r="J5684" s="169" t="s">
        <v>14793</v>
      </c>
    </row>
    <row r="5685" spans="1:10" x14ac:dyDescent="0.2">
      <c r="A5685" s="180">
        <v>3340</v>
      </c>
      <c r="B5685" s="180" t="s">
        <v>10324</v>
      </c>
      <c r="C5685" s="180">
        <v>3340</v>
      </c>
      <c r="D5685" s="180" t="s">
        <v>9893</v>
      </c>
      <c r="H5685" s="169">
        <v>3653</v>
      </c>
      <c r="I5685" s="169">
        <v>3653</v>
      </c>
      <c r="J5685" s="169" t="s">
        <v>14794</v>
      </c>
    </row>
    <row r="5686" spans="1:10" x14ac:dyDescent="0.2">
      <c r="A5686" s="180">
        <v>2753</v>
      </c>
      <c r="B5686" s="180" t="s">
        <v>12703</v>
      </c>
      <c r="C5686" s="180">
        <v>2753</v>
      </c>
      <c r="D5686" s="180" t="s">
        <v>12704</v>
      </c>
      <c r="H5686" s="169">
        <v>1431</v>
      </c>
      <c r="I5686" s="169">
        <v>1431</v>
      </c>
      <c r="J5686" s="169" t="s">
        <v>14795</v>
      </c>
    </row>
    <row r="5687" spans="1:10" x14ac:dyDescent="0.2">
      <c r="A5687" s="180">
        <v>2637</v>
      </c>
      <c r="B5687" s="180" t="s">
        <v>12705</v>
      </c>
      <c r="C5687" s="180">
        <v>2637</v>
      </c>
      <c r="D5687" s="180" t="s">
        <v>12706</v>
      </c>
      <c r="H5687" s="169">
        <v>1256</v>
      </c>
      <c r="I5687" s="169">
        <v>1256</v>
      </c>
      <c r="J5687" s="169" t="s">
        <v>14796</v>
      </c>
    </row>
    <row r="5688" spans="1:10" x14ac:dyDescent="0.2">
      <c r="A5688" s="180">
        <v>1396</v>
      </c>
      <c r="B5688" s="180" t="s">
        <v>12707</v>
      </c>
      <c r="C5688" s="180">
        <v>1396</v>
      </c>
      <c r="D5688" s="180" t="s">
        <v>12575</v>
      </c>
      <c r="H5688" s="169">
        <v>4625</v>
      </c>
      <c r="I5688" s="169">
        <v>4625</v>
      </c>
      <c r="J5688" s="169" t="s">
        <v>231</v>
      </c>
    </row>
    <row r="5689" spans="1:10" x14ac:dyDescent="0.2">
      <c r="A5689" s="180">
        <v>1021</v>
      </c>
      <c r="B5689" s="180" t="s">
        <v>12708</v>
      </c>
      <c r="C5689" s="180">
        <v>1021</v>
      </c>
      <c r="D5689" s="180" t="s">
        <v>12709</v>
      </c>
      <c r="H5689" s="169">
        <v>3678</v>
      </c>
      <c r="I5689" s="169">
        <v>3678</v>
      </c>
      <c r="J5689" s="169" t="s">
        <v>4918</v>
      </c>
    </row>
    <row r="5690" spans="1:10" x14ac:dyDescent="0.2">
      <c r="A5690" s="180">
        <v>619</v>
      </c>
      <c r="B5690" s="180" t="s">
        <v>11618</v>
      </c>
      <c r="C5690" s="180">
        <v>619</v>
      </c>
      <c r="D5690" s="180" t="s">
        <v>11612</v>
      </c>
      <c r="H5690" s="169">
        <v>4970</v>
      </c>
      <c r="I5690" s="169">
        <v>4970</v>
      </c>
      <c r="J5690" s="169" t="s">
        <v>14797</v>
      </c>
    </row>
    <row r="5691" spans="1:10" x14ac:dyDescent="0.2">
      <c r="A5691" s="180">
        <v>610</v>
      </c>
      <c r="B5691" s="180" t="s">
        <v>12710</v>
      </c>
      <c r="C5691" s="180">
        <v>610</v>
      </c>
      <c r="D5691" s="180" t="s">
        <v>12711</v>
      </c>
      <c r="H5691" s="169">
        <v>517</v>
      </c>
      <c r="I5691" s="169">
        <v>517</v>
      </c>
      <c r="J5691" s="169" t="s">
        <v>14798</v>
      </c>
    </row>
    <row r="5692" spans="1:10" x14ac:dyDescent="0.2">
      <c r="A5692" s="180">
        <v>1574</v>
      </c>
      <c r="B5692" s="180" t="s">
        <v>12712</v>
      </c>
      <c r="C5692" s="180">
        <v>1574</v>
      </c>
      <c r="D5692" s="180" t="s">
        <v>12576</v>
      </c>
      <c r="H5692" s="169">
        <v>75</v>
      </c>
      <c r="I5692" s="169">
        <v>75</v>
      </c>
      <c r="J5692" s="169" t="s">
        <v>13638</v>
      </c>
    </row>
    <row r="5693" spans="1:10" x14ac:dyDescent="0.2">
      <c r="A5693" s="180">
        <v>1024</v>
      </c>
      <c r="B5693" s="180" t="s">
        <v>12713</v>
      </c>
      <c r="C5693" s="180">
        <v>1024</v>
      </c>
      <c r="D5693" s="180" t="s">
        <v>12852</v>
      </c>
      <c r="H5693" s="169">
        <v>1117</v>
      </c>
      <c r="I5693" s="169">
        <v>1117</v>
      </c>
      <c r="J5693" s="169" t="s">
        <v>14799</v>
      </c>
    </row>
    <row r="5694" spans="1:10" x14ac:dyDescent="0.2">
      <c r="A5694" s="180">
        <v>2533</v>
      </c>
      <c r="B5694" s="180" t="s">
        <v>11609</v>
      </c>
      <c r="C5694" s="180">
        <v>2533</v>
      </c>
      <c r="D5694" s="180" t="s">
        <v>11610</v>
      </c>
      <c r="H5694" s="169">
        <v>3438</v>
      </c>
      <c r="I5694" s="169">
        <v>3438</v>
      </c>
      <c r="J5694" s="169" t="s">
        <v>14800</v>
      </c>
    </row>
    <row r="5695" spans="1:10" x14ac:dyDescent="0.2">
      <c r="A5695" s="180">
        <v>361</v>
      </c>
      <c r="B5695" s="180" t="s">
        <v>11611</v>
      </c>
      <c r="C5695" s="180">
        <v>361</v>
      </c>
      <c r="D5695" s="180" t="s">
        <v>11612</v>
      </c>
      <c r="H5695" s="169">
        <v>3963</v>
      </c>
      <c r="I5695" s="169">
        <v>3963</v>
      </c>
      <c r="J5695" s="169" t="s">
        <v>601</v>
      </c>
    </row>
    <row r="5696" spans="1:10" x14ac:dyDescent="0.2">
      <c r="A5696" s="180">
        <v>1670</v>
      </c>
      <c r="B5696" s="180" t="s">
        <v>11613</v>
      </c>
      <c r="C5696" s="180">
        <v>1670</v>
      </c>
      <c r="D5696" s="180" t="s">
        <v>11614</v>
      </c>
      <c r="H5696" s="169">
        <v>436</v>
      </c>
      <c r="I5696" s="169">
        <v>436</v>
      </c>
      <c r="J5696" s="169" t="s">
        <v>13637</v>
      </c>
    </row>
    <row r="5697" spans="1:10" x14ac:dyDescent="0.2">
      <c r="A5697" s="180">
        <v>940</v>
      </c>
      <c r="B5697" s="180" t="s">
        <v>11615</v>
      </c>
      <c r="C5697" s="180">
        <v>940</v>
      </c>
      <c r="D5697" s="180" t="s">
        <v>11616</v>
      </c>
      <c r="H5697" s="169">
        <v>3282</v>
      </c>
      <c r="I5697" s="169">
        <v>3282</v>
      </c>
      <c r="J5697" s="169" t="s">
        <v>14801</v>
      </c>
    </row>
    <row r="5698" spans="1:10" x14ac:dyDescent="0.2">
      <c r="A5698" s="180">
        <v>806</v>
      </c>
      <c r="B5698" s="180" t="s">
        <v>11617</v>
      </c>
      <c r="C5698" s="180">
        <v>806</v>
      </c>
      <c r="D5698" s="180" t="s">
        <v>12711</v>
      </c>
      <c r="H5698" s="169">
        <v>2402</v>
      </c>
      <c r="I5698" s="169">
        <v>2402</v>
      </c>
      <c r="J5698" s="169" t="s">
        <v>14802</v>
      </c>
    </row>
    <row r="5699" spans="1:10" x14ac:dyDescent="0.2">
      <c r="A5699" s="180">
        <v>255</v>
      </c>
      <c r="B5699" s="180" t="s">
        <v>11619</v>
      </c>
      <c r="C5699" s="180">
        <v>255</v>
      </c>
      <c r="D5699" s="180" t="s">
        <v>12577</v>
      </c>
      <c r="H5699" s="169">
        <v>1348</v>
      </c>
      <c r="I5699" s="169">
        <v>1348</v>
      </c>
      <c r="J5699" s="169" t="s">
        <v>6306</v>
      </c>
    </row>
    <row r="5700" spans="1:10" x14ac:dyDescent="0.2">
      <c r="A5700" s="180">
        <v>3202</v>
      </c>
      <c r="B5700" s="180" t="s">
        <v>13140</v>
      </c>
      <c r="C5700" s="180">
        <v>3202</v>
      </c>
      <c r="D5700" s="180" t="s">
        <v>11916</v>
      </c>
      <c r="H5700" s="169">
        <v>1599</v>
      </c>
      <c r="I5700" s="169">
        <v>1599</v>
      </c>
      <c r="J5700" s="169" t="s">
        <v>14803</v>
      </c>
    </row>
    <row r="5701" spans="1:10" x14ac:dyDescent="0.2">
      <c r="A5701" s="180">
        <v>1258</v>
      </c>
      <c r="B5701" s="180" t="s">
        <v>13141</v>
      </c>
      <c r="C5701" s="180">
        <v>1258</v>
      </c>
      <c r="D5701" s="180" t="s">
        <v>3257</v>
      </c>
      <c r="H5701" s="169">
        <v>5199</v>
      </c>
      <c r="I5701" s="169">
        <v>5199</v>
      </c>
      <c r="J5701" s="169" t="s">
        <v>14804</v>
      </c>
    </row>
    <row r="5702" spans="1:10" x14ac:dyDescent="0.2">
      <c r="A5702" s="180">
        <v>1846</v>
      </c>
      <c r="B5702" s="180" t="s">
        <v>11620</v>
      </c>
      <c r="C5702" s="180">
        <v>1846</v>
      </c>
      <c r="D5702" s="180" t="s">
        <v>11621</v>
      </c>
      <c r="H5702" s="169">
        <v>5495</v>
      </c>
      <c r="I5702" s="169">
        <v>5495</v>
      </c>
      <c r="J5702" s="169" t="s">
        <v>14805</v>
      </c>
    </row>
    <row r="5703" spans="1:10" x14ac:dyDescent="0.2">
      <c r="A5703" s="180">
        <v>743</v>
      </c>
      <c r="B5703" s="180" t="s">
        <v>7679</v>
      </c>
      <c r="C5703" s="180">
        <v>743</v>
      </c>
      <c r="D5703" s="180" t="s">
        <v>9893</v>
      </c>
      <c r="H5703" s="169">
        <v>3805</v>
      </c>
      <c r="I5703" s="169">
        <v>3805</v>
      </c>
      <c r="J5703" s="169" t="s">
        <v>602</v>
      </c>
    </row>
    <row r="5704" spans="1:10" x14ac:dyDescent="0.2">
      <c r="A5704" s="180">
        <v>1231</v>
      </c>
      <c r="B5704" s="180" t="s">
        <v>8792</v>
      </c>
      <c r="C5704" s="180">
        <v>1231</v>
      </c>
      <c r="D5704" s="180" t="s">
        <v>8790</v>
      </c>
      <c r="H5704" s="169">
        <v>3985</v>
      </c>
      <c r="I5704" s="169">
        <v>3985</v>
      </c>
      <c r="J5704" s="169" t="s">
        <v>14806</v>
      </c>
    </row>
    <row r="5705" spans="1:10" x14ac:dyDescent="0.2">
      <c r="A5705" s="180">
        <v>973</v>
      </c>
      <c r="B5705" s="180" t="s">
        <v>7680</v>
      </c>
      <c r="C5705" s="180">
        <v>973</v>
      </c>
      <c r="D5705" s="180" t="s">
        <v>7681</v>
      </c>
      <c r="H5705" s="169">
        <v>1772</v>
      </c>
      <c r="I5705" s="169">
        <v>1772</v>
      </c>
      <c r="J5705" s="169" t="s">
        <v>10425</v>
      </c>
    </row>
    <row r="5706" spans="1:10" x14ac:dyDescent="0.2">
      <c r="A5706" s="180">
        <v>628</v>
      </c>
      <c r="B5706" s="180" t="s">
        <v>7682</v>
      </c>
      <c r="C5706" s="180">
        <v>628</v>
      </c>
      <c r="D5706" s="180" t="s">
        <v>7683</v>
      </c>
      <c r="H5706" s="169">
        <v>4297</v>
      </c>
      <c r="I5706" s="169">
        <v>4297</v>
      </c>
      <c r="J5706" s="169" t="s">
        <v>14807</v>
      </c>
    </row>
    <row r="5707" spans="1:10" x14ac:dyDescent="0.2">
      <c r="A5707" s="180">
        <v>621</v>
      </c>
      <c r="B5707" s="180" t="s">
        <v>7684</v>
      </c>
      <c r="C5707" s="180">
        <v>621</v>
      </c>
      <c r="D5707" s="180" t="s">
        <v>7685</v>
      </c>
      <c r="H5707" s="169">
        <v>4178</v>
      </c>
      <c r="I5707" s="169">
        <v>4178</v>
      </c>
      <c r="J5707" s="169" t="s">
        <v>14808</v>
      </c>
    </row>
    <row r="5708" spans="1:10" x14ac:dyDescent="0.2">
      <c r="A5708" s="180">
        <v>1391</v>
      </c>
      <c r="B5708" s="180" t="s">
        <v>7686</v>
      </c>
      <c r="C5708" s="180">
        <v>1391</v>
      </c>
      <c r="D5708" s="180" t="s">
        <v>7681</v>
      </c>
      <c r="H5708" s="169">
        <v>283</v>
      </c>
      <c r="I5708" s="169">
        <v>283</v>
      </c>
      <c r="J5708" s="169" t="s">
        <v>14809</v>
      </c>
    </row>
    <row r="5709" spans="1:10" x14ac:dyDescent="0.2">
      <c r="A5709" s="180">
        <v>2016</v>
      </c>
      <c r="B5709" s="180" t="s">
        <v>7687</v>
      </c>
      <c r="C5709" s="180">
        <v>2016</v>
      </c>
      <c r="D5709" s="180" t="s">
        <v>7688</v>
      </c>
      <c r="H5709" s="169">
        <v>1378</v>
      </c>
      <c r="I5709" s="169">
        <v>1378</v>
      </c>
      <c r="J5709" s="169" t="s">
        <v>14810</v>
      </c>
    </row>
    <row r="5710" spans="1:10" x14ac:dyDescent="0.2">
      <c r="A5710" s="180">
        <v>2018</v>
      </c>
      <c r="B5710" s="180" t="s">
        <v>7689</v>
      </c>
      <c r="C5710" s="180">
        <v>2018</v>
      </c>
      <c r="D5710" s="180" t="s">
        <v>7690</v>
      </c>
      <c r="H5710" s="169">
        <v>5411</v>
      </c>
      <c r="I5710" s="169">
        <v>5411</v>
      </c>
      <c r="J5710" s="169" t="s">
        <v>14811</v>
      </c>
    </row>
    <row r="5711" spans="1:10" x14ac:dyDescent="0.2">
      <c r="A5711" s="180">
        <v>2019</v>
      </c>
      <c r="B5711" s="180" t="s">
        <v>7691</v>
      </c>
      <c r="C5711" s="180">
        <v>2019</v>
      </c>
      <c r="D5711" s="180" t="s">
        <v>7688</v>
      </c>
      <c r="H5711" s="169">
        <v>4626</v>
      </c>
      <c r="I5711" s="169">
        <v>4626</v>
      </c>
      <c r="J5711" s="169" t="s">
        <v>14812</v>
      </c>
    </row>
    <row r="5712" spans="1:10" x14ac:dyDescent="0.2">
      <c r="A5712" s="180">
        <v>1707</v>
      </c>
      <c r="B5712" s="180" t="s">
        <v>7692</v>
      </c>
      <c r="C5712" s="180">
        <v>1707</v>
      </c>
      <c r="D5712" s="180" t="s">
        <v>7861</v>
      </c>
      <c r="H5712" s="169">
        <v>70</v>
      </c>
      <c r="I5712" s="169">
        <v>70</v>
      </c>
      <c r="J5712" s="169" t="s">
        <v>7573</v>
      </c>
    </row>
    <row r="5713" spans="1:10" x14ac:dyDescent="0.2">
      <c r="A5713" s="180">
        <v>2384</v>
      </c>
      <c r="B5713" s="180" t="s">
        <v>7693</v>
      </c>
      <c r="C5713" s="180">
        <v>2384</v>
      </c>
      <c r="D5713" s="180" t="s">
        <v>7694</v>
      </c>
      <c r="H5713" s="169">
        <v>2131</v>
      </c>
      <c r="I5713" s="169">
        <v>2131</v>
      </c>
      <c r="J5713" s="169" t="s">
        <v>8962</v>
      </c>
    </row>
    <row r="5714" spans="1:10" x14ac:dyDescent="0.2">
      <c r="A5714" s="180">
        <v>1387</v>
      </c>
      <c r="B5714" s="180" t="s">
        <v>7695</v>
      </c>
      <c r="C5714" s="180">
        <v>1387</v>
      </c>
      <c r="D5714" s="180" t="s">
        <v>7696</v>
      </c>
      <c r="H5714" s="169">
        <v>680</v>
      </c>
      <c r="I5714" s="169">
        <v>680</v>
      </c>
      <c r="J5714" s="169" t="s">
        <v>14813</v>
      </c>
    </row>
    <row r="5715" spans="1:10" x14ac:dyDescent="0.2">
      <c r="A5715" s="180">
        <v>629</v>
      </c>
      <c r="B5715" s="180" t="s">
        <v>7697</v>
      </c>
      <c r="C5715" s="180">
        <v>629</v>
      </c>
      <c r="D5715" s="180" t="s">
        <v>7698</v>
      </c>
      <c r="H5715" s="169">
        <v>225</v>
      </c>
      <c r="I5715" s="169">
        <v>225</v>
      </c>
      <c r="J5715" s="169" t="s">
        <v>14814</v>
      </c>
    </row>
    <row r="5716" spans="1:10" x14ac:dyDescent="0.2">
      <c r="A5716" s="180">
        <v>2521</v>
      </c>
      <c r="B5716" s="180" t="s">
        <v>7699</v>
      </c>
      <c r="C5716" s="180">
        <v>2521</v>
      </c>
      <c r="D5716" s="180" t="s">
        <v>7700</v>
      </c>
      <c r="H5716" s="169">
        <v>1974</v>
      </c>
      <c r="I5716" s="169">
        <v>1974</v>
      </c>
      <c r="J5716" s="169" t="s">
        <v>14815</v>
      </c>
    </row>
    <row r="5717" spans="1:10" x14ac:dyDescent="0.2">
      <c r="A5717" s="180">
        <v>784</v>
      </c>
      <c r="B5717" s="180" t="s">
        <v>7701</v>
      </c>
      <c r="C5717" s="180">
        <v>784</v>
      </c>
      <c r="D5717" s="180" t="s">
        <v>7702</v>
      </c>
      <c r="H5717" s="169">
        <v>1620</v>
      </c>
      <c r="I5717" s="169">
        <v>1620</v>
      </c>
      <c r="J5717" s="169" t="s">
        <v>10050</v>
      </c>
    </row>
    <row r="5718" spans="1:10" x14ac:dyDescent="0.2">
      <c r="A5718" s="180">
        <v>2195</v>
      </c>
      <c r="B5718" s="180" t="s">
        <v>7703</v>
      </c>
      <c r="C5718" s="180">
        <v>2195</v>
      </c>
      <c r="D5718" s="180" t="s">
        <v>7704</v>
      </c>
      <c r="H5718" s="169">
        <v>4627</v>
      </c>
      <c r="I5718" s="169">
        <v>4627</v>
      </c>
      <c r="J5718" s="169" t="s">
        <v>14816</v>
      </c>
    </row>
    <row r="5719" spans="1:10" x14ac:dyDescent="0.2">
      <c r="A5719" s="180">
        <v>630</v>
      </c>
      <c r="B5719" s="180" t="s">
        <v>8786</v>
      </c>
      <c r="C5719" s="180">
        <v>630</v>
      </c>
      <c r="D5719" s="180" t="s">
        <v>8787</v>
      </c>
      <c r="H5719" s="169">
        <v>3083</v>
      </c>
      <c r="I5719" s="169">
        <v>3083</v>
      </c>
      <c r="J5719" s="169" t="s">
        <v>11791</v>
      </c>
    </row>
    <row r="5720" spans="1:10" x14ac:dyDescent="0.2">
      <c r="A5720" s="180">
        <v>1170</v>
      </c>
      <c r="B5720" s="180" t="s">
        <v>8788</v>
      </c>
      <c r="C5720" s="180">
        <v>1170</v>
      </c>
      <c r="D5720" s="180" t="s">
        <v>9335</v>
      </c>
      <c r="H5720" s="169">
        <v>3124</v>
      </c>
      <c r="I5720" s="169">
        <v>3124</v>
      </c>
      <c r="J5720" s="169" t="s">
        <v>14817</v>
      </c>
    </row>
    <row r="5721" spans="1:10" x14ac:dyDescent="0.2">
      <c r="A5721" s="180">
        <v>2017</v>
      </c>
      <c r="B5721" s="180" t="s">
        <v>8789</v>
      </c>
      <c r="C5721" s="180">
        <v>2017</v>
      </c>
      <c r="D5721" s="180" t="s">
        <v>8790</v>
      </c>
      <c r="H5721" s="169">
        <v>817</v>
      </c>
      <c r="I5721" s="169">
        <v>817</v>
      </c>
      <c r="J5721" s="169" t="s">
        <v>14818</v>
      </c>
    </row>
    <row r="5722" spans="1:10" x14ac:dyDescent="0.2">
      <c r="A5722" s="180">
        <v>2134</v>
      </c>
      <c r="B5722" s="180" t="s">
        <v>8791</v>
      </c>
      <c r="C5722" s="180">
        <v>2134</v>
      </c>
      <c r="D5722" s="180" t="s">
        <v>7861</v>
      </c>
      <c r="H5722" s="169">
        <v>3237</v>
      </c>
      <c r="I5722" s="169">
        <v>3237</v>
      </c>
      <c r="J5722" s="169" t="s">
        <v>14819</v>
      </c>
    </row>
    <row r="5723" spans="1:10" x14ac:dyDescent="0.2">
      <c r="A5723" s="180">
        <v>2186</v>
      </c>
      <c r="B5723" s="180" t="s">
        <v>8793</v>
      </c>
      <c r="C5723" s="180">
        <v>2186</v>
      </c>
      <c r="D5723" s="180" t="s">
        <v>8794</v>
      </c>
      <c r="H5723" s="169">
        <v>4902</v>
      </c>
      <c r="I5723" s="169">
        <v>4902</v>
      </c>
      <c r="J5723" s="169" t="s">
        <v>14820</v>
      </c>
    </row>
    <row r="5724" spans="1:10" x14ac:dyDescent="0.2">
      <c r="A5724" s="180">
        <v>1847</v>
      </c>
      <c r="B5724" s="180" t="s">
        <v>8795</v>
      </c>
      <c r="C5724" s="180">
        <v>1847</v>
      </c>
      <c r="D5724" s="180" t="s">
        <v>8796</v>
      </c>
      <c r="H5724" s="169">
        <v>3084</v>
      </c>
      <c r="I5724" s="169">
        <v>3084</v>
      </c>
      <c r="J5724" s="169" t="s">
        <v>4919</v>
      </c>
    </row>
    <row r="5725" spans="1:10" x14ac:dyDescent="0.2">
      <c r="A5725" s="180">
        <v>582</v>
      </c>
      <c r="B5725" s="180" t="s">
        <v>8797</v>
      </c>
      <c r="C5725" s="180">
        <v>582</v>
      </c>
      <c r="D5725" s="180" t="s">
        <v>8798</v>
      </c>
      <c r="H5725" s="169">
        <v>2360</v>
      </c>
      <c r="I5725" s="169">
        <v>2360</v>
      </c>
      <c r="J5725" s="169" t="s">
        <v>14821</v>
      </c>
    </row>
    <row r="5726" spans="1:10" x14ac:dyDescent="0.2">
      <c r="A5726" s="180">
        <v>1276</v>
      </c>
      <c r="B5726" s="180" t="s">
        <v>8799</v>
      </c>
      <c r="C5726" s="180">
        <v>1276</v>
      </c>
      <c r="D5726" s="180" t="s">
        <v>8800</v>
      </c>
      <c r="H5726" s="169">
        <v>1684</v>
      </c>
      <c r="I5726" s="169">
        <v>1684</v>
      </c>
      <c r="J5726" s="169" t="s">
        <v>14822</v>
      </c>
    </row>
    <row r="5727" spans="1:10" x14ac:dyDescent="0.2">
      <c r="A5727" s="180">
        <v>460</v>
      </c>
      <c r="B5727" s="180" t="s">
        <v>549</v>
      </c>
      <c r="C5727" s="180">
        <v>460</v>
      </c>
      <c r="D5727" s="180" t="s">
        <v>981</v>
      </c>
      <c r="H5727" s="169">
        <v>1470</v>
      </c>
      <c r="I5727" s="169">
        <v>1470</v>
      </c>
      <c r="J5727" s="169" t="s">
        <v>12219</v>
      </c>
    </row>
    <row r="5728" spans="1:10" x14ac:dyDescent="0.2">
      <c r="A5728" s="180">
        <v>3528</v>
      </c>
      <c r="B5728" s="180" t="s">
        <v>266</v>
      </c>
      <c r="C5728" s="180">
        <v>3528</v>
      </c>
      <c r="D5728" s="180" t="s">
        <v>11201</v>
      </c>
      <c r="H5728" s="169">
        <v>247</v>
      </c>
      <c r="I5728" s="169">
        <v>247</v>
      </c>
      <c r="J5728" s="169" t="s">
        <v>7574</v>
      </c>
    </row>
    <row r="5729" spans="1:10" x14ac:dyDescent="0.2">
      <c r="A5729" s="180">
        <v>735</v>
      </c>
      <c r="B5729" s="180" t="s">
        <v>8803</v>
      </c>
      <c r="C5729" s="180">
        <v>735</v>
      </c>
      <c r="D5729" s="180" t="s">
        <v>8804</v>
      </c>
      <c r="H5729" s="169">
        <v>4091</v>
      </c>
      <c r="I5729" s="169">
        <v>4091</v>
      </c>
      <c r="J5729" s="169" t="s">
        <v>14823</v>
      </c>
    </row>
    <row r="5730" spans="1:10" x14ac:dyDescent="0.2">
      <c r="A5730" s="180">
        <v>3262</v>
      </c>
      <c r="B5730" s="180" t="s">
        <v>13142</v>
      </c>
      <c r="C5730" s="180">
        <v>3262</v>
      </c>
      <c r="D5730" s="180" t="s">
        <v>9997</v>
      </c>
      <c r="H5730" s="169">
        <v>3850</v>
      </c>
      <c r="I5730" s="169">
        <v>3850</v>
      </c>
      <c r="J5730" s="169" t="s">
        <v>14824</v>
      </c>
    </row>
    <row r="5731" spans="1:10" x14ac:dyDescent="0.2">
      <c r="A5731" s="180">
        <v>817</v>
      </c>
      <c r="B5731" s="180" t="s">
        <v>8805</v>
      </c>
      <c r="C5731" s="180">
        <v>817</v>
      </c>
      <c r="D5731" s="180" t="s">
        <v>8806</v>
      </c>
      <c r="H5731" s="169">
        <v>3411</v>
      </c>
      <c r="I5731" s="169">
        <v>3411</v>
      </c>
      <c r="J5731" s="169" t="s">
        <v>14825</v>
      </c>
    </row>
    <row r="5732" spans="1:10" x14ac:dyDescent="0.2">
      <c r="A5732" s="180">
        <v>1400</v>
      </c>
      <c r="B5732" s="180" t="s">
        <v>11641</v>
      </c>
      <c r="C5732" s="180">
        <v>1400</v>
      </c>
      <c r="D5732" s="180" t="s">
        <v>11642</v>
      </c>
      <c r="H5732" s="169">
        <v>5274</v>
      </c>
      <c r="I5732" s="169">
        <v>5274</v>
      </c>
      <c r="J5732" s="169" t="s">
        <v>14826</v>
      </c>
    </row>
    <row r="5733" spans="1:10" x14ac:dyDescent="0.2">
      <c r="A5733" s="180">
        <v>1228</v>
      </c>
      <c r="B5733" s="180" t="s">
        <v>13143</v>
      </c>
      <c r="C5733" s="180">
        <v>1228</v>
      </c>
      <c r="D5733" s="180" t="s">
        <v>11643</v>
      </c>
      <c r="H5733" s="169">
        <v>903</v>
      </c>
      <c r="I5733" s="169">
        <v>903</v>
      </c>
      <c r="J5733" s="169" t="s">
        <v>10426</v>
      </c>
    </row>
    <row r="5734" spans="1:10" x14ac:dyDescent="0.2">
      <c r="A5734" s="180">
        <v>815</v>
      </c>
      <c r="B5734" s="180" t="s">
        <v>11644</v>
      </c>
      <c r="C5734" s="180">
        <v>815</v>
      </c>
      <c r="D5734" s="180" t="s">
        <v>11645</v>
      </c>
      <c r="H5734" s="169">
        <v>659</v>
      </c>
      <c r="I5734" s="169">
        <v>659</v>
      </c>
      <c r="J5734" s="169" t="s">
        <v>14827</v>
      </c>
    </row>
    <row r="5735" spans="1:10" x14ac:dyDescent="0.2">
      <c r="A5735" s="180">
        <v>580</v>
      </c>
      <c r="B5735" s="180" t="s">
        <v>14281</v>
      </c>
      <c r="C5735" s="180">
        <v>580</v>
      </c>
      <c r="D5735" s="180" t="s">
        <v>14282</v>
      </c>
      <c r="H5735" s="169">
        <v>1818</v>
      </c>
      <c r="I5735" s="169">
        <v>1818</v>
      </c>
      <c r="J5735" s="169" t="s">
        <v>10427</v>
      </c>
    </row>
    <row r="5736" spans="1:10" x14ac:dyDescent="0.2">
      <c r="A5736" s="180">
        <v>730</v>
      </c>
      <c r="B5736" s="180" t="s">
        <v>10596</v>
      </c>
      <c r="C5736" s="180">
        <v>730</v>
      </c>
      <c r="D5736" s="180" t="s">
        <v>11649</v>
      </c>
      <c r="H5736" s="169">
        <v>1312</v>
      </c>
      <c r="I5736" s="169">
        <v>1312</v>
      </c>
      <c r="J5736" s="169" t="s">
        <v>11441</v>
      </c>
    </row>
    <row r="5737" spans="1:10" x14ac:dyDescent="0.2">
      <c r="A5737" s="180">
        <v>2284</v>
      </c>
      <c r="B5737" s="180" t="s">
        <v>11646</v>
      </c>
      <c r="C5737" s="180">
        <v>2284</v>
      </c>
      <c r="D5737" s="180" t="s">
        <v>11647</v>
      </c>
      <c r="H5737" s="169">
        <v>3360</v>
      </c>
      <c r="I5737" s="169">
        <v>3360</v>
      </c>
      <c r="J5737" s="169" t="s">
        <v>14828</v>
      </c>
    </row>
    <row r="5738" spans="1:10" x14ac:dyDescent="0.2">
      <c r="A5738" s="180">
        <v>2605</v>
      </c>
      <c r="B5738" s="180" t="s">
        <v>11648</v>
      </c>
      <c r="C5738" s="180">
        <v>2605</v>
      </c>
      <c r="D5738" s="180" t="s">
        <v>11649</v>
      </c>
      <c r="H5738" s="169">
        <v>2647</v>
      </c>
      <c r="I5738" s="169">
        <v>2647</v>
      </c>
      <c r="J5738" s="169" t="s">
        <v>10353</v>
      </c>
    </row>
    <row r="5739" spans="1:10" x14ac:dyDescent="0.2">
      <c r="A5739" s="180">
        <v>1152</v>
      </c>
      <c r="B5739" s="180" t="s">
        <v>11650</v>
      </c>
      <c r="C5739" s="180">
        <v>1152</v>
      </c>
      <c r="D5739" s="180" t="s">
        <v>11651</v>
      </c>
      <c r="H5739" s="169">
        <v>2648</v>
      </c>
      <c r="I5739" s="169">
        <v>2648</v>
      </c>
      <c r="J5739" s="169" t="s">
        <v>10354</v>
      </c>
    </row>
    <row r="5740" spans="1:10" x14ac:dyDescent="0.2">
      <c r="A5740" s="180">
        <v>1157</v>
      </c>
      <c r="B5740" s="180" t="s">
        <v>11491</v>
      </c>
      <c r="C5740" s="180">
        <v>1157</v>
      </c>
      <c r="D5740" s="180" t="s">
        <v>12578</v>
      </c>
      <c r="H5740" s="169">
        <v>4441</v>
      </c>
      <c r="I5740" s="169">
        <v>4441</v>
      </c>
      <c r="J5740" s="169" t="s">
        <v>14829</v>
      </c>
    </row>
    <row r="5741" spans="1:10" x14ac:dyDescent="0.2">
      <c r="A5741" s="180">
        <v>1748</v>
      </c>
      <c r="B5741" s="180" t="s">
        <v>13639</v>
      </c>
      <c r="C5741" s="180">
        <v>1748</v>
      </c>
      <c r="D5741" s="180" t="s">
        <v>13640</v>
      </c>
      <c r="H5741" s="169">
        <v>1418</v>
      </c>
      <c r="I5741" s="169">
        <v>1418</v>
      </c>
      <c r="J5741" s="169" t="s">
        <v>14830</v>
      </c>
    </row>
    <row r="5742" spans="1:10" x14ac:dyDescent="0.2">
      <c r="A5742" s="180">
        <v>1153</v>
      </c>
      <c r="B5742" s="180" t="s">
        <v>13641</v>
      </c>
      <c r="C5742" s="180">
        <v>1153</v>
      </c>
      <c r="D5742" s="180" t="s">
        <v>10592</v>
      </c>
      <c r="H5742" s="169">
        <v>3994</v>
      </c>
      <c r="I5742" s="169">
        <v>3994</v>
      </c>
      <c r="J5742" s="169" t="s">
        <v>14831</v>
      </c>
    </row>
    <row r="5743" spans="1:10" x14ac:dyDescent="0.2">
      <c r="A5743" s="180">
        <v>1144</v>
      </c>
      <c r="B5743" s="180" t="s">
        <v>10593</v>
      </c>
      <c r="C5743" s="180">
        <v>1144</v>
      </c>
      <c r="D5743" s="180" t="s">
        <v>11651</v>
      </c>
      <c r="H5743" s="169">
        <v>3757</v>
      </c>
      <c r="I5743" s="169">
        <v>3757</v>
      </c>
      <c r="J5743" s="169" t="s">
        <v>603</v>
      </c>
    </row>
    <row r="5744" spans="1:10" x14ac:dyDescent="0.2">
      <c r="A5744" s="180">
        <v>3461</v>
      </c>
      <c r="B5744" s="180" t="s">
        <v>550</v>
      </c>
      <c r="C5744" s="180">
        <v>3461</v>
      </c>
      <c r="D5744" s="180" t="s">
        <v>3208</v>
      </c>
      <c r="H5744" s="169">
        <v>5102</v>
      </c>
      <c r="I5744" s="169">
        <v>5102</v>
      </c>
      <c r="J5744" s="169" t="s">
        <v>14832</v>
      </c>
    </row>
    <row r="5745" spans="1:10" x14ac:dyDescent="0.2">
      <c r="A5745" s="180">
        <v>1477</v>
      </c>
      <c r="B5745" s="180" t="s">
        <v>10594</v>
      </c>
      <c r="C5745" s="180">
        <v>1477</v>
      </c>
      <c r="D5745" s="180" t="s">
        <v>10595</v>
      </c>
      <c r="H5745" s="169">
        <v>1773</v>
      </c>
      <c r="I5745" s="169">
        <v>1773</v>
      </c>
      <c r="J5745" s="169" t="s">
        <v>14833</v>
      </c>
    </row>
    <row r="5746" spans="1:10" x14ac:dyDescent="0.2">
      <c r="A5746" s="180">
        <v>747</v>
      </c>
      <c r="B5746" s="180" t="s">
        <v>10597</v>
      </c>
      <c r="C5746" s="180">
        <v>747</v>
      </c>
      <c r="D5746" s="180" t="s">
        <v>10598</v>
      </c>
      <c r="H5746" s="169">
        <v>1675</v>
      </c>
      <c r="I5746" s="169">
        <v>1675</v>
      </c>
      <c r="J5746" s="169" t="s">
        <v>14834</v>
      </c>
    </row>
    <row r="5747" spans="1:10" x14ac:dyDescent="0.2">
      <c r="A5747" s="180">
        <v>632</v>
      </c>
      <c r="B5747" s="180" t="s">
        <v>11902</v>
      </c>
      <c r="C5747" s="180">
        <v>632</v>
      </c>
      <c r="D5747" s="180" t="s">
        <v>7871</v>
      </c>
      <c r="H5747" s="169">
        <v>993</v>
      </c>
      <c r="I5747" s="169">
        <v>993</v>
      </c>
      <c r="J5747" s="169" t="s">
        <v>14835</v>
      </c>
    </row>
    <row r="5748" spans="1:10" x14ac:dyDescent="0.2">
      <c r="A5748" s="180">
        <v>1854</v>
      </c>
      <c r="B5748" s="180" t="s">
        <v>7872</v>
      </c>
      <c r="C5748" s="180">
        <v>1854</v>
      </c>
      <c r="D5748" s="180" t="s">
        <v>7873</v>
      </c>
      <c r="H5748" s="169">
        <v>5376</v>
      </c>
      <c r="I5748" s="169">
        <v>5376</v>
      </c>
      <c r="J5748" s="169" t="s">
        <v>14836</v>
      </c>
    </row>
    <row r="5749" spans="1:10" x14ac:dyDescent="0.2">
      <c r="A5749" s="180">
        <v>283</v>
      </c>
      <c r="B5749" s="180" t="s">
        <v>7874</v>
      </c>
      <c r="C5749" s="180">
        <v>283</v>
      </c>
      <c r="D5749" s="180" t="s">
        <v>12579</v>
      </c>
      <c r="H5749" s="169">
        <v>4437</v>
      </c>
      <c r="I5749" s="169">
        <v>4437</v>
      </c>
      <c r="J5749" s="169" t="s">
        <v>14837</v>
      </c>
    </row>
    <row r="5750" spans="1:10" x14ac:dyDescent="0.2">
      <c r="A5750" s="180">
        <v>3524</v>
      </c>
      <c r="B5750" s="180" t="s">
        <v>267</v>
      </c>
      <c r="C5750" s="180">
        <v>3524</v>
      </c>
      <c r="D5750" s="180"/>
      <c r="H5750" s="169">
        <v>1024</v>
      </c>
      <c r="I5750" s="169">
        <v>1024</v>
      </c>
      <c r="J5750" s="169" t="s">
        <v>14838</v>
      </c>
    </row>
    <row r="5751" spans="1:10" x14ac:dyDescent="0.2">
      <c r="A5751" s="180">
        <v>1098</v>
      </c>
      <c r="B5751" s="180" t="s">
        <v>10790</v>
      </c>
      <c r="C5751" s="180">
        <v>1098</v>
      </c>
      <c r="D5751" s="180" t="s">
        <v>10791</v>
      </c>
      <c r="H5751" s="169">
        <v>3389</v>
      </c>
      <c r="I5751" s="169">
        <v>3389</v>
      </c>
      <c r="J5751" s="169" t="s">
        <v>14839</v>
      </c>
    </row>
    <row r="5752" spans="1:10" x14ac:dyDescent="0.2">
      <c r="A5752" s="180">
        <v>2974</v>
      </c>
      <c r="B5752" s="180" t="s">
        <v>8438</v>
      </c>
      <c r="C5752" s="180">
        <v>2974</v>
      </c>
      <c r="D5752" s="180" t="s">
        <v>10789</v>
      </c>
      <c r="H5752" s="169">
        <v>1133</v>
      </c>
      <c r="I5752" s="169">
        <v>1133</v>
      </c>
      <c r="J5752" s="169" t="s">
        <v>7575</v>
      </c>
    </row>
    <row r="5753" spans="1:10" x14ac:dyDescent="0.2">
      <c r="A5753" s="180">
        <v>1154</v>
      </c>
      <c r="B5753" s="180" t="s">
        <v>10781</v>
      </c>
      <c r="C5753" s="180">
        <v>1154</v>
      </c>
      <c r="D5753" s="180" t="s">
        <v>10592</v>
      </c>
      <c r="H5753" s="169">
        <v>126</v>
      </c>
      <c r="I5753" s="169">
        <v>126</v>
      </c>
      <c r="J5753" s="169" t="s">
        <v>7576</v>
      </c>
    </row>
    <row r="5754" spans="1:10" x14ac:dyDescent="0.2">
      <c r="A5754" s="180">
        <v>2105</v>
      </c>
      <c r="B5754" s="180" t="s">
        <v>10782</v>
      </c>
      <c r="C5754" s="180">
        <v>2105</v>
      </c>
      <c r="D5754" s="180" t="s">
        <v>10783</v>
      </c>
      <c r="H5754" s="169">
        <v>3080</v>
      </c>
      <c r="I5754" s="169">
        <v>3080</v>
      </c>
      <c r="J5754" s="169" t="s">
        <v>14840</v>
      </c>
    </row>
    <row r="5755" spans="1:10" x14ac:dyDescent="0.2">
      <c r="A5755" s="180">
        <v>2100</v>
      </c>
      <c r="B5755" s="180" t="s">
        <v>10784</v>
      </c>
      <c r="C5755" s="180">
        <v>2100</v>
      </c>
      <c r="D5755" s="180" t="s">
        <v>10785</v>
      </c>
      <c r="H5755" s="169">
        <v>16</v>
      </c>
      <c r="I5755" s="169">
        <v>16</v>
      </c>
      <c r="J5755" s="169" t="s">
        <v>7578</v>
      </c>
    </row>
    <row r="5756" spans="1:10" x14ac:dyDescent="0.2">
      <c r="A5756" s="180">
        <v>2099</v>
      </c>
      <c r="B5756" s="180" t="s">
        <v>10786</v>
      </c>
      <c r="C5756" s="180">
        <v>2099</v>
      </c>
      <c r="D5756" s="180" t="s">
        <v>10787</v>
      </c>
      <c r="H5756" s="169">
        <v>2068</v>
      </c>
      <c r="I5756" s="169">
        <v>2068</v>
      </c>
      <c r="J5756" s="169" t="s">
        <v>14841</v>
      </c>
    </row>
    <row r="5757" spans="1:10" x14ac:dyDescent="0.2">
      <c r="A5757" s="180">
        <v>2104</v>
      </c>
      <c r="B5757" s="180" t="s">
        <v>10788</v>
      </c>
      <c r="C5757" s="180">
        <v>2104</v>
      </c>
      <c r="D5757" s="180" t="s">
        <v>10789</v>
      </c>
      <c r="H5757" s="169">
        <v>2649</v>
      </c>
      <c r="I5757" s="169">
        <v>2649</v>
      </c>
      <c r="J5757" s="169" t="s">
        <v>10355</v>
      </c>
    </row>
    <row r="5758" spans="1:10" x14ac:dyDescent="0.2">
      <c r="A5758" s="180">
        <v>2919</v>
      </c>
      <c r="B5758" s="180" t="s">
        <v>7368</v>
      </c>
      <c r="C5758" s="180">
        <v>2919</v>
      </c>
      <c r="D5758" s="180" t="s">
        <v>12303</v>
      </c>
      <c r="H5758" s="169">
        <v>4993</v>
      </c>
      <c r="I5758" s="169">
        <v>4993</v>
      </c>
      <c r="J5758" s="169" t="s">
        <v>14842</v>
      </c>
    </row>
    <row r="5759" spans="1:10" x14ac:dyDescent="0.2">
      <c r="A5759" s="180">
        <v>3556</v>
      </c>
      <c r="B5759" s="180" t="s">
        <v>14618</v>
      </c>
      <c r="C5759" s="180">
        <v>3556</v>
      </c>
      <c r="D5759" s="180" t="s">
        <v>14619</v>
      </c>
      <c r="H5759" s="169">
        <v>1189</v>
      </c>
      <c r="I5759" s="169">
        <v>1189</v>
      </c>
      <c r="J5759" s="169" t="s">
        <v>7577</v>
      </c>
    </row>
    <row r="5760" spans="1:10" x14ac:dyDescent="0.2">
      <c r="A5760" s="180">
        <v>3569</v>
      </c>
      <c r="B5760" s="180" t="s">
        <v>14620</v>
      </c>
      <c r="C5760" s="180">
        <v>3569</v>
      </c>
      <c r="D5760" s="180" t="s">
        <v>5528</v>
      </c>
      <c r="H5760" s="169">
        <v>5103</v>
      </c>
      <c r="I5760" s="169">
        <v>5103</v>
      </c>
      <c r="J5760" s="169" t="s">
        <v>232</v>
      </c>
    </row>
    <row r="5761" spans="1:10" x14ac:dyDescent="0.2">
      <c r="A5761" s="180">
        <v>230</v>
      </c>
      <c r="B5761" s="180" t="s">
        <v>8306</v>
      </c>
      <c r="C5761" s="180">
        <v>230</v>
      </c>
      <c r="D5761" s="180" t="s">
        <v>11401</v>
      </c>
      <c r="H5761" s="169">
        <v>5104</v>
      </c>
      <c r="I5761" s="169">
        <v>5104</v>
      </c>
      <c r="J5761" s="169" t="s">
        <v>14843</v>
      </c>
    </row>
    <row r="5762" spans="1:10" x14ac:dyDescent="0.2">
      <c r="A5762" s="180">
        <v>3579</v>
      </c>
      <c r="B5762" s="180" t="s">
        <v>14621</v>
      </c>
      <c r="C5762" s="180">
        <v>3579</v>
      </c>
      <c r="D5762" s="180" t="s">
        <v>11401</v>
      </c>
      <c r="H5762" s="169">
        <v>4564</v>
      </c>
      <c r="I5762" s="169">
        <v>4564</v>
      </c>
      <c r="J5762" s="169" t="s">
        <v>14844</v>
      </c>
    </row>
    <row r="5763" spans="1:10" x14ac:dyDescent="0.2">
      <c r="A5763" s="180">
        <v>1891</v>
      </c>
      <c r="B5763" s="180" t="s">
        <v>10792</v>
      </c>
      <c r="C5763" s="180">
        <v>1891</v>
      </c>
      <c r="D5763" s="180" t="s">
        <v>12580</v>
      </c>
      <c r="H5763" s="169">
        <v>1604</v>
      </c>
      <c r="I5763" s="169">
        <v>1604</v>
      </c>
      <c r="J5763" s="169" t="s">
        <v>6307</v>
      </c>
    </row>
    <row r="5764" spans="1:10" x14ac:dyDescent="0.2">
      <c r="A5764" s="180">
        <v>400</v>
      </c>
      <c r="B5764" s="180" t="s">
        <v>10793</v>
      </c>
      <c r="C5764" s="180">
        <v>400</v>
      </c>
      <c r="D5764" s="180" t="s">
        <v>10794</v>
      </c>
      <c r="H5764" s="169">
        <v>2650</v>
      </c>
      <c r="I5764" s="169">
        <v>2650</v>
      </c>
      <c r="J5764" s="169" t="s">
        <v>10356</v>
      </c>
    </row>
    <row r="5765" spans="1:10" x14ac:dyDescent="0.2">
      <c r="A5765" s="180">
        <v>2165</v>
      </c>
      <c r="B5765" s="180" t="s">
        <v>11398</v>
      </c>
      <c r="C5765" s="180">
        <v>2165</v>
      </c>
      <c r="D5765" s="180" t="s">
        <v>11399</v>
      </c>
      <c r="H5765" s="169">
        <v>861</v>
      </c>
      <c r="I5765" s="169">
        <v>861</v>
      </c>
      <c r="J5765" s="169" t="s">
        <v>10428</v>
      </c>
    </row>
    <row r="5766" spans="1:10" x14ac:dyDescent="0.2">
      <c r="A5766" s="180">
        <v>3112</v>
      </c>
      <c r="B5766" s="180" t="s">
        <v>12456</v>
      </c>
      <c r="C5766" s="180">
        <v>3112</v>
      </c>
      <c r="D5766" s="180" t="s">
        <v>11406</v>
      </c>
      <c r="H5766" s="169">
        <v>3920</v>
      </c>
      <c r="I5766" s="169">
        <v>3920</v>
      </c>
      <c r="J5766" s="169" t="s">
        <v>14845</v>
      </c>
    </row>
    <row r="5767" spans="1:10" x14ac:dyDescent="0.2">
      <c r="A5767" s="180">
        <v>383</v>
      </c>
      <c r="B5767" s="180" t="s">
        <v>11400</v>
      </c>
      <c r="C5767" s="180">
        <v>383</v>
      </c>
      <c r="D5767" s="180" t="s">
        <v>11401</v>
      </c>
      <c r="H5767" s="169">
        <v>2651</v>
      </c>
      <c r="I5767" s="169">
        <v>2651</v>
      </c>
      <c r="J5767" s="169" t="s">
        <v>10357</v>
      </c>
    </row>
    <row r="5768" spans="1:10" x14ac:dyDescent="0.2">
      <c r="A5768" s="180">
        <v>234</v>
      </c>
      <c r="B5768" s="180" t="s">
        <v>11402</v>
      </c>
      <c r="C5768" s="180">
        <v>234</v>
      </c>
      <c r="D5768" s="180" t="s">
        <v>11403</v>
      </c>
      <c r="H5768" s="169">
        <v>3852</v>
      </c>
      <c r="I5768" s="169">
        <v>3852</v>
      </c>
      <c r="J5768" s="169" t="s">
        <v>14846</v>
      </c>
    </row>
    <row r="5769" spans="1:10" x14ac:dyDescent="0.2">
      <c r="A5769" s="180">
        <v>115</v>
      </c>
      <c r="B5769" s="180" t="s">
        <v>11404</v>
      </c>
      <c r="C5769" s="180">
        <v>115</v>
      </c>
      <c r="D5769" s="180" t="s">
        <v>12580</v>
      </c>
      <c r="H5769" s="169">
        <v>3598</v>
      </c>
      <c r="I5769" s="169">
        <v>3598</v>
      </c>
      <c r="J5769" s="169" t="s">
        <v>14847</v>
      </c>
    </row>
    <row r="5770" spans="1:10" x14ac:dyDescent="0.2">
      <c r="A5770" s="180">
        <v>121</v>
      </c>
      <c r="B5770" s="180" t="s">
        <v>11405</v>
      </c>
      <c r="C5770" s="180">
        <v>121</v>
      </c>
      <c r="D5770" s="180" t="s">
        <v>11406</v>
      </c>
      <c r="H5770" s="169">
        <v>1301</v>
      </c>
      <c r="I5770" s="169">
        <v>1301</v>
      </c>
      <c r="J5770" s="169" t="s">
        <v>14848</v>
      </c>
    </row>
    <row r="5771" spans="1:10" x14ac:dyDescent="0.2">
      <c r="A5771" s="180">
        <v>3006</v>
      </c>
      <c r="B5771" s="180" t="s">
        <v>14283</v>
      </c>
      <c r="C5771" s="180">
        <v>3006</v>
      </c>
      <c r="D5771" s="180" t="s">
        <v>11399</v>
      </c>
      <c r="H5771" s="169">
        <v>5027</v>
      </c>
      <c r="I5771" s="169">
        <v>5027</v>
      </c>
      <c r="J5771" s="169" t="s">
        <v>14849</v>
      </c>
    </row>
    <row r="5772" spans="1:10" x14ac:dyDescent="0.2">
      <c r="A5772" s="180">
        <v>231</v>
      </c>
      <c r="B5772" s="180" t="s">
        <v>11407</v>
      </c>
      <c r="C5772" s="180">
        <v>231</v>
      </c>
      <c r="D5772" s="180" t="s">
        <v>11408</v>
      </c>
      <c r="H5772" s="169">
        <v>1964</v>
      </c>
      <c r="I5772" s="169">
        <v>1964</v>
      </c>
      <c r="J5772" s="169" t="s">
        <v>6308</v>
      </c>
    </row>
    <row r="5773" spans="1:10" x14ac:dyDescent="0.2">
      <c r="A5773" s="180">
        <v>2176</v>
      </c>
      <c r="B5773" s="180" t="s">
        <v>11409</v>
      </c>
      <c r="C5773" s="180">
        <v>2176</v>
      </c>
      <c r="D5773" s="180" t="s">
        <v>11410</v>
      </c>
      <c r="H5773" s="169">
        <v>3085</v>
      </c>
      <c r="I5773" s="169">
        <v>3085</v>
      </c>
      <c r="J5773" s="169" t="s">
        <v>14850</v>
      </c>
    </row>
    <row r="5774" spans="1:10" x14ac:dyDescent="0.2">
      <c r="A5774" s="180">
        <v>3349</v>
      </c>
      <c r="B5774" s="180" t="s">
        <v>10325</v>
      </c>
      <c r="C5774" s="180">
        <v>3349</v>
      </c>
      <c r="D5774" s="180" t="s">
        <v>7379</v>
      </c>
      <c r="H5774" s="169">
        <v>1023</v>
      </c>
      <c r="I5774" s="169">
        <v>1023</v>
      </c>
      <c r="J5774" s="169" t="s">
        <v>14851</v>
      </c>
    </row>
    <row r="5775" spans="1:10" x14ac:dyDescent="0.2">
      <c r="A5775" s="180">
        <v>118</v>
      </c>
      <c r="B5775" s="180" t="s">
        <v>8299</v>
      </c>
      <c r="C5775" s="180">
        <v>118</v>
      </c>
      <c r="D5775" s="180" t="s">
        <v>8300</v>
      </c>
      <c r="H5775" s="169">
        <v>2280</v>
      </c>
      <c r="I5775" s="169">
        <v>2280</v>
      </c>
      <c r="J5775" s="169" t="s">
        <v>14852</v>
      </c>
    </row>
    <row r="5776" spans="1:10" x14ac:dyDescent="0.2">
      <c r="A5776" s="180">
        <v>401</v>
      </c>
      <c r="B5776" s="180" t="s">
        <v>8301</v>
      </c>
      <c r="C5776" s="180">
        <v>401</v>
      </c>
      <c r="D5776" s="180" t="s">
        <v>8302</v>
      </c>
      <c r="H5776" s="169">
        <v>453</v>
      </c>
      <c r="I5776" s="169">
        <v>453</v>
      </c>
      <c r="J5776" s="169" t="s">
        <v>14853</v>
      </c>
    </row>
    <row r="5777" spans="1:10" x14ac:dyDescent="0.2">
      <c r="A5777" s="180">
        <v>114</v>
      </c>
      <c r="B5777" s="180" t="s">
        <v>8303</v>
      </c>
      <c r="C5777" s="180">
        <v>114</v>
      </c>
      <c r="D5777" s="180" t="s">
        <v>11406</v>
      </c>
      <c r="H5777" s="169">
        <v>2364</v>
      </c>
      <c r="I5777" s="169">
        <v>2364</v>
      </c>
      <c r="J5777" s="169" t="s">
        <v>14854</v>
      </c>
    </row>
    <row r="5778" spans="1:10" x14ac:dyDescent="0.2">
      <c r="A5778" s="180">
        <v>381</v>
      </c>
      <c r="B5778" s="180" t="s">
        <v>8304</v>
      </c>
      <c r="C5778" s="180">
        <v>381</v>
      </c>
      <c r="D5778" s="180" t="s">
        <v>8305</v>
      </c>
      <c r="H5778" s="169">
        <v>1655</v>
      </c>
      <c r="I5778" s="169">
        <v>1655</v>
      </c>
      <c r="J5778" s="169" t="s">
        <v>14855</v>
      </c>
    </row>
    <row r="5779" spans="1:10" x14ac:dyDescent="0.2">
      <c r="A5779" s="180">
        <v>922</v>
      </c>
      <c r="B5779" s="180" t="s">
        <v>8316</v>
      </c>
      <c r="C5779" s="180">
        <v>922</v>
      </c>
      <c r="D5779" s="180" t="s">
        <v>8317</v>
      </c>
      <c r="H5779" s="169">
        <v>1903</v>
      </c>
      <c r="I5779" s="169">
        <v>1903</v>
      </c>
      <c r="J5779" s="169" t="s">
        <v>6309</v>
      </c>
    </row>
    <row r="5780" spans="1:10" x14ac:dyDescent="0.2">
      <c r="A5780" s="180">
        <v>1168</v>
      </c>
      <c r="B5780" s="180" t="s">
        <v>8307</v>
      </c>
      <c r="C5780" s="180">
        <v>1168</v>
      </c>
      <c r="D5780" s="180" t="s">
        <v>8308</v>
      </c>
      <c r="H5780" s="169">
        <v>1452</v>
      </c>
      <c r="I5780" s="169">
        <v>1452</v>
      </c>
      <c r="J5780" s="169" t="s">
        <v>14856</v>
      </c>
    </row>
    <row r="5781" spans="1:10" x14ac:dyDescent="0.2">
      <c r="A5781" s="180">
        <v>3118</v>
      </c>
      <c r="B5781" s="180" t="s">
        <v>12457</v>
      </c>
      <c r="C5781" s="180">
        <v>3118</v>
      </c>
      <c r="D5781" s="180" t="s">
        <v>7378</v>
      </c>
      <c r="H5781" s="169">
        <v>2652</v>
      </c>
      <c r="I5781" s="169">
        <v>2652</v>
      </c>
      <c r="J5781" s="169" t="s">
        <v>10358</v>
      </c>
    </row>
    <row r="5782" spans="1:10" x14ac:dyDescent="0.2">
      <c r="A5782" s="180">
        <v>3500</v>
      </c>
      <c r="B5782" s="180" t="s">
        <v>14622</v>
      </c>
      <c r="C5782" s="180">
        <v>3500</v>
      </c>
      <c r="D5782" s="180" t="s">
        <v>2644</v>
      </c>
      <c r="H5782" s="169">
        <v>3283</v>
      </c>
      <c r="I5782" s="169">
        <v>3283</v>
      </c>
      <c r="J5782" s="169" t="s">
        <v>14857</v>
      </c>
    </row>
    <row r="5783" spans="1:10" x14ac:dyDescent="0.2">
      <c r="A5783" s="180">
        <v>2259</v>
      </c>
      <c r="B5783" s="180" t="s">
        <v>8309</v>
      </c>
      <c r="C5783" s="180">
        <v>2259</v>
      </c>
      <c r="D5783" s="180" t="s">
        <v>8104</v>
      </c>
      <c r="H5783" s="169">
        <v>5430</v>
      </c>
      <c r="I5783" s="169">
        <v>5430</v>
      </c>
      <c r="J5783" s="169" t="s">
        <v>14858</v>
      </c>
    </row>
    <row r="5784" spans="1:10" x14ac:dyDescent="0.2">
      <c r="A5784" s="180">
        <v>3078</v>
      </c>
      <c r="B5784" s="180" t="s">
        <v>5451</v>
      </c>
      <c r="C5784" s="180">
        <v>3078</v>
      </c>
      <c r="D5784" s="180" t="s">
        <v>5452</v>
      </c>
      <c r="H5784" s="169">
        <v>5105</v>
      </c>
      <c r="I5784" s="169">
        <v>5105</v>
      </c>
      <c r="J5784" s="169" t="s">
        <v>14859</v>
      </c>
    </row>
    <row r="5785" spans="1:10" x14ac:dyDescent="0.2">
      <c r="A5785" s="180">
        <v>1064</v>
      </c>
      <c r="B5785" s="180" t="s">
        <v>8310</v>
      </c>
      <c r="C5785" s="180">
        <v>1064</v>
      </c>
      <c r="D5785" s="180" t="s">
        <v>8308</v>
      </c>
      <c r="H5785" s="169">
        <v>109</v>
      </c>
      <c r="I5785" s="169">
        <v>109</v>
      </c>
      <c r="J5785" s="169" t="s">
        <v>14860</v>
      </c>
    </row>
    <row r="5786" spans="1:10" x14ac:dyDescent="0.2">
      <c r="A5786" s="180">
        <v>2445</v>
      </c>
      <c r="B5786" s="180" t="s">
        <v>8313</v>
      </c>
      <c r="C5786" s="180">
        <v>2445</v>
      </c>
      <c r="D5786" s="180" t="s">
        <v>8314</v>
      </c>
      <c r="H5786" s="169">
        <v>1238</v>
      </c>
      <c r="I5786" s="169">
        <v>1238</v>
      </c>
      <c r="J5786" s="169" t="s">
        <v>14861</v>
      </c>
    </row>
    <row r="5787" spans="1:10" x14ac:dyDescent="0.2">
      <c r="A5787" s="180">
        <v>1752</v>
      </c>
      <c r="B5787" s="180" t="s">
        <v>8311</v>
      </c>
      <c r="C5787" s="180">
        <v>1752</v>
      </c>
      <c r="D5787" s="180" t="s">
        <v>8312</v>
      </c>
      <c r="H5787" s="169">
        <v>5106</v>
      </c>
      <c r="I5787" s="169">
        <v>5106</v>
      </c>
      <c r="J5787" s="169" t="s">
        <v>151</v>
      </c>
    </row>
    <row r="5788" spans="1:10" x14ac:dyDescent="0.2">
      <c r="A5788" s="180">
        <v>1167</v>
      </c>
      <c r="B5788" s="180" t="s">
        <v>8315</v>
      </c>
      <c r="C5788" s="180">
        <v>1167</v>
      </c>
      <c r="D5788" s="180" t="s">
        <v>8308</v>
      </c>
      <c r="H5788" s="169">
        <v>4934</v>
      </c>
      <c r="I5788" s="169">
        <v>4934</v>
      </c>
      <c r="J5788" s="169" t="s">
        <v>14862</v>
      </c>
    </row>
    <row r="5789" spans="1:10" x14ac:dyDescent="0.2">
      <c r="A5789" s="180">
        <v>414</v>
      </c>
      <c r="B5789" s="180" t="s">
        <v>8318</v>
      </c>
      <c r="C5789" s="180">
        <v>414</v>
      </c>
      <c r="D5789" s="180" t="s">
        <v>9026</v>
      </c>
      <c r="H5789" s="169">
        <v>1554</v>
      </c>
      <c r="I5789" s="169">
        <v>1554</v>
      </c>
      <c r="J5789" s="169" t="s">
        <v>10051</v>
      </c>
    </row>
    <row r="5790" spans="1:10" x14ac:dyDescent="0.2">
      <c r="A5790" s="180">
        <v>170</v>
      </c>
      <c r="B5790" s="180" t="s">
        <v>8319</v>
      </c>
      <c r="C5790" s="180">
        <v>170</v>
      </c>
      <c r="D5790" s="180" t="s">
        <v>9006</v>
      </c>
      <c r="H5790" s="169">
        <v>2553</v>
      </c>
      <c r="I5790" s="169">
        <v>2553</v>
      </c>
      <c r="J5790" s="169" t="s">
        <v>10359</v>
      </c>
    </row>
    <row r="5791" spans="1:10" x14ac:dyDescent="0.2">
      <c r="A5791" s="180">
        <v>1393</v>
      </c>
      <c r="B5791" s="180" t="s">
        <v>8320</v>
      </c>
      <c r="C5791" s="180">
        <v>1393</v>
      </c>
      <c r="D5791" s="180" t="s">
        <v>3085</v>
      </c>
      <c r="H5791" s="169">
        <v>3846</v>
      </c>
      <c r="I5791" s="169">
        <v>3846</v>
      </c>
      <c r="J5791" s="169" t="s">
        <v>14863</v>
      </c>
    </row>
    <row r="5792" spans="1:10" x14ac:dyDescent="0.2">
      <c r="A5792" s="180">
        <v>1095</v>
      </c>
      <c r="B5792" s="180" t="s">
        <v>8325</v>
      </c>
      <c r="C5792" s="180">
        <v>1095</v>
      </c>
      <c r="D5792" s="180" t="s">
        <v>8326</v>
      </c>
      <c r="H5792" s="169">
        <v>321</v>
      </c>
      <c r="I5792" s="169">
        <v>321</v>
      </c>
      <c r="J5792" s="169" t="s">
        <v>14864</v>
      </c>
    </row>
    <row r="5793" spans="1:10" x14ac:dyDescent="0.2">
      <c r="A5793" s="180">
        <v>2108</v>
      </c>
      <c r="B5793" s="180" t="s">
        <v>8321</v>
      </c>
      <c r="C5793" s="180">
        <v>2108</v>
      </c>
      <c r="D5793" s="180" t="s">
        <v>8322</v>
      </c>
      <c r="H5793" s="169">
        <v>2653</v>
      </c>
      <c r="I5793" s="169">
        <v>2653</v>
      </c>
      <c r="J5793" s="169" t="s">
        <v>10360</v>
      </c>
    </row>
    <row r="5794" spans="1:10" x14ac:dyDescent="0.2">
      <c r="A5794" s="180">
        <v>3284</v>
      </c>
      <c r="B5794" s="180" t="s">
        <v>13144</v>
      </c>
      <c r="C5794" s="180">
        <v>3284</v>
      </c>
      <c r="D5794" s="180" t="s">
        <v>5635</v>
      </c>
      <c r="H5794" s="169">
        <v>531</v>
      </c>
      <c r="I5794" s="169">
        <v>531</v>
      </c>
      <c r="J5794" s="169" t="s">
        <v>2830</v>
      </c>
    </row>
    <row r="5795" spans="1:10" x14ac:dyDescent="0.2">
      <c r="A5795" s="180">
        <v>2413</v>
      </c>
      <c r="B5795" s="180" t="s">
        <v>8323</v>
      </c>
      <c r="C5795" s="180">
        <v>2413</v>
      </c>
      <c r="D5795" s="180" t="s">
        <v>8324</v>
      </c>
      <c r="H5795" s="169">
        <v>1128</v>
      </c>
      <c r="I5795" s="169">
        <v>1128</v>
      </c>
      <c r="J5795" s="169" t="s">
        <v>10429</v>
      </c>
    </row>
    <row r="5796" spans="1:10" x14ac:dyDescent="0.2">
      <c r="A5796" s="180">
        <v>3362</v>
      </c>
      <c r="B5796" s="180" t="s">
        <v>11787</v>
      </c>
      <c r="C5796" s="180">
        <v>3362</v>
      </c>
      <c r="D5796" s="180"/>
      <c r="H5796" s="169">
        <v>1429</v>
      </c>
      <c r="I5796" s="169">
        <v>1429</v>
      </c>
      <c r="J5796" s="169" t="s">
        <v>14865</v>
      </c>
    </row>
    <row r="5797" spans="1:10" x14ac:dyDescent="0.2">
      <c r="A5797" s="180">
        <v>3363</v>
      </c>
      <c r="B5797" s="180" t="s">
        <v>13800</v>
      </c>
      <c r="C5797" s="180">
        <v>3363</v>
      </c>
      <c r="D5797" s="180" t="s">
        <v>11194</v>
      </c>
      <c r="H5797" s="169">
        <v>2561</v>
      </c>
      <c r="I5797" s="169">
        <v>2561</v>
      </c>
      <c r="J5797" s="169" t="s">
        <v>14866</v>
      </c>
    </row>
    <row r="5798" spans="1:10" x14ac:dyDescent="0.2">
      <c r="A5798" s="180">
        <v>3365</v>
      </c>
      <c r="B5798" s="180" t="s">
        <v>13801</v>
      </c>
      <c r="C5798" s="180">
        <v>3365</v>
      </c>
      <c r="D5798" s="180" t="s">
        <v>11193</v>
      </c>
      <c r="H5798" s="169">
        <v>3869</v>
      </c>
      <c r="I5798" s="169">
        <v>3869</v>
      </c>
      <c r="J5798" s="169" t="s">
        <v>14867</v>
      </c>
    </row>
    <row r="5799" spans="1:10" x14ac:dyDescent="0.2">
      <c r="A5799" s="180">
        <v>3364</v>
      </c>
      <c r="B5799" s="180" t="s">
        <v>13802</v>
      </c>
      <c r="C5799" s="180">
        <v>3364</v>
      </c>
      <c r="D5799" s="180" t="s">
        <v>11195</v>
      </c>
      <c r="H5799" s="169">
        <v>995</v>
      </c>
      <c r="I5799" s="169">
        <v>995</v>
      </c>
      <c r="J5799" s="169" t="s">
        <v>14868</v>
      </c>
    </row>
    <row r="5800" spans="1:10" x14ac:dyDescent="0.2">
      <c r="A5800" s="180">
        <v>3366</v>
      </c>
      <c r="B5800" s="180" t="s">
        <v>13803</v>
      </c>
      <c r="C5800" s="180">
        <v>3366</v>
      </c>
      <c r="D5800" s="180" t="s">
        <v>6690</v>
      </c>
      <c r="H5800" s="169">
        <v>1551</v>
      </c>
      <c r="I5800" s="169">
        <v>1551</v>
      </c>
      <c r="J5800" s="169" t="s">
        <v>10052</v>
      </c>
    </row>
    <row r="5801" spans="1:10" x14ac:dyDescent="0.2">
      <c r="A5801" s="180">
        <v>8</v>
      </c>
      <c r="B5801" s="180" t="s">
        <v>8327</v>
      </c>
      <c r="C5801" s="180">
        <v>8</v>
      </c>
      <c r="D5801" s="180" t="s">
        <v>12581</v>
      </c>
      <c r="H5801" s="169">
        <v>1774</v>
      </c>
      <c r="I5801" s="169">
        <v>1774</v>
      </c>
      <c r="J5801" s="169" t="s">
        <v>10430</v>
      </c>
    </row>
    <row r="5802" spans="1:10" x14ac:dyDescent="0.2">
      <c r="A5802" s="180">
        <v>2614</v>
      </c>
      <c r="B5802" s="180" t="s">
        <v>8328</v>
      </c>
      <c r="C5802" s="180">
        <v>2614</v>
      </c>
      <c r="D5802" s="180" t="s">
        <v>8329</v>
      </c>
      <c r="H5802" s="169">
        <v>4628</v>
      </c>
      <c r="I5802" s="169">
        <v>4628</v>
      </c>
      <c r="J5802" s="169" t="s">
        <v>14869</v>
      </c>
    </row>
    <row r="5803" spans="1:10" x14ac:dyDescent="0.2">
      <c r="A5803" s="180">
        <v>2064</v>
      </c>
      <c r="B5803" s="180" t="s">
        <v>8330</v>
      </c>
      <c r="C5803" s="180">
        <v>2064</v>
      </c>
      <c r="D5803" s="180" t="s">
        <v>8331</v>
      </c>
      <c r="H5803" s="169">
        <v>5322</v>
      </c>
      <c r="I5803" s="169">
        <v>5322</v>
      </c>
      <c r="J5803" s="169" t="s">
        <v>14870</v>
      </c>
    </row>
    <row r="5804" spans="1:10" x14ac:dyDescent="0.2">
      <c r="A5804" s="180">
        <v>848</v>
      </c>
      <c r="B5804" s="180" t="s">
        <v>8332</v>
      </c>
      <c r="C5804" s="180">
        <v>848</v>
      </c>
      <c r="D5804" s="180" t="s">
        <v>12582</v>
      </c>
      <c r="H5804" s="169">
        <v>354</v>
      </c>
      <c r="I5804" s="169">
        <v>354</v>
      </c>
      <c r="J5804" s="169" t="s">
        <v>2831</v>
      </c>
    </row>
    <row r="5805" spans="1:10" x14ac:dyDescent="0.2">
      <c r="A5805" s="180">
        <v>1177</v>
      </c>
      <c r="B5805" s="180" t="s">
        <v>8333</v>
      </c>
      <c r="C5805" s="180">
        <v>1177</v>
      </c>
      <c r="D5805" s="180" t="s">
        <v>12583</v>
      </c>
      <c r="H5805" s="169">
        <v>4629</v>
      </c>
      <c r="I5805" s="169">
        <v>4629</v>
      </c>
      <c r="J5805" s="169" t="s">
        <v>14871</v>
      </c>
    </row>
    <row r="5806" spans="1:10" x14ac:dyDescent="0.2">
      <c r="A5806" s="180">
        <v>3046</v>
      </c>
      <c r="B5806" s="180" t="s">
        <v>14284</v>
      </c>
      <c r="C5806" s="180">
        <v>3046</v>
      </c>
      <c r="D5806" s="180" t="s">
        <v>12583</v>
      </c>
      <c r="H5806" s="169">
        <v>1543</v>
      </c>
      <c r="I5806" s="169">
        <v>1543</v>
      </c>
      <c r="J5806" s="169" t="s">
        <v>14872</v>
      </c>
    </row>
    <row r="5807" spans="1:10" x14ac:dyDescent="0.2">
      <c r="A5807" s="180">
        <v>988</v>
      </c>
      <c r="B5807" s="180" t="s">
        <v>8334</v>
      </c>
      <c r="C5807" s="180">
        <v>988</v>
      </c>
      <c r="D5807" s="180" t="s">
        <v>8335</v>
      </c>
      <c r="H5807" s="169">
        <v>5465</v>
      </c>
      <c r="I5807" s="169">
        <v>5465</v>
      </c>
      <c r="J5807" s="169" t="s">
        <v>14873</v>
      </c>
    </row>
    <row r="5808" spans="1:10" x14ac:dyDescent="0.2">
      <c r="A5808" s="180">
        <v>1341</v>
      </c>
      <c r="B5808" s="180" t="s">
        <v>8336</v>
      </c>
      <c r="C5808" s="180">
        <v>1341</v>
      </c>
      <c r="D5808" s="180" t="s">
        <v>8337</v>
      </c>
      <c r="H5808" s="169">
        <v>1451</v>
      </c>
      <c r="I5808" s="169">
        <v>1451</v>
      </c>
      <c r="J5808" s="169" t="s">
        <v>14874</v>
      </c>
    </row>
    <row r="5809" spans="1:10" x14ac:dyDescent="0.2">
      <c r="A5809" s="180">
        <v>765</v>
      </c>
      <c r="B5809" s="180" t="s">
        <v>8338</v>
      </c>
      <c r="C5809" s="180">
        <v>765</v>
      </c>
      <c r="D5809" s="180" t="s">
        <v>8339</v>
      </c>
      <c r="H5809" s="169">
        <v>1642</v>
      </c>
      <c r="I5809" s="169">
        <v>1642</v>
      </c>
      <c r="J5809" s="169" t="s">
        <v>14875</v>
      </c>
    </row>
    <row r="5810" spans="1:10" x14ac:dyDescent="0.2">
      <c r="A5810" s="180">
        <v>161</v>
      </c>
      <c r="B5810" s="180" t="s">
        <v>8340</v>
      </c>
      <c r="C5810" s="180">
        <v>161</v>
      </c>
      <c r="D5810" s="180" t="s">
        <v>8341</v>
      </c>
      <c r="H5810" s="169">
        <v>1355</v>
      </c>
      <c r="I5810" s="169">
        <v>1355</v>
      </c>
      <c r="J5810" s="169" t="s">
        <v>14876</v>
      </c>
    </row>
    <row r="5811" spans="1:10" x14ac:dyDescent="0.2">
      <c r="A5811" s="180">
        <v>1458</v>
      </c>
      <c r="B5811" s="180" t="s">
        <v>5519</v>
      </c>
      <c r="C5811" s="180">
        <v>1458</v>
      </c>
      <c r="D5811" s="180" t="s">
        <v>5520</v>
      </c>
      <c r="H5811" s="169">
        <v>1405</v>
      </c>
      <c r="I5811" s="169">
        <v>1405</v>
      </c>
      <c r="J5811" s="169" t="s">
        <v>10361</v>
      </c>
    </row>
    <row r="5812" spans="1:10" x14ac:dyDescent="0.2">
      <c r="A5812" s="180">
        <v>1965</v>
      </c>
      <c r="B5812" s="180" t="s">
        <v>8342</v>
      </c>
      <c r="C5812" s="180">
        <v>1965</v>
      </c>
      <c r="D5812" s="180" t="s">
        <v>8343</v>
      </c>
      <c r="H5812" s="169">
        <v>24</v>
      </c>
      <c r="I5812" s="169">
        <v>24</v>
      </c>
      <c r="J5812" s="169" t="s">
        <v>2832</v>
      </c>
    </row>
    <row r="5813" spans="1:10" x14ac:dyDescent="0.2">
      <c r="A5813" s="180">
        <v>1956</v>
      </c>
      <c r="B5813" s="180" t="s">
        <v>8344</v>
      </c>
      <c r="C5813" s="180">
        <v>1956</v>
      </c>
      <c r="D5813" s="180" t="s">
        <v>8345</v>
      </c>
      <c r="H5813" s="169">
        <v>3995</v>
      </c>
      <c r="I5813" s="169">
        <v>3995</v>
      </c>
      <c r="J5813" s="169" t="s">
        <v>14877</v>
      </c>
    </row>
    <row r="5814" spans="1:10" x14ac:dyDescent="0.2">
      <c r="A5814" s="180">
        <v>2676</v>
      </c>
      <c r="B5814" s="180" t="s">
        <v>8346</v>
      </c>
      <c r="C5814" s="180">
        <v>2676</v>
      </c>
      <c r="D5814" s="180" t="s">
        <v>8347</v>
      </c>
      <c r="H5814" s="169">
        <v>3358</v>
      </c>
      <c r="I5814" s="169">
        <v>3358</v>
      </c>
      <c r="J5814" s="169" t="s">
        <v>4920</v>
      </c>
    </row>
    <row r="5815" spans="1:10" x14ac:dyDescent="0.2">
      <c r="A5815" s="180">
        <v>2200</v>
      </c>
      <c r="B5815" s="180" t="s">
        <v>8348</v>
      </c>
      <c r="C5815" s="180">
        <v>2200</v>
      </c>
      <c r="D5815" s="180" t="s">
        <v>7275</v>
      </c>
      <c r="H5815" s="169">
        <v>3659</v>
      </c>
      <c r="I5815" s="169">
        <v>3659</v>
      </c>
      <c r="J5815" s="169" t="s">
        <v>4921</v>
      </c>
    </row>
    <row r="5816" spans="1:10" x14ac:dyDescent="0.2">
      <c r="A5816" s="180">
        <v>2677</v>
      </c>
      <c r="B5816" s="180" t="s">
        <v>9021</v>
      </c>
      <c r="C5816" s="180">
        <v>2677</v>
      </c>
      <c r="D5816" s="180" t="s">
        <v>9022</v>
      </c>
      <c r="H5816" s="169">
        <v>4205</v>
      </c>
      <c r="I5816" s="169">
        <v>4205</v>
      </c>
      <c r="J5816" s="169" t="s">
        <v>14878</v>
      </c>
    </row>
    <row r="5817" spans="1:10" x14ac:dyDescent="0.2">
      <c r="A5817" s="180">
        <v>1736</v>
      </c>
      <c r="B5817" s="180" t="s">
        <v>9023</v>
      </c>
      <c r="C5817" s="180">
        <v>1736</v>
      </c>
      <c r="D5817" s="180" t="s">
        <v>9024</v>
      </c>
      <c r="H5817" s="169">
        <v>2527</v>
      </c>
      <c r="I5817" s="169">
        <v>2527</v>
      </c>
      <c r="J5817" s="169" t="s">
        <v>14879</v>
      </c>
    </row>
    <row r="5818" spans="1:10" x14ac:dyDescent="0.2">
      <c r="A5818" s="180">
        <v>1742</v>
      </c>
      <c r="B5818" s="180" t="s">
        <v>5512</v>
      </c>
      <c r="C5818" s="180">
        <v>1742</v>
      </c>
      <c r="D5818" s="180" t="s">
        <v>5513</v>
      </c>
      <c r="H5818" s="169">
        <v>1305</v>
      </c>
      <c r="I5818" s="169">
        <v>1305</v>
      </c>
      <c r="J5818" s="169" t="s">
        <v>14880</v>
      </c>
    </row>
    <row r="5819" spans="1:10" x14ac:dyDescent="0.2">
      <c r="A5819" s="180">
        <v>3181</v>
      </c>
      <c r="B5819" s="180" t="s">
        <v>13145</v>
      </c>
      <c r="C5819" s="180">
        <v>3181</v>
      </c>
      <c r="D5819" s="180" t="s">
        <v>4754</v>
      </c>
      <c r="H5819" s="169">
        <v>1207</v>
      </c>
      <c r="I5819" s="169">
        <v>1207</v>
      </c>
      <c r="J5819" s="169" t="s">
        <v>14881</v>
      </c>
    </row>
    <row r="5820" spans="1:10" x14ac:dyDescent="0.2">
      <c r="A5820" s="180">
        <v>3178</v>
      </c>
      <c r="B5820" s="180" t="s">
        <v>13146</v>
      </c>
      <c r="C5820" s="180">
        <v>3178</v>
      </c>
      <c r="D5820" s="180" t="s">
        <v>4755</v>
      </c>
      <c r="H5820" s="169">
        <v>2545</v>
      </c>
      <c r="I5820" s="169">
        <v>2545</v>
      </c>
      <c r="J5820" s="169" t="s">
        <v>14882</v>
      </c>
    </row>
    <row r="5821" spans="1:10" x14ac:dyDescent="0.2">
      <c r="A5821" s="180">
        <v>2675</v>
      </c>
      <c r="B5821" s="180" t="s">
        <v>5514</v>
      </c>
      <c r="C5821" s="180">
        <v>2675</v>
      </c>
      <c r="D5821" s="180" t="s">
        <v>5515</v>
      </c>
      <c r="H5821" s="169">
        <v>3510</v>
      </c>
      <c r="I5821" s="169">
        <v>3510</v>
      </c>
      <c r="J5821" s="169" t="s">
        <v>4922</v>
      </c>
    </row>
    <row r="5822" spans="1:10" x14ac:dyDescent="0.2">
      <c r="A5822" s="180">
        <v>2024</v>
      </c>
      <c r="B5822" s="180" t="s">
        <v>5516</v>
      </c>
      <c r="C5822" s="180">
        <v>2024</v>
      </c>
      <c r="D5822" s="180" t="s">
        <v>5517</v>
      </c>
      <c r="H5822" s="169">
        <v>3377</v>
      </c>
      <c r="I5822" s="169">
        <v>3377</v>
      </c>
      <c r="J5822" s="169" t="s">
        <v>14883</v>
      </c>
    </row>
    <row r="5823" spans="1:10" x14ac:dyDescent="0.2">
      <c r="A5823" s="180">
        <v>1757</v>
      </c>
      <c r="B5823" s="180" t="s">
        <v>5518</v>
      </c>
      <c r="C5823" s="180">
        <v>1757</v>
      </c>
      <c r="D5823" s="180" t="s">
        <v>7279</v>
      </c>
      <c r="H5823" s="169">
        <v>2394</v>
      </c>
      <c r="I5823" s="169">
        <v>2394</v>
      </c>
      <c r="J5823" s="169" t="s">
        <v>4923</v>
      </c>
    </row>
    <row r="5824" spans="1:10" x14ac:dyDescent="0.2">
      <c r="A5824" s="180">
        <v>2678</v>
      </c>
      <c r="B5824" s="180" t="s">
        <v>5521</v>
      </c>
      <c r="C5824" s="180">
        <v>2678</v>
      </c>
      <c r="D5824" s="180" t="s">
        <v>5522</v>
      </c>
      <c r="H5824" s="169">
        <v>36</v>
      </c>
      <c r="I5824" s="169">
        <v>36</v>
      </c>
      <c r="J5824" s="169" t="s">
        <v>2833</v>
      </c>
    </row>
    <row r="5825" spans="1:10" x14ac:dyDescent="0.2">
      <c r="A5825" s="180">
        <v>2527</v>
      </c>
      <c r="B5825" s="180" t="s">
        <v>5523</v>
      </c>
      <c r="C5825" s="180">
        <v>2527</v>
      </c>
      <c r="D5825" s="180" t="s">
        <v>5524</v>
      </c>
      <c r="H5825" s="169">
        <v>3371</v>
      </c>
      <c r="I5825" s="169">
        <v>3371</v>
      </c>
      <c r="J5825" s="169" t="s">
        <v>14884</v>
      </c>
    </row>
    <row r="5826" spans="1:10" x14ac:dyDescent="0.2">
      <c r="A5826" s="180">
        <v>799</v>
      </c>
      <c r="B5826" s="180" t="s">
        <v>8824</v>
      </c>
      <c r="C5826" s="180">
        <v>799</v>
      </c>
      <c r="D5826" s="180" t="s">
        <v>12944</v>
      </c>
      <c r="H5826" s="169">
        <v>3374</v>
      </c>
      <c r="I5826" s="169">
        <v>3374</v>
      </c>
      <c r="J5826" s="169" t="s">
        <v>14885</v>
      </c>
    </row>
    <row r="5827" spans="1:10" x14ac:dyDescent="0.2">
      <c r="A5827" s="180">
        <v>2295</v>
      </c>
      <c r="B5827" s="180" t="s">
        <v>5525</v>
      </c>
      <c r="C5827" s="180">
        <v>2295</v>
      </c>
      <c r="D5827" s="180" t="s">
        <v>5526</v>
      </c>
      <c r="H5827" s="169">
        <v>843</v>
      </c>
      <c r="I5827" s="169">
        <v>843</v>
      </c>
      <c r="J5827" s="169" t="s">
        <v>14886</v>
      </c>
    </row>
    <row r="5828" spans="1:10" x14ac:dyDescent="0.2">
      <c r="A5828" s="180">
        <v>3297</v>
      </c>
      <c r="B5828" s="180" t="s">
        <v>13147</v>
      </c>
      <c r="C5828" s="180">
        <v>3297</v>
      </c>
      <c r="D5828" s="180" t="s">
        <v>13148</v>
      </c>
      <c r="H5828" s="169">
        <v>2132</v>
      </c>
      <c r="I5828" s="169">
        <v>2132</v>
      </c>
      <c r="J5828" s="169" t="s">
        <v>14887</v>
      </c>
    </row>
    <row r="5829" spans="1:10" x14ac:dyDescent="0.2">
      <c r="A5829" s="180">
        <v>1455</v>
      </c>
      <c r="B5829" s="180" t="s">
        <v>5527</v>
      </c>
      <c r="C5829" s="180">
        <v>1455</v>
      </c>
      <c r="D5829" s="180" t="s">
        <v>5528</v>
      </c>
      <c r="H5829" s="169">
        <v>5313</v>
      </c>
      <c r="I5829" s="169">
        <v>5313</v>
      </c>
      <c r="J5829" s="169" t="s">
        <v>14888</v>
      </c>
    </row>
    <row r="5830" spans="1:10" x14ac:dyDescent="0.2">
      <c r="A5830" s="180">
        <v>2112</v>
      </c>
      <c r="B5830" s="180" t="s">
        <v>5529</v>
      </c>
      <c r="C5830" s="180">
        <v>2112</v>
      </c>
      <c r="D5830" s="180" t="s">
        <v>5530</v>
      </c>
      <c r="H5830" s="169">
        <v>2965</v>
      </c>
      <c r="I5830" s="169">
        <v>2965</v>
      </c>
      <c r="J5830" s="169" t="s">
        <v>14889</v>
      </c>
    </row>
    <row r="5831" spans="1:10" x14ac:dyDescent="0.2">
      <c r="A5831" s="180">
        <v>2296</v>
      </c>
      <c r="B5831" s="180" t="s">
        <v>5531</v>
      </c>
      <c r="C5831" s="180">
        <v>2296</v>
      </c>
      <c r="D5831" s="180" t="s">
        <v>5532</v>
      </c>
      <c r="H5831" s="169">
        <v>664</v>
      </c>
      <c r="I5831" s="169">
        <v>664</v>
      </c>
      <c r="J5831" s="169" t="s">
        <v>2834</v>
      </c>
    </row>
    <row r="5832" spans="1:10" x14ac:dyDescent="0.2">
      <c r="A5832" s="180">
        <v>2294</v>
      </c>
      <c r="B5832" s="180" t="s">
        <v>5533</v>
      </c>
      <c r="C5832" s="180">
        <v>2294</v>
      </c>
      <c r="D5832" s="180" t="s">
        <v>5534</v>
      </c>
      <c r="H5832" s="169">
        <v>4298</v>
      </c>
      <c r="I5832" s="169">
        <v>4298</v>
      </c>
      <c r="J5832" s="169" t="s">
        <v>14890</v>
      </c>
    </row>
    <row r="5833" spans="1:10" x14ac:dyDescent="0.2">
      <c r="A5833" s="180">
        <v>2293</v>
      </c>
      <c r="B5833" s="180" t="s">
        <v>8822</v>
      </c>
      <c r="C5833" s="180">
        <v>2293</v>
      </c>
      <c r="D5833" s="180" t="s">
        <v>8823</v>
      </c>
      <c r="H5833" s="169">
        <v>3086</v>
      </c>
      <c r="I5833" s="169">
        <v>3086</v>
      </c>
      <c r="J5833" s="169" t="s">
        <v>14891</v>
      </c>
    </row>
    <row r="5834" spans="1:10" x14ac:dyDescent="0.2">
      <c r="A5834" s="180">
        <v>168</v>
      </c>
      <c r="B5834" s="180" t="s">
        <v>8825</v>
      </c>
      <c r="C5834" s="180">
        <v>168</v>
      </c>
      <c r="D5834" s="180" t="s">
        <v>12874</v>
      </c>
      <c r="H5834" s="169">
        <v>1685</v>
      </c>
      <c r="I5834" s="169">
        <v>1685</v>
      </c>
      <c r="J5834" s="169" t="s">
        <v>14892</v>
      </c>
    </row>
    <row r="5835" spans="1:10" x14ac:dyDescent="0.2">
      <c r="A5835" s="180">
        <v>850</v>
      </c>
      <c r="B5835" s="180" t="s">
        <v>8826</v>
      </c>
      <c r="C5835" s="180">
        <v>850</v>
      </c>
      <c r="D5835" s="180" t="s">
        <v>12584</v>
      </c>
      <c r="H5835" s="169">
        <v>1201</v>
      </c>
      <c r="I5835" s="169">
        <v>1201</v>
      </c>
      <c r="J5835" s="169" t="s">
        <v>12220</v>
      </c>
    </row>
    <row r="5836" spans="1:10" x14ac:dyDescent="0.2">
      <c r="A5836" s="180">
        <v>3062</v>
      </c>
      <c r="B5836" s="180" t="s">
        <v>14285</v>
      </c>
      <c r="C5836" s="180">
        <v>3062</v>
      </c>
      <c r="D5836" s="180" t="s">
        <v>5757</v>
      </c>
      <c r="H5836" s="169">
        <v>4814</v>
      </c>
      <c r="I5836" s="169">
        <v>4814</v>
      </c>
      <c r="J5836" s="169" t="s">
        <v>14893</v>
      </c>
    </row>
    <row r="5837" spans="1:10" x14ac:dyDescent="0.2">
      <c r="A5837" s="180">
        <v>2626</v>
      </c>
      <c r="B5837" s="180" t="s">
        <v>8827</v>
      </c>
      <c r="C5837" s="180">
        <v>2626</v>
      </c>
      <c r="D5837" s="180" t="s">
        <v>8828</v>
      </c>
      <c r="H5837" s="169">
        <v>1182</v>
      </c>
      <c r="I5837" s="169">
        <v>1182</v>
      </c>
      <c r="J5837" s="169" t="s">
        <v>14894</v>
      </c>
    </row>
    <row r="5838" spans="1:10" x14ac:dyDescent="0.2">
      <c r="A5838" s="180">
        <v>1556</v>
      </c>
      <c r="B5838" s="180" t="s">
        <v>8829</v>
      </c>
      <c r="C5838" s="180">
        <v>1556</v>
      </c>
      <c r="D5838" s="180" t="s">
        <v>8830</v>
      </c>
      <c r="H5838" s="169">
        <v>666</v>
      </c>
      <c r="I5838" s="169">
        <v>666</v>
      </c>
      <c r="J5838" s="169" t="s">
        <v>2835</v>
      </c>
    </row>
    <row r="5839" spans="1:10" x14ac:dyDescent="0.2">
      <c r="A5839" s="180">
        <v>1069</v>
      </c>
      <c r="B5839" s="180" t="s">
        <v>8831</v>
      </c>
      <c r="C5839" s="180">
        <v>1069</v>
      </c>
      <c r="D5839" s="180" t="s">
        <v>8832</v>
      </c>
      <c r="H5839" s="169">
        <v>2133</v>
      </c>
      <c r="I5839" s="169">
        <v>2133</v>
      </c>
      <c r="J5839" s="169" t="s">
        <v>14895</v>
      </c>
    </row>
    <row r="5840" spans="1:10" x14ac:dyDescent="0.2">
      <c r="A5840" s="180">
        <v>2746</v>
      </c>
      <c r="B5840" s="180" t="s">
        <v>8835</v>
      </c>
      <c r="C5840" s="180">
        <v>2746</v>
      </c>
      <c r="D5840" s="180" t="s">
        <v>8836</v>
      </c>
      <c r="H5840" s="169">
        <v>1553</v>
      </c>
      <c r="I5840" s="169">
        <v>1553</v>
      </c>
      <c r="J5840" s="169" t="s">
        <v>14896</v>
      </c>
    </row>
    <row r="5841" spans="1:10" x14ac:dyDescent="0.2">
      <c r="A5841" s="180">
        <v>2747</v>
      </c>
      <c r="B5841" s="180" t="s">
        <v>8833</v>
      </c>
      <c r="C5841" s="180">
        <v>2747</v>
      </c>
      <c r="D5841" s="180" t="s">
        <v>8834</v>
      </c>
      <c r="H5841" s="169">
        <v>4448</v>
      </c>
      <c r="I5841" s="169">
        <v>4448</v>
      </c>
      <c r="J5841" s="169" t="s">
        <v>14897</v>
      </c>
    </row>
    <row r="5842" spans="1:10" x14ac:dyDescent="0.2">
      <c r="A5842" s="180">
        <v>1532</v>
      </c>
      <c r="B5842" s="180" t="s">
        <v>8837</v>
      </c>
      <c r="C5842" s="180">
        <v>1532</v>
      </c>
      <c r="D5842" s="180" t="s">
        <v>8838</v>
      </c>
      <c r="H5842" s="169">
        <v>2522</v>
      </c>
      <c r="I5842" s="169">
        <v>2522</v>
      </c>
      <c r="J5842" s="169" t="s">
        <v>14898</v>
      </c>
    </row>
    <row r="5843" spans="1:10" x14ac:dyDescent="0.2">
      <c r="A5843" s="180">
        <v>3444</v>
      </c>
      <c r="B5843" s="180" t="s">
        <v>551</v>
      </c>
      <c r="C5843" s="180">
        <v>3444</v>
      </c>
      <c r="D5843" s="180" t="s">
        <v>8838</v>
      </c>
      <c r="H5843" s="169">
        <v>248</v>
      </c>
      <c r="I5843" s="169">
        <v>248</v>
      </c>
      <c r="J5843" s="169" t="s">
        <v>10431</v>
      </c>
    </row>
    <row r="5844" spans="1:10" x14ac:dyDescent="0.2">
      <c r="A5844" s="180">
        <v>2201</v>
      </c>
      <c r="B5844" s="180" t="s">
        <v>13149</v>
      </c>
      <c r="C5844" s="180">
        <v>2201</v>
      </c>
      <c r="D5844" s="180" t="s">
        <v>9022</v>
      </c>
      <c r="H5844" s="169">
        <v>294</v>
      </c>
      <c r="I5844" s="169">
        <v>294</v>
      </c>
      <c r="J5844" s="169" t="s">
        <v>10432</v>
      </c>
    </row>
    <row r="5845" spans="1:10" x14ac:dyDescent="0.2">
      <c r="A5845" s="180">
        <v>421</v>
      </c>
      <c r="B5845" s="180" t="s">
        <v>11672</v>
      </c>
      <c r="C5845" s="180">
        <v>421</v>
      </c>
      <c r="D5845" s="180" t="s">
        <v>12585</v>
      </c>
      <c r="H5845" s="169">
        <v>3941</v>
      </c>
      <c r="I5845" s="169">
        <v>3941</v>
      </c>
      <c r="J5845" s="169" t="s">
        <v>14899</v>
      </c>
    </row>
    <row r="5846" spans="1:10" x14ac:dyDescent="0.2">
      <c r="A5846" s="180">
        <v>2475</v>
      </c>
      <c r="B5846" s="180" t="s">
        <v>11673</v>
      </c>
      <c r="C5846" s="180">
        <v>2475</v>
      </c>
      <c r="D5846" s="180" t="s">
        <v>11674</v>
      </c>
      <c r="H5846" s="169">
        <v>4544</v>
      </c>
      <c r="I5846" s="169">
        <v>4544</v>
      </c>
      <c r="J5846" s="169" t="s">
        <v>14900</v>
      </c>
    </row>
    <row r="5847" spans="1:10" x14ac:dyDescent="0.2">
      <c r="A5847" s="180">
        <v>989</v>
      </c>
      <c r="B5847" s="180" t="s">
        <v>11688</v>
      </c>
      <c r="C5847" s="180">
        <v>989</v>
      </c>
      <c r="D5847" s="180" t="s">
        <v>11679</v>
      </c>
      <c r="H5847" s="169">
        <v>3581</v>
      </c>
      <c r="I5847" s="169">
        <v>3581</v>
      </c>
      <c r="J5847" s="169" t="s">
        <v>14901</v>
      </c>
    </row>
    <row r="5848" spans="1:10" x14ac:dyDescent="0.2">
      <c r="A5848" s="180">
        <v>978</v>
      </c>
      <c r="B5848" s="180" t="s">
        <v>11675</v>
      </c>
      <c r="C5848" s="180">
        <v>978</v>
      </c>
      <c r="D5848" s="180" t="s">
        <v>11676</v>
      </c>
      <c r="H5848" s="169">
        <v>305</v>
      </c>
      <c r="I5848" s="169">
        <v>305</v>
      </c>
      <c r="J5848" s="169" t="s">
        <v>10433</v>
      </c>
    </row>
    <row r="5849" spans="1:10" x14ac:dyDescent="0.2">
      <c r="A5849" s="180">
        <v>1344</v>
      </c>
      <c r="B5849" s="180" t="s">
        <v>11677</v>
      </c>
      <c r="C5849" s="180">
        <v>1344</v>
      </c>
      <c r="D5849" s="180" t="s">
        <v>11676</v>
      </c>
      <c r="H5849" s="169">
        <v>306</v>
      </c>
      <c r="I5849" s="169">
        <v>306</v>
      </c>
      <c r="J5849" s="169" t="s">
        <v>2836</v>
      </c>
    </row>
    <row r="5850" spans="1:10" x14ac:dyDescent="0.2">
      <c r="A5850" s="180">
        <v>1705</v>
      </c>
      <c r="B5850" s="180" t="s">
        <v>11678</v>
      </c>
      <c r="C5850" s="180">
        <v>1705</v>
      </c>
      <c r="D5850" s="180" t="s">
        <v>11679</v>
      </c>
      <c r="H5850" s="169">
        <v>2654</v>
      </c>
      <c r="I5850" s="169">
        <v>2654</v>
      </c>
      <c r="J5850" s="169" t="s">
        <v>10362</v>
      </c>
    </row>
    <row r="5851" spans="1:10" x14ac:dyDescent="0.2">
      <c r="A5851" s="180">
        <v>1148</v>
      </c>
      <c r="B5851" s="180" t="s">
        <v>11680</v>
      </c>
      <c r="C5851" s="180">
        <v>1148</v>
      </c>
      <c r="D5851" s="180" t="s">
        <v>11676</v>
      </c>
      <c r="H5851" s="169">
        <v>2655</v>
      </c>
      <c r="I5851" s="169">
        <v>2655</v>
      </c>
      <c r="J5851" s="169" t="s">
        <v>10363</v>
      </c>
    </row>
    <row r="5852" spans="1:10" x14ac:dyDescent="0.2">
      <c r="A5852" s="180">
        <v>1343</v>
      </c>
      <c r="B5852" s="180" t="s">
        <v>11681</v>
      </c>
      <c r="C5852" s="180">
        <v>1343</v>
      </c>
      <c r="D5852" s="180" t="s">
        <v>11682</v>
      </c>
      <c r="H5852" s="169">
        <v>4759</v>
      </c>
      <c r="I5852" s="169">
        <v>4759</v>
      </c>
      <c r="J5852" s="169" t="s">
        <v>14902</v>
      </c>
    </row>
    <row r="5853" spans="1:10" x14ac:dyDescent="0.2">
      <c r="A5853" s="180">
        <v>1948</v>
      </c>
      <c r="B5853" s="180" t="s">
        <v>11683</v>
      </c>
      <c r="C5853" s="180">
        <v>1948</v>
      </c>
      <c r="D5853" s="180" t="s">
        <v>11684</v>
      </c>
      <c r="H5853" s="169">
        <v>449</v>
      </c>
      <c r="I5853" s="169">
        <v>449</v>
      </c>
      <c r="J5853" s="169" t="s">
        <v>14903</v>
      </c>
    </row>
    <row r="5854" spans="1:10" x14ac:dyDescent="0.2">
      <c r="A5854" s="180">
        <v>1346</v>
      </c>
      <c r="B5854" s="180" t="s">
        <v>11685</v>
      </c>
      <c r="C5854" s="180">
        <v>1346</v>
      </c>
      <c r="D5854" s="180" t="s">
        <v>11676</v>
      </c>
      <c r="H5854" s="169">
        <v>4576</v>
      </c>
      <c r="I5854" s="169">
        <v>4576</v>
      </c>
      <c r="J5854" s="169" t="s">
        <v>14904</v>
      </c>
    </row>
    <row r="5855" spans="1:10" x14ac:dyDescent="0.2">
      <c r="A5855" s="180">
        <v>979</v>
      </c>
      <c r="B5855" s="180" t="s">
        <v>11686</v>
      </c>
      <c r="C5855" s="180">
        <v>979</v>
      </c>
      <c r="D5855" s="180" t="s">
        <v>11687</v>
      </c>
      <c r="H5855" s="169">
        <v>722</v>
      </c>
      <c r="I5855" s="169">
        <v>722</v>
      </c>
      <c r="J5855" s="169" t="s">
        <v>14905</v>
      </c>
    </row>
    <row r="5856" spans="1:10" x14ac:dyDescent="0.2">
      <c r="A5856" s="180">
        <v>492</v>
      </c>
      <c r="B5856" s="180" t="s">
        <v>11703</v>
      </c>
      <c r="C5856" s="180">
        <v>492</v>
      </c>
      <c r="D5856" s="180" t="s">
        <v>12294</v>
      </c>
      <c r="H5856" s="169">
        <v>2656</v>
      </c>
      <c r="I5856" s="169">
        <v>2656</v>
      </c>
      <c r="J5856" s="169" t="s">
        <v>10364</v>
      </c>
    </row>
    <row r="5857" spans="1:10" x14ac:dyDescent="0.2">
      <c r="A5857" s="180">
        <v>2516</v>
      </c>
      <c r="B5857" s="180" t="s">
        <v>11689</v>
      </c>
      <c r="C5857" s="180">
        <v>2516</v>
      </c>
      <c r="D5857" s="180" t="s">
        <v>11690</v>
      </c>
      <c r="H5857" s="169">
        <v>863</v>
      </c>
      <c r="I5857" s="169">
        <v>863</v>
      </c>
      <c r="J5857" s="169" t="s">
        <v>14906</v>
      </c>
    </row>
    <row r="5858" spans="1:10" x14ac:dyDescent="0.2">
      <c r="A5858" s="180">
        <v>1691</v>
      </c>
      <c r="B5858" s="180" t="s">
        <v>11691</v>
      </c>
      <c r="C5858" s="180">
        <v>1691</v>
      </c>
      <c r="D5858" s="180" t="s">
        <v>12294</v>
      </c>
      <c r="H5858" s="169">
        <v>2657</v>
      </c>
      <c r="I5858" s="169">
        <v>2657</v>
      </c>
      <c r="J5858" s="169" t="s">
        <v>10365</v>
      </c>
    </row>
    <row r="5859" spans="1:10" x14ac:dyDescent="0.2">
      <c r="A5859" s="180">
        <v>1700</v>
      </c>
      <c r="B5859" s="180" t="s">
        <v>11692</v>
      </c>
      <c r="C5859" s="180">
        <v>1700</v>
      </c>
      <c r="D5859" s="180" t="s">
        <v>11693</v>
      </c>
      <c r="H5859" s="169">
        <v>2234</v>
      </c>
      <c r="I5859" s="169">
        <v>2234</v>
      </c>
      <c r="J5859" s="169" t="s">
        <v>14907</v>
      </c>
    </row>
    <row r="5860" spans="1:10" x14ac:dyDescent="0.2">
      <c r="A5860" s="180">
        <v>1655</v>
      </c>
      <c r="B5860" s="180" t="s">
        <v>11694</v>
      </c>
      <c r="C5860" s="180">
        <v>1655</v>
      </c>
      <c r="D5860" s="180" t="s">
        <v>11695</v>
      </c>
      <c r="H5860" s="169">
        <v>5107</v>
      </c>
      <c r="I5860" s="169">
        <v>5107</v>
      </c>
      <c r="J5860" s="169" t="s">
        <v>14908</v>
      </c>
    </row>
    <row r="5861" spans="1:10" x14ac:dyDescent="0.2">
      <c r="A5861" s="180">
        <v>1491</v>
      </c>
      <c r="B5861" s="180" t="s">
        <v>11696</v>
      </c>
      <c r="C5861" s="180">
        <v>1491</v>
      </c>
      <c r="D5861" s="180" t="s">
        <v>11697</v>
      </c>
      <c r="H5861" s="169">
        <v>5367</v>
      </c>
      <c r="I5861" s="169">
        <v>5367</v>
      </c>
      <c r="J5861" s="169" t="s">
        <v>14909</v>
      </c>
    </row>
    <row r="5862" spans="1:10" x14ac:dyDescent="0.2">
      <c r="A5862" s="180">
        <v>2575</v>
      </c>
      <c r="B5862" s="180" t="s">
        <v>11698</v>
      </c>
      <c r="C5862" s="180">
        <v>2575</v>
      </c>
      <c r="D5862" s="180" t="s">
        <v>11699</v>
      </c>
      <c r="H5862" s="169">
        <v>2044</v>
      </c>
      <c r="I5862" s="169">
        <v>2044</v>
      </c>
      <c r="J5862" s="169" t="s">
        <v>6310</v>
      </c>
    </row>
    <row r="5863" spans="1:10" x14ac:dyDescent="0.2">
      <c r="A5863" s="180">
        <v>976</v>
      </c>
      <c r="B5863" s="180" t="s">
        <v>11700</v>
      </c>
      <c r="C5863" s="180">
        <v>976</v>
      </c>
      <c r="D5863" s="180" t="s">
        <v>11701</v>
      </c>
      <c r="H5863" s="169">
        <v>1994</v>
      </c>
      <c r="I5863" s="169">
        <v>1994</v>
      </c>
      <c r="J5863" s="169" t="s">
        <v>14910</v>
      </c>
    </row>
    <row r="5864" spans="1:10" x14ac:dyDescent="0.2">
      <c r="A5864" s="180">
        <v>2060</v>
      </c>
      <c r="B5864" s="180" t="s">
        <v>11702</v>
      </c>
      <c r="C5864" s="180">
        <v>2060</v>
      </c>
      <c r="D5864" s="180" t="s">
        <v>11695</v>
      </c>
      <c r="H5864" s="169">
        <v>4815</v>
      </c>
      <c r="I5864" s="169">
        <v>4815</v>
      </c>
      <c r="J5864" s="169" t="s">
        <v>14911</v>
      </c>
    </row>
    <row r="5865" spans="1:10" x14ac:dyDescent="0.2">
      <c r="A5865" s="180">
        <v>2640</v>
      </c>
      <c r="B5865" s="180" t="s">
        <v>11704</v>
      </c>
      <c r="C5865" s="180">
        <v>2640</v>
      </c>
      <c r="D5865" s="180" t="s">
        <v>11705</v>
      </c>
      <c r="H5865" s="169">
        <v>516</v>
      </c>
      <c r="I5865" s="169">
        <v>516</v>
      </c>
      <c r="J5865" s="169" t="s">
        <v>14912</v>
      </c>
    </row>
    <row r="5866" spans="1:10" x14ac:dyDescent="0.2">
      <c r="A5866" s="180">
        <v>614</v>
      </c>
      <c r="B5866" s="180" t="s">
        <v>11706</v>
      </c>
      <c r="C5866" s="180">
        <v>614</v>
      </c>
      <c r="D5866" s="180" t="s">
        <v>11707</v>
      </c>
      <c r="H5866" s="169">
        <v>1285</v>
      </c>
      <c r="I5866" s="169">
        <v>1285</v>
      </c>
      <c r="J5866" s="169" t="s">
        <v>14913</v>
      </c>
    </row>
    <row r="5867" spans="1:10" x14ac:dyDescent="0.2">
      <c r="A5867" s="180">
        <v>570</v>
      </c>
      <c r="B5867" s="180" t="s">
        <v>13150</v>
      </c>
      <c r="C5867" s="180">
        <v>570</v>
      </c>
      <c r="D5867" s="180" t="s">
        <v>11708</v>
      </c>
      <c r="H5867" s="169">
        <v>4630</v>
      </c>
      <c r="I5867" s="169">
        <v>4630</v>
      </c>
      <c r="J5867" s="169" t="s">
        <v>14914</v>
      </c>
    </row>
    <row r="5868" spans="1:10" x14ac:dyDescent="0.2">
      <c r="A5868" s="180">
        <v>3165</v>
      </c>
      <c r="B5868" s="180" t="s">
        <v>13151</v>
      </c>
      <c r="C5868" s="180">
        <v>3165</v>
      </c>
      <c r="D5868" s="180" t="s">
        <v>13152</v>
      </c>
      <c r="H5868" s="169">
        <v>395</v>
      </c>
      <c r="I5868" s="169">
        <v>395</v>
      </c>
      <c r="J5868" s="169" t="s">
        <v>12221</v>
      </c>
    </row>
    <row r="5869" spans="1:10" x14ac:dyDescent="0.2">
      <c r="A5869" s="180">
        <v>3039</v>
      </c>
      <c r="B5869" s="180" t="s">
        <v>14286</v>
      </c>
      <c r="C5869" s="180">
        <v>3039</v>
      </c>
      <c r="D5869" s="180" t="s">
        <v>14287</v>
      </c>
      <c r="H5869" s="169">
        <v>3729</v>
      </c>
      <c r="I5869" s="169">
        <v>3729</v>
      </c>
      <c r="J5869" s="169" t="s">
        <v>500</v>
      </c>
    </row>
    <row r="5870" spans="1:10" x14ac:dyDescent="0.2">
      <c r="A5870" s="180">
        <v>3199</v>
      </c>
      <c r="B5870" s="180" t="s">
        <v>13153</v>
      </c>
      <c r="C5870" s="180">
        <v>3199</v>
      </c>
      <c r="D5870" s="180" t="s">
        <v>14287</v>
      </c>
      <c r="H5870" s="169">
        <v>499</v>
      </c>
      <c r="I5870" s="169">
        <v>499</v>
      </c>
      <c r="J5870" s="169" t="s">
        <v>14915</v>
      </c>
    </row>
    <row r="5871" spans="1:10" x14ac:dyDescent="0.2">
      <c r="A5871" s="180">
        <v>1402</v>
      </c>
      <c r="B5871" s="180" t="s">
        <v>11709</v>
      </c>
      <c r="C5871" s="180">
        <v>1402</v>
      </c>
      <c r="D5871" s="180" t="s">
        <v>11710</v>
      </c>
      <c r="H5871" s="169">
        <v>745</v>
      </c>
      <c r="I5871" s="169">
        <v>745</v>
      </c>
      <c r="J5871" s="169" t="s">
        <v>12222</v>
      </c>
    </row>
    <row r="5872" spans="1:10" x14ac:dyDescent="0.2">
      <c r="A5872" s="180">
        <v>1881</v>
      </c>
      <c r="B5872" s="180" t="s">
        <v>11574</v>
      </c>
      <c r="C5872" s="180">
        <v>1881</v>
      </c>
      <c r="D5872" s="180" t="s">
        <v>12903</v>
      </c>
      <c r="H5872" s="169">
        <v>570</v>
      </c>
      <c r="I5872" s="169">
        <v>570</v>
      </c>
      <c r="J5872" s="169" t="s">
        <v>14916</v>
      </c>
    </row>
    <row r="5873" spans="1:10" x14ac:dyDescent="0.2">
      <c r="A5873" s="180">
        <v>541</v>
      </c>
      <c r="B5873" s="180" t="s">
        <v>11575</v>
      </c>
      <c r="C5873" s="180">
        <v>541</v>
      </c>
      <c r="D5873" s="180" t="s">
        <v>11576</v>
      </c>
      <c r="H5873" s="169">
        <v>3243</v>
      </c>
      <c r="I5873" s="169">
        <v>3243</v>
      </c>
      <c r="J5873" s="169" t="s">
        <v>14917</v>
      </c>
    </row>
    <row r="5874" spans="1:10" x14ac:dyDescent="0.2">
      <c r="A5874" s="180">
        <v>3571</v>
      </c>
      <c r="B5874" s="180" t="s">
        <v>14623</v>
      </c>
      <c r="C5874" s="180">
        <v>3571</v>
      </c>
      <c r="D5874" s="180" t="s">
        <v>14624</v>
      </c>
      <c r="H5874" s="169">
        <v>1762</v>
      </c>
      <c r="I5874" s="169">
        <v>1762</v>
      </c>
      <c r="J5874" s="169" t="s">
        <v>14918</v>
      </c>
    </row>
    <row r="5875" spans="1:10" x14ac:dyDescent="0.2">
      <c r="A5875" s="180">
        <v>328</v>
      </c>
      <c r="B5875" s="180" t="s">
        <v>11577</v>
      </c>
      <c r="C5875" s="180">
        <v>328</v>
      </c>
      <c r="D5875" s="180" t="s">
        <v>4764</v>
      </c>
      <c r="H5875" s="169">
        <v>3138</v>
      </c>
      <c r="I5875" s="169">
        <v>3138</v>
      </c>
      <c r="J5875" s="169" t="s">
        <v>14919</v>
      </c>
    </row>
    <row r="5876" spans="1:10" x14ac:dyDescent="0.2">
      <c r="A5876" s="180">
        <v>2333</v>
      </c>
      <c r="B5876" s="180" t="s">
        <v>14625</v>
      </c>
      <c r="C5876" s="180">
        <v>2333</v>
      </c>
      <c r="D5876" s="180" t="s">
        <v>11578</v>
      </c>
      <c r="H5876" s="169">
        <v>5474</v>
      </c>
      <c r="I5876" s="169">
        <v>5474</v>
      </c>
      <c r="J5876" s="169" t="s">
        <v>14919</v>
      </c>
    </row>
    <row r="5877" spans="1:10" x14ac:dyDescent="0.2">
      <c r="A5877" s="180">
        <v>1249</v>
      </c>
      <c r="B5877" s="180" t="s">
        <v>11579</v>
      </c>
      <c r="C5877" s="180">
        <v>1249</v>
      </c>
      <c r="D5877" s="180" t="s">
        <v>11580</v>
      </c>
      <c r="H5877" s="169">
        <v>901</v>
      </c>
      <c r="I5877" s="169">
        <v>901</v>
      </c>
      <c r="J5877" s="169" t="s">
        <v>2837</v>
      </c>
    </row>
    <row r="5878" spans="1:10" x14ac:dyDescent="0.2">
      <c r="A5878" s="180">
        <v>1769</v>
      </c>
      <c r="B5878" s="180" t="s">
        <v>11581</v>
      </c>
      <c r="C5878" s="180">
        <v>1769</v>
      </c>
      <c r="D5878" s="180" t="s">
        <v>11582</v>
      </c>
      <c r="H5878" s="169">
        <v>2504</v>
      </c>
      <c r="I5878" s="169">
        <v>2504</v>
      </c>
      <c r="J5878" s="169" t="s">
        <v>14920</v>
      </c>
    </row>
    <row r="5879" spans="1:10" x14ac:dyDescent="0.2">
      <c r="A5879" s="180">
        <v>3164</v>
      </c>
      <c r="B5879" s="180" t="s">
        <v>13154</v>
      </c>
      <c r="C5879" s="180">
        <v>3164</v>
      </c>
      <c r="D5879" s="180" t="s">
        <v>13155</v>
      </c>
      <c r="H5879" s="169">
        <v>4807</v>
      </c>
      <c r="I5879" s="169">
        <v>4807</v>
      </c>
      <c r="J5879" s="169" t="s">
        <v>14921</v>
      </c>
    </row>
    <row r="5880" spans="1:10" x14ac:dyDescent="0.2">
      <c r="A5880" s="180">
        <v>2982</v>
      </c>
      <c r="B5880" s="180" t="s">
        <v>8439</v>
      </c>
      <c r="C5880" s="180">
        <v>2982</v>
      </c>
      <c r="D5880" s="180" t="s">
        <v>8440</v>
      </c>
      <c r="H5880" s="169">
        <v>4299</v>
      </c>
      <c r="I5880" s="169">
        <v>4299</v>
      </c>
      <c r="J5880" s="169" t="s">
        <v>14922</v>
      </c>
    </row>
    <row r="5881" spans="1:10" x14ac:dyDescent="0.2">
      <c r="A5881" s="180">
        <v>636</v>
      </c>
      <c r="B5881" s="180" t="s">
        <v>11583</v>
      </c>
      <c r="C5881" s="180">
        <v>636</v>
      </c>
      <c r="D5881" s="180" t="s">
        <v>5627</v>
      </c>
      <c r="H5881" s="169">
        <v>446</v>
      </c>
      <c r="I5881" s="169">
        <v>446</v>
      </c>
      <c r="J5881" s="169" t="s">
        <v>14923</v>
      </c>
    </row>
    <row r="5882" spans="1:10" x14ac:dyDescent="0.2">
      <c r="A5882" s="180">
        <v>75</v>
      </c>
      <c r="B5882" s="180" t="s">
        <v>11584</v>
      </c>
      <c r="C5882" s="180">
        <v>75</v>
      </c>
      <c r="D5882" s="180" t="s">
        <v>11585</v>
      </c>
      <c r="H5882" s="169">
        <v>5311</v>
      </c>
      <c r="I5882" s="169">
        <v>5311</v>
      </c>
      <c r="J5882" s="169" t="s">
        <v>14924</v>
      </c>
    </row>
    <row r="5883" spans="1:10" x14ac:dyDescent="0.2">
      <c r="A5883" s="180">
        <v>2816</v>
      </c>
      <c r="B5883" s="180" t="s">
        <v>11586</v>
      </c>
      <c r="C5883" s="180">
        <v>2816</v>
      </c>
      <c r="D5883" s="180" t="s">
        <v>11587</v>
      </c>
      <c r="H5883" s="169">
        <v>2658</v>
      </c>
      <c r="I5883" s="169">
        <v>2658</v>
      </c>
      <c r="J5883" s="169" t="s">
        <v>10366</v>
      </c>
    </row>
    <row r="5884" spans="1:10" x14ac:dyDescent="0.2">
      <c r="A5884" s="180">
        <v>2340</v>
      </c>
      <c r="B5884" s="180" t="s">
        <v>11588</v>
      </c>
      <c r="C5884" s="180">
        <v>2340</v>
      </c>
      <c r="D5884" s="180" t="s">
        <v>11589</v>
      </c>
      <c r="H5884" s="169">
        <v>3804</v>
      </c>
      <c r="I5884" s="169">
        <v>3804</v>
      </c>
      <c r="J5884" s="169" t="s">
        <v>501</v>
      </c>
    </row>
    <row r="5885" spans="1:10" x14ac:dyDescent="0.2">
      <c r="A5885" s="180">
        <v>557</v>
      </c>
      <c r="B5885" s="180" t="s">
        <v>11590</v>
      </c>
      <c r="C5885" s="180">
        <v>557</v>
      </c>
      <c r="D5885" s="180" t="s">
        <v>12586</v>
      </c>
      <c r="H5885" s="169">
        <v>4115</v>
      </c>
      <c r="I5885" s="169">
        <v>4115</v>
      </c>
      <c r="J5885" s="169" t="s">
        <v>502</v>
      </c>
    </row>
    <row r="5886" spans="1:10" x14ac:dyDescent="0.2">
      <c r="A5886" s="180">
        <v>3120</v>
      </c>
      <c r="B5886" s="180" t="s">
        <v>12458</v>
      </c>
      <c r="C5886" s="180">
        <v>3120</v>
      </c>
      <c r="D5886" s="180" t="s">
        <v>12586</v>
      </c>
      <c r="H5886" s="169">
        <v>5083</v>
      </c>
      <c r="I5886" s="169">
        <v>5083</v>
      </c>
      <c r="J5886" s="169" t="s">
        <v>14925</v>
      </c>
    </row>
    <row r="5887" spans="1:10" x14ac:dyDescent="0.2">
      <c r="A5887" s="180">
        <v>551</v>
      </c>
      <c r="B5887" s="180" t="s">
        <v>11591</v>
      </c>
      <c r="C5887" s="180">
        <v>551</v>
      </c>
      <c r="D5887" s="180" t="s">
        <v>11592</v>
      </c>
      <c r="H5887" s="169">
        <v>2454</v>
      </c>
      <c r="I5887" s="169">
        <v>2454</v>
      </c>
      <c r="J5887" s="169" t="s">
        <v>14926</v>
      </c>
    </row>
    <row r="5888" spans="1:10" x14ac:dyDescent="0.2">
      <c r="A5888" s="180">
        <v>1824</v>
      </c>
      <c r="B5888" s="180" t="s">
        <v>11593</v>
      </c>
      <c r="C5888" s="180">
        <v>1824</v>
      </c>
      <c r="D5888" s="180" t="s">
        <v>12903</v>
      </c>
      <c r="H5888" s="169">
        <v>4577</v>
      </c>
      <c r="I5888" s="169">
        <v>4577</v>
      </c>
      <c r="J5888" s="169" t="s">
        <v>14927</v>
      </c>
    </row>
    <row r="5889" spans="1:10" x14ac:dyDescent="0.2">
      <c r="A5889" s="180">
        <v>1827</v>
      </c>
      <c r="B5889" s="180" t="s">
        <v>11594</v>
      </c>
      <c r="C5889" s="180">
        <v>1827</v>
      </c>
      <c r="D5889" s="180" t="s">
        <v>11595</v>
      </c>
      <c r="H5889" s="169">
        <v>4495</v>
      </c>
      <c r="I5889" s="169">
        <v>4495</v>
      </c>
      <c r="J5889" s="169" t="s">
        <v>14928</v>
      </c>
    </row>
    <row r="5890" spans="1:10" x14ac:dyDescent="0.2">
      <c r="A5890" s="180">
        <v>1826</v>
      </c>
      <c r="B5890" s="180" t="s">
        <v>11596</v>
      </c>
      <c r="C5890" s="180">
        <v>1826</v>
      </c>
      <c r="D5890" s="180" t="s">
        <v>11597</v>
      </c>
      <c r="H5890" s="169">
        <v>2659</v>
      </c>
      <c r="I5890" s="169">
        <v>2659</v>
      </c>
      <c r="J5890" s="169" t="s">
        <v>10367</v>
      </c>
    </row>
    <row r="5891" spans="1:10" x14ac:dyDescent="0.2">
      <c r="A5891" s="180">
        <v>929</v>
      </c>
      <c r="B5891" s="180" t="s">
        <v>11598</v>
      </c>
      <c r="C5891" s="180">
        <v>929</v>
      </c>
      <c r="D5891" s="180" t="s">
        <v>11599</v>
      </c>
      <c r="H5891" s="169">
        <v>1898</v>
      </c>
      <c r="I5891" s="169">
        <v>1898</v>
      </c>
      <c r="J5891" s="169" t="s">
        <v>14929</v>
      </c>
    </row>
    <row r="5892" spans="1:10" x14ac:dyDescent="0.2">
      <c r="A5892" s="180">
        <v>1490</v>
      </c>
      <c r="B5892" s="180" t="s">
        <v>11600</v>
      </c>
      <c r="C5892" s="180">
        <v>1490</v>
      </c>
      <c r="D5892" s="180" t="s">
        <v>11601</v>
      </c>
      <c r="H5892" s="169">
        <v>4521</v>
      </c>
      <c r="I5892" s="169">
        <v>4521</v>
      </c>
      <c r="J5892" s="169" t="s">
        <v>14930</v>
      </c>
    </row>
    <row r="5893" spans="1:10" x14ac:dyDescent="0.2">
      <c r="A5893" s="180">
        <v>1870</v>
      </c>
      <c r="B5893" s="180" t="s">
        <v>11602</v>
      </c>
      <c r="C5893" s="180">
        <v>1870</v>
      </c>
      <c r="D5893" s="180" t="s">
        <v>11603</v>
      </c>
      <c r="H5893" s="169">
        <v>3522</v>
      </c>
      <c r="I5893" s="169">
        <v>3522</v>
      </c>
      <c r="J5893" s="169" t="s">
        <v>14931</v>
      </c>
    </row>
    <row r="5894" spans="1:10" x14ac:dyDescent="0.2">
      <c r="A5894" s="180">
        <v>2619</v>
      </c>
      <c r="B5894" s="180" t="s">
        <v>11604</v>
      </c>
      <c r="C5894" s="180">
        <v>2619</v>
      </c>
      <c r="D5894" s="180" t="s">
        <v>8775</v>
      </c>
      <c r="H5894" s="169">
        <v>1819</v>
      </c>
      <c r="I5894" s="169">
        <v>1819</v>
      </c>
      <c r="J5894" s="169" t="s">
        <v>14932</v>
      </c>
    </row>
    <row r="5895" spans="1:10" x14ac:dyDescent="0.2">
      <c r="A5895" s="180">
        <v>1869</v>
      </c>
      <c r="B5895" s="180" t="s">
        <v>11605</v>
      </c>
      <c r="C5895" s="180">
        <v>1869</v>
      </c>
      <c r="D5895" s="180" t="s">
        <v>11606</v>
      </c>
      <c r="H5895" s="169">
        <v>3949</v>
      </c>
      <c r="I5895" s="169">
        <v>3949</v>
      </c>
      <c r="J5895" s="169" t="s">
        <v>14933</v>
      </c>
    </row>
    <row r="5896" spans="1:10" x14ac:dyDescent="0.2">
      <c r="A5896" s="180">
        <v>1837</v>
      </c>
      <c r="B5896" s="180" t="s">
        <v>8770</v>
      </c>
      <c r="C5896" s="180">
        <v>1837</v>
      </c>
      <c r="D5896" s="180" t="s">
        <v>8771</v>
      </c>
      <c r="H5896" s="169">
        <v>2967</v>
      </c>
      <c r="I5896" s="169">
        <v>2967</v>
      </c>
      <c r="J5896" s="169" t="s">
        <v>14934</v>
      </c>
    </row>
    <row r="5897" spans="1:10" x14ac:dyDescent="0.2">
      <c r="A5897" s="180">
        <v>2825</v>
      </c>
      <c r="B5897" s="180" t="s">
        <v>8772</v>
      </c>
      <c r="C5897" s="180">
        <v>2825</v>
      </c>
      <c r="D5897" s="180" t="s">
        <v>8773</v>
      </c>
      <c r="H5897" s="169">
        <v>1775</v>
      </c>
      <c r="I5897" s="169">
        <v>1775</v>
      </c>
      <c r="J5897" s="169" t="s">
        <v>14935</v>
      </c>
    </row>
    <row r="5898" spans="1:10" x14ac:dyDescent="0.2">
      <c r="A5898" s="180">
        <v>3</v>
      </c>
      <c r="B5898" s="180" t="s">
        <v>8777</v>
      </c>
      <c r="C5898" s="180">
        <v>3</v>
      </c>
      <c r="D5898" s="180" t="s">
        <v>8771</v>
      </c>
      <c r="H5898" s="169">
        <v>3325</v>
      </c>
      <c r="I5898" s="169">
        <v>3325</v>
      </c>
      <c r="J5898" s="169" t="s">
        <v>503</v>
      </c>
    </row>
    <row r="5899" spans="1:10" x14ac:dyDescent="0.2">
      <c r="A5899" s="180">
        <v>90</v>
      </c>
      <c r="B5899" s="180" t="s">
        <v>8774</v>
      </c>
      <c r="C5899" s="180">
        <v>90</v>
      </c>
      <c r="D5899" s="180" t="s">
        <v>8775</v>
      </c>
      <c r="H5899" s="169">
        <v>15</v>
      </c>
      <c r="I5899" s="169">
        <v>15</v>
      </c>
      <c r="J5899" s="169" t="s">
        <v>3399</v>
      </c>
    </row>
    <row r="5900" spans="1:10" x14ac:dyDescent="0.2">
      <c r="A5900" s="180">
        <v>539</v>
      </c>
      <c r="B5900" s="180" t="s">
        <v>8776</v>
      </c>
      <c r="C5900" s="180">
        <v>539</v>
      </c>
      <c r="D5900" s="180" t="s">
        <v>12587</v>
      </c>
      <c r="H5900" s="169">
        <v>4300</v>
      </c>
      <c r="I5900" s="169">
        <v>4300</v>
      </c>
      <c r="J5900" s="169" t="s">
        <v>14936</v>
      </c>
    </row>
    <row r="5901" spans="1:10" x14ac:dyDescent="0.2">
      <c r="A5901" s="180">
        <v>471</v>
      </c>
      <c r="B5901" s="180" t="s">
        <v>8778</v>
      </c>
      <c r="C5901" s="180">
        <v>471</v>
      </c>
      <c r="D5901" s="180" t="s">
        <v>8779</v>
      </c>
      <c r="H5901" s="169">
        <v>3996</v>
      </c>
      <c r="I5901" s="169">
        <v>3996</v>
      </c>
      <c r="J5901" s="169" t="s">
        <v>14937</v>
      </c>
    </row>
    <row r="5902" spans="1:10" x14ac:dyDescent="0.2">
      <c r="A5902" s="180">
        <v>12</v>
      </c>
      <c r="B5902" s="180" t="s">
        <v>8780</v>
      </c>
      <c r="C5902" s="180">
        <v>12</v>
      </c>
      <c r="D5902" s="180" t="s">
        <v>12903</v>
      </c>
      <c r="H5902" s="169">
        <v>2134</v>
      </c>
      <c r="I5902" s="169">
        <v>2134</v>
      </c>
      <c r="J5902" s="169" t="s">
        <v>8963</v>
      </c>
    </row>
    <row r="5903" spans="1:10" x14ac:dyDescent="0.2">
      <c r="A5903" s="180">
        <v>94</v>
      </c>
      <c r="B5903" s="180" t="s">
        <v>8781</v>
      </c>
      <c r="C5903" s="180">
        <v>94</v>
      </c>
      <c r="D5903" s="180" t="s">
        <v>8771</v>
      </c>
      <c r="H5903" s="169">
        <v>4615</v>
      </c>
      <c r="I5903" s="169">
        <v>4615</v>
      </c>
      <c r="J5903" s="169" t="s">
        <v>14938</v>
      </c>
    </row>
    <row r="5904" spans="1:10" x14ac:dyDescent="0.2">
      <c r="A5904" s="180">
        <v>1398</v>
      </c>
      <c r="B5904" s="180" t="s">
        <v>8782</v>
      </c>
      <c r="C5904" s="180">
        <v>1398</v>
      </c>
      <c r="D5904" s="180" t="s">
        <v>8779</v>
      </c>
      <c r="H5904" s="169">
        <v>3660</v>
      </c>
      <c r="I5904" s="169">
        <v>3660</v>
      </c>
      <c r="J5904" s="169" t="s">
        <v>14939</v>
      </c>
    </row>
    <row r="5905" spans="1:10" x14ac:dyDescent="0.2">
      <c r="A5905" s="180">
        <v>1840</v>
      </c>
      <c r="B5905" s="180" t="s">
        <v>8783</v>
      </c>
      <c r="C5905" s="180">
        <v>1840</v>
      </c>
      <c r="D5905" s="180" t="s">
        <v>8784</v>
      </c>
      <c r="H5905" s="169">
        <v>1216</v>
      </c>
      <c r="I5905" s="169">
        <v>1216</v>
      </c>
      <c r="J5905" s="169" t="s">
        <v>14940</v>
      </c>
    </row>
    <row r="5906" spans="1:10" x14ac:dyDescent="0.2">
      <c r="A5906" s="180">
        <v>1863</v>
      </c>
      <c r="B5906" s="180" t="s">
        <v>8785</v>
      </c>
      <c r="C5906" s="180">
        <v>1863</v>
      </c>
      <c r="D5906" s="180" t="s">
        <v>12588</v>
      </c>
      <c r="H5906" s="169">
        <v>753</v>
      </c>
      <c r="I5906" s="169">
        <v>753</v>
      </c>
      <c r="J5906" s="169" t="s">
        <v>3092</v>
      </c>
    </row>
    <row r="5907" spans="1:10" x14ac:dyDescent="0.2">
      <c r="A5907" s="180">
        <v>13</v>
      </c>
      <c r="B5907" s="180" t="s">
        <v>6731</v>
      </c>
      <c r="C5907" s="180">
        <v>13</v>
      </c>
      <c r="D5907" s="180" t="s">
        <v>11599</v>
      </c>
      <c r="H5907" s="169">
        <v>1776</v>
      </c>
      <c r="I5907" s="169">
        <v>1776</v>
      </c>
      <c r="J5907" s="169" t="s">
        <v>14941</v>
      </c>
    </row>
    <row r="5908" spans="1:10" x14ac:dyDescent="0.2">
      <c r="A5908" s="180">
        <v>1856</v>
      </c>
      <c r="B5908" s="180" t="s">
        <v>6907</v>
      </c>
      <c r="C5908" s="180">
        <v>1856</v>
      </c>
      <c r="D5908" s="180" t="s">
        <v>11599</v>
      </c>
      <c r="H5908" s="169">
        <v>2558</v>
      </c>
      <c r="I5908" s="169">
        <v>2558</v>
      </c>
      <c r="J5908" s="169" t="s">
        <v>14942</v>
      </c>
    </row>
    <row r="5909" spans="1:10" x14ac:dyDescent="0.2">
      <c r="A5909" s="180">
        <v>1858</v>
      </c>
      <c r="B5909" s="180" t="s">
        <v>6908</v>
      </c>
      <c r="C5909" s="180">
        <v>1858</v>
      </c>
      <c r="D5909" s="180" t="s">
        <v>6909</v>
      </c>
      <c r="H5909" s="169">
        <v>5371</v>
      </c>
      <c r="I5909" s="169">
        <v>5371</v>
      </c>
      <c r="J5909" s="169" t="s">
        <v>14943</v>
      </c>
    </row>
    <row r="5910" spans="1:10" x14ac:dyDescent="0.2">
      <c r="A5910" s="180">
        <v>1877</v>
      </c>
      <c r="B5910" s="180" t="s">
        <v>6729</v>
      </c>
      <c r="C5910" s="180">
        <v>1877</v>
      </c>
      <c r="D5910" s="180" t="s">
        <v>6730</v>
      </c>
      <c r="H5910" s="169">
        <v>3836</v>
      </c>
      <c r="I5910" s="169">
        <v>3836</v>
      </c>
      <c r="J5910" s="169" t="s">
        <v>14944</v>
      </c>
    </row>
    <row r="5911" spans="1:10" x14ac:dyDescent="0.2">
      <c r="A5911" s="180">
        <v>1862</v>
      </c>
      <c r="B5911" s="180" t="s">
        <v>6732</v>
      </c>
      <c r="C5911" s="180">
        <v>1862</v>
      </c>
      <c r="D5911" s="180" t="s">
        <v>6733</v>
      </c>
      <c r="H5911" s="169">
        <v>699</v>
      </c>
      <c r="I5911" s="169">
        <v>699</v>
      </c>
      <c r="J5911" s="169" t="s">
        <v>14945</v>
      </c>
    </row>
    <row r="5912" spans="1:10" x14ac:dyDescent="0.2">
      <c r="A5912" s="180">
        <v>1857</v>
      </c>
      <c r="B5912" s="180" t="s">
        <v>6734</v>
      </c>
      <c r="C5912" s="180">
        <v>1857</v>
      </c>
      <c r="D5912" s="180" t="s">
        <v>6735</v>
      </c>
      <c r="H5912" s="169">
        <v>3997</v>
      </c>
      <c r="I5912" s="169">
        <v>3997</v>
      </c>
      <c r="J5912" s="169" t="s">
        <v>504</v>
      </c>
    </row>
    <row r="5913" spans="1:10" x14ac:dyDescent="0.2">
      <c r="A5913" s="180">
        <v>1868</v>
      </c>
      <c r="B5913" s="180" t="s">
        <v>6736</v>
      </c>
      <c r="C5913" s="180">
        <v>1868</v>
      </c>
      <c r="D5913" s="180" t="s">
        <v>6737</v>
      </c>
      <c r="H5913" s="169">
        <v>2511</v>
      </c>
      <c r="I5913" s="169">
        <v>2511</v>
      </c>
      <c r="J5913" s="169" t="s">
        <v>14946</v>
      </c>
    </row>
    <row r="5914" spans="1:10" x14ac:dyDescent="0.2">
      <c r="A5914" s="180">
        <v>1871</v>
      </c>
      <c r="B5914" s="180" t="s">
        <v>6738</v>
      </c>
      <c r="C5914" s="180">
        <v>1871</v>
      </c>
      <c r="D5914" s="180" t="s">
        <v>6739</v>
      </c>
      <c r="H5914" s="169">
        <v>278</v>
      </c>
      <c r="I5914" s="169">
        <v>278</v>
      </c>
      <c r="J5914" s="169" t="s">
        <v>14947</v>
      </c>
    </row>
    <row r="5915" spans="1:10" x14ac:dyDescent="0.2">
      <c r="A5915" s="180">
        <v>3133</v>
      </c>
      <c r="B5915" s="180" t="s">
        <v>12459</v>
      </c>
      <c r="C5915" s="180">
        <v>3133</v>
      </c>
      <c r="D5915" s="180" t="s">
        <v>7673</v>
      </c>
      <c r="H5915" s="169">
        <v>4816</v>
      </c>
      <c r="I5915" s="169">
        <v>4816</v>
      </c>
      <c r="J5915" s="169" t="s">
        <v>14948</v>
      </c>
    </row>
    <row r="5916" spans="1:10" x14ac:dyDescent="0.2">
      <c r="A5916" s="180">
        <v>1844</v>
      </c>
      <c r="B5916" s="180" t="s">
        <v>6740</v>
      </c>
      <c r="C5916" s="180">
        <v>1844</v>
      </c>
      <c r="D5916" s="180" t="s">
        <v>6741</v>
      </c>
      <c r="H5916" s="169">
        <v>3646</v>
      </c>
      <c r="I5916" s="169">
        <v>3646</v>
      </c>
      <c r="J5916" s="169" t="s">
        <v>4924</v>
      </c>
    </row>
    <row r="5917" spans="1:10" x14ac:dyDescent="0.2">
      <c r="A5917" s="180">
        <v>1848</v>
      </c>
      <c r="B5917" s="180" t="s">
        <v>6742</v>
      </c>
      <c r="C5917" s="180">
        <v>1848</v>
      </c>
      <c r="D5917" s="180" t="s">
        <v>6782</v>
      </c>
      <c r="H5917" s="169">
        <v>4129</v>
      </c>
      <c r="I5917" s="169">
        <v>4129</v>
      </c>
      <c r="J5917" s="169" t="s">
        <v>505</v>
      </c>
    </row>
    <row r="5918" spans="1:10" x14ac:dyDescent="0.2">
      <c r="A5918" s="180">
        <v>1855</v>
      </c>
      <c r="B5918" s="180" t="s">
        <v>6743</v>
      </c>
      <c r="C5918" s="180">
        <v>1855</v>
      </c>
      <c r="D5918" s="180" t="s">
        <v>6765</v>
      </c>
      <c r="H5918" s="169">
        <v>4817</v>
      </c>
      <c r="I5918" s="169">
        <v>4817</v>
      </c>
      <c r="J5918" s="169" t="s">
        <v>14949</v>
      </c>
    </row>
    <row r="5919" spans="1:10" x14ac:dyDescent="0.2">
      <c r="A5919" s="180">
        <v>1875</v>
      </c>
      <c r="B5919" s="180" t="s">
        <v>6744</v>
      </c>
      <c r="C5919" s="180">
        <v>1875</v>
      </c>
      <c r="D5919" s="180" t="s">
        <v>6745</v>
      </c>
      <c r="H5919" s="169">
        <v>2135</v>
      </c>
      <c r="I5919" s="169">
        <v>2135</v>
      </c>
      <c r="J5919" s="169" t="s">
        <v>8964</v>
      </c>
    </row>
    <row r="5920" spans="1:10" x14ac:dyDescent="0.2">
      <c r="A5920" s="180">
        <v>1873</v>
      </c>
      <c r="B5920" s="180" t="s">
        <v>6746</v>
      </c>
      <c r="C5920" s="180">
        <v>1873</v>
      </c>
      <c r="D5920" s="180" t="s">
        <v>6747</v>
      </c>
      <c r="H5920" s="169">
        <v>348</v>
      </c>
      <c r="I5920" s="169">
        <v>348</v>
      </c>
      <c r="J5920" s="169" t="s">
        <v>3093</v>
      </c>
    </row>
    <row r="5921" spans="1:10" x14ac:dyDescent="0.2">
      <c r="A5921" s="180">
        <v>1874</v>
      </c>
      <c r="B5921" s="180" t="s">
        <v>6748</v>
      </c>
      <c r="C5921" s="180">
        <v>1874</v>
      </c>
      <c r="D5921" s="180" t="s">
        <v>6749</v>
      </c>
      <c r="H5921" s="169">
        <v>3768</v>
      </c>
      <c r="I5921" s="169">
        <v>3768</v>
      </c>
      <c r="J5921" s="169" t="s">
        <v>14950</v>
      </c>
    </row>
    <row r="5922" spans="1:10" x14ac:dyDescent="0.2">
      <c r="A5922" s="180">
        <v>1879</v>
      </c>
      <c r="B5922" s="180" t="s">
        <v>6750</v>
      </c>
      <c r="C5922" s="180">
        <v>1879</v>
      </c>
      <c r="D5922" s="180" t="s">
        <v>11599</v>
      </c>
      <c r="H5922" s="169">
        <v>963</v>
      </c>
      <c r="I5922" s="169">
        <v>963</v>
      </c>
      <c r="J5922" s="169" t="s">
        <v>3094</v>
      </c>
    </row>
    <row r="5923" spans="1:10" x14ac:dyDescent="0.2">
      <c r="A5923" s="180">
        <v>2752</v>
      </c>
      <c r="B5923" s="180" t="s">
        <v>6751</v>
      </c>
      <c r="C5923" s="180">
        <v>2752</v>
      </c>
      <c r="D5923" s="180" t="s">
        <v>6752</v>
      </c>
      <c r="H5923" s="169">
        <v>1236</v>
      </c>
      <c r="I5923" s="169">
        <v>1236</v>
      </c>
      <c r="J5923" s="169" t="s">
        <v>14951</v>
      </c>
    </row>
    <row r="5924" spans="1:10" x14ac:dyDescent="0.2">
      <c r="A5924" s="180">
        <v>2815</v>
      </c>
      <c r="B5924" s="180" t="s">
        <v>6753</v>
      </c>
      <c r="C5924" s="180">
        <v>2815</v>
      </c>
      <c r="D5924" s="180" t="s">
        <v>6754</v>
      </c>
      <c r="H5924" s="169">
        <v>3592</v>
      </c>
      <c r="I5924" s="169">
        <v>3592</v>
      </c>
      <c r="J5924" s="169" t="s">
        <v>4925</v>
      </c>
    </row>
    <row r="5925" spans="1:10" x14ac:dyDescent="0.2">
      <c r="A5925" s="180">
        <v>1861</v>
      </c>
      <c r="B5925" s="180" t="s">
        <v>6756</v>
      </c>
      <c r="C5925" s="180">
        <v>1861</v>
      </c>
      <c r="D5925" s="180" t="s">
        <v>6757</v>
      </c>
      <c r="H5925" s="169">
        <v>951</v>
      </c>
      <c r="I5925" s="169">
        <v>951</v>
      </c>
      <c r="J5925" s="169" t="s">
        <v>12223</v>
      </c>
    </row>
    <row r="5926" spans="1:10" x14ac:dyDescent="0.2">
      <c r="A5926" s="180">
        <v>2751</v>
      </c>
      <c r="B5926" s="180" t="s">
        <v>6758</v>
      </c>
      <c r="C5926" s="180">
        <v>2751</v>
      </c>
      <c r="D5926" s="180" t="s">
        <v>4895</v>
      </c>
      <c r="H5926" s="169">
        <v>3406</v>
      </c>
      <c r="I5926" s="169">
        <v>3406</v>
      </c>
      <c r="J5926" s="169" t="s">
        <v>14952</v>
      </c>
    </row>
    <row r="5927" spans="1:10" x14ac:dyDescent="0.2">
      <c r="A5927" s="180">
        <v>1859</v>
      </c>
      <c r="B5927" s="180" t="s">
        <v>4896</v>
      </c>
      <c r="C5927" s="180">
        <v>1859</v>
      </c>
      <c r="D5927" s="180" t="s">
        <v>11599</v>
      </c>
      <c r="H5927" s="169">
        <v>1258</v>
      </c>
      <c r="I5927" s="169">
        <v>1258</v>
      </c>
      <c r="J5927" s="169" t="s">
        <v>14953</v>
      </c>
    </row>
    <row r="5928" spans="1:10" x14ac:dyDescent="0.2">
      <c r="A5928" s="180">
        <v>1860</v>
      </c>
      <c r="B5928" s="180" t="s">
        <v>5307</v>
      </c>
      <c r="C5928" s="180">
        <v>1860</v>
      </c>
      <c r="D5928" s="180" t="s">
        <v>5308</v>
      </c>
      <c r="H5928" s="169">
        <v>1199</v>
      </c>
      <c r="I5928" s="169">
        <v>1199</v>
      </c>
      <c r="J5928" s="169" t="s">
        <v>14954</v>
      </c>
    </row>
    <row r="5929" spans="1:10" x14ac:dyDescent="0.2">
      <c r="A5929" s="180">
        <v>1878</v>
      </c>
      <c r="B5929" s="180" t="s">
        <v>5309</v>
      </c>
      <c r="C5929" s="180">
        <v>1878</v>
      </c>
      <c r="D5929" s="180" t="s">
        <v>5310</v>
      </c>
      <c r="H5929" s="169">
        <v>3386</v>
      </c>
      <c r="I5929" s="169">
        <v>3386</v>
      </c>
      <c r="J5929" s="169" t="s">
        <v>14955</v>
      </c>
    </row>
    <row r="5930" spans="1:10" x14ac:dyDescent="0.2">
      <c r="A5930" s="180">
        <v>1821</v>
      </c>
      <c r="B5930" s="180" t="s">
        <v>5311</v>
      </c>
      <c r="C5930" s="180">
        <v>1821</v>
      </c>
      <c r="D5930" s="180" t="s">
        <v>5312</v>
      </c>
      <c r="H5930" s="169">
        <v>2622</v>
      </c>
      <c r="I5930" s="169">
        <v>2622</v>
      </c>
      <c r="J5930" s="169" t="s">
        <v>14956</v>
      </c>
    </row>
    <row r="5931" spans="1:10" x14ac:dyDescent="0.2">
      <c r="A5931" s="180">
        <v>924</v>
      </c>
      <c r="B5931" s="180" t="s">
        <v>5313</v>
      </c>
      <c r="C5931" s="180">
        <v>924</v>
      </c>
      <c r="D5931" s="180" t="s">
        <v>5314</v>
      </c>
      <c r="H5931" s="169">
        <v>2660</v>
      </c>
      <c r="I5931" s="169">
        <v>2660</v>
      </c>
      <c r="J5931" s="169" t="s">
        <v>10368</v>
      </c>
    </row>
    <row r="5932" spans="1:10" x14ac:dyDescent="0.2">
      <c r="A5932" s="180">
        <v>3440</v>
      </c>
      <c r="B5932" s="180" t="s">
        <v>14626</v>
      </c>
      <c r="C5932" s="180">
        <v>3440</v>
      </c>
      <c r="D5932" s="180" t="s">
        <v>552</v>
      </c>
      <c r="H5932" s="169">
        <v>2661</v>
      </c>
      <c r="I5932" s="169">
        <v>2661</v>
      </c>
      <c r="J5932" s="169" t="s">
        <v>10369</v>
      </c>
    </row>
    <row r="5933" spans="1:10" x14ac:dyDescent="0.2">
      <c r="A5933" s="180">
        <v>1833</v>
      </c>
      <c r="B5933" s="180" t="s">
        <v>5315</v>
      </c>
      <c r="C5933" s="180">
        <v>1833</v>
      </c>
      <c r="D5933" s="180" t="s">
        <v>12587</v>
      </c>
      <c r="H5933" s="169">
        <v>4778</v>
      </c>
      <c r="I5933" s="169">
        <v>4778</v>
      </c>
      <c r="J5933" s="169" t="s">
        <v>14957</v>
      </c>
    </row>
    <row r="5934" spans="1:10" x14ac:dyDescent="0.2">
      <c r="A5934" s="180">
        <v>1834</v>
      </c>
      <c r="B5934" s="180" t="s">
        <v>5316</v>
      </c>
      <c r="C5934" s="180">
        <v>1834</v>
      </c>
      <c r="D5934" s="180" t="s">
        <v>12587</v>
      </c>
      <c r="H5934" s="169">
        <v>4796</v>
      </c>
      <c r="I5934" s="169">
        <v>4796</v>
      </c>
      <c r="J5934" s="169" t="s">
        <v>14958</v>
      </c>
    </row>
    <row r="5935" spans="1:10" x14ac:dyDescent="0.2">
      <c r="A5935" s="180">
        <v>2759</v>
      </c>
      <c r="B5935" s="180" t="s">
        <v>5317</v>
      </c>
      <c r="C5935" s="180">
        <v>2759</v>
      </c>
      <c r="D5935" s="180" t="s">
        <v>5318</v>
      </c>
      <c r="H5935" s="169">
        <v>5108</v>
      </c>
      <c r="I5935" s="169">
        <v>5108</v>
      </c>
      <c r="J5935" s="169" t="s">
        <v>152</v>
      </c>
    </row>
    <row r="5936" spans="1:10" x14ac:dyDescent="0.2">
      <c r="A5936" s="180">
        <v>2749</v>
      </c>
      <c r="B5936" s="180" t="s">
        <v>5319</v>
      </c>
      <c r="C5936" s="180">
        <v>2749</v>
      </c>
      <c r="D5936" s="180" t="s">
        <v>5320</v>
      </c>
      <c r="H5936" s="169">
        <v>4277</v>
      </c>
      <c r="I5936" s="169">
        <v>4277</v>
      </c>
      <c r="J5936" s="169" t="s">
        <v>14959</v>
      </c>
    </row>
    <row r="5937" spans="1:10" x14ac:dyDescent="0.2">
      <c r="A5937" s="180">
        <v>2748</v>
      </c>
      <c r="B5937" s="180" t="s">
        <v>5321</v>
      </c>
      <c r="C5937" s="180">
        <v>2748</v>
      </c>
      <c r="D5937" s="180" t="s">
        <v>5322</v>
      </c>
      <c r="H5937" s="169">
        <v>2611</v>
      </c>
      <c r="I5937" s="169">
        <v>2611</v>
      </c>
      <c r="J5937" s="169" t="s">
        <v>10370</v>
      </c>
    </row>
    <row r="5938" spans="1:10" x14ac:dyDescent="0.2">
      <c r="A5938" s="180">
        <v>1867</v>
      </c>
      <c r="B5938" s="180" t="s">
        <v>5323</v>
      </c>
      <c r="C5938" s="180">
        <v>1867</v>
      </c>
      <c r="D5938" s="180" t="s">
        <v>5324</v>
      </c>
      <c r="H5938" s="169">
        <v>3387</v>
      </c>
      <c r="I5938" s="169">
        <v>3387</v>
      </c>
      <c r="J5938" s="169" t="s">
        <v>4926</v>
      </c>
    </row>
    <row r="5939" spans="1:10" x14ac:dyDescent="0.2">
      <c r="A5939" s="180">
        <v>2826</v>
      </c>
      <c r="B5939" s="180" t="s">
        <v>3100</v>
      </c>
      <c r="C5939" s="180">
        <v>2826</v>
      </c>
      <c r="D5939" s="180" t="s">
        <v>12895</v>
      </c>
      <c r="H5939" s="169">
        <v>4167</v>
      </c>
      <c r="I5939" s="169">
        <v>4167</v>
      </c>
      <c r="J5939" s="169" t="s">
        <v>14960</v>
      </c>
    </row>
    <row r="5940" spans="1:10" x14ac:dyDescent="0.2">
      <c r="A5940" s="180">
        <v>1876</v>
      </c>
      <c r="B5940" s="180" t="s">
        <v>3101</v>
      </c>
      <c r="C5940" s="180">
        <v>1876</v>
      </c>
      <c r="D5940" s="180" t="s">
        <v>3102</v>
      </c>
      <c r="H5940" s="169">
        <v>3960</v>
      </c>
      <c r="I5940" s="169">
        <v>3960</v>
      </c>
      <c r="J5940" s="169" t="s">
        <v>14961</v>
      </c>
    </row>
    <row r="5941" spans="1:10" x14ac:dyDescent="0.2">
      <c r="A5941" s="180">
        <v>1872</v>
      </c>
      <c r="B5941" s="180" t="s">
        <v>3103</v>
      </c>
      <c r="C5941" s="180">
        <v>1872</v>
      </c>
      <c r="D5941" s="180" t="s">
        <v>3104</v>
      </c>
      <c r="H5941" s="169">
        <v>3579</v>
      </c>
      <c r="I5941" s="169">
        <v>3579</v>
      </c>
      <c r="J5941" s="169" t="s">
        <v>4927</v>
      </c>
    </row>
    <row r="5942" spans="1:10" x14ac:dyDescent="0.2">
      <c r="A5942" s="180">
        <v>1299</v>
      </c>
      <c r="B5942" s="180" t="s">
        <v>3105</v>
      </c>
      <c r="C5942" s="180">
        <v>1299</v>
      </c>
      <c r="D5942" s="180" t="s">
        <v>7273</v>
      </c>
      <c r="H5942" s="169">
        <v>3672</v>
      </c>
      <c r="I5942" s="169">
        <v>3672</v>
      </c>
      <c r="J5942" s="169" t="s">
        <v>14962</v>
      </c>
    </row>
    <row r="5943" spans="1:10" x14ac:dyDescent="0.2">
      <c r="A5943" s="180">
        <v>1033</v>
      </c>
      <c r="B5943" s="180" t="s">
        <v>3106</v>
      </c>
      <c r="C5943" s="180">
        <v>1033</v>
      </c>
      <c r="D5943" s="180" t="s">
        <v>3107</v>
      </c>
      <c r="H5943" s="169">
        <v>1478</v>
      </c>
      <c r="I5943" s="169">
        <v>1478</v>
      </c>
      <c r="J5943" s="169" t="s">
        <v>14963</v>
      </c>
    </row>
    <row r="5944" spans="1:10" x14ac:dyDescent="0.2">
      <c r="A5944" s="180">
        <v>2829</v>
      </c>
      <c r="B5944" s="180" t="s">
        <v>3108</v>
      </c>
      <c r="C5944" s="180">
        <v>2829</v>
      </c>
      <c r="D5944" s="180" t="s">
        <v>3109</v>
      </c>
      <c r="H5944" s="169">
        <v>2042</v>
      </c>
      <c r="I5944" s="169">
        <v>2042</v>
      </c>
      <c r="J5944" s="169" t="s">
        <v>14964</v>
      </c>
    </row>
    <row r="5945" spans="1:10" x14ac:dyDescent="0.2">
      <c r="A5945" s="180">
        <v>648</v>
      </c>
      <c r="B5945" s="180" t="s">
        <v>5013</v>
      </c>
      <c r="C5945" s="180">
        <v>648</v>
      </c>
      <c r="D5945" s="180" t="s">
        <v>8756</v>
      </c>
      <c r="H5945" s="169">
        <v>2215</v>
      </c>
      <c r="I5945" s="169">
        <v>2215</v>
      </c>
      <c r="J5945" s="169" t="s">
        <v>8965</v>
      </c>
    </row>
    <row r="5946" spans="1:10" x14ac:dyDescent="0.2">
      <c r="A5946" s="180">
        <v>3522</v>
      </c>
      <c r="B5946" s="180" t="s">
        <v>336</v>
      </c>
      <c r="C5946" s="180">
        <v>3522</v>
      </c>
      <c r="D5946" s="180" t="s">
        <v>13327</v>
      </c>
      <c r="H5946" s="169">
        <v>527</v>
      </c>
      <c r="I5946" s="169">
        <v>527</v>
      </c>
      <c r="J5946" s="169" t="s">
        <v>3095</v>
      </c>
    </row>
    <row r="5947" spans="1:10" x14ac:dyDescent="0.2">
      <c r="A5947" s="180">
        <v>1377</v>
      </c>
      <c r="B5947" s="180" t="s">
        <v>3110</v>
      </c>
      <c r="C5947" s="180">
        <v>1377</v>
      </c>
      <c r="D5947" s="180" t="s">
        <v>7079</v>
      </c>
      <c r="H5947" s="169">
        <v>824</v>
      </c>
      <c r="I5947" s="169">
        <v>824</v>
      </c>
      <c r="J5947" s="169" t="s">
        <v>3096</v>
      </c>
    </row>
    <row r="5948" spans="1:10" x14ac:dyDescent="0.2">
      <c r="A5948" s="180">
        <v>2860</v>
      </c>
      <c r="B5948" s="180" t="s">
        <v>3111</v>
      </c>
      <c r="C5948" s="180">
        <v>2860</v>
      </c>
      <c r="D5948" s="180" t="s">
        <v>3112</v>
      </c>
      <c r="H5948" s="169">
        <v>3135</v>
      </c>
      <c r="I5948" s="169">
        <v>3135</v>
      </c>
      <c r="J5948" s="169" t="s">
        <v>14965</v>
      </c>
    </row>
    <row r="5949" spans="1:10" x14ac:dyDescent="0.2">
      <c r="A5949" s="180">
        <v>162</v>
      </c>
      <c r="B5949" s="180" t="s">
        <v>3113</v>
      </c>
      <c r="C5949" s="180">
        <v>162</v>
      </c>
      <c r="D5949" s="180" t="s">
        <v>12589</v>
      </c>
      <c r="H5949" s="169">
        <v>3513</v>
      </c>
      <c r="I5949" s="169">
        <v>3513</v>
      </c>
      <c r="J5949" s="169" t="s">
        <v>4928</v>
      </c>
    </row>
    <row r="5950" spans="1:10" x14ac:dyDescent="0.2">
      <c r="A5950" s="180">
        <v>957</v>
      </c>
      <c r="B5950" s="180" t="s">
        <v>3114</v>
      </c>
      <c r="C5950" s="180">
        <v>957</v>
      </c>
      <c r="D5950" s="180" t="s">
        <v>3115</v>
      </c>
      <c r="H5950" s="169">
        <v>2216</v>
      </c>
      <c r="I5950" s="169">
        <v>2216</v>
      </c>
      <c r="J5950" s="169" t="s">
        <v>14966</v>
      </c>
    </row>
    <row r="5951" spans="1:10" x14ac:dyDescent="0.2">
      <c r="A5951" s="180">
        <v>1158</v>
      </c>
      <c r="B5951" s="180" t="s">
        <v>3116</v>
      </c>
      <c r="C5951" s="180">
        <v>1158</v>
      </c>
      <c r="D5951" s="180" t="s">
        <v>3118</v>
      </c>
      <c r="H5951" s="169">
        <v>3402</v>
      </c>
      <c r="I5951" s="169">
        <v>3402</v>
      </c>
      <c r="J5951" s="169" t="s">
        <v>14967</v>
      </c>
    </row>
    <row r="5952" spans="1:10" x14ac:dyDescent="0.2">
      <c r="A5952" s="180">
        <v>1121</v>
      </c>
      <c r="B5952" s="180" t="s">
        <v>3117</v>
      </c>
      <c r="C5952" s="180">
        <v>1121</v>
      </c>
      <c r="D5952" s="180" t="s">
        <v>3118</v>
      </c>
      <c r="H5952" s="169">
        <v>1777</v>
      </c>
      <c r="I5952" s="169">
        <v>1777</v>
      </c>
      <c r="J5952" s="169" t="s">
        <v>153</v>
      </c>
    </row>
    <row r="5953" spans="1:10" x14ac:dyDescent="0.2">
      <c r="A5953" s="180">
        <v>958</v>
      </c>
      <c r="B5953" s="180" t="s">
        <v>3119</v>
      </c>
      <c r="C5953" s="180">
        <v>958</v>
      </c>
      <c r="D5953" s="180" t="s">
        <v>3112</v>
      </c>
      <c r="H5953" s="169">
        <v>2264</v>
      </c>
      <c r="I5953" s="169">
        <v>2264</v>
      </c>
      <c r="J5953" s="169" t="s">
        <v>8966</v>
      </c>
    </row>
    <row r="5954" spans="1:10" x14ac:dyDescent="0.2">
      <c r="A5954" s="180">
        <v>3371</v>
      </c>
      <c r="B5954" s="180" t="s">
        <v>13804</v>
      </c>
      <c r="C5954" s="180">
        <v>3371</v>
      </c>
      <c r="D5954" s="180" t="s">
        <v>6928</v>
      </c>
      <c r="H5954" s="169">
        <v>4429</v>
      </c>
      <c r="I5954" s="169">
        <v>4429</v>
      </c>
      <c r="J5954" s="169" t="s">
        <v>14968</v>
      </c>
    </row>
    <row r="5955" spans="1:10" x14ac:dyDescent="0.2">
      <c r="A5955" s="180">
        <v>1423</v>
      </c>
      <c r="B5955" s="180" t="s">
        <v>3120</v>
      </c>
      <c r="C5955" s="180">
        <v>1423</v>
      </c>
      <c r="D5955" s="180" t="s">
        <v>3121</v>
      </c>
      <c r="H5955" s="169">
        <v>2662</v>
      </c>
      <c r="I5955" s="169">
        <v>2662</v>
      </c>
      <c r="J5955" s="169" t="s">
        <v>14969</v>
      </c>
    </row>
    <row r="5956" spans="1:10" x14ac:dyDescent="0.2">
      <c r="A5956" s="180">
        <v>717</v>
      </c>
      <c r="B5956" s="180" t="s">
        <v>10571</v>
      </c>
      <c r="C5956" s="180">
        <v>717</v>
      </c>
      <c r="D5956" s="180" t="s">
        <v>10572</v>
      </c>
      <c r="H5956" s="169">
        <v>1578</v>
      </c>
      <c r="I5956" s="169">
        <v>1578</v>
      </c>
      <c r="J5956" s="169" t="s">
        <v>14970</v>
      </c>
    </row>
    <row r="5957" spans="1:10" x14ac:dyDescent="0.2">
      <c r="A5957" s="180">
        <v>2345</v>
      </c>
      <c r="B5957" s="180" t="s">
        <v>10573</v>
      </c>
      <c r="C5957" s="180">
        <v>2345</v>
      </c>
      <c r="D5957" s="180" t="s">
        <v>10574</v>
      </c>
      <c r="H5957" s="169">
        <v>4134</v>
      </c>
      <c r="I5957" s="169">
        <v>4134</v>
      </c>
      <c r="J5957" s="169" t="s">
        <v>14971</v>
      </c>
    </row>
    <row r="5958" spans="1:10" x14ac:dyDescent="0.2">
      <c r="A5958" s="180">
        <v>2224</v>
      </c>
      <c r="B5958" s="180" t="s">
        <v>10578</v>
      </c>
      <c r="C5958" s="180">
        <v>2224</v>
      </c>
      <c r="D5958" s="180" t="s">
        <v>10579</v>
      </c>
      <c r="H5958" s="169">
        <v>1048</v>
      </c>
      <c r="I5958" s="169">
        <v>1048</v>
      </c>
      <c r="J5958" s="169" t="s">
        <v>14972</v>
      </c>
    </row>
    <row r="5959" spans="1:10" x14ac:dyDescent="0.2">
      <c r="A5959" s="180">
        <v>2553</v>
      </c>
      <c r="B5959" s="180" t="s">
        <v>10575</v>
      </c>
      <c r="C5959" s="180">
        <v>2553</v>
      </c>
      <c r="D5959" s="180" t="s">
        <v>10576</v>
      </c>
      <c r="H5959" s="169">
        <v>4818</v>
      </c>
      <c r="I5959" s="169">
        <v>4818</v>
      </c>
      <c r="J5959" s="169" t="s">
        <v>14973</v>
      </c>
    </row>
    <row r="5960" spans="1:10" x14ac:dyDescent="0.2">
      <c r="A5960" s="180">
        <v>654</v>
      </c>
      <c r="B5960" s="180" t="s">
        <v>14627</v>
      </c>
      <c r="C5960" s="180">
        <v>654</v>
      </c>
      <c r="D5960" s="180" t="s">
        <v>10577</v>
      </c>
      <c r="H5960" s="169">
        <v>4517</v>
      </c>
      <c r="I5960" s="169">
        <v>4517</v>
      </c>
      <c r="J5960" s="169" t="s">
        <v>14974</v>
      </c>
    </row>
    <row r="5961" spans="1:10" x14ac:dyDescent="0.2">
      <c r="A5961" s="180">
        <v>649</v>
      </c>
      <c r="B5961" s="180" t="s">
        <v>10580</v>
      </c>
      <c r="C5961" s="180">
        <v>649</v>
      </c>
      <c r="D5961" s="180" t="s">
        <v>13122</v>
      </c>
      <c r="H5961" s="169">
        <v>484</v>
      </c>
      <c r="I5961" s="169">
        <v>484</v>
      </c>
      <c r="J5961" s="169" t="s">
        <v>10434</v>
      </c>
    </row>
    <row r="5962" spans="1:10" x14ac:dyDescent="0.2">
      <c r="A5962" s="180">
        <v>2246</v>
      </c>
      <c r="B5962" s="180" t="s">
        <v>10581</v>
      </c>
      <c r="C5962" s="180">
        <v>2246</v>
      </c>
      <c r="D5962" s="180" t="s">
        <v>10582</v>
      </c>
      <c r="H5962" s="169">
        <v>3439</v>
      </c>
      <c r="I5962" s="169">
        <v>3439</v>
      </c>
      <c r="J5962" s="169" t="s">
        <v>4929</v>
      </c>
    </row>
    <row r="5963" spans="1:10" x14ac:dyDescent="0.2">
      <c r="A5963" s="180">
        <v>1990</v>
      </c>
      <c r="B5963" s="180" t="s">
        <v>10583</v>
      </c>
      <c r="C5963" s="180">
        <v>1990</v>
      </c>
      <c r="D5963" s="180" t="s">
        <v>14048</v>
      </c>
      <c r="H5963" s="169">
        <v>3154</v>
      </c>
      <c r="I5963" s="169">
        <v>3154</v>
      </c>
      <c r="J5963" s="169" t="s">
        <v>14975</v>
      </c>
    </row>
    <row r="5964" spans="1:10" x14ac:dyDescent="0.2">
      <c r="A5964" s="180">
        <v>2317</v>
      </c>
      <c r="B5964" s="180" t="s">
        <v>14427</v>
      </c>
      <c r="C5964" s="180">
        <v>2317</v>
      </c>
      <c r="D5964" s="180" t="s">
        <v>14428</v>
      </c>
      <c r="H5964" s="169">
        <v>3797</v>
      </c>
      <c r="I5964" s="169">
        <v>3797</v>
      </c>
      <c r="J5964" s="169" t="s">
        <v>506</v>
      </c>
    </row>
    <row r="5965" spans="1:10" x14ac:dyDescent="0.2">
      <c r="A5965" s="180">
        <v>522</v>
      </c>
      <c r="B5965" s="180" t="s">
        <v>10584</v>
      </c>
      <c r="C5965" s="180">
        <v>522</v>
      </c>
      <c r="D5965" s="180" t="s">
        <v>10585</v>
      </c>
      <c r="H5965" s="169">
        <v>3440</v>
      </c>
      <c r="I5965" s="169">
        <v>3440</v>
      </c>
      <c r="J5965" s="169" t="s">
        <v>14976</v>
      </c>
    </row>
    <row r="5966" spans="1:10" x14ac:dyDescent="0.2">
      <c r="A5966" s="180">
        <v>438</v>
      </c>
      <c r="B5966" s="180" t="s">
        <v>10586</v>
      </c>
      <c r="C5966" s="180">
        <v>438</v>
      </c>
      <c r="D5966" s="180" t="s">
        <v>10587</v>
      </c>
      <c r="H5966" s="169">
        <v>3998</v>
      </c>
      <c r="I5966" s="169">
        <v>3998</v>
      </c>
      <c r="J5966" s="169" t="s">
        <v>14977</v>
      </c>
    </row>
    <row r="5967" spans="1:10" x14ac:dyDescent="0.2">
      <c r="A5967" s="180">
        <v>1428</v>
      </c>
      <c r="B5967" s="180" t="s">
        <v>10588</v>
      </c>
      <c r="C5967" s="180">
        <v>1428</v>
      </c>
      <c r="D5967" s="180" t="s">
        <v>10589</v>
      </c>
      <c r="H5967" s="169">
        <v>5291</v>
      </c>
      <c r="I5967" s="169">
        <v>5291</v>
      </c>
      <c r="J5967" s="169" t="s">
        <v>14978</v>
      </c>
    </row>
    <row r="5968" spans="1:10" x14ac:dyDescent="0.2">
      <c r="A5968" s="180">
        <v>1528</v>
      </c>
      <c r="B5968" s="180" t="s">
        <v>10590</v>
      </c>
      <c r="C5968" s="180">
        <v>1528</v>
      </c>
      <c r="D5968" s="180" t="s">
        <v>10591</v>
      </c>
      <c r="H5968" s="169">
        <v>1314</v>
      </c>
      <c r="I5968" s="169">
        <v>1314</v>
      </c>
      <c r="J5968" s="169" t="s">
        <v>11442</v>
      </c>
    </row>
    <row r="5969" spans="1:10" x14ac:dyDescent="0.2">
      <c r="A5969" s="180">
        <v>426</v>
      </c>
      <c r="B5969" s="180" t="s">
        <v>14423</v>
      </c>
      <c r="C5969" s="180">
        <v>426</v>
      </c>
      <c r="D5969" s="180" t="s">
        <v>12590</v>
      </c>
      <c r="H5969" s="169">
        <v>3999</v>
      </c>
      <c r="I5969" s="169">
        <v>3999</v>
      </c>
      <c r="J5969" s="169" t="s">
        <v>14979</v>
      </c>
    </row>
    <row r="5970" spans="1:10" x14ac:dyDescent="0.2">
      <c r="A5970" s="180">
        <v>526</v>
      </c>
      <c r="B5970" s="180" t="s">
        <v>14424</v>
      </c>
      <c r="C5970" s="180">
        <v>526</v>
      </c>
      <c r="D5970" s="180" t="s">
        <v>9202</v>
      </c>
      <c r="H5970" s="169">
        <v>3087</v>
      </c>
      <c r="I5970" s="169">
        <v>3087</v>
      </c>
      <c r="J5970" s="169" t="s">
        <v>14980</v>
      </c>
    </row>
    <row r="5971" spans="1:10" x14ac:dyDescent="0.2">
      <c r="A5971" s="180">
        <v>1625</v>
      </c>
      <c r="B5971" s="180" t="s">
        <v>14425</v>
      </c>
      <c r="C5971" s="180">
        <v>1625</v>
      </c>
      <c r="D5971" s="180" t="s">
        <v>14426</v>
      </c>
      <c r="H5971" s="169">
        <v>1370</v>
      </c>
      <c r="I5971" s="169">
        <v>1370</v>
      </c>
      <c r="J5971" s="169" t="s">
        <v>14981</v>
      </c>
    </row>
    <row r="5972" spans="1:10" x14ac:dyDescent="0.2">
      <c r="A5972" s="180">
        <v>727</v>
      </c>
      <c r="B5972" s="180" t="s">
        <v>14431</v>
      </c>
      <c r="C5972" s="180">
        <v>727</v>
      </c>
      <c r="D5972" s="180" t="s">
        <v>12591</v>
      </c>
      <c r="H5972" s="169">
        <v>4258</v>
      </c>
      <c r="I5972" s="169">
        <v>4258</v>
      </c>
      <c r="J5972" s="169" t="s">
        <v>154</v>
      </c>
    </row>
    <row r="5973" spans="1:10" x14ac:dyDescent="0.2">
      <c r="A5973" s="180">
        <v>2355</v>
      </c>
      <c r="B5973" s="180" t="s">
        <v>14429</v>
      </c>
      <c r="C5973" s="180">
        <v>2355</v>
      </c>
      <c r="D5973" s="180" t="s">
        <v>14430</v>
      </c>
      <c r="H5973" s="169">
        <v>1278</v>
      </c>
      <c r="I5973" s="169">
        <v>1278</v>
      </c>
      <c r="J5973" s="169" t="s">
        <v>14982</v>
      </c>
    </row>
    <row r="5974" spans="1:10" x14ac:dyDescent="0.2">
      <c r="A5974" s="180">
        <v>3213</v>
      </c>
      <c r="B5974" s="180" t="s">
        <v>13156</v>
      </c>
      <c r="C5974" s="180">
        <v>3213</v>
      </c>
      <c r="D5974" s="180" t="s">
        <v>14430</v>
      </c>
      <c r="H5974" s="169">
        <v>1171</v>
      </c>
      <c r="I5974" s="169">
        <v>1171</v>
      </c>
      <c r="J5974" s="169" t="s">
        <v>14983</v>
      </c>
    </row>
    <row r="5975" spans="1:10" x14ac:dyDescent="0.2">
      <c r="A5975" s="180">
        <v>1036</v>
      </c>
      <c r="B5975" s="180" t="s">
        <v>14432</v>
      </c>
      <c r="C5975" s="180">
        <v>1036</v>
      </c>
      <c r="D5975" s="180" t="s">
        <v>12592</v>
      </c>
      <c r="H5975" s="169">
        <v>941</v>
      </c>
      <c r="I5975" s="169">
        <v>941</v>
      </c>
      <c r="J5975" s="169" t="s">
        <v>14984</v>
      </c>
    </row>
    <row r="5976" spans="1:10" x14ac:dyDescent="0.2">
      <c r="A5976" s="180">
        <v>1751</v>
      </c>
      <c r="B5976" s="180" t="s">
        <v>14433</v>
      </c>
      <c r="C5976" s="180">
        <v>1751</v>
      </c>
      <c r="D5976" s="180" t="s">
        <v>14434</v>
      </c>
      <c r="H5976" s="169">
        <v>349</v>
      </c>
      <c r="I5976" s="169">
        <v>349</v>
      </c>
      <c r="J5976" s="169" t="s">
        <v>14985</v>
      </c>
    </row>
    <row r="5977" spans="1:10" x14ac:dyDescent="0.2">
      <c r="A5977" s="180">
        <v>2308</v>
      </c>
      <c r="B5977" s="180" t="s">
        <v>13288</v>
      </c>
      <c r="C5977" s="180">
        <v>2308</v>
      </c>
      <c r="D5977" s="180" t="s">
        <v>13289</v>
      </c>
      <c r="H5977" s="169">
        <v>1643</v>
      </c>
      <c r="I5977" s="169">
        <v>1643</v>
      </c>
      <c r="J5977" s="169" t="s">
        <v>14986</v>
      </c>
    </row>
    <row r="5978" spans="1:10" x14ac:dyDescent="0.2">
      <c r="A5978" s="180">
        <v>2303</v>
      </c>
      <c r="B5978" s="180" t="s">
        <v>13290</v>
      </c>
      <c r="C5978" s="180">
        <v>2303</v>
      </c>
      <c r="D5978" s="180" t="s">
        <v>13291</v>
      </c>
      <c r="H5978" s="169">
        <v>4427</v>
      </c>
      <c r="I5978" s="169">
        <v>4427</v>
      </c>
      <c r="J5978" s="169" t="s">
        <v>14987</v>
      </c>
    </row>
    <row r="5979" spans="1:10" x14ac:dyDescent="0.2">
      <c r="A5979" s="180">
        <v>3451</v>
      </c>
      <c r="B5979" s="180" t="s">
        <v>553</v>
      </c>
      <c r="C5979" s="180">
        <v>3451</v>
      </c>
      <c r="D5979" s="180" t="s">
        <v>13289</v>
      </c>
      <c r="H5979" s="169">
        <v>1778</v>
      </c>
      <c r="I5979" s="169">
        <v>1778</v>
      </c>
      <c r="J5979" s="169" t="s">
        <v>14988</v>
      </c>
    </row>
    <row r="5980" spans="1:10" x14ac:dyDescent="0.2">
      <c r="A5980" s="180">
        <v>2608</v>
      </c>
      <c r="B5980" s="180" t="s">
        <v>13292</v>
      </c>
      <c r="C5980" s="180">
        <v>2608</v>
      </c>
      <c r="D5980" s="180" t="s">
        <v>13293</v>
      </c>
      <c r="H5980" s="169">
        <v>4168</v>
      </c>
      <c r="I5980" s="169">
        <v>4168</v>
      </c>
      <c r="J5980" s="169" t="s">
        <v>14989</v>
      </c>
    </row>
    <row r="5981" spans="1:10" x14ac:dyDescent="0.2">
      <c r="A5981" s="180">
        <v>902</v>
      </c>
      <c r="B5981" s="180" t="s">
        <v>13294</v>
      </c>
      <c r="C5981" s="180">
        <v>902</v>
      </c>
      <c r="D5981" s="180" t="s">
        <v>12593</v>
      </c>
      <c r="H5981" s="169">
        <v>1033</v>
      </c>
      <c r="I5981" s="169">
        <v>1033</v>
      </c>
      <c r="J5981" s="169" t="s">
        <v>14990</v>
      </c>
    </row>
    <row r="5982" spans="1:10" x14ac:dyDescent="0.2">
      <c r="A5982" s="180">
        <v>2152</v>
      </c>
      <c r="B5982" s="180" t="s">
        <v>13295</v>
      </c>
      <c r="C5982" s="180">
        <v>2152</v>
      </c>
      <c r="D5982" s="180" t="s">
        <v>13296</v>
      </c>
      <c r="H5982" s="169">
        <v>1091</v>
      </c>
      <c r="I5982" s="169">
        <v>1091</v>
      </c>
      <c r="J5982" s="169" t="s">
        <v>12224</v>
      </c>
    </row>
    <row r="5983" spans="1:10" x14ac:dyDescent="0.2">
      <c r="A5983" s="180">
        <v>1954</v>
      </c>
      <c r="B5983" s="180" t="s">
        <v>13297</v>
      </c>
      <c r="C5983" s="180">
        <v>1954</v>
      </c>
      <c r="D5983" s="180" t="s">
        <v>13298</v>
      </c>
      <c r="H5983" s="169">
        <v>5449</v>
      </c>
      <c r="I5983" s="169">
        <v>5449</v>
      </c>
      <c r="J5983" s="169" t="s">
        <v>14991</v>
      </c>
    </row>
    <row r="5984" spans="1:10" x14ac:dyDescent="0.2">
      <c r="A5984" s="180">
        <v>2304</v>
      </c>
      <c r="B5984" s="180" t="s">
        <v>13299</v>
      </c>
      <c r="C5984" s="180">
        <v>2304</v>
      </c>
      <c r="D5984" s="180" t="s">
        <v>13300</v>
      </c>
      <c r="H5984" s="169">
        <v>5109</v>
      </c>
      <c r="I5984" s="169">
        <v>5109</v>
      </c>
      <c r="J5984" s="169" t="s">
        <v>14991</v>
      </c>
    </row>
    <row r="5985" spans="1:10" x14ac:dyDescent="0.2">
      <c r="A5985" s="180">
        <v>289</v>
      </c>
      <c r="B5985" s="180" t="s">
        <v>13301</v>
      </c>
      <c r="C5985" s="180">
        <v>289</v>
      </c>
      <c r="D5985" s="180" t="s">
        <v>9491</v>
      </c>
      <c r="H5985" s="169">
        <v>4913</v>
      </c>
      <c r="I5985" s="169">
        <v>4913</v>
      </c>
      <c r="J5985" s="169" t="s">
        <v>14992</v>
      </c>
    </row>
    <row r="5986" spans="1:10" x14ac:dyDescent="0.2">
      <c r="A5986" s="180">
        <v>3568</v>
      </c>
      <c r="B5986" s="180" t="s">
        <v>14628</v>
      </c>
      <c r="C5986" s="180">
        <v>3568</v>
      </c>
      <c r="D5986" s="180" t="s">
        <v>9491</v>
      </c>
      <c r="H5986" s="169">
        <v>3419</v>
      </c>
      <c r="I5986" s="169">
        <v>3419</v>
      </c>
      <c r="J5986" s="169" t="s">
        <v>14993</v>
      </c>
    </row>
    <row r="5987" spans="1:10" x14ac:dyDescent="0.2">
      <c r="A5987" s="180">
        <v>3339</v>
      </c>
      <c r="B5987" s="180" t="s">
        <v>10326</v>
      </c>
      <c r="C5987" s="180">
        <v>3339</v>
      </c>
      <c r="D5987" s="180" t="s">
        <v>9491</v>
      </c>
      <c r="H5987" s="169">
        <v>2663</v>
      </c>
      <c r="I5987" s="169">
        <v>2663</v>
      </c>
      <c r="J5987" s="169" t="s">
        <v>10371</v>
      </c>
    </row>
    <row r="5988" spans="1:10" x14ac:dyDescent="0.2">
      <c r="A5988" s="180">
        <v>3280</v>
      </c>
      <c r="B5988" s="180" t="s">
        <v>13157</v>
      </c>
      <c r="C5988" s="180">
        <v>3280</v>
      </c>
      <c r="D5988" s="180" t="s">
        <v>13158</v>
      </c>
      <c r="H5988" s="169">
        <v>1248</v>
      </c>
      <c r="I5988" s="169">
        <v>1248</v>
      </c>
      <c r="J5988" s="169" t="s">
        <v>12225</v>
      </c>
    </row>
    <row r="5989" spans="1:10" x14ac:dyDescent="0.2">
      <c r="A5989" s="180">
        <v>622</v>
      </c>
      <c r="B5989" s="180" t="s">
        <v>13302</v>
      </c>
      <c r="C5989" s="180">
        <v>622</v>
      </c>
      <c r="D5989" s="180" t="s">
        <v>11616</v>
      </c>
      <c r="H5989" s="169">
        <v>1249</v>
      </c>
      <c r="I5989" s="169">
        <v>1249</v>
      </c>
      <c r="J5989" s="169" t="s">
        <v>12226</v>
      </c>
    </row>
    <row r="5990" spans="1:10" x14ac:dyDescent="0.2">
      <c r="A5990" s="180">
        <v>611</v>
      </c>
      <c r="B5990" s="180" t="s">
        <v>13303</v>
      </c>
      <c r="C5990" s="180">
        <v>611</v>
      </c>
      <c r="D5990" s="180" t="s">
        <v>13078</v>
      </c>
      <c r="H5990" s="169">
        <v>3023</v>
      </c>
      <c r="I5990" s="169">
        <v>3023</v>
      </c>
      <c r="J5990" s="169" t="s">
        <v>11792</v>
      </c>
    </row>
    <row r="5991" spans="1:10" x14ac:dyDescent="0.2">
      <c r="A5991" s="180">
        <v>1512</v>
      </c>
      <c r="B5991" s="180" t="s">
        <v>13304</v>
      </c>
      <c r="C5991" s="180">
        <v>1512</v>
      </c>
      <c r="D5991" s="180" t="s">
        <v>13305</v>
      </c>
      <c r="H5991" s="169">
        <v>4443</v>
      </c>
      <c r="I5991" s="169">
        <v>4443</v>
      </c>
      <c r="J5991" s="169" t="s">
        <v>14994</v>
      </c>
    </row>
    <row r="5992" spans="1:10" x14ac:dyDescent="0.2">
      <c r="A5992" s="180">
        <v>1449</v>
      </c>
      <c r="B5992" s="180" t="s">
        <v>13306</v>
      </c>
      <c r="C5992" s="180">
        <v>1449</v>
      </c>
      <c r="D5992" s="180" t="s">
        <v>13307</v>
      </c>
      <c r="H5992" s="169">
        <v>56</v>
      </c>
      <c r="I5992" s="169">
        <v>56</v>
      </c>
      <c r="J5992" s="169" t="s">
        <v>3097</v>
      </c>
    </row>
    <row r="5993" spans="1:10" x14ac:dyDescent="0.2">
      <c r="A5993" s="180">
        <v>740</v>
      </c>
      <c r="B5993" s="180" t="s">
        <v>13308</v>
      </c>
      <c r="C5993" s="180">
        <v>740</v>
      </c>
      <c r="D5993" s="180" t="s">
        <v>13309</v>
      </c>
      <c r="H5993" s="169">
        <v>4735</v>
      </c>
      <c r="I5993" s="169">
        <v>4735</v>
      </c>
      <c r="J5993" s="169" t="s">
        <v>14995</v>
      </c>
    </row>
    <row r="5994" spans="1:10" x14ac:dyDescent="0.2">
      <c r="A5994" s="180">
        <v>1384</v>
      </c>
      <c r="B5994" s="180" t="s">
        <v>178</v>
      </c>
      <c r="C5994" s="180">
        <v>1384</v>
      </c>
      <c r="D5994" s="180" t="s">
        <v>13311</v>
      </c>
      <c r="H5994" s="169">
        <v>2664</v>
      </c>
      <c r="I5994" s="169">
        <v>2664</v>
      </c>
      <c r="J5994" s="169" t="s">
        <v>10372</v>
      </c>
    </row>
    <row r="5995" spans="1:10" x14ac:dyDescent="0.2">
      <c r="A5995" s="180">
        <v>2830</v>
      </c>
      <c r="B5995" s="180" t="s">
        <v>13312</v>
      </c>
      <c r="C5995" s="180">
        <v>2830</v>
      </c>
      <c r="D5995" s="180" t="s">
        <v>12849</v>
      </c>
      <c r="H5995" s="169">
        <v>934</v>
      </c>
      <c r="I5995" s="169">
        <v>934</v>
      </c>
      <c r="J5995" s="169" t="s">
        <v>14996</v>
      </c>
    </row>
    <row r="5996" spans="1:10" x14ac:dyDescent="0.2">
      <c r="A5996" s="180">
        <v>3058</v>
      </c>
      <c r="B5996" s="180" t="s">
        <v>14288</v>
      </c>
      <c r="C5996" s="180">
        <v>3058</v>
      </c>
      <c r="D5996" s="180" t="s">
        <v>13329</v>
      </c>
      <c r="H5996" s="169">
        <v>939</v>
      </c>
      <c r="I5996" s="169">
        <v>939</v>
      </c>
      <c r="J5996" s="169" t="s">
        <v>3098</v>
      </c>
    </row>
    <row r="5997" spans="1:10" x14ac:dyDescent="0.2">
      <c r="A5997" s="180">
        <v>738</v>
      </c>
      <c r="B5997" s="180" t="s">
        <v>13313</v>
      </c>
      <c r="C5997" s="180">
        <v>738</v>
      </c>
      <c r="D5997" s="180" t="s">
        <v>9993</v>
      </c>
      <c r="H5997" s="169">
        <v>3150</v>
      </c>
      <c r="I5997" s="169">
        <v>3150</v>
      </c>
      <c r="J5997" s="169" t="s">
        <v>14997</v>
      </c>
    </row>
    <row r="5998" spans="1:10" x14ac:dyDescent="0.2">
      <c r="A5998" s="180">
        <v>181</v>
      </c>
      <c r="B5998" s="180" t="s">
        <v>13317</v>
      </c>
      <c r="C5998" s="180">
        <v>181</v>
      </c>
      <c r="D5998" s="180" t="s">
        <v>13319</v>
      </c>
      <c r="H5998" s="169">
        <v>4995</v>
      </c>
      <c r="I5998" s="169">
        <v>4995</v>
      </c>
      <c r="J5998" s="169" t="s">
        <v>14998</v>
      </c>
    </row>
    <row r="5999" spans="1:10" x14ac:dyDescent="0.2">
      <c r="A5999" s="180">
        <v>290</v>
      </c>
      <c r="B5999" s="180" t="s">
        <v>13314</v>
      </c>
      <c r="C5999" s="180">
        <v>290</v>
      </c>
      <c r="D5999" s="180" t="s">
        <v>13316</v>
      </c>
      <c r="H5999" s="169">
        <v>3803</v>
      </c>
      <c r="I5999" s="169">
        <v>3803</v>
      </c>
      <c r="J5999" s="169" t="s">
        <v>14999</v>
      </c>
    </row>
    <row r="6000" spans="1:10" x14ac:dyDescent="0.2">
      <c r="A6000" s="180">
        <v>469</v>
      </c>
      <c r="B6000" s="180" t="s">
        <v>13315</v>
      </c>
      <c r="C6000" s="180">
        <v>469</v>
      </c>
      <c r="D6000" s="180" t="s">
        <v>13316</v>
      </c>
      <c r="H6000" s="169">
        <v>3953</v>
      </c>
      <c r="I6000" s="169">
        <v>3953</v>
      </c>
      <c r="J6000" s="169" t="s">
        <v>15000</v>
      </c>
    </row>
    <row r="6001" spans="1:10" x14ac:dyDescent="0.2">
      <c r="A6001" s="180">
        <v>2726</v>
      </c>
      <c r="B6001" s="180" t="s">
        <v>13318</v>
      </c>
      <c r="C6001" s="180">
        <v>2726</v>
      </c>
      <c r="D6001" s="180" t="s">
        <v>13319</v>
      </c>
      <c r="H6001" s="169">
        <v>2452</v>
      </c>
      <c r="I6001" s="169">
        <v>2452</v>
      </c>
      <c r="J6001" s="169" t="s">
        <v>15001</v>
      </c>
    </row>
    <row r="6002" spans="1:10" x14ac:dyDescent="0.2">
      <c r="A6002" s="180">
        <v>1390</v>
      </c>
      <c r="B6002" s="180" t="s">
        <v>13320</v>
      </c>
      <c r="C6002" s="180">
        <v>1390</v>
      </c>
      <c r="D6002" s="180" t="s">
        <v>12849</v>
      </c>
      <c r="H6002" s="169">
        <v>2453</v>
      </c>
      <c r="I6002" s="169">
        <v>2453</v>
      </c>
      <c r="J6002" s="169" t="s">
        <v>15002</v>
      </c>
    </row>
    <row r="6003" spans="1:10" x14ac:dyDescent="0.2">
      <c r="A6003" s="180">
        <v>739</v>
      </c>
      <c r="B6003" s="180" t="s">
        <v>13321</v>
      </c>
      <c r="C6003" s="180">
        <v>739</v>
      </c>
      <c r="D6003" s="180" t="s">
        <v>9993</v>
      </c>
      <c r="H6003" s="169">
        <v>4301</v>
      </c>
      <c r="I6003" s="169">
        <v>4301</v>
      </c>
      <c r="J6003" s="169" t="s">
        <v>15003</v>
      </c>
    </row>
    <row r="6004" spans="1:10" x14ac:dyDescent="0.2">
      <c r="A6004" s="180">
        <v>3064</v>
      </c>
      <c r="B6004" s="180" t="s">
        <v>14289</v>
      </c>
      <c r="C6004" s="180">
        <v>3064</v>
      </c>
      <c r="D6004" s="180" t="s">
        <v>13319</v>
      </c>
      <c r="H6004" s="169">
        <v>3059</v>
      </c>
      <c r="I6004" s="169">
        <v>3059</v>
      </c>
      <c r="J6004" s="169" t="s">
        <v>15004</v>
      </c>
    </row>
    <row r="6005" spans="1:10" x14ac:dyDescent="0.2">
      <c r="A6005" s="180">
        <v>2326</v>
      </c>
      <c r="B6005" s="180" t="s">
        <v>13322</v>
      </c>
      <c r="C6005" s="180">
        <v>2326</v>
      </c>
      <c r="D6005" s="180" t="s">
        <v>13323</v>
      </c>
      <c r="H6005" s="169">
        <v>561</v>
      </c>
      <c r="I6005" s="169">
        <v>561</v>
      </c>
      <c r="J6005" s="169" t="s">
        <v>3099</v>
      </c>
    </row>
    <row r="6006" spans="1:10" x14ac:dyDescent="0.2">
      <c r="A6006" s="180">
        <v>726</v>
      </c>
      <c r="B6006" s="180" t="s">
        <v>13324</v>
      </c>
      <c r="C6006" s="180">
        <v>726</v>
      </c>
      <c r="D6006" s="180" t="s">
        <v>8756</v>
      </c>
      <c r="H6006" s="169">
        <v>2121</v>
      </c>
      <c r="I6006" s="169">
        <v>2121</v>
      </c>
      <c r="J6006" s="169" t="s">
        <v>15005</v>
      </c>
    </row>
    <row r="6007" spans="1:10" x14ac:dyDescent="0.2">
      <c r="A6007" s="180">
        <v>3295</v>
      </c>
      <c r="B6007" s="180" t="s">
        <v>13159</v>
      </c>
      <c r="C6007" s="180">
        <v>3295</v>
      </c>
      <c r="D6007" s="180" t="s">
        <v>9889</v>
      </c>
      <c r="H6007" s="169">
        <v>5319</v>
      </c>
      <c r="I6007" s="169">
        <v>5319</v>
      </c>
      <c r="J6007" s="169" t="s">
        <v>15006</v>
      </c>
    </row>
    <row r="6008" spans="1:10" x14ac:dyDescent="0.2">
      <c r="A6008" s="180">
        <v>733</v>
      </c>
      <c r="B6008" s="180" t="s">
        <v>13326</v>
      </c>
      <c r="C6008" s="180">
        <v>733</v>
      </c>
      <c r="D6008" s="180" t="s">
        <v>13327</v>
      </c>
      <c r="H6008" s="169">
        <v>4953</v>
      </c>
      <c r="I6008" s="169">
        <v>4953</v>
      </c>
      <c r="J6008" s="169" t="s">
        <v>15007</v>
      </c>
    </row>
    <row r="6009" spans="1:10" x14ac:dyDescent="0.2">
      <c r="A6009" s="180">
        <v>1115</v>
      </c>
      <c r="B6009" s="180" t="s">
        <v>13328</v>
      </c>
      <c r="C6009" s="180">
        <v>1115</v>
      </c>
      <c r="D6009" s="180" t="s">
        <v>13329</v>
      </c>
      <c r="H6009" s="169">
        <v>1169</v>
      </c>
      <c r="I6009" s="169">
        <v>1169</v>
      </c>
      <c r="J6009" s="169" t="s">
        <v>15008</v>
      </c>
    </row>
    <row r="6010" spans="1:10" x14ac:dyDescent="0.2">
      <c r="A6010" s="180">
        <v>2807</v>
      </c>
      <c r="B6010" s="180" t="s">
        <v>13330</v>
      </c>
      <c r="C6010" s="180">
        <v>2807</v>
      </c>
      <c r="D6010" s="180" t="s">
        <v>9993</v>
      </c>
      <c r="H6010" s="169">
        <v>3679</v>
      </c>
      <c r="I6010" s="169">
        <v>3679</v>
      </c>
      <c r="J6010" s="169" t="s">
        <v>15009</v>
      </c>
    </row>
    <row r="6011" spans="1:10" x14ac:dyDescent="0.2">
      <c r="A6011" s="180">
        <v>919</v>
      </c>
      <c r="B6011" s="180" t="s">
        <v>11832</v>
      </c>
      <c r="C6011" s="180">
        <v>919</v>
      </c>
      <c r="D6011" s="180" t="s">
        <v>12594</v>
      </c>
      <c r="H6011" s="169">
        <v>4000</v>
      </c>
      <c r="I6011" s="169">
        <v>4000</v>
      </c>
      <c r="J6011" s="169" t="s">
        <v>15010</v>
      </c>
    </row>
    <row r="6012" spans="1:10" x14ac:dyDescent="0.2">
      <c r="A6012" s="180">
        <v>2203</v>
      </c>
      <c r="B6012" s="180" t="s">
        <v>13331</v>
      </c>
      <c r="C6012" s="180">
        <v>2203</v>
      </c>
      <c r="D6012" s="180" t="s">
        <v>13332</v>
      </c>
      <c r="H6012" s="169">
        <v>1038</v>
      </c>
      <c r="I6012" s="169">
        <v>1038</v>
      </c>
      <c r="J6012" s="169" t="s">
        <v>15011</v>
      </c>
    </row>
    <row r="6013" spans="1:10" x14ac:dyDescent="0.2">
      <c r="A6013" s="180">
        <v>1739</v>
      </c>
      <c r="B6013" s="180" t="s">
        <v>13333</v>
      </c>
      <c r="C6013" s="180">
        <v>1739</v>
      </c>
      <c r="D6013" s="180" t="s">
        <v>13334</v>
      </c>
      <c r="H6013" s="169">
        <v>5384</v>
      </c>
      <c r="I6013" s="169">
        <v>5384</v>
      </c>
      <c r="J6013" s="169" t="s">
        <v>15012</v>
      </c>
    </row>
    <row r="6014" spans="1:10" x14ac:dyDescent="0.2">
      <c r="A6014" s="180">
        <v>2072</v>
      </c>
      <c r="B6014" s="180" t="s">
        <v>13335</v>
      </c>
      <c r="C6014" s="180">
        <v>2072</v>
      </c>
      <c r="D6014" s="180" t="s">
        <v>13336</v>
      </c>
      <c r="H6014" s="169">
        <v>3215</v>
      </c>
      <c r="I6014" s="169">
        <v>3215</v>
      </c>
      <c r="J6014" s="169" t="s">
        <v>15013</v>
      </c>
    </row>
    <row r="6015" spans="1:10" x14ac:dyDescent="0.2">
      <c r="A6015" s="180">
        <v>1003</v>
      </c>
      <c r="B6015" s="180" t="s">
        <v>13337</v>
      </c>
      <c r="C6015" s="180">
        <v>1003</v>
      </c>
      <c r="D6015" s="180" t="s">
        <v>13338</v>
      </c>
      <c r="H6015" s="169">
        <v>1779</v>
      </c>
      <c r="I6015" s="169">
        <v>1779</v>
      </c>
      <c r="J6015" s="169" t="s">
        <v>8967</v>
      </c>
    </row>
    <row r="6016" spans="1:10" x14ac:dyDescent="0.2">
      <c r="A6016" s="180">
        <v>1439</v>
      </c>
      <c r="B6016" s="180" t="s">
        <v>13339</v>
      </c>
      <c r="C6016" s="180">
        <v>1439</v>
      </c>
      <c r="D6016" s="180" t="s">
        <v>12889</v>
      </c>
      <c r="H6016" s="169">
        <v>4276</v>
      </c>
      <c r="I6016" s="169">
        <v>4276</v>
      </c>
      <c r="J6016" s="169" t="s">
        <v>15014</v>
      </c>
    </row>
    <row r="6017" spans="1:10" x14ac:dyDescent="0.2">
      <c r="A6017" s="180">
        <v>1663</v>
      </c>
      <c r="B6017" s="180" t="s">
        <v>13340</v>
      </c>
      <c r="C6017" s="180">
        <v>1663</v>
      </c>
      <c r="D6017" s="180" t="s">
        <v>13341</v>
      </c>
      <c r="H6017" s="169">
        <v>4302</v>
      </c>
      <c r="I6017" s="169">
        <v>4302</v>
      </c>
      <c r="J6017" s="169" t="s">
        <v>369</v>
      </c>
    </row>
    <row r="6018" spans="1:10" x14ac:dyDescent="0.2">
      <c r="A6018" s="180">
        <v>1966</v>
      </c>
      <c r="B6018" s="180" t="s">
        <v>13342</v>
      </c>
      <c r="C6018" s="180">
        <v>1966</v>
      </c>
      <c r="D6018" s="180" t="s">
        <v>13343</v>
      </c>
      <c r="H6018" s="169">
        <v>4819</v>
      </c>
      <c r="I6018" s="169">
        <v>4819</v>
      </c>
      <c r="J6018" s="169" t="s">
        <v>15015</v>
      </c>
    </row>
    <row r="6019" spans="1:10" x14ac:dyDescent="0.2">
      <c r="A6019" s="180">
        <v>2519</v>
      </c>
      <c r="B6019" s="180" t="s">
        <v>14015</v>
      </c>
      <c r="C6019" s="180">
        <v>2519</v>
      </c>
      <c r="D6019" s="180" t="s">
        <v>14016</v>
      </c>
      <c r="H6019" s="169">
        <v>735</v>
      </c>
      <c r="I6019" s="169">
        <v>735</v>
      </c>
      <c r="J6019" s="169" t="s">
        <v>11622</v>
      </c>
    </row>
    <row r="6020" spans="1:10" x14ac:dyDescent="0.2">
      <c r="A6020" s="180">
        <v>1506</v>
      </c>
      <c r="B6020" s="180" t="s">
        <v>11824</v>
      </c>
      <c r="C6020" s="180">
        <v>1506</v>
      </c>
      <c r="D6020" s="180" t="s">
        <v>11825</v>
      </c>
      <c r="H6020" s="169">
        <v>673</v>
      </c>
      <c r="I6020" s="169">
        <v>673</v>
      </c>
      <c r="J6020" s="169" t="s">
        <v>11623</v>
      </c>
    </row>
    <row r="6021" spans="1:10" x14ac:dyDescent="0.2">
      <c r="A6021" s="180">
        <v>530</v>
      </c>
      <c r="B6021" s="180" t="s">
        <v>11828</v>
      </c>
      <c r="C6021" s="180">
        <v>530</v>
      </c>
      <c r="D6021" s="180" t="s">
        <v>12594</v>
      </c>
      <c r="H6021" s="169">
        <v>4779</v>
      </c>
      <c r="I6021" s="169">
        <v>4779</v>
      </c>
      <c r="J6021" s="169" t="s">
        <v>15016</v>
      </c>
    </row>
    <row r="6022" spans="1:10" x14ac:dyDescent="0.2">
      <c r="A6022" s="180">
        <v>1013</v>
      </c>
      <c r="B6022" s="180" t="s">
        <v>10327</v>
      </c>
      <c r="C6022" s="180">
        <v>1013</v>
      </c>
      <c r="D6022" s="180" t="s">
        <v>11826</v>
      </c>
      <c r="H6022" s="169">
        <v>3143</v>
      </c>
      <c r="I6022" s="169">
        <v>3143</v>
      </c>
      <c r="J6022" s="169" t="s">
        <v>15017</v>
      </c>
    </row>
    <row r="6023" spans="1:10" x14ac:dyDescent="0.2">
      <c r="A6023" s="180">
        <v>1017</v>
      </c>
      <c r="B6023" s="180" t="s">
        <v>10328</v>
      </c>
      <c r="C6023" s="180">
        <v>1017</v>
      </c>
      <c r="D6023" s="180" t="s">
        <v>11827</v>
      </c>
      <c r="H6023" s="169">
        <v>1214</v>
      </c>
      <c r="I6023" s="169">
        <v>1214</v>
      </c>
      <c r="J6023" s="169" t="s">
        <v>15018</v>
      </c>
    </row>
    <row r="6024" spans="1:10" x14ac:dyDescent="0.2">
      <c r="A6024" s="180">
        <v>1450</v>
      </c>
      <c r="B6024" s="180" t="s">
        <v>11829</v>
      </c>
      <c r="C6024" s="180">
        <v>1450</v>
      </c>
      <c r="D6024" s="180" t="s">
        <v>12595</v>
      </c>
      <c r="H6024" s="169">
        <v>1154</v>
      </c>
      <c r="I6024" s="169">
        <v>1154</v>
      </c>
      <c r="J6024" s="169" t="s">
        <v>15019</v>
      </c>
    </row>
    <row r="6025" spans="1:10" x14ac:dyDescent="0.2">
      <c r="A6025" s="180">
        <v>1721</v>
      </c>
      <c r="B6025" s="180" t="s">
        <v>11830</v>
      </c>
      <c r="C6025" s="180">
        <v>1721</v>
      </c>
      <c r="D6025" s="180" t="s">
        <v>11831</v>
      </c>
      <c r="H6025" s="169">
        <v>5223</v>
      </c>
      <c r="I6025" s="169">
        <v>5223</v>
      </c>
      <c r="J6025" s="169" t="s">
        <v>15020</v>
      </c>
    </row>
    <row r="6026" spans="1:10" x14ac:dyDescent="0.2">
      <c r="A6026" s="180">
        <v>581</v>
      </c>
      <c r="B6026" s="180" t="s">
        <v>11833</v>
      </c>
      <c r="C6026" s="180">
        <v>581</v>
      </c>
      <c r="D6026" s="180" t="s">
        <v>12596</v>
      </c>
      <c r="H6026" s="169">
        <v>2665</v>
      </c>
      <c r="I6026" s="169">
        <v>2665</v>
      </c>
      <c r="J6026" s="169" t="s">
        <v>10373</v>
      </c>
    </row>
    <row r="6027" spans="1:10" x14ac:dyDescent="0.2">
      <c r="A6027" s="180">
        <v>398</v>
      </c>
      <c r="B6027" s="180" t="s">
        <v>11834</v>
      </c>
      <c r="C6027" s="180">
        <v>398</v>
      </c>
      <c r="D6027" s="180" t="s">
        <v>12597</v>
      </c>
      <c r="H6027" s="169">
        <v>1463</v>
      </c>
      <c r="I6027" s="169">
        <v>1463</v>
      </c>
      <c r="J6027" s="169" t="s">
        <v>15021</v>
      </c>
    </row>
    <row r="6028" spans="1:10" x14ac:dyDescent="0.2">
      <c r="A6028" s="180">
        <v>11</v>
      </c>
      <c r="B6028" s="180" t="s">
        <v>11835</v>
      </c>
      <c r="C6028" s="180">
        <v>11</v>
      </c>
      <c r="D6028" s="180" t="s">
        <v>12598</v>
      </c>
      <c r="H6028" s="169">
        <v>2666</v>
      </c>
      <c r="I6028" s="169">
        <v>2666</v>
      </c>
      <c r="J6028" s="169" t="s">
        <v>10374</v>
      </c>
    </row>
    <row r="6029" spans="1:10" x14ac:dyDescent="0.2">
      <c r="A6029" s="180">
        <v>1750</v>
      </c>
      <c r="B6029" s="180" t="s">
        <v>11836</v>
      </c>
      <c r="C6029" s="180">
        <v>1750</v>
      </c>
      <c r="D6029" s="180" t="s">
        <v>11837</v>
      </c>
      <c r="H6029" s="169">
        <v>2449</v>
      </c>
      <c r="I6029" s="169">
        <v>2449</v>
      </c>
      <c r="J6029" s="169" t="s">
        <v>507</v>
      </c>
    </row>
    <row r="6030" spans="1:10" x14ac:dyDescent="0.2">
      <c r="A6030" s="180">
        <v>379</v>
      </c>
      <c r="B6030" s="180" t="s">
        <v>11838</v>
      </c>
      <c r="C6030" s="180">
        <v>379</v>
      </c>
      <c r="D6030" s="180" t="s">
        <v>12599</v>
      </c>
      <c r="H6030" s="169">
        <v>341</v>
      </c>
      <c r="I6030" s="169">
        <v>341</v>
      </c>
      <c r="J6030" s="169" t="s">
        <v>15022</v>
      </c>
    </row>
    <row r="6031" spans="1:10" x14ac:dyDescent="0.2">
      <c r="A6031" s="180">
        <v>3341</v>
      </c>
      <c r="B6031" s="180" t="s">
        <v>10329</v>
      </c>
      <c r="C6031" s="180">
        <v>3341</v>
      </c>
      <c r="D6031" s="180" t="s">
        <v>3664</v>
      </c>
      <c r="H6031" s="169">
        <v>3441</v>
      </c>
      <c r="I6031" s="169">
        <v>3441</v>
      </c>
      <c r="J6031" s="169" t="s">
        <v>4930</v>
      </c>
    </row>
    <row r="6032" spans="1:10" x14ac:dyDescent="0.2">
      <c r="A6032" s="180">
        <v>1794</v>
      </c>
      <c r="B6032" s="180" t="s">
        <v>11839</v>
      </c>
      <c r="C6032" s="180">
        <v>1794</v>
      </c>
      <c r="D6032" s="180" t="s">
        <v>12600</v>
      </c>
      <c r="H6032" s="169">
        <v>1528</v>
      </c>
      <c r="I6032" s="169">
        <v>1528</v>
      </c>
      <c r="J6032" s="169" t="s">
        <v>11793</v>
      </c>
    </row>
    <row r="6033" spans="1:10" x14ac:dyDescent="0.2">
      <c r="A6033" s="180">
        <v>1615</v>
      </c>
      <c r="B6033" s="180" t="s">
        <v>11840</v>
      </c>
      <c r="C6033" s="180">
        <v>1615</v>
      </c>
      <c r="D6033" s="180" t="s">
        <v>12601</v>
      </c>
      <c r="H6033" s="169">
        <v>4001</v>
      </c>
      <c r="I6033" s="169">
        <v>4001</v>
      </c>
      <c r="J6033" s="169" t="s">
        <v>508</v>
      </c>
    </row>
    <row r="6034" spans="1:10" x14ac:dyDescent="0.2">
      <c r="A6034" s="180">
        <v>2528</v>
      </c>
      <c r="B6034" s="180" t="s">
        <v>11841</v>
      </c>
      <c r="C6034" s="180">
        <v>2528</v>
      </c>
      <c r="D6034" s="180" t="s">
        <v>11842</v>
      </c>
      <c r="H6034" s="169">
        <v>2984</v>
      </c>
      <c r="I6034" s="169">
        <v>2984</v>
      </c>
      <c r="J6034" s="169" t="s">
        <v>15023</v>
      </c>
    </row>
    <row r="6035" spans="1:10" x14ac:dyDescent="0.2">
      <c r="A6035" s="180">
        <v>10</v>
      </c>
      <c r="B6035" s="180" t="s">
        <v>11843</v>
      </c>
      <c r="C6035" s="180">
        <v>10</v>
      </c>
      <c r="D6035" s="180" t="s">
        <v>12602</v>
      </c>
      <c r="H6035" s="169">
        <v>2137</v>
      </c>
      <c r="I6035" s="169">
        <v>2137</v>
      </c>
      <c r="J6035" s="169" t="s">
        <v>15024</v>
      </c>
    </row>
    <row r="6036" spans="1:10" x14ac:dyDescent="0.2">
      <c r="A6036" s="180">
        <v>275</v>
      </c>
      <c r="B6036" s="180" t="s">
        <v>11844</v>
      </c>
      <c r="C6036" s="180">
        <v>275</v>
      </c>
      <c r="D6036" s="180" t="s">
        <v>12603</v>
      </c>
      <c r="H6036" s="169">
        <v>5377</v>
      </c>
      <c r="I6036" s="169">
        <v>5377</v>
      </c>
      <c r="J6036" s="169" t="s">
        <v>15025</v>
      </c>
    </row>
    <row r="6037" spans="1:10" x14ac:dyDescent="0.2">
      <c r="A6037" s="180">
        <v>7</v>
      </c>
      <c r="B6037" s="180" t="s">
        <v>11845</v>
      </c>
      <c r="C6037" s="180">
        <v>7</v>
      </c>
      <c r="D6037" s="180" t="s">
        <v>12604</v>
      </c>
      <c r="H6037" s="169">
        <v>265</v>
      </c>
      <c r="I6037" s="169">
        <v>265</v>
      </c>
      <c r="J6037" s="169" t="s">
        <v>11625</v>
      </c>
    </row>
    <row r="6038" spans="1:10" x14ac:dyDescent="0.2">
      <c r="A6038" s="180">
        <v>3021</v>
      </c>
      <c r="B6038" s="180" t="s">
        <v>14290</v>
      </c>
      <c r="C6038" s="180">
        <v>3021</v>
      </c>
      <c r="D6038" s="180" t="s">
        <v>14291</v>
      </c>
      <c r="H6038" s="169">
        <v>4952</v>
      </c>
      <c r="I6038" s="169">
        <v>4952</v>
      </c>
      <c r="J6038" s="169" t="s">
        <v>155</v>
      </c>
    </row>
    <row r="6039" spans="1:10" x14ac:dyDescent="0.2">
      <c r="A6039" s="180">
        <v>88</v>
      </c>
      <c r="B6039" s="180" t="s">
        <v>11846</v>
      </c>
      <c r="C6039" s="180">
        <v>88</v>
      </c>
      <c r="D6039" s="180" t="s">
        <v>12605</v>
      </c>
      <c r="H6039" s="169">
        <v>214</v>
      </c>
      <c r="I6039" s="169">
        <v>214</v>
      </c>
      <c r="J6039" s="169" t="s">
        <v>11624</v>
      </c>
    </row>
    <row r="6040" spans="1:10" x14ac:dyDescent="0.2">
      <c r="A6040" s="180">
        <v>3156</v>
      </c>
      <c r="B6040" s="180" t="s">
        <v>13160</v>
      </c>
      <c r="C6040" s="180">
        <v>3156</v>
      </c>
      <c r="D6040" s="180" t="s">
        <v>3666</v>
      </c>
      <c r="H6040" s="169">
        <v>3442</v>
      </c>
      <c r="I6040" s="169">
        <v>3442</v>
      </c>
      <c r="J6040" s="169" t="s">
        <v>15026</v>
      </c>
    </row>
    <row r="6041" spans="1:10" x14ac:dyDescent="0.2">
      <c r="A6041" s="180">
        <v>3155</v>
      </c>
      <c r="B6041" s="180" t="s">
        <v>13161</v>
      </c>
      <c r="C6041" s="180">
        <v>3155</v>
      </c>
      <c r="D6041" s="180" t="s">
        <v>12606</v>
      </c>
      <c r="H6041" s="169">
        <v>1820</v>
      </c>
      <c r="I6041" s="169">
        <v>1820</v>
      </c>
      <c r="J6041" s="169" t="s">
        <v>15027</v>
      </c>
    </row>
    <row r="6042" spans="1:10" x14ac:dyDescent="0.2">
      <c r="A6042" s="180">
        <v>172</v>
      </c>
      <c r="B6042" s="180" t="s">
        <v>11847</v>
      </c>
      <c r="C6042" s="180">
        <v>172</v>
      </c>
      <c r="D6042" s="180" t="s">
        <v>11848</v>
      </c>
      <c r="H6042" s="169">
        <v>313</v>
      </c>
      <c r="I6042" s="169">
        <v>313</v>
      </c>
      <c r="J6042" s="169" t="s">
        <v>11626</v>
      </c>
    </row>
    <row r="6043" spans="1:10" x14ac:dyDescent="0.2">
      <c r="A6043" s="180">
        <v>3552</v>
      </c>
      <c r="B6043" s="180" t="s">
        <v>179</v>
      </c>
      <c r="C6043" s="180">
        <v>3552</v>
      </c>
      <c r="D6043" s="180" t="s">
        <v>12601</v>
      </c>
      <c r="H6043" s="169">
        <v>5110</v>
      </c>
      <c r="I6043" s="169">
        <v>5110</v>
      </c>
      <c r="J6043" s="169" t="s">
        <v>15028</v>
      </c>
    </row>
    <row r="6044" spans="1:10" x14ac:dyDescent="0.2">
      <c r="A6044" s="180">
        <v>335</v>
      </c>
      <c r="B6044" s="180" t="s">
        <v>11849</v>
      </c>
      <c r="C6044" s="180">
        <v>335</v>
      </c>
      <c r="D6044" s="180" t="s">
        <v>11850</v>
      </c>
      <c r="H6044" s="169">
        <v>1371</v>
      </c>
      <c r="I6044" s="169">
        <v>1371</v>
      </c>
      <c r="J6044" s="169" t="s">
        <v>15029</v>
      </c>
    </row>
    <row r="6045" spans="1:10" x14ac:dyDescent="0.2">
      <c r="A6045" s="180">
        <v>2148</v>
      </c>
      <c r="B6045" s="180" t="s">
        <v>11851</v>
      </c>
      <c r="C6045" s="180">
        <v>2148</v>
      </c>
      <c r="D6045" s="180" t="s">
        <v>11852</v>
      </c>
      <c r="H6045" s="169">
        <v>3344</v>
      </c>
      <c r="I6045" s="169">
        <v>3344</v>
      </c>
      <c r="J6045" s="169" t="s">
        <v>15030</v>
      </c>
    </row>
    <row r="6046" spans="1:10" x14ac:dyDescent="0.2">
      <c r="A6046" s="180">
        <v>3157</v>
      </c>
      <c r="B6046" s="180" t="s">
        <v>13162</v>
      </c>
      <c r="C6046" s="180">
        <v>3157</v>
      </c>
      <c r="D6046" s="180" t="s">
        <v>14291</v>
      </c>
      <c r="H6046" s="169">
        <v>3443</v>
      </c>
      <c r="I6046" s="169">
        <v>3443</v>
      </c>
      <c r="J6046" s="169" t="s">
        <v>4931</v>
      </c>
    </row>
    <row r="6047" spans="1:10" x14ac:dyDescent="0.2">
      <c r="A6047" s="180">
        <v>1968</v>
      </c>
      <c r="B6047" s="180" t="s">
        <v>11853</v>
      </c>
      <c r="C6047" s="180">
        <v>1968</v>
      </c>
      <c r="D6047" s="180" t="s">
        <v>11854</v>
      </c>
      <c r="H6047" s="169">
        <v>3829</v>
      </c>
      <c r="I6047" s="169">
        <v>3829</v>
      </c>
      <c r="J6047" s="169" t="s">
        <v>15031</v>
      </c>
    </row>
    <row r="6048" spans="1:10" x14ac:dyDescent="0.2">
      <c r="A6048" s="180">
        <v>211</v>
      </c>
      <c r="B6048" s="180" t="s">
        <v>11855</v>
      </c>
      <c r="C6048" s="180">
        <v>211</v>
      </c>
      <c r="D6048" s="180" t="s">
        <v>12606</v>
      </c>
      <c r="H6048" s="169">
        <v>4250</v>
      </c>
      <c r="I6048" s="169">
        <v>4250</v>
      </c>
      <c r="J6048" s="169" t="s">
        <v>15032</v>
      </c>
    </row>
    <row r="6049" spans="1:10" x14ac:dyDescent="0.2">
      <c r="A6049" s="180">
        <v>579</v>
      </c>
      <c r="B6049" s="180" t="s">
        <v>11856</v>
      </c>
      <c r="C6049" s="180">
        <v>579</v>
      </c>
      <c r="D6049" s="180" t="s">
        <v>5620</v>
      </c>
      <c r="H6049" s="169">
        <v>3914</v>
      </c>
      <c r="I6049" s="169">
        <v>3914</v>
      </c>
      <c r="J6049" s="169" t="s">
        <v>509</v>
      </c>
    </row>
    <row r="6050" spans="1:10" x14ac:dyDescent="0.2">
      <c r="A6050" s="180">
        <v>707</v>
      </c>
      <c r="B6050" s="180" t="s">
        <v>11857</v>
      </c>
      <c r="C6050" s="180">
        <v>707</v>
      </c>
      <c r="D6050" s="180" t="s">
        <v>12607</v>
      </c>
      <c r="H6050" s="169">
        <v>439</v>
      </c>
      <c r="I6050" s="169">
        <v>439</v>
      </c>
      <c r="J6050" s="169" t="s">
        <v>15033</v>
      </c>
    </row>
    <row r="6051" spans="1:10" x14ac:dyDescent="0.2">
      <c r="A6051" s="180">
        <v>378</v>
      </c>
      <c r="B6051" s="180" t="s">
        <v>11858</v>
      </c>
      <c r="C6051" s="180">
        <v>378</v>
      </c>
      <c r="D6051" s="180" t="s">
        <v>11859</v>
      </c>
      <c r="H6051" s="169">
        <v>4253</v>
      </c>
      <c r="I6051" s="169">
        <v>4253</v>
      </c>
      <c r="J6051" s="169" t="s">
        <v>15034</v>
      </c>
    </row>
    <row r="6052" spans="1:10" x14ac:dyDescent="0.2">
      <c r="A6052" s="180">
        <v>936</v>
      </c>
      <c r="B6052" s="180" t="s">
        <v>11860</v>
      </c>
      <c r="C6052" s="180">
        <v>936</v>
      </c>
      <c r="D6052" s="180" t="s">
        <v>11861</v>
      </c>
      <c r="H6052" s="169">
        <v>1235</v>
      </c>
      <c r="I6052" s="169">
        <v>1235</v>
      </c>
      <c r="J6052" s="169" t="s">
        <v>11627</v>
      </c>
    </row>
    <row r="6053" spans="1:10" x14ac:dyDescent="0.2">
      <c r="A6053" s="180">
        <v>1475</v>
      </c>
      <c r="B6053" s="180" t="s">
        <v>11862</v>
      </c>
      <c r="C6053" s="180">
        <v>1475</v>
      </c>
      <c r="D6053" s="180" t="s">
        <v>11863</v>
      </c>
      <c r="H6053" s="169">
        <v>3229</v>
      </c>
      <c r="I6053" s="169">
        <v>3229</v>
      </c>
      <c r="J6053" s="169" t="s">
        <v>15035</v>
      </c>
    </row>
    <row r="6054" spans="1:10" x14ac:dyDescent="0.2">
      <c r="A6054" s="180">
        <v>1068</v>
      </c>
      <c r="B6054" s="180" t="s">
        <v>11864</v>
      </c>
      <c r="C6054" s="180">
        <v>1068</v>
      </c>
      <c r="D6054" s="180" t="s">
        <v>11865</v>
      </c>
      <c r="H6054" s="169">
        <v>3088</v>
      </c>
      <c r="I6054" s="169">
        <v>3088</v>
      </c>
      <c r="J6054" s="169" t="s">
        <v>11794</v>
      </c>
    </row>
    <row r="6055" spans="1:10" x14ac:dyDescent="0.2">
      <c r="A6055" s="180">
        <v>553</v>
      </c>
      <c r="B6055" s="180" t="s">
        <v>11866</v>
      </c>
      <c r="C6055" s="180">
        <v>553</v>
      </c>
      <c r="D6055" s="180" t="s">
        <v>11865</v>
      </c>
      <c r="H6055" s="169">
        <v>578</v>
      </c>
      <c r="I6055" s="169">
        <v>578</v>
      </c>
      <c r="J6055" s="169" t="s">
        <v>15036</v>
      </c>
    </row>
    <row r="6056" spans="1:10" x14ac:dyDescent="0.2">
      <c r="A6056" s="180">
        <v>183</v>
      </c>
      <c r="B6056" s="180" t="s">
        <v>11867</v>
      </c>
      <c r="C6056" s="180">
        <v>183</v>
      </c>
      <c r="D6056" s="180" t="s">
        <v>7170</v>
      </c>
      <c r="H6056" s="169">
        <v>2632</v>
      </c>
      <c r="I6056" s="169">
        <v>2632</v>
      </c>
      <c r="J6056" s="169" t="s">
        <v>10375</v>
      </c>
    </row>
    <row r="6057" spans="1:10" x14ac:dyDescent="0.2">
      <c r="A6057" s="180">
        <v>901</v>
      </c>
      <c r="B6057" s="180" t="s">
        <v>11868</v>
      </c>
      <c r="C6057" s="180">
        <v>901</v>
      </c>
      <c r="D6057" s="180" t="s">
        <v>7170</v>
      </c>
      <c r="H6057" s="169">
        <v>2667</v>
      </c>
      <c r="I6057" s="169">
        <v>2667</v>
      </c>
      <c r="J6057" s="169" t="s">
        <v>15037</v>
      </c>
    </row>
    <row r="6058" spans="1:10" x14ac:dyDescent="0.2">
      <c r="A6058" s="180">
        <v>923</v>
      </c>
      <c r="B6058" s="180" t="s">
        <v>5083</v>
      </c>
      <c r="C6058" s="180">
        <v>923</v>
      </c>
      <c r="D6058" s="180" t="s">
        <v>5084</v>
      </c>
      <c r="H6058" s="169">
        <v>701</v>
      </c>
      <c r="I6058" s="169">
        <v>701</v>
      </c>
      <c r="J6058" s="169" t="s">
        <v>15038</v>
      </c>
    </row>
    <row r="6059" spans="1:10" x14ac:dyDescent="0.2">
      <c r="A6059" s="180">
        <v>2805</v>
      </c>
      <c r="B6059" s="180" t="s">
        <v>5085</v>
      </c>
      <c r="C6059" s="180">
        <v>2805</v>
      </c>
      <c r="D6059" s="180" t="s">
        <v>5086</v>
      </c>
      <c r="H6059" s="169">
        <v>3166</v>
      </c>
      <c r="I6059" s="169">
        <v>3166</v>
      </c>
      <c r="J6059" s="169" t="s">
        <v>15039</v>
      </c>
    </row>
    <row r="6060" spans="1:10" x14ac:dyDescent="0.2">
      <c r="A6060" s="180">
        <v>1007</v>
      </c>
      <c r="B6060" s="180" t="s">
        <v>5087</v>
      </c>
      <c r="C6060" s="180">
        <v>1007</v>
      </c>
      <c r="D6060" s="180" t="s">
        <v>5086</v>
      </c>
      <c r="H6060" s="169">
        <v>1444</v>
      </c>
      <c r="I6060" s="169">
        <v>1444</v>
      </c>
      <c r="J6060" s="169" t="s">
        <v>15040</v>
      </c>
    </row>
    <row r="6061" spans="1:10" x14ac:dyDescent="0.2">
      <c r="A6061" s="180">
        <v>2438</v>
      </c>
      <c r="B6061" s="180" t="s">
        <v>5088</v>
      </c>
      <c r="C6061" s="180">
        <v>2438</v>
      </c>
      <c r="D6061" s="180" t="s">
        <v>5089</v>
      </c>
      <c r="H6061" s="169">
        <v>3240</v>
      </c>
      <c r="I6061" s="169">
        <v>3240</v>
      </c>
      <c r="J6061" s="169" t="s">
        <v>15041</v>
      </c>
    </row>
    <row r="6062" spans="1:10" x14ac:dyDescent="0.2">
      <c r="A6062" s="180">
        <v>1025</v>
      </c>
      <c r="B6062" s="180" t="s">
        <v>5090</v>
      </c>
      <c r="C6062" s="180">
        <v>1025</v>
      </c>
      <c r="D6062" s="180" t="s">
        <v>5091</v>
      </c>
      <c r="H6062" s="169">
        <v>496</v>
      </c>
      <c r="I6062" s="169">
        <v>496</v>
      </c>
      <c r="J6062" s="169" t="s">
        <v>11628</v>
      </c>
    </row>
    <row r="6063" spans="1:10" x14ac:dyDescent="0.2">
      <c r="A6063" s="180">
        <v>1456</v>
      </c>
      <c r="B6063" s="180" t="s">
        <v>5092</v>
      </c>
      <c r="C6063" s="180">
        <v>1456</v>
      </c>
      <c r="D6063" s="180" t="s">
        <v>5093</v>
      </c>
      <c r="H6063" s="169">
        <v>5111</v>
      </c>
      <c r="I6063" s="169">
        <v>5111</v>
      </c>
      <c r="J6063" s="169" t="s">
        <v>15042</v>
      </c>
    </row>
    <row r="6064" spans="1:10" x14ac:dyDescent="0.2">
      <c r="A6064" s="180">
        <v>1067</v>
      </c>
      <c r="B6064" s="180" t="s">
        <v>5107</v>
      </c>
      <c r="C6064" s="180">
        <v>1067</v>
      </c>
      <c r="D6064" s="180" t="s">
        <v>5108</v>
      </c>
      <c r="H6064" s="169">
        <v>473</v>
      </c>
      <c r="I6064" s="169">
        <v>473</v>
      </c>
      <c r="J6064" s="169" t="s">
        <v>15043</v>
      </c>
    </row>
    <row r="6065" spans="1:10" x14ac:dyDescent="0.2">
      <c r="A6065" s="180">
        <v>1658</v>
      </c>
      <c r="B6065" s="180" t="s">
        <v>5094</v>
      </c>
      <c r="C6065" s="180">
        <v>1658</v>
      </c>
      <c r="D6065" s="180" t="s">
        <v>5095</v>
      </c>
      <c r="H6065" s="169">
        <v>905</v>
      </c>
      <c r="I6065" s="169">
        <v>905</v>
      </c>
      <c r="J6065" s="169" t="s">
        <v>10435</v>
      </c>
    </row>
    <row r="6066" spans="1:10" x14ac:dyDescent="0.2">
      <c r="A6066" s="180">
        <v>2215</v>
      </c>
      <c r="B6066" s="180" t="s">
        <v>5096</v>
      </c>
      <c r="C6066" s="180">
        <v>2215</v>
      </c>
      <c r="D6066" s="180" t="s">
        <v>5097</v>
      </c>
      <c r="H6066" s="169">
        <v>1922</v>
      </c>
      <c r="I6066" s="169">
        <v>1922</v>
      </c>
      <c r="J6066" s="169" t="s">
        <v>15044</v>
      </c>
    </row>
    <row r="6067" spans="1:10" x14ac:dyDescent="0.2">
      <c r="A6067" s="180">
        <v>1943</v>
      </c>
      <c r="B6067" s="180" t="s">
        <v>5098</v>
      </c>
      <c r="C6067" s="180">
        <v>1943</v>
      </c>
      <c r="D6067" s="180" t="s">
        <v>5099</v>
      </c>
      <c r="H6067" s="169">
        <v>5112</v>
      </c>
      <c r="I6067" s="169">
        <v>5112</v>
      </c>
      <c r="J6067" s="169" t="s">
        <v>15045</v>
      </c>
    </row>
    <row r="6068" spans="1:10" x14ac:dyDescent="0.2">
      <c r="A6068" s="180">
        <v>1413</v>
      </c>
      <c r="B6068" s="180" t="s">
        <v>5100</v>
      </c>
      <c r="C6068" s="180">
        <v>1413</v>
      </c>
      <c r="D6068" s="180" t="s">
        <v>5099</v>
      </c>
      <c r="H6068" s="169">
        <v>1409</v>
      </c>
      <c r="I6068" s="169">
        <v>1409</v>
      </c>
      <c r="J6068" s="169" t="s">
        <v>15046</v>
      </c>
    </row>
    <row r="6069" spans="1:10" x14ac:dyDescent="0.2">
      <c r="A6069" s="180">
        <v>2220</v>
      </c>
      <c r="B6069" s="180" t="s">
        <v>5101</v>
      </c>
      <c r="C6069" s="180">
        <v>2220</v>
      </c>
      <c r="D6069" s="180" t="s">
        <v>5102</v>
      </c>
      <c r="H6069" s="169">
        <v>2138</v>
      </c>
      <c r="I6069" s="169">
        <v>2138</v>
      </c>
      <c r="J6069" s="169" t="s">
        <v>15047</v>
      </c>
    </row>
    <row r="6070" spans="1:10" x14ac:dyDescent="0.2">
      <c r="A6070" s="180">
        <v>1204</v>
      </c>
      <c r="B6070" s="180" t="s">
        <v>5103</v>
      </c>
      <c r="C6070" s="180">
        <v>1204</v>
      </c>
      <c r="D6070" s="180" t="s">
        <v>12608</v>
      </c>
      <c r="H6070" s="169">
        <v>3865</v>
      </c>
      <c r="I6070" s="169">
        <v>3865</v>
      </c>
      <c r="J6070" s="169" t="s">
        <v>510</v>
      </c>
    </row>
    <row r="6071" spans="1:10" x14ac:dyDescent="0.2">
      <c r="A6071" s="180">
        <v>2026</v>
      </c>
      <c r="B6071" s="180" t="s">
        <v>5104</v>
      </c>
      <c r="C6071" s="180">
        <v>2026</v>
      </c>
      <c r="D6071" s="180" t="s">
        <v>5099</v>
      </c>
      <c r="H6071" s="169">
        <v>5113</v>
      </c>
      <c r="I6071" s="169">
        <v>5113</v>
      </c>
      <c r="J6071" s="169" t="s">
        <v>15048</v>
      </c>
    </row>
    <row r="6072" spans="1:10" x14ac:dyDescent="0.2">
      <c r="A6072" s="180">
        <v>2214</v>
      </c>
      <c r="B6072" s="180" t="s">
        <v>5105</v>
      </c>
      <c r="C6072" s="180">
        <v>2214</v>
      </c>
      <c r="D6072" s="180" t="s">
        <v>5106</v>
      </c>
      <c r="H6072" s="169">
        <v>19</v>
      </c>
      <c r="I6072" s="169">
        <v>19</v>
      </c>
      <c r="J6072" s="169" t="s">
        <v>11629</v>
      </c>
    </row>
    <row r="6073" spans="1:10" x14ac:dyDescent="0.2">
      <c r="A6073" s="180">
        <v>3185</v>
      </c>
      <c r="B6073" s="180" t="s">
        <v>13163</v>
      </c>
      <c r="C6073" s="180">
        <v>3185</v>
      </c>
      <c r="D6073" s="180" t="s">
        <v>7670</v>
      </c>
      <c r="H6073" s="169">
        <v>336</v>
      </c>
      <c r="I6073" s="169">
        <v>336</v>
      </c>
      <c r="J6073" s="169" t="s">
        <v>11630</v>
      </c>
    </row>
    <row r="6074" spans="1:10" x14ac:dyDescent="0.2">
      <c r="A6074" s="180">
        <v>3242</v>
      </c>
      <c r="B6074" s="180" t="s">
        <v>13164</v>
      </c>
      <c r="C6074" s="180">
        <v>3242</v>
      </c>
      <c r="D6074" s="180" t="s">
        <v>5110</v>
      </c>
      <c r="H6074" s="169">
        <v>4631</v>
      </c>
      <c r="I6074" s="169">
        <v>4631</v>
      </c>
      <c r="J6074" s="169" t="s">
        <v>156</v>
      </c>
    </row>
    <row r="6075" spans="1:10" x14ac:dyDescent="0.2">
      <c r="A6075" s="180">
        <v>1133</v>
      </c>
      <c r="B6075" s="180" t="s">
        <v>5109</v>
      </c>
      <c r="C6075" s="180">
        <v>1133</v>
      </c>
      <c r="D6075" s="180" t="s">
        <v>5110</v>
      </c>
      <c r="H6075" s="169">
        <v>5086</v>
      </c>
      <c r="I6075" s="169">
        <v>5086</v>
      </c>
      <c r="J6075" s="169" t="s">
        <v>15049</v>
      </c>
    </row>
    <row r="6076" spans="1:10" x14ac:dyDescent="0.2">
      <c r="A6076" s="180">
        <v>3241</v>
      </c>
      <c r="B6076" s="180" t="s">
        <v>13165</v>
      </c>
      <c r="C6076" s="180">
        <v>3241</v>
      </c>
      <c r="D6076" s="180" t="s">
        <v>13380</v>
      </c>
      <c r="H6076" s="169">
        <v>670</v>
      </c>
      <c r="I6076" s="169">
        <v>670</v>
      </c>
      <c r="J6076" s="169" t="s">
        <v>15050</v>
      </c>
    </row>
    <row r="6077" spans="1:10" x14ac:dyDescent="0.2">
      <c r="A6077" s="180">
        <v>1172</v>
      </c>
      <c r="B6077" s="180" t="s">
        <v>5111</v>
      </c>
      <c r="C6077" s="180">
        <v>1172</v>
      </c>
      <c r="D6077" s="180" t="s">
        <v>11338</v>
      </c>
      <c r="H6077" s="169">
        <v>3444</v>
      </c>
      <c r="I6077" s="169">
        <v>3444</v>
      </c>
      <c r="J6077" s="169" t="s">
        <v>15051</v>
      </c>
    </row>
    <row r="6078" spans="1:10" x14ac:dyDescent="0.2">
      <c r="A6078" s="180">
        <v>818</v>
      </c>
      <c r="B6078" s="180" t="s">
        <v>5112</v>
      </c>
      <c r="C6078" s="180">
        <v>818</v>
      </c>
      <c r="D6078" s="180" t="s">
        <v>5113</v>
      </c>
      <c r="H6078" s="169">
        <v>4509</v>
      </c>
      <c r="I6078" s="169">
        <v>4509</v>
      </c>
      <c r="J6078" s="169" t="s">
        <v>15052</v>
      </c>
    </row>
    <row r="6079" spans="1:10" x14ac:dyDescent="0.2">
      <c r="A6079" s="180">
        <v>1081</v>
      </c>
      <c r="B6079" s="180" t="s">
        <v>5114</v>
      </c>
      <c r="C6079" s="180">
        <v>1081</v>
      </c>
      <c r="D6079" s="180" t="s">
        <v>12609</v>
      </c>
      <c r="H6079" s="169">
        <v>2668</v>
      </c>
      <c r="I6079" s="169">
        <v>2668</v>
      </c>
      <c r="J6079" s="169" t="s">
        <v>15053</v>
      </c>
    </row>
    <row r="6080" spans="1:10" x14ac:dyDescent="0.2">
      <c r="A6080" s="180">
        <v>1160</v>
      </c>
      <c r="B6080" s="180" t="s">
        <v>5115</v>
      </c>
      <c r="C6080" s="180">
        <v>1160</v>
      </c>
      <c r="D6080" s="180" t="s">
        <v>5116</v>
      </c>
      <c r="H6080" s="169">
        <v>793</v>
      </c>
      <c r="I6080" s="169">
        <v>793</v>
      </c>
      <c r="J6080" s="169" t="s">
        <v>15054</v>
      </c>
    </row>
    <row r="6081" spans="1:10" x14ac:dyDescent="0.2">
      <c r="A6081" s="180">
        <v>1106</v>
      </c>
      <c r="B6081" s="180" t="s">
        <v>5117</v>
      </c>
      <c r="C6081" s="180">
        <v>1106</v>
      </c>
      <c r="D6081" s="180" t="s">
        <v>5113</v>
      </c>
      <c r="H6081" s="169">
        <v>1406</v>
      </c>
      <c r="I6081" s="169">
        <v>1406</v>
      </c>
      <c r="J6081" s="169" t="s">
        <v>15055</v>
      </c>
    </row>
    <row r="6082" spans="1:10" x14ac:dyDescent="0.2">
      <c r="A6082" s="180">
        <v>1138</v>
      </c>
      <c r="B6082" s="180" t="s">
        <v>5118</v>
      </c>
      <c r="C6082" s="180">
        <v>1138</v>
      </c>
      <c r="D6082" s="180" t="s">
        <v>5119</v>
      </c>
      <c r="H6082" s="169">
        <v>4103</v>
      </c>
      <c r="I6082" s="169">
        <v>4103</v>
      </c>
      <c r="J6082" s="169" t="s">
        <v>15056</v>
      </c>
    </row>
    <row r="6083" spans="1:10" x14ac:dyDescent="0.2">
      <c r="A6083" s="180">
        <v>450</v>
      </c>
      <c r="B6083" s="180" t="s">
        <v>5134</v>
      </c>
      <c r="C6083" s="180">
        <v>450</v>
      </c>
      <c r="D6083" s="180" t="s">
        <v>5135</v>
      </c>
      <c r="H6083" s="169">
        <v>3505</v>
      </c>
      <c r="I6083" s="169">
        <v>3505</v>
      </c>
      <c r="J6083" s="169" t="s">
        <v>4932</v>
      </c>
    </row>
    <row r="6084" spans="1:10" x14ac:dyDescent="0.2">
      <c r="A6084" s="180">
        <v>1492</v>
      </c>
      <c r="B6084" s="180" t="s">
        <v>5120</v>
      </c>
      <c r="C6084" s="180">
        <v>1492</v>
      </c>
      <c r="D6084" s="180" t="s">
        <v>5121</v>
      </c>
      <c r="H6084" s="169">
        <v>4303</v>
      </c>
      <c r="I6084" s="169">
        <v>4303</v>
      </c>
      <c r="J6084" s="169" t="s">
        <v>15057</v>
      </c>
    </row>
    <row r="6085" spans="1:10" x14ac:dyDescent="0.2">
      <c r="A6085" s="180">
        <v>110</v>
      </c>
      <c r="B6085" s="180" t="s">
        <v>5122</v>
      </c>
      <c r="C6085" s="180">
        <v>110</v>
      </c>
      <c r="D6085" s="180" t="s">
        <v>5123</v>
      </c>
      <c r="H6085" s="169">
        <v>3326</v>
      </c>
      <c r="I6085" s="169">
        <v>3326</v>
      </c>
      <c r="J6085" s="169" t="s">
        <v>4933</v>
      </c>
    </row>
    <row r="6086" spans="1:10" x14ac:dyDescent="0.2">
      <c r="A6086" s="180">
        <v>140</v>
      </c>
      <c r="B6086" s="180" t="s">
        <v>5124</v>
      </c>
      <c r="C6086" s="180">
        <v>140</v>
      </c>
      <c r="D6086" s="180" t="s">
        <v>5125</v>
      </c>
      <c r="H6086" s="169">
        <v>4455</v>
      </c>
      <c r="I6086" s="169">
        <v>4455</v>
      </c>
      <c r="J6086" s="169" t="s">
        <v>15058</v>
      </c>
    </row>
    <row r="6087" spans="1:10" x14ac:dyDescent="0.2">
      <c r="A6087" s="180">
        <v>2044</v>
      </c>
      <c r="B6087" s="180" t="s">
        <v>5126</v>
      </c>
      <c r="C6087" s="180">
        <v>2044</v>
      </c>
      <c r="D6087" s="180" t="s">
        <v>5127</v>
      </c>
      <c r="H6087" s="169">
        <v>3680</v>
      </c>
      <c r="I6087" s="169">
        <v>3680</v>
      </c>
      <c r="J6087" s="169" t="s">
        <v>15059</v>
      </c>
    </row>
    <row r="6088" spans="1:10" x14ac:dyDescent="0.2">
      <c r="A6088" s="180">
        <v>2011</v>
      </c>
      <c r="B6088" s="180" t="s">
        <v>5128</v>
      </c>
      <c r="C6088" s="180">
        <v>2011</v>
      </c>
      <c r="D6088" s="180" t="s">
        <v>5129</v>
      </c>
      <c r="H6088" s="169">
        <v>3136</v>
      </c>
      <c r="I6088" s="169">
        <v>3136</v>
      </c>
      <c r="J6088" s="169" t="s">
        <v>15060</v>
      </c>
    </row>
    <row r="6089" spans="1:10" x14ac:dyDescent="0.2">
      <c r="A6089" s="180">
        <v>2141</v>
      </c>
      <c r="B6089" s="180" t="s">
        <v>5130</v>
      </c>
      <c r="C6089" s="180">
        <v>2141</v>
      </c>
      <c r="D6089" s="180" t="s">
        <v>5131</v>
      </c>
      <c r="H6089" s="169">
        <v>1442</v>
      </c>
      <c r="I6089" s="169">
        <v>1442</v>
      </c>
      <c r="J6089" s="169" t="s">
        <v>15061</v>
      </c>
    </row>
    <row r="6090" spans="1:10" x14ac:dyDescent="0.2">
      <c r="A6090" s="180">
        <v>2041</v>
      </c>
      <c r="B6090" s="180" t="s">
        <v>5132</v>
      </c>
      <c r="C6090" s="180">
        <v>2041</v>
      </c>
      <c r="D6090" s="180" t="s">
        <v>5133</v>
      </c>
      <c r="H6090" s="169">
        <v>2307</v>
      </c>
      <c r="I6090" s="169">
        <v>2307</v>
      </c>
      <c r="J6090" s="169" t="s">
        <v>15062</v>
      </c>
    </row>
    <row r="6091" spans="1:10" x14ac:dyDescent="0.2">
      <c r="A6091" s="180">
        <v>3126</v>
      </c>
      <c r="B6091" s="180" t="s">
        <v>10330</v>
      </c>
      <c r="C6091" s="180">
        <v>3126</v>
      </c>
      <c r="D6091" s="180" t="s">
        <v>7298</v>
      </c>
      <c r="H6091" s="169">
        <v>1220</v>
      </c>
      <c r="I6091" s="169">
        <v>1220</v>
      </c>
      <c r="J6091" s="169" t="s">
        <v>15063</v>
      </c>
    </row>
    <row r="6092" spans="1:10" x14ac:dyDescent="0.2">
      <c r="A6092" s="180">
        <v>344</v>
      </c>
      <c r="B6092" s="180" t="s">
        <v>8687</v>
      </c>
      <c r="C6092" s="180">
        <v>344</v>
      </c>
      <c r="D6092" s="180" t="s">
        <v>14519</v>
      </c>
      <c r="H6092" s="169">
        <v>3279</v>
      </c>
      <c r="I6092" s="169">
        <v>3279</v>
      </c>
      <c r="J6092" s="169" t="s">
        <v>15064</v>
      </c>
    </row>
    <row r="6093" spans="1:10" x14ac:dyDescent="0.2">
      <c r="A6093" s="180">
        <v>2046</v>
      </c>
      <c r="B6093" s="180" t="s">
        <v>5136</v>
      </c>
      <c r="C6093" s="180">
        <v>2046</v>
      </c>
      <c r="D6093" s="180" t="s">
        <v>5137</v>
      </c>
      <c r="H6093" s="169">
        <v>3539</v>
      </c>
      <c r="I6093" s="169">
        <v>3539</v>
      </c>
      <c r="J6093" s="169" t="s">
        <v>15065</v>
      </c>
    </row>
    <row r="6094" spans="1:10" x14ac:dyDescent="0.2">
      <c r="A6094" s="180">
        <v>1579</v>
      </c>
      <c r="B6094" s="180" t="s">
        <v>8685</v>
      </c>
      <c r="C6094" s="180">
        <v>1579</v>
      </c>
      <c r="D6094" s="180" t="s">
        <v>8686</v>
      </c>
      <c r="H6094" s="169">
        <v>2669</v>
      </c>
      <c r="I6094" s="169">
        <v>2669</v>
      </c>
      <c r="J6094" s="169" t="s">
        <v>15066</v>
      </c>
    </row>
    <row r="6095" spans="1:10" x14ac:dyDescent="0.2">
      <c r="A6095" s="180">
        <v>3251</v>
      </c>
      <c r="B6095" s="180" t="s">
        <v>13166</v>
      </c>
      <c r="C6095" s="180">
        <v>3251</v>
      </c>
      <c r="D6095" s="180" t="s">
        <v>6937</v>
      </c>
      <c r="H6095" s="169">
        <v>1449</v>
      </c>
      <c r="I6095" s="169">
        <v>1449</v>
      </c>
      <c r="J6095" s="169" t="s">
        <v>15067</v>
      </c>
    </row>
    <row r="6096" spans="1:10" x14ac:dyDescent="0.2">
      <c r="A6096" s="180">
        <v>3441</v>
      </c>
      <c r="B6096" s="180" t="s">
        <v>554</v>
      </c>
      <c r="C6096" s="180">
        <v>3441</v>
      </c>
      <c r="D6096" s="180" t="s">
        <v>555</v>
      </c>
      <c r="H6096" s="169">
        <v>3036</v>
      </c>
      <c r="I6096" s="169">
        <v>3036</v>
      </c>
      <c r="J6096" s="169" t="s">
        <v>15068</v>
      </c>
    </row>
    <row r="6097" spans="1:10" x14ac:dyDescent="0.2">
      <c r="A6097" s="180">
        <v>2809</v>
      </c>
      <c r="B6097" s="180" t="s">
        <v>6553</v>
      </c>
      <c r="C6097" s="180">
        <v>2809</v>
      </c>
      <c r="D6097" s="180" t="s">
        <v>6554</v>
      </c>
      <c r="H6097" s="169">
        <v>4992</v>
      </c>
      <c r="I6097" s="169">
        <v>4992</v>
      </c>
      <c r="J6097" s="169" t="s">
        <v>15069</v>
      </c>
    </row>
    <row r="6098" spans="1:10" x14ac:dyDescent="0.2">
      <c r="A6098" s="180">
        <v>533</v>
      </c>
      <c r="B6098" s="180" t="s">
        <v>6555</v>
      </c>
      <c r="C6098" s="180">
        <v>533</v>
      </c>
      <c r="D6098" s="180" t="s">
        <v>6554</v>
      </c>
      <c r="H6098" s="169">
        <v>5346</v>
      </c>
      <c r="I6098" s="169">
        <v>5346</v>
      </c>
      <c r="J6098" s="169" t="s">
        <v>15070</v>
      </c>
    </row>
    <row r="6099" spans="1:10" x14ac:dyDescent="0.2">
      <c r="A6099" s="180">
        <v>129</v>
      </c>
      <c r="B6099" s="180" t="s">
        <v>6556</v>
      </c>
      <c r="C6099" s="180">
        <v>129</v>
      </c>
      <c r="D6099" s="180" t="s">
        <v>14520</v>
      </c>
      <c r="H6099" s="169">
        <v>964</v>
      </c>
      <c r="I6099" s="169">
        <v>964</v>
      </c>
      <c r="J6099" s="169" t="s">
        <v>13925</v>
      </c>
    </row>
    <row r="6100" spans="1:10" x14ac:dyDescent="0.2">
      <c r="A6100" s="180">
        <v>2639</v>
      </c>
      <c r="B6100" s="180" t="s">
        <v>6557</v>
      </c>
      <c r="C6100" s="180">
        <v>2639</v>
      </c>
      <c r="D6100" s="180" t="s">
        <v>9019</v>
      </c>
      <c r="H6100" s="169">
        <v>3500</v>
      </c>
      <c r="I6100" s="169">
        <v>3500</v>
      </c>
      <c r="J6100" s="169" t="s">
        <v>15071</v>
      </c>
    </row>
    <row r="6101" spans="1:10" x14ac:dyDescent="0.2">
      <c r="A6101" s="180">
        <v>814</v>
      </c>
      <c r="B6101" s="180" t="s">
        <v>6558</v>
      </c>
      <c r="C6101" s="180">
        <v>814</v>
      </c>
      <c r="D6101" s="180" t="s">
        <v>9150</v>
      </c>
      <c r="H6101" s="169">
        <v>550</v>
      </c>
      <c r="I6101" s="169">
        <v>550</v>
      </c>
      <c r="J6101" s="169" t="s">
        <v>10436</v>
      </c>
    </row>
    <row r="6102" spans="1:10" x14ac:dyDescent="0.2">
      <c r="A6102" s="180">
        <v>1892</v>
      </c>
      <c r="B6102" s="180" t="s">
        <v>13805</v>
      </c>
      <c r="C6102" s="180">
        <v>1892</v>
      </c>
      <c r="D6102" s="180" t="s">
        <v>12234</v>
      </c>
      <c r="H6102" s="169">
        <v>4246</v>
      </c>
      <c r="I6102" s="169">
        <v>4246</v>
      </c>
      <c r="J6102" s="169" t="s">
        <v>15072</v>
      </c>
    </row>
    <row r="6103" spans="1:10" x14ac:dyDescent="0.2">
      <c r="A6103" s="180">
        <v>2951</v>
      </c>
      <c r="B6103" s="180" t="s">
        <v>7369</v>
      </c>
      <c r="C6103" s="180">
        <v>2951</v>
      </c>
      <c r="D6103" s="180" t="s">
        <v>7370</v>
      </c>
      <c r="H6103" s="169">
        <v>4632</v>
      </c>
      <c r="I6103" s="169">
        <v>4632</v>
      </c>
      <c r="J6103" s="169" t="s">
        <v>15073</v>
      </c>
    </row>
    <row r="6104" spans="1:10" x14ac:dyDescent="0.2">
      <c r="A6104" s="180">
        <v>2966</v>
      </c>
      <c r="B6104" s="180" t="s">
        <v>7371</v>
      </c>
      <c r="C6104" s="180">
        <v>2966</v>
      </c>
      <c r="D6104" s="180" t="s">
        <v>7372</v>
      </c>
      <c r="H6104" s="169">
        <v>5035</v>
      </c>
      <c r="I6104" s="169">
        <v>5035</v>
      </c>
      <c r="J6104" s="169" t="s">
        <v>15074</v>
      </c>
    </row>
    <row r="6105" spans="1:10" x14ac:dyDescent="0.2">
      <c r="A6105" s="180">
        <v>1593</v>
      </c>
      <c r="B6105" s="180" t="s">
        <v>6559</v>
      </c>
      <c r="C6105" s="180">
        <v>1593</v>
      </c>
      <c r="D6105" s="180" t="s">
        <v>14521</v>
      </c>
      <c r="H6105" s="169">
        <v>4536</v>
      </c>
      <c r="I6105" s="169">
        <v>4536</v>
      </c>
      <c r="J6105" s="169" t="s">
        <v>15075</v>
      </c>
    </row>
    <row r="6106" spans="1:10" x14ac:dyDescent="0.2">
      <c r="A6106" s="180">
        <v>887</v>
      </c>
      <c r="B6106" s="180" t="s">
        <v>6560</v>
      </c>
      <c r="C6106" s="180">
        <v>887</v>
      </c>
      <c r="D6106" s="180" t="s">
        <v>14522</v>
      </c>
      <c r="H6106" s="169">
        <v>74</v>
      </c>
      <c r="I6106" s="169">
        <v>74</v>
      </c>
      <c r="J6106" s="169" t="s">
        <v>15076</v>
      </c>
    </row>
    <row r="6107" spans="1:10" x14ac:dyDescent="0.2">
      <c r="A6107" s="180">
        <v>588</v>
      </c>
      <c r="B6107" s="180" t="s">
        <v>6561</v>
      </c>
      <c r="C6107" s="180">
        <v>588</v>
      </c>
      <c r="D6107" s="180" t="s">
        <v>6562</v>
      </c>
      <c r="H6107" s="169">
        <v>4207</v>
      </c>
      <c r="I6107" s="169">
        <v>4207</v>
      </c>
      <c r="J6107" s="169" t="s">
        <v>15077</v>
      </c>
    </row>
    <row r="6108" spans="1:10" x14ac:dyDescent="0.2">
      <c r="A6108" s="180">
        <v>83</v>
      </c>
      <c r="B6108" s="180" t="s">
        <v>6563</v>
      </c>
      <c r="C6108" s="180">
        <v>83</v>
      </c>
      <c r="D6108" s="180" t="s">
        <v>14523</v>
      </c>
      <c r="H6108" s="169">
        <v>1928</v>
      </c>
      <c r="I6108" s="169">
        <v>1928</v>
      </c>
      <c r="J6108" s="169" t="s">
        <v>15078</v>
      </c>
    </row>
    <row r="6109" spans="1:10" x14ac:dyDescent="0.2">
      <c r="A6109" s="180">
        <v>291</v>
      </c>
      <c r="B6109" s="180" t="s">
        <v>6564</v>
      </c>
      <c r="C6109" s="180">
        <v>291</v>
      </c>
      <c r="D6109" s="180" t="s">
        <v>14524</v>
      </c>
      <c r="H6109" s="169">
        <v>4803</v>
      </c>
      <c r="I6109" s="169">
        <v>4803</v>
      </c>
      <c r="J6109" s="169" t="s">
        <v>15079</v>
      </c>
    </row>
    <row r="6110" spans="1:10" x14ac:dyDescent="0.2">
      <c r="A6110" s="180">
        <v>2783</v>
      </c>
      <c r="B6110" s="180" t="s">
        <v>6565</v>
      </c>
      <c r="C6110" s="180">
        <v>2783</v>
      </c>
      <c r="D6110" s="180" t="s">
        <v>5414</v>
      </c>
      <c r="H6110" s="169">
        <v>5375</v>
      </c>
      <c r="I6110" s="169">
        <v>5375</v>
      </c>
      <c r="J6110" s="169" t="s">
        <v>15080</v>
      </c>
    </row>
    <row r="6111" spans="1:10" x14ac:dyDescent="0.2">
      <c r="A6111" s="180">
        <v>2802</v>
      </c>
      <c r="B6111" s="180" t="s">
        <v>3600</v>
      </c>
      <c r="C6111" s="180">
        <v>2802</v>
      </c>
      <c r="D6111" s="180" t="s">
        <v>3601</v>
      </c>
      <c r="H6111" s="169">
        <v>495</v>
      </c>
      <c r="I6111" s="169">
        <v>495</v>
      </c>
      <c r="J6111" s="169" t="s">
        <v>15081</v>
      </c>
    </row>
    <row r="6112" spans="1:10" x14ac:dyDescent="0.2">
      <c r="A6112" s="180">
        <v>2243</v>
      </c>
      <c r="B6112" s="180" t="s">
        <v>3594</v>
      </c>
      <c r="C6112" s="180">
        <v>2243</v>
      </c>
      <c r="D6112" s="180" t="s">
        <v>3595</v>
      </c>
      <c r="H6112" s="169">
        <v>1572</v>
      </c>
      <c r="I6112" s="169">
        <v>1572</v>
      </c>
      <c r="J6112" s="169" t="s">
        <v>15082</v>
      </c>
    </row>
    <row r="6113" spans="1:10" x14ac:dyDescent="0.2">
      <c r="A6113" s="180">
        <v>244</v>
      </c>
      <c r="B6113" s="180" t="s">
        <v>3596</v>
      </c>
      <c r="C6113" s="180">
        <v>244</v>
      </c>
      <c r="D6113" s="180" t="s">
        <v>14525</v>
      </c>
      <c r="H6113" s="169">
        <v>2670</v>
      </c>
      <c r="I6113" s="169">
        <v>2670</v>
      </c>
      <c r="J6113" s="169" t="s">
        <v>15083</v>
      </c>
    </row>
    <row r="6114" spans="1:10" x14ac:dyDescent="0.2">
      <c r="A6114" s="180">
        <v>2245</v>
      </c>
      <c r="B6114" s="180" t="s">
        <v>3597</v>
      </c>
      <c r="C6114" s="180">
        <v>2245</v>
      </c>
      <c r="D6114" s="180" t="s">
        <v>3598</v>
      </c>
      <c r="H6114" s="169">
        <v>2304</v>
      </c>
      <c r="I6114" s="169">
        <v>2304</v>
      </c>
      <c r="J6114" s="169" t="s">
        <v>15084</v>
      </c>
    </row>
    <row r="6115" spans="1:10" x14ac:dyDescent="0.2">
      <c r="A6115" s="180">
        <v>2638</v>
      </c>
      <c r="B6115" s="180" t="s">
        <v>3599</v>
      </c>
      <c r="C6115" s="180">
        <v>2638</v>
      </c>
      <c r="D6115" s="180" t="s">
        <v>3598</v>
      </c>
      <c r="H6115" s="169">
        <v>4613</v>
      </c>
      <c r="I6115" s="169">
        <v>4613</v>
      </c>
      <c r="J6115" s="169" t="s">
        <v>15085</v>
      </c>
    </row>
    <row r="6116" spans="1:10" x14ac:dyDescent="0.2">
      <c r="A6116" s="180">
        <v>1731</v>
      </c>
      <c r="B6116" s="180" t="s">
        <v>3602</v>
      </c>
      <c r="C6116" s="180">
        <v>1731</v>
      </c>
      <c r="D6116" s="180" t="s">
        <v>3603</v>
      </c>
      <c r="H6116" s="169">
        <v>4633</v>
      </c>
      <c r="I6116" s="169">
        <v>4633</v>
      </c>
      <c r="J6116" s="169" t="s">
        <v>158</v>
      </c>
    </row>
    <row r="6117" spans="1:10" x14ac:dyDescent="0.2">
      <c r="A6117" s="180">
        <v>419</v>
      </c>
      <c r="B6117" s="180" t="s">
        <v>3604</v>
      </c>
      <c r="C6117" s="180">
        <v>419</v>
      </c>
      <c r="D6117" s="180" t="s">
        <v>12825</v>
      </c>
      <c r="H6117" s="169">
        <v>4634</v>
      </c>
      <c r="I6117" s="169">
        <v>4634</v>
      </c>
      <c r="J6117" s="169" t="s">
        <v>15086</v>
      </c>
    </row>
    <row r="6118" spans="1:10" x14ac:dyDescent="0.2">
      <c r="A6118" s="180">
        <v>313</v>
      </c>
      <c r="B6118" s="180" t="s">
        <v>4847</v>
      </c>
      <c r="C6118" s="180">
        <v>313</v>
      </c>
      <c r="D6118" s="180" t="s">
        <v>14527</v>
      </c>
      <c r="H6118" s="169">
        <v>2595</v>
      </c>
      <c r="I6118" s="169">
        <v>2595</v>
      </c>
      <c r="J6118" s="169" t="s">
        <v>10376</v>
      </c>
    </row>
    <row r="6119" spans="1:10" x14ac:dyDescent="0.2">
      <c r="A6119" s="180">
        <v>2210</v>
      </c>
      <c r="B6119" s="180" t="s">
        <v>3605</v>
      </c>
      <c r="C6119" s="180">
        <v>2210</v>
      </c>
      <c r="D6119" s="180" t="s">
        <v>3606</v>
      </c>
      <c r="H6119" s="169">
        <v>557</v>
      </c>
      <c r="I6119" s="169">
        <v>557</v>
      </c>
      <c r="J6119" s="169" t="s">
        <v>11631</v>
      </c>
    </row>
    <row r="6120" spans="1:10" x14ac:dyDescent="0.2">
      <c r="A6120" s="180">
        <v>164</v>
      </c>
      <c r="B6120" s="180" t="s">
        <v>556</v>
      </c>
      <c r="C6120" s="180">
        <v>164</v>
      </c>
      <c r="D6120" s="180" t="s">
        <v>4845</v>
      </c>
      <c r="H6120" s="169">
        <v>4418</v>
      </c>
      <c r="I6120" s="169">
        <v>4418</v>
      </c>
      <c r="J6120" s="169" t="s">
        <v>15086</v>
      </c>
    </row>
    <row r="6121" spans="1:10" x14ac:dyDescent="0.2">
      <c r="A6121" s="180">
        <v>1368</v>
      </c>
      <c r="B6121" s="180" t="s">
        <v>3608</v>
      </c>
      <c r="C6121" s="180">
        <v>1368</v>
      </c>
      <c r="D6121" s="180" t="s">
        <v>8732</v>
      </c>
      <c r="H6121" s="169">
        <v>3922</v>
      </c>
      <c r="I6121" s="169">
        <v>3922</v>
      </c>
      <c r="J6121" s="169" t="s">
        <v>157</v>
      </c>
    </row>
    <row r="6122" spans="1:10" x14ac:dyDescent="0.2">
      <c r="A6122" s="180">
        <v>2212</v>
      </c>
      <c r="B6122" s="180" t="s">
        <v>8733</v>
      </c>
      <c r="C6122" s="180">
        <v>2212</v>
      </c>
      <c r="D6122" s="180" t="s">
        <v>8734</v>
      </c>
      <c r="H6122" s="169">
        <v>2139</v>
      </c>
      <c r="I6122" s="169">
        <v>2139</v>
      </c>
      <c r="J6122" s="169" t="s">
        <v>8968</v>
      </c>
    </row>
    <row r="6123" spans="1:10" x14ac:dyDescent="0.2">
      <c r="A6123" s="180">
        <v>2643</v>
      </c>
      <c r="B6123" s="180" t="s">
        <v>8735</v>
      </c>
      <c r="C6123" s="180">
        <v>2643</v>
      </c>
      <c r="D6123" s="180" t="s">
        <v>4845</v>
      </c>
      <c r="H6123" s="169">
        <v>3681</v>
      </c>
      <c r="I6123" s="169">
        <v>3681</v>
      </c>
      <c r="J6123" s="169" t="s">
        <v>15087</v>
      </c>
    </row>
    <row r="6124" spans="1:10" x14ac:dyDescent="0.2">
      <c r="A6124" s="180">
        <v>2550</v>
      </c>
      <c r="B6124" s="180" t="s">
        <v>8736</v>
      </c>
      <c r="C6124" s="180">
        <v>2550</v>
      </c>
      <c r="D6124" s="180" t="s">
        <v>8737</v>
      </c>
      <c r="H6124" s="169">
        <v>2671</v>
      </c>
      <c r="I6124" s="169">
        <v>2671</v>
      </c>
      <c r="J6124" s="169" t="s">
        <v>10377</v>
      </c>
    </row>
    <row r="6125" spans="1:10" x14ac:dyDescent="0.2">
      <c r="A6125" s="180">
        <v>487</v>
      </c>
      <c r="B6125" s="180" t="s">
        <v>4836</v>
      </c>
      <c r="C6125" s="180">
        <v>487</v>
      </c>
      <c r="D6125" s="180" t="s">
        <v>14526</v>
      </c>
      <c r="H6125" s="169">
        <v>368</v>
      </c>
      <c r="I6125" s="169">
        <v>368</v>
      </c>
      <c r="J6125" s="169" t="s">
        <v>15088</v>
      </c>
    </row>
    <row r="6126" spans="1:10" x14ac:dyDescent="0.2">
      <c r="A6126" s="180">
        <v>2168</v>
      </c>
      <c r="B6126" s="180" t="s">
        <v>4837</v>
      </c>
      <c r="C6126" s="180">
        <v>2168</v>
      </c>
      <c r="D6126" s="180" t="s">
        <v>4838</v>
      </c>
      <c r="H6126" s="169">
        <v>3185</v>
      </c>
      <c r="I6126" s="169">
        <v>3185</v>
      </c>
      <c r="J6126" s="169" t="s">
        <v>15089</v>
      </c>
    </row>
    <row r="6127" spans="1:10" x14ac:dyDescent="0.2">
      <c r="A6127" s="180">
        <v>2351</v>
      </c>
      <c r="B6127" s="180" t="s">
        <v>4839</v>
      </c>
      <c r="C6127" s="180">
        <v>2351</v>
      </c>
      <c r="D6127" s="180" t="s">
        <v>4840</v>
      </c>
      <c r="H6127" s="169">
        <v>4275</v>
      </c>
      <c r="I6127" s="169">
        <v>4275</v>
      </c>
      <c r="J6127" s="169" t="s">
        <v>15090</v>
      </c>
    </row>
    <row r="6128" spans="1:10" x14ac:dyDescent="0.2">
      <c r="A6128" s="180">
        <v>788</v>
      </c>
      <c r="B6128" s="180" t="s">
        <v>4842</v>
      </c>
      <c r="C6128" s="180">
        <v>788</v>
      </c>
      <c r="D6128" s="180" t="s">
        <v>4843</v>
      </c>
      <c r="H6128" s="169">
        <v>3796</v>
      </c>
      <c r="I6128" s="169">
        <v>3796</v>
      </c>
      <c r="J6128" s="169" t="s">
        <v>511</v>
      </c>
    </row>
    <row r="6129" spans="1:10" x14ac:dyDescent="0.2">
      <c r="A6129" s="180">
        <v>165</v>
      </c>
      <c r="B6129" s="180" t="s">
        <v>4844</v>
      </c>
      <c r="C6129" s="180">
        <v>165</v>
      </c>
      <c r="D6129" s="180" t="s">
        <v>4845</v>
      </c>
      <c r="H6129" s="169">
        <v>2528</v>
      </c>
      <c r="I6129" s="169">
        <v>2528</v>
      </c>
      <c r="J6129" s="169" t="s">
        <v>15091</v>
      </c>
    </row>
    <row r="6130" spans="1:10" x14ac:dyDescent="0.2">
      <c r="A6130" s="180">
        <v>786</v>
      </c>
      <c r="B6130" s="180" t="s">
        <v>4846</v>
      </c>
      <c r="C6130" s="180">
        <v>786</v>
      </c>
      <c r="D6130" s="180" t="s">
        <v>4843</v>
      </c>
      <c r="H6130" s="169">
        <v>1252</v>
      </c>
      <c r="I6130" s="169">
        <v>1252</v>
      </c>
      <c r="J6130" s="169" t="s">
        <v>15084</v>
      </c>
    </row>
    <row r="6131" spans="1:10" x14ac:dyDescent="0.2">
      <c r="A6131" s="180">
        <v>163</v>
      </c>
      <c r="B6131" s="180" t="s">
        <v>14629</v>
      </c>
      <c r="C6131" s="180">
        <v>163</v>
      </c>
      <c r="D6131" s="180" t="s">
        <v>4841</v>
      </c>
      <c r="H6131" s="169">
        <v>1253</v>
      </c>
      <c r="I6131" s="169">
        <v>1253</v>
      </c>
      <c r="J6131" s="169" t="s">
        <v>13926</v>
      </c>
    </row>
    <row r="6132" spans="1:10" x14ac:dyDescent="0.2">
      <c r="A6132" s="180">
        <v>1781</v>
      </c>
      <c r="B6132" s="180" t="s">
        <v>4674</v>
      </c>
      <c r="C6132" s="180">
        <v>1781</v>
      </c>
      <c r="D6132" s="180" t="s">
        <v>4675</v>
      </c>
      <c r="H6132" s="169">
        <v>4985</v>
      </c>
      <c r="I6132" s="169">
        <v>4985</v>
      </c>
      <c r="J6132" s="169" t="s">
        <v>15092</v>
      </c>
    </row>
    <row r="6133" spans="1:10" x14ac:dyDescent="0.2">
      <c r="A6133" s="180">
        <v>699</v>
      </c>
      <c r="B6133" s="180" t="s">
        <v>4678</v>
      </c>
      <c r="C6133" s="180">
        <v>699</v>
      </c>
      <c r="D6133" s="180" t="s">
        <v>4679</v>
      </c>
      <c r="H6133" s="169">
        <v>1948</v>
      </c>
      <c r="I6133" s="169">
        <v>1948</v>
      </c>
      <c r="J6133" s="169" t="s">
        <v>6311</v>
      </c>
    </row>
    <row r="6134" spans="1:10" x14ac:dyDescent="0.2">
      <c r="A6134" s="180">
        <v>2273</v>
      </c>
      <c r="B6134" s="180" t="s">
        <v>4676</v>
      </c>
      <c r="C6134" s="180">
        <v>2273</v>
      </c>
      <c r="D6134" s="180" t="s">
        <v>4677</v>
      </c>
      <c r="H6134" s="169">
        <v>5405</v>
      </c>
      <c r="I6134" s="169">
        <v>5405</v>
      </c>
      <c r="J6134" s="169" t="s">
        <v>15093</v>
      </c>
    </row>
    <row r="6135" spans="1:10" x14ac:dyDescent="0.2">
      <c r="A6135" s="180">
        <v>3145</v>
      </c>
      <c r="B6135" s="180" t="s">
        <v>12460</v>
      </c>
      <c r="C6135" s="180">
        <v>3145</v>
      </c>
      <c r="D6135" s="180" t="s">
        <v>3662</v>
      </c>
      <c r="H6135" s="169">
        <v>1894</v>
      </c>
      <c r="I6135" s="169">
        <v>1894</v>
      </c>
      <c r="J6135" s="169" t="s">
        <v>15094</v>
      </c>
    </row>
    <row r="6136" spans="1:10" x14ac:dyDescent="0.2">
      <c r="A6136" s="180">
        <v>2377</v>
      </c>
      <c r="B6136" s="180" t="s">
        <v>6685</v>
      </c>
      <c r="C6136" s="180">
        <v>2377</v>
      </c>
      <c r="D6136" s="180" t="s">
        <v>6686</v>
      </c>
      <c r="H6136" s="169">
        <v>2412</v>
      </c>
      <c r="I6136" s="169">
        <v>2412</v>
      </c>
      <c r="J6136" s="169" t="s">
        <v>15095</v>
      </c>
    </row>
    <row r="6137" spans="1:10" x14ac:dyDescent="0.2">
      <c r="A6137" s="180">
        <v>802</v>
      </c>
      <c r="B6137" s="180" t="s">
        <v>4680</v>
      </c>
      <c r="C6137" s="180">
        <v>802</v>
      </c>
      <c r="D6137" s="180" t="s">
        <v>4681</v>
      </c>
      <c r="H6137" s="169">
        <v>2672</v>
      </c>
      <c r="I6137" s="169">
        <v>2672</v>
      </c>
      <c r="J6137" s="169" t="s">
        <v>10378</v>
      </c>
    </row>
    <row r="6138" spans="1:10" x14ac:dyDescent="0.2">
      <c r="A6138" s="180">
        <v>2381</v>
      </c>
      <c r="B6138" s="180" t="s">
        <v>4682</v>
      </c>
      <c r="C6138" s="180">
        <v>2381</v>
      </c>
      <c r="D6138" s="180" t="s">
        <v>4683</v>
      </c>
      <c r="H6138" s="169">
        <v>599</v>
      </c>
      <c r="I6138" s="169">
        <v>599</v>
      </c>
      <c r="J6138" s="169" t="s">
        <v>15096</v>
      </c>
    </row>
    <row r="6139" spans="1:10" x14ac:dyDescent="0.2">
      <c r="A6139" s="180">
        <v>1083</v>
      </c>
      <c r="B6139" s="180" t="s">
        <v>6683</v>
      </c>
      <c r="C6139" s="180">
        <v>1083</v>
      </c>
      <c r="D6139" s="180" t="s">
        <v>6684</v>
      </c>
      <c r="H6139" s="169">
        <v>813</v>
      </c>
      <c r="I6139" s="169">
        <v>813</v>
      </c>
      <c r="J6139" s="169" t="s">
        <v>15097</v>
      </c>
    </row>
    <row r="6140" spans="1:10" x14ac:dyDescent="0.2">
      <c r="A6140" s="180">
        <v>3505</v>
      </c>
      <c r="B6140" s="180" t="s">
        <v>337</v>
      </c>
      <c r="C6140" s="180">
        <v>3505</v>
      </c>
      <c r="D6140" s="180" t="s">
        <v>9335</v>
      </c>
      <c r="H6140" s="169">
        <v>3321</v>
      </c>
      <c r="I6140" s="169">
        <v>3321</v>
      </c>
      <c r="J6140" s="169" t="s">
        <v>15098</v>
      </c>
    </row>
    <row r="6141" spans="1:10" x14ac:dyDescent="0.2">
      <c r="A6141" s="180">
        <v>2526</v>
      </c>
      <c r="B6141" s="180" t="s">
        <v>6693</v>
      </c>
      <c r="C6141" s="180">
        <v>2526</v>
      </c>
      <c r="D6141" s="180" t="s">
        <v>6694</v>
      </c>
      <c r="H6141" s="169">
        <v>4635</v>
      </c>
      <c r="I6141" s="169">
        <v>4635</v>
      </c>
      <c r="J6141" s="169" t="s">
        <v>159</v>
      </c>
    </row>
    <row r="6142" spans="1:10" x14ac:dyDescent="0.2">
      <c r="A6142" s="180">
        <v>2745</v>
      </c>
      <c r="B6142" s="180" t="s">
        <v>6687</v>
      </c>
      <c r="C6142" s="180">
        <v>2745</v>
      </c>
      <c r="D6142" s="180" t="s">
        <v>6688</v>
      </c>
      <c r="H6142" s="169">
        <v>2271</v>
      </c>
      <c r="I6142" s="169">
        <v>2271</v>
      </c>
      <c r="J6142" s="169" t="s">
        <v>15099</v>
      </c>
    </row>
    <row r="6143" spans="1:10" x14ac:dyDescent="0.2">
      <c r="A6143" s="180">
        <v>3076</v>
      </c>
      <c r="B6143" s="180" t="s">
        <v>5453</v>
      </c>
      <c r="C6143" s="180">
        <v>3076</v>
      </c>
      <c r="D6143" s="180" t="s">
        <v>6692</v>
      </c>
      <c r="H6143" s="169">
        <v>2673</v>
      </c>
      <c r="I6143" s="169">
        <v>2673</v>
      </c>
      <c r="J6143" s="169" t="s">
        <v>10379</v>
      </c>
    </row>
    <row r="6144" spans="1:10" x14ac:dyDescent="0.2">
      <c r="A6144" s="180">
        <v>1889</v>
      </c>
      <c r="B6144" s="180" t="s">
        <v>6689</v>
      </c>
      <c r="C6144" s="180">
        <v>1889</v>
      </c>
      <c r="D6144" s="180" t="s">
        <v>6690</v>
      </c>
      <c r="H6144" s="169">
        <v>5339</v>
      </c>
      <c r="I6144" s="169">
        <v>5339</v>
      </c>
      <c r="J6144" s="169" t="s">
        <v>15100</v>
      </c>
    </row>
    <row r="6145" spans="1:10" x14ac:dyDescent="0.2">
      <c r="A6145" s="180">
        <v>159</v>
      </c>
      <c r="B6145" s="180" t="s">
        <v>6691</v>
      </c>
      <c r="C6145" s="180">
        <v>159</v>
      </c>
      <c r="D6145" s="180" t="s">
        <v>6692</v>
      </c>
      <c r="H6145" s="169">
        <v>2581</v>
      </c>
      <c r="I6145" s="169">
        <v>2581</v>
      </c>
      <c r="J6145" s="169" t="s">
        <v>15101</v>
      </c>
    </row>
    <row r="6146" spans="1:10" x14ac:dyDescent="0.2">
      <c r="A6146" s="180">
        <v>844</v>
      </c>
      <c r="B6146" s="180" t="s">
        <v>6695</v>
      </c>
      <c r="C6146" s="180">
        <v>844</v>
      </c>
      <c r="D6146" s="180" t="s">
        <v>7205</v>
      </c>
      <c r="H6146" s="169">
        <v>2404</v>
      </c>
      <c r="I6146" s="169">
        <v>2404</v>
      </c>
      <c r="J6146" s="169" t="s">
        <v>10380</v>
      </c>
    </row>
    <row r="6147" spans="1:10" x14ac:dyDescent="0.2">
      <c r="A6147" s="180">
        <v>2790</v>
      </c>
      <c r="B6147" s="180" t="s">
        <v>6698</v>
      </c>
      <c r="C6147" s="180">
        <v>2790</v>
      </c>
      <c r="D6147" s="180" t="s">
        <v>6699</v>
      </c>
      <c r="H6147" s="169">
        <v>931</v>
      </c>
      <c r="I6147" s="169">
        <v>931</v>
      </c>
      <c r="J6147" s="169" t="s">
        <v>15102</v>
      </c>
    </row>
    <row r="6148" spans="1:10" x14ac:dyDescent="0.2">
      <c r="A6148" s="180">
        <v>1338</v>
      </c>
      <c r="B6148" s="180" t="s">
        <v>6696</v>
      </c>
      <c r="C6148" s="180">
        <v>1338</v>
      </c>
      <c r="D6148" s="180" t="s">
        <v>6697</v>
      </c>
      <c r="H6148" s="169">
        <v>2229</v>
      </c>
      <c r="I6148" s="169">
        <v>2229</v>
      </c>
      <c r="J6148" s="169" t="s">
        <v>11795</v>
      </c>
    </row>
    <row r="6149" spans="1:10" x14ac:dyDescent="0.2">
      <c r="A6149" s="180">
        <v>609</v>
      </c>
      <c r="B6149" s="180" t="s">
        <v>6704</v>
      </c>
      <c r="C6149" s="180">
        <v>609</v>
      </c>
      <c r="D6149" s="180" t="s">
        <v>6703</v>
      </c>
      <c r="H6149" s="169">
        <v>2674</v>
      </c>
      <c r="I6149" s="169">
        <v>2674</v>
      </c>
      <c r="J6149" s="169" t="s">
        <v>10381</v>
      </c>
    </row>
    <row r="6150" spans="1:10" x14ac:dyDescent="0.2">
      <c r="A6150" s="180">
        <v>716</v>
      </c>
      <c r="B6150" s="180" t="s">
        <v>6700</v>
      </c>
      <c r="C6150" s="180">
        <v>716</v>
      </c>
      <c r="D6150" s="180" t="s">
        <v>6701</v>
      </c>
      <c r="H6150" s="169">
        <v>1732</v>
      </c>
      <c r="I6150" s="169">
        <v>1732</v>
      </c>
      <c r="J6150" s="169" t="s">
        <v>15103</v>
      </c>
    </row>
    <row r="6151" spans="1:10" x14ac:dyDescent="0.2">
      <c r="A6151" s="180">
        <v>3107</v>
      </c>
      <c r="B6151" s="180" t="s">
        <v>12235</v>
      </c>
      <c r="C6151" s="180">
        <v>3107</v>
      </c>
      <c r="D6151" s="180" t="s">
        <v>6701</v>
      </c>
      <c r="H6151" s="169">
        <v>3966</v>
      </c>
      <c r="I6151" s="169">
        <v>3966</v>
      </c>
      <c r="J6151" s="169" t="s">
        <v>512</v>
      </c>
    </row>
    <row r="6152" spans="1:10" x14ac:dyDescent="0.2">
      <c r="A6152" s="180">
        <v>617</v>
      </c>
      <c r="B6152" s="180" t="s">
        <v>6702</v>
      </c>
      <c r="C6152" s="180">
        <v>617</v>
      </c>
      <c r="D6152" s="180" t="s">
        <v>6703</v>
      </c>
      <c r="H6152" s="169">
        <v>3466</v>
      </c>
      <c r="I6152" s="169">
        <v>3466</v>
      </c>
      <c r="J6152" s="169" t="s">
        <v>4934</v>
      </c>
    </row>
    <row r="6153" spans="1:10" x14ac:dyDescent="0.2">
      <c r="A6153" s="180">
        <v>1192</v>
      </c>
      <c r="B6153" s="180" t="s">
        <v>6705</v>
      </c>
      <c r="C6153" s="180">
        <v>1192</v>
      </c>
      <c r="D6153" s="180" t="s">
        <v>6706</v>
      </c>
      <c r="H6153" s="169">
        <v>3451</v>
      </c>
      <c r="I6153" s="169">
        <v>3451</v>
      </c>
      <c r="J6153" s="169" t="s">
        <v>4935</v>
      </c>
    </row>
    <row r="6154" spans="1:10" x14ac:dyDescent="0.2">
      <c r="A6154" s="180">
        <v>583</v>
      </c>
      <c r="B6154" s="180" t="s">
        <v>6707</v>
      </c>
      <c r="C6154" s="180">
        <v>583</v>
      </c>
      <c r="D6154" s="180" t="s">
        <v>6708</v>
      </c>
      <c r="H6154" s="169">
        <v>705</v>
      </c>
      <c r="I6154" s="169">
        <v>705</v>
      </c>
      <c r="J6154" s="169" t="s">
        <v>11633</v>
      </c>
    </row>
    <row r="6155" spans="1:10" x14ac:dyDescent="0.2">
      <c r="A6155" s="180">
        <v>1482</v>
      </c>
      <c r="B6155" s="180" t="s">
        <v>6709</v>
      </c>
      <c r="C6155" s="180">
        <v>1482</v>
      </c>
      <c r="D6155" s="180" t="s">
        <v>6710</v>
      </c>
      <c r="H6155" s="169">
        <v>488</v>
      </c>
      <c r="I6155" s="169">
        <v>488</v>
      </c>
      <c r="J6155" s="169" t="s">
        <v>11632</v>
      </c>
    </row>
    <row r="6156" spans="1:10" x14ac:dyDescent="0.2">
      <c r="A6156" s="180">
        <v>177</v>
      </c>
      <c r="B6156" s="180" t="s">
        <v>4789</v>
      </c>
      <c r="C6156" s="180">
        <v>177</v>
      </c>
      <c r="D6156" s="180" t="s">
        <v>4790</v>
      </c>
      <c r="H6156" s="169">
        <v>2025</v>
      </c>
      <c r="I6156" s="169">
        <v>2025</v>
      </c>
      <c r="J6156" s="169" t="s">
        <v>6312</v>
      </c>
    </row>
    <row r="6157" spans="1:10" x14ac:dyDescent="0.2">
      <c r="A6157" s="180">
        <v>3240</v>
      </c>
      <c r="B6157" s="180" t="s">
        <v>13167</v>
      </c>
      <c r="C6157" s="180">
        <v>3240</v>
      </c>
      <c r="D6157" s="180" t="s">
        <v>6921</v>
      </c>
      <c r="H6157" s="169">
        <v>538</v>
      </c>
      <c r="I6157" s="169">
        <v>538</v>
      </c>
      <c r="J6157" s="169" t="s">
        <v>15104</v>
      </c>
    </row>
    <row r="6158" spans="1:10" x14ac:dyDescent="0.2">
      <c r="A6158" s="180">
        <v>2573</v>
      </c>
      <c r="B6158" s="180" t="s">
        <v>6711</v>
      </c>
      <c r="C6158" s="180">
        <v>2573</v>
      </c>
      <c r="D6158" s="180" t="s">
        <v>6712</v>
      </c>
      <c r="H6158" s="169">
        <v>3324</v>
      </c>
      <c r="I6158" s="169">
        <v>3324</v>
      </c>
      <c r="J6158" s="169" t="s">
        <v>15105</v>
      </c>
    </row>
    <row r="6159" spans="1:10" x14ac:dyDescent="0.2">
      <c r="A6159" s="180">
        <v>1996</v>
      </c>
      <c r="B6159" s="180" t="s">
        <v>6713</v>
      </c>
      <c r="C6159" s="180">
        <v>1996</v>
      </c>
      <c r="D6159" s="180" t="s">
        <v>6714</v>
      </c>
      <c r="H6159" s="169">
        <v>3682</v>
      </c>
      <c r="I6159" s="169">
        <v>3682</v>
      </c>
      <c r="J6159" s="169" t="s">
        <v>3047</v>
      </c>
    </row>
    <row r="6160" spans="1:10" x14ac:dyDescent="0.2">
      <c r="A6160" s="180">
        <v>827</v>
      </c>
      <c r="B6160" s="180" t="s">
        <v>6715</v>
      </c>
      <c r="C6160" s="180">
        <v>827</v>
      </c>
      <c r="D6160" s="180" t="s">
        <v>9464</v>
      </c>
      <c r="H6160" s="169">
        <v>3089</v>
      </c>
      <c r="I6160" s="169">
        <v>3089</v>
      </c>
      <c r="J6160" s="169" t="s">
        <v>15106</v>
      </c>
    </row>
    <row r="6161" spans="1:10" x14ac:dyDescent="0.2">
      <c r="A6161" s="180">
        <v>2572</v>
      </c>
      <c r="B6161" s="180" t="s">
        <v>4779</v>
      </c>
      <c r="C6161" s="180">
        <v>2572</v>
      </c>
      <c r="D6161" s="180" t="s">
        <v>4780</v>
      </c>
      <c r="H6161" s="169">
        <v>4820</v>
      </c>
      <c r="I6161" s="169">
        <v>4820</v>
      </c>
      <c r="J6161" s="169" t="s">
        <v>15107</v>
      </c>
    </row>
    <row r="6162" spans="1:10" x14ac:dyDescent="0.2">
      <c r="A6162" s="180">
        <v>1741</v>
      </c>
      <c r="B6162" s="180" t="s">
        <v>4781</v>
      </c>
      <c r="C6162" s="180">
        <v>1741</v>
      </c>
      <c r="D6162" s="180" t="s">
        <v>4782</v>
      </c>
      <c r="H6162" s="169">
        <v>2455</v>
      </c>
      <c r="I6162" s="169">
        <v>2455</v>
      </c>
      <c r="J6162" s="169" t="s">
        <v>15108</v>
      </c>
    </row>
    <row r="6163" spans="1:10" x14ac:dyDescent="0.2">
      <c r="A6163" s="180">
        <v>1911</v>
      </c>
      <c r="B6163" s="180" t="s">
        <v>4783</v>
      </c>
      <c r="C6163" s="180">
        <v>1911</v>
      </c>
      <c r="D6163" s="180" t="s">
        <v>4784</v>
      </c>
      <c r="H6163" s="169">
        <v>2499</v>
      </c>
      <c r="I6163" s="169">
        <v>2499</v>
      </c>
      <c r="J6163" s="169" t="s">
        <v>15109</v>
      </c>
    </row>
    <row r="6164" spans="1:10" x14ac:dyDescent="0.2">
      <c r="A6164" s="180">
        <v>1569</v>
      </c>
      <c r="B6164" s="180" t="s">
        <v>4785</v>
      </c>
      <c r="C6164" s="180">
        <v>1569</v>
      </c>
      <c r="D6164" s="180" t="s">
        <v>4786</v>
      </c>
      <c r="H6164" s="169">
        <v>891</v>
      </c>
      <c r="I6164" s="169">
        <v>891</v>
      </c>
      <c r="J6164" s="169" t="s">
        <v>13927</v>
      </c>
    </row>
    <row r="6165" spans="1:10" x14ac:dyDescent="0.2">
      <c r="A6165" s="180">
        <v>2668</v>
      </c>
      <c r="B6165" s="180" t="s">
        <v>4787</v>
      </c>
      <c r="C6165" s="180">
        <v>2668</v>
      </c>
      <c r="D6165" s="180" t="s">
        <v>4788</v>
      </c>
      <c r="H6165" s="169">
        <v>4232</v>
      </c>
      <c r="I6165" s="169">
        <v>4232</v>
      </c>
      <c r="J6165" s="169" t="s">
        <v>15110</v>
      </c>
    </row>
    <row r="6166" spans="1:10" x14ac:dyDescent="0.2">
      <c r="A6166" s="180">
        <v>2880</v>
      </c>
      <c r="B6166" s="180" t="s">
        <v>14630</v>
      </c>
      <c r="C6166" s="180">
        <v>2880</v>
      </c>
      <c r="D6166" s="180" t="s">
        <v>4780</v>
      </c>
      <c r="H6166" s="169">
        <v>797</v>
      </c>
      <c r="I6166" s="169">
        <v>797</v>
      </c>
      <c r="J6166" s="169" t="s">
        <v>11634</v>
      </c>
    </row>
    <row r="6167" spans="1:10" x14ac:dyDescent="0.2">
      <c r="A6167" s="180">
        <v>1257</v>
      </c>
      <c r="B6167" s="180" t="s">
        <v>4791</v>
      </c>
      <c r="C6167" s="180">
        <v>1257</v>
      </c>
      <c r="D6167" s="180" t="s">
        <v>4792</v>
      </c>
      <c r="H6167" s="169">
        <v>3683</v>
      </c>
      <c r="I6167" s="169">
        <v>3683</v>
      </c>
      <c r="J6167" s="169" t="s">
        <v>15111</v>
      </c>
    </row>
    <row r="6168" spans="1:10" x14ac:dyDescent="0.2">
      <c r="A6168" s="180">
        <v>1495</v>
      </c>
      <c r="B6168" s="180" t="s">
        <v>4795</v>
      </c>
      <c r="C6168" s="180">
        <v>1495</v>
      </c>
      <c r="D6168" s="180" t="s">
        <v>14528</v>
      </c>
      <c r="H6168" s="169">
        <v>3405</v>
      </c>
      <c r="I6168" s="169">
        <v>3405</v>
      </c>
      <c r="J6168" s="169" t="s">
        <v>15112</v>
      </c>
    </row>
    <row r="6169" spans="1:10" x14ac:dyDescent="0.2">
      <c r="A6169" s="180">
        <v>3249</v>
      </c>
      <c r="B6169" s="180" t="s">
        <v>13168</v>
      </c>
      <c r="C6169" s="180">
        <v>3249</v>
      </c>
      <c r="D6169" s="180" t="s">
        <v>6927</v>
      </c>
      <c r="H6169" s="169">
        <v>4782</v>
      </c>
      <c r="I6169" s="169">
        <v>4782</v>
      </c>
      <c r="J6169" s="169" t="s">
        <v>15113</v>
      </c>
    </row>
    <row r="6170" spans="1:10" x14ac:dyDescent="0.2">
      <c r="A6170" s="180">
        <v>1465</v>
      </c>
      <c r="B6170" s="180" t="s">
        <v>4793</v>
      </c>
      <c r="C6170" s="180">
        <v>1465</v>
      </c>
      <c r="D6170" s="180" t="s">
        <v>4794</v>
      </c>
      <c r="H6170" s="169">
        <v>207</v>
      </c>
      <c r="I6170" s="169">
        <v>207</v>
      </c>
      <c r="J6170" s="169" t="s">
        <v>15114</v>
      </c>
    </row>
    <row r="6171" spans="1:10" x14ac:dyDescent="0.2">
      <c r="A6171" s="180">
        <v>1070</v>
      </c>
      <c r="B6171" s="180" t="s">
        <v>4796</v>
      </c>
      <c r="C6171" s="180">
        <v>1070</v>
      </c>
      <c r="D6171" s="180" t="s">
        <v>4797</v>
      </c>
      <c r="H6171" s="169">
        <v>1085</v>
      </c>
      <c r="I6171" s="169">
        <v>1085</v>
      </c>
      <c r="J6171" s="169" t="s">
        <v>15115</v>
      </c>
    </row>
    <row r="6172" spans="1:10" x14ac:dyDescent="0.2">
      <c r="A6172" s="180">
        <v>2984</v>
      </c>
      <c r="B6172" s="180" t="s">
        <v>8441</v>
      </c>
      <c r="C6172" s="180">
        <v>2984</v>
      </c>
      <c r="D6172" s="180" t="s">
        <v>9536</v>
      </c>
      <c r="H6172" s="169">
        <v>2435</v>
      </c>
      <c r="I6172" s="169">
        <v>2435</v>
      </c>
      <c r="J6172" s="169" t="s">
        <v>15116</v>
      </c>
    </row>
    <row r="6173" spans="1:10" x14ac:dyDescent="0.2">
      <c r="A6173" s="180">
        <v>3045</v>
      </c>
      <c r="B6173" s="180" t="s">
        <v>8688</v>
      </c>
      <c r="C6173" s="180">
        <v>3045</v>
      </c>
      <c r="D6173" s="180" t="s">
        <v>12333</v>
      </c>
      <c r="H6173" s="169">
        <v>1552</v>
      </c>
      <c r="I6173" s="169">
        <v>1552</v>
      </c>
      <c r="J6173" s="169" t="s">
        <v>9484</v>
      </c>
    </row>
    <row r="6174" spans="1:10" x14ac:dyDescent="0.2">
      <c r="A6174" s="180">
        <v>3044</v>
      </c>
      <c r="B6174" s="180" t="s">
        <v>8689</v>
      </c>
      <c r="C6174" s="180">
        <v>3044</v>
      </c>
      <c r="D6174" s="180" t="s">
        <v>9540</v>
      </c>
      <c r="H6174" s="169">
        <v>2407</v>
      </c>
      <c r="I6174" s="169">
        <v>2407</v>
      </c>
      <c r="J6174" s="169" t="s">
        <v>15117</v>
      </c>
    </row>
    <row r="6175" spans="1:10" x14ac:dyDescent="0.2">
      <c r="A6175" s="180">
        <v>2733</v>
      </c>
      <c r="B6175" s="180" t="s">
        <v>4798</v>
      </c>
      <c r="C6175" s="180">
        <v>2733</v>
      </c>
      <c r="D6175" s="180" t="s">
        <v>4799</v>
      </c>
      <c r="H6175" s="169">
        <v>3972</v>
      </c>
      <c r="I6175" s="169">
        <v>3972</v>
      </c>
      <c r="J6175" s="169" t="s">
        <v>513</v>
      </c>
    </row>
    <row r="6176" spans="1:10" x14ac:dyDescent="0.2">
      <c r="A6176" s="180">
        <v>2682</v>
      </c>
      <c r="B6176" s="180" t="s">
        <v>4800</v>
      </c>
      <c r="C6176" s="180">
        <v>2682</v>
      </c>
      <c r="D6176" s="180" t="s">
        <v>7984</v>
      </c>
      <c r="H6176" s="169">
        <v>749</v>
      </c>
      <c r="I6176" s="169">
        <v>749</v>
      </c>
      <c r="J6176" s="169" t="s">
        <v>11635</v>
      </c>
    </row>
    <row r="6177" spans="1:10" x14ac:dyDescent="0.2">
      <c r="A6177" s="180">
        <v>1071</v>
      </c>
      <c r="B6177" s="180" t="s">
        <v>4801</v>
      </c>
      <c r="C6177" s="180">
        <v>1071</v>
      </c>
      <c r="D6177" s="180" t="s">
        <v>14404</v>
      </c>
      <c r="H6177" s="169">
        <v>3862</v>
      </c>
      <c r="I6177" s="169">
        <v>3862</v>
      </c>
      <c r="J6177" s="169" t="s">
        <v>15118</v>
      </c>
    </row>
    <row r="6178" spans="1:10" x14ac:dyDescent="0.2">
      <c r="A6178" s="180">
        <v>2179</v>
      </c>
      <c r="B6178" s="180" t="s">
        <v>4802</v>
      </c>
      <c r="C6178" s="180">
        <v>2179</v>
      </c>
      <c r="D6178" s="180" t="s">
        <v>4803</v>
      </c>
      <c r="H6178" s="169">
        <v>2675</v>
      </c>
      <c r="I6178" s="169">
        <v>2675</v>
      </c>
      <c r="J6178" s="169" t="s">
        <v>15119</v>
      </c>
    </row>
    <row r="6179" spans="1:10" x14ac:dyDescent="0.2">
      <c r="A6179" s="180">
        <v>174</v>
      </c>
      <c r="B6179" s="180" t="s">
        <v>4804</v>
      </c>
      <c r="C6179" s="180">
        <v>174</v>
      </c>
      <c r="D6179" s="180" t="s">
        <v>4805</v>
      </c>
      <c r="H6179" s="169">
        <v>3022</v>
      </c>
      <c r="I6179" s="169">
        <v>3022</v>
      </c>
      <c r="J6179" s="169" t="s">
        <v>15120</v>
      </c>
    </row>
    <row r="6180" spans="1:10" x14ac:dyDescent="0.2">
      <c r="A6180" s="180">
        <v>175</v>
      </c>
      <c r="B6180" s="180" t="s">
        <v>4806</v>
      </c>
      <c r="C6180" s="180">
        <v>175</v>
      </c>
      <c r="D6180" s="180" t="s">
        <v>7046</v>
      </c>
      <c r="H6180" s="169">
        <v>3278</v>
      </c>
      <c r="I6180" s="169">
        <v>3278</v>
      </c>
      <c r="J6180" s="169" t="s">
        <v>15121</v>
      </c>
    </row>
    <row r="6181" spans="1:10" x14ac:dyDescent="0.2">
      <c r="A6181" s="180">
        <v>500</v>
      </c>
      <c r="B6181" s="180" t="s">
        <v>4807</v>
      </c>
      <c r="C6181" s="180">
        <v>500</v>
      </c>
      <c r="D6181" s="180" t="s">
        <v>5475</v>
      </c>
      <c r="H6181" s="169">
        <v>3430</v>
      </c>
      <c r="I6181" s="169">
        <v>3430</v>
      </c>
      <c r="J6181" s="169" t="s">
        <v>15122</v>
      </c>
    </row>
    <row r="6182" spans="1:10" x14ac:dyDescent="0.2">
      <c r="A6182" s="180">
        <v>3051</v>
      </c>
      <c r="B6182" s="180" t="s">
        <v>8690</v>
      </c>
      <c r="C6182" s="180">
        <v>3051</v>
      </c>
      <c r="D6182" s="180" t="s">
        <v>8691</v>
      </c>
      <c r="H6182" s="169">
        <v>3266</v>
      </c>
      <c r="I6182" s="169">
        <v>3266</v>
      </c>
      <c r="J6182" s="169" t="s">
        <v>3048</v>
      </c>
    </row>
    <row r="6183" spans="1:10" x14ac:dyDescent="0.2">
      <c r="A6183" s="180">
        <v>625</v>
      </c>
      <c r="B6183" s="180" t="s">
        <v>4808</v>
      </c>
      <c r="C6183" s="180">
        <v>625</v>
      </c>
      <c r="D6183" s="180" t="s">
        <v>12186</v>
      </c>
      <c r="H6183" s="169">
        <v>7</v>
      </c>
      <c r="I6183" s="169">
        <v>7</v>
      </c>
      <c r="J6183" s="169" t="s">
        <v>15123</v>
      </c>
    </row>
    <row r="6184" spans="1:10" x14ac:dyDescent="0.2">
      <c r="A6184" s="180">
        <v>497</v>
      </c>
      <c r="B6184" s="180" t="s">
        <v>4809</v>
      </c>
      <c r="C6184" s="180">
        <v>497</v>
      </c>
      <c r="D6184" s="180" t="s">
        <v>14405</v>
      </c>
      <c r="H6184" s="169">
        <v>4578</v>
      </c>
      <c r="I6184" s="169">
        <v>4578</v>
      </c>
      <c r="J6184" s="169" t="s">
        <v>15124</v>
      </c>
    </row>
    <row r="6185" spans="1:10" x14ac:dyDescent="0.2">
      <c r="A6185" s="180">
        <v>2545</v>
      </c>
      <c r="B6185" s="180" t="s">
        <v>4810</v>
      </c>
      <c r="C6185" s="180">
        <v>2545</v>
      </c>
      <c r="D6185" s="180" t="s">
        <v>4811</v>
      </c>
      <c r="H6185" s="169">
        <v>427</v>
      </c>
      <c r="I6185" s="169">
        <v>427</v>
      </c>
      <c r="J6185" s="169" t="s">
        <v>11636</v>
      </c>
    </row>
    <row r="6186" spans="1:10" x14ac:dyDescent="0.2">
      <c r="A6186" s="180">
        <v>1155</v>
      </c>
      <c r="B6186" s="180" t="s">
        <v>4812</v>
      </c>
      <c r="C6186" s="180">
        <v>1155</v>
      </c>
      <c r="D6186" s="180" t="s">
        <v>4813</v>
      </c>
      <c r="H6186" s="169">
        <v>3643</v>
      </c>
      <c r="I6186" s="169">
        <v>3643</v>
      </c>
      <c r="J6186" s="169" t="s">
        <v>15125</v>
      </c>
    </row>
    <row r="6187" spans="1:10" x14ac:dyDescent="0.2">
      <c r="A6187" s="180">
        <v>1156</v>
      </c>
      <c r="B6187" s="180" t="s">
        <v>4822</v>
      </c>
      <c r="C6187" s="180">
        <v>1156</v>
      </c>
      <c r="D6187" s="180" t="s">
        <v>14406</v>
      </c>
      <c r="H6187" s="169">
        <v>5403</v>
      </c>
      <c r="I6187" s="169">
        <v>5403</v>
      </c>
      <c r="J6187" s="169" t="s">
        <v>15126</v>
      </c>
    </row>
    <row r="6188" spans="1:10" x14ac:dyDescent="0.2">
      <c r="A6188" s="180">
        <v>2401</v>
      </c>
      <c r="B6188" s="180" t="s">
        <v>4814</v>
      </c>
      <c r="C6188" s="180">
        <v>2401</v>
      </c>
      <c r="D6188" s="180" t="s">
        <v>4815</v>
      </c>
      <c r="H6188" s="169">
        <v>2104</v>
      </c>
      <c r="I6188" s="169">
        <v>2104</v>
      </c>
      <c r="J6188" s="169" t="s">
        <v>15127</v>
      </c>
    </row>
    <row r="6189" spans="1:10" x14ac:dyDescent="0.2">
      <c r="A6189" s="180">
        <v>1236</v>
      </c>
      <c r="B6189" s="180" t="s">
        <v>4816</v>
      </c>
      <c r="C6189" s="180">
        <v>1236</v>
      </c>
      <c r="D6189" s="180" t="s">
        <v>4817</v>
      </c>
      <c r="H6189" s="169">
        <v>2576</v>
      </c>
      <c r="I6189" s="169">
        <v>2576</v>
      </c>
      <c r="J6189" s="169" t="s">
        <v>10382</v>
      </c>
    </row>
    <row r="6190" spans="1:10" x14ac:dyDescent="0.2">
      <c r="A6190" s="180">
        <v>1792</v>
      </c>
      <c r="B6190" s="180" t="s">
        <v>4818</v>
      </c>
      <c r="C6190" s="180">
        <v>1792</v>
      </c>
      <c r="D6190" s="180" t="s">
        <v>4819</v>
      </c>
      <c r="H6190" s="169">
        <v>5310</v>
      </c>
      <c r="I6190" s="169">
        <v>5310</v>
      </c>
      <c r="J6190" s="169" t="s">
        <v>15128</v>
      </c>
    </row>
    <row r="6191" spans="1:10" x14ac:dyDescent="0.2">
      <c r="A6191" s="180">
        <v>1096</v>
      </c>
      <c r="B6191" s="180" t="s">
        <v>4820</v>
      </c>
      <c r="C6191" s="180">
        <v>1096</v>
      </c>
      <c r="D6191" s="180" t="s">
        <v>4821</v>
      </c>
      <c r="H6191" s="169">
        <v>1690</v>
      </c>
      <c r="I6191" s="169">
        <v>1690</v>
      </c>
      <c r="J6191" s="169" t="s">
        <v>15129</v>
      </c>
    </row>
    <row r="6192" spans="1:10" x14ac:dyDescent="0.2">
      <c r="A6192" s="180">
        <v>3028</v>
      </c>
      <c r="B6192" s="180" t="s">
        <v>8692</v>
      </c>
      <c r="C6192" s="180">
        <v>3028</v>
      </c>
      <c r="D6192" s="180" t="s">
        <v>8693</v>
      </c>
      <c r="H6192" s="169">
        <v>713</v>
      </c>
      <c r="I6192" s="169">
        <v>713</v>
      </c>
      <c r="J6192" s="169" t="s">
        <v>13928</v>
      </c>
    </row>
    <row r="6193" spans="1:10" x14ac:dyDescent="0.2">
      <c r="A6193" s="180">
        <v>1893</v>
      </c>
      <c r="B6193" s="180" t="s">
        <v>7222</v>
      </c>
      <c r="C6193" s="180">
        <v>1893</v>
      </c>
      <c r="D6193" s="180" t="s">
        <v>4829</v>
      </c>
      <c r="H6193" s="169">
        <v>1061</v>
      </c>
      <c r="I6193" s="169">
        <v>1061</v>
      </c>
      <c r="J6193" s="169" t="s">
        <v>10437</v>
      </c>
    </row>
    <row r="6194" spans="1:10" x14ac:dyDescent="0.2">
      <c r="A6194" s="180">
        <v>1983</v>
      </c>
      <c r="B6194" s="180" t="s">
        <v>4823</v>
      </c>
      <c r="C6194" s="180">
        <v>1983</v>
      </c>
      <c r="D6194" s="180" t="s">
        <v>4824</v>
      </c>
      <c r="H6194" s="169">
        <v>1848</v>
      </c>
      <c r="I6194" s="169">
        <v>1848</v>
      </c>
      <c r="J6194" s="169" t="s">
        <v>15130</v>
      </c>
    </row>
    <row r="6195" spans="1:10" x14ac:dyDescent="0.2">
      <c r="A6195" s="180">
        <v>2463</v>
      </c>
      <c r="B6195" s="180" t="s">
        <v>4825</v>
      </c>
      <c r="C6195" s="180">
        <v>2463</v>
      </c>
      <c r="D6195" s="180" t="s">
        <v>7221</v>
      </c>
      <c r="H6195" s="169">
        <v>4747</v>
      </c>
      <c r="I6195" s="169">
        <v>4747</v>
      </c>
      <c r="J6195" s="169" t="s">
        <v>160</v>
      </c>
    </row>
    <row r="6196" spans="1:10" x14ac:dyDescent="0.2">
      <c r="A6196" s="180">
        <v>1202</v>
      </c>
      <c r="B6196" s="180" t="s">
        <v>4826</v>
      </c>
      <c r="C6196" s="180">
        <v>1202</v>
      </c>
      <c r="D6196" s="180" t="s">
        <v>4827</v>
      </c>
      <c r="H6196" s="169">
        <v>4754</v>
      </c>
      <c r="I6196" s="169">
        <v>4754</v>
      </c>
      <c r="J6196" s="169" t="s">
        <v>15131</v>
      </c>
    </row>
    <row r="6197" spans="1:10" x14ac:dyDescent="0.2">
      <c r="A6197" s="180">
        <v>829</v>
      </c>
      <c r="B6197" s="180" t="s">
        <v>4828</v>
      </c>
      <c r="C6197" s="180">
        <v>829</v>
      </c>
      <c r="D6197" s="180" t="s">
        <v>4829</v>
      </c>
      <c r="H6197" s="169">
        <v>4002</v>
      </c>
      <c r="I6197" s="169">
        <v>4002</v>
      </c>
      <c r="J6197" s="169" t="s">
        <v>514</v>
      </c>
    </row>
    <row r="6198" spans="1:10" x14ac:dyDescent="0.2">
      <c r="A6198" s="180">
        <v>1201</v>
      </c>
      <c r="B6198" s="180" t="s">
        <v>7220</v>
      </c>
      <c r="C6198" s="180">
        <v>1201</v>
      </c>
      <c r="D6198" s="180" t="s">
        <v>7221</v>
      </c>
      <c r="H6198" s="169">
        <v>2996</v>
      </c>
      <c r="I6198" s="169">
        <v>2996</v>
      </c>
      <c r="J6198" s="169" t="s">
        <v>15132</v>
      </c>
    </row>
    <row r="6199" spans="1:10" x14ac:dyDescent="0.2">
      <c r="A6199" s="180">
        <v>881</v>
      </c>
      <c r="B6199" s="180" t="s">
        <v>7223</v>
      </c>
      <c r="C6199" s="180">
        <v>881</v>
      </c>
      <c r="D6199" s="180" t="s">
        <v>7224</v>
      </c>
      <c r="H6199" s="169">
        <v>3007</v>
      </c>
      <c r="I6199" s="169">
        <v>3007</v>
      </c>
      <c r="J6199" s="169" t="s">
        <v>15133</v>
      </c>
    </row>
    <row r="6200" spans="1:10" x14ac:dyDescent="0.2">
      <c r="A6200" s="180">
        <v>1539</v>
      </c>
      <c r="B6200" s="180" t="s">
        <v>7225</v>
      </c>
      <c r="C6200" s="180">
        <v>1539</v>
      </c>
      <c r="D6200" s="180" t="s">
        <v>12274</v>
      </c>
      <c r="H6200" s="169">
        <v>2140</v>
      </c>
      <c r="I6200" s="169">
        <v>2140</v>
      </c>
      <c r="J6200" s="169" t="s">
        <v>15134</v>
      </c>
    </row>
    <row r="6201" spans="1:10" x14ac:dyDescent="0.2">
      <c r="A6201" s="180">
        <v>3314</v>
      </c>
      <c r="B6201" s="180" t="s">
        <v>13169</v>
      </c>
      <c r="C6201" s="180">
        <v>3314</v>
      </c>
      <c r="D6201" s="180" t="s">
        <v>8354</v>
      </c>
      <c r="H6201" s="169">
        <v>2629</v>
      </c>
      <c r="I6201" s="169">
        <v>2629</v>
      </c>
      <c r="J6201" s="169" t="s">
        <v>15135</v>
      </c>
    </row>
    <row r="6202" spans="1:10" x14ac:dyDescent="0.2">
      <c r="A6202" s="180">
        <v>1001</v>
      </c>
      <c r="B6202" s="180" t="s">
        <v>13026</v>
      </c>
      <c r="C6202" s="180">
        <v>1001</v>
      </c>
      <c r="D6202" s="180" t="s">
        <v>13027</v>
      </c>
      <c r="H6202" s="169">
        <v>2510</v>
      </c>
      <c r="I6202" s="169">
        <v>2510</v>
      </c>
      <c r="J6202" s="169" t="s">
        <v>15136</v>
      </c>
    </row>
    <row r="6203" spans="1:10" x14ac:dyDescent="0.2">
      <c r="A6203" s="180">
        <v>1230</v>
      </c>
      <c r="B6203" s="180" t="s">
        <v>7226</v>
      </c>
      <c r="C6203" s="180">
        <v>1230</v>
      </c>
      <c r="D6203" s="180" t="s">
        <v>10816</v>
      </c>
      <c r="H6203" s="169">
        <v>4096</v>
      </c>
      <c r="I6203" s="169">
        <v>4096</v>
      </c>
      <c r="J6203" s="169" t="s">
        <v>15137</v>
      </c>
    </row>
    <row r="6204" spans="1:10" x14ac:dyDescent="0.2">
      <c r="A6204" s="180">
        <v>1901</v>
      </c>
      <c r="B6204" s="180" t="s">
        <v>13015</v>
      </c>
      <c r="C6204" s="180">
        <v>1901</v>
      </c>
      <c r="D6204" s="180" t="s">
        <v>13016</v>
      </c>
      <c r="H6204" s="169">
        <v>3284</v>
      </c>
      <c r="I6204" s="169">
        <v>3284</v>
      </c>
      <c r="J6204" s="169" t="s">
        <v>15138</v>
      </c>
    </row>
    <row r="6205" spans="1:10" x14ac:dyDescent="0.2">
      <c r="A6205" s="180">
        <v>1103</v>
      </c>
      <c r="B6205" s="180" t="s">
        <v>13017</v>
      </c>
      <c r="C6205" s="180">
        <v>1103</v>
      </c>
      <c r="D6205" s="180" t="s">
        <v>14407</v>
      </c>
      <c r="H6205" s="169">
        <v>355</v>
      </c>
      <c r="I6205" s="169">
        <v>355</v>
      </c>
      <c r="J6205" s="169" t="s">
        <v>15139</v>
      </c>
    </row>
    <row r="6206" spans="1:10" x14ac:dyDescent="0.2">
      <c r="A6206" s="180">
        <v>1232</v>
      </c>
      <c r="B6206" s="180" t="s">
        <v>13018</v>
      </c>
      <c r="C6206" s="180">
        <v>1232</v>
      </c>
      <c r="D6206" s="180" t="s">
        <v>13019</v>
      </c>
      <c r="H6206" s="169">
        <v>3504</v>
      </c>
      <c r="I6206" s="169">
        <v>3504</v>
      </c>
      <c r="J6206" s="169" t="s">
        <v>15140</v>
      </c>
    </row>
    <row r="6207" spans="1:10" x14ac:dyDescent="0.2">
      <c r="A6207" s="180">
        <v>3167</v>
      </c>
      <c r="B6207" s="180" t="s">
        <v>13170</v>
      </c>
      <c r="C6207" s="180">
        <v>3167</v>
      </c>
      <c r="D6207" s="180" t="s">
        <v>13019</v>
      </c>
      <c r="H6207" s="169">
        <v>5414</v>
      </c>
      <c r="I6207" s="169">
        <v>5414</v>
      </c>
      <c r="J6207" s="169" t="s">
        <v>15141</v>
      </c>
    </row>
    <row r="6208" spans="1:10" x14ac:dyDescent="0.2">
      <c r="A6208" s="180">
        <v>3486</v>
      </c>
      <c r="B6208" s="180" t="s">
        <v>338</v>
      </c>
      <c r="C6208" s="180">
        <v>3486</v>
      </c>
      <c r="D6208" s="180" t="s">
        <v>1226</v>
      </c>
      <c r="H6208" s="169">
        <v>1062</v>
      </c>
      <c r="I6208" s="169">
        <v>1062</v>
      </c>
      <c r="J6208" s="169" t="s">
        <v>15142</v>
      </c>
    </row>
    <row r="6209" spans="1:10" x14ac:dyDescent="0.2">
      <c r="A6209" s="180">
        <v>1967</v>
      </c>
      <c r="B6209" s="180" t="s">
        <v>13020</v>
      </c>
      <c r="C6209" s="180">
        <v>1967</v>
      </c>
      <c r="D6209" s="180" t="s">
        <v>13021</v>
      </c>
      <c r="H6209" s="169">
        <v>58</v>
      </c>
      <c r="I6209" s="169">
        <v>58</v>
      </c>
      <c r="J6209" s="169" t="s">
        <v>11637</v>
      </c>
    </row>
    <row r="6210" spans="1:10" x14ac:dyDescent="0.2">
      <c r="A6210" s="180">
        <v>1565</v>
      </c>
      <c r="B6210" s="180" t="s">
        <v>13022</v>
      </c>
      <c r="C6210" s="180">
        <v>1565</v>
      </c>
      <c r="D6210" s="180" t="s">
        <v>11707</v>
      </c>
      <c r="H6210" s="169">
        <v>4003</v>
      </c>
      <c r="I6210" s="169">
        <v>4003</v>
      </c>
      <c r="J6210" s="169" t="s">
        <v>515</v>
      </c>
    </row>
    <row r="6211" spans="1:10" x14ac:dyDescent="0.2">
      <c r="A6211" s="180">
        <v>363</v>
      </c>
      <c r="B6211" s="180" t="s">
        <v>13023</v>
      </c>
      <c r="C6211" s="180">
        <v>363</v>
      </c>
      <c r="D6211" s="180" t="s">
        <v>11705</v>
      </c>
      <c r="H6211" s="169">
        <v>4259</v>
      </c>
      <c r="I6211" s="169">
        <v>4259</v>
      </c>
      <c r="J6211" s="169" t="s">
        <v>15143</v>
      </c>
    </row>
    <row r="6212" spans="1:10" x14ac:dyDescent="0.2">
      <c r="A6212" s="180">
        <v>2484</v>
      </c>
      <c r="B6212" s="180" t="s">
        <v>13024</v>
      </c>
      <c r="C6212" s="180">
        <v>2484</v>
      </c>
      <c r="D6212" s="180" t="s">
        <v>13025</v>
      </c>
      <c r="H6212" s="169">
        <v>4821</v>
      </c>
      <c r="I6212" s="169">
        <v>4821</v>
      </c>
      <c r="J6212" s="169" t="s">
        <v>15144</v>
      </c>
    </row>
    <row r="6213" spans="1:10" x14ac:dyDescent="0.2">
      <c r="A6213" s="180">
        <v>210</v>
      </c>
      <c r="B6213" s="180" t="s">
        <v>14631</v>
      </c>
      <c r="C6213" s="180">
        <v>210</v>
      </c>
      <c r="D6213" s="180" t="s">
        <v>13028</v>
      </c>
      <c r="H6213" s="169">
        <v>3141</v>
      </c>
      <c r="I6213" s="169">
        <v>3141</v>
      </c>
      <c r="J6213" s="169" t="s">
        <v>15145</v>
      </c>
    </row>
    <row r="6214" spans="1:10" x14ac:dyDescent="0.2">
      <c r="A6214" s="180">
        <v>2874</v>
      </c>
      <c r="B6214" s="180" t="s">
        <v>12461</v>
      </c>
      <c r="C6214" s="180">
        <v>2874</v>
      </c>
      <c r="D6214" s="180" t="s">
        <v>6755</v>
      </c>
      <c r="H6214" s="169">
        <v>1740</v>
      </c>
      <c r="I6214" s="169">
        <v>1740</v>
      </c>
      <c r="J6214" s="169" t="s">
        <v>15146</v>
      </c>
    </row>
    <row r="6215" spans="1:10" x14ac:dyDescent="0.2">
      <c r="A6215" s="180">
        <v>3077</v>
      </c>
      <c r="B6215" s="180" t="s">
        <v>5454</v>
      </c>
      <c r="C6215" s="180">
        <v>3077</v>
      </c>
      <c r="D6215" s="180" t="s">
        <v>5455</v>
      </c>
      <c r="H6215" s="169">
        <v>1904</v>
      </c>
      <c r="I6215" s="169">
        <v>1904</v>
      </c>
      <c r="J6215" s="169" t="s">
        <v>6313</v>
      </c>
    </row>
    <row r="6216" spans="1:10" x14ac:dyDescent="0.2">
      <c r="A6216" s="180">
        <v>3260</v>
      </c>
      <c r="B6216" s="180" t="s">
        <v>13012</v>
      </c>
      <c r="C6216" s="180">
        <v>3260</v>
      </c>
      <c r="D6216" s="180" t="s">
        <v>6934</v>
      </c>
      <c r="H6216" s="169">
        <v>5488</v>
      </c>
      <c r="I6216" s="169">
        <v>5488</v>
      </c>
      <c r="J6216" s="169" t="s">
        <v>15147</v>
      </c>
    </row>
    <row r="6217" spans="1:10" x14ac:dyDescent="0.2">
      <c r="A6217" s="180">
        <v>1173</v>
      </c>
      <c r="B6217" s="180" t="s">
        <v>13029</v>
      </c>
      <c r="C6217" s="180">
        <v>1173</v>
      </c>
      <c r="D6217" s="180" t="s">
        <v>13030</v>
      </c>
      <c r="H6217" s="169">
        <v>2459</v>
      </c>
      <c r="I6217" s="169">
        <v>2459</v>
      </c>
      <c r="J6217" s="169" t="s">
        <v>15148</v>
      </c>
    </row>
    <row r="6218" spans="1:10" x14ac:dyDescent="0.2">
      <c r="A6218" s="180">
        <v>1161</v>
      </c>
      <c r="B6218" s="180" t="s">
        <v>11304</v>
      </c>
      <c r="C6218" s="180">
        <v>1161</v>
      </c>
      <c r="D6218" s="180" t="s">
        <v>11305</v>
      </c>
      <c r="H6218" s="169">
        <v>972</v>
      </c>
      <c r="I6218" s="169">
        <v>972</v>
      </c>
      <c r="J6218" s="169" t="s">
        <v>15149</v>
      </c>
    </row>
    <row r="6219" spans="1:10" x14ac:dyDescent="0.2">
      <c r="A6219" s="180">
        <v>2821</v>
      </c>
      <c r="B6219" s="180" t="s">
        <v>11306</v>
      </c>
      <c r="C6219" s="180">
        <v>2821</v>
      </c>
      <c r="D6219" s="180" t="s">
        <v>13030</v>
      </c>
      <c r="H6219" s="169">
        <v>5200</v>
      </c>
      <c r="I6219" s="169">
        <v>5200</v>
      </c>
      <c r="J6219" s="169" t="s">
        <v>15150</v>
      </c>
    </row>
    <row r="6220" spans="1:10" x14ac:dyDescent="0.2">
      <c r="A6220" s="180">
        <v>259</v>
      </c>
      <c r="B6220" s="180" t="s">
        <v>11307</v>
      </c>
      <c r="C6220" s="180">
        <v>259</v>
      </c>
      <c r="D6220" s="180" t="s">
        <v>13910</v>
      </c>
      <c r="H6220" s="169">
        <v>4604</v>
      </c>
      <c r="I6220" s="169">
        <v>4604</v>
      </c>
      <c r="J6220" s="169" t="s">
        <v>15151</v>
      </c>
    </row>
    <row r="6221" spans="1:10" x14ac:dyDescent="0.2">
      <c r="A6221" s="180">
        <v>1026</v>
      </c>
      <c r="B6221" s="180" t="s">
        <v>11308</v>
      </c>
      <c r="C6221" s="180">
        <v>1026</v>
      </c>
      <c r="D6221" s="180" t="s">
        <v>11309</v>
      </c>
      <c r="H6221" s="169">
        <v>3936</v>
      </c>
      <c r="I6221" s="169">
        <v>3936</v>
      </c>
      <c r="J6221" s="169" t="s">
        <v>15152</v>
      </c>
    </row>
    <row r="6222" spans="1:10" x14ac:dyDescent="0.2">
      <c r="A6222" s="180">
        <v>1771</v>
      </c>
      <c r="B6222" s="180" t="s">
        <v>11042</v>
      </c>
      <c r="C6222" s="180">
        <v>1771</v>
      </c>
      <c r="D6222" s="180" t="s">
        <v>11043</v>
      </c>
      <c r="H6222" s="169">
        <v>1453</v>
      </c>
      <c r="I6222" s="169">
        <v>1453</v>
      </c>
      <c r="J6222" s="169" t="s">
        <v>516</v>
      </c>
    </row>
    <row r="6223" spans="1:10" x14ac:dyDescent="0.2">
      <c r="A6223" s="180">
        <v>1716</v>
      </c>
      <c r="B6223" s="180" t="s">
        <v>11310</v>
      </c>
      <c r="C6223" s="180">
        <v>1716</v>
      </c>
      <c r="D6223" s="180" t="s">
        <v>11311</v>
      </c>
      <c r="H6223" s="169">
        <v>945</v>
      </c>
      <c r="I6223" s="169">
        <v>945</v>
      </c>
      <c r="J6223" s="169" t="s">
        <v>15153</v>
      </c>
    </row>
    <row r="6224" spans="1:10" x14ac:dyDescent="0.2">
      <c r="A6224" s="180">
        <v>1999</v>
      </c>
      <c r="B6224" s="180" t="s">
        <v>11312</v>
      </c>
      <c r="C6224" s="180">
        <v>1999</v>
      </c>
      <c r="D6224" s="180" t="s">
        <v>11313</v>
      </c>
      <c r="H6224" s="169">
        <v>28</v>
      </c>
      <c r="I6224" s="169">
        <v>28</v>
      </c>
      <c r="J6224" s="169" t="s">
        <v>11638</v>
      </c>
    </row>
    <row r="6225" spans="1:10" x14ac:dyDescent="0.2">
      <c r="A6225" s="180">
        <v>2047</v>
      </c>
      <c r="B6225" s="180" t="s">
        <v>13125</v>
      </c>
      <c r="C6225" s="180">
        <v>2047</v>
      </c>
      <c r="D6225" s="180" t="s">
        <v>13126</v>
      </c>
      <c r="H6225" s="169">
        <v>29</v>
      </c>
      <c r="I6225" s="169">
        <v>29</v>
      </c>
      <c r="J6225" s="169" t="s">
        <v>11639</v>
      </c>
    </row>
    <row r="6226" spans="1:10" x14ac:dyDescent="0.2">
      <c r="A6226" s="180">
        <v>3261</v>
      </c>
      <c r="B6226" s="180" t="s">
        <v>13013</v>
      </c>
      <c r="C6226" s="180">
        <v>3261</v>
      </c>
      <c r="D6226" s="180" t="s">
        <v>6938</v>
      </c>
      <c r="H6226" s="169">
        <v>5258</v>
      </c>
      <c r="I6226" s="169">
        <v>5258</v>
      </c>
      <c r="J6226" s="169" t="s">
        <v>15154</v>
      </c>
    </row>
    <row r="6227" spans="1:10" x14ac:dyDescent="0.2">
      <c r="A6227" s="180">
        <v>1717</v>
      </c>
      <c r="B6227" s="180" t="s">
        <v>13127</v>
      </c>
      <c r="C6227" s="180">
        <v>1717</v>
      </c>
      <c r="D6227" s="180" t="s">
        <v>13128</v>
      </c>
      <c r="H6227" s="169">
        <v>4822</v>
      </c>
      <c r="I6227" s="169">
        <v>4822</v>
      </c>
      <c r="J6227" s="169" t="s">
        <v>15155</v>
      </c>
    </row>
    <row r="6228" spans="1:10" x14ac:dyDescent="0.2">
      <c r="A6228" s="180">
        <v>2980</v>
      </c>
      <c r="B6228" s="180" t="s">
        <v>8442</v>
      </c>
      <c r="C6228" s="180">
        <v>2980</v>
      </c>
      <c r="D6228" s="180" t="s">
        <v>8443</v>
      </c>
      <c r="H6228" s="169">
        <v>5114</v>
      </c>
      <c r="I6228" s="169">
        <v>5114</v>
      </c>
      <c r="J6228" s="169" t="s">
        <v>15156</v>
      </c>
    </row>
    <row r="6229" spans="1:10" x14ac:dyDescent="0.2">
      <c r="A6229" s="180">
        <v>2595</v>
      </c>
      <c r="B6229" s="180" t="s">
        <v>13129</v>
      </c>
      <c r="C6229" s="180">
        <v>2595</v>
      </c>
      <c r="D6229" s="180" t="s">
        <v>13130</v>
      </c>
      <c r="H6229" s="169">
        <v>5314</v>
      </c>
      <c r="I6229" s="169">
        <v>5314</v>
      </c>
      <c r="J6229" s="169" t="s">
        <v>15157</v>
      </c>
    </row>
    <row r="6230" spans="1:10" x14ac:dyDescent="0.2">
      <c r="A6230" s="180">
        <v>2050</v>
      </c>
      <c r="B6230" s="180" t="s">
        <v>13131</v>
      </c>
      <c r="C6230" s="180">
        <v>2050</v>
      </c>
      <c r="D6230" s="180" t="s">
        <v>13132</v>
      </c>
      <c r="H6230" s="169">
        <v>2241</v>
      </c>
      <c r="I6230" s="169">
        <v>2241</v>
      </c>
      <c r="J6230" s="169" t="s">
        <v>15158</v>
      </c>
    </row>
    <row r="6231" spans="1:10" x14ac:dyDescent="0.2">
      <c r="A6231" s="180">
        <v>1783</v>
      </c>
      <c r="B6231" s="180" t="s">
        <v>13133</v>
      </c>
      <c r="C6231" s="180">
        <v>1783</v>
      </c>
      <c r="D6231" s="180" t="s">
        <v>11041</v>
      </c>
      <c r="H6231" s="169">
        <v>816</v>
      </c>
      <c r="I6231" s="169">
        <v>816</v>
      </c>
      <c r="J6231" s="169" t="s">
        <v>15159</v>
      </c>
    </row>
    <row r="6232" spans="1:10" x14ac:dyDescent="0.2">
      <c r="A6232" s="180">
        <v>2426</v>
      </c>
      <c r="B6232" s="180" t="s">
        <v>13134</v>
      </c>
      <c r="C6232" s="180">
        <v>2426</v>
      </c>
      <c r="D6232" s="180" t="s">
        <v>14135</v>
      </c>
      <c r="H6232" s="169">
        <v>4771</v>
      </c>
      <c r="I6232" s="169">
        <v>4771</v>
      </c>
      <c r="J6232" s="169" t="s">
        <v>15160</v>
      </c>
    </row>
    <row r="6233" spans="1:10" x14ac:dyDescent="0.2">
      <c r="A6233" s="180">
        <v>3004</v>
      </c>
      <c r="B6233" s="180" t="s">
        <v>11552</v>
      </c>
      <c r="C6233" s="180">
        <v>3004</v>
      </c>
      <c r="D6233" s="180" t="s">
        <v>11553</v>
      </c>
      <c r="H6233" s="169">
        <v>4636</v>
      </c>
      <c r="I6233" s="169">
        <v>4636</v>
      </c>
      <c r="J6233" s="169" t="s">
        <v>161</v>
      </c>
    </row>
    <row r="6234" spans="1:10" x14ac:dyDescent="0.2">
      <c r="A6234" s="180">
        <v>1738</v>
      </c>
      <c r="B6234" s="180" t="s">
        <v>11034</v>
      </c>
      <c r="C6234" s="180">
        <v>1738</v>
      </c>
      <c r="D6234" s="180" t="s">
        <v>11035</v>
      </c>
      <c r="H6234" s="169">
        <v>1845</v>
      </c>
      <c r="I6234" s="169">
        <v>1845</v>
      </c>
      <c r="J6234" s="169" t="s">
        <v>5460</v>
      </c>
    </row>
    <row r="6235" spans="1:10" x14ac:dyDescent="0.2">
      <c r="A6235" s="180">
        <v>1788</v>
      </c>
      <c r="B6235" s="180" t="s">
        <v>11036</v>
      </c>
      <c r="C6235" s="180">
        <v>1788</v>
      </c>
      <c r="D6235" s="180" t="s">
        <v>11037</v>
      </c>
      <c r="H6235" s="169">
        <v>3919</v>
      </c>
      <c r="I6235" s="169">
        <v>3919</v>
      </c>
      <c r="J6235" s="169" t="s">
        <v>517</v>
      </c>
    </row>
    <row r="6236" spans="1:10" x14ac:dyDescent="0.2">
      <c r="A6236" s="180">
        <v>3266</v>
      </c>
      <c r="B6236" s="180" t="s">
        <v>13014</v>
      </c>
      <c r="C6236" s="180">
        <v>3266</v>
      </c>
      <c r="D6236" s="180" t="s">
        <v>6939</v>
      </c>
      <c r="H6236" s="169">
        <v>1124</v>
      </c>
      <c r="I6236" s="169">
        <v>1124</v>
      </c>
      <c r="J6236" s="169" t="s">
        <v>15161</v>
      </c>
    </row>
    <row r="6237" spans="1:10" x14ac:dyDescent="0.2">
      <c r="A6237" s="180">
        <v>1545</v>
      </c>
      <c r="B6237" s="180" t="s">
        <v>11038</v>
      </c>
      <c r="C6237" s="180">
        <v>1545</v>
      </c>
      <c r="D6237" s="180" t="s">
        <v>11039</v>
      </c>
      <c r="H6237" s="169">
        <v>5491</v>
      </c>
      <c r="I6237" s="169">
        <v>5491</v>
      </c>
      <c r="J6237" s="169" t="s">
        <v>15162</v>
      </c>
    </row>
    <row r="6238" spans="1:10" x14ac:dyDescent="0.2">
      <c r="A6238" s="180">
        <v>1056</v>
      </c>
      <c r="B6238" s="180" t="s">
        <v>11040</v>
      </c>
      <c r="C6238" s="180">
        <v>1056</v>
      </c>
      <c r="D6238" s="180" t="s">
        <v>11041</v>
      </c>
      <c r="H6238" s="169">
        <v>5492</v>
      </c>
      <c r="I6238" s="169">
        <v>5492</v>
      </c>
      <c r="J6238" s="169" t="s">
        <v>15163</v>
      </c>
    </row>
    <row r="6239" spans="1:10" x14ac:dyDescent="0.2">
      <c r="A6239" s="180">
        <v>3443</v>
      </c>
      <c r="B6239" s="180" t="s">
        <v>557</v>
      </c>
      <c r="C6239" s="180">
        <v>3443</v>
      </c>
      <c r="D6239" s="180" t="s">
        <v>6016</v>
      </c>
      <c r="H6239" s="169">
        <v>4004</v>
      </c>
      <c r="I6239" s="169">
        <v>4004</v>
      </c>
      <c r="J6239" s="169" t="s">
        <v>15164</v>
      </c>
    </row>
    <row r="6240" spans="1:10" x14ac:dyDescent="0.2">
      <c r="A6240" s="180">
        <v>360</v>
      </c>
      <c r="B6240" s="180" t="s">
        <v>11044</v>
      </c>
      <c r="C6240" s="180">
        <v>360</v>
      </c>
      <c r="D6240" s="180" t="s">
        <v>14408</v>
      </c>
      <c r="H6240" s="169">
        <v>3560</v>
      </c>
      <c r="I6240" s="169">
        <v>3560</v>
      </c>
      <c r="J6240" s="169" t="s">
        <v>15165</v>
      </c>
    </row>
    <row r="6241" spans="1:10" x14ac:dyDescent="0.2">
      <c r="A6241" s="180">
        <v>1660</v>
      </c>
      <c r="B6241" s="180" t="s">
        <v>11045</v>
      </c>
      <c r="C6241" s="180">
        <v>1660</v>
      </c>
      <c r="D6241" s="180" t="s">
        <v>11046</v>
      </c>
      <c r="H6241" s="169">
        <v>3445</v>
      </c>
      <c r="I6241" s="169">
        <v>3445</v>
      </c>
      <c r="J6241" s="169" t="s">
        <v>15166</v>
      </c>
    </row>
    <row r="6242" spans="1:10" x14ac:dyDescent="0.2">
      <c r="A6242" s="180">
        <v>2449</v>
      </c>
      <c r="B6242" s="180" t="s">
        <v>11047</v>
      </c>
      <c r="C6242" s="180">
        <v>2449</v>
      </c>
      <c r="D6242" s="180" t="s">
        <v>11048</v>
      </c>
      <c r="H6242" s="169">
        <v>5115</v>
      </c>
      <c r="I6242" s="169">
        <v>5115</v>
      </c>
      <c r="J6242" s="169" t="s">
        <v>15167</v>
      </c>
    </row>
    <row r="6243" spans="1:10" x14ac:dyDescent="0.2">
      <c r="A6243" s="180">
        <v>865</v>
      </c>
      <c r="B6243" s="180" t="s">
        <v>11049</v>
      </c>
      <c r="C6243" s="180">
        <v>865</v>
      </c>
      <c r="D6243" s="180" t="s">
        <v>11050</v>
      </c>
      <c r="H6243" s="169">
        <v>205</v>
      </c>
      <c r="I6243" s="169">
        <v>205</v>
      </c>
      <c r="J6243" s="169" t="s">
        <v>518</v>
      </c>
    </row>
    <row r="6244" spans="1:10" x14ac:dyDescent="0.2">
      <c r="A6244" s="180">
        <v>2684</v>
      </c>
      <c r="B6244" s="180" t="s">
        <v>11057</v>
      </c>
      <c r="C6244" s="180">
        <v>2684</v>
      </c>
      <c r="D6244" s="180" t="s">
        <v>11054</v>
      </c>
      <c r="H6244" s="169">
        <v>983</v>
      </c>
      <c r="I6244" s="169">
        <v>983</v>
      </c>
      <c r="J6244" s="169" t="s">
        <v>11640</v>
      </c>
    </row>
    <row r="6245" spans="1:10" x14ac:dyDescent="0.2">
      <c r="A6245" s="180">
        <v>2469</v>
      </c>
      <c r="B6245" s="180" t="s">
        <v>11051</v>
      </c>
      <c r="C6245" s="180">
        <v>2469</v>
      </c>
      <c r="D6245" s="180" t="s">
        <v>11052</v>
      </c>
      <c r="H6245" s="169">
        <v>2676</v>
      </c>
      <c r="I6245" s="169">
        <v>2676</v>
      </c>
      <c r="J6245" s="169" t="s">
        <v>15168</v>
      </c>
    </row>
    <row r="6246" spans="1:10" x14ac:dyDescent="0.2">
      <c r="A6246" s="180">
        <v>1128</v>
      </c>
      <c r="B6246" s="180" t="s">
        <v>11053</v>
      </c>
      <c r="C6246" s="180">
        <v>1128</v>
      </c>
      <c r="D6246" s="180" t="s">
        <v>11054</v>
      </c>
      <c r="H6246" s="169">
        <v>2677</v>
      </c>
      <c r="I6246" s="169">
        <v>2677</v>
      </c>
      <c r="J6246" s="169" t="s">
        <v>15169</v>
      </c>
    </row>
    <row r="6247" spans="1:10" x14ac:dyDescent="0.2">
      <c r="A6247" s="180">
        <v>1651</v>
      </c>
      <c r="B6247" s="180" t="s">
        <v>11055</v>
      </c>
      <c r="C6247" s="180">
        <v>1651</v>
      </c>
      <c r="D6247" s="180" t="s">
        <v>11056</v>
      </c>
      <c r="H6247" s="169">
        <v>5116</v>
      </c>
      <c r="I6247" s="169">
        <v>5116</v>
      </c>
      <c r="J6247" s="169" t="s">
        <v>15170</v>
      </c>
    </row>
    <row r="6248" spans="1:10" x14ac:dyDescent="0.2">
      <c r="A6248" s="180">
        <v>3507</v>
      </c>
      <c r="B6248" s="180" t="s">
        <v>268</v>
      </c>
      <c r="C6248" s="180">
        <v>3507</v>
      </c>
      <c r="D6248" s="180" t="s">
        <v>5929</v>
      </c>
      <c r="H6248" s="169">
        <v>2474</v>
      </c>
      <c r="I6248" s="169">
        <v>2474</v>
      </c>
      <c r="J6248" s="169" t="s">
        <v>15171</v>
      </c>
    </row>
    <row r="6249" spans="1:10" x14ac:dyDescent="0.2">
      <c r="A6249" s="180">
        <v>2692</v>
      </c>
      <c r="B6249" s="180" t="s">
        <v>11058</v>
      </c>
      <c r="C6249" s="180">
        <v>2692</v>
      </c>
      <c r="D6249" s="180" t="s">
        <v>14409</v>
      </c>
      <c r="H6249" s="169">
        <v>4394</v>
      </c>
      <c r="I6249" s="169">
        <v>4394</v>
      </c>
      <c r="J6249" s="169" t="s">
        <v>15172</v>
      </c>
    </row>
    <row r="6250" spans="1:10" x14ac:dyDescent="0.2">
      <c r="A6250" s="180">
        <v>3473</v>
      </c>
      <c r="B6250" s="180" t="s">
        <v>558</v>
      </c>
      <c r="C6250" s="180">
        <v>3473</v>
      </c>
      <c r="D6250" s="180" t="s">
        <v>7153</v>
      </c>
      <c r="H6250" s="169">
        <v>681</v>
      </c>
      <c r="I6250" s="169">
        <v>681</v>
      </c>
      <c r="J6250" s="169" t="s">
        <v>15173</v>
      </c>
    </row>
    <row r="6251" spans="1:10" x14ac:dyDescent="0.2">
      <c r="A6251" s="180">
        <v>1147</v>
      </c>
      <c r="B6251" s="180" t="s">
        <v>643</v>
      </c>
      <c r="C6251" s="180">
        <v>1147</v>
      </c>
      <c r="D6251" s="180" t="s">
        <v>644</v>
      </c>
      <c r="H6251" s="169">
        <v>2971</v>
      </c>
      <c r="I6251" s="169">
        <v>2971</v>
      </c>
      <c r="J6251" s="169" t="s">
        <v>11796</v>
      </c>
    </row>
    <row r="6252" spans="1:10" x14ac:dyDescent="0.2">
      <c r="A6252" s="180">
        <v>2146</v>
      </c>
      <c r="B6252" s="180" t="s">
        <v>625</v>
      </c>
      <c r="C6252" s="180">
        <v>2146</v>
      </c>
      <c r="D6252" s="180" t="s">
        <v>626</v>
      </c>
      <c r="H6252" s="169">
        <v>4637</v>
      </c>
      <c r="I6252" s="169">
        <v>4637</v>
      </c>
      <c r="J6252" s="169" t="s">
        <v>162</v>
      </c>
    </row>
    <row r="6253" spans="1:10" x14ac:dyDescent="0.2">
      <c r="A6253" s="180">
        <v>1618</v>
      </c>
      <c r="B6253" s="180" t="s">
        <v>627</v>
      </c>
      <c r="C6253" s="180">
        <v>1618</v>
      </c>
      <c r="D6253" s="180" t="s">
        <v>758</v>
      </c>
      <c r="H6253" s="169">
        <v>4304</v>
      </c>
      <c r="I6253" s="169">
        <v>4304</v>
      </c>
      <c r="J6253" s="169" t="s">
        <v>15174</v>
      </c>
    </row>
    <row r="6254" spans="1:10" x14ac:dyDescent="0.2">
      <c r="A6254" s="180">
        <v>2539</v>
      </c>
      <c r="B6254" s="180" t="s">
        <v>628</v>
      </c>
      <c r="C6254" s="180">
        <v>2539</v>
      </c>
      <c r="D6254" s="180" t="s">
        <v>629</v>
      </c>
      <c r="H6254" s="169">
        <v>543</v>
      </c>
      <c r="I6254" s="169">
        <v>543</v>
      </c>
      <c r="J6254" s="169" t="s">
        <v>11059</v>
      </c>
    </row>
    <row r="6255" spans="1:10" x14ac:dyDescent="0.2">
      <c r="A6255" s="180">
        <v>3195</v>
      </c>
      <c r="B6255" s="180" t="s">
        <v>6941</v>
      </c>
      <c r="C6255" s="180">
        <v>3195</v>
      </c>
      <c r="D6255" s="180" t="s">
        <v>10941</v>
      </c>
      <c r="H6255" s="169">
        <v>544</v>
      </c>
      <c r="I6255" s="169">
        <v>544</v>
      </c>
      <c r="J6255" s="169" t="s">
        <v>15175</v>
      </c>
    </row>
    <row r="6256" spans="1:10" x14ac:dyDescent="0.2">
      <c r="A6256" s="180">
        <v>2162</v>
      </c>
      <c r="B6256" s="180" t="s">
        <v>630</v>
      </c>
      <c r="C6256" s="180">
        <v>2162</v>
      </c>
      <c r="D6256" s="180" t="s">
        <v>631</v>
      </c>
      <c r="H6256" s="169">
        <v>2678</v>
      </c>
      <c r="I6256" s="169">
        <v>2678</v>
      </c>
      <c r="J6256" s="169" t="s">
        <v>10246</v>
      </c>
    </row>
    <row r="6257" spans="1:10" x14ac:dyDescent="0.2">
      <c r="A6257" s="180">
        <v>3194</v>
      </c>
      <c r="B6257" s="180" t="s">
        <v>6942</v>
      </c>
      <c r="C6257" s="180">
        <v>3194</v>
      </c>
      <c r="D6257" s="180" t="s">
        <v>11198</v>
      </c>
      <c r="H6257" s="169">
        <v>5243</v>
      </c>
      <c r="I6257" s="169">
        <v>5243</v>
      </c>
      <c r="J6257" s="169" t="s">
        <v>15176</v>
      </c>
    </row>
    <row r="6258" spans="1:10" x14ac:dyDescent="0.2">
      <c r="A6258" s="180">
        <v>1409</v>
      </c>
      <c r="B6258" s="180" t="s">
        <v>632</v>
      </c>
      <c r="C6258" s="180">
        <v>1409</v>
      </c>
      <c r="D6258" s="180" t="s">
        <v>633</v>
      </c>
      <c r="H6258" s="169">
        <v>3959</v>
      </c>
      <c r="I6258" s="169">
        <v>3959</v>
      </c>
      <c r="J6258" s="169" t="s">
        <v>15177</v>
      </c>
    </row>
    <row r="6259" spans="1:10" x14ac:dyDescent="0.2">
      <c r="A6259" s="180">
        <v>2554</v>
      </c>
      <c r="B6259" s="180" t="s">
        <v>634</v>
      </c>
      <c r="C6259" s="180">
        <v>2554</v>
      </c>
      <c r="D6259" s="180" t="s">
        <v>635</v>
      </c>
      <c r="H6259" s="169">
        <v>3787</v>
      </c>
      <c r="I6259" s="169">
        <v>3787</v>
      </c>
      <c r="J6259" s="169" t="s">
        <v>15178</v>
      </c>
    </row>
    <row r="6260" spans="1:10" x14ac:dyDescent="0.2">
      <c r="A6260" s="180">
        <v>3498</v>
      </c>
      <c r="B6260" s="180" t="s">
        <v>269</v>
      </c>
      <c r="C6260" s="180">
        <v>3498</v>
      </c>
      <c r="D6260" s="180" t="s">
        <v>783</v>
      </c>
      <c r="H6260" s="169">
        <v>2141</v>
      </c>
      <c r="I6260" s="169">
        <v>2141</v>
      </c>
      <c r="J6260" s="169" t="s">
        <v>15179</v>
      </c>
    </row>
    <row r="6261" spans="1:10" x14ac:dyDescent="0.2">
      <c r="A6261" s="180">
        <v>1617</v>
      </c>
      <c r="B6261" s="180" t="s">
        <v>636</v>
      </c>
      <c r="C6261" s="180">
        <v>1617</v>
      </c>
      <c r="D6261" s="180" t="s">
        <v>637</v>
      </c>
      <c r="H6261" s="169">
        <v>281</v>
      </c>
      <c r="I6261" s="169">
        <v>281</v>
      </c>
      <c r="J6261" s="169" t="s">
        <v>15180</v>
      </c>
    </row>
    <row r="6262" spans="1:10" x14ac:dyDescent="0.2">
      <c r="A6262" s="180">
        <v>981</v>
      </c>
      <c r="B6262" s="180" t="s">
        <v>638</v>
      </c>
      <c r="C6262" s="180">
        <v>981</v>
      </c>
      <c r="D6262" s="180" t="s">
        <v>639</v>
      </c>
      <c r="H6262" s="169">
        <v>1859</v>
      </c>
      <c r="I6262" s="169">
        <v>1859</v>
      </c>
      <c r="J6262" s="169" t="s">
        <v>3776</v>
      </c>
    </row>
    <row r="6263" spans="1:10" x14ac:dyDescent="0.2">
      <c r="A6263" s="180">
        <v>2683</v>
      </c>
      <c r="B6263" s="180" t="s">
        <v>640</v>
      </c>
      <c r="C6263" s="180">
        <v>2683</v>
      </c>
      <c r="D6263" s="180" t="s">
        <v>641</v>
      </c>
      <c r="H6263" s="169">
        <v>1985</v>
      </c>
      <c r="I6263" s="169">
        <v>1985</v>
      </c>
      <c r="J6263" s="169" t="s">
        <v>15181</v>
      </c>
    </row>
    <row r="6264" spans="1:10" x14ac:dyDescent="0.2">
      <c r="A6264" s="180">
        <v>1684</v>
      </c>
      <c r="B6264" s="180" t="s">
        <v>642</v>
      </c>
      <c r="C6264" s="180">
        <v>1684</v>
      </c>
      <c r="D6264" s="180" t="s">
        <v>641</v>
      </c>
      <c r="H6264" s="169">
        <v>1055</v>
      </c>
      <c r="I6264" s="169">
        <v>1055</v>
      </c>
      <c r="J6264" s="169" t="s">
        <v>13038</v>
      </c>
    </row>
    <row r="6265" spans="1:10" x14ac:dyDescent="0.2">
      <c r="A6265" s="180">
        <v>595</v>
      </c>
      <c r="B6265" s="180" t="s">
        <v>645</v>
      </c>
      <c r="C6265" s="180">
        <v>595</v>
      </c>
      <c r="D6265" s="180" t="s">
        <v>646</v>
      </c>
      <c r="H6265" s="169">
        <v>3071</v>
      </c>
      <c r="I6265" s="169">
        <v>3071</v>
      </c>
      <c r="J6265" s="169" t="s">
        <v>15182</v>
      </c>
    </row>
    <row r="6266" spans="1:10" x14ac:dyDescent="0.2">
      <c r="A6266" s="180">
        <v>1175</v>
      </c>
      <c r="B6266" s="180" t="s">
        <v>647</v>
      </c>
      <c r="C6266" s="180">
        <v>1175</v>
      </c>
      <c r="D6266" s="180" t="s">
        <v>648</v>
      </c>
      <c r="H6266" s="169">
        <v>4287</v>
      </c>
      <c r="I6266" s="169">
        <v>4287</v>
      </c>
      <c r="J6266" s="169" t="s">
        <v>15183</v>
      </c>
    </row>
    <row r="6267" spans="1:10" x14ac:dyDescent="0.2">
      <c r="A6267" s="180">
        <v>1150</v>
      </c>
      <c r="B6267" s="180" t="s">
        <v>649</v>
      </c>
      <c r="C6267" s="180">
        <v>1150</v>
      </c>
      <c r="D6267" s="180" t="s">
        <v>650</v>
      </c>
      <c r="H6267" s="169">
        <v>1126</v>
      </c>
      <c r="I6267" s="169">
        <v>1126</v>
      </c>
      <c r="J6267" s="169" t="s">
        <v>15184</v>
      </c>
    </row>
    <row r="6268" spans="1:10" x14ac:dyDescent="0.2">
      <c r="A6268" s="180">
        <v>2655</v>
      </c>
      <c r="B6268" s="180" t="s">
        <v>651</v>
      </c>
      <c r="C6268" s="180">
        <v>2655</v>
      </c>
      <c r="D6268" s="180" t="s">
        <v>650</v>
      </c>
      <c r="H6268" s="169">
        <v>3476</v>
      </c>
      <c r="I6268" s="169">
        <v>3476</v>
      </c>
      <c r="J6268" s="169" t="s">
        <v>15185</v>
      </c>
    </row>
    <row r="6269" spans="1:10" x14ac:dyDescent="0.2">
      <c r="A6269" s="180">
        <v>2644</v>
      </c>
      <c r="B6269" s="180" t="s">
        <v>3611</v>
      </c>
      <c r="C6269" s="180">
        <v>2644</v>
      </c>
      <c r="D6269" s="180" t="s">
        <v>3612</v>
      </c>
      <c r="H6269" s="169">
        <v>4638</v>
      </c>
      <c r="I6269" s="169">
        <v>4638</v>
      </c>
      <c r="J6269" s="169" t="s">
        <v>163</v>
      </c>
    </row>
    <row r="6270" spans="1:10" x14ac:dyDescent="0.2">
      <c r="A6270" s="180">
        <v>2661</v>
      </c>
      <c r="B6270" s="180" t="s">
        <v>5042</v>
      </c>
      <c r="C6270" s="180">
        <v>2661</v>
      </c>
      <c r="D6270" s="180" t="s">
        <v>5043</v>
      </c>
      <c r="H6270" s="169">
        <v>5117</v>
      </c>
      <c r="I6270" s="169">
        <v>5117</v>
      </c>
      <c r="J6270" s="169" t="s">
        <v>15186</v>
      </c>
    </row>
    <row r="6271" spans="1:10" x14ac:dyDescent="0.2">
      <c r="A6271" s="180">
        <v>2391</v>
      </c>
      <c r="B6271" s="180" t="s">
        <v>5044</v>
      </c>
      <c r="C6271" s="180">
        <v>2391</v>
      </c>
      <c r="D6271" s="180" t="s">
        <v>5045</v>
      </c>
      <c r="H6271" s="169">
        <v>2356</v>
      </c>
      <c r="I6271" s="169">
        <v>2356</v>
      </c>
      <c r="J6271" s="169" t="s">
        <v>10247</v>
      </c>
    </row>
    <row r="6272" spans="1:10" x14ac:dyDescent="0.2">
      <c r="A6272" s="180">
        <v>1592</v>
      </c>
      <c r="B6272" s="180" t="s">
        <v>5046</v>
      </c>
      <c r="C6272" s="180">
        <v>1592</v>
      </c>
      <c r="D6272" s="180" t="s">
        <v>5047</v>
      </c>
      <c r="H6272" s="169">
        <v>2679</v>
      </c>
      <c r="I6272" s="169">
        <v>2679</v>
      </c>
      <c r="J6272" s="169" t="s">
        <v>10248</v>
      </c>
    </row>
    <row r="6273" spans="1:10" x14ac:dyDescent="0.2">
      <c r="A6273" s="180">
        <v>2835</v>
      </c>
      <c r="B6273" s="180" t="s">
        <v>5048</v>
      </c>
      <c r="C6273" s="180">
        <v>2835</v>
      </c>
      <c r="D6273" s="180" t="s">
        <v>5546</v>
      </c>
      <c r="H6273" s="169">
        <v>3483</v>
      </c>
      <c r="I6273" s="169">
        <v>3483</v>
      </c>
      <c r="J6273" s="169" t="s">
        <v>15187</v>
      </c>
    </row>
    <row r="6274" spans="1:10" x14ac:dyDescent="0.2">
      <c r="A6274" s="180">
        <v>2241</v>
      </c>
      <c r="B6274" s="180" t="s">
        <v>5547</v>
      </c>
      <c r="C6274" s="180">
        <v>2241</v>
      </c>
      <c r="D6274" s="180" t="s">
        <v>5548</v>
      </c>
      <c r="H6274" s="169">
        <v>4823</v>
      </c>
      <c r="I6274" s="169">
        <v>4823</v>
      </c>
      <c r="J6274" s="169" t="s">
        <v>15188</v>
      </c>
    </row>
    <row r="6275" spans="1:10" x14ac:dyDescent="0.2">
      <c r="A6275" s="180">
        <v>3128</v>
      </c>
      <c r="B6275" s="180" t="s">
        <v>12462</v>
      </c>
      <c r="C6275" s="180">
        <v>3128</v>
      </c>
      <c r="D6275" s="180" t="s">
        <v>11904</v>
      </c>
      <c r="H6275" s="169">
        <v>5118</v>
      </c>
      <c r="I6275" s="169">
        <v>5118</v>
      </c>
      <c r="J6275" s="169" t="s">
        <v>164</v>
      </c>
    </row>
    <row r="6276" spans="1:10" x14ac:dyDescent="0.2">
      <c r="A6276" s="180">
        <v>1447</v>
      </c>
      <c r="B6276" s="180" t="s">
        <v>5549</v>
      </c>
      <c r="C6276" s="180">
        <v>1447</v>
      </c>
      <c r="D6276" s="180" t="s">
        <v>5550</v>
      </c>
      <c r="H6276" s="169">
        <v>4229</v>
      </c>
      <c r="I6276" s="169">
        <v>4229</v>
      </c>
      <c r="J6276" s="169" t="s">
        <v>15189</v>
      </c>
    </row>
    <row r="6277" spans="1:10" x14ac:dyDescent="0.2">
      <c r="A6277" s="180">
        <v>1899</v>
      </c>
      <c r="B6277" s="180" t="s">
        <v>5551</v>
      </c>
      <c r="C6277" s="180">
        <v>1899</v>
      </c>
      <c r="D6277" s="180" t="s">
        <v>5552</v>
      </c>
      <c r="H6277" s="169">
        <v>4758</v>
      </c>
      <c r="I6277" s="169">
        <v>4758</v>
      </c>
      <c r="J6277" s="169" t="s">
        <v>15190</v>
      </c>
    </row>
    <row r="6278" spans="1:10" x14ac:dyDescent="0.2">
      <c r="A6278" s="180">
        <v>3200</v>
      </c>
      <c r="B6278" s="180" t="s">
        <v>6943</v>
      </c>
      <c r="C6278" s="180">
        <v>3200</v>
      </c>
      <c r="D6278" s="180" t="s">
        <v>5546</v>
      </c>
      <c r="H6278" s="169">
        <v>2217</v>
      </c>
      <c r="I6278" s="169">
        <v>2217</v>
      </c>
      <c r="J6278" s="169" t="s">
        <v>165</v>
      </c>
    </row>
    <row r="6279" spans="1:10" x14ac:dyDescent="0.2">
      <c r="A6279" s="180">
        <v>3224</v>
      </c>
      <c r="B6279" s="180" t="s">
        <v>6944</v>
      </c>
      <c r="C6279" s="180">
        <v>3224</v>
      </c>
      <c r="D6279" s="180" t="s">
        <v>11909</v>
      </c>
      <c r="H6279" s="169">
        <v>4190</v>
      </c>
      <c r="I6279" s="169">
        <v>4190</v>
      </c>
      <c r="J6279" s="169" t="s">
        <v>519</v>
      </c>
    </row>
    <row r="6280" spans="1:10" x14ac:dyDescent="0.2">
      <c r="A6280" s="180">
        <v>886</v>
      </c>
      <c r="B6280" s="180" t="s">
        <v>3609</v>
      </c>
      <c r="C6280" s="180">
        <v>886</v>
      </c>
      <c r="D6280" s="180" t="s">
        <v>5552</v>
      </c>
      <c r="H6280" s="169">
        <v>4191</v>
      </c>
      <c r="I6280" s="169">
        <v>4191</v>
      </c>
      <c r="J6280" s="169" t="s">
        <v>520</v>
      </c>
    </row>
    <row r="6281" spans="1:10" x14ac:dyDescent="0.2">
      <c r="A6281" s="180">
        <v>2652</v>
      </c>
      <c r="B6281" s="180" t="s">
        <v>3610</v>
      </c>
      <c r="C6281" s="180">
        <v>2652</v>
      </c>
      <c r="D6281" s="180" t="s">
        <v>5045</v>
      </c>
      <c r="H6281" s="169">
        <v>5037</v>
      </c>
      <c r="I6281" s="169">
        <v>5037</v>
      </c>
      <c r="J6281" s="169" t="s">
        <v>15191</v>
      </c>
    </row>
    <row r="6282" spans="1:10" x14ac:dyDescent="0.2">
      <c r="A6282" s="180">
        <v>3073</v>
      </c>
      <c r="B6282" s="180" t="s">
        <v>5456</v>
      </c>
      <c r="C6282" s="180">
        <v>3073</v>
      </c>
      <c r="D6282" s="180" t="s">
        <v>5457</v>
      </c>
      <c r="H6282" s="169">
        <v>4452</v>
      </c>
      <c r="I6282" s="169">
        <v>4452</v>
      </c>
      <c r="J6282" s="169" t="s">
        <v>15192</v>
      </c>
    </row>
    <row r="6283" spans="1:10" x14ac:dyDescent="0.2">
      <c r="A6283" s="180">
        <v>577</v>
      </c>
      <c r="B6283" s="180" t="s">
        <v>3615</v>
      </c>
      <c r="C6283" s="180">
        <v>577</v>
      </c>
      <c r="D6283" s="180" t="s">
        <v>13111</v>
      </c>
      <c r="H6283" s="169">
        <v>3056</v>
      </c>
      <c r="I6283" s="169">
        <v>3056</v>
      </c>
      <c r="J6283" s="169" t="s">
        <v>15193</v>
      </c>
    </row>
    <row r="6284" spans="1:10" x14ac:dyDescent="0.2">
      <c r="A6284" s="180">
        <v>3188</v>
      </c>
      <c r="B6284" s="180" t="s">
        <v>6945</v>
      </c>
      <c r="C6284" s="180">
        <v>3188</v>
      </c>
      <c r="D6284" s="180" t="s">
        <v>13111</v>
      </c>
      <c r="H6284" s="169">
        <v>1072</v>
      </c>
      <c r="I6284" s="169">
        <v>1072</v>
      </c>
      <c r="J6284" s="169" t="s">
        <v>15194</v>
      </c>
    </row>
    <row r="6285" spans="1:10" x14ac:dyDescent="0.2">
      <c r="A6285" s="180">
        <v>3354</v>
      </c>
      <c r="B6285" s="180" t="s">
        <v>10331</v>
      </c>
      <c r="C6285" s="180">
        <v>3354</v>
      </c>
      <c r="D6285" s="180" t="s">
        <v>699</v>
      </c>
      <c r="H6285" s="169">
        <v>4305</v>
      </c>
      <c r="I6285" s="169">
        <v>4305</v>
      </c>
      <c r="J6285" s="169" t="s">
        <v>15195</v>
      </c>
    </row>
    <row r="6286" spans="1:10" x14ac:dyDescent="0.2">
      <c r="A6286" s="180">
        <v>2808</v>
      </c>
      <c r="B6286" s="180" t="s">
        <v>3613</v>
      </c>
      <c r="C6286" s="180">
        <v>2808</v>
      </c>
      <c r="D6286" s="180" t="s">
        <v>3614</v>
      </c>
      <c r="H6286" s="169">
        <v>1780</v>
      </c>
      <c r="I6286" s="169">
        <v>1780</v>
      </c>
      <c r="J6286" s="169" t="s">
        <v>15196</v>
      </c>
    </row>
    <row r="6287" spans="1:10" x14ac:dyDescent="0.2">
      <c r="A6287" s="180">
        <v>2723</v>
      </c>
      <c r="B6287" s="180" t="s">
        <v>3616</v>
      </c>
      <c r="C6287" s="180">
        <v>2723</v>
      </c>
      <c r="D6287" s="180"/>
      <c r="H6287" s="169">
        <v>4982</v>
      </c>
      <c r="I6287" s="169">
        <v>4982</v>
      </c>
      <c r="J6287" s="169" t="s">
        <v>15197</v>
      </c>
    </row>
    <row r="6288" spans="1:10" x14ac:dyDescent="0.2">
      <c r="A6288" s="180">
        <v>1927</v>
      </c>
      <c r="B6288" s="180" t="s">
        <v>3617</v>
      </c>
      <c r="C6288" s="180">
        <v>1927</v>
      </c>
      <c r="D6288" s="180" t="s">
        <v>3618</v>
      </c>
      <c r="H6288" s="169">
        <v>4433</v>
      </c>
      <c r="I6288" s="169">
        <v>4433</v>
      </c>
      <c r="J6288" s="169" t="s">
        <v>370</v>
      </c>
    </row>
    <row r="6289" spans="1:10" x14ac:dyDescent="0.2">
      <c r="A6289" s="180">
        <v>2725</v>
      </c>
      <c r="B6289" s="180" t="s">
        <v>3619</v>
      </c>
      <c r="C6289" s="180">
        <v>2725</v>
      </c>
      <c r="D6289" s="180" t="s">
        <v>11810</v>
      </c>
      <c r="H6289" s="169">
        <v>2142</v>
      </c>
      <c r="I6289" s="169">
        <v>2142</v>
      </c>
      <c r="J6289" s="169" t="s">
        <v>521</v>
      </c>
    </row>
    <row r="6290" spans="1:10" x14ac:dyDescent="0.2">
      <c r="A6290" s="180">
        <v>2724</v>
      </c>
      <c r="B6290" s="180" t="s">
        <v>3620</v>
      </c>
      <c r="C6290" s="180">
        <v>2724</v>
      </c>
      <c r="D6290" s="180" t="s">
        <v>3621</v>
      </c>
      <c r="H6290" s="169">
        <v>425</v>
      </c>
      <c r="I6290" s="169">
        <v>425</v>
      </c>
      <c r="J6290" s="169" t="s">
        <v>15198</v>
      </c>
    </row>
    <row r="6291" spans="1:10" x14ac:dyDescent="0.2">
      <c r="A6291" s="180">
        <v>2728</v>
      </c>
      <c r="B6291" s="180" t="s">
        <v>3622</v>
      </c>
      <c r="C6291" s="180">
        <v>2728</v>
      </c>
      <c r="D6291" s="180" t="s">
        <v>3623</v>
      </c>
      <c r="H6291" s="169">
        <v>4266</v>
      </c>
      <c r="I6291" s="169">
        <v>4266</v>
      </c>
      <c r="J6291" s="169" t="s">
        <v>15199</v>
      </c>
    </row>
    <row r="6292" spans="1:10" x14ac:dyDescent="0.2">
      <c r="A6292" s="180">
        <v>766</v>
      </c>
      <c r="B6292" s="180" t="s">
        <v>3624</v>
      </c>
      <c r="C6292" s="180">
        <v>766</v>
      </c>
      <c r="D6292" s="180" t="s">
        <v>3625</v>
      </c>
      <c r="H6292" s="169">
        <v>3149</v>
      </c>
      <c r="I6292" s="169">
        <v>3149</v>
      </c>
      <c r="J6292" s="169" t="s">
        <v>15200</v>
      </c>
    </row>
    <row r="6293" spans="1:10" x14ac:dyDescent="0.2">
      <c r="A6293" s="180">
        <v>2327</v>
      </c>
      <c r="B6293" s="180" t="s">
        <v>3626</v>
      </c>
      <c r="C6293" s="180">
        <v>2327</v>
      </c>
      <c r="D6293" s="180" t="s">
        <v>3627</v>
      </c>
      <c r="H6293" s="169">
        <v>565</v>
      </c>
      <c r="I6293" s="169">
        <v>565</v>
      </c>
      <c r="J6293" s="169" t="s">
        <v>10438</v>
      </c>
    </row>
    <row r="6294" spans="1:10" x14ac:dyDescent="0.2">
      <c r="A6294" s="180">
        <v>2729</v>
      </c>
      <c r="B6294" s="180" t="s">
        <v>3628</v>
      </c>
      <c r="C6294" s="180">
        <v>2729</v>
      </c>
      <c r="D6294" s="180" t="s">
        <v>3629</v>
      </c>
      <c r="H6294" s="169">
        <v>4233</v>
      </c>
      <c r="I6294" s="169">
        <v>4233</v>
      </c>
      <c r="J6294" s="169" t="s">
        <v>15201</v>
      </c>
    </row>
    <row r="6295" spans="1:10" x14ac:dyDescent="0.2">
      <c r="A6295" s="180">
        <v>2735</v>
      </c>
      <c r="B6295" s="180" t="s">
        <v>3630</v>
      </c>
      <c r="C6295" s="180">
        <v>2735</v>
      </c>
      <c r="D6295" s="180" t="s">
        <v>3631</v>
      </c>
      <c r="H6295" s="169">
        <v>3735</v>
      </c>
      <c r="I6295" s="169">
        <v>3735</v>
      </c>
      <c r="J6295" s="169" t="s">
        <v>15202</v>
      </c>
    </row>
    <row r="6296" spans="1:10" x14ac:dyDescent="0.2">
      <c r="A6296" s="180">
        <v>2744</v>
      </c>
      <c r="B6296" s="180" t="s">
        <v>3632</v>
      </c>
      <c r="C6296" s="180">
        <v>2744</v>
      </c>
      <c r="D6296" s="180"/>
      <c r="H6296" s="169">
        <v>4736</v>
      </c>
      <c r="I6296" s="169">
        <v>4736</v>
      </c>
      <c r="J6296" s="169" t="s">
        <v>15203</v>
      </c>
    </row>
    <row r="6297" spans="1:10" x14ac:dyDescent="0.2">
      <c r="A6297" s="180">
        <v>1552</v>
      </c>
      <c r="B6297" s="180" t="s">
        <v>3637</v>
      </c>
      <c r="C6297" s="180">
        <v>1552</v>
      </c>
      <c r="D6297" s="180" t="s">
        <v>14410</v>
      </c>
      <c r="H6297" s="169">
        <v>2567</v>
      </c>
      <c r="I6297" s="169">
        <v>2567</v>
      </c>
      <c r="J6297" s="169" t="s">
        <v>10250</v>
      </c>
    </row>
    <row r="6298" spans="1:10" x14ac:dyDescent="0.2">
      <c r="A6298" s="180">
        <v>2307</v>
      </c>
      <c r="B6298" s="180" t="s">
        <v>3633</v>
      </c>
      <c r="C6298" s="180">
        <v>2307</v>
      </c>
      <c r="D6298" s="180" t="s">
        <v>3634</v>
      </c>
      <c r="H6298" s="169">
        <v>1315</v>
      </c>
      <c r="I6298" s="169">
        <v>1315</v>
      </c>
      <c r="J6298" s="169" t="s">
        <v>15204</v>
      </c>
    </row>
    <row r="6299" spans="1:10" x14ac:dyDescent="0.2">
      <c r="A6299" s="180">
        <v>2820</v>
      </c>
      <c r="B6299" s="180" t="s">
        <v>3635</v>
      </c>
      <c r="C6299" s="180">
        <v>2820</v>
      </c>
      <c r="D6299" s="180" t="s">
        <v>3636</v>
      </c>
      <c r="H6299" s="169">
        <v>1112</v>
      </c>
      <c r="I6299" s="169">
        <v>1112</v>
      </c>
      <c r="J6299" s="169" t="s">
        <v>166</v>
      </c>
    </row>
    <row r="6300" spans="1:10" x14ac:dyDescent="0.2">
      <c r="A6300" s="180">
        <v>1415</v>
      </c>
      <c r="B6300" s="180" t="s">
        <v>3638</v>
      </c>
      <c r="C6300" s="180">
        <v>1415</v>
      </c>
      <c r="D6300" s="180" t="s">
        <v>8828</v>
      </c>
      <c r="H6300" s="169">
        <v>2143</v>
      </c>
      <c r="I6300" s="169">
        <v>2143</v>
      </c>
      <c r="J6300" s="169" t="s">
        <v>15205</v>
      </c>
    </row>
    <row r="6301" spans="1:10" x14ac:dyDescent="0.2">
      <c r="A6301" s="180">
        <v>2730</v>
      </c>
      <c r="B6301" s="180" t="s">
        <v>3639</v>
      </c>
      <c r="C6301" s="180">
        <v>2730</v>
      </c>
      <c r="D6301" s="180" t="s">
        <v>3640</v>
      </c>
      <c r="H6301" s="169">
        <v>1144</v>
      </c>
      <c r="I6301" s="169">
        <v>1144</v>
      </c>
      <c r="J6301" s="169" t="s">
        <v>15206</v>
      </c>
    </row>
    <row r="6302" spans="1:10" x14ac:dyDescent="0.2">
      <c r="A6302" s="180">
        <v>73</v>
      </c>
      <c r="B6302" s="180" t="s">
        <v>3641</v>
      </c>
      <c r="C6302" s="180">
        <v>73</v>
      </c>
      <c r="D6302" s="180" t="s">
        <v>14411</v>
      </c>
      <c r="H6302" s="169">
        <v>4223</v>
      </c>
      <c r="I6302" s="169">
        <v>4223</v>
      </c>
      <c r="J6302" s="169" t="s">
        <v>15204</v>
      </c>
    </row>
    <row r="6303" spans="1:10" x14ac:dyDescent="0.2">
      <c r="A6303" s="180">
        <v>3306</v>
      </c>
      <c r="B6303" s="180" t="s">
        <v>6946</v>
      </c>
      <c r="C6303" s="180">
        <v>3306</v>
      </c>
      <c r="D6303" s="180" t="s">
        <v>3645</v>
      </c>
      <c r="H6303" s="169">
        <v>1668</v>
      </c>
      <c r="I6303" s="169">
        <v>1668</v>
      </c>
      <c r="J6303" s="169" t="s">
        <v>9486</v>
      </c>
    </row>
    <row r="6304" spans="1:10" x14ac:dyDescent="0.2">
      <c r="A6304" s="180">
        <v>3305</v>
      </c>
      <c r="B6304" s="180" t="s">
        <v>6947</v>
      </c>
      <c r="C6304" s="180">
        <v>3305</v>
      </c>
      <c r="D6304" s="180" t="s">
        <v>14411</v>
      </c>
      <c r="H6304" s="169">
        <v>1945</v>
      </c>
      <c r="I6304" s="169">
        <v>1945</v>
      </c>
      <c r="J6304" s="169" t="s">
        <v>6314</v>
      </c>
    </row>
    <row r="6305" spans="1:10" x14ac:dyDescent="0.2">
      <c r="A6305" s="180">
        <v>2734</v>
      </c>
      <c r="B6305" s="180" t="s">
        <v>3642</v>
      </c>
      <c r="C6305" s="180">
        <v>2734</v>
      </c>
      <c r="D6305" s="180" t="s">
        <v>3643</v>
      </c>
      <c r="H6305" s="169">
        <v>1700</v>
      </c>
      <c r="I6305" s="169">
        <v>1700</v>
      </c>
      <c r="J6305" s="169" t="s">
        <v>9485</v>
      </c>
    </row>
    <row r="6306" spans="1:10" x14ac:dyDescent="0.2">
      <c r="A6306" s="180">
        <v>2700</v>
      </c>
      <c r="B6306" s="180" t="s">
        <v>3644</v>
      </c>
      <c r="C6306" s="180">
        <v>2700</v>
      </c>
      <c r="D6306" s="180" t="s">
        <v>3645</v>
      </c>
      <c r="H6306" s="169">
        <v>965</v>
      </c>
      <c r="I6306" s="169">
        <v>965</v>
      </c>
      <c r="J6306" s="169" t="s">
        <v>15207</v>
      </c>
    </row>
    <row r="6307" spans="1:10" x14ac:dyDescent="0.2">
      <c r="A6307" s="180">
        <v>2731</v>
      </c>
      <c r="B6307" s="180" t="s">
        <v>3646</v>
      </c>
      <c r="C6307" s="180">
        <v>2731</v>
      </c>
      <c r="D6307" s="180" t="s">
        <v>3647</v>
      </c>
      <c r="H6307" s="169">
        <v>1481</v>
      </c>
      <c r="I6307" s="169">
        <v>1481</v>
      </c>
      <c r="J6307" s="169" t="s">
        <v>3049</v>
      </c>
    </row>
    <row r="6308" spans="1:10" x14ac:dyDescent="0.2">
      <c r="A6308" s="180">
        <v>3048</v>
      </c>
      <c r="B6308" s="180" t="s">
        <v>11554</v>
      </c>
      <c r="C6308" s="180">
        <v>3048</v>
      </c>
      <c r="D6308" s="180" t="s">
        <v>11555</v>
      </c>
      <c r="H6308" s="169">
        <v>3277</v>
      </c>
      <c r="I6308" s="169">
        <v>3277</v>
      </c>
      <c r="J6308" s="169" t="s">
        <v>15208</v>
      </c>
    </row>
    <row r="6309" spans="1:10" x14ac:dyDescent="0.2">
      <c r="A6309" s="180">
        <v>3049</v>
      </c>
      <c r="B6309" s="180" t="s">
        <v>11556</v>
      </c>
      <c r="C6309" s="180">
        <v>3049</v>
      </c>
      <c r="D6309" s="180" t="s">
        <v>11557</v>
      </c>
      <c r="H6309" s="169">
        <v>985</v>
      </c>
      <c r="I6309" s="169">
        <v>985</v>
      </c>
      <c r="J6309" s="169" t="s">
        <v>15209</v>
      </c>
    </row>
    <row r="6310" spans="1:10" x14ac:dyDescent="0.2">
      <c r="A6310" s="180">
        <v>3050</v>
      </c>
      <c r="B6310" s="180" t="s">
        <v>11558</v>
      </c>
      <c r="C6310" s="180">
        <v>3050</v>
      </c>
      <c r="D6310" s="180" t="s">
        <v>11559</v>
      </c>
      <c r="H6310" s="169">
        <v>5087</v>
      </c>
      <c r="I6310" s="169">
        <v>5087</v>
      </c>
      <c r="J6310" s="169" t="s">
        <v>15208</v>
      </c>
    </row>
    <row r="6311" spans="1:10" x14ac:dyDescent="0.2">
      <c r="A6311" s="180">
        <v>3052</v>
      </c>
      <c r="B6311" s="180" t="s">
        <v>11560</v>
      </c>
      <c r="C6311" s="180">
        <v>3052</v>
      </c>
      <c r="D6311" s="180" t="s">
        <v>11561</v>
      </c>
      <c r="H6311" s="169">
        <v>3822</v>
      </c>
      <c r="I6311" s="169">
        <v>3822</v>
      </c>
      <c r="J6311" s="169" t="s">
        <v>15210</v>
      </c>
    </row>
    <row r="6312" spans="1:10" x14ac:dyDescent="0.2">
      <c r="A6312" s="180">
        <v>3053</v>
      </c>
      <c r="B6312" s="180" t="s">
        <v>11562</v>
      </c>
      <c r="C6312" s="180">
        <v>3053</v>
      </c>
      <c r="D6312" s="180" t="s">
        <v>11563</v>
      </c>
      <c r="H6312" s="169">
        <v>5119</v>
      </c>
      <c r="I6312" s="169">
        <v>5119</v>
      </c>
      <c r="J6312" s="169" t="s">
        <v>15210</v>
      </c>
    </row>
    <row r="6313" spans="1:10" x14ac:dyDescent="0.2">
      <c r="A6313" s="180">
        <v>3054</v>
      </c>
      <c r="B6313" s="180" t="s">
        <v>11564</v>
      </c>
      <c r="C6313" s="180">
        <v>3054</v>
      </c>
      <c r="D6313" s="180" t="s">
        <v>3645</v>
      </c>
      <c r="H6313" s="169">
        <v>239</v>
      </c>
      <c r="I6313" s="169">
        <v>239</v>
      </c>
      <c r="J6313" s="169" t="s">
        <v>10249</v>
      </c>
    </row>
    <row r="6314" spans="1:10" x14ac:dyDescent="0.2">
      <c r="A6314" s="180">
        <v>3055</v>
      </c>
      <c r="B6314" s="180" t="s">
        <v>11565</v>
      </c>
      <c r="C6314" s="180">
        <v>3055</v>
      </c>
      <c r="D6314" s="180" t="s">
        <v>3649</v>
      </c>
      <c r="H6314" s="169">
        <v>3410</v>
      </c>
      <c r="I6314" s="169">
        <v>3410</v>
      </c>
      <c r="J6314" s="169" t="s">
        <v>15211</v>
      </c>
    </row>
    <row r="6315" spans="1:10" x14ac:dyDescent="0.2">
      <c r="A6315" s="180">
        <v>3056</v>
      </c>
      <c r="B6315" s="180" t="s">
        <v>11566</v>
      </c>
      <c r="C6315" s="180">
        <v>3056</v>
      </c>
      <c r="D6315" s="180" t="s">
        <v>11567</v>
      </c>
      <c r="H6315" s="169">
        <v>858</v>
      </c>
      <c r="I6315" s="169">
        <v>858</v>
      </c>
      <c r="J6315" s="169" t="s">
        <v>15212</v>
      </c>
    </row>
    <row r="6316" spans="1:10" x14ac:dyDescent="0.2">
      <c r="A6316" s="180">
        <v>3057</v>
      </c>
      <c r="B6316" s="180" t="s">
        <v>11568</v>
      </c>
      <c r="C6316" s="180">
        <v>3057</v>
      </c>
      <c r="D6316" s="180" t="s">
        <v>11567</v>
      </c>
      <c r="H6316" s="169">
        <v>1850</v>
      </c>
      <c r="I6316" s="169">
        <v>1850</v>
      </c>
      <c r="J6316" s="169" t="s">
        <v>15213</v>
      </c>
    </row>
    <row r="6317" spans="1:10" x14ac:dyDescent="0.2">
      <c r="A6317" s="180">
        <v>3061</v>
      </c>
      <c r="B6317" s="180" t="s">
        <v>11569</v>
      </c>
      <c r="C6317" s="180">
        <v>3061</v>
      </c>
      <c r="D6317" s="180" t="s">
        <v>3649</v>
      </c>
      <c r="H6317" s="169">
        <v>2680</v>
      </c>
      <c r="I6317" s="169">
        <v>2680</v>
      </c>
      <c r="J6317" s="169" t="s">
        <v>10251</v>
      </c>
    </row>
    <row r="6318" spans="1:10" x14ac:dyDescent="0.2">
      <c r="A6318" s="180">
        <v>3063</v>
      </c>
      <c r="B6318" s="180" t="s">
        <v>11570</v>
      </c>
      <c r="C6318" s="180">
        <v>3063</v>
      </c>
      <c r="D6318" s="180" t="s">
        <v>11571</v>
      </c>
      <c r="H6318" s="169">
        <v>3322</v>
      </c>
      <c r="I6318" s="169">
        <v>3322</v>
      </c>
      <c r="J6318" s="169" t="s">
        <v>3050</v>
      </c>
    </row>
    <row r="6319" spans="1:10" x14ac:dyDescent="0.2">
      <c r="A6319" s="180">
        <v>2776</v>
      </c>
      <c r="B6319" s="180" t="s">
        <v>3648</v>
      </c>
      <c r="C6319" s="180">
        <v>2776</v>
      </c>
      <c r="D6319" s="180" t="s">
        <v>3649</v>
      </c>
      <c r="H6319" s="169">
        <v>3219</v>
      </c>
      <c r="I6319" s="169">
        <v>3219</v>
      </c>
      <c r="J6319" s="169" t="s">
        <v>15214</v>
      </c>
    </row>
    <row r="6320" spans="1:10" x14ac:dyDescent="0.2">
      <c r="A6320" s="180">
        <v>3065</v>
      </c>
      <c r="B6320" s="180" t="s">
        <v>11572</v>
      </c>
      <c r="C6320" s="180">
        <v>3065</v>
      </c>
      <c r="D6320" s="180" t="s">
        <v>14411</v>
      </c>
      <c r="H6320" s="169">
        <v>1369</v>
      </c>
      <c r="I6320" s="169">
        <v>1369</v>
      </c>
      <c r="J6320" s="169" t="s">
        <v>15215</v>
      </c>
    </row>
    <row r="6321" spans="1:10" x14ac:dyDescent="0.2">
      <c r="A6321" s="180">
        <v>2701</v>
      </c>
      <c r="B6321" s="180" t="s">
        <v>3650</v>
      </c>
      <c r="C6321" s="180">
        <v>2701</v>
      </c>
      <c r="D6321" s="180" t="s">
        <v>3651</v>
      </c>
      <c r="H6321" s="169">
        <v>57</v>
      </c>
      <c r="I6321" s="169">
        <v>57</v>
      </c>
      <c r="J6321" s="169" t="s">
        <v>15216</v>
      </c>
    </row>
    <row r="6322" spans="1:10" x14ac:dyDescent="0.2">
      <c r="A6322" s="180">
        <v>353</v>
      </c>
      <c r="B6322" s="180" t="s">
        <v>3652</v>
      </c>
      <c r="C6322" s="180">
        <v>353</v>
      </c>
      <c r="D6322" s="180" t="s">
        <v>3653</v>
      </c>
      <c r="H6322" s="169">
        <v>1151</v>
      </c>
      <c r="I6322" s="169">
        <v>1151</v>
      </c>
      <c r="J6322" s="169" t="s">
        <v>15217</v>
      </c>
    </row>
    <row r="6323" spans="1:10" x14ac:dyDescent="0.2">
      <c r="A6323" s="180">
        <v>2702</v>
      </c>
      <c r="B6323" s="180" t="s">
        <v>9768</v>
      </c>
      <c r="C6323" s="180">
        <v>2702</v>
      </c>
      <c r="D6323" s="180" t="s">
        <v>9769</v>
      </c>
      <c r="H6323" s="169">
        <v>2144</v>
      </c>
      <c r="I6323" s="169">
        <v>2144</v>
      </c>
      <c r="J6323" s="169" t="s">
        <v>15218</v>
      </c>
    </row>
    <row r="6324" spans="1:10" x14ac:dyDescent="0.2">
      <c r="A6324" s="180">
        <v>2706</v>
      </c>
      <c r="B6324" s="180" t="s">
        <v>9770</v>
      </c>
      <c r="C6324" s="180">
        <v>2706</v>
      </c>
      <c r="D6324" s="180" t="s">
        <v>9771</v>
      </c>
      <c r="H6324" s="169">
        <v>4824</v>
      </c>
      <c r="I6324" s="169">
        <v>4824</v>
      </c>
      <c r="J6324" s="169" t="s">
        <v>15219</v>
      </c>
    </row>
    <row r="6325" spans="1:10" x14ac:dyDescent="0.2">
      <c r="A6325" s="180">
        <v>1904</v>
      </c>
      <c r="B6325" s="180" t="s">
        <v>9772</v>
      </c>
      <c r="C6325" s="180">
        <v>1904</v>
      </c>
      <c r="D6325" s="180" t="s">
        <v>9773</v>
      </c>
      <c r="H6325" s="169">
        <v>4904</v>
      </c>
      <c r="I6325" s="169">
        <v>4904</v>
      </c>
      <c r="J6325" s="169" t="s">
        <v>167</v>
      </c>
    </row>
    <row r="6326" spans="1:10" x14ac:dyDescent="0.2">
      <c r="A6326" s="180">
        <v>2705</v>
      </c>
      <c r="B6326" s="180" t="s">
        <v>5748</v>
      </c>
      <c r="C6326" s="180">
        <v>2705</v>
      </c>
      <c r="D6326" s="180" t="s">
        <v>3645</v>
      </c>
      <c r="H6326" s="169">
        <v>1607</v>
      </c>
      <c r="I6326" s="169">
        <v>1607</v>
      </c>
      <c r="J6326" s="169" t="s">
        <v>371</v>
      </c>
    </row>
    <row r="6327" spans="1:10" x14ac:dyDescent="0.2">
      <c r="A6327" s="180">
        <v>2704</v>
      </c>
      <c r="B6327" s="180" t="s">
        <v>5749</v>
      </c>
      <c r="C6327" s="180">
        <v>2704</v>
      </c>
      <c r="D6327" s="180" t="s">
        <v>3645</v>
      </c>
      <c r="H6327" s="169">
        <v>2681</v>
      </c>
      <c r="I6327" s="169">
        <v>2681</v>
      </c>
      <c r="J6327" s="169" t="s">
        <v>15220</v>
      </c>
    </row>
    <row r="6328" spans="1:10" x14ac:dyDescent="0.2">
      <c r="A6328" s="180">
        <v>2703</v>
      </c>
      <c r="B6328" s="180" t="s">
        <v>5750</v>
      </c>
      <c r="C6328" s="180">
        <v>2703</v>
      </c>
      <c r="D6328" s="180" t="s">
        <v>5751</v>
      </c>
      <c r="H6328" s="169">
        <v>1606</v>
      </c>
      <c r="I6328" s="169">
        <v>1606</v>
      </c>
      <c r="J6328" s="169" t="s">
        <v>15221</v>
      </c>
    </row>
    <row r="6329" spans="1:10" x14ac:dyDescent="0.2">
      <c r="A6329" s="180">
        <v>2707</v>
      </c>
      <c r="B6329" s="180" t="s">
        <v>5752</v>
      </c>
      <c r="C6329" s="180">
        <v>2707</v>
      </c>
      <c r="D6329" s="180" t="s">
        <v>5753</v>
      </c>
      <c r="H6329" s="169">
        <v>1993</v>
      </c>
      <c r="I6329" s="169">
        <v>1993</v>
      </c>
      <c r="J6329" s="169" t="s">
        <v>15222</v>
      </c>
    </row>
    <row r="6330" spans="1:10" x14ac:dyDescent="0.2">
      <c r="A6330" s="180">
        <v>2397</v>
      </c>
      <c r="B6330" s="180" t="s">
        <v>5754</v>
      </c>
      <c r="C6330" s="180">
        <v>2397</v>
      </c>
      <c r="D6330" s="180" t="s">
        <v>9667</v>
      </c>
      <c r="H6330" s="169">
        <v>3057</v>
      </c>
      <c r="I6330" s="169">
        <v>3057</v>
      </c>
      <c r="J6330" s="169" t="s">
        <v>15223</v>
      </c>
    </row>
    <row r="6331" spans="1:10" x14ac:dyDescent="0.2">
      <c r="A6331" s="180">
        <v>256</v>
      </c>
      <c r="B6331" s="180" t="s">
        <v>5755</v>
      </c>
      <c r="C6331" s="180">
        <v>256</v>
      </c>
      <c r="D6331" s="180" t="s">
        <v>5757</v>
      </c>
      <c r="H6331" s="169">
        <v>3201</v>
      </c>
      <c r="I6331" s="169">
        <v>3201</v>
      </c>
      <c r="J6331" s="169" t="s">
        <v>15224</v>
      </c>
    </row>
    <row r="6332" spans="1:10" x14ac:dyDescent="0.2">
      <c r="A6332" s="180">
        <v>2979</v>
      </c>
      <c r="B6332" s="180" t="s">
        <v>8444</v>
      </c>
      <c r="C6332" s="180">
        <v>2979</v>
      </c>
      <c r="D6332" s="180" t="s">
        <v>8445</v>
      </c>
      <c r="H6332" s="169">
        <v>3684</v>
      </c>
      <c r="I6332" s="169">
        <v>3684</v>
      </c>
      <c r="J6332" s="169" t="s">
        <v>15225</v>
      </c>
    </row>
    <row r="6333" spans="1:10" x14ac:dyDescent="0.2">
      <c r="A6333" s="180">
        <v>1928</v>
      </c>
      <c r="B6333" s="180" t="s">
        <v>5756</v>
      </c>
      <c r="C6333" s="180">
        <v>1928</v>
      </c>
      <c r="D6333" s="180" t="s">
        <v>5757</v>
      </c>
      <c r="H6333" s="169">
        <v>2032</v>
      </c>
      <c r="I6333" s="169">
        <v>2032</v>
      </c>
      <c r="J6333" s="169" t="s">
        <v>15226</v>
      </c>
    </row>
    <row r="6334" spans="1:10" x14ac:dyDescent="0.2">
      <c r="A6334" s="180">
        <v>2736</v>
      </c>
      <c r="B6334" s="180" t="s">
        <v>5758</v>
      </c>
      <c r="C6334" s="180">
        <v>2736</v>
      </c>
      <c r="D6334" s="180" t="s">
        <v>5759</v>
      </c>
      <c r="H6334" s="169">
        <v>5038</v>
      </c>
      <c r="I6334" s="169">
        <v>5038</v>
      </c>
      <c r="J6334" s="169" t="s">
        <v>168</v>
      </c>
    </row>
    <row r="6335" spans="1:10" x14ac:dyDescent="0.2">
      <c r="A6335" s="180">
        <v>2720</v>
      </c>
      <c r="B6335" s="180" t="s">
        <v>5760</v>
      </c>
      <c r="C6335" s="180">
        <v>2720</v>
      </c>
      <c r="D6335" s="180" t="s">
        <v>5761</v>
      </c>
      <c r="H6335" s="169">
        <v>526</v>
      </c>
      <c r="I6335" s="169">
        <v>526</v>
      </c>
      <c r="J6335" s="169" t="s">
        <v>13929</v>
      </c>
    </row>
    <row r="6336" spans="1:10" x14ac:dyDescent="0.2">
      <c r="A6336" s="180">
        <v>2714</v>
      </c>
      <c r="B6336" s="180" t="s">
        <v>5762</v>
      </c>
      <c r="C6336" s="180">
        <v>2714</v>
      </c>
      <c r="D6336" s="180" t="s">
        <v>5763</v>
      </c>
      <c r="H6336" s="169">
        <v>5201</v>
      </c>
      <c r="I6336" s="169">
        <v>5201</v>
      </c>
      <c r="J6336" s="169" t="s">
        <v>15227</v>
      </c>
    </row>
    <row r="6337" spans="1:10" x14ac:dyDescent="0.2">
      <c r="A6337" s="180">
        <v>646</v>
      </c>
      <c r="B6337" s="180" t="s">
        <v>5764</v>
      </c>
      <c r="C6337" s="180">
        <v>646</v>
      </c>
      <c r="D6337" s="180" t="s">
        <v>5765</v>
      </c>
      <c r="H6337" s="169">
        <v>4734</v>
      </c>
      <c r="I6337" s="169">
        <v>4734</v>
      </c>
      <c r="J6337" s="169" t="s">
        <v>15228</v>
      </c>
    </row>
    <row r="6338" spans="1:10" x14ac:dyDescent="0.2">
      <c r="A6338" s="180">
        <v>2722</v>
      </c>
      <c r="B6338" s="180" t="s">
        <v>11573</v>
      </c>
      <c r="C6338" s="180">
        <v>2722</v>
      </c>
      <c r="D6338" s="180" t="s">
        <v>3645</v>
      </c>
      <c r="H6338" s="169">
        <v>5413</v>
      </c>
      <c r="I6338" s="169">
        <v>5413</v>
      </c>
      <c r="J6338" s="169" t="s">
        <v>15229</v>
      </c>
    </row>
    <row r="6339" spans="1:10" x14ac:dyDescent="0.2">
      <c r="A6339" s="180">
        <v>2713</v>
      </c>
      <c r="B6339" s="180" t="s">
        <v>5766</v>
      </c>
      <c r="C6339" s="180">
        <v>2713</v>
      </c>
      <c r="D6339" s="180" t="s">
        <v>5767</v>
      </c>
      <c r="H6339" s="169">
        <v>2970</v>
      </c>
      <c r="I6339" s="169">
        <v>2970</v>
      </c>
      <c r="J6339" s="169" t="s">
        <v>15230</v>
      </c>
    </row>
    <row r="6340" spans="1:10" x14ac:dyDescent="0.2">
      <c r="A6340" s="180">
        <v>2709</v>
      </c>
      <c r="B6340" s="180" t="s">
        <v>5768</v>
      </c>
      <c r="C6340" s="180">
        <v>2709</v>
      </c>
      <c r="D6340" s="180" t="s">
        <v>3651</v>
      </c>
      <c r="H6340" s="169">
        <v>1939</v>
      </c>
      <c r="I6340" s="169">
        <v>1939</v>
      </c>
      <c r="J6340" s="169" t="s">
        <v>15231</v>
      </c>
    </row>
    <row r="6341" spans="1:10" x14ac:dyDescent="0.2">
      <c r="A6341" s="180">
        <v>2721</v>
      </c>
      <c r="B6341" s="180" t="s">
        <v>5769</v>
      </c>
      <c r="C6341" s="180">
        <v>2721</v>
      </c>
      <c r="D6341" s="180" t="s">
        <v>12312</v>
      </c>
      <c r="H6341" s="169">
        <v>4639</v>
      </c>
      <c r="I6341" s="169">
        <v>4639</v>
      </c>
      <c r="J6341" s="169" t="s">
        <v>169</v>
      </c>
    </row>
    <row r="6342" spans="1:10" x14ac:dyDescent="0.2">
      <c r="A6342" s="180">
        <v>2712</v>
      </c>
      <c r="B6342" s="180" t="s">
        <v>12313</v>
      </c>
      <c r="C6342" s="180">
        <v>2712</v>
      </c>
      <c r="D6342" s="180" t="s">
        <v>12314</v>
      </c>
      <c r="H6342" s="169">
        <v>1363</v>
      </c>
      <c r="I6342" s="169">
        <v>1363</v>
      </c>
      <c r="J6342" s="169" t="s">
        <v>11443</v>
      </c>
    </row>
    <row r="6343" spans="1:10" x14ac:dyDescent="0.2">
      <c r="A6343" s="180">
        <v>2715</v>
      </c>
      <c r="B6343" s="180" t="s">
        <v>11377</v>
      </c>
      <c r="C6343" s="180">
        <v>2715</v>
      </c>
      <c r="D6343" s="180" t="s">
        <v>14412</v>
      </c>
      <c r="H6343" s="169">
        <v>1282</v>
      </c>
      <c r="I6343" s="169">
        <v>1282</v>
      </c>
      <c r="J6343" s="169" t="s">
        <v>15232</v>
      </c>
    </row>
    <row r="6344" spans="1:10" x14ac:dyDescent="0.2">
      <c r="A6344" s="180">
        <v>2716</v>
      </c>
      <c r="B6344" s="180" t="s">
        <v>12317</v>
      </c>
      <c r="C6344" s="180">
        <v>2716</v>
      </c>
      <c r="D6344" s="180" t="s">
        <v>12318</v>
      </c>
      <c r="H6344" s="169">
        <v>780</v>
      </c>
      <c r="I6344" s="169">
        <v>780</v>
      </c>
      <c r="J6344" s="169" t="s">
        <v>15233</v>
      </c>
    </row>
    <row r="6345" spans="1:10" x14ac:dyDescent="0.2">
      <c r="A6345" s="180">
        <v>2708</v>
      </c>
      <c r="B6345" s="180" t="s">
        <v>12315</v>
      </c>
      <c r="C6345" s="180">
        <v>2708</v>
      </c>
      <c r="D6345" s="180" t="s">
        <v>12316</v>
      </c>
      <c r="H6345" s="169">
        <v>3090</v>
      </c>
      <c r="I6345" s="169">
        <v>3090</v>
      </c>
      <c r="J6345" s="169" t="s">
        <v>15234</v>
      </c>
    </row>
    <row r="6346" spans="1:10" x14ac:dyDescent="0.2">
      <c r="A6346" s="180">
        <v>2717</v>
      </c>
      <c r="B6346" s="180" t="s">
        <v>12319</v>
      </c>
      <c r="C6346" s="180">
        <v>2717</v>
      </c>
      <c r="D6346" s="180" t="s">
        <v>12320</v>
      </c>
      <c r="H6346" s="169">
        <v>1116</v>
      </c>
      <c r="I6346" s="169">
        <v>1116</v>
      </c>
      <c r="J6346" s="169" t="s">
        <v>15235</v>
      </c>
    </row>
    <row r="6347" spans="1:10" x14ac:dyDescent="0.2">
      <c r="A6347" s="180">
        <v>2718</v>
      </c>
      <c r="B6347" s="180" t="s">
        <v>12321</v>
      </c>
      <c r="C6347" s="180">
        <v>2718</v>
      </c>
      <c r="D6347" s="180" t="s">
        <v>12322</v>
      </c>
      <c r="H6347" s="169">
        <v>356</v>
      </c>
      <c r="I6347" s="169">
        <v>356</v>
      </c>
      <c r="J6347" s="169" t="s">
        <v>13039</v>
      </c>
    </row>
    <row r="6348" spans="1:10" x14ac:dyDescent="0.2">
      <c r="A6348" s="180">
        <v>2710</v>
      </c>
      <c r="B6348" s="180" t="s">
        <v>12323</v>
      </c>
      <c r="C6348" s="180">
        <v>2710</v>
      </c>
      <c r="D6348" s="180" t="s">
        <v>14412</v>
      </c>
      <c r="H6348" s="169">
        <v>4306</v>
      </c>
      <c r="I6348" s="169">
        <v>4306</v>
      </c>
      <c r="J6348" s="169" t="s">
        <v>15236</v>
      </c>
    </row>
    <row r="6349" spans="1:10" x14ac:dyDescent="0.2">
      <c r="A6349" s="180">
        <v>3152</v>
      </c>
      <c r="B6349" s="180" t="s">
        <v>12463</v>
      </c>
      <c r="C6349" s="180">
        <v>3152</v>
      </c>
      <c r="D6349" s="180" t="s">
        <v>3649</v>
      </c>
      <c r="H6349" s="169">
        <v>3072</v>
      </c>
      <c r="I6349" s="169">
        <v>3072</v>
      </c>
      <c r="J6349" s="169" t="s">
        <v>15237</v>
      </c>
    </row>
    <row r="6350" spans="1:10" x14ac:dyDescent="0.2">
      <c r="A6350" s="180">
        <v>2719</v>
      </c>
      <c r="B6350" s="180" t="s">
        <v>11378</v>
      </c>
      <c r="C6350" s="180">
        <v>2719</v>
      </c>
      <c r="D6350" s="180" t="s">
        <v>12320</v>
      </c>
      <c r="H6350" s="169">
        <v>11</v>
      </c>
      <c r="I6350" s="169">
        <v>11</v>
      </c>
      <c r="J6350" s="169" t="s">
        <v>13040</v>
      </c>
    </row>
    <row r="6351" spans="1:10" x14ac:dyDescent="0.2">
      <c r="A6351" s="180">
        <v>2711</v>
      </c>
      <c r="B6351" s="180" t="s">
        <v>14136</v>
      </c>
      <c r="C6351" s="180">
        <v>2711</v>
      </c>
      <c r="D6351" s="180" t="s">
        <v>14137</v>
      </c>
      <c r="H6351" s="169">
        <v>389</v>
      </c>
      <c r="I6351" s="169">
        <v>389</v>
      </c>
      <c r="J6351" s="169" t="s">
        <v>13042</v>
      </c>
    </row>
    <row r="6352" spans="1:10" x14ac:dyDescent="0.2">
      <c r="A6352" s="180">
        <v>819</v>
      </c>
      <c r="B6352" s="180" t="s">
        <v>14138</v>
      </c>
      <c r="C6352" s="180">
        <v>819</v>
      </c>
      <c r="D6352" s="180" t="s">
        <v>14413</v>
      </c>
      <c r="H6352" s="169">
        <v>2976</v>
      </c>
      <c r="I6352" s="169">
        <v>2976</v>
      </c>
      <c r="J6352" s="169" t="s">
        <v>15238</v>
      </c>
    </row>
    <row r="6353" spans="1:10" x14ac:dyDescent="0.2">
      <c r="A6353" s="180">
        <v>2515</v>
      </c>
      <c r="B6353" s="180" t="s">
        <v>14139</v>
      </c>
      <c r="C6353" s="180">
        <v>2515</v>
      </c>
      <c r="D6353" s="180" t="s">
        <v>14140</v>
      </c>
      <c r="H6353" s="169">
        <v>166</v>
      </c>
      <c r="I6353" s="169">
        <v>166</v>
      </c>
      <c r="J6353" s="169" t="s">
        <v>13041</v>
      </c>
    </row>
    <row r="6354" spans="1:10" x14ac:dyDescent="0.2">
      <c r="A6354" s="180">
        <v>1483</v>
      </c>
      <c r="B6354" s="180" t="s">
        <v>14141</v>
      </c>
      <c r="C6354" s="180">
        <v>1483</v>
      </c>
      <c r="D6354" s="180" t="s">
        <v>4786</v>
      </c>
      <c r="H6354" s="169">
        <v>743</v>
      </c>
      <c r="I6354" s="169">
        <v>743</v>
      </c>
      <c r="J6354" s="169" t="s">
        <v>15239</v>
      </c>
    </row>
    <row r="6355" spans="1:10" x14ac:dyDescent="0.2">
      <c r="A6355" s="180">
        <v>2782</v>
      </c>
      <c r="B6355" s="180" t="s">
        <v>14142</v>
      </c>
      <c r="C6355" s="180">
        <v>2782</v>
      </c>
      <c r="D6355" s="180" t="s">
        <v>14143</v>
      </c>
      <c r="H6355" s="169">
        <v>3854</v>
      </c>
      <c r="I6355" s="169">
        <v>3854</v>
      </c>
      <c r="J6355" s="169" t="s">
        <v>15240</v>
      </c>
    </row>
    <row r="6356" spans="1:10" x14ac:dyDescent="0.2">
      <c r="A6356" s="180">
        <v>1920</v>
      </c>
      <c r="B6356" s="180" t="s">
        <v>14144</v>
      </c>
      <c r="C6356" s="180">
        <v>1920</v>
      </c>
      <c r="D6356" s="180" t="s">
        <v>14145</v>
      </c>
      <c r="H6356" s="169">
        <v>2211</v>
      </c>
      <c r="I6356" s="169">
        <v>2211</v>
      </c>
      <c r="J6356" s="169" t="s">
        <v>15241</v>
      </c>
    </row>
    <row r="6357" spans="1:10" x14ac:dyDescent="0.2">
      <c r="A6357" s="180">
        <v>376</v>
      </c>
      <c r="B6357" s="180" t="s">
        <v>14146</v>
      </c>
      <c r="C6357" s="180">
        <v>376</v>
      </c>
      <c r="D6357" s="180" t="s">
        <v>14147</v>
      </c>
      <c r="H6357" s="169">
        <v>4825</v>
      </c>
      <c r="I6357" s="169">
        <v>4825</v>
      </c>
      <c r="J6357" s="169" t="s">
        <v>15242</v>
      </c>
    </row>
    <row r="6358" spans="1:10" x14ac:dyDescent="0.2">
      <c r="A6358" s="180">
        <v>805</v>
      </c>
      <c r="B6358" s="180" t="s">
        <v>14148</v>
      </c>
      <c r="C6358" s="180">
        <v>805</v>
      </c>
      <c r="D6358" s="180" t="s">
        <v>14149</v>
      </c>
      <c r="H6358" s="169">
        <v>567</v>
      </c>
      <c r="I6358" s="169">
        <v>567</v>
      </c>
      <c r="J6358" s="169" t="s">
        <v>15243</v>
      </c>
    </row>
    <row r="6359" spans="1:10" x14ac:dyDescent="0.2">
      <c r="A6359" s="180">
        <v>1072</v>
      </c>
      <c r="B6359" s="180" t="s">
        <v>14150</v>
      </c>
      <c r="C6359" s="180">
        <v>1072</v>
      </c>
      <c r="D6359" s="180" t="s">
        <v>12562</v>
      </c>
      <c r="H6359" s="169">
        <v>1366</v>
      </c>
      <c r="I6359" s="169">
        <v>1366</v>
      </c>
      <c r="J6359" s="169" t="s">
        <v>8969</v>
      </c>
    </row>
    <row r="6360" spans="1:10" x14ac:dyDescent="0.2">
      <c r="A6360" s="180">
        <v>3209</v>
      </c>
      <c r="B6360" s="180" t="s">
        <v>6948</v>
      </c>
      <c r="C6360" s="180">
        <v>3209</v>
      </c>
      <c r="D6360" s="180" t="s">
        <v>10656</v>
      </c>
      <c r="H6360" s="169">
        <v>623</v>
      </c>
      <c r="I6360" s="169">
        <v>623</v>
      </c>
      <c r="J6360" s="169" t="s">
        <v>15244</v>
      </c>
    </row>
    <row r="6361" spans="1:10" x14ac:dyDescent="0.2">
      <c r="A6361" s="180">
        <v>800</v>
      </c>
      <c r="B6361" s="180" t="s">
        <v>14151</v>
      </c>
      <c r="C6361" s="180">
        <v>800</v>
      </c>
      <c r="D6361" s="180" t="s">
        <v>7808</v>
      </c>
      <c r="H6361" s="169">
        <v>3446</v>
      </c>
      <c r="I6361" s="169">
        <v>3446</v>
      </c>
      <c r="J6361" s="169" t="s">
        <v>15245</v>
      </c>
    </row>
    <row r="6362" spans="1:10" x14ac:dyDescent="0.2">
      <c r="A6362" s="180">
        <v>627</v>
      </c>
      <c r="B6362" s="180" t="s">
        <v>14152</v>
      </c>
      <c r="C6362" s="180">
        <v>627</v>
      </c>
      <c r="D6362" s="180" t="s">
        <v>7267</v>
      </c>
      <c r="H6362" s="169">
        <v>1399</v>
      </c>
      <c r="I6362" s="169">
        <v>1399</v>
      </c>
      <c r="J6362" s="169" t="s">
        <v>15246</v>
      </c>
    </row>
    <row r="6363" spans="1:10" x14ac:dyDescent="0.2">
      <c r="A6363" s="180">
        <v>3453</v>
      </c>
      <c r="B6363" s="180" t="s">
        <v>559</v>
      </c>
      <c r="C6363" s="180">
        <v>3453</v>
      </c>
      <c r="D6363" s="180" t="s">
        <v>6105</v>
      </c>
      <c r="H6363" s="169">
        <v>2682</v>
      </c>
      <c r="I6363" s="169">
        <v>2682</v>
      </c>
      <c r="J6363" s="169" t="s">
        <v>10253</v>
      </c>
    </row>
    <row r="6364" spans="1:10" x14ac:dyDescent="0.2">
      <c r="A6364" s="180">
        <v>655</v>
      </c>
      <c r="B6364" s="180" t="s">
        <v>14153</v>
      </c>
      <c r="C6364" s="180">
        <v>655</v>
      </c>
      <c r="D6364" s="180" t="s">
        <v>12579</v>
      </c>
      <c r="H6364" s="169">
        <v>2683</v>
      </c>
      <c r="I6364" s="169">
        <v>2683</v>
      </c>
      <c r="J6364" s="169" t="s">
        <v>15247</v>
      </c>
    </row>
    <row r="6365" spans="1:10" x14ac:dyDescent="0.2">
      <c r="A6365" s="180">
        <v>3103</v>
      </c>
      <c r="B6365" s="180" t="s">
        <v>12236</v>
      </c>
      <c r="C6365" s="180">
        <v>3103</v>
      </c>
      <c r="D6365" s="180" t="s">
        <v>12237</v>
      </c>
      <c r="H6365" s="169">
        <v>5001</v>
      </c>
      <c r="I6365" s="169">
        <v>5001</v>
      </c>
      <c r="J6365" s="169" t="s">
        <v>170</v>
      </c>
    </row>
    <row r="6366" spans="1:10" x14ac:dyDescent="0.2">
      <c r="A6366" s="180">
        <v>2803</v>
      </c>
      <c r="B6366" s="180" t="s">
        <v>14158</v>
      </c>
      <c r="C6366" s="180">
        <v>2803</v>
      </c>
      <c r="D6366" s="180" t="s">
        <v>14159</v>
      </c>
      <c r="H6366" s="169">
        <v>1436</v>
      </c>
      <c r="I6366" s="169">
        <v>1436</v>
      </c>
      <c r="J6366" s="169" t="s">
        <v>15248</v>
      </c>
    </row>
    <row r="6367" spans="1:10" x14ac:dyDescent="0.2">
      <c r="A6367" s="180">
        <v>495</v>
      </c>
      <c r="B6367" s="180" t="s">
        <v>14154</v>
      </c>
      <c r="C6367" s="180">
        <v>495</v>
      </c>
      <c r="D6367" s="180" t="s">
        <v>14155</v>
      </c>
      <c r="H6367" s="169">
        <v>1240</v>
      </c>
      <c r="I6367" s="169">
        <v>1240</v>
      </c>
      <c r="J6367" s="169" t="s">
        <v>13043</v>
      </c>
    </row>
    <row r="6368" spans="1:10" x14ac:dyDescent="0.2">
      <c r="A6368" s="180">
        <v>2244</v>
      </c>
      <c r="B6368" s="180" t="s">
        <v>14156</v>
      </c>
      <c r="C6368" s="180">
        <v>2244</v>
      </c>
      <c r="D6368" s="180" t="s">
        <v>14157</v>
      </c>
      <c r="H6368" s="169">
        <v>1821</v>
      </c>
      <c r="I6368" s="169">
        <v>1821</v>
      </c>
      <c r="J6368" s="169" t="s">
        <v>10252</v>
      </c>
    </row>
    <row r="6369" spans="1:10" x14ac:dyDescent="0.2">
      <c r="A6369" s="180">
        <v>693</v>
      </c>
      <c r="B6369" s="180" t="s">
        <v>14167</v>
      </c>
      <c r="C6369" s="180">
        <v>693</v>
      </c>
      <c r="D6369" s="180" t="s">
        <v>14168</v>
      </c>
      <c r="H6369" s="169">
        <v>1659</v>
      </c>
      <c r="I6369" s="169">
        <v>1659</v>
      </c>
      <c r="J6369" s="169" t="s">
        <v>15249</v>
      </c>
    </row>
    <row r="6370" spans="1:10" x14ac:dyDescent="0.2">
      <c r="A6370" s="180">
        <v>691</v>
      </c>
      <c r="B6370" s="180" t="s">
        <v>14160</v>
      </c>
      <c r="C6370" s="180">
        <v>691</v>
      </c>
      <c r="D6370" s="180" t="s">
        <v>14076</v>
      </c>
      <c r="H6370" s="169">
        <v>3194</v>
      </c>
      <c r="I6370" s="169">
        <v>3194</v>
      </c>
      <c r="J6370" s="169" t="s">
        <v>11797</v>
      </c>
    </row>
    <row r="6371" spans="1:10" x14ac:dyDescent="0.2">
      <c r="A6371" s="180">
        <v>3482</v>
      </c>
      <c r="B6371" s="180" t="s">
        <v>270</v>
      </c>
      <c r="C6371" s="180">
        <v>3482</v>
      </c>
      <c r="D6371" s="180" t="s">
        <v>2585</v>
      </c>
      <c r="H6371" s="169">
        <v>2684</v>
      </c>
      <c r="I6371" s="169">
        <v>2684</v>
      </c>
      <c r="J6371" s="169" t="s">
        <v>10254</v>
      </c>
    </row>
    <row r="6372" spans="1:10" x14ac:dyDescent="0.2">
      <c r="A6372" s="180">
        <v>3108</v>
      </c>
      <c r="B6372" s="180" t="s">
        <v>12238</v>
      </c>
      <c r="C6372" s="180">
        <v>3108</v>
      </c>
      <c r="D6372" s="180" t="s">
        <v>14168</v>
      </c>
      <c r="H6372" s="169">
        <v>1600</v>
      </c>
      <c r="I6372" s="169">
        <v>1600</v>
      </c>
      <c r="J6372" s="169" t="s">
        <v>15250</v>
      </c>
    </row>
    <row r="6373" spans="1:10" x14ac:dyDescent="0.2">
      <c r="A6373" s="180">
        <v>1649</v>
      </c>
      <c r="B6373" s="180" t="s">
        <v>14161</v>
      </c>
      <c r="C6373" s="180">
        <v>1649</v>
      </c>
      <c r="D6373" s="180" t="s">
        <v>8156</v>
      </c>
      <c r="H6373" s="169">
        <v>258</v>
      </c>
      <c r="I6373" s="169">
        <v>258</v>
      </c>
      <c r="J6373" s="169" t="s">
        <v>11444</v>
      </c>
    </row>
    <row r="6374" spans="1:10" x14ac:dyDescent="0.2">
      <c r="A6374" s="180">
        <v>1486</v>
      </c>
      <c r="B6374" s="180" t="s">
        <v>14162</v>
      </c>
      <c r="C6374" s="180">
        <v>1486</v>
      </c>
      <c r="D6374" s="180" t="s">
        <v>14163</v>
      </c>
      <c r="H6374" s="169">
        <v>1709</v>
      </c>
      <c r="I6374" s="169">
        <v>1709</v>
      </c>
      <c r="J6374" s="169" t="s">
        <v>9487</v>
      </c>
    </row>
    <row r="6375" spans="1:10" x14ac:dyDescent="0.2">
      <c r="A6375" s="180">
        <v>2457</v>
      </c>
      <c r="B6375" s="180" t="s">
        <v>14165</v>
      </c>
      <c r="C6375" s="180">
        <v>2457</v>
      </c>
      <c r="D6375" s="180" t="s">
        <v>14166</v>
      </c>
      <c r="H6375" s="169">
        <v>744</v>
      </c>
      <c r="I6375" s="169">
        <v>744</v>
      </c>
      <c r="J6375" s="169" t="s">
        <v>13930</v>
      </c>
    </row>
    <row r="6376" spans="1:10" x14ac:dyDescent="0.2">
      <c r="A6376" s="180">
        <v>1166</v>
      </c>
      <c r="B6376" s="180" t="s">
        <v>14632</v>
      </c>
      <c r="C6376" s="180">
        <v>1166</v>
      </c>
      <c r="D6376" s="180" t="s">
        <v>14164</v>
      </c>
      <c r="H6376" s="169">
        <v>1261</v>
      </c>
      <c r="I6376" s="169">
        <v>1261</v>
      </c>
      <c r="J6376" s="169" t="s">
        <v>13044</v>
      </c>
    </row>
    <row r="6377" spans="1:10" x14ac:dyDescent="0.2">
      <c r="A6377" s="180">
        <v>1517</v>
      </c>
      <c r="B6377" s="180" t="s">
        <v>14169</v>
      </c>
      <c r="C6377" s="180">
        <v>1517</v>
      </c>
      <c r="D6377" s="180" t="s">
        <v>14170</v>
      </c>
      <c r="H6377" s="169">
        <v>9</v>
      </c>
      <c r="I6377" s="169">
        <v>9</v>
      </c>
      <c r="J6377" s="169" t="s">
        <v>15251</v>
      </c>
    </row>
    <row r="6378" spans="1:10" x14ac:dyDescent="0.2">
      <c r="A6378" s="180">
        <v>2328</v>
      </c>
      <c r="B6378" s="180" t="s">
        <v>14171</v>
      </c>
      <c r="C6378" s="180">
        <v>2328</v>
      </c>
      <c r="D6378" s="180" t="s">
        <v>14172</v>
      </c>
      <c r="H6378" s="169">
        <v>3044</v>
      </c>
      <c r="I6378" s="169">
        <v>3044</v>
      </c>
      <c r="J6378" s="169" t="s">
        <v>11798</v>
      </c>
    </row>
    <row r="6379" spans="1:10" x14ac:dyDescent="0.2">
      <c r="A6379" s="180">
        <v>86</v>
      </c>
      <c r="B6379" s="180" t="s">
        <v>14173</v>
      </c>
      <c r="C6379" s="180">
        <v>86</v>
      </c>
      <c r="D6379" s="180" t="s">
        <v>14174</v>
      </c>
      <c r="H6379" s="169">
        <v>4640</v>
      </c>
      <c r="I6379" s="169">
        <v>4640</v>
      </c>
      <c r="J6379" s="169" t="s">
        <v>15252</v>
      </c>
    </row>
    <row r="6380" spans="1:10" x14ac:dyDescent="0.2">
      <c r="A6380" s="180">
        <v>342</v>
      </c>
      <c r="B6380" s="180" t="s">
        <v>14186</v>
      </c>
      <c r="C6380" s="180">
        <v>342</v>
      </c>
      <c r="D6380" s="180" t="s">
        <v>14185</v>
      </c>
      <c r="H6380" s="169">
        <v>3497</v>
      </c>
      <c r="I6380" s="169">
        <v>3497</v>
      </c>
      <c r="J6380" s="169" t="s">
        <v>3051</v>
      </c>
    </row>
    <row r="6381" spans="1:10" x14ac:dyDescent="0.2">
      <c r="A6381" s="180">
        <v>3313</v>
      </c>
      <c r="B6381" s="180" t="s">
        <v>6949</v>
      </c>
      <c r="C6381" s="180">
        <v>3313</v>
      </c>
      <c r="D6381" s="180" t="s">
        <v>3392</v>
      </c>
      <c r="H6381" s="169">
        <v>4565</v>
      </c>
      <c r="I6381" s="169">
        <v>4565</v>
      </c>
      <c r="J6381" s="169" t="s">
        <v>15253</v>
      </c>
    </row>
    <row r="6382" spans="1:10" x14ac:dyDescent="0.2">
      <c r="A6382" s="180">
        <v>3549</v>
      </c>
      <c r="B6382" s="180" t="s">
        <v>180</v>
      </c>
      <c r="C6382" s="180">
        <v>3549</v>
      </c>
      <c r="D6382" s="180" t="s">
        <v>6182</v>
      </c>
      <c r="H6382" s="169">
        <v>4401</v>
      </c>
      <c r="I6382" s="169">
        <v>4401</v>
      </c>
      <c r="J6382" s="169" t="s">
        <v>372</v>
      </c>
    </row>
    <row r="6383" spans="1:10" x14ac:dyDescent="0.2">
      <c r="A6383" s="180">
        <v>2547</v>
      </c>
      <c r="B6383" s="180" t="s">
        <v>14175</v>
      </c>
      <c r="C6383" s="180">
        <v>2547</v>
      </c>
      <c r="D6383" s="180" t="s">
        <v>7232</v>
      </c>
      <c r="H6383" s="169">
        <v>1733</v>
      </c>
      <c r="I6383" s="169">
        <v>1733</v>
      </c>
      <c r="J6383" s="169" t="s">
        <v>3052</v>
      </c>
    </row>
    <row r="6384" spans="1:10" x14ac:dyDescent="0.2">
      <c r="A6384" s="180">
        <v>3534</v>
      </c>
      <c r="B6384" s="180" t="s">
        <v>181</v>
      </c>
      <c r="C6384" s="180">
        <v>3534</v>
      </c>
      <c r="D6384" s="180" t="s">
        <v>3397</v>
      </c>
      <c r="H6384" s="169">
        <v>3173</v>
      </c>
      <c r="I6384" s="169">
        <v>3173</v>
      </c>
      <c r="J6384" s="169" t="s">
        <v>15254</v>
      </c>
    </row>
    <row r="6385" spans="1:10" x14ac:dyDescent="0.2">
      <c r="A6385" s="180">
        <v>1921</v>
      </c>
      <c r="B6385" s="180" t="s">
        <v>14176</v>
      </c>
      <c r="C6385" s="180">
        <v>1921</v>
      </c>
      <c r="D6385" s="180" t="s">
        <v>14177</v>
      </c>
      <c r="H6385" s="169">
        <v>1262</v>
      </c>
      <c r="I6385" s="169">
        <v>1262</v>
      </c>
      <c r="J6385" s="169" t="s">
        <v>15255</v>
      </c>
    </row>
    <row r="6386" spans="1:10" x14ac:dyDescent="0.2">
      <c r="A6386" s="180">
        <v>1991</v>
      </c>
      <c r="B6386" s="180" t="s">
        <v>14633</v>
      </c>
      <c r="C6386" s="180">
        <v>1991</v>
      </c>
      <c r="D6386" s="180" t="s">
        <v>7631</v>
      </c>
      <c r="H6386" s="169">
        <v>1479</v>
      </c>
      <c r="I6386" s="169">
        <v>1479</v>
      </c>
      <c r="J6386" s="169" t="s">
        <v>15256</v>
      </c>
    </row>
    <row r="6387" spans="1:10" x14ac:dyDescent="0.2">
      <c r="A6387" s="180">
        <v>3550</v>
      </c>
      <c r="B6387" s="180" t="s">
        <v>182</v>
      </c>
      <c r="C6387" s="180">
        <v>3550</v>
      </c>
      <c r="D6387" s="180" t="s">
        <v>6184</v>
      </c>
      <c r="H6387" s="169">
        <v>2685</v>
      </c>
      <c r="I6387" s="169">
        <v>2685</v>
      </c>
      <c r="J6387" s="169" t="s">
        <v>10255</v>
      </c>
    </row>
    <row r="6388" spans="1:10" x14ac:dyDescent="0.2">
      <c r="A6388" s="180">
        <v>384</v>
      </c>
      <c r="B6388" s="180" t="s">
        <v>14180</v>
      </c>
      <c r="C6388" s="180">
        <v>384</v>
      </c>
      <c r="D6388" s="180" t="s">
        <v>14181</v>
      </c>
      <c r="H6388" s="169">
        <v>1480</v>
      </c>
      <c r="I6388" s="169">
        <v>1480</v>
      </c>
      <c r="J6388" s="169" t="s">
        <v>15257</v>
      </c>
    </row>
    <row r="6389" spans="1:10" x14ac:dyDescent="0.2">
      <c r="A6389" s="180">
        <v>2836</v>
      </c>
      <c r="B6389" s="180" t="s">
        <v>14634</v>
      </c>
      <c r="C6389" s="180">
        <v>2836</v>
      </c>
      <c r="D6389" s="180" t="s">
        <v>14179</v>
      </c>
      <c r="H6389" s="169">
        <v>3636</v>
      </c>
      <c r="I6389" s="169">
        <v>3636</v>
      </c>
      <c r="J6389" s="169" t="s">
        <v>15258</v>
      </c>
    </row>
    <row r="6390" spans="1:10" x14ac:dyDescent="0.2">
      <c r="A6390" s="180">
        <v>1808</v>
      </c>
      <c r="B6390" s="180" t="s">
        <v>14182</v>
      </c>
      <c r="C6390" s="180">
        <v>1808</v>
      </c>
      <c r="D6390" s="180" t="s">
        <v>14183</v>
      </c>
      <c r="H6390" s="169">
        <v>3285</v>
      </c>
      <c r="I6390" s="169">
        <v>3285</v>
      </c>
      <c r="J6390" s="169" t="s">
        <v>15259</v>
      </c>
    </row>
    <row r="6391" spans="1:10" x14ac:dyDescent="0.2">
      <c r="A6391" s="180">
        <v>238</v>
      </c>
      <c r="B6391" s="180" t="s">
        <v>14184</v>
      </c>
      <c r="C6391" s="180">
        <v>238</v>
      </c>
      <c r="D6391" s="180" t="s">
        <v>14185</v>
      </c>
      <c r="H6391" s="169">
        <v>3420</v>
      </c>
      <c r="I6391" s="169">
        <v>3420</v>
      </c>
      <c r="J6391" s="169" t="s">
        <v>15260</v>
      </c>
    </row>
    <row r="6392" spans="1:10" x14ac:dyDescent="0.2">
      <c r="A6392" s="180">
        <v>773</v>
      </c>
      <c r="B6392" s="180" t="s">
        <v>14028</v>
      </c>
      <c r="C6392" s="180">
        <v>773</v>
      </c>
      <c r="D6392" s="180" t="s">
        <v>14029</v>
      </c>
      <c r="H6392" s="169">
        <v>3010</v>
      </c>
      <c r="I6392" s="169">
        <v>3010</v>
      </c>
      <c r="J6392" s="169" t="s">
        <v>11799</v>
      </c>
    </row>
    <row r="6393" spans="1:10" x14ac:dyDescent="0.2">
      <c r="A6393" s="180">
        <v>2115</v>
      </c>
      <c r="B6393" s="180" t="s">
        <v>14187</v>
      </c>
      <c r="C6393" s="180">
        <v>2115</v>
      </c>
      <c r="D6393" s="180" t="s">
        <v>14188</v>
      </c>
      <c r="H6393" s="169">
        <v>4114</v>
      </c>
      <c r="I6393" s="169">
        <v>4114</v>
      </c>
      <c r="J6393" s="169" t="s">
        <v>522</v>
      </c>
    </row>
    <row r="6394" spans="1:10" x14ac:dyDescent="0.2">
      <c r="A6394" s="180">
        <v>3066</v>
      </c>
      <c r="B6394" s="180" t="s">
        <v>4883</v>
      </c>
      <c r="C6394" s="180">
        <v>3066</v>
      </c>
      <c r="D6394" s="180" t="s">
        <v>9654</v>
      </c>
      <c r="H6394" s="169">
        <v>4307</v>
      </c>
      <c r="I6394" s="169">
        <v>4307</v>
      </c>
      <c r="J6394" s="169" t="s">
        <v>373</v>
      </c>
    </row>
    <row r="6395" spans="1:10" x14ac:dyDescent="0.2">
      <c r="A6395" s="180">
        <v>3067</v>
      </c>
      <c r="B6395" s="180" t="s">
        <v>4884</v>
      </c>
      <c r="C6395" s="180">
        <v>3067</v>
      </c>
      <c r="D6395" s="180" t="s">
        <v>14023</v>
      </c>
      <c r="H6395" s="169">
        <v>4750</v>
      </c>
      <c r="I6395" s="169">
        <v>4750</v>
      </c>
      <c r="J6395" s="169" t="s">
        <v>15261</v>
      </c>
    </row>
    <row r="6396" spans="1:10" x14ac:dyDescent="0.2">
      <c r="A6396" s="180">
        <v>2818</v>
      </c>
      <c r="B6396" s="180" t="s">
        <v>14022</v>
      </c>
      <c r="C6396" s="180">
        <v>2818</v>
      </c>
      <c r="D6396" s="180" t="s">
        <v>14023</v>
      </c>
      <c r="H6396" s="169">
        <v>3123</v>
      </c>
      <c r="I6396" s="169">
        <v>3123</v>
      </c>
      <c r="J6396" s="169" t="s">
        <v>15262</v>
      </c>
    </row>
    <row r="6397" spans="1:10" x14ac:dyDescent="0.2">
      <c r="A6397" s="180">
        <v>3502</v>
      </c>
      <c r="B6397" s="180" t="s">
        <v>271</v>
      </c>
      <c r="C6397" s="180">
        <v>3502</v>
      </c>
      <c r="D6397" s="180" t="s">
        <v>14027</v>
      </c>
      <c r="H6397" s="169">
        <v>2218</v>
      </c>
      <c r="I6397" s="169">
        <v>2218</v>
      </c>
      <c r="J6397" s="169" t="s">
        <v>15263</v>
      </c>
    </row>
    <row r="6398" spans="1:10" x14ac:dyDescent="0.2">
      <c r="A6398" s="180">
        <v>2387</v>
      </c>
      <c r="B6398" s="180" t="s">
        <v>14024</v>
      </c>
      <c r="C6398" s="180">
        <v>2387</v>
      </c>
      <c r="D6398" s="180" t="s">
        <v>14025</v>
      </c>
      <c r="H6398" s="169">
        <v>3583</v>
      </c>
      <c r="I6398" s="169">
        <v>3583</v>
      </c>
      <c r="J6398" s="169" t="s">
        <v>15264</v>
      </c>
    </row>
    <row r="6399" spans="1:10" x14ac:dyDescent="0.2">
      <c r="A6399" s="180">
        <v>2174</v>
      </c>
      <c r="B6399" s="180" t="s">
        <v>14026</v>
      </c>
      <c r="C6399" s="180">
        <v>2174</v>
      </c>
      <c r="D6399" s="180" t="s">
        <v>14027</v>
      </c>
      <c r="H6399" s="169">
        <v>1559</v>
      </c>
      <c r="I6399" s="169">
        <v>1559</v>
      </c>
      <c r="J6399" s="169" t="s">
        <v>15265</v>
      </c>
    </row>
    <row r="6400" spans="1:10" x14ac:dyDescent="0.2">
      <c r="A6400" s="180">
        <v>3068</v>
      </c>
      <c r="B6400" s="180" t="s">
        <v>4885</v>
      </c>
      <c r="C6400" s="180">
        <v>3068</v>
      </c>
      <c r="D6400" s="180" t="s">
        <v>14524</v>
      </c>
      <c r="H6400" s="169">
        <v>5257</v>
      </c>
      <c r="I6400" s="169">
        <v>5257</v>
      </c>
      <c r="J6400" s="169" t="s">
        <v>15266</v>
      </c>
    </row>
    <row r="6401" spans="1:10" x14ac:dyDescent="0.2">
      <c r="A6401" s="180">
        <v>3288</v>
      </c>
      <c r="B6401" s="180" t="s">
        <v>6950</v>
      </c>
      <c r="C6401" s="180">
        <v>3288</v>
      </c>
      <c r="D6401" s="180" t="s">
        <v>12044</v>
      </c>
      <c r="H6401" s="169">
        <v>3685</v>
      </c>
      <c r="I6401" s="169">
        <v>3685</v>
      </c>
      <c r="J6401" s="169" t="s">
        <v>3053</v>
      </c>
    </row>
    <row r="6402" spans="1:10" x14ac:dyDescent="0.2">
      <c r="A6402" s="180">
        <v>2479</v>
      </c>
      <c r="B6402" s="180" t="s">
        <v>14030</v>
      </c>
      <c r="C6402" s="180">
        <v>2479</v>
      </c>
      <c r="D6402" s="180" t="s">
        <v>14031</v>
      </c>
      <c r="H6402" s="169">
        <v>3217</v>
      </c>
      <c r="I6402" s="169">
        <v>3217</v>
      </c>
      <c r="J6402" s="169" t="s">
        <v>15267</v>
      </c>
    </row>
    <row r="6403" spans="1:10" x14ac:dyDescent="0.2">
      <c r="A6403" s="180">
        <v>2520</v>
      </c>
      <c r="B6403" s="180" t="s">
        <v>14032</v>
      </c>
      <c r="C6403" s="180">
        <v>2520</v>
      </c>
      <c r="D6403" s="180" t="s">
        <v>14033</v>
      </c>
      <c r="H6403" s="169">
        <v>3218</v>
      </c>
      <c r="I6403" s="169">
        <v>3218</v>
      </c>
      <c r="J6403" s="169" t="s">
        <v>15268</v>
      </c>
    </row>
    <row r="6404" spans="1:10" x14ac:dyDescent="0.2">
      <c r="A6404" s="180">
        <v>3226</v>
      </c>
      <c r="B6404" s="180" t="s">
        <v>6951</v>
      </c>
      <c r="C6404" s="180">
        <v>3226</v>
      </c>
      <c r="D6404" s="180" t="s">
        <v>11527</v>
      </c>
      <c r="H6404" s="169">
        <v>4005</v>
      </c>
      <c r="I6404" s="169">
        <v>4005</v>
      </c>
      <c r="J6404" s="169" t="s">
        <v>523</v>
      </c>
    </row>
    <row r="6405" spans="1:10" x14ac:dyDescent="0.2">
      <c r="A6405" s="180">
        <v>1100</v>
      </c>
      <c r="B6405" s="180" t="s">
        <v>14034</v>
      </c>
      <c r="C6405" s="180">
        <v>1100</v>
      </c>
      <c r="D6405" s="180" t="s">
        <v>14035</v>
      </c>
      <c r="H6405" s="169">
        <v>5496</v>
      </c>
      <c r="I6405" s="169">
        <v>5496</v>
      </c>
      <c r="J6405" s="169" t="s">
        <v>15269</v>
      </c>
    </row>
    <row r="6406" spans="1:10" x14ac:dyDescent="0.2">
      <c r="A6406" s="180">
        <v>928</v>
      </c>
      <c r="B6406" s="180" t="s">
        <v>183</v>
      </c>
      <c r="C6406" s="180">
        <v>928</v>
      </c>
      <c r="D6406" s="180" t="s">
        <v>12199</v>
      </c>
      <c r="H6406" s="169">
        <v>3091</v>
      </c>
      <c r="I6406" s="169">
        <v>3091</v>
      </c>
      <c r="J6406" s="169" t="s">
        <v>15270</v>
      </c>
    </row>
    <row r="6407" spans="1:10" x14ac:dyDescent="0.2">
      <c r="A6407" s="180">
        <v>779</v>
      </c>
      <c r="B6407" s="180" t="s">
        <v>14364</v>
      </c>
      <c r="C6407" s="180">
        <v>779</v>
      </c>
      <c r="D6407" s="180" t="s">
        <v>14365</v>
      </c>
      <c r="H6407" s="169">
        <v>5404</v>
      </c>
      <c r="I6407" s="169">
        <v>5404</v>
      </c>
      <c r="J6407" s="169" t="s">
        <v>15271</v>
      </c>
    </row>
    <row r="6408" spans="1:10" x14ac:dyDescent="0.2">
      <c r="A6408" s="180">
        <v>1686</v>
      </c>
      <c r="B6408" s="180" t="s">
        <v>14036</v>
      </c>
      <c r="C6408" s="180">
        <v>1686</v>
      </c>
      <c r="D6408" s="180" t="s">
        <v>14037</v>
      </c>
      <c r="H6408" s="169">
        <v>3630</v>
      </c>
      <c r="I6408" s="169">
        <v>3630</v>
      </c>
      <c r="J6408" s="169" t="s">
        <v>15272</v>
      </c>
    </row>
    <row r="6409" spans="1:10" x14ac:dyDescent="0.2">
      <c r="A6409" s="180">
        <v>2140</v>
      </c>
      <c r="B6409" s="180" t="s">
        <v>14038</v>
      </c>
      <c r="C6409" s="180">
        <v>2140</v>
      </c>
      <c r="D6409" s="180" t="s">
        <v>14039</v>
      </c>
      <c r="H6409" s="169">
        <v>2413</v>
      </c>
      <c r="I6409" s="169">
        <v>2413</v>
      </c>
      <c r="J6409" s="169" t="s">
        <v>15273</v>
      </c>
    </row>
    <row r="6410" spans="1:10" x14ac:dyDescent="0.2">
      <c r="A6410" s="180">
        <v>1576</v>
      </c>
      <c r="B6410" s="180" t="s">
        <v>14360</v>
      </c>
      <c r="C6410" s="180">
        <v>1576</v>
      </c>
      <c r="D6410" s="180" t="s">
        <v>14361</v>
      </c>
      <c r="H6410" s="169">
        <v>4516</v>
      </c>
      <c r="I6410" s="169">
        <v>4516</v>
      </c>
      <c r="J6410" s="169" t="s">
        <v>171</v>
      </c>
    </row>
    <row r="6411" spans="1:10" x14ac:dyDescent="0.2">
      <c r="A6411" s="180">
        <v>2506</v>
      </c>
      <c r="B6411" s="180" t="s">
        <v>14362</v>
      </c>
      <c r="C6411" s="180">
        <v>2506</v>
      </c>
      <c r="D6411" s="180" t="s">
        <v>14363</v>
      </c>
      <c r="H6411" s="169">
        <v>5254</v>
      </c>
      <c r="I6411" s="169">
        <v>5254</v>
      </c>
      <c r="J6411" s="169" t="s">
        <v>15274</v>
      </c>
    </row>
    <row r="6412" spans="1:10" x14ac:dyDescent="0.2">
      <c r="A6412" s="180">
        <v>300</v>
      </c>
      <c r="B6412" s="180" t="s">
        <v>14195</v>
      </c>
      <c r="C6412" s="180">
        <v>300</v>
      </c>
      <c r="D6412" s="180" t="s">
        <v>12564</v>
      </c>
      <c r="H6412" s="169">
        <v>4947</v>
      </c>
      <c r="I6412" s="169">
        <v>4947</v>
      </c>
      <c r="J6412" s="169" t="s">
        <v>15275</v>
      </c>
    </row>
    <row r="6413" spans="1:10" x14ac:dyDescent="0.2">
      <c r="A6413" s="180">
        <v>15</v>
      </c>
      <c r="B6413" s="180" t="s">
        <v>14368</v>
      </c>
      <c r="C6413" s="180">
        <v>15</v>
      </c>
      <c r="D6413" s="180" t="s">
        <v>14367</v>
      </c>
      <c r="H6413" s="169">
        <v>1761</v>
      </c>
      <c r="I6413" s="169">
        <v>1761</v>
      </c>
      <c r="J6413" s="169" t="s">
        <v>15276</v>
      </c>
    </row>
    <row r="6414" spans="1:10" x14ac:dyDescent="0.2">
      <c r="A6414" s="180">
        <v>1250</v>
      </c>
      <c r="B6414" s="180" t="s">
        <v>14366</v>
      </c>
      <c r="C6414" s="180">
        <v>1250</v>
      </c>
      <c r="D6414" s="180" t="s">
        <v>14367</v>
      </c>
      <c r="H6414" s="169">
        <v>1525</v>
      </c>
      <c r="I6414" s="169">
        <v>1525</v>
      </c>
      <c r="J6414" s="169" t="s">
        <v>15277</v>
      </c>
    </row>
    <row r="6415" spans="1:10" x14ac:dyDescent="0.2">
      <c r="A6415" s="180">
        <v>2309</v>
      </c>
      <c r="B6415" s="180" t="s">
        <v>14369</v>
      </c>
      <c r="C6415" s="180">
        <v>2309</v>
      </c>
      <c r="D6415" s="180" t="s">
        <v>14370</v>
      </c>
      <c r="H6415" s="169">
        <v>127</v>
      </c>
      <c r="I6415" s="169">
        <v>127</v>
      </c>
      <c r="J6415" s="169" t="s">
        <v>13045</v>
      </c>
    </row>
    <row r="6416" spans="1:10" x14ac:dyDescent="0.2">
      <c r="A6416" s="180">
        <v>3545</v>
      </c>
      <c r="B6416" s="180" t="s">
        <v>184</v>
      </c>
      <c r="C6416" s="180">
        <v>3545</v>
      </c>
      <c r="D6416" s="180" t="s">
        <v>14192</v>
      </c>
      <c r="H6416" s="169">
        <v>3894</v>
      </c>
      <c r="I6416" s="169">
        <v>3894</v>
      </c>
      <c r="J6416" s="169" t="s">
        <v>15278</v>
      </c>
    </row>
    <row r="6417" spans="1:10" x14ac:dyDescent="0.2">
      <c r="A6417" s="180">
        <v>306</v>
      </c>
      <c r="B6417" s="180" t="s">
        <v>14371</v>
      </c>
      <c r="C6417" s="180">
        <v>306</v>
      </c>
      <c r="D6417" s="180" t="s">
        <v>14372</v>
      </c>
      <c r="H6417" s="169">
        <v>768</v>
      </c>
      <c r="I6417" s="169">
        <v>768</v>
      </c>
      <c r="J6417" s="169" t="s">
        <v>13046</v>
      </c>
    </row>
    <row r="6418" spans="1:10" x14ac:dyDescent="0.2">
      <c r="A6418" s="180">
        <v>316</v>
      </c>
      <c r="B6418" s="180" t="s">
        <v>14373</v>
      </c>
      <c r="C6418" s="180">
        <v>316</v>
      </c>
      <c r="D6418" s="180" t="s">
        <v>14374</v>
      </c>
      <c r="H6418" s="169">
        <v>2582</v>
      </c>
      <c r="I6418" s="169">
        <v>2582</v>
      </c>
      <c r="J6418" s="169" t="s">
        <v>15279</v>
      </c>
    </row>
    <row r="6419" spans="1:10" x14ac:dyDescent="0.2">
      <c r="A6419" s="180">
        <v>1598</v>
      </c>
      <c r="B6419" s="180" t="s">
        <v>14375</v>
      </c>
      <c r="C6419" s="180">
        <v>1598</v>
      </c>
      <c r="D6419" s="180" t="s">
        <v>14374</v>
      </c>
      <c r="H6419" s="169">
        <v>2347</v>
      </c>
      <c r="I6419" s="169">
        <v>2347</v>
      </c>
      <c r="J6419" s="169" t="s">
        <v>15280</v>
      </c>
    </row>
    <row r="6420" spans="1:10" x14ac:dyDescent="0.2">
      <c r="A6420" s="180">
        <v>2363</v>
      </c>
      <c r="B6420" s="180" t="s">
        <v>14635</v>
      </c>
      <c r="C6420" s="180">
        <v>2363</v>
      </c>
      <c r="D6420" s="180" t="s">
        <v>14190</v>
      </c>
      <c r="H6420" s="169">
        <v>1582</v>
      </c>
      <c r="I6420" s="169">
        <v>1582</v>
      </c>
      <c r="J6420" s="169" t="s">
        <v>15281</v>
      </c>
    </row>
    <row r="6421" spans="1:10" x14ac:dyDescent="0.2">
      <c r="A6421" s="180">
        <v>3503</v>
      </c>
      <c r="B6421" s="180" t="s">
        <v>272</v>
      </c>
      <c r="C6421" s="180">
        <v>3503</v>
      </c>
      <c r="D6421" s="180" t="s">
        <v>7172</v>
      </c>
      <c r="H6421" s="169">
        <v>5443</v>
      </c>
      <c r="I6421" s="169">
        <v>5443</v>
      </c>
      <c r="J6421" s="169" t="s">
        <v>15282</v>
      </c>
    </row>
    <row r="6422" spans="1:10" x14ac:dyDescent="0.2">
      <c r="A6422" s="180">
        <v>307</v>
      </c>
      <c r="B6422" s="180" t="s">
        <v>14191</v>
      </c>
      <c r="C6422" s="180">
        <v>307</v>
      </c>
      <c r="D6422" s="180" t="s">
        <v>14192</v>
      </c>
      <c r="H6422" s="169">
        <v>5224</v>
      </c>
      <c r="I6422" s="169">
        <v>5224</v>
      </c>
      <c r="J6422" s="169" t="s">
        <v>172</v>
      </c>
    </row>
    <row r="6423" spans="1:10" x14ac:dyDescent="0.2">
      <c r="A6423" s="180">
        <v>314</v>
      </c>
      <c r="B6423" s="180" t="s">
        <v>14193</v>
      </c>
      <c r="C6423" s="180">
        <v>314</v>
      </c>
      <c r="D6423" s="180" t="s">
        <v>14192</v>
      </c>
      <c r="H6423" s="169">
        <v>1897</v>
      </c>
      <c r="I6423" s="169">
        <v>1897</v>
      </c>
      <c r="J6423" s="169" t="s">
        <v>6315</v>
      </c>
    </row>
    <row r="6424" spans="1:10" x14ac:dyDescent="0.2">
      <c r="A6424" s="180">
        <v>16</v>
      </c>
      <c r="B6424" s="180" t="s">
        <v>14194</v>
      </c>
      <c r="C6424" s="180">
        <v>16</v>
      </c>
      <c r="D6424" s="180" t="s">
        <v>12563</v>
      </c>
      <c r="H6424" s="169">
        <v>120</v>
      </c>
      <c r="I6424" s="169">
        <v>120</v>
      </c>
      <c r="J6424" s="169" t="s">
        <v>10439</v>
      </c>
    </row>
    <row r="6425" spans="1:10" x14ac:dyDescent="0.2">
      <c r="A6425" s="180">
        <v>2698</v>
      </c>
      <c r="B6425" s="180" t="s">
        <v>14196</v>
      </c>
      <c r="C6425" s="180">
        <v>2698</v>
      </c>
      <c r="D6425" s="180" t="s">
        <v>14197</v>
      </c>
      <c r="H6425" s="169">
        <v>2424</v>
      </c>
      <c r="I6425" s="169">
        <v>2424</v>
      </c>
      <c r="J6425" s="169" t="s">
        <v>10256</v>
      </c>
    </row>
    <row r="6426" spans="1:10" x14ac:dyDescent="0.2">
      <c r="A6426" s="180">
        <v>1216</v>
      </c>
      <c r="B6426" s="180" t="s">
        <v>14198</v>
      </c>
      <c r="C6426" s="180">
        <v>1216</v>
      </c>
      <c r="D6426" s="180" t="s">
        <v>14199</v>
      </c>
      <c r="H6426" s="169">
        <v>2686</v>
      </c>
      <c r="I6426" s="169">
        <v>2686</v>
      </c>
      <c r="J6426" s="169" t="s">
        <v>10257</v>
      </c>
    </row>
    <row r="6427" spans="1:10" x14ac:dyDescent="0.2">
      <c r="A6427" s="180">
        <v>3012</v>
      </c>
      <c r="B6427" s="180" t="s">
        <v>11379</v>
      </c>
      <c r="C6427" s="180">
        <v>3012</v>
      </c>
      <c r="D6427" s="180" t="s">
        <v>8086</v>
      </c>
      <c r="H6427" s="169">
        <v>2687</v>
      </c>
      <c r="I6427" s="169">
        <v>2687</v>
      </c>
      <c r="J6427" s="169" t="s">
        <v>10258</v>
      </c>
    </row>
    <row r="6428" spans="1:10" x14ac:dyDescent="0.2">
      <c r="A6428" s="180">
        <v>394</v>
      </c>
      <c r="B6428" s="180" t="s">
        <v>14200</v>
      </c>
      <c r="C6428" s="180">
        <v>394</v>
      </c>
      <c r="D6428" s="180" t="s">
        <v>9510</v>
      </c>
      <c r="H6428" s="169">
        <v>2688</v>
      </c>
      <c r="I6428" s="169">
        <v>2688</v>
      </c>
      <c r="J6428" s="169" t="s">
        <v>15283</v>
      </c>
    </row>
    <row r="6429" spans="1:10" x14ac:dyDescent="0.2">
      <c r="A6429" s="180">
        <v>807</v>
      </c>
      <c r="B6429" s="180" t="s">
        <v>14201</v>
      </c>
      <c r="C6429" s="180">
        <v>807</v>
      </c>
      <c r="D6429" s="180" t="s">
        <v>14202</v>
      </c>
      <c r="H6429" s="169">
        <v>646</v>
      </c>
      <c r="I6429" s="169">
        <v>646</v>
      </c>
      <c r="J6429" s="169" t="s">
        <v>15280</v>
      </c>
    </row>
    <row r="6430" spans="1:10" x14ac:dyDescent="0.2">
      <c r="A6430" s="180">
        <v>1825</v>
      </c>
      <c r="B6430" s="180" t="s">
        <v>14203</v>
      </c>
      <c r="C6430" s="180">
        <v>1825</v>
      </c>
      <c r="D6430" s="180" t="s">
        <v>14204</v>
      </c>
      <c r="H6430" s="169">
        <v>2441</v>
      </c>
      <c r="I6430" s="169">
        <v>2441</v>
      </c>
      <c r="J6430" s="169" t="s">
        <v>15284</v>
      </c>
    </row>
    <row r="6431" spans="1:10" x14ac:dyDescent="0.2">
      <c r="A6431" s="180">
        <v>2441</v>
      </c>
      <c r="B6431" s="180" t="s">
        <v>14205</v>
      </c>
      <c r="C6431" s="180">
        <v>2441</v>
      </c>
      <c r="D6431" s="180" t="s">
        <v>14206</v>
      </c>
      <c r="H6431" s="169">
        <v>1975</v>
      </c>
      <c r="I6431" s="169">
        <v>1975</v>
      </c>
      <c r="J6431" s="169" t="s">
        <v>6316</v>
      </c>
    </row>
    <row r="6432" spans="1:10" x14ac:dyDescent="0.2">
      <c r="A6432" s="180">
        <v>934</v>
      </c>
      <c r="B6432" s="180" t="s">
        <v>14207</v>
      </c>
      <c r="C6432" s="180">
        <v>934</v>
      </c>
      <c r="D6432" s="180" t="s">
        <v>14208</v>
      </c>
      <c r="H6432" s="169">
        <v>3268</v>
      </c>
      <c r="I6432" s="169">
        <v>3268</v>
      </c>
      <c r="J6432" s="169" t="s">
        <v>15285</v>
      </c>
    </row>
    <row r="6433" spans="1:10" x14ac:dyDescent="0.2">
      <c r="A6433" s="180">
        <v>2981</v>
      </c>
      <c r="B6433" s="180" t="s">
        <v>8446</v>
      </c>
      <c r="C6433" s="180">
        <v>2981</v>
      </c>
      <c r="D6433" s="180" t="s">
        <v>8447</v>
      </c>
      <c r="H6433" s="169">
        <v>4580</v>
      </c>
      <c r="I6433" s="169">
        <v>4580</v>
      </c>
      <c r="J6433" s="169" t="s">
        <v>15282</v>
      </c>
    </row>
    <row r="6434" spans="1:10" x14ac:dyDescent="0.2">
      <c r="A6434" s="180">
        <v>554</v>
      </c>
      <c r="B6434" s="180" t="s">
        <v>14219</v>
      </c>
      <c r="C6434" s="180">
        <v>554</v>
      </c>
      <c r="D6434" s="180" t="s">
        <v>13234</v>
      </c>
      <c r="H6434" s="169">
        <v>4579</v>
      </c>
      <c r="I6434" s="169">
        <v>4579</v>
      </c>
      <c r="J6434" s="169" t="s">
        <v>15286</v>
      </c>
    </row>
    <row r="6435" spans="1:10" x14ac:dyDescent="0.2">
      <c r="A6435" s="180">
        <v>2040</v>
      </c>
      <c r="B6435" s="180" t="s">
        <v>14209</v>
      </c>
      <c r="C6435" s="180">
        <v>2040</v>
      </c>
      <c r="D6435" s="180" t="s">
        <v>14210</v>
      </c>
      <c r="H6435" s="169">
        <v>5031</v>
      </c>
      <c r="I6435" s="169">
        <v>5031</v>
      </c>
      <c r="J6435" s="169" t="s">
        <v>15287</v>
      </c>
    </row>
    <row r="6436" spans="1:10" x14ac:dyDescent="0.2">
      <c r="A6436" s="180">
        <v>1680</v>
      </c>
      <c r="B6436" s="180" t="s">
        <v>14211</v>
      </c>
      <c r="C6436" s="180">
        <v>1680</v>
      </c>
      <c r="D6436" s="180" t="s">
        <v>14212</v>
      </c>
      <c r="H6436" s="169">
        <v>4130</v>
      </c>
      <c r="I6436" s="169">
        <v>4130</v>
      </c>
      <c r="J6436" s="169" t="s">
        <v>15288</v>
      </c>
    </row>
    <row r="6437" spans="1:10" x14ac:dyDescent="0.2">
      <c r="A6437" s="180">
        <v>334</v>
      </c>
      <c r="B6437" s="180" t="s">
        <v>14213</v>
      </c>
      <c r="C6437" s="180">
        <v>334</v>
      </c>
      <c r="D6437" s="180" t="s">
        <v>14214</v>
      </c>
      <c r="H6437" s="169">
        <v>3891</v>
      </c>
      <c r="I6437" s="169">
        <v>3891</v>
      </c>
      <c r="J6437" s="169" t="s">
        <v>15289</v>
      </c>
    </row>
    <row r="6438" spans="1:10" x14ac:dyDescent="0.2">
      <c r="A6438" s="180">
        <v>2451</v>
      </c>
      <c r="B6438" s="180" t="s">
        <v>14215</v>
      </c>
      <c r="C6438" s="180">
        <v>2451</v>
      </c>
      <c r="D6438" s="180" t="s">
        <v>14216</v>
      </c>
      <c r="H6438" s="169">
        <v>1362</v>
      </c>
      <c r="I6438" s="169">
        <v>1362</v>
      </c>
      <c r="J6438" s="169" t="s">
        <v>15290</v>
      </c>
    </row>
    <row r="6439" spans="1:10" x14ac:dyDescent="0.2">
      <c r="A6439" s="180">
        <v>1987</v>
      </c>
      <c r="B6439" s="180" t="s">
        <v>14217</v>
      </c>
      <c r="C6439" s="180">
        <v>1987</v>
      </c>
      <c r="D6439" s="180" t="s">
        <v>14218</v>
      </c>
      <c r="H6439" s="169">
        <v>595</v>
      </c>
      <c r="I6439" s="169">
        <v>595</v>
      </c>
      <c r="J6439" s="169" t="s">
        <v>13047</v>
      </c>
    </row>
    <row r="6440" spans="1:10" x14ac:dyDescent="0.2">
      <c r="A6440" s="180">
        <v>875</v>
      </c>
      <c r="B6440" s="180" t="s">
        <v>13235</v>
      </c>
      <c r="C6440" s="180">
        <v>875</v>
      </c>
      <c r="D6440" s="180" t="s">
        <v>9070</v>
      </c>
      <c r="H6440" s="169">
        <v>2145</v>
      </c>
      <c r="I6440" s="169">
        <v>2145</v>
      </c>
      <c r="J6440" s="169" t="s">
        <v>15291</v>
      </c>
    </row>
    <row r="6441" spans="1:10" x14ac:dyDescent="0.2">
      <c r="A6441" s="180">
        <v>661</v>
      </c>
      <c r="B6441" s="180" t="s">
        <v>13236</v>
      </c>
      <c r="C6441" s="180">
        <v>661</v>
      </c>
      <c r="D6441" s="180" t="s">
        <v>13237</v>
      </c>
      <c r="H6441" s="169">
        <v>3447</v>
      </c>
      <c r="I6441" s="169">
        <v>3447</v>
      </c>
      <c r="J6441" s="169" t="s">
        <v>3054</v>
      </c>
    </row>
    <row r="6442" spans="1:10" x14ac:dyDescent="0.2">
      <c r="A6442" s="180">
        <v>2262</v>
      </c>
      <c r="B6442" s="180" t="s">
        <v>13238</v>
      </c>
      <c r="C6442" s="180">
        <v>2262</v>
      </c>
      <c r="D6442" s="180" t="s">
        <v>13239</v>
      </c>
      <c r="H6442" s="169">
        <v>3491</v>
      </c>
      <c r="I6442" s="169">
        <v>3491</v>
      </c>
      <c r="J6442" s="169" t="s">
        <v>15292</v>
      </c>
    </row>
    <row r="6443" spans="1:10" x14ac:dyDescent="0.2">
      <c r="A6443" s="180">
        <v>52</v>
      </c>
      <c r="B6443" s="180" t="s">
        <v>13244</v>
      </c>
      <c r="C6443" s="180">
        <v>52</v>
      </c>
      <c r="D6443" s="180" t="s">
        <v>12565</v>
      </c>
      <c r="H6443" s="169">
        <v>511</v>
      </c>
      <c r="I6443" s="169">
        <v>511</v>
      </c>
      <c r="J6443" s="169" t="s">
        <v>15293</v>
      </c>
    </row>
    <row r="6444" spans="1:10" x14ac:dyDescent="0.2">
      <c r="A6444" s="180">
        <v>1586</v>
      </c>
      <c r="B6444" s="180" t="s">
        <v>13240</v>
      </c>
      <c r="C6444" s="180">
        <v>1586</v>
      </c>
      <c r="D6444" s="180" t="s">
        <v>13241</v>
      </c>
      <c r="H6444" s="169">
        <v>3686</v>
      </c>
      <c r="I6444" s="169">
        <v>3686</v>
      </c>
      <c r="J6444" s="169" t="s">
        <v>15294</v>
      </c>
    </row>
    <row r="6445" spans="1:10" x14ac:dyDescent="0.2">
      <c r="A6445" s="180">
        <v>2440</v>
      </c>
      <c r="B6445" s="180" t="s">
        <v>13242</v>
      </c>
      <c r="C6445" s="180">
        <v>2440</v>
      </c>
      <c r="D6445" s="180" t="s">
        <v>13243</v>
      </c>
      <c r="H6445" s="169">
        <v>32</v>
      </c>
      <c r="I6445" s="169">
        <v>32</v>
      </c>
      <c r="J6445" s="169" t="s">
        <v>13048</v>
      </c>
    </row>
    <row r="6446" spans="1:10" x14ac:dyDescent="0.2">
      <c r="A6446" s="180">
        <v>1282</v>
      </c>
      <c r="B6446" s="180" t="s">
        <v>13251</v>
      </c>
      <c r="C6446" s="180">
        <v>1282</v>
      </c>
      <c r="D6446" s="180" t="s">
        <v>12330</v>
      </c>
      <c r="H6446" s="169">
        <v>1586</v>
      </c>
      <c r="I6446" s="169">
        <v>1586</v>
      </c>
      <c r="J6446" s="169" t="s">
        <v>15295</v>
      </c>
    </row>
    <row r="6447" spans="1:10" x14ac:dyDescent="0.2">
      <c r="A6447" s="180">
        <v>2558</v>
      </c>
      <c r="B6447" s="180" t="s">
        <v>13245</v>
      </c>
      <c r="C6447" s="180">
        <v>2558</v>
      </c>
      <c r="D6447" s="180" t="s">
        <v>13246</v>
      </c>
      <c r="H6447" s="169">
        <v>2</v>
      </c>
      <c r="I6447" s="169">
        <v>2</v>
      </c>
      <c r="J6447" s="169" t="s">
        <v>13049</v>
      </c>
    </row>
    <row r="6448" spans="1:10" x14ac:dyDescent="0.2">
      <c r="A6448" s="180">
        <v>2557</v>
      </c>
      <c r="B6448" s="180" t="s">
        <v>13247</v>
      </c>
      <c r="C6448" s="180">
        <v>2557</v>
      </c>
      <c r="D6448" s="180" t="s">
        <v>13248</v>
      </c>
      <c r="H6448" s="169">
        <v>467</v>
      </c>
      <c r="I6448" s="169">
        <v>467</v>
      </c>
      <c r="J6448" s="169" t="s">
        <v>13050</v>
      </c>
    </row>
    <row r="6449" spans="1:10" x14ac:dyDescent="0.2">
      <c r="A6449" s="180">
        <v>2495</v>
      </c>
      <c r="B6449" s="180" t="s">
        <v>13249</v>
      </c>
      <c r="C6449" s="180">
        <v>2495</v>
      </c>
      <c r="D6449" s="180" t="s">
        <v>13250</v>
      </c>
      <c r="H6449" s="169">
        <v>1010</v>
      </c>
      <c r="I6449" s="169">
        <v>1010</v>
      </c>
      <c r="J6449" s="169" t="s">
        <v>15296</v>
      </c>
    </row>
    <row r="6450" spans="1:10" x14ac:dyDescent="0.2">
      <c r="A6450" s="180">
        <v>1957</v>
      </c>
      <c r="B6450" s="180" t="s">
        <v>13252</v>
      </c>
      <c r="C6450" s="180">
        <v>1957</v>
      </c>
      <c r="D6450" s="180" t="s">
        <v>13253</v>
      </c>
      <c r="H6450" s="169">
        <v>4419</v>
      </c>
      <c r="I6450" s="169">
        <v>4419</v>
      </c>
      <c r="J6450" s="169" t="s">
        <v>374</v>
      </c>
    </row>
    <row r="6451" spans="1:10" x14ac:dyDescent="0.2">
      <c r="A6451" s="180">
        <v>1624</v>
      </c>
      <c r="B6451" s="180" t="s">
        <v>13254</v>
      </c>
      <c r="C6451" s="180">
        <v>1624</v>
      </c>
      <c r="D6451" s="180" t="s">
        <v>13253</v>
      </c>
      <c r="H6451" s="169">
        <v>4581</v>
      </c>
      <c r="I6451" s="169">
        <v>4581</v>
      </c>
      <c r="J6451" s="169" t="s">
        <v>15297</v>
      </c>
    </row>
    <row r="6452" spans="1:10" x14ac:dyDescent="0.2">
      <c r="A6452" s="180">
        <v>1016</v>
      </c>
      <c r="B6452" s="180" t="s">
        <v>13255</v>
      </c>
      <c r="C6452" s="180">
        <v>1016</v>
      </c>
      <c r="D6452" s="180" t="s">
        <v>13256</v>
      </c>
      <c r="H6452" s="169">
        <v>1092</v>
      </c>
      <c r="I6452" s="169">
        <v>1092</v>
      </c>
      <c r="J6452" s="169" t="s">
        <v>15298</v>
      </c>
    </row>
    <row r="6453" spans="1:10" x14ac:dyDescent="0.2">
      <c r="A6453" s="180">
        <v>757</v>
      </c>
      <c r="B6453" s="180" t="s">
        <v>13257</v>
      </c>
      <c r="C6453" s="180">
        <v>757</v>
      </c>
      <c r="D6453" s="180" t="s">
        <v>13253</v>
      </c>
      <c r="H6453" s="169">
        <v>159</v>
      </c>
      <c r="I6453" s="169">
        <v>159</v>
      </c>
      <c r="J6453" s="169" t="s">
        <v>15299</v>
      </c>
    </row>
    <row r="6454" spans="1:10" x14ac:dyDescent="0.2">
      <c r="A6454" s="180">
        <v>983</v>
      </c>
      <c r="B6454" s="180" t="s">
        <v>14636</v>
      </c>
      <c r="C6454" s="180">
        <v>983</v>
      </c>
      <c r="D6454" s="180" t="s">
        <v>13258</v>
      </c>
      <c r="H6454" s="169">
        <v>5120</v>
      </c>
      <c r="I6454" s="169">
        <v>5120</v>
      </c>
      <c r="J6454" s="169" t="s">
        <v>15300</v>
      </c>
    </row>
    <row r="6455" spans="1:10" x14ac:dyDescent="0.2">
      <c r="A6455" s="180">
        <v>3183</v>
      </c>
      <c r="B6455" s="180" t="s">
        <v>6952</v>
      </c>
      <c r="C6455" s="180">
        <v>3183</v>
      </c>
      <c r="D6455" s="180" t="s">
        <v>13258</v>
      </c>
      <c r="H6455" s="169">
        <v>1569</v>
      </c>
      <c r="I6455" s="169">
        <v>1569</v>
      </c>
      <c r="J6455" s="169" t="s">
        <v>10440</v>
      </c>
    </row>
    <row r="6456" spans="1:10" x14ac:dyDescent="0.2">
      <c r="A6456" s="180">
        <v>3184</v>
      </c>
      <c r="B6456" s="180" t="s">
        <v>6953</v>
      </c>
      <c r="C6456" s="180">
        <v>3184</v>
      </c>
      <c r="D6456" s="180" t="s">
        <v>13253</v>
      </c>
      <c r="H6456" s="169">
        <v>2382</v>
      </c>
      <c r="I6456" s="169">
        <v>2382</v>
      </c>
      <c r="J6456" s="169" t="s">
        <v>10259</v>
      </c>
    </row>
    <row r="6457" spans="1:10" x14ac:dyDescent="0.2">
      <c r="A6457" s="180">
        <v>867</v>
      </c>
      <c r="B6457" s="180" t="s">
        <v>13261</v>
      </c>
      <c r="C6457" s="180">
        <v>867</v>
      </c>
      <c r="D6457" s="180" t="s">
        <v>13262</v>
      </c>
      <c r="H6457" s="169">
        <v>1911</v>
      </c>
      <c r="I6457" s="169">
        <v>1911</v>
      </c>
      <c r="J6457" s="169" t="s">
        <v>15301</v>
      </c>
    </row>
    <row r="6458" spans="1:10" x14ac:dyDescent="0.2">
      <c r="A6458" s="180">
        <v>3337</v>
      </c>
      <c r="B6458" s="180" t="s">
        <v>10332</v>
      </c>
      <c r="C6458" s="180">
        <v>3337</v>
      </c>
      <c r="D6458" s="180" t="s">
        <v>11954</v>
      </c>
      <c r="H6458" s="169">
        <v>4006</v>
      </c>
      <c r="I6458" s="169">
        <v>4006</v>
      </c>
      <c r="J6458" s="169" t="s">
        <v>526</v>
      </c>
    </row>
    <row r="6459" spans="1:10" x14ac:dyDescent="0.2">
      <c r="A6459" s="180">
        <v>3329</v>
      </c>
      <c r="B6459" s="180" t="s">
        <v>10333</v>
      </c>
      <c r="C6459" s="180">
        <v>3329</v>
      </c>
      <c r="D6459" s="180" t="s">
        <v>11953</v>
      </c>
      <c r="H6459" s="169">
        <v>4007</v>
      </c>
      <c r="I6459" s="169">
        <v>4007</v>
      </c>
      <c r="J6459" s="169" t="s">
        <v>15302</v>
      </c>
    </row>
    <row r="6460" spans="1:10" x14ac:dyDescent="0.2">
      <c r="A6460" s="180">
        <v>2471</v>
      </c>
      <c r="B6460" s="180" t="s">
        <v>13259</v>
      </c>
      <c r="C6460" s="180">
        <v>2471</v>
      </c>
      <c r="D6460" s="180" t="s">
        <v>13260</v>
      </c>
      <c r="H6460" s="169">
        <v>3812</v>
      </c>
      <c r="I6460" s="169">
        <v>3812</v>
      </c>
      <c r="J6460" s="169" t="s">
        <v>524</v>
      </c>
    </row>
    <row r="6461" spans="1:10" x14ac:dyDescent="0.2">
      <c r="A6461" s="180">
        <v>3327</v>
      </c>
      <c r="B6461" s="180" t="s">
        <v>10334</v>
      </c>
      <c r="C6461" s="180">
        <v>3327</v>
      </c>
      <c r="D6461" s="180" t="s">
        <v>11947</v>
      </c>
      <c r="H6461" s="169">
        <v>2281</v>
      </c>
      <c r="I6461" s="169">
        <v>2281</v>
      </c>
      <c r="J6461" s="169" t="s">
        <v>15303</v>
      </c>
    </row>
    <row r="6462" spans="1:10" x14ac:dyDescent="0.2">
      <c r="A6462" s="180">
        <v>3330</v>
      </c>
      <c r="B6462" s="180" t="s">
        <v>10335</v>
      </c>
      <c r="C6462" s="180">
        <v>3330</v>
      </c>
      <c r="D6462" s="180" t="s">
        <v>11956</v>
      </c>
      <c r="H6462" s="169">
        <v>3837</v>
      </c>
      <c r="I6462" s="169">
        <v>3837</v>
      </c>
      <c r="J6462" s="169" t="s">
        <v>525</v>
      </c>
    </row>
    <row r="6463" spans="1:10" x14ac:dyDescent="0.2">
      <c r="A6463" s="180">
        <v>3328</v>
      </c>
      <c r="B6463" s="180" t="s">
        <v>10336</v>
      </c>
      <c r="C6463" s="180">
        <v>3328</v>
      </c>
      <c r="D6463" s="180" t="s">
        <v>11948</v>
      </c>
      <c r="H6463" s="169">
        <v>5267</v>
      </c>
      <c r="I6463" s="169">
        <v>5267</v>
      </c>
      <c r="J6463" s="169" t="s">
        <v>15304</v>
      </c>
    </row>
    <row r="6464" spans="1:10" x14ac:dyDescent="0.2">
      <c r="A6464" s="180">
        <v>894</v>
      </c>
      <c r="B6464" s="180" t="s">
        <v>13263</v>
      </c>
      <c r="C6464" s="180">
        <v>894</v>
      </c>
      <c r="D6464" s="180" t="s">
        <v>13264</v>
      </c>
      <c r="H6464" s="169">
        <v>4008</v>
      </c>
      <c r="I6464" s="169">
        <v>4008</v>
      </c>
      <c r="J6464" s="169" t="s">
        <v>15305</v>
      </c>
    </row>
    <row r="6465" spans="1:10" x14ac:dyDescent="0.2">
      <c r="A6465" s="180">
        <v>42</v>
      </c>
      <c r="B6465" s="180" t="s">
        <v>13265</v>
      </c>
      <c r="C6465" s="180">
        <v>42</v>
      </c>
      <c r="D6465" s="180" t="s">
        <v>9536</v>
      </c>
      <c r="H6465" s="169">
        <v>3155</v>
      </c>
      <c r="I6465" s="169">
        <v>3155</v>
      </c>
      <c r="J6465" s="169" t="s">
        <v>11711</v>
      </c>
    </row>
    <row r="6466" spans="1:10" x14ac:dyDescent="0.2">
      <c r="A6466" s="180">
        <v>1142</v>
      </c>
      <c r="B6466" s="180" t="s">
        <v>13266</v>
      </c>
      <c r="C6466" s="180">
        <v>1142</v>
      </c>
      <c r="D6466" s="180" t="s">
        <v>12331</v>
      </c>
      <c r="H6466" s="169">
        <v>1557</v>
      </c>
      <c r="I6466" s="169">
        <v>1557</v>
      </c>
      <c r="J6466" s="169" t="s">
        <v>9774</v>
      </c>
    </row>
    <row r="6467" spans="1:10" x14ac:dyDescent="0.2">
      <c r="A6467" s="180">
        <v>1936</v>
      </c>
      <c r="B6467" s="180" t="s">
        <v>13267</v>
      </c>
      <c r="C6467" s="180">
        <v>1936</v>
      </c>
      <c r="D6467" s="180"/>
      <c r="H6467" s="169">
        <v>5331</v>
      </c>
      <c r="I6467" s="169">
        <v>5331</v>
      </c>
      <c r="J6467" s="169" t="s">
        <v>15306</v>
      </c>
    </row>
    <row r="6468" spans="1:10" x14ac:dyDescent="0.2">
      <c r="A6468" s="180">
        <v>1000</v>
      </c>
      <c r="B6468" s="180" t="s">
        <v>13268</v>
      </c>
      <c r="C6468" s="180">
        <v>1000</v>
      </c>
      <c r="D6468" s="180"/>
      <c r="H6468" s="169">
        <v>5121</v>
      </c>
      <c r="I6468" s="169">
        <v>5121</v>
      </c>
      <c r="J6468" s="169" t="s">
        <v>173</v>
      </c>
    </row>
    <row r="6469" spans="1:10" x14ac:dyDescent="0.2">
      <c r="A6469" s="180">
        <v>2770</v>
      </c>
      <c r="B6469" s="180" t="s">
        <v>13269</v>
      </c>
      <c r="C6469" s="180">
        <v>2770</v>
      </c>
      <c r="D6469" s="180" t="s">
        <v>13270</v>
      </c>
      <c r="H6469" s="169">
        <v>1017</v>
      </c>
      <c r="I6469" s="169">
        <v>1017</v>
      </c>
      <c r="J6469" s="169" t="s">
        <v>15307</v>
      </c>
    </row>
    <row r="6470" spans="1:10" x14ac:dyDescent="0.2">
      <c r="A6470" s="180">
        <v>46</v>
      </c>
      <c r="B6470" s="180" t="s">
        <v>13271</v>
      </c>
      <c r="C6470" s="180">
        <v>46</v>
      </c>
      <c r="D6470" s="180" t="s">
        <v>13270</v>
      </c>
      <c r="H6470" s="169">
        <v>3979</v>
      </c>
      <c r="I6470" s="169">
        <v>3979</v>
      </c>
      <c r="J6470" s="169" t="s">
        <v>15308</v>
      </c>
    </row>
    <row r="6471" spans="1:10" x14ac:dyDescent="0.2">
      <c r="A6471" s="180">
        <v>524</v>
      </c>
      <c r="B6471" s="180" t="s">
        <v>13272</v>
      </c>
      <c r="C6471" s="180">
        <v>524</v>
      </c>
      <c r="D6471" s="180" t="s">
        <v>12332</v>
      </c>
      <c r="H6471" s="169">
        <v>1895</v>
      </c>
      <c r="I6471" s="169">
        <v>1895</v>
      </c>
      <c r="J6471" s="169" t="s">
        <v>15309</v>
      </c>
    </row>
    <row r="6472" spans="1:10" x14ac:dyDescent="0.2">
      <c r="A6472" s="180">
        <v>1327</v>
      </c>
      <c r="B6472" s="180" t="s">
        <v>13273</v>
      </c>
      <c r="C6472" s="180">
        <v>1327</v>
      </c>
      <c r="D6472" s="180" t="s">
        <v>13274</v>
      </c>
      <c r="H6472" s="169">
        <v>5392</v>
      </c>
      <c r="I6472" s="169">
        <v>5392</v>
      </c>
      <c r="J6472" s="169" t="s">
        <v>15310</v>
      </c>
    </row>
    <row r="6473" spans="1:10" x14ac:dyDescent="0.2">
      <c r="A6473" s="180">
        <v>2344</v>
      </c>
      <c r="B6473" s="180" t="s">
        <v>13275</v>
      </c>
      <c r="C6473" s="180">
        <v>2344</v>
      </c>
      <c r="D6473" s="180" t="s">
        <v>13276</v>
      </c>
      <c r="H6473" s="169">
        <v>2146</v>
      </c>
      <c r="I6473" s="169">
        <v>2146</v>
      </c>
      <c r="J6473" s="169" t="s">
        <v>8970</v>
      </c>
    </row>
    <row r="6474" spans="1:10" x14ac:dyDescent="0.2">
      <c r="A6474" s="180">
        <v>1805</v>
      </c>
      <c r="B6474" s="180" t="s">
        <v>13277</v>
      </c>
      <c r="C6474" s="180">
        <v>1805</v>
      </c>
      <c r="D6474" s="180" t="s">
        <v>13278</v>
      </c>
      <c r="H6474" s="169">
        <v>1935</v>
      </c>
      <c r="I6474" s="169">
        <v>1935</v>
      </c>
      <c r="J6474" s="169" t="s">
        <v>15311</v>
      </c>
    </row>
    <row r="6475" spans="1:10" x14ac:dyDescent="0.2">
      <c r="A6475" s="180">
        <v>45</v>
      </c>
      <c r="B6475" s="180" t="s">
        <v>13279</v>
      </c>
      <c r="C6475" s="180">
        <v>45</v>
      </c>
      <c r="D6475" s="180" t="s">
        <v>9540</v>
      </c>
      <c r="H6475" s="169">
        <v>2321</v>
      </c>
      <c r="I6475" s="169">
        <v>2321</v>
      </c>
      <c r="J6475" s="169" t="s">
        <v>15312</v>
      </c>
    </row>
    <row r="6476" spans="1:10" x14ac:dyDescent="0.2">
      <c r="A6476" s="180">
        <v>106</v>
      </c>
      <c r="B6476" s="180" t="s">
        <v>13280</v>
      </c>
      <c r="C6476" s="180">
        <v>106</v>
      </c>
      <c r="D6476" s="180" t="s">
        <v>13281</v>
      </c>
      <c r="H6476" s="169">
        <v>1389</v>
      </c>
      <c r="I6476" s="169">
        <v>1389</v>
      </c>
      <c r="J6476" s="169" t="s">
        <v>15313</v>
      </c>
    </row>
    <row r="6477" spans="1:10" x14ac:dyDescent="0.2">
      <c r="A6477" s="180">
        <v>2971</v>
      </c>
      <c r="B6477" s="180" t="s">
        <v>8258</v>
      </c>
      <c r="C6477" s="180">
        <v>2971</v>
      </c>
      <c r="D6477" s="180" t="s">
        <v>8259</v>
      </c>
      <c r="H6477" s="169">
        <v>3448</v>
      </c>
      <c r="I6477" s="169">
        <v>3448</v>
      </c>
      <c r="J6477" s="169" t="s">
        <v>15314</v>
      </c>
    </row>
    <row r="6478" spans="1:10" x14ac:dyDescent="0.2">
      <c r="A6478" s="180">
        <v>930</v>
      </c>
      <c r="B6478" s="180" t="s">
        <v>9066</v>
      </c>
      <c r="C6478" s="180">
        <v>930</v>
      </c>
      <c r="D6478" s="180" t="s">
        <v>7317</v>
      </c>
      <c r="H6478" s="169">
        <v>259</v>
      </c>
      <c r="I6478" s="169">
        <v>259</v>
      </c>
      <c r="J6478" s="169" t="s">
        <v>5553</v>
      </c>
    </row>
    <row r="6479" spans="1:10" x14ac:dyDescent="0.2">
      <c r="A6479" s="180">
        <v>638</v>
      </c>
      <c r="B6479" s="180" t="s">
        <v>8049</v>
      </c>
      <c r="C6479" s="180">
        <v>638</v>
      </c>
      <c r="D6479" s="180" t="s">
        <v>12333</v>
      </c>
      <c r="H6479" s="169">
        <v>1422</v>
      </c>
      <c r="I6479" s="169">
        <v>1422</v>
      </c>
      <c r="J6479" s="169" t="s">
        <v>15315</v>
      </c>
    </row>
    <row r="6480" spans="1:10" x14ac:dyDescent="0.2">
      <c r="A6480" s="180">
        <v>2518</v>
      </c>
      <c r="B6480" s="180" t="s">
        <v>8050</v>
      </c>
      <c r="C6480" s="180">
        <v>2518</v>
      </c>
      <c r="D6480" s="180" t="s">
        <v>8051</v>
      </c>
      <c r="H6480" s="169">
        <v>757</v>
      </c>
      <c r="I6480" s="169">
        <v>757</v>
      </c>
      <c r="J6480" s="169" t="s">
        <v>15316</v>
      </c>
    </row>
    <row r="6481" spans="1:10" x14ac:dyDescent="0.2">
      <c r="A6481" s="180">
        <v>1499</v>
      </c>
      <c r="B6481" s="180" t="s">
        <v>8052</v>
      </c>
      <c r="C6481" s="180">
        <v>1499</v>
      </c>
      <c r="D6481" s="180" t="s">
        <v>6759</v>
      </c>
      <c r="H6481" s="169">
        <v>2689</v>
      </c>
      <c r="I6481" s="169">
        <v>2689</v>
      </c>
      <c r="J6481" s="169" t="s">
        <v>10260</v>
      </c>
    </row>
    <row r="6482" spans="1:10" x14ac:dyDescent="0.2">
      <c r="A6482" s="180">
        <v>1835</v>
      </c>
      <c r="B6482" s="180" t="s">
        <v>6760</v>
      </c>
      <c r="C6482" s="180">
        <v>1835</v>
      </c>
      <c r="D6482" s="180" t="s">
        <v>6761</v>
      </c>
      <c r="H6482" s="169">
        <v>2690</v>
      </c>
      <c r="I6482" s="169">
        <v>2690</v>
      </c>
      <c r="J6482" s="169" t="s">
        <v>15317</v>
      </c>
    </row>
    <row r="6483" spans="1:10" x14ac:dyDescent="0.2">
      <c r="A6483" s="180">
        <v>1836</v>
      </c>
      <c r="B6483" s="180" t="s">
        <v>6762</v>
      </c>
      <c r="C6483" s="180">
        <v>1836</v>
      </c>
      <c r="D6483" s="180" t="s">
        <v>6763</v>
      </c>
      <c r="H6483" s="169">
        <v>1053</v>
      </c>
      <c r="I6483" s="169">
        <v>1053</v>
      </c>
      <c r="J6483" s="169" t="s">
        <v>5554</v>
      </c>
    </row>
    <row r="6484" spans="1:10" x14ac:dyDescent="0.2">
      <c r="A6484" s="180">
        <v>2758</v>
      </c>
      <c r="B6484" s="180" t="s">
        <v>6764</v>
      </c>
      <c r="C6484" s="180">
        <v>2758</v>
      </c>
      <c r="D6484" s="180" t="s">
        <v>6765</v>
      </c>
      <c r="H6484" s="169">
        <v>593</v>
      </c>
      <c r="I6484" s="169">
        <v>593</v>
      </c>
      <c r="J6484" s="169" t="s">
        <v>5555</v>
      </c>
    </row>
    <row r="6485" spans="1:10" x14ac:dyDescent="0.2">
      <c r="A6485" s="180">
        <v>478</v>
      </c>
      <c r="B6485" s="180" t="s">
        <v>8231</v>
      </c>
      <c r="C6485" s="180">
        <v>478</v>
      </c>
      <c r="D6485" s="180" t="s">
        <v>6784</v>
      </c>
      <c r="H6485" s="169">
        <v>2605</v>
      </c>
      <c r="I6485" s="169">
        <v>2605</v>
      </c>
      <c r="J6485" s="169" t="s">
        <v>10261</v>
      </c>
    </row>
    <row r="6486" spans="1:10" x14ac:dyDescent="0.2">
      <c r="A6486" s="180">
        <v>1842</v>
      </c>
      <c r="B6486" s="180" t="s">
        <v>6766</v>
      </c>
      <c r="C6486" s="180">
        <v>1842</v>
      </c>
      <c r="D6486" s="180" t="s">
        <v>6767</v>
      </c>
      <c r="H6486" s="169">
        <v>4121</v>
      </c>
      <c r="I6486" s="169">
        <v>4121</v>
      </c>
      <c r="J6486" s="169" t="s">
        <v>15318</v>
      </c>
    </row>
    <row r="6487" spans="1:10" x14ac:dyDescent="0.2">
      <c r="A6487" s="180">
        <v>91</v>
      </c>
      <c r="B6487" s="180" t="s">
        <v>6768</v>
      </c>
      <c r="C6487" s="180">
        <v>91</v>
      </c>
      <c r="D6487" s="180" t="s">
        <v>6769</v>
      </c>
      <c r="H6487" s="169">
        <v>4984</v>
      </c>
      <c r="I6487" s="169">
        <v>4984</v>
      </c>
      <c r="J6487" s="169" t="s">
        <v>15319</v>
      </c>
    </row>
    <row r="6488" spans="1:10" x14ac:dyDescent="0.2">
      <c r="A6488" s="180">
        <v>812</v>
      </c>
      <c r="B6488" s="180" t="s">
        <v>6770</v>
      </c>
      <c r="C6488" s="180">
        <v>812</v>
      </c>
      <c r="D6488" s="180" t="s">
        <v>6769</v>
      </c>
      <c r="H6488" s="169">
        <v>3046</v>
      </c>
      <c r="I6488" s="169">
        <v>3046</v>
      </c>
      <c r="J6488" s="169" t="s">
        <v>15320</v>
      </c>
    </row>
    <row r="6489" spans="1:10" x14ac:dyDescent="0.2">
      <c r="A6489" s="180">
        <v>315</v>
      </c>
      <c r="B6489" s="180" t="s">
        <v>6771</v>
      </c>
      <c r="C6489" s="180">
        <v>315</v>
      </c>
      <c r="D6489" s="180" t="s">
        <v>6772</v>
      </c>
      <c r="H6489" s="169">
        <v>2282</v>
      </c>
      <c r="I6489" s="169">
        <v>2282</v>
      </c>
      <c r="J6489" s="169" t="s">
        <v>15321</v>
      </c>
    </row>
    <row r="6490" spans="1:10" x14ac:dyDescent="0.2">
      <c r="A6490" s="180">
        <v>2</v>
      </c>
      <c r="B6490" s="180" t="s">
        <v>6778</v>
      </c>
      <c r="C6490" s="180">
        <v>2</v>
      </c>
      <c r="D6490" s="180" t="s">
        <v>8771</v>
      </c>
      <c r="H6490" s="169">
        <v>4641</v>
      </c>
      <c r="I6490" s="169">
        <v>4641</v>
      </c>
      <c r="J6490" s="169" t="s">
        <v>15322</v>
      </c>
    </row>
    <row r="6491" spans="1:10" x14ac:dyDescent="0.2">
      <c r="A6491" s="180">
        <v>491</v>
      </c>
      <c r="B6491" s="180" t="s">
        <v>6773</v>
      </c>
      <c r="C6491" s="180">
        <v>491</v>
      </c>
      <c r="D6491" s="180" t="s">
        <v>6774</v>
      </c>
      <c r="H6491" s="169">
        <v>2691</v>
      </c>
      <c r="I6491" s="169">
        <v>2691</v>
      </c>
      <c r="J6491" s="169" t="s">
        <v>15323</v>
      </c>
    </row>
    <row r="6492" spans="1:10" x14ac:dyDescent="0.2">
      <c r="A6492" s="180">
        <v>1839</v>
      </c>
      <c r="B6492" s="180" t="s">
        <v>6775</v>
      </c>
      <c r="C6492" s="180">
        <v>1839</v>
      </c>
      <c r="D6492" s="180" t="s">
        <v>8771</v>
      </c>
      <c r="H6492" s="169">
        <v>2692</v>
      </c>
      <c r="I6492" s="169">
        <v>2692</v>
      </c>
      <c r="J6492" s="169" t="s">
        <v>15324</v>
      </c>
    </row>
    <row r="6493" spans="1:10" x14ac:dyDescent="0.2">
      <c r="A6493" s="180">
        <v>1838</v>
      </c>
      <c r="B6493" s="180" t="s">
        <v>6776</v>
      </c>
      <c r="C6493" s="180">
        <v>1838</v>
      </c>
      <c r="D6493" s="180" t="s">
        <v>6777</v>
      </c>
      <c r="H6493" s="169">
        <v>2439</v>
      </c>
      <c r="I6493" s="169">
        <v>2439</v>
      </c>
      <c r="J6493" s="169" t="s">
        <v>10262</v>
      </c>
    </row>
    <row r="6494" spans="1:10" x14ac:dyDescent="0.2">
      <c r="A6494" s="180">
        <v>496</v>
      </c>
      <c r="B6494" s="180" t="s">
        <v>6781</v>
      </c>
      <c r="C6494" s="180">
        <v>496</v>
      </c>
      <c r="D6494" s="180" t="s">
        <v>6782</v>
      </c>
      <c r="H6494" s="169">
        <v>1930</v>
      </c>
      <c r="I6494" s="169">
        <v>1930</v>
      </c>
      <c r="J6494" s="169" t="s">
        <v>6317</v>
      </c>
    </row>
    <row r="6495" spans="1:10" x14ac:dyDescent="0.2">
      <c r="A6495" s="180">
        <v>2750</v>
      </c>
      <c r="B6495" s="180" t="s">
        <v>6779</v>
      </c>
      <c r="C6495" s="180">
        <v>2750</v>
      </c>
      <c r="D6495" s="180" t="s">
        <v>6780</v>
      </c>
      <c r="H6495" s="169">
        <v>4792</v>
      </c>
      <c r="I6495" s="169">
        <v>4792</v>
      </c>
      <c r="J6495" s="169" t="s">
        <v>15325</v>
      </c>
    </row>
    <row r="6496" spans="1:10" x14ac:dyDescent="0.2">
      <c r="A6496" s="180">
        <v>1362</v>
      </c>
      <c r="B6496" s="180" t="s">
        <v>6783</v>
      </c>
      <c r="C6496" s="180">
        <v>1362</v>
      </c>
      <c r="D6496" s="180" t="s">
        <v>6784</v>
      </c>
      <c r="H6496" s="169">
        <v>3831</v>
      </c>
      <c r="I6496" s="169">
        <v>3831</v>
      </c>
      <c r="J6496" s="169" t="s">
        <v>15326</v>
      </c>
    </row>
    <row r="6497" spans="1:10" x14ac:dyDescent="0.2">
      <c r="A6497" s="180">
        <v>2313</v>
      </c>
      <c r="B6497" s="180" t="s">
        <v>6785</v>
      </c>
      <c r="C6497" s="180">
        <v>2313</v>
      </c>
      <c r="D6497" s="180" t="s">
        <v>6786</v>
      </c>
      <c r="H6497" s="169">
        <v>3361</v>
      </c>
      <c r="I6497" s="169">
        <v>3361</v>
      </c>
      <c r="J6497" s="169" t="s">
        <v>15327</v>
      </c>
    </row>
    <row r="6498" spans="1:10" x14ac:dyDescent="0.2">
      <c r="A6498" s="180">
        <v>2310</v>
      </c>
      <c r="B6498" s="180" t="s">
        <v>6787</v>
      </c>
      <c r="C6498" s="180">
        <v>2310</v>
      </c>
      <c r="D6498" s="180" t="s">
        <v>6788</v>
      </c>
      <c r="H6498" s="169">
        <v>1862</v>
      </c>
      <c r="I6498" s="169">
        <v>1862</v>
      </c>
      <c r="J6498" s="169" t="s">
        <v>15328</v>
      </c>
    </row>
    <row r="6499" spans="1:10" x14ac:dyDescent="0.2">
      <c r="A6499" s="180">
        <v>1845</v>
      </c>
      <c r="B6499" s="180" t="s">
        <v>8217</v>
      </c>
      <c r="C6499" s="180">
        <v>1845</v>
      </c>
      <c r="D6499" s="180" t="s">
        <v>8218</v>
      </c>
      <c r="H6499" s="169">
        <v>908</v>
      </c>
      <c r="I6499" s="169">
        <v>908</v>
      </c>
      <c r="J6499" s="169" t="s">
        <v>15329</v>
      </c>
    </row>
    <row r="6500" spans="1:10" x14ac:dyDescent="0.2">
      <c r="A6500" s="180">
        <v>2163</v>
      </c>
      <c r="B6500" s="180" t="s">
        <v>8219</v>
      </c>
      <c r="C6500" s="180">
        <v>2163</v>
      </c>
      <c r="D6500" s="180" t="s">
        <v>6765</v>
      </c>
      <c r="H6500" s="169">
        <v>4009</v>
      </c>
      <c r="I6500" s="169">
        <v>4009</v>
      </c>
      <c r="J6500" s="169" t="s">
        <v>15330</v>
      </c>
    </row>
    <row r="6501" spans="1:10" x14ac:dyDescent="0.2">
      <c r="A6501" s="180">
        <v>485</v>
      </c>
      <c r="B6501" s="180" t="s">
        <v>8220</v>
      </c>
      <c r="C6501" s="180">
        <v>485</v>
      </c>
      <c r="D6501" s="180" t="s">
        <v>8221</v>
      </c>
      <c r="H6501" s="169">
        <v>5033</v>
      </c>
      <c r="I6501" s="169">
        <v>5033</v>
      </c>
      <c r="J6501" s="169" t="s">
        <v>174</v>
      </c>
    </row>
    <row r="6502" spans="1:10" x14ac:dyDescent="0.2">
      <c r="A6502" s="180">
        <v>1975</v>
      </c>
      <c r="B6502" s="180" t="s">
        <v>8222</v>
      </c>
      <c r="C6502" s="180">
        <v>1975</v>
      </c>
      <c r="D6502" s="180" t="s">
        <v>8223</v>
      </c>
      <c r="H6502" s="169">
        <v>264</v>
      </c>
      <c r="I6502" s="169">
        <v>264</v>
      </c>
      <c r="J6502" s="169" t="s">
        <v>5556</v>
      </c>
    </row>
    <row r="6503" spans="1:10" x14ac:dyDescent="0.2">
      <c r="A6503" s="180">
        <v>1484</v>
      </c>
      <c r="B6503" s="180" t="s">
        <v>8224</v>
      </c>
      <c r="C6503" s="180">
        <v>1484</v>
      </c>
      <c r="D6503" s="180" t="s">
        <v>8225</v>
      </c>
      <c r="H6503" s="169">
        <v>1297</v>
      </c>
      <c r="I6503" s="169">
        <v>1297</v>
      </c>
      <c r="J6503" s="169" t="s">
        <v>15331</v>
      </c>
    </row>
    <row r="6504" spans="1:10" x14ac:dyDescent="0.2">
      <c r="A6504" s="180">
        <v>3472</v>
      </c>
      <c r="B6504" s="180" t="s">
        <v>560</v>
      </c>
      <c r="C6504" s="180">
        <v>3472</v>
      </c>
      <c r="D6504" s="180" t="s">
        <v>1259</v>
      </c>
      <c r="H6504" s="169">
        <v>5452</v>
      </c>
      <c r="I6504" s="169">
        <v>5452</v>
      </c>
      <c r="J6504" s="169" t="s">
        <v>15332</v>
      </c>
    </row>
    <row r="6505" spans="1:10" x14ac:dyDescent="0.2">
      <c r="A6505" s="180">
        <v>1841</v>
      </c>
      <c r="B6505" s="180" t="s">
        <v>8227</v>
      </c>
      <c r="C6505" s="180">
        <v>1841</v>
      </c>
      <c r="D6505" s="180" t="s">
        <v>8228</v>
      </c>
      <c r="H6505" s="169">
        <v>4731</v>
      </c>
      <c r="I6505" s="169">
        <v>4731</v>
      </c>
      <c r="J6505" s="169" t="s">
        <v>15333</v>
      </c>
    </row>
    <row r="6506" spans="1:10" x14ac:dyDescent="0.2">
      <c r="A6506" s="180">
        <v>889</v>
      </c>
      <c r="B6506" s="180" t="s">
        <v>14637</v>
      </c>
      <c r="C6506" s="180">
        <v>889</v>
      </c>
      <c r="D6506" s="180" t="s">
        <v>8226</v>
      </c>
      <c r="H6506" s="169">
        <v>2534</v>
      </c>
      <c r="I6506" s="169">
        <v>2534</v>
      </c>
      <c r="J6506" s="169" t="s">
        <v>10263</v>
      </c>
    </row>
    <row r="6507" spans="1:10" x14ac:dyDescent="0.2">
      <c r="A6507" s="180">
        <v>1843</v>
      </c>
      <c r="B6507" s="180" t="s">
        <v>8229</v>
      </c>
      <c r="C6507" s="180">
        <v>1843</v>
      </c>
      <c r="D6507" s="180" t="s">
        <v>8230</v>
      </c>
      <c r="H6507" s="169">
        <v>3320</v>
      </c>
      <c r="I6507" s="169">
        <v>3320</v>
      </c>
      <c r="J6507" s="169" t="s">
        <v>15334</v>
      </c>
    </row>
    <row r="6508" spans="1:10" x14ac:dyDescent="0.2">
      <c r="A6508" s="180">
        <v>216</v>
      </c>
      <c r="B6508" s="180" t="s">
        <v>8232</v>
      </c>
      <c r="C6508" s="180">
        <v>216</v>
      </c>
      <c r="D6508" s="180" t="s">
        <v>8233</v>
      </c>
      <c r="H6508" s="169">
        <v>5122</v>
      </c>
      <c r="I6508" s="169">
        <v>5122</v>
      </c>
      <c r="J6508" s="169" t="s">
        <v>15335</v>
      </c>
    </row>
    <row r="6509" spans="1:10" x14ac:dyDescent="0.2">
      <c r="A6509" s="180">
        <v>483</v>
      </c>
      <c r="B6509" s="180" t="s">
        <v>8241</v>
      </c>
      <c r="C6509" s="180">
        <v>483</v>
      </c>
      <c r="D6509" s="180" t="s">
        <v>8235</v>
      </c>
      <c r="H6509" s="169">
        <v>2693</v>
      </c>
      <c r="I6509" s="169">
        <v>2693</v>
      </c>
      <c r="J6509" s="169" t="s">
        <v>10264</v>
      </c>
    </row>
    <row r="6510" spans="1:10" x14ac:dyDescent="0.2">
      <c r="A6510" s="180">
        <v>482</v>
      </c>
      <c r="B6510" s="180" t="s">
        <v>8234</v>
      </c>
      <c r="C6510" s="180">
        <v>482</v>
      </c>
      <c r="D6510" s="180" t="s">
        <v>8235</v>
      </c>
      <c r="H6510" s="169">
        <v>2694</v>
      </c>
      <c r="I6510" s="169">
        <v>2694</v>
      </c>
      <c r="J6510" s="169" t="s">
        <v>10265</v>
      </c>
    </row>
    <row r="6511" spans="1:10" x14ac:dyDescent="0.2">
      <c r="A6511" s="180">
        <v>895</v>
      </c>
      <c r="B6511" s="180" t="s">
        <v>8236</v>
      </c>
      <c r="C6511" s="180">
        <v>895</v>
      </c>
      <c r="D6511" s="180" t="s">
        <v>13624</v>
      </c>
      <c r="H6511" s="169">
        <v>380</v>
      </c>
      <c r="I6511" s="169">
        <v>380</v>
      </c>
      <c r="J6511" s="169" t="s">
        <v>5557</v>
      </c>
    </row>
    <row r="6512" spans="1:10" x14ac:dyDescent="0.2">
      <c r="A6512" s="180">
        <v>1207</v>
      </c>
      <c r="B6512" s="180" t="s">
        <v>8237</v>
      </c>
      <c r="C6512" s="180">
        <v>1207</v>
      </c>
      <c r="D6512" s="180" t="s">
        <v>8238</v>
      </c>
      <c r="H6512" s="169">
        <v>1763</v>
      </c>
      <c r="I6512" s="169">
        <v>1763</v>
      </c>
      <c r="J6512" s="169" t="s">
        <v>15336</v>
      </c>
    </row>
    <row r="6513" spans="1:10" x14ac:dyDescent="0.2">
      <c r="A6513" s="180">
        <v>576</v>
      </c>
      <c r="B6513" s="180" t="s">
        <v>8239</v>
      </c>
      <c r="C6513" s="180">
        <v>576</v>
      </c>
      <c r="D6513" s="180" t="s">
        <v>8240</v>
      </c>
      <c r="H6513" s="169">
        <v>537</v>
      </c>
      <c r="I6513" s="169">
        <v>537</v>
      </c>
      <c r="J6513" s="169" t="s">
        <v>15337</v>
      </c>
    </row>
    <row r="6514" spans="1:10" x14ac:dyDescent="0.2">
      <c r="A6514" s="180">
        <v>2992</v>
      </c>
      <c r="B6514" s="180" t="s">
        <v>8260</v>
      </c>
      <c r="C6514" s="180">
        <v>2992</v>
      </c>
      <c r="D6514" s="180"/>
      <c r="H6514" s="169">
        <v>2219</v>
      </c>
      <c r="I6514" s="169">
        <v>2219</v>
      </c>
      <c r="J6514" s="169" t="s">
        <v>15338</v>
      </c>
    </row>
    <row r="6515" spans="1:10" x14ac:dyDescent="0.2">
      <c r="A6515" s="180">
        <v>2832</v>
      </c>
      <c r="B6515" s="180" t="s">
        <v>8242</v>
      </c>
      <c r="C6515" s="180">
        <v>2832</v>
      </c>
      <c r="D6515" s="180"/>
      <c r="H6515" s="169">
        <v>291</v>
      </c>
      <c r="I6515" s="169">
        <v>291</v>
      </c>
      <c r="J6515" s="169" t="s">
        <v>5559</v>
      </c>
    </row>
    <row r="6516" spans="1:10" x14ac:dyDescent="0.2">
      <c r="A6516" s="180">
        <v>3259</v>
      </c>
      <c r="B6516" s="180" t="s">
        <v>6954</v>
      </c>
      <c r="C6516" s="180">
        <v>3259</v>
      </c>
      <c r="D6516" s="180" t="s">
        <v>7827</v>
      </c>
      <c r="H6516" s="169">
        <v>4910</v>
      </c>
      <c r="I6516" s="169">
        <v>4910</v>
      </c>
      <c r="J6516" s="169" t="s">
        <v>15339</v>
      </c>
    </row>
    <row r="6517" spans="1:10" x14ac:dyDescent="0.2">
      <c r="A6517" s="180">
        <v>1139</v>
      </c>
      <c r="B6517" s="180" t="s">
        <v>5177</v>
      </c>
      <c r="C6517" s="180">
        <v>1139</v>
      </c>
      <c r="D6517" s="180" t="s">
        <v>5178</v>
      </c>
      <c r="H6517" s="169">
        <v>2357</v>
      </c>
      <c r="I6517" s="169">
        <v>2357</v>
      </c>
      <c r="J6517" s="169" t="s">
        <v>10266</v>
      </c>
    </row>
    <row r="6518" spans="1:10" x14ac:dyDescent="0.2">
      <c r="A6518" s="180">
        <v>985</v>
      </c>
      <c r="B6518" s="180" t="s">
        <v>8243</v>
      </c>
      <c r="C6518" s="180">
        <v>985</v>
      </c>
      <c r="D6518" s="180" t="s">
        <v>8244</v>
      </c>
      <c r="H6518" s="169">
        <v>4927</v>
      </c>
      <c r="I6518" s="169">
        <v>4927</v>
      </c>
      <c r="J6518" s="169" t="s">
        <v>15340</v>
      </c>
    </row>
    <row r="6519" spans="1:10" x14ac:dyDescent="0.2">
      <c r="A6519" s="180">
        <v>2465</v>
      </c>
      <c r="B6519" s="180" t="s">
        <v>8245</v>
      </c>
      <c r="C6519" s="180">
        <v>2465</v>
      </c>
      <c r="D6519" s="180" t="s">
        <v>8246</v>
      </c>
      <c r="H6519" s="169">
        <v>4423</v>
      </c>
      <c r="I6519" s="169">
        <v>4423</v>
      </c>
      <c r="J6519" s="169" t="s">
        <v>375</v>
      </c>
    </row>
    <row r="6520" spans="1:10" x14ac:dyDescent="0.2">
      <c r="A6520" s="180">
        <v>486</v>
      </c>
      <c r="B6520" s="180" t="s">
        <v>8247</v>
      </c>
      <c r="C6520" s="180">
        <v>486</v>
      </c>
      <c r="D6520" s="180" t="s">
        <v>8246</v>
      </c>
      <c r="H6520" s="169">
        <v>1103</v>
      </c>
      <c r="I6520" s="169">
        <v>1103</v>
      </c>
      <c r="J6520" s="169" t="s">
        <v>9775</v>
      </c>
    </row>
    <row r="6521" spans="1:10" x14ac:dyDescent="0.2">
      <c r="A6521" s="180">
        <v>1405</v>
      </c>
      <c r="B6521" s="180" t="s">
        <v>8248</v>
      </c>
      <c r="C6521" s="180">
        <v>1405</v>
      </c>
      <c r="D6521" s="180" t="s">
        <v>8249</v>
      </c>
      <c r="H6521" s="169">
        <v>104</v>
      </c>
      <c r="I6521" s="169">
        <v>104</v>
      </c>
      <c r="J6521" s="169" t="s">
        <v>5558</v>
      </c>
    </row>
    <row r="6522" spans="1:10" x14ac:dyDescent="0.2">
      <c r="A6522" s="180">
        <v>3144</v>
      </c>
      <c r="B6522" s="180" t="s">
        <v>12464</v>
      </c>
      <c r="C6522" s="180">
        <v>3144</v>
      </c>
      <c r="D6522" s="180" t="s">
        <v>8246</v>
      </c>
      <c r="H6522" s="169">
        <v>4473</v>
      </c>
      <c r="I6522" s="169">
        <v>4473</v>
      </c>
      <c r="J6522" s="169" t="s">
        <v>175</v>
      </c>
    </row>
    <row r="6523" spans="1:10" x14ac:dyDescent="0.2">
      <c r="A6523" s="180">
        <v>435</v>
      </c>
      <c r="B6523" s="180" t="s">
        <v>5179</v>
      </c>
      <c r="C6523" s="180">
        <v>435</v>
      </c>
      <c r="D6523" s="180" t="s">
        <v>12334</v>
      </c>
      <c r="H6523" s="169">
        <v>5039</v>
      </c>
      <c r="I6523" s="169">
        <v>5039</v>
      </c>
      <c r="J6523" s="169" t="s">
        <v>15341</v>
      </c>
    </row>
    <row r="6524" spans="1:10" x14ac:dyDescent="0.2">
      <c r="A6524" s="180">
        <v>2368</v>
      </c>
      <c r="B6524" s="180" t="s">
        <v>5180</v>
      </c>
      <c r="C6524" s="180">
        <v>2368</v>
      </c>
      <c r="D6524" s="180" t="s">
        <v>5181</v>
      </c>
      <c r="H6524" s="169">
        <v>3778</v>
      </c>
      <c r="I6524" s="169">
        <v>3778</v>
      </c>
      <c r="J6524" s="169" t="s">
        <v>15342</v>
      </c>
    </row>
    <row r="6525" spans="1:10" x14ac:dyDescent="0.2">
      <c r="A6525" s="180">
        <v>1939</v>
      </c>
      <c r="B6525" s="180" t="s">
        <v>5182</v>
      </c>
      <c r="C6525" s="180">
        <v>1939</v>
      </c>
      <c r="D6525" s="180" t="s">
        <v>5183</v>
      </c>
      <c r="H6525" s="169">
        <v>220</v>
      </c>
      <c r="I6525" s="169">
        <v>220</v>
      </c>
      <c r="J6525" s="169" t="s">
        <v>15343</v>
      </c>
    </row>
    <row r="6526" spans="1:10" x14ac:dyDescent="0.2">
      <c r="A6526" s="180">
        <v>590</v>
      </c>
      <c r="B6526" s="180" t="s">
        <v>5184</v>
      </c>
      <c r="C6526" s="180">
        <v>590</v>
      </c>
      <c r="D6526" s="180" t="s">
        <v>5185</v>
      </c>
      <c r="H6526" s="169">
        <v>4642</v>
      </c>
      <c r="I6526" s="169">
        <v>4642</v>
      </c>
      <c r="J6526" s="169" t="s">
        <v>176</v>
      </c>
    </row>
    <row r="6527" spans="1:10" x14ac:dyDescent="0.2">
      <c r="A6527" s="180">
        <v>1429</v>
      </c>
      <c r="B6527" s="180" t="s">
        <v>5186</v>
      </c>
      <c r="C6527" s="180">
        <v>1429</v>
      </c>
      <c r="D6527" s="180" t="s">
        <v>5187</v>
      </c>
      <c r="H6527" s="169">
        <v>3403</v>
      </c>
      <c r="I6527" s="169">
        <v>3403</v>
      </c>
      <c r="J6527" s="169" t="s">
        <v>15344</v>
      </c>
    </row>
    <row r="6528" spans="1:10" x14ac:dyDescent="0.2">
      <c r="A6528" s="180">
        <v>429</v>
      </c>
      <c r="B6528" s="180" t="s">
        <v>5188</v>
      </c>
      <c r="C6528" s="180">
        <v>429</v>
      </c>
      <c r="D6528" s="180" t="s">
        <v>5189</v>
      </c>
      <c r="H6528" s="169">
        <v>1781</v>
      </c>
      <c r="I6528" s="169">
        <v>1781</v>
      </c>
      <c r="J6528" s="169" t="s">
        <v>10441</v>
      </c>
    </row>
    <row r="6529" spans="1:10" x14ac:dyDescent="0.2">
      <c r="A6529" s="180">
        <v>350</v>
      </c>
      <c r="B6529" s="180" t="s">
        <v>14422</v>
      </c>
      <c r="C6529" s="180">
        <v>350</v>
      </c>
      <c r="D6529" s="180" t="s">
        <v>3121</v>
      </c>
      <c r="H6529" s="169">
        <v>1663</v>
      </c>
      <c r="I6529" s="169">
        <v>1663</v>
      </c>
      <c r="J6529" s="169" t="s">
        <v>15345</v>
      </c>
    </row>
    <row r="6530" spans="1:10" x14ac:dyDescent="0.2">
      <c r="A6530" s="180">
        <v>1510</v>
      </c>
      <c r="B6530" s="180" t="s">
        <v>5190</v>
      </c>
      <c r="C6530" s="180">
        <v>1510</v>
      </c>
      <c r="D6530" s="180" t="s">
        <v>5191</v>
      </c>
      <c r="H6530" s="169">
        <v>2491</v>
      </c>
      <c r="I6530" s="169">
        <v>2491</v>
      </c>
      <c r="J6530" s="169" t="s">
        <v>15346</v>
      </c>
    </row>
    <row r="6531" spans="1:10" x14ac:dyDescent="0.2">
      <c r="A6531" s="180">
        <v>1497</v>
      </c>
      <c r="B6531" s="180" t="s">
        <v>5192</v>
      </c>
      <c r="C6531" s="180">
        <v>1497</v>
      </c>
      <c r="D6531" s="180" t="s">
        <v>5193</v>
      </c>
      <c r="H6531" s="169">
        <v>4186</v>
      </c>
      <c r="I6531" s="169">
        <v>4186</v>
      </c>
      <c r="J6531" s="169" t="s">
        <v>15347</v>
      </c>
    </row>
    <row r="6532" spans="1:10" x14ac:dyDescent="0.2">
      <c r="A6532" s="180">
        <v>1496</v>
      </c>
      <c r="B6532" s="180" t="s">
        <v>5194</v>
      </c>
      <c r="C6532" s="180">
        <v>1496</v>
      </c>
      <c r="D6532" s="180" t="s">
        <v>7837</v>
      </c>
      <c r="H6532" s="169">
        <v>3930</v>
      </c>
      <c r="I6532" s="169">
        <v>3930</v>
      </c>
      <c r="J6532" s="169" t="s">
        <v>15348</v>
      </c>
    </row>
    <row r="6533" spans="1:10" x14ac:dyDescent="0.2">
      <c r="A6533" s="180">
        <v>1588</v>
      </c>
      <c r="B6533" s="180" t="s">
        <v>5195</v>
      </c>
      <c r="C6533" s="180">
        <v>1588</v>
      </c>
      <c r="D6533" s="180" t="s">
        <v>5196</v>
      </c>
      <c r="H6533" s="169">
        <v>2495</v>
      </c>
      <c r="I6533" s="169">
        <v>2495</v>
      </c>
      <c r="J6533" s="169" t="s">
        <v>15349</v>
      </c>
    </row>
    <row r="6534" spans="1:10" x14ac:dyDescent="0.2">
      <c r="A6534" s="180">
        <v>2395</v>
      </c>
      <c r="B6534" s="180" t="s">
        <v>5197</v>
      </c>
      <c r="C6534" s="180">
        <v>2395</v>
      </c>
      <c r="D6534" s="180" t="s">
        <v>5193</v>
      </c>
      <c r="H6534" s="169">
        <v>4573</v>
      </c>
      <c r="I6534" s="169">
        <v>4573</v>
      </c>
      <c r="J6534" s="169" t="s">
        <v>15350</v>
      </c>
    </row>
    <row r="6535" spans="1:10" x14ac:dyDescent="0.2">
      <c r="A6535" s="180">
        <v>1440</v>
      </c>
      <c r="B6535" s="180" t="s">
        <v>5198</v>
      </c>
      <c r="C6535" s="180">
        <v>1440</v>
      </c>
      <c r="D6535" s="180" t="s">
        <v>5199</v>
      </c>
      <c r="H6535" s="169">
        <v>3449</v>
      </c>
      <c r="I6535" s="169">
        <v>3449</v>
      </c>
      <c r="J6535" s="169" t="s">
        <v>15351</v>
      </c>
    </row>
    <row r="6536" spans="1:10" x14ac:dyDescent="0.2">
      <c r="A6536" s="180">
        <v>704</v>
      </c>
      <c r="B6536" s="180" t="s">
        <v>5200</v>
      </c>
      <c r="C6536" s="180">
        <v>704</v>
      </c>
      <c r="D6536" s="180" t="s">
        <v>606</v>
      </c>
      <c r="H6536" s="169">
        <v>4998</v>
      </c>
      <c r="I6536" s="169">
        <v>4998</v>
      </c>
      <c r="J6536" s="169" t="s">
        <v>15352</v>
      </c>
    </row>
    <row r="6537" spans="1:10" x14ac:dyDescent="0.2">
      <c r="A6537" s="180">
        <v>2219</v>
      </c>
      <c r="B6537" s="180" t="s">
        <v>607</v>
      </c>
      <c r="C6537" s="180">
        <v>2219</v>
      </c>
      <c r="D6537" s="180" t="s">
        <v>608</v>
      </c>
      <c r="H6537" s="169">
        <v>2111</v>
      </c>
      <c r="I6537" s="169">
        <v>2111</v>
      </c>
      <c r="J6537" s="169" t="s">
        <v>15353</v>
      </c>
    </row>
    <row r="6538" spans="1:10" x14ac:dyDescent="0.2">
      <c r="A6538" s="180">
        <v>2240</v>
      </c>
      <c r="B6538" s="180" t="s">
        <v>609</v>
      </c>
      <c r="C6538" s="180">
        <v>2240</v>
      </c>
      <c r="D6538" s="180" t="s">
        <v>610</v>
      </c>
      <c r="H6538" s="169">
        <v>2112</v>
      </c>
      <c r="I6538" s="169">
        <v>2112</v>
      </c>
      <c r="J6538" s="169" t="s">
        <v>15354</v>
      </c>
    </row>
    <row r="6539" spans="1:10" x14ac:dyDescent="0.2">
      <c r="A6539" s="180">
        <v>705</v>
      </c>
      <c r="B6539" s="180" t="s">
        <v>611</v>
      </c>
      <c r="C6539" s="180">
        <v>705</v>
      </c>
      <c r="D6539" s="180" t="s">
        <v>612</v>
      </c>
      <c r="H6539" s="169">
        <v>4911</v>
      </c>
      <c r="I6539" s="169">
        <v>4911</v>
      </c>
      <c r="J6539" s="169" t="s">
        <v>15355</v>
      </c>
    </row>
    <row r="6540" spans="1:10" x14ac:dyDescent="0.2">
      <c r="A6540" s="180">
        <v>1573</v>
      </c>
      <c r="B6540" s="180" t="s">
        <v>613</v>
      </c>
      <c r="C6540" s="180">
        <v>1573</v>
      </c>
      <c r="D6540" s="180" t="s">
        <v>14414</v>
      </c>
      <c r="H6540" s="169">
        <v>1052</v>
      </c>
      <c r="I6540" s="169">
        <v>1052</v>
      </c>
      <c r="J6540" s="169" t="s">
        <v>13931</v>
      </c>
    </row>
    <row r="6541" spans="1:10" x14ac:dyDescent="0.2">
      <c r="A6541" s="180">
        <v>2555</v>
      </c>
      <c r="B6541" s="180" t="s">
        <v>14415</v>
      </c>
      <c r="C6541" s="180">
        <v>2555</v>
      </c>
      <c r="D6541" s="180" t="s">
        <v>14416</v>
      </c>
      <c r="H6541" s="169">
        <v>2620</v>
      </c>
      <c r="I6541" s="169">
        <v>2620</v>
      </c>
      <c r="J6541" s="169" t="s">
        <v>10267</v>
      </c>
    </row>
    <row r="6542" spans="1:10" x14ac:dyDescent="0.2">
      <c r="A6542" s="180">
        <v>697</v>
      </c>
      <c r="B6542" s="180" t="s">
        <v>14417</v>
      </c>
      <c r="C6542" s="180">
        <v>697</v>
      </c>
      <c r="D6542" s="180" t="s">
        <v>14414</v>
      </c>
      <c r="H6542" s="169">
        <v>4979</v>
      </c>
      <c r="I6542" s="169">
        <v>4979</v>
      </c>
      <c r="J6542" s="169" t="s">
        <v>15356</v>
      </c>
    </row>
    <row r="6543" spans="1:10" x14ac:dyDescent="0.2">
      <c r="A6543" s="180">
        <v>2232</v>
      </c>
      <c r="B6543" s="180" t="s">
        <v>14418</v>
      </c>
      <c r="C6543" s="180">
        <v>2232</v>
      </c>
      <c r="D6543" s="180" t="s">
        <v>14419</v>
      </c>
      <c r="H6543" s="169">
        <v>4010</v>
      </c>
      <c r="I6543" s="169">
        <v>4010</v>
      </c>
      <c r="J6543" s="169" t="s">
        <v>527</v>
      </c>
    </row>
    <row r="6544" spans="1:10" x14ac:dyDescent="0.2">
      <c r="A6544" s="180">
        <v>695</v>
      </c>
      <c r="B6544" s="180" t="s">
        <v>14420</v>
      </c>
      <c r="C6544" s="180">
        <v>695</v>
      </c>
      <c r="D6544" s="180" t="s">
        <v>14421</v>
      </c>
      <c r="H6544" s="169">
        <v>952</v>
      </c>
      <c r="I6544" s="169">
        <v>952</v>
      </c>
      <c r="J6544" s="169" t="s">
        <v>15357</v>
      </c>
    </row>
    <row r="6545" spans="1:10" x14ac:dyDescent="0.2">
      <c r="A6545" s="180">
        <v>1052</v>
      </c>
      <c r="B6545" s="180" t="s">
        <v>8413</v>
      </c>
      <c r="C6545" s="180">
        <v>1052</v>
      </c>
      <c r="D6545" s="180" t="s">
        <v>12335</v>
      </c>
      <c r="H6545" s="169">
        <v>4011</v>
      </c>
      <c r="I6545" s="169">
        <v>4011</v>
      </c>
      <c r="J6545" s="169" t="s">
        <v>15358</v>
      </c>
    </row>
    <row r="6546" spans="1:10" x14ac:dyDescent="0.2">
      <c r="A6546" s="180">
        <v>2493</v>
      </c>
      <c r="B6546" s="180" t="s">
        <v>13806</v>
      </c>
      <c r="C6546" s="180">
        <v>2493</v>
      </c>
      <c r="D6546" s="180" t="s">
        <v>8412</v>
      </c>
      <c r="H6546" s="169">
        <v>1710</v>
      </c>
      <c r="I6546" s="169">
        <v>1710</v>
      </c>
      <c r="J6546" s="169" t="s">
        <v>15359</v>
      </c>
    </row>
    <row r="6547" spans="1:10" x14ac:dyDescent="0.2">
      <c r="A6547" s="180">
        <v>3203</v>
      </c>
      <c r="B6547" s="180" t="s">
        <v>6955</v>
      </c>
      <c r="C6547" s="180">
        <v>3203</v>
      </c>
      <c r="D6547" s="180" t="s">
        <v>11911</v>
      </c>
      <c r="H6547" s="169">
        <v>4104</v>
      </c>
      <c r="I6547" s="169">
        <v>4104</v>
      </c>
      <c r="J6547" s="169" t="s">
        <v>15360</v>
      </c>
    </row>
    <row r="6548" spans="1:10" x14ac:dyDescent="0.2">
      <c r="A6548" s="180">
        <v>3154</v>
      </c>
      <c r="B6548" s="180" t="s">
        <v>12465</v>
      </c>
      <c r="C6548" s="180">
        <v>3154</v>
      </c>
      <c r="D6548" s="180" t="s">
        <v>14299</v>
      </c>
      <c r="H6548" s="169">
        <v>1290</v>
      </c>
      <c r="I6548" s="169">
        <v>1290</v>
      </c>
      <c r="J6548" s="169" t="s">
        <v>15361</v>
      </c>
    </row>
    <row r="6549" spans="1:10" x14ac:dyDescent="0.2">
      <c r="A6549" s="180">
        <v>1364</v>
      </c>
      <c r="B6549" s="180" t="s">
        <v>8414</v>
      </c>
      <c r="C6549" s="180">
        <v>1364</v>
      </c>
      <c r="D6549" s="180" t="s">
        <v>8415</v>
      </c>
      <c r="H6549" s="169">
        <v>4212</v>
      </c>
      <c r="I6549" s="169">
        <v>4212</v>
      </c>
      <c r="J6549" s="169" t="s">
        <v>15362</v>
      </c>
    </row>
    <row r="6550" spans="1:10" x14ac:dyDescent="0.2">
      <c r="A6550" s="180">
        <v>279</v>
      </c>
      <c r="B6550" s="180" t="s">
        <v>8416</v>
      </c>
      <c r="C6550" s="180">
        <v>279</v>
      </c>
      <c r="D6550" s="180" t="s">
        <v>8417</v>
      </c>
      <c r="H6550" s="169">
        <v>2437</v>
      </c>
      <c r="I6550" s="169">
        <v>2437</v>
      </c>
      <c r="J6550" s="169" t="s">
        <v>15363</v>
      </c>
    </row>
    <row r="6551" spans="1:10" x14ac:dyDescent="0.2">
      <c r="A6551" s="180">
        <v>1381</v>
      </c>
      <c r="B6551" s="180" t="s">
        <v>8418</v>
      </c>
      <c r="C6551" s="180">
        <v>1381</v>
      </c>
      <c r="D6551" s="180" t="s">
        <v>8419</v>
      </c>
      <c r="H6551" s="169">
        <v>2438</v>
      </c>
      <c r="I6551" s="169">
        <v>2438</v>
      </c>
      <c r="J6551" s="169" t="s">
        <v>10268</v>
      </c>
    </row>
    <row r="6552" spans="1:10" x14ac:dyDescent="0.2">
      <c r="A6552" s="180">
        <v>3315</v>
      </c>
      <c r="B6552" s="180" t="s">
        <v>10337</v>
      </c>
      <c r="C6552" s="180">
        <v>3315</v>
      </c>
      <c r="D6552" s="180" t="s">
        <v>8419</v>
      </c>
      <c r="H6552" s="169">
        <v>138</v>
      </c>
      <c r="I6552" s="169">
        <v>138</v>
      </c>
      <c r="J6552" s="169" t="s">
        <v>5560</v>
      </c>
    </row>
    <row r="6553" spans="1:10" x14ac:dyDescent="0.2">
      <c r="A6553" s="180">
        <v>223</v>
      </c>
      <c r="B6553" s="180" t="s">
        <v>8420</v>
      </c>
      <c r="C6553" s="180">
        <v>223</v>
      </c>
      <c r="D6553" s="180" t="s">
        <v>8417</v>
      </c>
      <c r="H6553" s="169">
        <v>1969</v>
      </c>
      <c r="I6553" s="169">
        <v>1969</v>
      </c>
      <c r="J6553" s="169" t="s">
        <v>6318</v>
      </c>
    </row>
    <row r="6554" spans="1:10" x14ac:dyDescent="0.2">
      <c r="A6554" s="180">
        <v>518</v>
      </c>
      <c r="B6554" s="180" t="s">
        <v>8421</v>
      </c>
      <c r="C6554" s="180">
        <v>518</v>
      </c>
      <c r="D6554" s="180" t="s">
        <v>8422</v>
      </c>
      <c r="H6554" s="169">
        <v>3252</v>
      </c>
      <c r="I6554" s="169">
        <v>3252</v>
      </c>
      <c r="J6554" s="169" t="s">
        <v>15364</v>
      </c>
    </row>
    <row r="6555" spans="1:10" x14ac:dyDescent="0.2">
      <c r="A6555" s="180">
        <v>623</v>
      </c>
      <c r="B6555" s="180" t="s">
        <v>8423</v>
      </c>
      <c r="C6555" s="180">
        <v>623</v>
      </c>
      <c r="D6555" s="180" t="s">
        <v>8424</v>
      </c>
      <c r="H6555" s="169">
        <v>3000</v>
      </c>
      <c r="I6555" s="169">
        <v>3000</v>
      </c>
      <c r="J6555" s="169" t="s">
        <v>11712</v>
      </c>
    </row>
    <row r="6556" spans="1:10" x14ac:dyDescent="0.2">
      <c r="A6556" s="180">
        <v>2838</v>
      </c>
      <c r="B6556" s="180" t="s">
        <v>6957</v>
      </c>
      <c r="C6556" s="180">
        <v>2838</v>
      </c>
      <c r="D6556" s="180" t="s">
        <v>8102</v>
      </c>
      <c r="H6556" s="169">
        <v>3769</v>
      </c>
      <c r="I6556" s="169">
        <v>3769</v>
      </c>
      <c r="J6556" s="169" t="s">
        <v>15363</v>
      </c>
    </row>
    <row r="6557" spans="1:10" x14ac:dyDescent="0.2">
      <c r="A6557" s="180">
        <v>1603</v>
      </c>
      <c r="B6557" s="180" t="s">
        <v>6956</v>
      </c>
      <c r="C6557" s="180">
        <v>1603</v>
      </c>
      <c r="D6557" s="180" t="s">
        <v>5770</v>
      </c>
      <c r="H6557" s="169">
        <v>3537</v>
      </c>
      <c r="I6557" s="169">
        <v>3537</v>
      </c>
      <c r="J6557" s="169" t="s">
        <v>3055</v>
      </c>
    </row>
    <row r="6558" spans="1:10" x14ac:dyDescent="0.2">
      <c r="A6558" s="180">
        <v>1602</v>
      </c>
      <c r="B6558" s="180" t="s">
        <v>5771</v>
      </c>
      <c r="C6558" s="180">
        <v>1602</v>
      </c>
      <c r="D6558" s="180" t="s">
        <v>5772</v>
      </c>
      <c r="H6558" s="169">
        <v>3610</v>
      </c>
      <c r="I6558" s="169">
        <v>3610</v>
      </c>
      <c r="J6558" s="169" t="s">
        <v>15365</v>
      </c>
    </row>
    <row r="6559" spans="1:10" x14ac:dyDescent="0.2">
      <c r="A6559" s="180">
        <v>427</v>
      </c>
      <c r="B6559" s="180" t="s">
        <v>5773</v>
      </c>
      <c r="C6559" s="180">
        <v>427</v>
      </c>
      <c r="D6559" s="180"/>
      <c r="H6559" s="169">
        <v>1113</v>
      </c>
      <c r="I6559" s="169">
        <v>1113</v>
      </c>
      <c r="J6559" s="169" t="s">
        <v>5561</v>
      </c>
    </row>
    <row r="6560" spans="1:10" x14ac:dyDescent="0.2">
      <c r="A6560" s="180">
        <v>319</v>
      </c>
      <c r="B6560" s="180" t="s">
        <v>5588</v>
      </c>
      <c r="C6560" s="180">
        <v>319</v>
      </c>
      <c r="D6560" s="180"/>
      <c r="H6560" s="169">
        <v>1936</v>
      </c>
      <c r="I6560" s="169">
        <v>1936</v>
      </c>
      <c r="J6560" s="169" t="s">
        <v>6319</v>
      </c>
    </row>
    <row r="6561" spans="1:10" x14ac:dyDescent="0.2">
      <c r="A6561" s="180">
        <v>189</v>
      </c>
      <c r="B6561" s="180" t="s">
        <v>5589</v>
      </c>
      <c r="C6561" s="180">
        <v>189</v>
      </c>
      <c r="D6561" s="180"/>
      <c r="H6561" s="169">
        <v>4012</v>
      </c>
      <c r="I6561" s="169">
        <v>4012</v>
      </c>
      <c r="J6561" s="169" t="s">
        <v>15366</v>
      </c>
    </row>
    <row r="6562" spans="1:10" x14ac:dyDescent="0.2">
      <c r="A6562" s="180">
        <v>247</v>
      </c>
      <c r="B6562" s="180" t="s">
        <v>5590</v>
      </c>
      <c r="C6562" s="180">
        <v>247</v>
      </c>
      <c r="D6562" s="180"/>
      <c r="H6562" s="169">
        <v>1274</v>
      </c>
      <c r="I6562" s="169">
        <v>1274</v>
      </c>
      <c r="J6562" s="169" t="s">
        <v>13932</v>
      </c>
    </row>
    <row r="6563" spans="1:10" x14ac:dyDescent="0.2">
      <c r="A6563" s="180">
        <v>109</v>
      </c>
      <c r="B6563" s="180" t="s">
        <v>9112</v>
      </c>
      <c r="C6563" s="180">
        <v>109</v>
      </c>
      <c r="D6563" s="180"/>
      <c r="H6563" s="169">
        <v>5123</v>
      </c>
      <c r="I6563" s="169">
        <v>5123</v>
      </c>
      <c r="J6563" s="169" t="s">
        <v>177</v>
      </c>
    </row>
    <row r="6564" spans="1:10" x14ac:dyDescent="0.2">
      <c r="A6564" s="180">
        <v>586</v>
      </c>
      <c r="B6564" s="180" t="s">
        <v>9113</v>
      </c>
      <c r="C6564" s="180">
        <v>586</v>
      </c>
      <c r="D6564" s="180"/>
      <c r="H6564" s="169">
        <v>1289</v>
      </c>
      <c r="I6564" s="169">
        <v>1289</v>
      </c>
      <c r="J6564" s="169" t="s">
        <v>9691</v>
      </c>
    </row>
    <row r="6565" spans="1:10" x14ac:dyDescent="0.2">
      <c r="A6565" s="180">
        <v>825</v>
      </c>
      <c r="B6565" s="180" t="s">
        <v>9114</v>
      </c>
      <c r="C6565" s="180">
        <v>825</v>
      </c>
      <c r="D6565" s="180"/>
      <c r="H6565" s="169">
        <v>288</v>
      </c>
      <c r="I6565" s="169">
        <v>288</v>
      </c>
      <c r="J6565" s="169" t="s">
        <v>5563</v>
      </c>
    </row>
    <row r="6566" spans="1:10" x14ac:dyDescent="0.2">
      <c r="A6566" s="180">
        <v>111</v>
      </c>
      <c r="B6566" s="180" t="s">
        <v>9115</v>
      </c>
      <c r="C6566" s="180">
        <v>111</v>
      </c>
      <c r="D6566" s="180"/>
      <c r="H6566" s="169">
        <v>5410</v>
      </c>
      <c r="I6566" s="169">
        <v>5410</v>
      </c>
      <c r="J6566" s="169" t="s">
        <v>15367</v>
      </c>
    </row>
    <row r="6567" spans="1:10" x14ac:dyDescent="0.2">
      <c r="A6567" s="180">
        <v>711</v>
      </c>
      <c r="B6567" s="180" t="s">
        <v>9116</v>
      </c>
      <c r="C6567" s="180">
        <v>711</v>
      </c>
      <c r="D6567" s="180"/>
      <c r="H6567" s="169">
        <v>1318</v>
      </c>
      <c r="I6567" s="169">
        <v>1318</v>
      </c>
      <c r="J6567" s="169" t="s">
        <v>15368</v>
      </c>
    </row>
    <row r="6568" spans="1:10" x14ac:dyDescent="0.2">
      <c r="A6568" s="180">
        <v>789</v>
      </c>
      <c r="B6568" s="180" t="s">
        <v>9117</v>
      </c>
      <c r="C6568" s="180">
        <v>789</v>
      </c>
      <c r="D6568" s="180" t="s">
        <v>9118</v>
      </c>
      <c r="H6568" s="169">
        <v>1579</v>
      </c>
      <c r="I6568" s="169">
        <v>1579</v>
      </c>
      <c r="J6568" s="169" t="s">
        <v>15369</v>
      </c>
    </row>
    <row r="6569" spans="1:10" x14ac:dyDescent="0.2">
      <c r="A6569" s="180">
        <v>3546</v>
      </c>
      <c r="B6569" s="180" t="s">
        <v>185</v>
      </c>
      <c r="C6569" s="180">
        <v>3546</v>
      </c>
      <c r="D6569" s="180" t="s">
        <v>8293</v>
      </c>
      <c r="H6569" s="169">
        <v>1581</v>
      </c>
      <c r="I6569" s="169">
        <v>1581</v>
      </c>
      <c r="J6569" s="169" t="s">
        <v>15370</v>
      </c>
    </row>
    <row r="6570" spans="1:10" x14ac:dyDescent="0.2">
      <c r="A6570" s="180">
        <v>785</v>
      </c>
      <c r="B6570" s="180" t="s">
        <v>9119</v>
      </c>
      <c r="C6570" s="180">
        <v>785</v>
      </c>
      <c r="D6570" s="180" t="s">
        <v>9120</v>
      </c>
      <c r="H6570" s="169">
        <v>2099</v>
      </c>
      <c r="I6570" s="169">
        <v>2099</v>
      </c>
      <c r="J6570" s="169" t="s">
        <v>15371</v>
      </c>
    </row>
    <row r="6571" spans="1:10" x14ac:dyDescent="0.2">
      <c r="A6571" s="180">
        <v>672</v>
      </c>
      <c r="B6571" s="180" t="s">
        <v>9121</v>
      </c>
      <c r="C6571" s="180">
        <v>672</v>
      </c>
      <c r="D6571" s="180" t="s">
        <v>10794</v>
      </c>
      <c r="H6571" s="169">
        <v>1863</v>
      </c>
      <c r="I6571" s="169">
        <v>1863</v>
      </c>
      <c r="J6571" s="169" t="s">
        <v>6320</v>
      </c>
    </row>
    <row r="6572" spans="1:10" x14ac:dyDescent="0.2">
      <c r="A6572" s="180">
        <v>864</v>
      </c>
      <c r="B6572" s="180" t="s">
        <v>9122</v>
      </c>
      <c r="C6572" s="180">
        <v>864</v>
      </c>
      <c r="D6572" s="180" t="s">
        <v>9123</v>
      </c>
      <c r="H6572" s="169">
        <v>100</v>
      </c>
      <c r="I6572" s="169">
        <v>100</v>
      </c>
      <c r="J6572" s="169" t="s">
        <v>10442</v>
      </c>
    </row>
    <row r="6573" spans="1:10" x14ac:dyDescent="0.2">
      <c r="A6573" s="180">
        <v>1044</v>
      </c>
      <c r="B6573" s="180" t="s">
        <v>9126</v>
      </c>
      <c r="C6573" s="180">
        <v>1044</v>
      </c>
      <c r="D6573" s="180" t="s">
        <v>9127</v>
      </c>
      <c r="H6573" s="169">
        <v>3687</v>
      </c>
      <c r="I6573" s="169">
        <v>3687</v>
      </c>
      <c r="J6573" s="169" t="s">
        <v>15368</v>
      </c>
    </row>
    <row r="6574" spans="1:10" x14ac:dyDescent="0.2">
      <c r="A6574" s="180">
        <v>2334</v>
      </c>
      <c r="B6574" s="180" t="s">
        <v>9124</v>
      </c>
      <c r="C6574" s="180">
        <v>2334</v>
      </c>
      <c r="D6574" s="180" t="s">
        <v>9125</v>
      </c>
      <c r="H6574" s="169">
        <v>132</v>
      </c>
      <c r="I6574" s="169">
        <v>132</v>
      </c>
      <c r="J6574" s="169" t="s">
        <v>5562</v>
      </c>
    </row>
    <row r="6575" spans="1:10" x14ac:dyDescent="0.2">
      <c r="A6575" s="180">
        <v>1578</v>
      </c>
      <c r="B6575" s="180" t="s">
        <v>9128</v>
      </c>
      <c r="C6575" s="180">
        <v>1578</v>
      </c>
      <c r="D6575" s="180" t="s">
        <v>9129</v>
      </c>
      <c r="H6575" s="169">
        <v>133</v>
      </c>
      <c r="I6575" s="169">
        <v>133</v>
      </c>
      <c r="J6575" s="169" t="s">
        <v>15367</v>
      </c>
    </row>
    <row r="6576" spans="1:10" x14ac:dyDescent="0.2">
      <c r="A6576" s="180">
        <v>444</v>
      </c>
      <c r="B6576" s="180" t="s">
        <v>9130</v>
      </c>
      <c r="C6576" s="180">
        <v>444</v>
      </c>
      <c r="D6576" s="180" t="s">
        <v>9131</v>
      </c>
      <c r="H6576" s="169">
        <v>3736</v>
      </c>
      <c r="I6576" s="169">
        <v>3736</v>
      </c>
      <c r="J6576" s="169" t="s">
        <v>15372</v>
      </c>
    </row>
    <row r="6577" spans="1:10" x14ac:dyDescent="0.2">
      <c r="A6577" s="180">
        <v>154</v>
      </c>
      <c r="B6577" s="180" t="s">
        <v>9132</v>
      </c>
      <c r="C6577" s="180">
        <v>154</v>
      </c>
      <c r="D6577" s="180" t="s">
        <v>8341</v>
      </c>
      <c r="H6577" s="169">
        <v>416</v>
      </c>
      <c r="I6577" s="169">
        <v>416</v>
      </c>
      <c r="J6577" s="169" t="s">
        <v>6321</v>
      </c>
    </row>
    <row r="6578" spans="1:10" x14ac:dyDescent="0.2">
      <c r="A6578" s="180">
        <v>326</v>
      </c>
      <c r="B6578" s="180" t="s">
        <v>9133</v>
      </c>
      <c r="C6578" s="180">
        <v>326</v>
      </c>
      <c r="D6578" s="180" t="s">
        <v>12585</v>
      </c>
      <c r="H6578" s="169">
        <v>4013</v>
      </c>
      <c r="I6578" s="169">
        <v>4013</v>
      </c>
      <c r="J6578" s="169" t="s">
        <v>15373</v>
      </c>
    </row>
    <row r="6579" spans="1:10" x14ac:dyDescent="0.2">
      <c r="A6579" s="180">
        <v>329</v>
      </c>
      <c r="B6579" s="180" t="s">
        <v>9134</v>
      </c>
      <c r="C6579" s="180">
        <v>329</v>
      </c>
      <c r="D6579" s="180" t="s">
        <v>9135</v>
      </c>
      <c r="H6579" s="169">
        <v>976</v>
      </c>
      <c r="I6579" s="169">
        <v>976</v>
      </c>
      <c r="J6579" s="169" t="s">
        <v>15374</v>
      </c>
    </row>
    <row r="6580" spans="1:10" x14ac:dyDescent="0.2">
      <c r="A6580" s="180">
        <v>2955</v>
      </c>
      <c r="B6580" s="180" t="s">
        <v>7373</v>
      </c>
      <c r="C6580" s="180">
        <v>2955</v>
      </c>
      <c r="D6580" s="180" t="s">
        <v>4827</v>
      </c>
      <c r="H6580" s="169">
        <v>4308</v>
      </c>
      <c r="I6580" s="169">
        <v>4308</v>
      </c>
      <c r="J6580" s="169" t="s">
        <v>15373</v>
      </c>
    </row>
    <row r="6581" spans="1:10" x14ac:dyDescent="0.2">
      <c r="A6581" s="180">
        <v>823</v>
      </c>
      <c r="B6581" s="180" t="s">
        <v>9136</v>
      </c>
      <c r="C6581" s="180">
        <v>823</v>
      </c>
      <c r="D6581" s="180" t="s">
        <v>4827</v>
      </c>
      <c r="H6581" s="169">
        <v>5359</v>
      </c>
      <c r="I6581" s="169">
        <v>5359</v>
      </c>
      <c r="J6581" s="169" t="s">
        <v>15373</v>
      </c>
    </row>
    <row r="6582" spans="1:10" x14ac:dyDescent="0.2">
      <c r="A6582" s="180">
        <v>2342</v>
      </c>
      <c r="B6582" s="180" t="s">
        <v>9137</v>
      </c>
      <c r="C6582" s="180">
        <v>2342</v>
      </c>
      <c r="D6582" s="180" t="s">
        <v>9138</v>
      </c>
      <c r="H6582" s="169">
        <v>2303</v>
      </c>
      <c r="I6582" s="169">
        <v>2303</v>
      </c>
      <c r="J6582" s="169" t="s">
        <v>10269</v>
      </c>
    </row>
    <row r="6583" spans="1:10" x14ac:dyDescent="0.2">
      <c r="A6583" s="180">
        <v>1590</v>
      </c>
      <c r="B6583" s="180" t="s">
        <v>9139</v>
      </c>
      <c r="C6583" s="180">
        <v>1590</v>
      </c>
      <c r="D6583" s="180" t="s">
        <v>12336</v>
      </c>
      <c r="H6583" s="169">
        <v>2300</v>
      </c>
      <c r="I6583" s="169">
        <v>2300</v>
      </c>
      <c r="J6583" s="169" t="s">
        <v>15375</v>
      </c>
    </row>
    <row r="6584" spans="1:10" x14ac:dyDescent="0.2">
      <c r="A6584" s="180">
        <v>1009</v>
      </c>
      <c r="B6584" s="180" t="s">
        <v>12749</v>
      </c>
      <c r="C6584" s="180">
        <v>1009</v>
      </c>
      <c r="D6584" s="180" t="s">
        <v>9141</v>
      </c>
      <c r="H6584" s="169">
        <v>5225</v>
      </c>
      <c r="I6584" s="169">
        <v>5225</v>
      </c>
      <c r="J6584" s="169" t="s">
        <v>15376</v>
      </c>
    </row>
    <row r="6585" spans="1:10" x14ac:dyDescent="0.2">
      <c r="A6585" s="180">
        <v>145</v>
      </c>
      <c r="B6585" s="180" t="s">
        <v>9140</v>
      </c>
      <c r="C6585" s="180">
        <v>145</v>
      </c>
      <c r="D6585" s="180" t="s">
        <v>9141</v>
      </c>
      <c r="H6585" s="169">
        <v>1933</v>
      </c>
      <c r="I6585" s="169">
        <v>1933</v>
      </c>
      <c r="J6585" s="169" t="s">
        <v>15377</v>
      </c>
    </row>
    <row r="6586" spans="1:10" x14ac:dyDescent="0.2">
      <c r="A6586" s="180">
        <v>2237</v>
      </c>
      <c r="B6586" s="180" t="s">
        <v>9142</v>
      </c>
      <c r="C6586" s="180">
        <v>2237</v>
      </c>
      <c r="D6586" s="180" t="s">
        <v>9143</v>
      </c>
      <c r="H6586" s="169">
        <v>147</v>
      </c>
      <c r="I6586" s="169">
        <v>147</v>
      </c>
      <c r="J6586" s="169" t="s">
        <v>10443</v>
      </c>
    </row>
    <row r="6587" spans="1:10" x14ac:dyDescent="0.2">
      <c r="A6587" s="180">
        <v>2238</v>
      </c>
      <c r="B6587" s="180" t="s">
        <v>9144</v>
      </c>
      <c r="C6587" s="180">
        <v>2238</v>
      </c>
      <c r="D6587" s="180" t="s">
        <v>9145</v>
      </c>
      <c r="H6587" s="169">
        <v>4309</v>
      </c>
      <c r="I6587" s="169">
        <v>4309</v>
      </c>
      <c r="J6587" s="169" t="s">
        <v>15378</v>
      </c>
    </row>
    <row r="6588" spans="1:10" x14ac:dyDescent="0.2">
      <c r="A6588" s="180">
        <v>1688</v>
      </c>
      <c r="B6588" s="180" t="s">
        <v>9146</v>
      </c>
      <c r="C6588" s="180">
        <v>1688</v>
      </c>
      <c r="D6588" s="180" t="s">
        <v>9147</v>
      </c>
      <c r="H6588" s="169">
        <v>3241</v>
      </c>
      <c r="I6588" s="169">
        <v>3241</v>
      </c>
      <c r="J6588" s="169" t="s">
        <v>3056</v>
      </c>
    </row>
    <row r="6589" spans="1:10" x14ac:dyDescent="0.2">
      <c r="A6589" s="180">
        <v>1687</v>
      </c>
      <c r="B6589" s="180" t="s">
        <v>9148</v>
      </c>
      <c r="C6589" s="180">
        <v>1687</v>
      </c>
      <c r="D6589" s="180" t="s">
        <v>11808</v>
      </c>
      <c r="H6589" s="169">
        <v>441</v>
      </c>
      <c r="I6589" s="169">
        <v>441</v>
      </c>
      <c r="J6589" s="169" t="s">
        <v>5564</v>
      </c>
    </row>
    <row r="6590" spans="1:10" x14ac:dyDescent="0.2">
      <c r="A6590" s="180">
        <v>2813</v>
      </c>
      <c r="B6590" s="180" t="s">
        <v>14040</v>
      </c>
      <c r="C6590" s="180">
        <v>2813</v>
      </c>
      <c r="D6590" s="180" t="s">
        <v>11958</v>
      </c>
      <c r="H6590" s="169">
        <v>5412</v>
      </c>
      <c r="I6590" s="169">
        <v>5412</v>
      </c>
      <c r="J6590" s="169" t="s">
        <v>15379</v>
      </c>
    </row>
    <row r="6591" spans="1:10" x14ac:dyDescent="0.2">
      <c r="A6591" s="180">
        <v>2234</v>
      </c>
      <c r="B6591" s="180" t="s">
        <v>12744</v>
      </c>
      <c r="C6591" s="180">
        <v>2234</v>
      </c>
      <c r="D6591" s="180" t="s">
        <v>12745</v>
      </c>
      <c r="H6591" s="169">
        <v>682</v>
      </c>
      <c r="I6591" s="169">
        <v>682</v>
      </c>
      <c r="J6591" s="169" t="s">
        <v>15380</v>
      </c>
    </row>
    <row r="6592" spans="1:10" x14ac:dyDescent="0.2">
      <c r="A6592" s="180">
        <v>2233</v>
      </c>
      <c r="B6592" s="180" t="s">
        <v>12746</v>
      </c>
      <c r="C6592" s="180">
        <v>2233</v>
      </c>
      <c r="D6592" s="180" t="s">
        <v>12747</v>
      </c>
      <c r="H6592" s="169">
        <v>2019</v>
      </c>
      <c r="I6592" s="169">
        <v>2019</v>
      </c>
      <c r="J6592" s="169" t="s">
        <v>6322</v>
      </c>
    </row>
    <row r="6593" spans="1:10" x14ac:dyDescent="0.2">
      <c r="A6593" s="180">
        <v>1712</v>
      </c>
      <c r="B6593" s="180" t="s">
        <v>12748</v>
      </c>
      <c r="C6593" s="180">
        <v>1712</v>
      </c>
      <c r="D6593" s="180" t="s">
        <v>12337</v>
      </c>
      <c r="H6593" s="169">
        <v>1448</v>
      </c>
      <c r="I6593" s="169">
        <v>1448</v>
      </c>
      <c r="J6593" s="169" t="s">
        <v>13933</v>
      </c>
    </row>
    <row r="6594" spans="1:10" x14ac:dyDescent="0.2">
      <c r="A6594" s="180">
        <v>1118</v>
      </c>
      <c r="B6594" s="180" t="s">
        <v>12754</v>
      </c>
      <c r="C6594" s="180">
        <v>1118</v>
      </c>
      <c r="D6594" s="180" t="s">
        <v>12338</v>
      </c>
      <c r="H6594" s="169">
        <v>628</v>
      </c>
      <c r="I6594" s="169">
        <v>628</v>
      </c>
      <c r="J6594" s="169" t="s">
        <v>10444</v>
      </c>
    </row>
    <row r="6595" spans="1:10" x14ac:dyDescent="0.2">
      <c r="A6595" s="180">
        <v>187</v>
      </c>
      <c r="B6595" s="180" t="s">
        <v>12750</v>
      </c>
      <c r="C6595" s="180">
        <v>187</v>
      </c>
      <c r="D6595" s="180" t="s">
        <v>13278</v>
      </c>
      <c r="H6595" s="169">
        <v>2484</v>
      </c>
      <c r="I6595" s="169">
        <v>2484</v>
      </c>
      <c r="J6595" s="169" t="s">
        <v>10270</v>
      </c>
    </row>
    <row r="6596" spans="1:10" x14ac:dyDescent="0.2">
      <c r="A6596" s="180">
        <v>1273</v>
      </c>
      <c r="B6596" s="180" t="s">
        <v>12751</v>
      </c>
      <c r="C6596" s="180">
        <v>1273</v>
      </c>
      <c r="D6596" s="180" t="s">
        <v>13278</v>
      </c>
      <c r="H6596" s="169">
        <v>4737</v>
      </c>
      <c r="I6596" s="169">
        <v>4737</v>
      </c>
      <c r="J6596" s="169" t="s">
        <v>15381</v>
      </c>
    </row>
    <row r="6597" spans="1:10" x14ac:dyDescent="0.2">
      <c r="A6597" s="180">
        <v>593</v>
      </c>
      <c r="B6597" s="180" t="s">
        <v>12752</v>
      </c>
      <c r="C6597" s="180">
        <v>593</v>
      </c>
      <c r="D6597" s="180" t="s">
        <v>12753</v>
      </c>
      <c r="H6597" s="169">
        <v>2695</v>
      </c>
      <c r="I6597" s="169">
        <v>2695</v>
      </c>
      <c r="J6597" s="169" t="s">
        <v>15382</v>
      </c>
    </row>
    <row r="6598" spans="1:10" x14ac:dyDescent="0.2">
      <c r="A6598" s="180">
        <v>584</v>
      </c>
      <c r="B6598" s="180" t="s">
        <v>12755</v>
      </c>
      <c r="C6598" s="180">
        <v>584</v>
      </c>
      <c r="D6598" s="180" t="s">
        <v>12756</v>
      </c>
      <c r="H6598" s="169">
        <v>270</v>
      </c>
      <c r="I6598" s="169">
        <v>270</v>
      </c>
      <c r="J6598" s="169" t="s">
        <v>15383</v>
      </c>
    </row>
    <row r="6599" spans="1:10" x14ac:dyDescent="0.2">
      <c r="A6599" s="180">
        <v>3009</v>
      </c>
      <c r="B6599" s="180" t="s">
        <v>5014</v>
      </c>
      <c r="C6599" s="180">
        <v>3009</v>
      </c>
      <c r="D6599" s="180"/>
      <c r="H6599" s="169">
        <v>671</v>
      </c>
      <c r="I6599" s="169">
        <v>671</v>
      </c>
      <c r="J6599" s="169" t="s">
        <v>15384</v>
      </c>
    </row>
    <row r="6600" spans="1:10" x14ac:dyDescent="0.2">
      <c r="A6600" s="180">
        <v>1451</v>
      </c>
      <c r="B6600" s="180" t="s">
        <v>12757</v>
      </c>
      <c r="C6600" s="180">
        <v>1451</v>
      </c>
      <c r="D6600" s="180" t="s">
        <v>12339</v>
      </c>
      <c r="H6600" s="169">
        <v>3873</v>
      </c>
      <c r="I6600" s="169">
        <v>3873</v>
      </c>
      <c r="J6600" s="169" t="s">
        <v>528</v>
      </c>
    </row>
    <row r="6601" spans="1:10" x14ac:dyDescent="0.2">
      <c r="A6601" s="180">
        <v>1082</v>
      </c>
      <c r="B6601" s="180" t="s">
        <v>12758</v>
      </c>
      <c r="C6601" s="180">
        <v>1082</v>
      </c>
      <c r="D6601" s="180" t="s">
        <v>12759</v>
      </c>
      <c r="H6601" s="169">
        <v>4787</v>
      </c>
      <c r="I6601" s="169">
        <v>4787</v>
      </c>
      <c r="J6601" s="169" t="s">
        <v>15385</v>
      </c>
    </row>
    <row r="6602" spans="1:10" x14ac:dyDescent="0.2">
      <c r="A6602" s="180">
        <v>1422</v>
      </c>
      <c r="B6602" s="180" t="s">
        <v>12760</v>
      </c>
      <c r="C6602" s="180">
        <v>1422</v>
      </c>
      <c r="D6602" s="180" t="s">
        <v>12761</v>
      </c>
      <c r="H6602" s="169">
        <v>2696</v>
      </c>
      <c r="I6602" s="169">
        <v>2696</v>
      </c>
      <c r="J6602" s="169" t="s">
        <v>10271</v>
      </c>
    </row>
    <row r="6603" spans="1:10" x14ac:dyDescent="0.2">
      <c r="A6603" s="180">
        <v>982</v>
      </c>
      <c r="B6603" s="180" t="s">
        <v>12762</v>
      </c>
      <c r="C6603" s="180">
        <v>982</v>
      </c>
      <c r="D6603" s="180" t="s">
        <v>2923</v>
      </c>
      <c r="H6603" s="169">
        <v>2697</v>
      </c>
      <c r="I6603" s="169">
        <v>2697</v>
      </c>
      <c r="J6603" s="169" t="s">
        <v>15386</v>
      </c>
    </row>
    <row r="6604" spans="1:10" x14ac:dyDescent="0.2">
      <c r="A6604" s="180">
        <v>261</v>
      </c>
      <c r="B6604" s="180" t="s">
        <v>12764</v>
      </c>
      <c r="C6604" s="180">
        <v>261</v>
      </c>
      <c r="D6604" s="180" t="s">
        <v>12340</v>
      </c>
      <c r="H6604" s="169">
        <v>608</v>
      </c>
      <c r="I6604" s="169">
        <v>608</v>
      </c>
      <c r="J6604" s="169" t="s">
        <v>13934</v>
      </c>
    </row>
    <row r="6605" spans="1:10" x14ac:dyDescent="0.2">
      <c r="A6605" s="180">
        <v>202</v>
      </c>
      <c r="B6605" s="180" t="s">
        <v>5709</v>
      </c>
      <c r="C6605" s="180">
        <v>202</v>
      </c>
      <c r="D6605" s="180" t="s">
        <v>12341</v>
      </c>
      <c r="H6605" s="169">
        <v>1574</v>
      </c>
      <c r="I6605" s="169">
        <v>1574</v>
      </c>
      <c r="J6605" s="169" t="s">
        <v>15387</v>
      </c>
    </row>
    <row r="6606" spans="1:10" x14ac:dyDescent="0.2">
      <c r="A6606" s="180">
        <v>2659</v>
      </c>
      <c r="B6606" s="180" t="s">
        <v>5708</v>
      </c>
      <c r="C6606" s="180">
        <v>2659</v>
      </c>
      <c r="D6606" s="180" t="s">
        <v>8172</v>
      </c>
      <c r="H6606" s="169">
        <v>2117</v>
      </c>
      <c r="I6606" s="169">
        <v>2117</v>
      </c>
      <c r="J6606" s="169" t="s">
        <v>15388</v>
      </c>
    </row>
    <row r="6607" spans="1:10" x14ac:dyDescent="0.2">
      <c r="A6607" s="180">
        <v>3227</v>
      </c>
      <c r="B6607" s="180" t="s">
        <v>6958</v>
      </c>
      <c r="C6607" s="180">
        <v>3227</v>
      </c>
      <c r="D6607" s="180" t="s">
        <v>11921</v>
      </c>
      <c r="H6607" s="169">
        <v>1976</v>
      </c>
      <c r="I6607" s="169">
        <v>1976</v>
      </c>
      <c r="J6607" s="169" t="s">
        <v>6323</v>
      </c>
    </row>
    <row r="6608" spans="1:10" x14ac:dyDescent="0.2">
      <c r="A6608" s="180">
        <v>974</v>
      </c>
      <c r="B6608" s="180" t="s">
        <v>4992</v>
      </c>
      <c r="C6608" s="180">
        <v>974</v>
      </c>
      <c r="D6608" s="180" t="s">
        <v>4993</v>
      </c>
      <c r="H6608" s="169">
        <v>604</v>
      </c>
      <c r="I6608" s="169">
        <v>604</v>
      </c>
      <c r="J6608" s="169" t="s">
        <v>10445</v>
      </c>
    </row>
    <row r="6609" spans="1:10" x14ac:dyDescent="0.2">
      <c r="A6609" s="180">
        <v>706</v>
      </c>
      <c r="B6609" s="180" t="s">
        <v>4994</v>
      </c>
      <c r="C6609" s="180">
        <v>706</v>
      </c>
      <c r="D6609" s="180" t="s">
        <v>4995</v>
      </c>
      <c r="H6609" s="169">
        <v>3688</v>
      </c>
      <c r="I6609" s="169">
        <v>3688</v>
      </c>
      <c r="J6609" s="169" t="s">
        <v>3057</v>
      </c>
    </row>
    <row r="6610" spans="1:10" x14ac:dyDescent="0.2">
      <c r="A6610" s="180">
        <v>2357</v>
      </c>
      <c r="B6610" s="180" t="s">
        <v>4996</v>
      </c>
      <c r="C6610" s="180">
        <v>2357</v>
      </c>
      <c r="D6610" s="180" t="s">
        <v>4997</v>
      </c>
      <c r="H6610" s="169">
        <v>5124</v>
      </c>
      <c r="I6610" s="169">
        <v>5124</v>
      </c>
      <c r="J6610" s="169" t="s">
        <v>15389</v>
      </c>
    </row>
    <row r="6611" spans="1:10" x14ac:dyDescent="0.2">
      <c r="A6611" s="180">
        <v>1638</v>
      </c>
      <c r="B6611" s="180" t="s">
        <v>4998</v>
      </c>
      <c r="C6611" s="180">
        <v>1638</v>
      </c>
      <c r="D6611" s="180" t="s">
        <v>4999</v>
      </c>
      <c r="H6611" s="169">
        <v>2698</v>
      </c>
      <c r="I6611" s="169">
        <v>2698</v>
      </c>
      <c r="J6611" s="169" t="s">
        <v>15390</v>
      </c>
    </row>
    <row r="6612" spans="1:10" x14ac:dyDescent="0.2">
      <c r="A6612" s="180">
        <v>762</v>
      </c>
      <c r="B6612" s="180" t="s">
        <v>7705</v>
      </c>
      <c r="C6612" s="180">
        <v>762</v>
      </c>
      <c r="D6612" s="180" t="s">
        <v>4999</v>
      </c>
      <c r="H6612" s="169">
        <v>572</v>
      </c>
      <c r="I6612" s="169">
        <v>572</v>
      </c>
      <c r="J6612" s="169" t="s">
        <v>15391</v>
      </c>
    </row>
    <row r="6613" spans="1:10" x14ac:dyDescent="0.2">
      <c r="A6613" s="180">
        <v>1305</v>
      </c>
      <c r="B6613" s="180" t="s">
        <v>7706</v>
      </c>
      <c r="C6613" s="180">
        <v>1305</v>
      </c>
      <c r="D6613" s="180" t="s">
        <v>8380</v>
      </c>
      <c r="H6613" s="169">
        <v>867</v>
      </c>
      <c r="I6613" s="169">
        <v>867</v>
      </c>
      <c r="J6613" s="169" t="s">
        <v>15392</v>
      </c>
    </row>
    <row r="6614" spans="1:10" x14ac:dyDescent="0.2">
      <c r="A6614" s="180">
        <v>1298</v>
      </c>
      <c r="B6614" s="180" t="s">
        <v>7707</v>
      </c>
      <c r="C6614" s="180">
        <v>1298</v>
      </c>
      <c r="D6614" s="180" t="s">
        <v>12342</v>
      </c>
      <c r="H6614" s="169">
        <v>331</v>
      </c>
      <c r="I6614" s="169">
        <v>331</v>
      </c>
      <c r="J6614" s="169" t="s">
        <v>15393</v>
      </c>
    </row>
    <row r="6615" spans="1:10" x14ac:dyDescent="0.2">
      <c r="A6615" s="180">
        <v>293</v>
      </c>
      <c r="B6615" s="180" t="s">
        <v>7708</v>
      </c>
      <c r="C6615" s="180">
        <v>293</v>
      </c>
      <c r="D6615" s="180" t="s">
        <v>12343</v>
      </c>
      <c r="H6615" s="169">
        <v>2058</v>
      </c>
      <c r="I6615" s="169">
        <v>2058</v>
      </c>
      <c r="J6615" s="169" t="s">
        <v>15394</v>
      </c>
    </row>
    <row r="6616" spans="1:10" x14ac:dyDescent="0.2">
      <c r="A6616" s="180">
        <v>395</v>
      </c>
      <c r="B6616" s="180" t="s">
        <v>7709</v>
      </c>
      <c r="C6616" s="180">
        <v>395</v>
      </c>
      <c r="D6616" s="180" t="s">
        <v>8339</v>
      </c>
      <c r="H6616" s="169">
        <v>953</v>
      </c>
      <c r="I6616" s="169">
        <v>953</v>
      </c>
      <c r="J6616" s="169" t="s">
        <v>15395</v>
      </c>
    </row>
    <row r="6617" spans="1:10" x14ac:dyDescent="0.2">
      <c r="A6617" s="180">
        <v>1075</v>
      </c>
      <c r="B6617" s="180" t="s">
        <v>7710</v>
      </c>
      <c r="C6617" s="180">
        <v>1075</v>
      </c>
      <c r="D6617" s="180" t="s">
        <v>12435</v>
      </c>
      <c r="H6617" s="169">
        <v>1361</v>
      </c>
      <c r="I6617" s="169">
        <v>1361</v>
      </c>
      <c r="J6617" s="169" t="s">
        <v>6324</v>
      </c>
    </row>
    <row r="6618" spans="1:10" x14ac:dyDescent="0.2">
      <c r="A6618" s="180">
        <v>1287</v>
      </c>
      <c r="B6618" s="180" t="s">
        <v>7712</v>
      </c>
      <c r="C6618" s="180">
        <v>1287</v>
      </c>
      <c r="D6618" s="180" t="s">
        <v>7713</v>
      </c>
      <c r="H6618" s="169">
        <v>533</v>
      </c>
      <c r="I6618" s="169">
        <v>533</v>
      </c>
      <c r="J6618" s="169" t="s">
        <v>15396</v>
      </c>
    </row>
    <row r="6619" spans="1:10" x14ac:dyDescent="0.2">
      <c r="A6619" s="180">
        <v>3211</v>
      </c>
      <c r="B6619" s="180" t="s">
        <v>6959</v>
      </c>
      <c r="C6619" s="180">
        <v>3211</v>
      </c>
      <c r="D6619" s="180" t="s">
        <v>10653</v>
      </c>
      <c r="H6619" s="169">
        <v>4391</v>
      </c>
      <c r="I6619" s="169">
        <v>4391</v>
      </c>
      <c r="J6619" s="169" t="s">
        <v>15397</v>
      </c>
    </row>
    <row r="6620" spans="1:10" x14ac:dyDescent="0.2">
      <c r="A6620" s="180">
        <v>1803</v>
      </c>
      <c r="B6620" s="180" t="s">
        <v>6960</v>
      </c>
      <c r="C6620" s="180">
        <v>1803</v>
      </c>
      <c r="D6620" s="180" t="s">
        <v>8004</v>
      </c>
      <c r="H6620" s="169">
        <v>52</v>
      </c>
      <c r="I6620" s="169">
        <v>52</v>
      </c>
      <c r="J6620" s="169" t="s">
        <v>10446</v>
      </c>
    </row>
    <row r="6621" spans="1:10" x14ac:dyDescent="0.2">
      <c r="A6621" s="180">
        <v>294</v>
      </c>
      <c r="B6621" s="180" t="s">
        <v>7714</v>
      </c>
      <c r="C6621" s="180">
        <v>294</v>
      </c>
      <c r="D6621" s="180" t="s">
        <v>7715</v>
      </c>
      <c r="H6621" s="169">
        <v>854</v>
      </c>
      <c r="I6621" s="169">
        <v>854</v>
      </c>
      <c r="J6621" s="169" t="s">
        <v>5328</v>
      </c>
    </row>
    <row r="6622" spans="1:10" x14ac:dyDescent="0.2">
      <c r="A6622" s="180">
        <v>1281</v>
      </c>
      <c r="B6622" s="180" t="s">
        <v>7716</v>
      </c>
      <c r="C6622" s="180">
        <v>1281</v>
      </c>
      <c r="D6622" s="180" t="s">
        <v>7717</v>
      </c>
      <c r="H6622" s="169">
        <v>4189</v>
      </c>
      <c r="I6622" s="169">
        <v>4189</v>
      </c>
      <c r="J6622" s="169" t="s">
        <v>529</v>
      </c>
    </row>
    <row r="6623" spans="1:10" x14ac:dyDescent="0.2">
      <c r="A6623" s="180">
        <v>796</v>
      </c>
      <c r="B6623" s="180" t="s">
        <v>7718</v>
      </c>
      <c r="C6623" s="180">
        <v>796</v>
      </c>
      <c r="D6623" s="180" t="s">
        <v>7719</v>
      </c>
      <c r="H6623" s="169">
        <v>2147</v>
      </c>
      <c r="I6623" s="169">
        <v>2147</v>
      </c>
      <c r="J6623" s="169" t="s">
        <v>8971</v>
      </c>
    </row>
    <row r="6624" spans="1:10" x14ac:dyDescent="0.2">
      <c r="A6624" s="180">
        <v>2785</v>
      </c>
      <c r="B6624" s="180" t="s">
        <v>7720</v>
      </c>
      <c r="C6624" s="180">
        <v>2785</v>
      </c>
      <c r="D6624" s="180" t="s">
        <v>7537</v>
      </c>
      <c r="H6624" s="169">
        <v>107</v>
      </c>
      <c r="I6624" s="169">
        <v>107</v>
      </c>
      <c r="J6624" s="169" t="s">
        <v>15398</v>
      </c>
    </row>
    <row r="6625" spans="1:10" x14ac:dyDescent="0.2">
      <c r="A6625" s="180">
        <v>2167</v>
      </c>
      <c r="B6625" s="180" t="s">
        <v>7538</v>
      </c>
      <c r="C6625" s="180">
        <v>2167</v>
      </c>
      <c r="D6625" s="180" t="s">
        <v>7539</v>
      </c>
      <c r="H6625" s="169">
        <v>377</v>
      </c>
      <c r="I6625" s="169">
        <v>377</v>
      </c>
      <c r="J6625" s="169" t="s">
        <v>5327</v>
      </c>
    </row>
    <row r="6626" spans="1:10" x14ac:dyDescent="0.2">
      <c r="A6626" s="180">
        <v>2642</v>
      </c>
      <c r="B6626" s="180" t="s">
        <v>7540</v>
      </c>
      <c r="C6626" s="180">
        <v>2642</v>
      </c>
      <c r="D6626" s="180" t="s">
        <v>7537</v>
      </c>
      <c r="H6626" s="169">
        <v>1410</v>
      </c>
      <c r="I6626" s="169">
        <v>1410</v>
      </c>
      <c r="J6626" s="169" t="s">
        <v>13935</v>
      </c>
    </row>
    <row r="6627" spans="1:10" x14ac:dyDescent="0.2">
      <c r="A6627" s="180">
        <v>1479</v>
      </c>
      <c r="B6627" s="180" t="s">
        <v>7541</v>
      </c>
      <c r="C6627" s="180">
        <v>1479</v>
      </c>
      <c r="D6627" s="180" t="s">
        <v>7542</v>
      </c>
      <c r="H6627" s="169">
        <v>2699</v>
      </c>
      <c r="I6627" s="169">
        <v>2699</v>
      </c>
      <c r="J6627" s="169" t="s">
        <v>10272</v>
      </c>
    </row>
    <row r="6628" spans="1:10" x14ac:dyDescent="0.2">
      <c r="A6628" s="180">
        <v>295</v>
      </c>
      <c r="B6628" s="180" t="s">
        <v>7543</v>
      </c>
      <c r="C6628" s="180">
        <v>295</v>
      </c>
      <c r="D6628" s="180" t="s">
        <v>12344</v>
      </c>
      <c r="H6628" s="169">
        <v>2700</v>
      </c>
      <c r="I6628" s="169">
        <v>2700</v>
      </c>
      <c r="J6628" s="169" t="s">
        <v>10273</v>
      </c>
    </row>
    <row r="6629" spans="1:10" x14ac:dyDescent="0.2">
      <c r="A6629" s="180">
        <v>3509</v>
      </c>
      <c r="B6629" s="180" t="s">
        <v>273</v>
      </c>
      <c r="C6629" s="180">
        <v>3509</v>
      </c>
      <c r="D6629" s="180" t="s">
        <v>1398</v>
      </c>
      <c r="H6629" s="169">
        <v>1942</v>
      </c>
      <c r="I6629" s="169">
        <v>1942</v>
      </c>
      <c r="J6629" s="169" t="s">
        <v>15399</v>
      </c>
    </row>
    <row r="6630" spans="1:10" x14ac:dyDescent="0.2">
      <c r="A6630" s="180">
        <v>1469</v>
      </c>
      <c r="B6630" s="180" t="s">
        <v>7544</v>
      </c>
      <c r="C6630" s="180">
        <v>1469</v>
      </c>
      <c r="D6630" s="180" t="s">
        <v>7545</v>
      </c>
      <c r="H6630" s="169">
        <v>3490</v>
      </c>
      <c r="I6630" s="169">
        <v>3490</v>
      </c>
      <c r="J6630" s="169" t="s">
        <v>15400</v>
      </c>
    </row>
    <row r="6631" spans="1:10" x14ac:dyDescent="0.2">
      <c r="A6631" s="180">
        <v>1369</v>
      </c>
      <c r="B6631" s="180" t="s">
        <v>7548</v>
      </c>
      <c r="C6631" s="180">
        <v>1369</v>
      </c>
      <c r="D6631" s="180" t="s">
        <v>7549</v>
      </c>
      <c r="H6631" s="169">
        <v>2701</v>
      </c>
      <c r="I6631" s="169">
        <v>2701</v>
      </c>
      <c r="J6631" s="169" t="s">
        <v>10274</v>
      </c>
    </row>
    <row r="6632" spans="1:10" x14ac:dyDescent="0.2">
      <c r="A6632" s="180">
        <v>2609</v>
      </c>
      <c r="B6632" s="180" t="s">
        <v>7546</v>
      </c>
      <c r="C6632" s="180">
        <v>2609</v>
      </c>
      <c r="D6632" s="180" t="s">
        <v>7547</v>
      </c>
      <c r="H6632" s="169">
        <v>2702</v>
      </c>
      <c r="I6632" s="169">
        <v>2702</v>
      </c>
      <c r="J6632" s="169" t="s">
        <v>10275</v>
      </c>
    </row>
    <row r="6633" spans="1:10" x14ac:dyDescent="0.2">
      <c r="A6633" s="180">
        <v>1819</v>
      </c>
      <c r="B6633" s="180" t="s">
        <v>7554</v>
      </c>
      <c r="C6633" s="180">
        <v>1819</v>
      </c>
      <c r="D6633" s="180" t="s">
        <v>7555</v>
      </c>
      <c r="H6633" s="169">
        <v>4498</v>
      </c>
      <c r="I6633" s="169">
        <v>4498</v>
      </c>
      <c r="J6633" s="169" t="s">
        <v>15401</v>
      </c>
    </row>
    <row r="6634" spans="1:10" x14ac:dyDescent="0.2">
      <c r="A6634" s="180">
        <v>2633</v>
      </c>
      <c r="B6634" s="180" t="s">
        <v>7550</v>
      </c>
      <c r="C6634" s="180">
        <v>2633</v>
      </c>
      <c r="D6634" s="180" t="s">
        <v>7551</v>
      </c>
      <c r="H6634" s="169">
        <v>4192</v>
      </c>
      <c r="I6634" s="169">
        <v>4192</v>
      </c>
      <c r="J6634" s="169" t="s">
        <v>15402</v>
      </c>
    </row>
    <row r="6635" spans="1:10" x14ac:dyDescent="0.2">
      <c r="A6635" s="180">
        <v>2129</v>
      </c>
      <c r="B6635" s="180" t="s">
        <v>7552</v>
      </c>
      <c r="C6635" s="180">
        <v>2129</v>
      </c>
      <c r="D6635" s="180" t="s">
        <v>7553</v>
      </c>
      <c r="H6635" s="169">
        <v>4193</v>
      </c>
      <c r="I6635" s="169">
        <v>4193</v>
      </c>
      <c r="J6635" s="169" t="s">
        <v>15403</v>
      </c>
    </row>
    <row r="6636" spans="1:10" x14ac:dyDescent="0.2">
      <c r="A6636" s="180">
        <v>3104</v>
      </c>
      <c r="B6636" s="180" t="s">
        <v>12239</v>
      </c>
      <c r="C6636" s="180">
        <v>3104</v>
      </c>
      <c r="D6636" s="180" t="s">
        <v>7553</v>
      </c>
      <c r="H6636" s="169">
        <v>2057</v>
      </c>
      <c r="I6636" s="169">
        <v>2057</v>
      </c>
      <c r="J6636" s="169" t="s">
        <v>15404</v>
      </c>
    </row>
    <row r="6637" spans="1:10" x14ac:dyDescent="0.2">
      <c r="A6637" s="180">
        <v>3222</v>
      </c>
      <c r="B6637" s="180" t="s">
        <v>6961</v>
      </c>
      <c r="C6637" s="180">
        <v>3222</v>
      </c>
      <c r="D6637" s="180" t="s">
        <v>11924</v>
      </c>
      <c r="H6637" s="169">
        <v>428</v>
      </c>
      <c r="I6637" s="169">
        <v>428</v>
      </c>
      <c r="J6637" s="169" t="s">
        <v>5329</v>
      </c>
    </row>
    <row r="6638" spans="1:10" x14ac:dyDescent="0.2">
      <c r="A6638" s="180">
        <v>620</v>
      </c>
      <c r="B6638" s="180" t="s">
        <v>11207</v>
      </c>
      <c r="C6638" s="180">
        <v>620</v>
      </c>
      <c r="D6638" s="180" t="s">
        <v>11208</v>
      </c>
      <c r="H6638" s="169">
        <v>5455</v>
      </c>
      <c r="I6638" s="169">
        <v>5455</v>
      </c>
      <c r="J6638" s="169" t="s">
        <v>15405</v>
      </c>
    </row>
    <row r="6639" spans="1:10" x14ac:dyDescent="0.2">
      <c r="A6639" s="180">
        <v>561</v>
      </c>
      <c r="B6639" s="180" t="s">
        <v>11200</v>
      </c>
      <c r="C6639" s="180">
        <v>561</v>
      </c>
      <c r="D6639" s="180" t="s">
        <v>11201</v>
      </c>
      <c r="H6639" s="169">
        <v>2359</v>
      </c>
      <c r="I6639" s="169">
        <v>2359</v>
      </c>
      <c r="J6639" s="169" t="s">
        <v>10276</v>
      </c>
    </row>
    <row r="6640" spans="1:10" x14ac:dyDescent="0.2">
      <c r="A6640" s="180">
        <v>608</v>
      </c>
      <c r="B6640" s="180" t="s">
        <v>11202</v>
      </c>
      <c r="C6640" s="180">
        <v>608</v>
      </c>
      <c r="D6640" s="180" t="s">
        <v>6703</v>
      </c>
      <c r="H6640" s="169">
        <v>2399</v>
      </c>
      <c r="I6640" s="169">
        <v>2399</v>
      </c>
      <c r="J6640" s="169" t="s">
        <v>10277</v>
      </c>
    </row>
    <row r="6641" spans="1:10" x14ac:dyDescent="0.2">
      <c r="A6641" s="180">
        <v>2481</v>
      </c>
      <c r="B6641" s="180" t="s">
        <v>11203</v>
      </c>
      <c r="C6641" s="180">
        <v>2481</v>
      </c>
      <c r="D6641" s="180" t="s">
        <v>11204</v>
      </c>
      <c r="H6641" s="169">
        <v>1702</v>
      </c>
      <c r="I6641" s="169">
        <v>1702</v>
      </c>
      <c r="J6641" s="169" t="s">
        <v>8972</v>
      </c>
    </row>
    <row r="6642" spans="1:10" x14ac:dyDescent="0.2">
      <c r="A6642" s="180">
        <v>612</v>
      </c>
      <c r="B6642" s="180" t="s">
        <v>11205</v>
      </c>
      <c r="C6642" s="180">
        <v>612</v>
      </c>
      <c r="D6642" s="180" t="s">
        <v>11201</v>
      </c>
      <c r="H6642" s="169">
        <v>1647</v>
      </c>
      <c r="I6642" s="169">
        <v>1647</v>
      </c>
      <c r="J6642" s="169" t="s">
        <v>15406</v>
      </c>
    </row>
    <row r="6643" spans="1:10" x14ac:dyDescent="0.2">
      <c r="A6643" s="180">
        <v>953</v>
      </c>
      <c r="B6643" s="180" t="s">
        <v>11206</v>
      </c>
      <c r="C6643" s="180">
        <v>953</v>
      </c>
      <c r="D6643" s="180" t="s">
        <v>9335</v>
      </c>
      <c r="H6643" s="169">
        <v>3823</v>
      </c>
      <c r="I6643" s="169">
        <v>3823</v>
      </c>
      <c r="J6643" s="169" t="s">
        <v>15407</v>
      </c>
    </row>
    <row r="6644" spans="1:10" x14ac:dyDescent="0.2">
      <c r="A6644" s="180">
        <v>708</v>
      </c>
      <c r="B6644" s="180" t="s">
        <v>10950</v>
      </c>
      <c r="C6644" s="180">
        <v>708</v>
      </c>
      <c r="D6644" s="180" t="s">
        <v>12346</v>
      </c>
      <c r="H6644" s="169">
        <v>5125</v>
      </c>
      <c r="I6644" s="169">
        <v>5125</v>
      </c>
      <c r="J6644" s="169" t="s">
        <v>127</v>
      </c>
    </row>
    <row r="6645" spans="1:10" x14ac:dyDescent="0.2">
      <c r="A6645" s="180">
        <v>2318</v>
      </c>
      <c r="B6645" s="180" t="s">
        <v>11209</v>
      </c>
      <c r="C6645" s="180">
        <v>2318</v>
      </c>
      <c r="D6645" s="180" t="s">
        <v>11210</v>
      </c>
      <c r="H6645" s="169">
        <v>1476</v>
      </c>
      <c r="I6645" s="169">
        <v>1476</v>
      </c>
      <c r="J6645" s="169" t="s">
        <v>15408</v>
      </c>
    </row>
    <row r="6646" spans="1:10" x14ac:dyDescent="0.2">
      <c r="A6646" s="180">
        <v>1619</v>
      </c>
      <c r="B6646" s="180" t="s">
        <v>11211</v>
      </c>
      <c r="C6646" s="180">
        <v>1619</v>
      </c>
      <c r="D6646" s="180" t="s">
        <v>11212</v>
      </c>
      <c r="H6646" s="169">
        <v>2236</v>
      </c>
      <c r="I6646" s="169">
        <v>2236</v>
      </c>
      <c r="J6646" s="169" t="s">
        <v>15409</v>
      </c>
    </row>
    <row r="6647" spans="1:10" x14ac:dyDescent="0.2">
      <c r="A6647" s="180">
        <v>3533</v>
      </c>
      <c r="B6647" s="180" t="s">
        <v>186</v>
      </c>
      <c r="C6647" s="180">
        <v>3533</v>
      </c>
      <c r="D6647" s="180" t="s">
        <v>11212</v>
      </c>
      <c r="H6647" s="169">
        <v>263</v>
      </c>
      <c r="I6647" s="169">
        <v>263</v>
      </c>
      <c r="J6647" s="169" t="s">
        <v>5330</v>
      </c>
    </row>
    <row r="6648" spans="1:10" x14ac:dyDescent="0.2">
      <c r="A6648" s="180">
        <v>2166</v>
      </c>
      <c r="B6648" s="180" t="s">
        <v>11213</v>
      </c>
      <c r="C6648" s="180">
        <v>2166</v>
      </c>
      <c r="D6648" s="180" t="s">
        <v>11214</v>
      </c>
      <c r="H6648" s="169">
        <v>4643</v>
      </c>
      <c r="I6648" s="169">
        <v>4643</v>
      </c>
      <c r="J6648" s="169" t="s">
        <v>15410</v>
      </c>
    </row>
    <row r="6649" spans="1:10" x14ac:dyDescent="0.2">
      <c r="A6649" s="180">
        <v>1169</v>
      </c>
      <c r="B6649" s="180" t="s">
        <v>14638</v>
      </c>
      <c r="C6649" s="180">
        <v>1169</v>
      </c>
      <c r="D6649" s="180" t="s">
        <v>11214</v>
      </c>
      <c r="H6649" s="169">
        <v>1186</v>
      </c>
      <c r="I6649" s="169">
        <v>1186</v>
      </c>
      <c r="J6649" s="169" t="s">
        <v>5331</v>
      </c>
    </row>
    <row r="6650" spans="1:10" x14ac:dyDescent="0.2">
      <c r="A6650" s="180">
        <v>2779</v>
      </c>
      <c r="B6650" s="180" t="s">
        <v>11216</v>
      </c>
      <c r="C6650" s="180">
        <v>2779</v>
      </c>
      <c r="D6650" s="180" t="s">
        <v>12345</v>
      </c>
      <c r="H6650" s="169">
        <v>725</v>
      </c>
      <c r="I6650" s="169">
        <v>725</v>
      </c>
      <c r="J6650" s="169" t="s">
        <v>10447</v>
      </c>
    </row>
    <row r="6651" spans="1:10" x14ac:dyDescent="0.2">
      <c r="A6651" s="180">
        <v>1722</v>
      </c>
      <c r="B6651" s="180" t="s">
        <v>11217</v>
      </c>
      <c r="C6651" s="180">
        <v>1722</v>
      </c>
      <c r="D6651" s="180" t="s">
        <v>10943</v>
      </c>
      <c r="H6651" s="169">
        <v>1630</v>
      </c>
      <c r="I6651" s="169">
        <v>1630</v>
      </c>
      <c r="J6651" s="169" t="s">
        <v>15411</v>
      </c>
    </row>
    <row r="6652" spans="1:10" x14ac:dyDescent="0.2">
      <c r="A6652" s="180">
        <v>550</v>
      </c>
      <c r="B6652" s="180" t="s">
        <v>10944</v>
      </c>
      <c r="C6652" s="180">
        <v>550</v>
      </c>
      <c r="D6652" s="180" t="s">
        <v>10943</v>
      </c>
      <c r="H6652" s="169">
        <v>1873</v>
      </c>
      <c r="I6652" s="169">
        <v>1873</v>
      </c>
      <c r="J6652" s="169" t="s">
        <v>15412</v>
      </c>
    </row>
    <row r="6653" spans="1:10" x14ac:dyDescent="0.2">
      <c r="A6653" s="180">
        <v>723</v>
      </c>
      <c r="B6653" s="180" t="s">
        <v>561</v>
      </c>
      <c r="C6653" s="180">
        <v>723</v>
      </c>
      <c r="D6653" s="180" t="s">
        <v>10945</v>
      </c>
      <c r="H6653" s="169">
        <v>3620</v>
      </c>
      <c r="I6653" s="169">
        <v>3620</v>
      </c>
      <c r="J6653" s="169" t="s">
        <v>15413</v>
      </c>
    </row>
    <row r="6654" spans="1:10" x14ac:dyDescent="0.2">
      <c r="A6654" s="180">
        <v>1637</v>
      </c>
      <c r="B6654" s="180" t="s">
        <v>10946</v>
      </c>
      <c r="C6654" s="180">
        <v>1637</v>
      </c>
      <c r="D6654" s="180" t="s">
        <v>10947</v>
      </c>
      <c r="H6654" s="169">
        <v>3172</v>
      </c>
      <c r="I6654" s="169">
        <v>3172</v>
      </c>
      <c r="J6654" s="169" t="s">
        <v>15414</v>
      </c>
    </row>
    <row r="6655" spans="1:10" x14ac:dyDescent="0.2">
      <c r="A6655" s="180">
        <v>105</v>
      </c>
      <c r="B6655" s="180" t="s">
        <v>10948</v>
      </c>
      <c r="C6655" s="180">
        <v>105</v>
      </c>
      <c r="D6655" s="180" t="s">
        <v>10949</v>
      </c>
      <c r="H6655" s="169">
        <v>1135</v>
      </c>
      <c r="I6655" s="169">
        <v>1135</v>
      </c>
      <c r="J6655" s="169" t="s">
        <v>13936</v>
      </c>
    </row>
    <row r="6656" spans="1:10" x14ac:dyDescent="0.2">
      <c r="A6656" s="180">
        <v>1353</v>
      </c>
      <c r="B6656" s="180" t="s">
        <v>10951</v>
      </c>
      <c r="C6656" s="180">
        <v>1353</v>
      </c>
      <c r="D6656" s="180" t="s">
        <v>10952</v>
      </c>
      <c r="H6656" s="169">
        <v>4234</v>
      </c>
      <c r="I6656" s="169">
        <v>4234</v>
      </c>
      <c r="J6656" s="169" t="s">
        <v>376</v>
      </c>
    </row>
    <row r="6657" spans="1:10" x14ac:dyDescent="0.2">
      <c r="A6657" s="180">
        <v>2812</v>
      </c>
      <c r="B6657" s="180" t="s">
        <v>10953</v>
      </c>
      <c r="C6657" s="180">
        <v>2812</v>
      </c>
      <c r="D6657" s="180" t="s">
        <v>10954</v>
      </c>
      <c r="H6657" s="169">
        <v>4518</v>
      </c>
      <c r="I6657" s="169">
        <v>4518</v>
      </c>
      <c r="J6657" s="169" t="s">
        <v>15415</v>
      </c>
    </row>
    <row r="6658" spans="1:10" x14ac:dyDescent="0.2">
      <c r="A6658" s="180">
        <v>1620</v>
      </c>
      <c r="B6658" s="180" t="s">
        <v>10955</v>
      </c>
      <c r="C6658" s="180">
        <v>1620</v>
      </c>
      <c r="D6658" s="180" t="s">
        <v>10956</v>
      </c>
      <c r="H6658" s="169">
        <v>4529</v>
      </c>
      <c r="I6658" s="169">
        <v>4529</v>
      </c>
      <c r="J6658" s="169" t="s">
        <v>15416</v>
      </c>
    </row>
    <row r="6659" spans="1:10" x14ac:dyDescent="0.2">
      <c r="A6659" s="180">
        <v>2278</v>
      </c>
      <c r="B6659" s="180" t="s">
        <v>10965</v>
      </c>
      <c r="C6659" s="180">
        <v>2278</v>
      </c>
      <c r="D6659" s="180" t="s">
        <v>10966</v>
      </c>
      <c r="H6659" s="169">
        <v>2703</v>
      </c>
      <c r="I6659" s="169">
        <v>2703</v>
      </c>
      <c r="J6659" s="169" t="s">
        <v>10278</v>
      </c>
    </row>
    <row r="6660" spans="1:10" x14ac:dyDescent="0.2">
      <c r="A6660" s="180">
        <v>2090</v>
      </c>
      <c r="B6660" s="180" t="s">
        <v>10957</v>
      </c>
      <c r="C6660" s="180">
        <v>2090</v>
      </c>
      <c r="D6660" s="180" t="s">
        <v>10958</v>
      </c>
      <c r="H6660" s="169">
        <v>50</v>
      </c>
      <c r="I6660" s="169">
        <v>50</v>
      </c>
      <c r="J6660" s="169" t="s">
        <v>5332</v>
      </c>
    </row>
    <row r="6661" spans="1:10" x14ac:dyDescent="0.2">
      <c r="A6661" s="180">
        <v>2277</v>
      </c>
      <c r="B6661" s="180" t="s">
        <v>10959</v>
      </c>
      <c r="C6661" s="180">
        <v>2277</v>
      </c>
      <c r="D6661" s="180" t="s">
        <v>10960</v>
      </c>
      <c r="H6661" s="169">
        <v>3376</v>
      </c>
      <c r="I6661" s="169">
        <v>3376</v>
      </c>
      <c r="J6661" s="169" t="s">
        <v>15417</v>
      </c>
    </row>
    <row r="6662" spans="1:10" x14ac:dyDescent="0.2">
      <c r="A6662" s="180">
        <v>3277</v>
      </c>
      <c r="B6662" s="180" t="s">
        <v>6962</v>
      </c>
      <c r="C6662" s="180">
        <v>3277</v>
      </c>
      <c r="D6662" s="180" t="s">
        <v>3665</v>
      </c>
      <c r="H6662" s="169">
        <v>2704</v>
      </c>
      <c r="I6662" s="169">
        <v>2704</v>
      </c>
      <c r="J6662" s="169" t="s">
        <v>377</v>
      </c>
    </row>
    <row r="6663" spans="1:10" x14ac:dyDescent="0.2">
      <c r="A6663" s="180">
        <v>1470</v>
      </c>
      <c r="B6663" s="180" t="s">
        <v>10961</v>
      </c>
      <c r="C6663" s="180">
        <v>1470</v>
      </c>
      <c r="D6663" s="180" t="s">
        <v>10962</v>
      </c>
      <c r="H6663" s="169">
        <v>962</v>
      </c>
      <c r="I6663" s="169">
        <v>962</v>
      </c>
      <c r="J6663" s="169" t="s">
        <v>15418</v>
      </c>
    </row>
    <row r="6664" spans="1:10" x14ac:dyDescent="0.2">
      <c r="A6664" s="180">
        <v>3496</v>
      </c>
      <c r="B6664" s="180" t="s">
        <v>274</v>
      </c>
      <c r="C6664" s="180">
        <v>3496</v>
      </c>
      <c r="D6664" s="180" t="s">
        <v>5888</v>
      </c>
      <c r="H6664" s="169">
        <v>3875</v>
      </c>
      <c r="I6664" s="169">
        <v>3875</v>
      </c>
      <c r="J6664" s="169" t="s">
        <v>530</v>
      </c>
    </row>
    <row r="6665" spans="1:10" x14ac:dyDescent="0.2">
      <c r="A6665" s="180">
        <v>2091</v>
      </c>
      <c r="B6665" s="180" t="s">
        <v>10963</v>
      </c>
      <c r="C6665" s="180">
        <v>2091</v>
      </c>
      <c r="D6665" s="180" t="s">
        <v>10964</v>
      </c>
      <c r="H6665" s="169">
        <v>5423</v>
      </c>
      <c r="I6665" s="169">
        <v>5423</v>
      </c>
      <c r="J6665" s="169" t="s">
        <v>15419</v>
      </c>
    </row>
    <row r="6666" spans="1:10" x14ac:dyDescent="0.2">
      <c r="A6666" s="180">
        <v>3278</v>
      </c>
      <c r="B6666" s="180" t="s">
        <v>6963</v>
      </c>
      <c r="C6666" s="180">
        <v>3278</v>
      </c>
      <c r="D6666" s="180" t="s">
        <v>3385</v>
      </c>
      <c r="H6666" s="169">
        <v>450</v>
      </c>
      <c r="I6666" s="169">
        <v>450</v>
      </c>
      <c r="J6666" s="169" t="s">
        <v>15420</v>
      </c>
    </row>
    <row r="6667" spans="1:10" x14ac:dyDescent="0.2">
      <c r="A6667" s="180">
        <v>1008</v>
      </c>
      <c r="B6667" s="180" t="s">
        <v>10967</v>
      </c>
      <c r="C6667" s="180">
        <v>1008</v>
      </c>
      <c r="D6667" s="180" t="s">
        <v>10968</v>
      </c>
      <c r="H6667" s="169">
        <v>3450</v>
      </c>
      <c r="I6667" s="169">
        <v>3450</v>
      </c>
      <c r="J6667" s="169" t="s">
        <v>3058</v>
      </c>
    </row>
    <row r="6668" spans="1:10" x14ac:dyDescent="0.2">
      <c r="A6668" s="180">
        <v>2797</v>
      </c>
      <c r="B6668" s="180" t="s">
        <v>10969</v>
      </c>
      <c r="C6668" s="180">
        <v>2797</v>
      </c>
      <c r="D6668" s="180" t="s">
        <v>10970</v>
      </c>
      <c r="H6668" s="169">
        <v>5040</v>
      </c>
      <c r="I6668" s="169">
        <v>5040</v>
      </c>
      <c r="J6668" s="169" t="s">
        <v>128</v>
      </c>
    </row>
    <row r="6669" spans="1:10" x14ac:dyDescent="0.2">
      <c r="A6669" s="180">
        <v>1074</v>
      </c>
      <c r="B6669" s="180" t="s">
        <v>10971</v>
      </c>
      <c r="C6669" s="180">
        <v>1074</v>
      </c>
      <c r="D6669" s="180" t="s">
        <v>7822</v>
      </c>
      <c r="H6669" s="169">
        <v>433</v>
      </c>
      <c r="I6669" s="169">
        <v>433</v>
      </c>
      <c r="J6669" s="169" t="s">
        <v>15421</v>
      </c>
    </row>
    <row r="6670" spans="1:10" x14ac:dyDescent="0.2">
      <c r="A6670" s="180">
        <v>153</v>
      </c>
      <c r="B6670" s="180" t="s">
        <v>10993</v>
      </c>
      <c r="C6670" s="180">
        <v>153</v>
      </c>
      <c r="D6670" s="180" t="s">
        <v>12347</v>
      </c>
      <c r="H6670" s="169">
        <v>1864</v>
      </c>
      <c r="I6670" s="169">
        <v>1864</v>
      </c>
      <c r="J6670" s="169" t="s">
        <v>15422</v>
      </c>
    </row>
    <row r="6671" spans="1:10" x14ac:dyDescent="0.2">
      <c r="A6671" s="180">
        <v>1448</v>
      </c>
      <c r="B6671" s="180" t="s">
        <v>10972</v>
      </c>
      <c r="C6671" s="180">
        <v>1448</v>
      </c>
      <c r="D6671" s="180" t="s">
        <v>10973</v>
      </c>
      <c r="H6671" s="169">
        <v>3488</v>
      </c>
      <c r="I6671" s="169">
        <v>3488</v>
      </c>
      <c r="J6671" s="169" t="s">
        <v>15423</v>
      </c>
    </row>
    <row r="6672" spans="1:10" x14ac:dyDescent="0.2">
      <c r="A6672" s="180">
        <v>152</v>
      </c>
      <c r="B6672" s="180" t="s">
        <v>10974</v>
      </c>
      <c r="C6672" s="180">
        <v>152</v>
      </c>
      <c r="D6672" s="180" t="s">
        <v>14073</v>
      </c>
      <c r="H6672" s="169">
        <v>789</v>
      </c>
      <c r="I6672" s="169">
        <v>789</v>
      </c>
      <c r="J6672" s="169" t="s">
        <v>15424</v>
      </c>
    </row>
    <row r="6673" spans="1:10" x14ac:dyDescent="0.2">
      <c r="A6673" s="180">
        <v>2143</v>
      </c>
      <c r="B6673" s="180" t="s">
        <v>10975</v>
      </c>
      <c r="C6673" s="180">
        <v>2143</v>
      </c>
      <c r="D6673" s="180" t="s">
        <v>10976</v>
      </c>
      <c r="H6673" s="169">
        <v>1497</v>
      </c>
      <c r="I6673" s="169">
        <v>1497</v>
      </c>
      <c r="J6673" s="169" t="s">
        <v>15425</v>
      </c>
    </row>
    <row r="6674" spans="1:10" x14ac:dyDescent="0.2">
      <c r="A6674" s="180">
        <v>2864</v>
      </c>
      <c r="B6674" s="180" t="s">
        <v>10977</v>
      </c>
      <c r="C6674" s="180">
        <v>2864</v>
      </c>
      <c r="D6674" s="180" t="s">
        <v>10978</v>
      </c>
      <c r="H6674" s="169">
        <v>2568</v>
      </c>
      <c r="I6674" s="169">
        <v>2568</v>
      </c>
      <c r="J6674" s="169" t="s">
        <v>10279</v>
      </c>
    </row>
    <row r="6675" spans="1:10" x14ac:dyDescent="0.2">
      <c r="A6675" s="180">
        <v>560</v>
      </c>
      <c r="B6675" s="180" t="s">
        <v>10979</v>
      </c>
      <c r="C6675" s="180">
        <v>560</v>
      </c>
      <c r="D6675" s="180" t="s">
        <v>10980</v>
      </c>
      <c r="H6675" s="169">
        <v>3612</v>
      </c>
      <c r="I6675" s="169">
        <v>3612</v>
      </c>
      <c r="J6675" s="169" t="s">
        <v>15426</v>
      </c>
    </row>
    <row r="6676" spans="1:10" x14ac:dyDescent="0.2">
      <c r="A6676" s="180">
        <v>1410</v>
      </c>
      <c r="B6676" s="180" t="s">
        <v>10981</v>
      </c>
      <c r="C6676" s="180">
        <v>1410</v>
      </c>
      <c r="D6676" s="180" t="s">
        <v>10982</v>
      </c>
      <c r="H6676" s="169">
        <v>382</v>
      </c>
      <c r="I6676" s="169">
        <v>382</v>
      </c>
      <c r="J6676" s="169" t="s">
        <v>15427</v>
      </c>
    </row>
    <row r="6677" spans="1:10" x14ac:dyDescent="0.2">
      <c r="A6677" s="180">
        <v>2863</v>
      </c>
      <c r="B6677" s="180" t="s">
        <v>10983</v>
      </c>
      <c r="C6677" s="180">
        <v>2863</v>
      </c>
      <c r="D6677" s="180" t="s">
        <v>10984</v>
      </c>
      <c r="H6677" s="169">
        <v>191</v>
      </c>
      <c r="I6677" s="169">
        <v>191</v>
      </c>
      <c r="J6677" s="169" t="s">
        <v>15428</v>
      </c>
    </row>
    <row r="6678" spans="1:10" x14ac:dyDescent="0.2">
      <c r="A6678" s="180">
        <v>2474</v>
      </c>
      <c r="B6678" s="180" t="s">
        <v>10985</v>
      </c>
      <c r="C6678" s="180">
        <v>2474</v>
      </c>
      <c r="D6678" s="180" t="s">
        <v>5545</v>
      </c>
      <c r="H6678" s="169">
        <v>3734</v>
      </c>
      <c r="I6678" s="169">
        <v>3734</v>
      </c>
      <c r="J6678" s="169" t="s">
        <v>15429</v>
      </c>
    </row>
    <row r="6679" spans="1:10" x14ac:dyDescent="0.2">
      <c r="A6679" s="180">
        <v>2862</v>
      </c>
      <c r="B6679" s="180" t="s">
        <v>10986</v>
      </c>
      <c r="C6679" s="180">
        <v>2862</v>
      </c>
      <c r="D6679" s="180" t="s">
        <v>10987</v>
      </c>
      <c r="H6679" s="169">
        <v>653</v>
      </c>
      <c r="I6679" s="169">
        <v>653</v>
      </c>
      <c r="J6679" s="169" t="s">
        <v>15430</v>
      </c>
    </row>
    <row r="6680" spans="1:10" x14ac:dyDescent="0.2">
      <c r="A6680" s="180">
        <v>1583</v>
      </c>
      <c r="B6680" s="180" t="s">
        <v>10988</v>
      </c>
      <c r="C6680" s="180">
        <v>1583</v>
      </c>
      <c r="D6680" s="180" t="s">
        <v>7287</v>
      </c>
      <c r="H6680" s="169">
        <v>4409</v>
      </c>
      <c r="I6680" s="169">
        <v>4409</v>
      </c>
      <c r="J6680" s="169" t="s">
        <v>15431</v>
      </c>
    </row>
    <row r="6681" spans="1:10" x14ac:dyDescent="0.2">
      <c r="A6681" s="180">
        <v>149</v>
      </c>
      <c r="B6681" s="180" t="s">
        <v>10989</v>
      </c>
      <c r="C6681" s="180">
        <v>149</v>
      </c>
      <c r="D6681" s="180" t="s">
        <v>10980</v>
      </c>
      <c r="H6681" s="169">
        <v>1140</v>
      </c>
      <c r="I6681" s="169">
        <v>1140</v>
      </c>
      <c r="J6681" s="169" t="s">
        <v>15432</v>
      </c>
    </row>
    <row r="6682" spans="1:10" x14ac:dyDescent="0.2">
      <c r="A6682" s="180">
        <v>2869</v>
      </c>
      <c r="B6682" s="180" t="s">
        <v>10990</v>
      </c>
      <c r="C6682" s="180">
        <v>2869</v>
      </c>
      <c r="D6682" s="180" t="s">
        <v>10980</v>
      </c>
      <c r="H6682" s="169">
        <v>130</v>
      </c>
      <c r="I6682" s="169">
        <v>130</v>
      </c>
      <c r="J6682" s="169" t="s">
        <v>5333</v>
      </c>
    </row>
    <row r="6683" spans="1:10" x14ac:dyDescent="0.2">
      <c r="A6683" s="180">
        <v>2866</v>
      </c>
      <c r="B6683" s="180" t="s">
        <v>10991</v>
      </c>
      <c r="C6683" s="180">
        <v>2866</v>
      </c>
      <c r="D6683" s="180" t="s">
        <v>10992</v>
      </c>
      <c r="H6683" s="169">
        <v>4014</v>
      </c>
      <c r="I6683" s="169">
        <v>4014</v>
      </c>
      <c r="J6683" s="169" t="s">
        <v>15431</v>
      </c>
    </row>
    <row r="6684" spans="1:10" x14ac:dyDescent="0.2">
      <c r="A6684" s="180">
        <v>2915</v>
      </c>
      <c r="B6684" s="180" t="s">
        <v>14639</v>
      </c>
      <c r="C6684" s="180">
        <v>2915</v>
      </c>
      <c r="D6684" s="180" t="s">
        <v>10984</v>
      </c>
      <c r="H6684" s="169">
        <v>4857</v>
      </c>
      <c r="I6684" s="169">
        <v>4857</v>
      </c>
      <c r="J6684" s="169" t="s">
        <v>15433</v>
      </c>
    </row>
    <row r="6685" spans="1:10" x14ac:dyDescent="0.2">
      <c r="A6685" s="180">
        <v>713</v>
      </c>
      <c r="B6685" s="180" t="s">
        <v>11002</v>
      </c>
      <c r="C6685" s="180">
        <v>713</v>
      </c>
      <c r="D6685" s="180" t="s">
        <v>11003</v>
      </c>
      <c r="H6685" s="169">
        <v>2471</v>
      </c>
      <c r="I6685" s="169">
        <v>2471</v>
      </c>
      <c r="J6685" s="169" t="s">
        <v>15434</v>
      </c>
    </row>
    <row r="6686" spans="1:10" x14ac:dyDescent="0.2">
      <c r="A6686" s="180">
        <v>2189</v>
      </c>
      <c r="B6686" s="180" t="s">
        <v>10994</v>
      </c>
      <c r="C6686" s="180">
        <v>2189</v>
      </c>
      <c r="D6686" s="180" t="s">
        <v>10995</v>
      </c>
      <c r="H6686" s="169">
        <v>1874</v>
      </c>
      <c r="I6686" s="169">
        <v>1874</v>
      </c>
      <c r="J6686" s="169" t="s">
        <v>6325</v>
      </c>
    </row>
    <row r="6687" spans="1:10" x14ac:dyDescent="0.2">
      <c r="A6687" s="180">
        <v>1791</v>
      </c>
      <c r="B6687" s="180" t="s">
        <v>10996</v>
      </c>
      <c r="C6687" s="180">
        <v>1791</v>
      </c>
      <c r="D6687" s="180" t="s">
        <v>10997</v>
      </c>
      <c r="H6687" s="169">
        <v>857</v>
      </c>
      <c r="I6687" s="169">
        <v>857</v>
      </c>
      <c r="J6687" s="169" t="s">
        <v>13937</v>
      </c>
    </row>
    <row r="6688" spans="1:10" x14ac:dyDescent="0.2">
      <c r="A6688" s="180">
        <v>2811</v>
      </c>
      <c r="B6688" s="180" t="s">
        <v>10998</v>
      </c>
      <c r="C6688" s="180">
        <v>2811</v>
      </c>
      <c r="D6688" s="180" t="s">
        <v>10999</v>
      </c>
      <c r="H6688" s="169">
        <v>1990</v>
      </c>
      <c r="I6688" s="169">
        <v>1990</v>
      </c>
      <c r="J6688" s="169" t="s">
        <v>6326</v>
      </c>
    </row>
    <row r="6689" spans="1:10" x14ac:dyDescent="0.2">
      <c r="A6689" s="180">
        <v>3583</v>
      </c>
      <c r="B6689" s="180" t="s">
        <v>14640</v>
      </c>
      <c r="C6689" s="180">
        <v>3583</v>
      </c>
      <c r="D6689" s="180" t="s">
        <v>1188</v>
      </c>
      <c r="H6689" s="169">
        <v>916</v>
      </c>
      <c r="I6689" s="169">
        <v>916</v>
      </c>
      <c r="J6689" s="169" t="s">
        <v>15435</v>
      </c>
    </row>
    <row r="6690" spans="1:10" x14ac:dyDescent="0.2">
      <c r="A6690" s="180">
        <v>2810</v>
      </c>
      <c r="B6690" s="180" t="s">
        <v>11000</v>
      </c>
      <c r="C6690" s="180">
        <v>2810</v>
      </c>
      <c r="D6690" s="180" t="s">
        <v>11001</v>
      </c>
      <c r="H6690" s="169">
        <v>4763</v>
      </c>
      <c r="I6690" s="169">
        <v>4763</v>
      </c>
      <c r="J6690" s="169" t="s">
        <v>15436</v>
      </c>
    </row>
    <row r="6691" spans="1:10" x14ac:dyDescent="0.2">
      <c r="A6691" s="180">
        <v>3125</v>
      </c>
      <c r="B6691" s="180" t="s">
        <v>12466</v>
      </c>
      <c r="C6691" s="180">
        <v>3125</v>
      </c>
      <c r="D6691" s="180" t="s">
        <v>4913</v>
      </c>
      <c r="H6691" s="169">
        <v>4310</v>
      </c>
      <c r="I6691" s="169">
        <v>4310</v>
      </c>
      <c r="J6691" s="169" t="s">
        <v>15437</v>
      </c>
    </row>
    <row r="6692" spans="1:10" x14ac:dyDescent="0.2">
      <c r="A6692" s="180">
        <v>452</v>
      </c>
      <c r="B6692" s="180" t="s">
        <v>14061</v>
      </c>
      <c r="C6692" s="180">
        <v>452</v>
      </c>
      <c r="D6692" s="180" t="s">
        <v>14062</v>
      </c>
      <c r="H6692" s="169">
        <v>1233</v>
      </c>
      <c r="I6692" s="169">
        <v>1233</v>
      </c>
      <c r="J6692" s="169" t="s">
        <v>5334</v>
      </c>
    </row>
    <row r="6693" spans="1:10" x14ac:dyDescent="0.2">
      <c r="A6693" s="180">
        <v>2370</v>
      </c>
      <c r="B6693" s="180" t="s">
        <v>6964</v>
      </c>
      <c r="C6693" s="180">
        <v>2370</v>
      </c>
      <c r="D6693" s="180" t="s">
        <v>14058</v>
      </c>
      <c r="H6693" s="169">
        <v>4124</v>
      </c>
      <c r="I6693" s="169">
        <v>4124</v>
      </c>
      <c r="J6693" s="169" t="s">
        <v>531</v>
      </c>
    </row>
    <row r="6694" spans="1:10" x14ac:dyDescent="0.2">
      <c r="A6694" s="180">
        <v>2462</v>
      </c>
      <c r="B6694" s="180" t="s">
        <v>14059</v>
      </c>
      <c r="C6694" s="180">
        <v>2462</v>
      </c>
      <c r="D6694" s="180" t="s">
        <v>14060</v>
      </c>
      <c r="H6694" s="169">
        <v>3907</v>
      </c>
      <c r="I6694" s="169">
        <v>3907</v>
      </c>
      <c r="J6694" s="169" t="s">
        <v>532</v>
      </c>
    </row>
    <row r="6695" spans="1:10" x14ac:dyDescent="0.2">
      <c r="A6695" s="180">
        <v>99</v>
      </c>
      <c r="B6695" s="180" t="s">
        <v>14063</v>
      </c>
      <c r="C6695" s="180">
        <v>99</v>
      </c>
      <c r="D6695" s="180" t="s">
        <v>14064</v>
      </c>
      <c r="H6695" s="169">
        <v>3536</v>
      </c>
      <c r="I6695" s="169">
        <v>3536</v>
      </c>
      <c r="J6695" s="169" t="s">
        <v>3059</v>
      </c>
    </row>
    <row r="6696" spans="1:10" x14ac:dyDescent="0.2">
      <c r="A6696" s="180">
        <v>2207</v>
      </c>
      <c r="B6696" s="180" t="s">
        <v>14065</v>
      </c>
      <c r="C6696" s="180">
        <v>2207</v>
      </c>
      <c r="D6696" s="180" t="s">
        <v>14066</v>
      </c>
      <c r="H6696" s="169">
        <v>123</v>
      </c>
      <c r="I6696" s="169">
        <v>123</v>
      </c>
      <c r="J6696" s="169" t="s">
        <v>5335</v>
      </c>
    </row>
    <row r="6697" spans="1:10" x14ac:dyDescent="0.2">
      <c r="A6697" s="180">
        <v>999</v>
      </c>
      <c r="B6697" s="180" t="s">
        <v>14067</v>
      </c>
      <c r="C6697" s="180">
        <v>999</v>
      </c>
      <c r="D6697" s="180" t="s">
        <v>7537</v>
      </c>
      <c r="H6697" s="169">
        <v>3246</v>
      </c>
      <c r="I6697" s="169">
        <v>3246</v>
      </c>
      <c r="J6697" s="169" t="s">
        <v>3060</v>
      </c>
    </row>
    <row r="6698" spans="1:10" x14ac:dyDescent="0.2">
      <c r="A6698" s="180">
        <v>2911</v>
      </c>
      <c r="B6698" s="180" t="s">
        <v>12329</v>
      </c>
      <c r="C6698" s="180">
        <v>2911</v>
      </c>
      <c r="D6698" s="180" t="s">
        <v>7374</v>
      </c>
      <c r="H6698" s="169">
        <v>2572</v>
      </c>
      <c r="I6698" s="169">
        <v>2572</v>
      </c>
      <c r="J6698" s="169" t="s">
        <v>10280</v>
      </c>
    </row>
    <row r="6699" spans="1:10" x14ac:dyDescent="0.2">
      <c r="A6699" s="180">
        <v>562</v>
      </c>
      <c r="B6699" s="180" t="s">
        <v>14068</v>
      </c>
      <c r="C6699" s="180">
        <v>562</v>
      </c>
      <c r="D6699" s="180" t="s">
        <v>14069</v>
      </c>
      <c r="H6699" s="169">
        <v>2705</v>
      </c>
      <c r="I6699" s="169">
        <v>2705</v>
      </c>
      <c r="J6699" s="169" t="s">
        <v>15438</v>
      </c>
    </row>
    <row r="6700" spans="1:10" x14ac:dyDescent="0.2">
      <c r="A6700" s="180">
        <v>3510</v>
      </c>
      <c r="B6700" s="180" t="s">
        <v>275</v>
      </c>
      <c r="C6700" s="180">
        <v>3510</v>
      </c>
      <c r="D6700" s="180" t="s">
        <v>5807</v>
      </c>
      <c r="H6700" s="169">
        <v>3502</v>
      </c>
      <c r="I6700" s="169">
        <v>3502</v>
      </c>
      <c r="J6700" s="169" t="s">
        <v>3061</v>
      </c>
    </row>
    <row r="6701" spans="1:10" x14ac:dyDescent="0.2">
      <c r="A6701" s="180">
        <v>3373</v>
      </c>
      <c r="B6701" s="180" t="s">
        <v>13807</v>
      </c>
      <c r="C6701" s="180">
        <v>3373</v>
      </c>
      <c r="D6701" s="180" t="s">
        <v>13808</v>
      </c>
      <c r="H6701" s="169">
        <v>5477</v>
      </c>
      <c r="I6701" s="169">
        <v>5477</v>
      </c>
      <c r="J6701" s="169" t="s">
        <v>15439</v>
      </c>
    </row>
    <row r="6702" spans="1:10" x14ac:dyDescent="0.2">
      <c r="A6702" s="180">
        <v>3374</v>
      </c>
      <c r="B6702" s="180" t="s">
        <v>13809</v>
      </c>
      <c r="C6702" s="180">
        <v>3374</v>
      </c>
      <c r="D6702" s="180" t="s">
        <v>13810</v>
      </c>
      <c r="H6702" s="169">
        <v>2490</v>
      </c>
      <c r="I6702" s="169">
        <v>2490</v>
      </c>
      <c r="J6702" s="169" t="s">
        <v>15440</v>
      </c>
    </row>
    <row r="6703" spans="1:10" x14ac:dyDescent="0.2">
      <c r="A6703" s="180">
        <v>3375</v>
      </c>
      <c r="B6703" s="180" t="s">
        <v>13811</v>
      </c>
      <c r="C6703" s="180">
        <v>3375</v>
      </c>
      <c r="D6703" s="180" t="s">
        <v>13812</v>
      </c>
      <c r="H6703" s="169">
        <v>198</v>
      </c>
      <c r="I6703" s="169">
        <v>198</v>
      </c>
      <c r="J6703" s="169" t="s">
        <v>10448</v>
      </c>
    </row>
    <row r="6704" spans="1:10" x14ac:dyDescent="0.2">
      <c r="A6704" s="180">
        <v>3377</v>
      </c>
      <c r="B6704" s="180" t="s">
        <v>13813</v>
      </c>
      <c r="C6704" s="180">
        <v>3377</v>
      </c>
      <c r="D6704" s="180" t="s">
        <v>13814</v>
      </c>
      <c r="H6704" s="169">
        <v>742</v>
      </c>
      <c r="I6704" s="169">
        <v>742</v>
      </c>
      <c r="J6704" s="169" t="s">
        <v>15441</v>
      </c>
    </row>
    <row r="6705" spans="1:10" x14ac:dyDescent="0.2">
      <c r="A6705" s="180">
        <v>3378</v>
      </c>
      <c r="B6705" s="180" t="s">
        <v>13815</v>
      </c>
      <c r="C6705" s="180">
        <v>3378</v>
      </c>
      <c r="D6705" s="180" t="s">
        <v>13816</v>
      </c>
      <c r="H6705" s="169">
        <v>4199</v>
      </c>
      <c r="I6705" s="169">
        <v>4199</v>
      </c>
      <c r="J6705" s="169" t="s">
        <v>15442</v>
      </c>
    </row>
    <row r="6706" spans="1:10" x14ac:dyDescent="0.2">
      <c r="A6706" s="180">
        <v>3379</v>
      </c>
      <c r="B6706" s="180" t="s">
        <v>13817</v>
      </c>
      <c r="C6706" s="180">
        <v>3379</v>
      </c>
      <c r="D6706" s="180" t="s">
        <v>13818</v>
      </c>
      <c r="H6706" s="169">
        <v>4827</v>
      </c>
      <c r="I6706" s="169">
        <v>4827</v>
      </c>
      <c r="J6706" s="169" t="s">
        <v>15443</v>
      </c>
    </row>
    <row r="6707" spans="1:10" x14ac:dyDescent="0.2">
      <c r="A6707" s="180">
        <v>3380</v>
      </c>
      <c r="B6707" s="180" t="s">
        <v>13819</v>
      </c>
      <c r="C6707" s="180">
        <v>3380</v>
      </c>
      <c r="D6707" s="180" t="s">
        <v>13820</v>
      </c>
      <c r="H6707" s="169">
        <v>1594</v>
      </c>
      <c r="I6707" s="169">
        <v>1594</v>
      </c>
      <c r="J6707" s="169" t="s">
        <v>15444</v>
      </c>
    </row>
    <row r="6708" spans="1:10" x14ac:dyDescent="0.2">
      <c r="A6708" s="180">
        <v>3382</v>
      </c>
      <c r="B6708" s="180" t="s">
        <v>13821</v>
      </c>
      <c r="C6708" s="180">
        <v>3382</v>
      </c>
      <c r="D6708" s="180" t="s">
        <v>13822</v>
      </c>
      <c r="H6708" s="169">
        <v>1104</v>
      </c>
      <c r="I6708" s="169">
        <v>1104</v>
      </c>
      <c r="J6708" s="169" t="s">
        <v>15445</v>
      </c>
    </row>
    <row r="6709" spans="1:10" x14ac:dyDescent="0.2">
      <c r="A6709" s="180">
        <v>3383</v>
      </c>
      <c r="B6709" s="180" t="s">
        <v>13823</v>
      </c>
      <c r="C6709" s="180">
        <v>3383</v>
      </c>
      <c r="D6709" s="180" t="s">
        <v>13824</v>
      </c>
      <c r="H6709" s="169">
        <v>4644</v>
      </c>
      <c r="I6709" s="169">
        <v>4644</v>
      </c>
      <c r="J6709" s="169" t="s">
        <v>15446</v>
      </c>
    </row>
    <row r="6710" spans="1:10" x14ac:dyDescent="0.2">
      <c r="A6710" s="180">
        <v>3384</v>
      </c>
      <c r="B6710" s="180" t="s">
        <v>13825</v>
      </c>
      <c r="C6710" s="180">
        <v>3384</v>
      </c>
      <c r="D6710" s="180" t="s">
        <v>13826</v>
      </c>
      <c r="H6710" s="169">
        <v>1782</v>
      </c>
      <c r="I6710" s="169">
        <v>1782</v>
      </c>
      <c r="J6710" s="169" t="s">
        <v>15447</v>
      </c>
    </row>
    <row r="6711" spans="1:10" x14ac:dyDescent="0.2">
      <c r="A6711" s="180">
        <v>3385</v>
      </c>
      <c r="B6711" s="180" t="s">
        <v>13827</v>
      </c>
      <c r="C6711" s="180">
        <v>3385</v>
      </c>
      <c r="D6711" s="180" t="s">
        <v>13828</v>
      </c>
      <c r="H6711" s="169">
        <v>1194</v>
      </c>
      <c r="I6711" s="169">
        <v>1194</v>
      </c>
      <c r="J6711" s="169" t="s">
        <v>15448</v>
      </c>
    </row>
    <row r="6712" spans="1:10" x14ac:dyDescent="0.2">
      <c r="A6712" s="180">
        <v>2536</v>
      </c>
      <c r="B6712" s="180" t="s">
        <v>14070</v>
      </c>
      <c r="C6712" s="180">
        <v>2536</v>
      </c>
      <c r="D6712" s="180" t="s">
        <v>14071</v>
      </c>
      <c r="H6712" s="169">
        <v>4645</v>
      </c>
      <c r="I6712" s="169">
        <v>4645</v>
      </c>
      <c r="J6712" s="169" t="s">
        <v>15449</v>
      </c>
    </row>
    <row r="6713" spans="1:10" x14ac:dyDescent="0.2">
      <c r="A6713" s="180">
        <v>2865</v>
      </c>
      <c r="B6713" s="180" t="s">
        <v>14072</v>
      </c>
      <c r="C6713" s="180">
        <v>2865</v>
      </c>
      <c r="D6713" s="180" t="s">
        <v>14073</v>
      </c>
      <c r="H6713" s="169">
        <v>2393</v>
      </c>
      <c r="I6713" s="169">
        <v>2393</v>
      </c>
      <c r="J6713" s="169" t="s">
        <v>10281</v>
      </c>
    </row>
    <row r="6714" spans="1:10" x14ac:dyDescent="0.2">
      <c r="A6714" s="180">
        <v>545</v>
      </c>
      <c r="B6714" s="180" t="s">
        <v>10472</v>
      </c>
      <c r="C6714" s="180">
        <v>545</v>
      </c>
      <c r="D6714" s="180" t="s">
        <v>10473</v>
      </c>
      <c r="H6714" s="169">
        <v>5321</v>
      </c>
      <c r="I6714" s="169">
        <v>5321</v>
      </c>
      <c r="J6714" s="169" t="s">
        <v>15450</v>
      </c>
    </row>
    <row r="6715" spans="1:10" x14ac:dyDescent="0.2">
      <c r="A6715" s="180">
        <v>3117</v>
      </c>
      <c r="B6715" s="180" t="s">
        <v>12467</v>
      </c>
      <c r="C6715" s="180">
        <v>3117</v>
      </c>
      <c r="D6715" s="180"/>
      <c r="H6715" s="169">
        <v>2706</v>
      </c>
      <c r="I6715" s="169">
        <v>2706</v>
      </c>
      <c r="J6715" s="169" t="s">
        <v>15451</v>
      </c>
    </row>
    <row r="6716" spans="1:10" x14ac:dyDescent="0.2">
      <c r="A6716" s="180">
        <v>2996</v>
      </c>
      <c r="B6716" s="180" t="s">
        <v>12210</v>
      </c>
      <c r="C6716" s="180">
        <v>2996</v>
      </c>
      <c r="D6716" s="180"/>
      <c r="H6716" s="169">
        <v>1269</v>
      </c>
      <c r="I6716" s="169">
        <v>1269</v>
      </c>
      <c r="J6716" s="169" t="s">
        <v>5336</v>
      </c>
    </row>
    <row r="6717" spans="1:10" x14ac:dyDescent="0.2">
      <c r="A6717" s="180">
        <v>0</v>
      </c>
      <c r="B6717" s="180" t="s">
        <v>10474</v>
      </c>
      <c r="C6717" s="180">
        <v>0</v>
      </c>
      <c r="D6717" s="180"/>
      <c r="H6717" s="169">
        <v>4870</v>
      </c>
      <c r="I6717" s="169">
        <v>4870</v>
      </c>
      <c r="J6717" s="169" t="s">
        <v>15452</v>
      </c>
    </row>
    <row r="6718" spans="1:10" x14ac:dyDescent="0.2">
      <c r="A6718" s="180">
        <v>1473</v>
      </c>
      <c r="B6718" s="180" t="s">
        <v>10479</v>
      </c>
      <c r="C6718" s="180">
        <v>1473</v>
      </c>
      <c r="D6718" s="180" t="s">
        <v>10478</v>
      </c>
      <c r="H6718" s="169">
        <v>1067</v>
      </c>
      <c r="I6718" s="169">
        <v>1067</v>
      </c>
      <c r="J6718" s="169" t="s">
        <v>15453</v>
      </c>
    </row>
    <row r="6719" spans="1:10" x14ac:dyDescent="0.2">
      <c r="A6719" s="180">
        <v>1509</v>
      </c>
      <c r="B6719" s="180" t="s">
        <v>10475</v>
      </c>
      <c r="C6719" s="180">
        <v>1509</v>
      </c>
      <c r="D6719" s="180" t="s">
        <v>10476</v>
      </c>
      <c r="H6719" s="169">
        <v>2115</v>
      </c>
      <c r="I6719" s="169">
        <v>2115</v>
      </c>
      <c r="J6719" s="169" t="s">
        <v>15454</v>
      </c>
    </row>
    <row r="6720" spans="1:10" x14ac:dyDescent="0.2">
      <c r="A6720" s="180">
        <v>1459</v>
      </c>
      <c r="B6720" s="180" t="s">
        <v>10477</v>
      </c>
      <c r="C6720" s="180">
        <v>1459</v>
      </c>
      <c r="D6720" s="180" t="s">
        <v>10478</v>
      </c>
      <c r="H6720" s="169">
        <v>2116</v>
      </c>
      <c r="I6720" s="169">
        <v>2116</v>
      </c>
      <c r="J6720" s="169" t="s">
        <v>15455</v>
      </c>
    </row>
    <row r="6721" spans="1:10" x14ac:dyDescent="0.2">
      <c r="A6721" s="180">
        <v>3560</v>
      </c>
      <c r="B6721" s="180" t="s">
        <v>14641</v>
      </c>
      <c r="C6721" s="180">
        <v>3560</v>
      </c>
      <c r="D6721" s="180" t="s">
        <v>2612</v>
      </c>
      <c r="H6721" s="169">
        <v>2707</v>
      </c>
      <c r="I6721" s="169">
        <v>2707</v>
      </c>
      <c r="J6721" s="169" t="s">
        <v>15454</v>
      </c>
    </row>
    <row r="6722" spans="1:10" x14ac:dyDescent="0.2">
      <c r="A6722" s="180">
        <v>744</v>
      </c>
      <c r="B6722" s="180" t="s">
        <v>10480</v>
      </c>
      <c r="C6722" s="180">
        <v>744</v>
      </c>
      <c r="D6722" s="180" t="s">
        <v>12348</v>
      </c>
      <c r="H6722" s="169">
        <v>2979</v>
      </c>
      <c r="I6722" s="169">
        <v>2979</v>
      </c>
      <c r="J6722" s="169" t="s">
        <v>15455</v>
      </c>
    </row>
    <row r="6723" spans="1:10" x14ac:dyDescent="0.2">
      <c r="A6723" s="180">
        <v>3464</v>
      </c>
      <c r="B6723" s="180" t="s">
        <v>562</v>
      </c>
      <c r="C6723" s="180">
        <v>3464</v>
      </c>
      <c r="D6723" s="180" t="s">
        <v>3188</v>
      </c>
      <c r="H6723" s="169">
        <v>2096</v>
      </c>
      <c r="I6723" s="169">
        <v>2096</v>
      </c>
      <c r="J6723" s="169" t="s">
        <v>15456</v>
      </c>
    </row>
    <row r="6724" spans="1:10" x14ac:dyDescent="0.2">
      <c r="A6724" s="180">
        <v>3372</v>
      </c>
      <c r="B6724" s="180" t="s">
        <v>13829</v>
      </c>
      <c r="C6724" s="180">
        <v>3372</v>
      </c>
      <c r="D6724" s="180" t="s">
        <v>13830</v>
      </c>
      <c r="H6724" s="169">
        <v>2244</v>
      </c>
      <c r="I6724" s="169">
        <v>2244</v>
      </c>
      <c r="J6724" s="169" t="s">
        <v>15457</v>
      </c>
    </row>
    <row r="6725" spans="1:10" x14ac:dyDescent="0.2">
      <c r="A6725" s="180">
        <v>3376</v>
      </c>
      <c r="B6725" s="180" t="s">
        <v>13831</v>
      </c>
      <c r="C6725" s="180">
        <v>3376</v>
      </c>
      <c r="D6725" s="180" t="s">
        <v>13832</v>
      </c>
      <c r="H6725" s="169">
        <v>2541</v>
      </c>
      <c r="I6725" s="169">
        <v>2541</v>
      </c>
      <c r="J6725" s="169" t="s">
        <v>10282</v>
      </c>
    </row>
    <row r="6726" spans="1:10" x14ac:dyDescent="0.2">
      <c r="A6726" s="180">
        <v>3381</v>
      </c>
      <c r="B6726" s="180" t="s">
        <v>13833</v>
      </c>
      <c r="C6726" s="180">
        <v>3381</v>
      </c>
      <c r="D6726" s="180" t="s">
        <v>13834</v>
      </c>
      <c r="H6726" s="169">
        <v>1327</v>
      </c>
      <c r="I6726" s="169">
        <v>1327</v>
      </c>
      <c r="J6726" s="169" t="s">
        <v>15458</v>
      </c>
    </row>
    <row r="6727" spans="1:10" x14ac:dyDescent="0.2">
      <c r="A6727" s="180">
        <v>854</v>
      </c>
      <c r="B6727" s="180" t="s">
        <v>10481</v>
      </c>
      <c r="C6727" s="180">
        <v>854</v>
      </c>
      <c r="D6727" s="180" t="s">
        <v>10482</v>
      </c>
      <c r="H6727" s="169">
        <v>1482</v>
      </c>
      <c r="I6727" s="169">
        <v>1482</v>
      </c>
      <c r="J6727" s="169" t="s">
        <v>13938</v>
      </c>
    </row>
    <row r="6728" spans="1:10" x14ac:dyDescent="0.2">
      <c r="A6728" s="180">
        <v>794</v>
      </c>
      <c r="B6728" s="180" t="s">
        <v>10483</v>
      </c>
      <c r="C6728" s="180">
        <v>794</v>
      </c>
      <c r="D6728" s="180" t="s">
        <v>10484</v>
      </c>
      <c r="H6728" s="169">
        <v>3689</v>
      </c>
      <c r="I6728" s="169">
        <v>3689</v>
      </c>
      <c r="J6728" s="169" t="s">
        <v>15459</v>
      </c>
    </row>
    <row r="6729" spans="1:10" x14ac:dyDescent="0.2">
      <c r="A6729" s="180">
        <v>926</v>
      </c>
      <c r="B6729" s="180" t="s">
        <v>10485</v>
      </c>
      <c r="C6729" s="180">
        <v>926</v>
      </c>
      <c r="D6729" s="180" t="s">
        <v>10486</v>
      </c>
      <c r="H6729" s="169">
        <v>4646</v>
      </c>
      <c r="I6729" s="169">
        <v>4646</v>
      </c>
      <c r="J6729" s="169" t="s">
        <v>15460</v>
      </c>
    </row>
    <row r="6730" spans="1:10" x14ac:dyDescent="0.2">
      <c r="A6730" s="180">
        <v>1425</v>
      </c>
      <c r="B6730" s="180" t="s">
        <v>10487</v>
      </c>
      <c r="C6730" s="180">
        <v>1425</v>
      </c>
      <c r="D6730" s="180" t="s">
        <v>10488</v>
      </c>
      <c r="H6730" s="169">
        <v>4464</v>
      </c>
      <c r="I6730" s="169">
        <v>4464</v>
      </c>
      <c r="J6730" s="169" t="s">
        <v>129</v>
      </c>
    </row>
    <row r="6731" spans="1:10" x14ac:dyDescent="0.2">
      <c r="A6731" s="180">
        <v>801</v>
      </c>
      <c r="B6731" s="180" t="s">
        <v>10492</v>
      </c>
      <c r="C6731" s="180">
        <v>801</v>
      </c>
      <c r="D6731" s="180" t="s">
        <v>10493</v>
      </c>
      <c r="H6731" s="169">
        <v>2708</v>
      </c>
      <c r="I6731" s="169">
        <v>2708</v>
      </c>
      <c r="J6731" s="169" t="s">
        <v>10283</v>
      </c>
    </row>
    <row r="6732" spans="1:10" x14ac:dyDescent="0.2">
      <c r="A6732" s="180">
        <v>1445</v>
      </c>
      <c r="B6732" s="180" t="s">
        <v>10489</v>
      </c>
      <c r="C6732" s="180">
        <v>1445</v>
      </c>
      <c r="D6732" s="180" t="s">
        <v>12349</v>
      </c>
      <c r="H6732" s="169">
        <v>2709</v>
      </c>
      <c r="I6732" s="169">
        <v>2709</v>
      </c>
      <c r="J6732" s="169" t="s">
        <v>15461</v>
      </c>
    </row>
    <row r="6733" spans="1:10" x14ac:dyDescent="0.2">
      <c r="A6733" s="180">
        <v>690</v>
      </c>
      <c r="B6733" s="180" t="s">
        <v>10490</v>
      </c>
      <c r="C6733" s="180">
        <v>690</v>
      </c>
      <c r="D6733" s="180" t="s">
        <v>10491</v>
      </c>
      <c r="H6733" s="169">
        <v>667</v>
      </c>
      <c r="I6733" s="169">
        <v>667</v>
      </c>
      <c r="J6733" s="169" t="s">
        <v>15462</v>
      </c>
    </row>
    <row r="6734" spans="1:10" x14ac:dyDescent="0.2">
      <c r="A6734" s="180">
        <v>1020</v>
      </c>
      <c r="B6734" s="180" t="s">
        <v>10494</v>
      </c>
      <c r="C6734" s="180">
        <v>1020</v>
      </c>
      <c r="D6734" s="180" t="s">
        <v>10495</v>
      </c>
      <c r="H6734" s="169">
        <v>1105</v>
      </c>
      <c r="I6734" s="169">
        <v>1105</v>
      </c>
      <c r="J6734" s="169" t="s">
        <v>15463</v>
      </c>
    </row>
    <row r="6735" spans="1:10" x14ac:dyDescent="0.2">
      <c r="A6735" s="180">
        <v>1091</v>
      </c>
      <c r="B6735" s="180" t="s">
        <v>10496</v>
      </c>
      <c r="C6735" s="180">
        <v>1091</v>
      </c>
      <c r="D6735" s="180" t="s">
        <v>10497</v>
      </c>
      <c r="H6735" s="169">
        <v>4153</v>
      </c>
      <c r="I6735" s="169">
        <v>4153</v>
      </c>
      <c r="J6735" s="169" t="s">
        <v>15464</v>
      </c>
    </row>
    <row r="6736" spans="1:10" x14ac:dyDescent="0.2">
      <c r="A6736" s="180">
        <v>1339</v>
      </c>
      <c r="B6736" s="180" t="s">
        <v>10498</v>
      </c>
      <c r="C6736" s="180">
        <v>1339</v>
      </c>
      <c r="D6736" s="180" t="s">
        <v>7690</v>
      </c>
      <c r="H6736" s="169">
        <v>504</v>
      </c>
      <c r="I6736" s="169">
        <v>504</v>
      </c>
      <c r="J6736" s="169" t="s">
        <v>15465</v>
      </c>
    </row>
    <row r="6737" spans="1:10" x14ac:dyDescent="0.2">
      <c r="A6737" s="180">
        <v>1388</v>
      </c>
      <c r="B6737" s="180" t="s">
        <v>10499</v>
      </c>
      <c r="C6737" s="180">
        <v>1388</v>
      </c>
      <c r="D6737" s="180" t="s">
        <v>10500</v>
      </c>
      <c r="H6737" s="169">
        <v>1855</v>
      </c>
      <c r="I6737" s="169">
        <v>1855</v>
      </c>
      <c r="J6737" s="169" t="s">
        <v>15466</v>
      </c>
    </row>
    <row r="6738" spans="1:10" x14ac:dyDescent="0.2">
      <c r="A6738" s="180">
        <v>1359</v>
      </c>
      <c r="B6738" s="180" t="s">
        <v>10942</v>
      </c>
      <c r="C6738" s="180">
        <v>1359</v>
      </c>
      <c r="D6738" s="180" t="s">
        <v>12812</v>
      </c>
      <c r="H6738" s="169">
        <v>3721</v>
      </c>
      <c r="I6738" s="169">
        <v>3721</v>
      </c>
      <c r="J6738" s="169" t="s">
        <v>15467</v>
      </c>
    </row>
    <row r="6739" spans="1:10" x14ac:dyDescent="0.2">
      <c r="A6739" s="180">
        <v>2552</v>
      </c>
      <c r="B6739" s="180" t="s">
        <v>10501</v>
      </c>
      <c r="C6739" s="180">
        <v>2552</v>
      </c>
      <c r="D6739" s="180" t="s">
        <v>10502</v>
      </c>
      <c r="H6739" s="169">
        <v>3742</v>
      </c>
      <c r="I6739" s="169">
        <v>3742</v>
      </c>
      <c r="J6739" s="169" t="s">
        <v>15468</v>
      </c>
    </row>
    <row r="6740" spans="1:10" x14ac:dyDescent="0.2">
      <c r="A6740" s="180">
        <v>2870</v>
      </c>
      <c r="B6740" s="180" t="s">
        <v>12806</v>
      </c>
      <c r="C6740" s="180">
        <v>2870</v>
      </c>
      <c r="D6740" s="180" t="s">
        <v>12807</v>
      </c>
      <c r="H6740" s="169">
        <v>3958</v>
      </c>
      <c r="I6740" s="169">
        <v>3958</v>
      </c>
      <c r="J6740" s="169" t="s">
        <v>15469</v>
      </c>
    </row>
    <row r="6741" spans="1:10" x14ac:dyDescent="0.2">
      <c r="A6741" s="180">
        <v>1438</v>
      </c>
      <c r="B6741" s="180" t="s">
        <v>12808</v>
      </c>
      <c r="C6741" s="180">
        <v>1438</v>
      </c>
      <c r="D6741" s="180" t="s">
        <v>12809</v>
      </c>
      <c r="H6741" s="169">
        <v>3555</v>
      </c>
      <c r="I6741" s="169">
        <v>3555</v>
      </c>
      <c r="J6741" s="169" t="s">
        <v>3062</v>
      </c>
    </row>
    <row r="6742" spans="1:10" x14ac:dyDescent="0.2">
      <c r="A6742" s="180">
        <v>2871</v>
      </c>
      <c r="B6742" s="180" t="s">
        <v>12810</v>
      </c>
      <c r="C6742" s="180">
        <v>2871</v>
      </c>
      <c r="D6742" s="180" t="s">
        <v>12811</v>
      </c>
      <c r="H6742" s="169">
        <v>3556</v>
      </c>
      <c r="I6742" s="169">
        <v>3556</v>
      </c>
      <c r="J6742" s="169" t="s">
        <v>3063</v>
      </c>
    </row>
    <row r="6743" spans="1:10" x14ac:dyDescent="0.2">
      <c r="A6743" s="180">
        <v>3331</v>
      </c>
      <c r="B6743" s="180" t="s">
        <v>10338</v>
      </c>
      <c r="C6743" s="180">
        <v>3331</v>
      </c>
      <c r="D6743" s="180" t="s">
        <v>11939</v>
      </c>
      <c r="H6743" s="169">
        <v>4146</v>
      </c>
      <c r="I6743" s="169">
        <v>4146</v>
      </c>
      <c r="J6743" s="169" t="s">
        <v>15470</v>
      </c>
    </row>
    <row r="6744" spans="1:10" x14ac:dyDescent="0.2">
      <c r="A6744" s="180">
        <v>2834</v>
      </c>
      <c r="B6744" s="180" t="s">
        <v>12813</v>
      </c>
      <c r="C6744" s="180">
        <v>2834</v>
      </c>
      <c r="D6744" s="180" t="s">
        <v>12814</v>
      </c>
      <c r="H6744" s="169">
        <v>3383</v>
      </c>
      <c r="I6744" s="169">
        <v>3383</v>
      </c>
      <c r="J6744" s="169" t="s">
        <v>15471</v>
      </c>
    </row>
    <row r="6745" spans="1:10" x14ac:dyDescent="0.2">
      <c r="A6745" s="180">
        <v>1514</v>
      </c>
      <c r="B6745" s="180" t="s">
        <v>12815</v>
      </c>
      <c r="C6745" s="180">
        <v>1514</v>
      </c>
      <c r="D6745" s="180" t="s">
        <v>12816</v>
      </c>
      <c r="H6745" s="169">
        <v>181</v>
      </c>
      <c r="I6745" s="169">
        <v>181</v>
      </c>
      <c r="J6745" s="169" t="s">
        <v>5337</v>
      </c>
    </row>
    <row r="6746" spans="1:10" x14ac:dyDescent="0.2">
      <c r="A6746" s="180">
        <v>282</v>
      </c>
      <c r="B6746" s="180" t="s">
        <v>12817</v>
      </c>
      <c r="C6746" s="180">
        <v>282</v>
      </c>
      <c r="D6746" s="180" t="s">
        <v>12818</v>
      </c>
      <c r="H6746" s="169">
        <v>96</v>
      </c>
      <c r="I6746" s="169">
        <v>96</v>
      </c>
      <c r="J6746" s="169" t="s">
        <v>5339</v>
      </c>
    </row>
    <row r="6747" spans="1:10" x14ac:dyDescent="0.2">
      <c r="A6747" s="180">
        <v>445</v>
      </c>
      <c r="B6747" s="180" t="s">
        <v>12819</v>
      </c>
      <c r="C6747" s="180">
        <v>445</v>
      </c>
      <c r="D6747" s="180" t="s">
        <v>12350</v>
      </c>
      <c r="H6747" s="169">
        <v>683</v>
      </c>
      <c r="I6747" s="169">
        <v>683</v>
      </c>
      <c r="J6747" s="169" t="s">
        <v>5338</v>
      </c>
    </row>
    <row r="6748" spans="1:10" x14ac:dyDescent="0.2">
      <c r="A6748" s="180">
        <v>396</v>
      </c>
      <c r="B6748" s="180" t="s">
        <v>12820</v>
      </c>
      <c r="C6748" s="180">
        <v>396</v>
      </c>
      <c r="D6748" s="180" t="s">
        <v>12351</v>
      </c>
      <c r="H6748" s="169">
        <v>3774</v>
      </c>
      <c r="I6748" s="169">
        <v>3774</v>
      </c>
      <c r="J6748" s="169" t="s">
        <v>533</v>
      </c>
    </row>
    <row r="6749" spans="1:10" x14ac:dyDescent="0.2">
      <c r="A6749" s="180">
        <v>92</v>
      </c>
      <c r="B6749" s="180" t="s">
        <v>12821</v>
      </c>
      <c r="C6749" s="180">
        <v>92</v>
      </c>
      <c r="D6749" s="180" t="s">
        <v>12352</v>
      </c>
      <c r="H6749" s="169">
        <v>4098</v>
      </c>
      <c r="I6749" s="169">
        <v>4098</v>
      </c>
      <c r="J6749" s="169" t="s">
        <v>15472</v>
      </c>
    </row>
    <row r="6750" spans="1:10" x14ac:dyDescent="0.2">
      <c r="A6750" s="180">
        <v>188</v>
      </c>
      <c r="B6750" s="180" t="s">
        <v>12822</v>
      </c>
      <c r="C6750" s="180">
        <v>188</v>
      </c>
      <c r="D6750" s="180" t="s">
        <v>12353</v>
      </c>
      <c r="H6750" s="169">
        <v>5126</v>
      </c>
      <c r="I6750" s="169">
        <v>5126</v>
      </c>
      <c r="J6750" s="169" t="s">
        <v>130</v>
      </c>
    </row>
    <row r="6751" spans="1:10" x14ac:dyDescent="0.2">
      <c r="A6751" s="180">
        <v>3161</v>
      </c>
      <c r="B6751" s="180" t="s">
        <v>6965</v>
      </c>
      <c r="C6751" s="180">
        <v>3161</v>
      </c>
      <c r="D6751" s="180" t="s">
        <v>12353</v>
      </c>
      <c r="H6751" s="169">
        <v>2597</v>
      </c>
      <c r="I6751" s="169">
        <v>2597</v>
      </c>
      <c r="J6751" s="169" t="s">
        <v>11713</v>
      </c>
    </row>
    <row r="6752" spans="1:10" x14ac:dyDescent="0.2">
      <c r="A6752" s="180">
        <v>3159</v>
      </c>
      <c r="B6752" s="180" t="s">
        <v>6966</v>
      </c>
      <c r="C6752" s="180">
        <v>3159</v>
      </c>
      <c r="D6752" s="180" t="s">
        <v>12352</v>
      </c>
      <c r="H6752" s="169">
        <v>2602</v>
      </c>
      <c r="I6752" s="169">
        <v>2602</v>
      </c>
      <c r="J6752" s="169" t="s">
        <v>15473</v>
      </c>
    </row>
    <row r="6753" spans="1:10" x14ac:dyDescent="0.2">
      <c r="A6753" s="180">
        <v>3316</v>
      </c>
      <c r="B6753" s="180" t="s">
        <v>13835</v>
      </c>
      <c r="C6753" s="180">
        <v>3316</v>
      </c>
      <c r="D6753" s="180" t="s">
        <v>5268</v>
      </c>
      <c r="H6753" s="169">
        <v>1580</v>
      </c>
      <c r="I6753" s="169">
        <v>1580</v>
      </c>
      <c r="J6753" s="169" t="s">
        <v>15474</v>
      </c>
    </row>
    <row r="6754" spans="1:10" x14ac:dyDescent="0.2">
      <c r="A6754" s="180">
        <v>1933</v>
      </c>
      <c r="B6754" s="180" t="s">
        <v>12823</v>
      </c>
      <c r="C6754" s="180">
        <v>1933</v>
      </c>
      <c r="D6754" s="180" t="s">
        <v>12824</v>
      </c>
      <c r="H6754" s="169">
        <v>4942</v>
      </c>
      <c r="I6754" s="169">
        <v>4942</v>
      </c>
      <c r="J6754" s="169" t="s">
        <v>15475</v>
      </c>
    </row>
    <row r="6755" spans="1:10" x14ac:dyDescent="0.2">
      <c r="A6755" s="180">
        <v>2181</v>
      </c>
      <c r="B6755" s="180" t="s">
        <v>14642</v>
      </c>
      <c r="C6755" s="180">
        <v>2181</v>
      </c>
      <c r="D6755" s="180" t="s">
        <v>9173</v>
      </c>
      <c r="H6755" s="169">
        <v>3187</v>
      </c>
      <c r="I6755" s="169">
        <v>3187</v>
      </c>
      <c r="J6755" s="169" t="s">
        <v>11714</v>
      </c>
    </row>
    <row r="6756" spans="1:10" x14ac:dyDescent="0.2">
      <c r="A6756" s="180">
        <v>1037</v>
      </c>
      <c r="B6756" s="180" t="s">
        <v>12828</v>
      </c>
      <c r="C6756" s="180">
        <v>1037</v>
      </c>
      <c r="D6756" s="180" t="s">
        <v>11250</v>
      </c>
      <c r="H6756" s="169">
        <v>386</v>
      </c>
      <c r="I6756" s="169">
        <v>386</v>
      </c>
      <c r="J6756" s="169" t="s">
        <v>15476</v>
      </c>
    </row>
    <row r="6757" spans="1:10" x14ac:dyDescent="0.2">
      <c r="A6757" s="180">
        <v>209</v>
      </c>
      <c r="B6757" s="180" t="s">
        <v>12826</v>
      </c>
      <c r="C6757" s="180">
        <v>209</v>
      </c>
      <c r="D6757" s="180" t="s">
        <v>12827</v>
      </c>
      <c r="H6757" s="169">
        <v>2710</v>
      </c>
      <c r="I6757" s="169">
        <v>2710</v>
      </c>
      <c r="J6757" s="169" t="s">
        <v>10284</v>
      </c>
    </row>
    <row r="6758" spans="1:10" x14ac:dyDescent="0.2">
      <c r="A6758" s="180">
        <v>3352</v>
      </c>
      <c r="B6758" s="180" t="s">
        <v>10339</v>
      </c>
      <c r="C6758" s="180">
        <v>3352</v>
      </c>
      <c r="D6758" s="180" t="s">
        <v>3386</v>
      </c>
      <c r="H6758" s="169">
        <v>5292</v>
      </c>
      <c r="I6758" s="169">
        <v>5292</v>
      </c>
      <c r="J6758" s="169" t="s">
        <v>15477</v>
      </c>
    </row>
    <row r="6759" spans="1:10" x14ac:dyDescent="0.2">
      <c r="A6759" s="180">
        <v>3201</v>
      </c>
      <c r="B6759" s="180" t="s">
        <v>6967</v>
      </c>
      <c r="C6759" s="180">
        <v>3201</v>
      </c>
      <c r="D6759" s="180" t="s">
        <v>11910</v>
      </c>
      <c r="H6759" s="169">
        <v>3286</v>
      </c>
      <c r="I6759" s="169">
        <v>3286</v>
      </c>
      <c r="J6759" s="169" t="s">
        <v>15478</v>
      </c>
    </row>
    <row r="6760" spans="1:10" x14ac:dyDescent="0.2">
      <c r="A6760" s="180">
        <v>2615</v>
      </c>
      <c r="B6760" s="180" t="s">
        <v>12829</v>
      </c>
      <c r="C6760" s="180">
        <v>2615</v>
      </c>
      <c r="D6760" s="180" t="s">
        <v>12354</v>
      </c>
      <c r="H6760" s="169">
        <v>1941</v>
      </c>
      <c r="I6760" s="169">
        <v>1941</v>
      </c>
      <c r="J6760" s="169" t="s">
        <v>15479</v>
      </c>
    </row>
    <row r="6761" spans="1:10" x14ac:dyDescent="0.2">
      <c r="A6761" s="180">
        <v>3276</v>
      </c>
      <c r="B6761" s="180" t="s">
        <v>6968</v>
      </c>
      <c r="C6761" s="180">
        <v>3276</v>
      </c>
      <c r="D6761" s="180" t="s">
        <v>3658</v>
      </c>
      <c r="H6761" s="169">
        <v>4829</v>
      </c>
      <c r="I6761" s="169">
        <v>4829</v>
      </c>
      <c r="J6761" s="169" t="s">
        <v>15480</v>
      </c>
    </row>
    <row r="6762" spans="1:10" x14ac:dyDescent="0.2">
      <c r="A6762" s="180">
        <v>287</v>
      </c>
      <c r="B6762" s="180" t="s">
        <v>12832</v>
      </c>
      <c r="C6762" s="180">
        <v>287</v>
      </c>
      <c r="D6762" s="180" t="s">
        <v>12355</v>
      </c>
      <c r="H6762" s="169">
        <v>751</v>
      </c>
      <c r="I6762" s="169">
        <v>751</v>
      </c>
      <c r="J6762" s="169" t="s">
        <v>13939</v>
      </c>
    </row>
    <row r="6763" spans="1:10" x14ac:dyDescent="0.2">
      <c r="A6763" s="180">
        <v>503</v>
      </c>
      <c r="B6763" s="180" t="s">
        <v>12830</v>
      </c>
      <c r="C6763" s="180">
        <v>503</v>
      </c>
      <c r="D6763" s="180" t="s">
        <v>12831</v>
      </c>
      <c r="H6763" s="169">
        <v>2059</v>
      </c>
      <c r="I6763" s="169">
        <v>2059</v>
      </c>
      <c r="J6763" s="169" t="s">
        <v>15481</v>
      </c>
    </row>
    <row r="6764" spans="1:10" x14ac:dyDescent="0.2">
      <c r="A6764" s="180">
        <v>984</v>
      </c>
      <c r="B6764" s="180" t="s">
        <v>12833</v>
      </c>
      <c r="C6764" s="180">
        <v>984</v>
      </c>
      <c r="D6764" s="180" t="s">
        <v>12834</v>
      </c>
      <c r="H6764" s="169">
        <v>1307</v>
      </c>
      <c r="I6764" s="169">
        <v>1307</v>
      </c>
      <c r="J6764" s="169" t="s">
        <v>11492</v>
      </c>
    </row>
    <row r="6765" spans="1:10" x14ac:dyDescent="0.2">
      <c r="A6765" s="180">
        <v>1776</v>
      </c>
      <c r="B6765" s="180" t="s">
        <v>12835</v>
      </c>
      <c r="C6765" s="180">
        <v>1776</v>
      </c>
      <c r="D6765" s="180" t="s">
        <v>12836</v>
      </c>
      <c r="H6765" s="169">
        <v>1570</v>
      </c>
      <c r="I6765" s="169">
        <v>1570</v>
      </c>
      <c r="J6765" s="169" t="s">
        <v>15482</v>
      </c>
    </row>
    <row r="6766" spans="1:10" x14ac:dyDescent="0.2">
      <c r="A6766" s="180">
        <v>1113</v>
      </c>
      <c r="B6766" s="180" t="s">
        <v>12837</v>
      </c>
      <c r="C6766" s="180">
        <v>1113</v>
      </c>
      <c r="D6766" s="180" t="s">
        <v>12838</v>
      </c>
      <c r="H6766" s="169">
        <v>2084</v>
      </c>
      <c r="I6766" s="169">
        <v>2084</v>
      </c>
      <c r="J6766" s="169" t="s">
        <v>15483</v>
      </c>
    </row>
    <row r="6767" spans="1:10" x14ac:dyDescent="0.2">
      <c r="A6767" s="180">
        <v>354</v>
      </c>
      <c r="B6767" s="180" t="s">
        <v>12839</v>
      </c>
      <c r="C6767" s="180">
        <v>354</v>
      </c>
      <c r="D6767" s="180" t="s">
        <v>12840</v>
      </c>
      <c r="H6767" s="169">
        <v>3452</v>
      </c>
      <c r="I6767" s="169">
        <v>3452</v>
      </c>
      <c r="J6767" s="169" t="s">
        <v>3064</v>
      </c>
    </row>
    <row r="6768" spans="1:10" x14ac:dyDescent="0.2">
      <c r="A6768" s="180">
        <v>963</v>
      </c>
      <c r="B6768" s="180" t="s">
        <v>12841</v>
      </c>
      <c r="C6768" s="180">
        <v>963</v>
      </c>
      <c r="D6768" s="180" t="s">
        <v>12675</v>
      </c>
      <c r="H6768" s="169">
        <v>1412</v>
      </c>
      <c r="I6768" s="169">
        <v>1412</v>
      </c>
      <c r="J6768" s="169" t="s">
        <v>15484</v>
      </c>
    </row>
    <row r="6769" spans="1:10" x14ac:dyDescent="0.2">
      <c r="A6769" s="180">
        <v>1714</v>
      </c>
      <c r="B6769" s="180" t="s">
        <v>12676</v>
      </c>
      <c r="C6769" s="180">
        <v>1714</v>
      </c>
      <c r="D6769" s="180" t="s">
        <v>12356</v>
      </c>
      <c r="H6769" s="169">
        <v>178</v>
      </c>
      <c r="I6769" s="169">
        <v>178</v>
      </c>
      <c r="J6769" s="169" t="s">
        <v>5340</v>
      </c>
    </row>
    <row r="6770" spans="1:10" x14ac:dyDescent="0.2">
      <c r="A6770" s="180">
        <v>3303</v>
      </c>
      <c r="B6770" s="180" t="s">
        <v>6969</v>
      </c>
      <c r="C6770" s="180">
        <v>3303</v>
      </c>
      <c r="D6770" s="180" t="s">
        <v>11893</v>
      </c>
      <c r="H6770" s="169">
        <v>1757</v>
      </c>
      <c r="I6770" s="169">
        <v>1757</v>
      </c>
      <c r="J6770" s="169" t="s">
        <v>15485</v>
      </c>
    </row>
    <row r="6771" spans="1:10" x14ac:dyDescent="0.2">
      <c r="A6771" s="180">
        <v>2534</v>
      </c>
      <c r="B6771" s="180" t="s">
        <v>12677</v>
      </c>
      <c r="C6771" s="180">
        <v>2534</v>
      </c>
      <c r="D6771" s="180" t="s">
        <v>12678</v>
      </c>
      <c r="H6771" s="169">
        <v>1764</v>
      </c>
      <c r="I6771" s="169">
        <v>1764</v>
      </c>
      <c r="J6771" s="169" t="s">
        <v>15486</v>
      </c>
    </row>
    <row r="6772" spans="1:10" x14ac:dyDescent="0.2">
      <c r="A6772" s="180">
        <v>871</v>
      </c>
      <c r="B6772" s="180" t="s">
        <v>12679</v>
      </c>
      <c r="C6772" s="180">
        <v>871</v>
      </c>
      <c r="D6772" s="180" t="s">
        <v>12680</v>
      </c>
      <c r="H6772" s="169">
        <v>3064</v>
      </c>
      <c r="I6772" s="169">
        <v>3064</v>
      </c>
      <c r="J6772" s="169" t="s">
        <v>15483</v>
      </c>
    </row>
    <row r="6773" spans="1:10" x14ac:dyDescent="0.2">
      <c r="A6773" s="180">
        <v>1786</v>
      </c>
      <c r="B6773" s="180" t="s">
        <v>12681</v>
      </c>
      <c r="C6773" s="180">
        <v>1786</v>
      </c>
      <c r="D6773" s="180" t="s">
        <v>12682</v>
      </c>
      <c r="H6773" s="169">
        <v>2466</v>
      </c>
      <c r="I6773" s="169">
        <v>2466</v>
      </c>
      <c r="J6773" s="169" t="s">
        <v>15487</v>
      </c>
    </row>
    <row r="6774" spans="1:10" x14ac:dyDescent="0.2">
      <c r="A6774" s="180">
        <v>1285</v>
      </c>
      <c r="B6774" s="180" t="s">
        <v>10888</v>
      </c>
      <c r="C6774" s="180">
        <v>1285</v>
      </c>
      <c r="D6774" s="180" t="s">
        <v>12357</v>
      </c>
      <c r="H6774" s="169">
        <v>4935</v>
      </c>
      <c r="I6774" s="169">
        <v>4935</v>
      </c>
      <c r="J6774" s="169" t="s">
        <v>15488</v>
      </c>
    </row>
    <row r="6775" spans="1:10" x14ac:dyDescent="0.2">
      <c r="A6775" s="180">
        <v>1419</v>
      </c>
      <c r="B6775" s="180" t="s">
        <v>10889</v>
      </c>
      <c r="C6775" s="180">
        <v>1419</v>
      </c>
      <c r="D6775" s="180" t="s">
        <v>10890</v>
      </c>
      <c r="H6775" s="169">
        <v>14</v>
      </c>
      <c r="I6775" s="169">
        <v>14</v>
      </c>
      <c r="J6775" s="169" t="s">
        <v>5341</v>
      </c>
    </row>
    <row r="6776" spans="1:10" x14ac:dyDescent="0.2">
      <c r="A6776" s="180">
        <v>3121</v>
      </c>
      <c r="B6776" s="180" t="s">
        <v>12468</v>
      </c>
      <c r="C6776" s="180">
        <v>3121</v>
      </c>
      <c r="D6776" s="180" t="s">
        <v>7669</v>
      </c>
      <c r="H6776" s="169">
        <v>579</v>
      </c>
      <c r="I6776" s="169">
        <v>579</v>
      </c>
      <c r="J6776" s="169" t="s">
        <v>15489</v>
      </c>
    </row>
    <row r="6777" spans="1:10" x14ac:dyDescent="0.2">
      <c r="A6777" s="180">
        <v>831</v>
      </c>
      <c r="B6777" s="180" t="s">
        <v>10891</v>
      </c>
      <c r="C6777" s="180">
        <v>831</v>
      </c>
      <c r="D6777" s="180" t="s">
        <v>7871</v>
      </c>
      <c r="H6777" s="169">
        <v>2711</v>
      </c>
      <c r="I6777" s="169">
        <v>2711</v>
      </c>
      <c r="J6777" s="169" t="s">
        <v>10285</v>
      </c>
    </row>
    <row r="6778" spans="1:10" x14ac:dyDescent="0.2">
      <c r="A6778" s="180">
        <v>3386</v>
      </c>
      <c r="B6778" s="180" t="s">
        <v>13836</v>
      </c>
      <c r="C6778" s="180">
        <v>3386</v>
      </c>
      <c r="D6778" s="180" t="s">
        <v>13793</v>
      </c>
      <c r="H6778" s="169">
        <v>3400</v>
      </c>
      <c r="I6778" s="169">
        <v>3400</v>
      </c>
      <c r="J6778" s="169" t="s">
        <v>15490</v>
      </c>
    </row>
    <row r="6779" spans="1:10" x14ac:dyDescent="0.2">
      <c r="A6779" s="180">
        <v>3387</v>
      </c>
      <c r="B6779" s="180" t="s">
        <v>13837</v>
      </c>
      <c r="C6779" s="180">
        <v>3387</v>
      </c>
      <c r="D6779" s="180" t="s">
        <v>13838</v>
      </c>
      <c r="H6779" s="169">
        <v>1915</v>
      </c>
      <c r="I6779" s="169">
        <v>1915</v>
      </c>
      <c r="J6779" s="169" t="s">
        <v>6327</v>
      </c>
    </row>
    <row r="6780" spans="1:10" x14ac:dyDescent="0.2">
      <c r="A6780" s="180">
        <v>3388</v>
      </c>
      <c r="B6780" s="180" t="s">
        <v>13839</v>
      </c>
      <c r="C6780" s="180">
        <v>3388</v>
      </c>
      <c r="D6780" s="180" t="s">
        <v>13840</v>
      </c>
      <c r="H6780" s="169">
        <v>4202</v>
      </c>
      <c r="I6780" s="169">
        <v>4202</v>
      </c>
      <c r="J6780" s="169" t="s">
        <v>15491</v>
      </c>
    </row>
    <row r="6781" spans="1:10" x14ac:dyDescent="0.2">
      <c r="A6781" s="180">
        <v>3389</v>
      </c>
      <c r="B6781" s="180" t="s">
        <v>13841</v>
      </c>
      <c r="C6781" s="180">
        <v>3389</v>
      </c>
      <c r="D6781" s="180" t="s">
        <v>13842</v>
      </c>
      <c r="H6781" s="169">
        <v>1243</v>
      </c>
      <c r="I6781" s="169">
        <v>1243</v>
      </c>
      <c r="J6781" s="169" t="s">
        <v>5342</v>
      </c>
    </row>
    <row r="6782" spans="1:10" x14ac:dyDescent="0.2">
      <c r="A6782" s="180">
        <v>3390</v>
      </c>
      <c r="B6782" s="180" t="s">
        <v>13843</v>
      </c>
      <c r="C6782" s="180">
        <v>3390</v>
      </c>
      <c r="D6782" s="180" t="s">
        <v>13844</v>
      </c>
      <c r="H6782" s="169">
        <v>5396</v>
      </c>
      <c r="I6782" s="169">
        <v>5396</v>
      </c>
      <c r="J6782" s="169" t="s">
        <v>15492</v>
      </c>
    </row>
    <row r="6783" spans="1:10" x14ac:dyDescent="0.2">
      <c r="A6783" s="180">
        <v>3391</v>
      </c>
      <c r="B6783" s="180" t="s">
        <v>13845</v>
      </c>
      <c r="C6783" s="180">
        <v>3391</v>
      </c>
      <c r="D6783" s="180" t="s">
        <v>13846</v>
      </c>
      <c r="H6783" s="169">
        <v>810</v>
      </c>
      <c r="I6783" s="169">
        <v>810</v>
      </c>
      <c r="J6783" s="169" t="s">
        <v>15493</v>
      </c>
    </row>
    <row r="6784" spans="1:10" x14ac:dyDescent="0.2">
      <c r="A6784" s="180">
        <v>3392</v>
      </c>
      <c r="B6784" s="180" t="s">
        <v>13847</v>
      </c>
      <c r="C6784" s="180">
        <v>3392</v>
      </c>
      <c r="D6784" s="180" t="s">
        <v>13848</v>
      </c>
      <c r="H6784" s="169">
        <v>2626</v>
      </c>
      <c r="I6784" s="169">
        <v>2626</v>
      </c>
      <c r="J6784" s="169" t="s">
        <v>15494</v>
      </c>
    </row>
    <row r="6785" spans="1:10" x14ac:dyDescent="0.2">
      <c r="A6785" s="180">
        <v>3393</v>
      </c>
      <c r="B6785" s="180" t="s">
        <v>13849</v>
      </c>
      <c r="C6785" s="180">
        <v>3393</v>
      </c>
      <c r="D6785" s="180" t="s">
        <v>13850</v>
      </c>
      <c r="H6785" s="169">
        <v>4444</v>
      </c>
      <c r="I6785" s="169">
        <v>4444</v>
      </c>
      <c r="J6785" s="169" t="s">
        <v>15492</v>
      </c>
    </row>
    <row r="6786" spans="1:10" x14ac:dyDescent="0.2">
      <c r="A6786" s="180">
        <v>3394</v>
      </c>
      <c r="B6786" s="180" t="s">
        <v>13851</v>
      </c>
      <c r="C6786" s="180">
        <v>3394</v>
      </c>
      <c r="D6786" s="180" t="s">
        <v>13852</v>
      </c>
      <c r="H6786" s="169">
        <v>4311</v>
      </c>
      <c r="I6786" s="169">
        <v>4311</v>
      </c>
      <c r="J6786" s="169" t="s">
        <v>378</v>
      </c>
    </row>
    <row r="6787" spans="1:10" x14ac:dyDescent="0.2">
      <c r="A6787" s="180">
        <v>3395</v>
      </c>
      <c r="B6787" s="180" t="s">
        <v>13853</v>
      </c>
      <c r="C6787" s="180">
        <v>3395</v>
      </c>
      <c r="D6787" s="180" t="s">
        <v>13854</v>
      </c>
      <c r="H6787" s="169">
        <v>2325</v>
      </c>
      <c r="I6787" s="169">
        <v>2325</v>
      </c>
      <c r="J6787" s="169" t="s">
        <v>15495</v>
      </c>
    </row>
    <row r="6788" spans="1:10" x14ac:dyDescent="0.2">
      <c r="A6788" s="180">
        <v>3396</v>
      </c>
      <c r="B6788" s="180" t="s">
        <v>13855</v>
      </c>
      <c r="C6788" s="180">
        <v>3396</v>
      </c>
      <c r="D6788" s="180" t="s">
        <v>13856</v>
      </c>
      <c r="H6788" s="169">
        <v>2462</v>
      </c>
      <c r="I6788" s="169">
        <v>2462</v>
      </c>
      <c r="J6788" s="169" t="s">
        <v>15496</v>
      </c>
    </row>
    <row r="6789" spans="1:10" x14ac:dyDescent="0.2">
      <c r="A6789" s="180">
        <v>3397</v>
      </c>
      <c r="B6789" s="180" t="s">
        <v>13857</v>
      </c>
      <c r="C6789" s="180">
        <v>3397</v>
      </c>
      <c r="D6789" s="180" t="s">
        <v>13858</v>
      </c>
      <c r="H6789" s="169">
        <v>4830</v>
      </c>
      <c r="I6789" s="169">
        <v>4830</v>
      </c>
      <c r="J6789" s="169" t="s">
        <v>15497</v>
      </c>
    </row>
    <row r="6790" spans="1:10" x14ac:dyDescent="0.2">
      <c r="A6790" s="180">
        <v>3398</v>
      </c>
      <c r="B6790" s="180" t="s">
        <v>13859</v>
      </c>
      <c r="C6790" s="180">
        <v>3398</v>
      </c>
      <c r="D6790" s="180" t="s">
        <v>13860</v>
      </c>
      <c r="H6790" s="169">
        <v>1783</v>
      </c>
      <c r="I6790" s="169">
        <v>1783</v>
      </c>
      <c r="J6790" s="169" t="s">
        <v>15498</v>
      </c>
    </row>
    <row r="6791" spans="1:10" x14ac:dyDescent="0.2">
      <c r="A6791" s="180">
        <v>3399</v>
      </c>
      <c r="B6791" s="180" t="s">
        <v>13861</v>
      </c>
      <c r="C6791" s="180">
        <v>3399</v>
      </c>
      <c r="D6791" s="180" t="s">
        <v>13862</v>
      </c>
      <c r="H6791" s="169">
        <v>210</v>
      </c>
      <c r="I6791" s="169">
        <v>210</v>
      </c>
      <c r="J6791" s="169" t="s">
        <v>4897</v>
      </c>
    </row>
    <row r="6792" spans="1:10" x14ac:dyDescent="0.2">
      <c r="A6792" s="180">
        <v>3400</v>
      </c>
      <c r="B6792" s="180" t="s">
        <v>13863</v>
      </c>
      <c r="C6792" s="180">
        <v>3400</v>
      </c>
      <c r="D6792" s="180" t="s">
        <v>13864</v>
      </c>
      <c r="H6792" s="169">
        <v>4647</v>
      </c>
      <c r="I6792" s="169">
        <v>4647</v>
      </c>
      <c r="J6792" s="169" t="s">
        <v>15499</v>
      </c>
    </row>
    <row r="6793" spans="1:10" x14ac:dyDescent="0.2">
      <c r="A6793" s="180">
        <v>3401</v>
      </c>
      <c r="B6793" s="180" t="s">
        <v>13865</v>
      </c>
      <c r="C6793" s="180">
        <v>3401</v>
      </c>
      <c r="D6793" s="180" t="s">
        <v>13866</v>
      </c>
      <c r="H6793" s="169">
        <v>3073</v>
      </c>
      <c r="I6793" s="169">
        <v>3073</v>
      </c>
      <c r="J6793" s="169" t="s">
        <v>15500</v>
      </c>
    </row>
    <row r="6794" spans="1:10" x14ac:dyDescent="0.2">
      <c r="A6794" s="180">
        <v>3402</v>
      </c>
      <c r="B6794" s="180" t="s">
        <v>13867</v>
      </c>
      <c r="C6794" s="180">
        <v>3402</v>
      </c>
      <c r="D6794" s="180" t="s">
        <v>13868</v>
      </c>
      <c r="H6794" s="169">
        <v>1153</v>
      </c>
      <c r="I6794" s="169">
        <v>1153</v>
      </c>
      <c r="J6794" s="169" t="s">
        <v>10449</v>
      </c>
    </row>
    <row r="6795" spans="1:10" x14ac:dyDescent="0.2">
      <c r="A6795" s="180">
        <v>3403</v>
      </c>
      <c r="B6795" s="180" t="s">
        <v>13869</v>
      </c>
      <c r="C6795" s="180">
        <v>3403</v>
      </c>
      <c r="D6795" s="180" t="s">
        <v>13870</v>
      </c>
      <c r="H6795" s="169">
        <v>111</v>
      </c>
      <c r="I6795" s="169">
        <v>111</v>
      </c>
      <c r="J6795" s="169" t="s">
        <v>11715</v>
      </c>
    </row>
    <row r="6796" spans="1:10" x14ac:dyDescent="0.2">
      <c r="A6796" s="180">
        <v>3405</v>
      </c>
      <c r="B6796" s="180" t="s">
        <v>13871</v>
      </c>
      <c r="C6796" s="180">
        <v>3405</v>
      </c>
      <c r="D6796" s="180" t="s">
        <v>13872</v>
      </c>
      <c r="H6796" s="169">
        <v>798</v>
      </c>
      <c r="I6796" s="169">
        <v>798</v>
      </c>
      <c r="J6796" s="169" t="s">
        <v>4898</v>
      </c>
    </row>
    <row r="6797" spans="1:10" x14ac:dyDescent="0.2">
      <c r="A6797" s="180">
        <v>3408</v>
      </c>
      <c r="B6797" s="180" t="s">
        <v>13873</v>
      </c>
      <c r="C6797" s="180">
        <v>3408</v>
      </c>
      <c r="D6797" s="180" t="s">
        <v>13874</v>
      </c>
      <c r="H6797" s="169">
        <v>2498</v>
      </c>
      <c r="I6797" s="169">
        <v>2498</v>
      </c>
      <c r="J6797" s="169" t="s">
        <v>15501</v>
      </c>
    </row>
    <row r="6798" spans="1:10" x14ac:dyDescent="0.2">
      <c r="A6798" s="180">
        <v>3406</v>
      </c>
      <c r="B6798" s="180" t="s">
        <v>13875</v>
      </c>
      <c r="C6798" s="180">
        <v>3406</v>
      </c>
      <c r="D6798" s="180" t="s">
        <v>13876</v>
      </c>
      <c r="H6798" s="169">
        <v>3287</v>
      </c>
      <c r="I6798" s="169">
        <v>3287</v>
      </c>
      <c r="J6798" s="169" t="s">
        <v>15502</v>
      </c>
    </row>
    <row r="6799" spans="1:10" x14ac:dyDescent="0.2">
      <c r="A6799" s="180">
        <v>3407</v>
      </c>
      <c r="B6799" s="180" t="s">
        <v>13688</v>
      </c>
      <c r="C6799" s="180">
        <v>3407</v>
      </c>
      <c r="D6799" s="180" t="s">
        <v>11133</v>
      </c>
      <c r="H6799" s="169">
        <v>2410</v>
      </c>
      <c r="I6799" s="169">
        <v>2410</v>
      </c>
      <c r="J6799" s="169" t="s">
        <v>10286</v>
      </c>
    </row>
    <row r="6800" spans="1:10" x14ac:dyDescent="0.2">
      <c r="A6800" s="180">
        <v>3409</v>
      </c>
      <c r="B6800" s="180" t="s">
        <v>13689</v>
      </c>
      <c r="C6800" s="180">
        <v>3409</v>
      </c>
      <c r="D6800" s="180" t="s">
        <v>13690</v>
      </c>
      <c r="H6800" s="169">
        <v>170</v>
      </c>
      <c r="I6800" s="169">
        <v>170</v>
      </c>
      <c r="J6800" s="169" t="s">
        <v>4899</v>
      </c>
    </row>
    <row r="6801" spans="1:10" x14ac:dyDescent="0.2">
      <c r="A6801" s="180">
        <v>3411</v>
      </c>
      <c r="B6801" s="180" t="s">
        <v>14447</v>
      </c>
      <c r="C6801" s="180">
        <v>3411</v>
      </c>
      <c r="D6801" s="180" t="s">
        <v>14448</v>
      </c>
      <c r="H6801" s="169">
        <v>5296</v>
      </c>
      <c r="I6801" s="169">
        <v>5296</v>
      </c>
      <c r="J6801" s="169" t="s">
        <v>15503</v>
      </c>
    </row>
    <row r="6802" spans="1:10" x14ac:dyDescent="0.2">
      <c r="A6802" s="180">
        <v>3412</v>
      </c>
      <c r="B6802" s="180" t="s">
        <v>14449</v>
      </c>
      <c r="C6802" s="180">
        <v>3412</v>
      </c>
      <c r="D6802" s="180" t="s">
        <v>14450</v>
      </c>
      <c r="H6802" s="169">
        <v>4180</v>
      </c>
      <c r="I6802" s="169">
        <v>4180</v>
      </c>
      <c r="J6802" s="169" t="s">
        <v>15504</v>
      </c>
    </row>
    <row r="6803" spans="1:10" x14ac:dyDescent="0.2">
      <c r="A6803" s="180">
        <v>3413</v>
      </c>
      <c r="B6803" s="180" t="s">
        <v>14451</v>
      </c>
      <c r="C6803" s="180">
        <v>3413</v>
      </c>
      <c r="D6803" s="180" t="s">
        <v>14452</v>
      </c>
      <c r="H6803" s="169">
        <v>1703</v>
      </c>
      <c r="I6803" s="169">
        <v>1703</v>
      </c>
      <c r="J6803" s="169" t="s">
        <v>15505</v>
      </c>
    </row>
    <row r="6804" spans="1:10" x14ac:dyDescent="0.2">
      <c r="A6804" s="180">
        <v>3414</v>
      </c>
      <c r="B6804" s="180" t="s">
        <v>14376</v>
      </c>
      <c r="C6804" s="180">
        <v>3414</v>
      </c>
      <c r="D6804" s="180" t="s">
        <v>14377</v>
      </c>
      <c r="H6804" s="169">
        <v>2560</v>
      </c>
      <c r="I6804" s="169">
        <v>2560</v>
      </c>
      <c r="J6804" s="169" t="s">
        <v>10287</v>
      </c>
    </row>
    <row r="6805" spans="1:10" x14ac:dyDescent="0.2">
      <c r="A6805" s="180">
        <v>3415</v>
      </c>
      <c r="B6805" s="180" t="s">
        <v>14378</v>
      </c>
      <c r="C6805" s="180">
        <v>3415</v>
      </c>
      <c r="D6805" s="180" t="s">
        <v>14379</v>
      </c>
      <c r="H6805" s="169">
        <v>2148</v>
      </c>
      <c r="I6805" s="169">
        <v>2148</v>
      </c>
      <c r="J6805" s="169" t="s">
        <v>15506</v>
      </c>
    </row>
    <row r="6806" spans="1:10" x14ac:dyDescent="0.2">
      <c r="A6806" s="180">
        <v>3417</v>
      </c>
      <c r="B6806" s="180" t="s">
        <v>14380</v>
      </c>
      <c r="C6806" s="180">
        <v>3417</v>
      </c>
      <c r="D6806" s="180" t="s">
        <v>14381</v>
      </c>
      <c r="H6806" s="169">
        <v>3335</v>
      </c>
      <c r="I6806" s="169">
        <v>3335</v>
      </c>
      <c r="J6806" s="169" t="s">
        <v>15507</v>
      </c>
    </row>
    <row r="6807" spans="1:10" x14ac:dyDescent="0.2">
      <c r="A6807" s="180">
        <v>3418</v>
      </c>
      <c r="B6807" s="180" t="s">
        <v>14382</v>
      </c>
      <c r="C6807" s="180">
        <v>3418</v>
      </c>
      <c r="D6807" s="180" t="s">
        <v>14383</v>
      </c>
      <c r="H6807" s="169">
        <v>4015</v>
      </c>
      <c r="I6807" s="169">
        <v>4015</v>
      </c>
      <c r="J6807" s="169" t="s">
        <v>15508</v>
      </c>
    </row>
    <row r="6808" spans="1:10" x14ac:dyDescent="0.2">
      <c r="A6808" s="180">
        <v>3419</v>
      </c>
      <c r="B6808" s="180" t="s">
        <v>14384</v>
      </c>
      <c r="C6808" s="180">
        <v>3419</v>
      </c>
      <c r="D6808" s="180" t="s">
        <v>14385</v>
      </c>
      <c r="H6808" s="169">
        <v>4774</v>
      </c>
      <c r="I6808" s="169">
        <v>4774</v>
      </c>
      <c r="J6808" s="169" t="s">
        <v>15509</v>
      </c>
    </row>
    <row r="6809" spans="1:10" x14ac:dyDescent="0.2">
      <c r="A6809" s="180">
        <v>3420</v>
      </c>
      <c r="B6809" s="180" t="s">
        <v>14386</v>
      </c>
      <c r="C6809" s="180">
        <v>3420</v>
      </c>
      <c r="D6809" s="180" t="s">
        <v>14387</v>
      </c>
      <c r="H6809" s="169">
        <v>1784</v>
      </c>
      <c r="I6809" s="169">
        <v>1784</v>
      </c>
      <c r="J6809" s="169" t="s">
        <v>15510</v>
      </c>
    </row>
    <row r="6810" spans="1:10" x14ac:dyDescent="0.2">
      <c r="A6810" s="180">
        <v>3421</v>
      </c>
      <c r="B6810" s="180" t="s">
        <v>12610</v>
      </c>
      <c r="C6810" s="180">
        <v>3421</v>
      </c>
      <c r="D6810" s="180" t="s">
        <v>12611</v>
      </c>
      <c r="H6810" s="169">
        <v>1398</v>
      </c>
      <c r="I6810" s="169">
        <v>1398</v>
      </c>
      <c r="J6810" s="169" t="s">
        <v>15511</v>
      </c>
    </row>
    <row r="6811" spans="1:10" x14ac:dyDescent="0.2">
      <c r="A6811" s="180">
        <v>3422</v>
      </c>
      <c r="B6811" s="180" t="s">
        <v>12612</v>
      </c>
      <c r="C6811" s="180">
        <v>3422</v>
      </c>
      <c r="D6811" s="180" t="s">
        <v>12613</v>
      </c>
      <c r="H6811" s="169">
        <v>4648</v>
      </c>
      <c r="I6811" s="169">
        <v>4648</v>
      </c>
      <c r="J6811" s="169" t="s">
        <v>15512</v>
      </c>
    </row>
    <row r="6812" spans="1:10" x14ac:dyDescent="0.2">
      <c r="A6812" s="180">
        <v>3423</v>
      </c>
      <c r="B6812" s="180" t="s">
        <v>12614</v>
      </c>
      <c r="C6812" s="180">
        <v>3423</v>
      </c>
      <c r="D6812" s="180" t="s">
        <v>12615</v>
      </c>
      <c r="H6812" s="169">
        <v>1319</v>
      </c>
      <c r="I6812" s="169">
        <v>1319</v>
      </c>
      <c r="J6812" s="169" t="s">
        <v>15513</v>
      </c>
    </row>
    <row r="6813" spans="1:10" x14ac:dyDescent="0.2">
      <c r="A6813" s="180">
        <v>3424</v>
      </c>
      <c r="B6813" s="180" t="s">
        <v>12616</v>
      </c>
      <c r="C6813" s="180">
        <v>3424</v>
      </c>
      <c r="D6813" s="180" t="s">
        <v>12617</v>
      </c>
      <c r="H6813" s="169">
        <v>46</v>
      </c>
      <c r="I6813" s="169">
        <v>46</v>
      </c>
      <c r="J6813" s="169" t="s">
        <v>11493</v>
      </c>
    </row>
    <row r="6814" spans="1:10" x14ac:dyDescent="0.2">
      <c r="A6814" s="180">
        <v>3425</v>
      </c>
      <c r="B6814" s="180" t="s">
        <v>12618</v>
      </c>
      <c r="C6814" s="180">
        <v>3425</v>
      </c>
      <c r="D6814" s="180" t="s">
        <v>12619</v>
      </c>
      <c r="H6814" s="169">
        <v>2254</v>
      </c>
      <c r="I6814" s="169">
        <v>2254</v>
      </c>
      <c r="J6814" s="169" t="s">
        <v>8973</v>
      </c>
    </row>
    <row r="6815" spans="1:10" x14ac:dyDescent="0.2">
      <c r="A6815" s="180">
        <v>3426</v>
      </c>
      <c r="B6815" s="180" t="s">
        <v>12620</v>
      </c>
      <c r="C6815" s="180">
        <v>3426</v>
      </c>
      <c r="D6815" s="180" t="s">
        <v>12621</v>
      </c>
      <c r="H6815" s="169">
        <v>3802</v>
      </c>
      <c r="I6815" s="169">
        <v>3802</v>
      </c>
      <c r="J6815" s="169" t="s">
        <v>15514</v>
      </c>
    </row>
    <row r="6816" spans="1:10" x14ac:dyDescent="0.2">
      <c r="A6816" s="180">
        <v>3427</v>
      </c>
      <c r="B6816" s="180" t="s">
        <v>12622</v>
      </c>
      <c r="C6816" s="180">
        <v>3427</v>
      </c>
      <c r="D6816" s="180" t="s">
        <v>12623</v>
      </c>
      <c r="H6816" s="169">
        <v>4831</v>
      </c>
      <c r="I6816" s="169">
        <v>4831</v>
      </c>
      <c r="J6816" s="169" t="s">
        <v>15515</v>
      </c>
    </row>
    <row r="6817" spans="1:10" x14ac:dyDescent="0.2">
      <c r="A6817" s="180">
        <v>3428</v>
      </c>
      <c r="B6817" s="180" t="s">
        <v>12624</v>
      </c>
      <c r="C6817" s="180">
        <v>3428</v>
      </c>
      <c r="D6817" s="180" t="s">
        <v>8691</v>
      </c>
      <c r="H6817" s="169">
        <v>2006</v>
      </c>
      <c r="I6817" s="169">
        <v>2006</v>
      </c>
      <c r="J6817" s="169" t="s">
        <v>15516</v>
      </c>
    </row>
    <row r="6818" spans="1:10" x14ac:dyDescent="0.2">
      <c r="A6818" s="180">
        <v>3429</v>
      </c>
      <c r="B6818" s="180" t="s">
        <v>12625</v>
      </c>
      <c r="C6818" s="180">
        <v>3429</v>
      </c>
      <c r="D6818" s="180" t="s">
        <v>11309</v>
      </c>
      <c r="H6818" s="169">
        <v>1178</v>
      </c>
      <c r="I6818" s="169">
        <v>1178</v>
      </c>
      <c r="J6818" s="169" t="s">
        <v>4900</v>
      </c>
    </row>
    <row r="6819" spans="1:10" x14ac:dyDescent="0.2">
      <c r="A6819" s="180">
        <v>3430</v>
      </c>
      <c r="B6819" s="180" t="s">
        <v>12626</v>
      </c>
      <c r="C6819" s="180">
        <v>3430</v>
      </c>
      <c r="D6819" s="180" t="s">
        <v>12627</v>
      </c>
      <c r="H6819" s="169">
        <v>660</v>
      </c>
      <c r="I6819" s="169">
        <v>660</v>
      </c>
      <c r="J6819" s="169" t="s">
        <v>10450</v>
      </c>
    </row>
    <row r="6820" spans="1:10" x14ac:dyDescent="0.2">
      <c r="A6820" s="180">
        <v>3431</v>
      </c>
      <c r="B6820" s="180" t="s">
        <v>12628</v>
      </c>
      <c r="C6820" s="180">
        <v>3431</v>
      </c>
      <c r="D6820" s="180" t="s">
        <v>12629</v>
      </c>
      <c r="H6820" s="169">
        <v>763</v>
      </c>
      <c r="I6820" s="169">
        <v>763</v>
      </c>
      <c r="J6820" s="169" t="s">
        <v>4901</v>
      </c>
    </row>
    <row r="6821" spans="1:10" x14ac:dyDescent="0.2">
      <c r="A6821" s="180">
        <v>2487</v>
      </c>
      <c r="B6821" s="180" t="s">
        <v>10894</v>
      </c>
      <c r="C6821" s="180">
        <v>2487</v>
      </c>
      <c r="D6821" s="180" t="s">
        <v>10895</v>
      </c>
      <c r="H6821" s="169">
        <v>4556</v>
      </c>
      <c r="I6821" s="169">
        <v>4556</v>
      </c>
      <c r="J6821" s="169" t="s">
        <v>15517</v>
      </c>
    </row>
    <row r="6822" spans="1:10" x14ac:dyDescent="0.2">
      <c r="A6822" s="180">
        <v>1746</v>
      </c>
      <c r="B6822" s="180" t="s">
        <v>10892</v>
      </c>
      <c r="C6822" s="180">
        <v>1746</v>
      </c>
      <c r="D6822" s="180" t="s">
        <v>10893</v>
      </c>
      <c r="H6822" s="169">
        <v>4559</v>
      </c>
      <c r="I6822" s="169">
        <v>4559</v>
      </c>
      <c r="J6822" s="169" t="s">
        <v>15518</v>
      </c>
    </row>
    <row r="6823" spans="1:10" x14ac:dyDescent="0.2">
      <c r="A6823" s="180">
        <v>2791</v>
      </c>
      <c r="B6823" s="180" t="s">
        <v>10902</v>
      </c>
      <c r="C6823" s="180">
        <v>2791</v>
      </c>
      <c r="D6823" s="180" t="s">
        <v>10500</v>
      </c>
      <c r="H6823" s="169">
        <v>2712</v>
      </c>
      <c r="I6823" s="169">
        <v>2712</v>
      </c>
      <c r="J6823" s="169" t="s">
        <v>15519</v>
      </c>
    </row>
    <row r="6824" spans="1:10" x14ac:dyDescent="0.2">
      <c r="A6824" s="180">
        <v>615</v>
      </c>
      <c r="B6824" s="180" t="s">
        <v>10896</v>
      </c>
      <c r="C6824" s="180">
        <v>615</v>
      </c>
      <c r="D6824" s="180" t="s">
        <v>10897</v>
      </c>
      <c r="H6824" s="169">
        <v>3327</v>
      </c>
      <c r="I6824" s="169">
        <v>3327</v>
      </c>
      <c r="J6824" s="169" t="s">
        <v>15520</v>
      </c>
    </row>
    <row r="6825" spans="1:10" x14ac:dyDescent="0.2">
      <c r="A6825" s="180">
        <v>1564</v>
      </c>
      <c r="B6825" s="180" t="s">
        <v>10898</v>
      </c>
      <c r="C6825" s="180">
        <v>1564</v>
      </c>
      <c r="D6825" s="180" t="s">
        <v>10899</v>
      </c>
      <c r="H6825" s="169">
        <v>2381</v>
      </c>
      <c r="I6825" s="169">
        <v>2381</v>
      </c>
      <c r="J6825" s="169" t="s">
        <v>10288</v>
      </c>
    </row>
    <row r="6826" spans="1:10" x14ac:dyDescent="0.2">
      <c r="A6826" s="180">
        <v>808</v>
      </c>
      <c r="B6826" s="180" t="s">
        <v>10900</v>
      </c>
      <c r="C6826" s="180">
        <v>808</v>
      </c>
      <c r="D6826" s="180" t="s">
        <v>7825</v>
      </c>
      <c r="H6826" s="169">
        <v>3453</v>
      </c>
      <c r="I6826" s="169">
        <v>3453</v>
      </c>
      <c r="J6826" s="169" t="s">
        <v>15521</v>
      </c>
    </row>
    <row r="6827" spans="1:10" x14ac:dyDescent="0.2">
      <c r="A6827" s="180">
        <v>1308</v>
      </c>
      <c r="B6827" s="180" t="s">
        <v>10901</v>
      </c>
      <c r="C6827" s="180">
        <v>1308</v>
      </c>
      <c r="D6827" s="180" t="s">
        <v>10500</v>
      </c>
      <c r="H6827" s="169">
        <v>2713</v>
      </c>
      <c r="I6827" s="169">
        <v>2713</v>
      </c>
      <c r="J6827" s="169" t="s">
        <v>10289</v>
      </c>
    </row>
    <row r="6828" spans="1:10" x14ac:dyDescent="0.2">
      <c r="A6828" s="180">
        <v>2861</v>
      </c>
      <c r="B6828" s="180" t="s">
        <v>10903</v>
      </c>
      <c r="C6828" s="180">
        <v>2861</v>
      </c>
      <c r="D6828" s="180" t="s">
        <v>6000</v>
      </c>
      <c r="H6828" s="169">
        <v>3340</v>
      </c>
      <c r="I6828" s="169">
        <v>3340</v>
      </c>
      <c r="J6828" s="169" t="s">
        <v>15522</v>
      </c>
    </row>
    <row r="6829" spans="1:10" x14ac:dyDescent="0.2">
      <c r="A6829" s="180">
        <v>673</v>
      </c>
      <c r="B6829" s="180" t="s">
        <v>10904</v>
      </c>
      <c r="C6829" s="180">
        <v>673</v>
      </c>
      <c r="D6829" s="180" t="s">
        <v>10905</v>
      </c>
      <c r="H6829" s="169">
        <v>3751</v>
      </c>
      <c r="I6829" s="169">
        <v>3751</v>
      </c>
      <c r="J6829" s="169" t="s">
        <v>534</v>
      </c>
    </row>
    <row r="6830" spans="1:10" x14ac:dyDescent="0.2">
      <c r="A6830" s="180">
        <v>1233</v>
      </c>
      <c r="B6830" s="180" t="s">
        <v>10906</v>
      </c>
      <c r="C6830" s="180">
        <v>1233</v>
      </c>
      <c r="D6830" s="180" t="s">
        <v>10907</v>
      </c>
      <c r="H6830" s="169">
        <v>3918</v>
      </c>
      <c r="I6830" s="169">
        <v>3918</v>
      </c>
      <c r="J6830" s="169" t="s">
        <v>15523</v>
      </c>
    </row>
    <row r="6831" spans="1:10" x14ac:dyDescent="0.2">
      <c r="A6831" s="180">
        <v>3040</v>
      </c>
      <c r="B6831" s="180" t="s">
        <v>11380</v>
      </c>
      <c r="C6831" s="180">
        <v>3040</v>
      </c>
      <c r="D6831" s="180" t="s">
        <v>11381</v>
      </c>
      <c r="H6831" s="169">
        <v>5026</v>
      </c>
      <c r="I6831" s="169">
        <v>5026</v>
      </c>
      <c r="J6831" s="169" t="s">
        <v>15524</v>
      </c>
    </row>
    <row r="6832" spans="1:10" x14ac:dyDescent="0.2">
      <c r="A6832" s="180">
        <v>1348</v>
      </c>
      <c r="B6832" s="180" t="s">
        <v>10910</v>
      </c>
      <c r="C6832" s="180">
        <v>1348</v>
      </c>
      <c r="D6832" s="180" t="s">
        <v>10911</v>
      </c>
      <c r="H6832" s="169">
        <v>4768</v>
      </c>
      <c r="I6832" s="169">
        <v>4768</v>
      </c>
      <c r="J6832" s="169" t="s">
        <v>15525</v>
      </c>
    </row>
    <row r="6833" spans="1:10" x14ac:dyDescent="0.2">
      <c r="A6833" s="180">
        <v>2447</v>
      </c>
      <c r="B6833" s="180" t="s">
        <v>10908</v>
      </c>
      <c r="C6833" s="180">
        <v>2447</v>
      </c>
      <c r="D6833" s="180" t="s">
        <v>10909</v>
      </c>
      <c r="H6833" s="169">
        <v>1556</v>
      </c>
      <c r="I6833" s="169">
        <v>1556</v>
      </c>
      <c r="J6833" s="169" t="s">
        <v>9692</v>
      </c>
    </row>
    <row r="6834" spans="1:10" x14ac:dyDescent="0.2">
      <c r="A6834" s="180">
        <v>3404</v>
      </c>
      <c r="B6834" s="180" t="s">
        <v>12630</v>
      </c>
      <c r="C6834" s="180">
        <v>3404</v>
      </c>
      <c r="D6834" s="180" t="s">
        <v>12631</v>
      </c>
      <c r="H6834" s="169">
        <v>2714</v>
      </c>
      <c r="I6834" s="169">
        <v>2714</v>
      </c>
      <c r="J6834" s="169" t="s">
        <v>10290</v>
      </c>
    </row>
    <row r="6835" spans="1:10" x14ac:dyDescent="0.2">
      <c r="A6835" s="180">
        <v>3410</v>
      </c>
      <c r="B6835" s="180" t="s">
        <v>12632</v>
      </c>
      <c r="C6835" s="180">
        <v>3410</v>
      </c>
      <c r="D6835" s="180" t="s">
        <v>12633</v>
      </c>
      <c r="H6835" s="169">
        <v>144</v>
      </c>
      <c r="I6835" s="169">
        <v>144</v>
      </c>
      <c r="J6835" s="169" t="s">
        <v>15526</v>
      </c>
    </row>
    <row r="6836" spans="1:10" x14ac:dyDescent="0.2">
      <c r="A6836" s="180">
        <v>3416</v>
      </c>
      <c r="B6836" s="180" t="s">
        <v>12634</v>
      </c>
      <c r="C6836" s="180">
        <v>3416</v>
      </c>
      <c r="D6836" s="180" t="s">
        <v>12635</v>
      </c>
      <c r="H6836" s="169">
        <v>3205</v>
      </c>
      <c r="I6836" s="169">
        <v>3205</v>
      </c>
      <c r="J6836" s="169" t="s">
        <v>15527</v>
      </c>
    </row>
    <row r="6837" spans="1:10" x14ac:dyDescent="0.2">
      <c r="A6837" s="180">
        <v>2754</v>
      </c>
      <c r="B6837" s="180" t="s">
        <v>10914</v>
      </c>
      <c r="C6837" s="180">
        <v>2754</v>
      </c>
      <c r="D6837" s="180" t="s">
        <v>12130</v>
      </c>
      <c r="H6837" s="169">
        <v>1483</v>
      </c>
      <c r="I6837" s="169">
        <v>1483</v>
      </c>
      <c r="J6837" s="169" t="s">
        <v>15528</v>
      </c>
    </row>
    <row r="6838" spans="1:10" x14ac:dyDescent="0.2">
      <c r="A6838" s="180">
        <v>3513</v>
      </c>
      <c r="B6838" s="180" t="s">
        <v>276</v>
      </c>
      <c r="C6838" s="180">
        <v>3513</v>
      </c>
      <c r="D6838" s="180" t="s">
        <v>6298</v>
      </c>
      <c r="H6838" s="169">
        <v>344</v>
      </c>
      <c r="I6838" s="169">
        <v>344</v>
      </c>
      <c r="J6838" s="169" t="s">
        <v>15529</v>
      </c>
    </row>
    <row r="6839" spans="1:10" x14ac:dyDescent="0.2">
      <c r="A6839" s="180">
        <v>3458</v>
      </c>
      <c r="B6839" s="180" t="s">
        <v>563</v>
      </c>
      <c r="C6839" s="180">
        <v>3458</v>
      </c>
      <c r="D6839" s="180" t="s">
        <v>6287</v>
      </c>
      <c r="H6839" s="169">
        <v>4762</v>
      </c>
      <c r="I6839" s="169">
        <v>4762</v>
      </c>
      <c r="J6839" s="169" t="s">
        <v>15530</v>
      </c>
    </row>
    <row r="6840" spans="1:10" x14ac:dyDescent="0.2">
      <c r="A6840" s="180">
        <v>1616</v>
      </c>
      <c r="B6840" s="180" t="s">
        <v>10912</v>
      </c>
      <c r="C6840" s="180">
        <v>1616</v>
      </c>
      <c r="D6840" s="180" t="s">
        <v>10913</v>
      </c>
      <c r="H6840" s="169">
        <v>937</v>
      </c>
      <c r="I6840" s="169">
        <v>937</v>
      </c>
      <c r="J6840" s="169" t="s">
        <v>15531</v>
      </c>
    </row>
    <row r="6841" spans="1:10" x14ac:dyDescent="0.2">
      <c r="A6841" s="180">
        <v>3206</v>
      </c>
      <c r="B6841" s="180" t="s">
        <v>6970</v>
      </c>
      <c r="C6841" s="180">
        <v>3206</v>
      </c>
      <c r="D6841" s="180" t="s">
        <v>11917</v>
      </c>
      <c r="H6841" s="169">
        <v>2529</v>
      </c>
      <c r="I6841" s="169">
        <v>2529</v>
      </c>
      <c r="J6841" s="169" t="s">
        <v>15532</v>
      </c>
    </row>
    <row r="6842" spans="1:10" x14ac:dyDescent="0.2">
      <c r="A6842" s="180">
        <v>54</v>
      </c>
      <c r="B6842" s="180" t="s">
        <v>12144</v>
      </c>
      <c r="C6842" s="180">
        <v>54</v>
      </c>
      <c r="D6842" s="180" t="s">
        <v>12358</v>
      </c>
      <c r="H6842" s="169">
        <v>2715</v>
      </c>
      <c r="I6842" s="169">
        <v>2715</v>
      </c>
      <c r="J6842" s="169" t="s">
        <v>10291</v>
      </c>
    </row>
    <row r="6843" spans="1:10" x14ac:dyDescent="0.2">
      <c r="A6843" s="180">
        <v>2439</v>
      </c>
      <c r="B6843" s="180" t="s">
        <v>12131</v>
      </c>
      <c r="C6843" s="180">
        <v>2439</v>
      </c>
      <c r="D6843" s="180" t="s">
        <v>12132</v>
      </c>
      <c r="H6843" s="169">
        <v>4465</v>
      </c>
      <c r="I6843" s="169">
        <v>4465</v>
      </c>
      <c r="J6843" s="169" t="s">
        <v>15533</v>
      </c>
    </row>
    <row r="6844" spans="1:10" x14ac:dyDescent="0.2">
      <c r="A6844" s="180">
        <v>3070</v>
      </c>
      <c r="B6844" s="180" t="s">
        <v>4886</v>
      </c>
      <c r="C6844" s="180">
        <v>3070</v>
      </c>
      <c r="D6844" s="180" t="s">
        <v>4887</v>
      </c>
      <c r="H6844" s="169">
        <v>885</v>
      </c>
      <c r="I6844" s="169">
        <v>885</v>
      </c>
      <c r="J6844" s="169" t="s">
        <v>15534</v>
      </c>
    </row>
    <row r="6845" spans="1:10" x14ac:dyDescent="0.2">
      <c r="A6845" s="180">
        <v>1980</v>
      </c>
      <c r="B6845" s="180" t="s">
        <v>12133</v>
      </c>
      <c r="C6845" s="180">
        <v>1980</v>
      </c>
      <c r="D6845" s="180" t="s">
        <v>12134</v>
      </c>
      <c r="H6845" s="169">
        <v>886</v>
      </c>
      <c r="I6845" s="169">
        <v>886</v>
      </c>
      <c r="J6845" s="169" t="s">
        <v>15535</v>
      </c>
    </row>
    <row r="6846" spans="1:10" x14ac:dyDescent="0.2">
      <c r="A6846" s="180">
        <v>1970</v>
      </c>
      <c r="B6846" s="180" t="s">
        <v>12135</v>
      </c>
      <c r="C6846" s="180">
        <v>1970</v>
      </c>
      <c r="D6846" s="180" t="s">
        <v>12136</v>
      </c>
      <c r="H6846" s="169">
        <v>4523</v>
      </c>
      <c r="I6846" s="169">
        <v>4523</v>
      </c>
      <c r="J6846" s="169" t="s">
        <v>15536</v>
      </c>
    </row>
    <row r="6847" spans="1:10" x14ac:dyDescent="0.2">
      <c r="A6847" s="180">
        <v>2571</v>
      </c>
      <c r="B6847" s="180" t="s">
        <v>12137</v>
      </c>
      <c r="C6847" s="180">
        <v>2571</v>
      </c>
      <c r="D6847" s="180" t="s">
        <v>12138</v>
      </c>
      <c r="H6847" s="169">
        <v>3092</v>
      </c>
      <c r="I6847" s="169">
        <v>3092</v>
      </c>
      <c r="J6847" s="169" t="s">
        <v>15537</v>
      </c>
    </row>
    <row r="6848" spans="1:10" x14ac:dyDescent="0.2">
      <c r="A6848" s="180">
        <v>1656</v>
      </c>
      <c r="B6848" s="180" t="s">
        <v>12139</v>
      </c>
      <c r="C6848" s="180">
        <v>1656</v>
      </c>
      <c r="D6848" s="180" t="s">
        <v>12140</v>
      </c>
      <c r="H6848" s="169">
        <v>3604</v>
      </c>
      <c r="I6848" s="169">
        <v>3604</v>
      </c>
      <c r="J6848" s="169" t="s">
        <v>15538</v>
      </c>
    </row>
    <row r="6849" spans="1:10" x14ac:dyDescent="0.2">
      <c r="A6849" s="180">
        <v>1657</v>
      </c>
      <c r="B6849" s="180" t="s">
        <v>12141</v>
      </c>
      <c r="C6849" s="180">
        <v>1657</v>
      </c>
      <c r="D6849" s="180" t="s">
        <v>12142</v>
      </c>
      <c r="H6849" s="169">
        <v>1658</v>
      </c>
      <c r="I6849" s="169">
        <v>1658</v>
      </c>
      <c r="J6849" s="169" t="s">
        <v>15539</v>
      </c>
    </row>
    <row r="6850" spans="1:10" x14ac:dyDescent="0.2">
      <c r="A6850" s="180">
        <v>883</v>
      </c>
      <c r="B6850" s="180" t="s">
        <v>12143</v>
      </c>
      <c r="C6850" s="180">
        <v>883</v>
      </c>
      <c r="D6850" s="180" t="s">
        <v>12884</v>
      </c>
      <c r="H6850" s="169">
        <v>5353</v>
      </c>
      <c r="I6850" s="169">
        <v>5353</v>
      </c>
      <c r="J6850" s="169" t="s">
        <v>15540</v>
      </c>
    </row>
    <row r="6851" spans="1:10" x14ac:dyDescent="0.2">
      <c r="A6851" s="180">
        <v>1541</v>
      </c>
      <c r="B6851" s="180" t="s">
        <v>12157</v>
      </c>
      <c r="C6851" s="180">
        <v>1541</v>
      </c>
      <c r="D6851" s="180" t="s">
        <v>12359</v>
      </c>
      <c r="H6851" s="169">
        <v>2414</v>
      </c>
      <c r="I6851" s="169">
        <v>2414</v>
      </c>
      <c r="J6851" s="169" t="s">
        <v>10292</v>
      </c>
    </row>
    <row r="6852" spans="1:10" x14ac:dyDescent="0.2">
      <c r="A6852" s="180">
        <v>3475</v>
      </c>
      <c r="B6852" s="180" t="s">
        <v>277</v>
      </c>
      <c r="C6852" s="180">
        <v>3475</v>
      </c>
      <c r="D6852" s="180" t="s">
        <v>12150</v>
      </c>
      <c r="H6852" s="169">
        <v>877</v>
      </c>
      <c r="I6852" s="169">
        <v>877</v>
      </c>
      <c r="J6852" s="169" t="s">
        <v>15541</v>
      </c>
    </row>
    <row r="6853" spans="1:10" x14ac:dyDescent="0.2">
      <c r="A6853" s="180">
        <v>1811</v>
      </c>
      <c r="B6853" s="180" t="s">
        <v>12145</v>
      </c>
      <c r="C6853" s="180">
        <v>1811</v>
      </c>
      <c r="D6853" s="180" t="s">
        <v>12146</v>
      </c>
      <c r="H6853" s="169">
        <v>2149</v>
      </c>
      <c r="I6853" s="169">
        <v>2149</v>
      </c>
      <c r="J6853" s="169" t="s">
        <v>15542</v>
      </c>
    </row>
    <row r="6854" spans="1:10" x14ac:dyDescent="0.2">
      <c r="A6854" s="180">
        <v>3115</v>
      </c>
      <c r="B6854" s="180" t="s">
        <v>12469</v>
      </c>
      <c r="C6854" s="180">
        <v>3115</v>
      </c>
      <c r="D6854" s="180" t="s">
        <v>12152</v>
      </c>
      <c r="H6854" s="169">
        <v>1360</v>
      </c>
      <c r="I6854" s="169">
        <v>1360</v>
      </c>
      <c r="J6854" s="169" t="s">
        <v>379</v>
      </c>
    </row>
    <row r="6855" spans="1:10" x14ac:dyDescent="0.2">
      <c r="A6855" s="180">
        <v>2302</v>
      </c>
      <c r="B6855" s="180" t="s">
        <v>12147</v>
      </c>
      <c r="C6855" s="180">
        <v>2302</v>
      </c>
      <c r="D6855" s="180" t="s">
        <v>12148</v>
      </c>
      <c r="H6855" s="169">
        <v>4312</v>
      </c>
      <c r="I6855" s="169">
        <v>4312</v>
      </c>
      <c r="J6855" s="169" t="s">
        <v>15543</v>
      </c>
    </row>
    <row r="6856" spans="1:10" x14ac:dyDescent="0.2">
      <c r="A6856" s="180">
        <v>1330</v>
      </c>
      <c r="B6856" s="180" t="s">
        <v>278</v>
      </c>
      <c r="C6856" s="180">
        <v>1330</v>
      </c>
      <c r="D6856" s="180" t="s">
        <v>12156</v>
      </c>
      <c r="H6856" s="169">
        <v>4571</v>
      </c>
      <c r="I6856" s="169">
        <v>4571</v>
      </c>
      <c r="J6856" s="169" t="s">
        <v>131</v>
      </c>
    </row>
    <row r="6857" spans="1:10" x14ac:dyDescent="0.2">
      <c r="A6857" s="180">
        <v>2298</v>
      </c>
      <c r="B6857" s="180" t="s">
        <v>12149</v>
      </c>
      <c r="C6857" s="180">
        <v>2298</v>
      </c>
      <c r="D6857" s="180" t="s">
        <v>12150</v>
      </c>
      <c r="H6857" s="169">
        <v>1785</v>
      </c>
      <c r="I6857" s="169">
        <v>1785</v>
      </c>
      <c r="J6857" s="169" t="s">
        <v>15543</v>
      </c>
    </row>
    <row r="6858" spans="1:10" x14ac:dyDescent="0.2">
      <c r="A6858" s="180">
        <v>3059</v>
      </c>
      <c r="B6858" s="180" t="s">
        <v>11382</v>
      </c>
      <c r="C6858" s="180">
        <v>3059</v>
      </c>
      <c r="D6858" s="180" t="s">
        <v>11383</v>
      </c>
      <c r="H6858" s="169">
        <v>790</v>
      </c>
      <c r="I6858" s="169">
        <v>790</v>
      </c>
      <c r="J6858" s="169" t="s">
        <v>15544</v>
      </c>
    </row>
    <row r="6859" spans="1:10" x14ac:dyDescent="0.2">
      <c r="A6859" s="180">
        <v>1953</v>
      </c>
      <c r="B6859" s="180" t="s">
        <v>12151</v>
      </c>
      <c r="C6859" s="180">
        <v>1953</v>
      </c>
      <c r="D6859" s="180" t="s">
        <v>12152</v>
      </c>
      <c r="H6859" s="169">
        <v>791</v>
      </c>
      <c r="I6859" s="169">
        <v>791</v>
      </c>
      <c r="J6859" s="169" t="s">
        <v>15545</v>
      </c>
    </row>
    <row r="6860" spans="1:10" x14ac:dyDescent="0.2">
      <c r="A6860" s="180">
        <v>1992</v>
      </c>
      <c r="B6860" s="180" t="s">
        <v>12153</v>
      </c>
      <c r="C6860" s="180">
        <v>1992</v>
      </c>
      <c r="D6860" s="180" t="s">
        <v>12154</v>
      </c>
      <c r="H6860" s="169">
        <v>542</v>
      </c>
      <c r="I6860" s="169">
        <v>542</v>
      </c>
      <c r="J6860" s="169" t="s">
        <v>10293</v>
      </c>
    </row>
    <row r="6861" spans="1:10" x14ac:dyDescent="0.2">
      <c r="A6861" s="180">
        <v>257</v>
      </c>
      <c r="B6861" s="180" t="s">
        <v>12158</v>
      </c>
      <c r="C6861" s="180">
        <v>257</v>
      </c>
      <c r="D6861" s="180" t="s">
        <v>5113</v>
      </c>
      <c r="H6861" s="169">
        <v>3515</v>
      </c>
      <c r="I6861" s="169">
        <v>3515</v>
      </c>
      <c r="J6861" s="169" t="s">
        <v>15546</v>
      </c>
    </row>
    <row r="6862" spans="1:10" x14ac:dyDescent="0.2">
      <c r="A6862" s="180">
        <v>1378</v>
      </c>
      <c r="B6862" s="180" t="s">
        <v>12159</v>
      </c>
      <c r="C6862" s="180">
        <v>1378</v>
      </c>
      <c r="D6862" s="180" t="s">
        <v>12160</v>
      </c>
      <c r="H6862" s="169">
        <v>2502</v>
      </c>
      <c r="I6862" s="169">
        <v>2502</v>
      </c>
      <c r="J6862" s="169" t="s">
        <v>11716</v>
      </c>
    </row>
    <row r="6863" spans="1:10" x14ac:dyDescent="0.2">
      <c r="A6863" s="180">
        <v>1801</v>
      </c>
      <c r="B6863" s="180" t="s">
        <v>10723</v>
      </c>
      <c r="C6863" s="180">
        <v>1801</v>
      </c>
      <c r="D6863" s="180"/>
      <c r="H6863" s="169">
        <v>5499</v>
      </c>
      <c r="I6863" s="169">
        <v>5499</v>
      </c>
      <c r="J6863" s="169" t="s">
        <v>15547</v>
      </c>
    </row>
    <row r="6864" spans="1:10" x14ac:dyDescent="0.2">
      <c r="A6864" s="180">
        <v>1215</v>
      </c>
      <c r="B6864" s="180" t="s">
        <v>10726</v>
      </c>
      <c r="C6864" s="180">
        <v>1215</v>
      </c>
      <c r="D6864" s="180" t="s">
        <v>10727</v>
      </c>
      <c r="H6864" s="169">
        <v>5389</v>
      </c>
      <c r="I6864" s="169">
        <v>5389</v>
      </c>
      <c r="J6864" s="169" t="s">
        <v>15548</v>
      </c>
    </row>
    <row r="6865" spans="1:10" x14ac:dyDescent="0.2">
      <c r="A6865" s="180">
        <v>719</v>
      </c>
      <c r="B6865" s="180" t="s">
        <v>10724</v>
      </c>
      <c r="C6865" s="180">
        <v>719</v>
      </c>
      <c r="D6865" s="180" t="s">
        <v>10725</v>
      </c>
      <c r="H6865" s="169">
        <v>226</v>
      </c>
      <c r="I6865" s="169">
        <v>226</v>
      </c>
      <c r="J6865" s="169" t="s">
        <v>4902</v>
      </c>
    </row>
    <row r="6866" spans="1:10" x14ac:dyDescent="0.2">
      <c r="A6866" s="180">
        <v>101</v>
      </c>
      <c r="B6866" s="180" t="s">
        <v>10728</v>
      </c>
      <c r="C6866" s="180">
        <v>101</v>
      </c>
      <c r="D6866" s="180" t="s">
        <v>13749</v>
      </c>
      <c r="H6866" s="169">
        <v>4230</v>
      </c>
      <c r="I6866" s="169">
        <v>4230</v>
      </c>
      <c r="J6866" s="169" t="s">
        <v>15549</v>
      </c>
    </row>
    <row r="6867" spans="1:10" x14ac:dyDescent="0.2">
      <c r="A6867" s="180">
        <v>639</v>
      </c>
      <c r="B6867" s="180" t="s">
        <v>10729</v>
      </c>
      <c r="C6867" s="180">
        <v>639</v>
      </c>
      <c r="D6867" s="180" t="s">
        <v>13940</v>
      </c>
      <c r="H6867" s="169">
        <v>4238</v>
      </c>
      <c r="I6867" s="169">
        <v>4238</v>
      </c>
      <c r="J6867" s="169" t="s">
        <v>15550</v>
      </c>
    </row>
    <row r="6868" spans="1:10" x14ac:dyDescent="0.2">
      <c r="A6868" s="180">
        <v>3435</v>
      </c>
      <c r="B6868" s="180" t="s">
        <v>5015</v>
      </c>
      <c r="C6868" s="180">
        <v>3435</v>
      </c>
      <c r="D6868" s="180" t="s">
        <v>6457</v>
      </c>
      <c r="H6868" s="169">
        <v>558</v>
      </c>
      <c r="I6868" s="169">
        <v>558</v>
      </c>
      <c r="J6868" s="169" t="s">
        <v>10451</v>
      </c>
    </row>
    <row r="6869" spans="1:10" x14ac:dyDescent="0.2">
      <c r="A6869" s="180">
        <v>3438</v>
      </c>
      <c r="B6869" s="180" t="s">
        <v>5016</v>
      </c>
      <c r="C6869" s="180">
        <v>3438</v>
      </c>
      <c r="D6869" s="180" t="s">
        <v>9372</v>
      </c>
      <c r="H6869" s="169">
        <v>2716</v>
      </c>
      <c r="I6869" s="169">
        <v>2716</v>
      </c>
      <c r="J6869" s="169" t="s">
        <v>10294</v>
      </c>
    </row>
    <row r="6870" spans="1:10" x14ac:dyDescent="0.2">
      <c r="A6870" s="180">
        <v>749</v>
      </c>
      <c r="B6870" s="180" t="s">
        <v>13941</v>
      </c>
      <c r="C6870" s="180">
        <v>749</v>
      </c>
      <c r="D6870" s="180" t="s">
        <v>12360</v>
      </c>
      <c r="H6870" s="169">
        <v>1079</v>
      </c>
      <c r="I6870" s="169">
        <v>1079</v>
      </c>
      <c r="J6870" s="169" t="s">
        <v>15551</v>
      </c>
    </row>
    <row r="6871" spans="1:10" x14ac:dyDescent="0.2">
      <c r="A6871" s="180">
        <v>1352</v>
      </c>
      <c r="B6871" s="180" t="s">
        <v>13944</v>
      </c>
      <c r="C6871" s="180">
        <v>1352</v>
      </c>
      <c r="D6871" s="180" t="s">
        <v>12698</v>
      </c>
      <c r="H6871" s="169">
        <v>2403</v>
      </c>
      <c r="I6871" s="169">
        <v>2403</v>
      </c>
      <c r="J6871" s="169" t="s">
        <v>15552</v>
      </c>
    </row>
    <row r="6872" spans="1:10" x14ac:dyDescent="0.2">
      <c r="A6872" s="180">
        <v>2268</v>
      </c>
      <c r="B6872" s="180" t="s">
        <v>13942</v>
      </c>
      <c r="C6872" s="180">
        <v>2268</v>
      </c>
      <c r="D6872" s="180" t="s">
        <v>13943</v>
      </c>
      <c r="H6872" s="169">
        <v>4921</v>
      </c>
      <c r="I6872" s="169">
        <v>4921</v>
      </c>
      <c r="J6872" s="169" t="s">
        <v>15553</v>
      </c>
    </row>
    <row r="6873" spans="1:10" x14ac:dyDescent="0.2">
      <c r="A6873" s="180">
        <v>1758</v>
      </c>
      <c r="B6873" s="180" t="s">
        <v>13945</v>
      </c>
      <c r="C6873" s="180">
        <v>1758</v>
      </c>
      <c r="D6873" s="180" t="s">
        <v>13946</v>
      </c>
      <c r="H6873" s="169">
        <v>66</v>
      </c>
      <c r="I6873" s="169">
        <v>66</v>
      </c>
      <c r="J6873" s="169" t="s">
        <v>4903</v>
      </c>
    </row>
    <row r="6874" spans="1:10" x14ac:dyDescent="0.2">
      <c r="A6874" s="180">
        <v>2695</v>
      </c>
      <c r="B6874" s="180" t="s">
        <v>13947</v>
      </c>
      <c r="C6874" s="180">
        <v>2695</v>
      </c>
      <c r="D6874" s="180" t="s">
        <v>11532</v>
      </c>
      <c r="H6874" s="169">
        <v>5226</v>
      </c>
      <c r="I6874" s="169">
        <v>5226</v>
      </c>
      <c r="J6874" s="169" t="s">
        <v>15554</v>
      </c>
    </row>
    <row r="6875" spans="1:10" x14ac:dyDescent="0.2">
      <c r="A6875" s="180">
        <v>1063</v>
      </c>
      <c r="B6875" s="180" t="s">
        <v>6971</v>
      </c>
      <c r="C6875" s="180">
        <v>1063</v>
      </c>
      <c r="D6875" s="180" t="s">
        <v>12361</v>
      </c>
      <c r="H6875" s="169">
        <v>5041</v>
      </c>
      <c r="I6875" s="169">
        <v>5041</v>
      </c>
      <c r="J6875" s="169" t="s">
        <v>132</v>
      </c>
    </row>
    <row r="6876" spans="1:10" x14ac:dyDescent="0.2">
      <c r="A6876" s="180">
        <v>1179</v>
      </c>
      <c r="B6876" s="180" t="s">
        <v>13948</v>
      </c>
      <c r="C6876" s="180">
        <v>1179</v>
      </c>
      <c r="D6876" s="180" t="s">
        <v>7978</v>
      </c>
      <c r="H6876" s="169">
        <v>3265</v>
      </c>
      <c r="I6876" s="169">
        <v>3265</v>
      </c>
      <c r="J6876" s="169" t="s">
        <v>3065</v>
      </c>
    </row>
    <row r="6877" spans="1:10" x14ac:dyDescent="0.2">
      <c r="A6877" s="180">
        <v>2009</v>
      </c>
      <c r="B6877" s="180" t="s">
        <v>7979</v>
      </c>
      <c r="C6877" s="180">
        <v>2009</v>
      </c>
      <c r="D6877" s="180" t="s">
        <v>7980</v>
      </c>
      <c r="H6877" s="169">
        <v>2599</v>
      </c>
      <c r="I6877" s="169">
        <v>2599</v>
      </c>
      <c r="J6877" s="169" t="s">
        <v>10295</v>
      </c>
    </row>
    <row r="6878" spans="1:10" x14ac:dyDescent="0.2">
      <c r="A6878" s="180">
        <v>2793</v>
      </c>
      <c r="B6878" s="180" t="s">
        <v>7734</v>
      </c>
      <c r="C6878" s="180">
        <v>2793</v>
      </c>
      <c r="D6878" s="180" t="s">
        <v>7735</v>
      </c>
      <c r="H6878" s="169">
        <v>4649</v>
      </c>
      <c r="I6878" s="169">
        <v>4649</v>
      </c>
      <c r="J6878" s="169" t="s">
        <v>15555</v>
      </c>
    </row>
    <row r="6879" spans="1:10" x14ac:dyDescent="0.2">
      <c r="A6879" s="180">
        <v>893</v>
      </c>
      <c r="B6879" s="180" t="s">
        <v>7981</v>
      </c>
      <c r="C6879" s="180">
        <v>893</v>
      </c>
      <c r="D6879" s="180" t="s">
        <v>12362</v>
      </c>
      <c r="H6879" s="169">
        <v>4936</v>
      </c>
      <c r="I6879" s="169">
        <v>4936</v>
      </c>
      <c r="J6879" s="169" t="s">
        <v>15556</v>
      </c>
    </row>
    <row r="6880" spans="1:10" x14ac:dyDescent="0.2">
      <c r="A6880" s="180">
        <v>2042</v>
      </c>
      <c r="B6880" s="180" t="s">
        <v>7982</v>
      </c>
      <c r="C6880" s="180">
        <v>2042</v>
      </c>
      <c r="D6880" s="180" t="s">
        <v>7983</v>
      </c>
      <c r="H6880" s="169">
        <v>4016</v>
      </c>
      <c r="I6880" s="169">
        <v>4016</v>
      </c>
      <c r="J6880" s="169" t="s">
        <v>535</v>
      </c>
    </row>
    <row r="6881" spans="1:10" x14ac:dyDescent="0.2">
      <c r="A6881" s="180">
        <v>1186</v>
      </c>
      <c r="B6881" s="180" t="s">
        <v>7733</v>
      </c>
      <c r="C6881" s="180">
        <v>1186</v>
      </c>
      <c r="D6881" s="180" t="s">
        <v>12362</v>
      </c>
      <c r="H6881" s="169">
        <v>3603</v>
      </c>
      <c r="I6881" s="169">
        <v>3603</v>
      </c>
      <c r="J6881" s="169" t="s">
        <v>15557</v>
      </c>
    </row>
    <row r="6882" spans="1:10" x14ac:dyDescent="0.2">
      <c r="A6882" s="180">
        <v>1235</v>
      </c>
      <c r="B6882" s="180" t="s">
        <v>7736</v>
      </c>
      <c r="C6882" s="180">
        <v>1235</v>
      </c>
      <c r="D6882" s="180" t="s">
        <v>7737</v>
      </c>
      <c r="H6882" s="169">
        <v>2717</v>
      </c>
      <c r="I6882" s="169">
        <v>2717</v>
      </c>
      <c r="J6882" s="169" t="s">
        <v>10296</v>
      </c>
    </row>
    <row r="6883" spans="1:10" x14ac:dyDescent="0.2">
      <c r="A6883" s="180">
        <v>1720</v>
      </c>
      <c r="B6883" s="180" t="s">
        <v>12211</v>
      </c>
      <c r="C6883" s="180">
        <v>1720</v>
      </c>
      <c r="D6883" s="180" t="s">
        <v>2935</v>
      </c>
      <c r="H6883" s="169">
        <v>290</v>
      </c>
      <c r="I6883" s="169">
        <v>290</v>
      </c>
      <c r="J6883" s="169" t="s">
        <v>4904</v>
      </c>
    </row>
    <row r="6884" spans="1:10" x14ac:dyDescent="0.2">
      <c r="A6884" s="180">
        <v>373</v>
      </c>
      <c r="B6884" s="180" t="s">
        <v>7738</v>
      </c>
      <c r="C6884" s="180">
        <v>373</v>
      </c>
      <c r="D6884" s="180" t="s">
        <v>13053</v>
      </c>
      <c r="H6884" s="169">
        <v>289</v>
      </c>
      <c r="I6884" s="169">
        <v>289</v>
      </c>
      <c r="J6884" s="169" t="s">
        <v>15558</v>
      </c>
    </row>
    <row r="6885" spans="1:10" x14ac:dyDescent="0.2">
      <c r="A6885" s="180">
        <v>842</v>
      </c>
      <c r="B6885" s="180" t="s">
        <v>7739</v>
      </c>
      <c r="C6885" s="180">
        <v>842</v>
      </c>
      <c r="D6885" s="180" t="s">
        <v>12363</v>
      </c>
      <c r="H6885" s="169">
        <v>2475</v>
      </c>
      <c r="I6885" s="169">
        <v>2475</v>
      </c>
      <c r="J6885" s="169" t="s">
        <v>15559</v>
      </c>
    </row>
    <row r="6886" spans="1:10" x14ac:dyDescent="0.2">
      <c r="A6886" s="180">
        <v>296</v>
      </c>
      <c r="B6886" s="180" t="s">
        <v>7740</v>
      </c>
      <c r="C6886" s="180">
        <v>296</v>
      </c>
      <c r="D6886" s="180" t="s">
        <v>12364</v>
      </c>
      <c r="H6886" s="169">
        <v>1455</v>
      </c>
      <c r="I6886" s="169">
        <v>1455</v>
      </c>
      <c r="J6886" s="169" t="s">
        <v>11494</v>
      </c>
    </row>
    <row r="6887" spans="1:10" x14ac:dyDescent="0.2">
      <c r="A6887" s="180">
        <v>2989</v>
      </c>
      <c r="B6887" s="180" t="s">
        <v>12212</v>
      </c>
      <c r="C6887" s="180">
        <v>2989</v>
      </c>
      <c r="D6887" s="180" t="s">
        <v>7742</v>
      </c>
      <c r="H6887" s="169">
        <v>4650</v>
      </c>
      <c r="I6887" s="169">
        <v>4650</v>
      </c>
      <c r="J6887" s="169" t="s">
        <v>15560</v>
      </c>
    </row>
    <row r="6888" spans="1:10" x14ac:dyDescent="0.2">
      <c r="A6888" s="180">
        <v>3367</v>
      </c>
      <c r="B6888" s="180" t="s">
        <v>12636</v>
      </c>
      <c r="C6888" s="180">
        <v>3367</v>
      </c>
      <c r="D6888" s="180" t="s">
        <v>12036</v>
      </c>
      <c r="H6888" s="169">
        <v>2362</v>
      </c>
      <c r="I6888" s="169">
        <v>2362</v>
      </c>
      <c r="J6888" s="169" t="s">
        <v>10297</v>
      </c>
    </row>
    <row r="6889" spans="1:10" x14ac:dyDescent="0.2">
      <c r="A6889" s="180">
        <v>2288</v>
      </c>
      <c r="B6889" s="180" t="s">
        <v>7741</v>
      </c>
      <c r="C6889" s="180">
        <v>2288</v>
      </c>
      <c r="D6889" s="180" t="s">
        <v>7742</v>
      </c>
      <c r="H6889" s="169">
        <v>1293</v>
      </c>
      <c r="I6889" s="169">
        <v>1293</v>
      </c>
      <c r="J6889" s="169" t="s">
        <v>15561</v>
      </c>
    </row>
    <row r="6890" spans="1:10" x14ac:dyDescent="0.2">
      <c r="A6890" s="180">
        <v>1333</v>
      </c>
      <c r="B6890" s="180" t="s">
        <v>7743</v>
      </c>
      <c r="C6890" s="180">
        <v>1333</v>
      </c>
      <c r="D6890" s="180" t="s">
        <v>7744</v>
      </c>
      <c r="H6890" s="169">
        <v>2718</v>
      </c>
      <c r="I6890" s="169">
        <v>2718</v>
      </c>
      <c r="J6890" s="169" t="s">
        <v>15562</v>
      </c>
    </row>
    <row r="6891" spans="1:10" x14ac:dyDescent="0.2">
      <c r="A6891" s="180">
        <v>1394</v>
      </c>
      <c r="B6891" s="180" t="s">
        <v>7745</v>
      </c>
      <c r="C6891" s="180">
        <v>1394</v>
      </c>
      <c r="D6891" s="180" t="s">
        <v>7746</v>
      </c>
      <c r="H6891" s="169">
        <v>3606</v>
      </c>
      <c r="I6891" s="169">
        <v>3606</v>
      </c>
      <c r="J6891" s="169" t="s">
        <v>15563</v>
      </c>
    </row>
    <row r="6892" spans="1:10" x14ac:dyDescent="0.2">
      <c r="A6892" s="180">
        <v>346</v>
      </c>
      <c r="B6892" s="180" t="s">
        <v>7748</v>
      </c>
      <c r="C6892" s="180">
        <v>346</v>
      </c>
      <c r="D6892" s="180" t="s">
        <v>7749</v>
      </c>
      <c r="H6892" s="169">
        <v>5004</v>
      </c>
      <c r="I6892" s="169">
        <v>5004</v>
      </c>
      <c r="J6892" s="169" t="s">
        <v>15564</v>
      </c>
    </row>
    <row r="6893" spans="1:10" x14ac:dyDescent="0.2">
      <c r="A6893" s="180">
        <v>2546</v>
      </c>
      <c r="B6893" s="180" t="s">
        <v>7750</v>
      </c>
      <c r="C6893" s="180">
        <v>2546</v>
      </c>
      <c r="D6893" s="180" t="s">
        <v>7751</v>
      </c>
      <c r="H6893" s="169">
        <v>4764</v>
      </c>
      <c r="I6893" s="169">
        <v>4764</v>
      </c>
      <c r="J6893" s="169" t="s">
        <v>15565</v>
      </c>
    </row>
    <row r="6894" spans="1:10" x14ac:dyDescent="0.2">
      <c r="A6894" s="180">
        <v>3452</v>
      </c>
      <c r="B6894" s="180" t="s">
        <v>564</v>
      </c>
      <c r="C6894" s="180">
        <v>3452</v>
      </c>
      <c r="D6894" s="180" t="s">
        <v>5545</v>
      </c>
      <c r="H6894" s="169">
        <v>3134</v>
      </c>
      <c r="I6894" s="169">
        <v>3134</v>
      </c>
      <c r="J6894" s="169" t="s">
        <v>15566</v>
      </c>
    </row>
    <row r="6895" spans="1:10" x14ac:dyDescent="0.2">
      <c r="A6895" s="180">
        <v>573</v>
      </c>
      <c r="B6895" s="180" t="s">
        <v>7753</v>
      </c>
      <c r="C6895" s="180">
        <v>573</v>
      </c>
      <c r="D6895" s="180" t="s">
        <v>7754</v>
      </c>
      <c r="H6895" s="169">
        <v>4959</v>
      </c>
      <c r="I6895" s="169">
        <v>4959</v>
      </c>
      <c r="J6895" s="169" t="s">
        <v>15567</v>
      </c>
    </row>
    <row r="6896" spans="1:10" x14ac:dyDescent="0.2">
      <c r="A6896" s="180">
        <v>574</v>
      </c>
      <c r="B6896" s="180" t="s">
        <v>7755</v>
      </c>
      <c r="C6896" s="180">
        <v>574</v>
      </c>
      <c r="D6896" s="180" t="s">
        <v>7756</v>
      </c>
      <c r="H6896" s="169">
        <v>2719</v>
      </c>
      <c r="I6896" s="169">
        <v>2719</v>
      </c>
      <c r="J6896" s="169" t="s">
        <v>10298</v>
      </c>
    </row>
    <row r="6897" spans="1:10" x14ac:dyDescent="0.2">
      <c r="A6897" s="180">
        <v>2213</v>
      </c>
      <c r="B6897" s="180" t="s">
        <v>7757</v>
      </c>
      <c r="C6897" s="180">
        <v>2213</v>
      </c>
      <c r="D6897" s="180" t="s">
        <v>7758</v>
      </c>
      <c r="H6897" s="169">
        <v>1555</v>
      </c>
      <c r="I6897" s="169">
        <v>1555</v>
      </c>
      <c r="J6897" s="169" t="s">
        <v>9693</v>
      </c>
    </row>
    <row r="6898" spans="1:10" x14ac:dyDescent="0.2">
      <c r="A6898" s="180">
        <v>2202</v>
      </c>
      <c r="B6898" s="180" t="s">
        <v>7759</v>
      </c>
      <c r="C6898" s="180">
        <v>2202</v>
      </c>
      <c r="D6898" s="180" t="s">
        <v>7760</v>
      </c>
      <c r="H6898" s="169">
        <v>3765</v>
      </c>
      <c r="I6898" s="169">
        <v>3765</v>
      </c>
      <c r="J6898" s="169" t="s">
        <v>15568</v>
      </c>
    </row>
    <row r="6899" spans="1:10" x14ac:dyDescent="0.2">
      <c r="A6899" s="180">
        <v>575</v>
      </c>
      <c r="B6899" s="180" t="s">
        <v>7761</v>
      </c>
      <c r="C6899" s="180">
        <v>575</v>
      </c>
      <c r="D6899" s="180" t="s">
        <v>7762</v>
      </c>
      <c r="H6899" s="169">
        <v>2030</v>
      </c>
      <c r="I6899" s="169">
        <v>2030</v>
      </c>
      <c r="J6899" s="169" t="s">
        <v>15569</v>
      </c>
    </row>
    <row r="6900" spans="1:10" x14ac:dyDescent="0.2">
      <c r="A6900" s="180">
        <v>689</v>
      </c>
      <c r="B6900" s="180" t="s">
        <v>7763</v>
      </c>
      <c r="C6900" s="180">
        <v>689</v>
      </c>
      <c r="D6900" s="180" t="s">
        <v>7764</v>
      </c>
      <c r="H6900" s="169">
        <v>1786</v>
      </c>
      <c r="I6900" s="169">
        <v>1786</v>
      </c>
      <c r="J6900" s="169" t="s">
        <v>15570</v>
      </c>
    </row>
    <row r="6901" spans="1:10" x14ac:dyDescent="0.2">
      <c r="A6901" s="180">
        <v>2763</v>
      </c>
      <c r="B6901" s="180" t="s">
        <v>7787</v>
      </c>
      <c r="C6901" s="180">
        <v>2763</v>
      </c>
      <c r="D6901" s="180" t="s">
        <v>7788</v>
      </c>
      <c r="H6901" s="169">
        <v>4780</v>
      </c>
      <c r="I6901" s="169">
        <v>4780</v>
      </c>
      <c r="J6901" s="169" t="s">
        <v>15571</v>
      </c>
    </row>
    <row r="6902" spans="1:10" x14ac:dyDescent="0.2">
      <c r="A6902" s="180">
        <v>1926</v>
      </c>
      <c r="B6902" s="180" t="s">
        <v>7765</v>
      </c>
      <c r="C6902" s="180">
        <v>1926</v>
      </c>
      <c r="D6902" s="180" t="s">
        <v>7766</v>
      </c>
      <c r="H6902" s="169">
        <v>185</v>
      </c>
      <c r="I6902" s="169">
        <v>185</v>
      </c>
      <c r="J6902" s="169" t="s">
        <v>3144</v>
      </c>
    </row>
    <row r="6903" spans="1:10" x14ac:dyDescent="0.2">
      <c r="A6903" s="180">
        <v>2405</v>
      </c>
      <c r="B6903" s="180" t="s">
        <v>7767</v>
      </c>
      <c r="C6903" s="180">
        <v>2405</v>
      </c>
      <c r="D6903" s="180" t="s">
        <v>7768</v>
      </c>
      <c r="H6903" s="169">
        <v>2041</v>
      </c>
      <c r="I6903" s="169">
        <v>2041</v>
      </c>
      <c r="J6903" s="169" t="s">
        <v>15572</v>
      </c>
    </row>
    <row r="6904" spans="1:10" x14ac:dyDescent="0.2">
      <c r="A6904" s="180">
        <v>3281</v>
      </c>
      <c r="B6904" s="180" t="s">
        <v>6972</v>
      </c>
      <c r="C6904" s="180">
        <v>3281</v>
      </c>
      <c r="D6904" s="180" t="s">
        <v>3400</v>
      </c>
      <c r="H6904" s="169">
        <v>3544</v>
      </c>
      <c r="I6904" s="169">
        <v>3544</v>
      </c>
      <c r="J6904" s="169" t="s">
        <v>3066</v>
      </c>
    </row>
    <row r="6905" spans="1:10" x14ac:dyDescent="0.2">
      <c r="A6905" s="180">
        <v>2282</v>
      </c>
      <c r="B6905" s="180" t="s">
        <v>7769</v>
      </c>
      <c r="C6905" s="180">
        <v>2282</v>
      </c>
      <c r="D6905" s="180" t="s">
        <v>7770</v>
      </c>
      <c r="H6905" s="169">
        <v>4990</v>
      </c>
      <c r="I6905" s="169">
        <v>4990</v>
      </c>
      <c r="J6905" s="169" t="s">
        <v>15573</v>
      </c>
    </row>
    <row r="6906" spans="1:10" x14ac:dyDescent="0.2">
      <c r="A6906" s="180">
        <v>2408</v>
      </c>
      <c r="B6906" s="180" t="s">
        <v>7771</v>
      </c>
      <c r="C6906" s="180">
        <v>2408</v>
      </c>
      <c r="D6906" s="180" t="s">
        <v>7772</v>
      </c>
      <c r="H6906" s="169">
        <v>1787</v>
      </c>
      <c r="I6906" s="169">
        <v>1787</v>
      </c>
      <c r="J6906" s="169" t="s">
        <v>15574</v>
      </c>
    </row>
    <row r="6907" spans="1:10" x14ac:dyDescent="0.2">
      <c r="A6907" s="180">
        <v>3478</v>
      </c>
      <c r="B6907" s="180" t="s">
        <v>279</v>
      </c>
      <c r="C6907" s="180">
        <v>3478</v>
      </c>
      <c r="D6907" s="180" t="s">
        <v>3141</v>
      </c>
      <c r="H6907" s="169">
        <v>5127</v>
      </c>
      <c r="I6907" s="169">
        <v>5127</v>
      </c>
      <c r="J6907" s="169" t="s">
        <v>15575</v>
      </c>
    </row>
    <row r="6908" spans="1:10" x14ac:dyDescent="0.2">
      <c r="A6908" s="180">
        <v>1061</v>
      </c>
      <c r="B6908" s="180" t="s">
        <v>7773</v>
      </c>
      <c r="C6908" s="180">
        <v>1061</v>
      </c>
      <c r="D6908" s="180" t="s">
        <v>7774</v>
      </c>
      <c r="H6908" s="169">
        <v>5391</v>
      </c>
      <c r="I6908" s="169">
        <v>5391</v>
      </c>
      <c r="J6908" s="169" t="s">
        <v>15576</v>
      </c>
    </row>
    <row r="6909" spans="1:10" x14ac:dyDescent="0.2">
      <c r="A6909" s="180">
        <v>2406</v>
      </c>
      <c r="B6909" s="180" t="s">
        <v>7775</v>
      </c>
      <c r="C6909" s="180">
        <v>2406</v>
      </c>
      <c r="D6909" s="180" t="s">
        <v>7776</v>
      </c>
      <c r="H6909" s="169">
        <v>5336</v>
      </c>
      <c r="I6909" s="169">
        <v>5336</v>
      </c>
      <c r="J6909" s="169" t="s">
        <v>15577</v>
      </c>
    </row>
    <row r="6910" spans="1:10" x14ac:dyDescent="0.2">
      <c r="A6910" s="180">
        <v>3074</v>
      </c>
      <c r="B6910" s="180" t="s">
        <v>5458</v>
      </c>
      <c r="C6910" s="180">
        <v>3074</v>
      </c>
      <c r="D6910" s="180" t="s">
        <v>5459</v>
      </c>
      <c r="H6910" s="169">
        <v>4784</v>
      </c>
      <c r="I6910" s="169">
        <v>4784</v>
      </c>
      <c r="J6910" s="169" t="s">
        <v>15578</v>
      </c>
    </row>
    <row r="6911" spans="1:10" x14ac:dyDescent="0.2">
      <c r="A6911" s="180">
        <v>3279</v>
      </c>
      <c r="B6911" s="180" t="s">
        <v>6973</v>
      </c>
      <c r="C6911" s="180">
        <v>3279</v>
      </c>
      <c r="D6911" s="180" t="s">
        <v>3663</v>
      </c>
      <c r="H6911" s="169">
        <v>3752</v>
      </c>
      <c r="I6911" s="169">
        <v>3752</v>
      </c>
      <c r="J6911" s="169" t="s">
        <v>536</v>
      </c>
    </row>
    <row r="6912" spans="1:10" x14ac:dyDescent="0.2">
      <c r="A6912" s="180">
        <v>2063</v>
      </c>
      <c r="B6912" s="180" t="s">
        <v>7777</v>
      </c>
      <c r="C6912" s="180">
        <v>2063</v>
      </c>
      <c r="D6912" s="180" t="s">
        <v>7778</v>
      </c>
      <c r="H6912" s="169">
        <v>48</v>
      </c>
      <c r="I6912" s="169">
        <v>48</v>
      </c>
      <c r="J6912" s="169" t="s">
        <v>3145</v>
      </c>
    </row>
    <row r="6913" spans="1:10" x14ac:dyDescent="0.2">
      <c r="A6913" s="180">
        <v>2604</v>
      </c>
      <c r="B6913" s="180" t="s">
        <v>7779</v>
      </c>
      <c r="C6913" s="180">
        <v>2604</v>
      </c>
      <c r="D6913" s="180" t="s">
        <v>7780</v>
      </c>
      <c r="H6913" s="169">
        <v>1929</v>
      </c>
      <c r="I6913" s="169">
        <v>1929</v>
      </c>
      <c r="J6913" s="169" t="s">
        <v>15579</v>
      </c>
    </row>
    <row r="6914" spans="1:10" x14ac:dyDescent="0.2">
      <c r="A6914" s="180">
        <v>1724</v>
      </c>
      <c r="B6914" s="180" t="s">
        <v>7781</v>
      </c>
      <c r="C6914" s="180">
        <v>1724</v>
      </c>
      <c r="D6914" s="180" t="s">
        <v>7782</v>
      </c>
      <c r="H6914" s="169">
        <v>2720</v>
      </c>
      <c r="I6914" s="169">
        <v>2720</v>
      </c>
      <c r="J6914" s="169" t="s">
        <v>10299</v>
      </c>
    </row>
    <row r="6915" spans="1:10" x14ac:dyDescent="0.2">
      <c r="A6915" s="180">
        <v>1430</v>
      </c>
      <c r="B6915" s="180" t="s">
        <v>7783</v>
      </c>
      <c r="C6915" s="180">
        <v>1430</v>
      </c>
      <c r="D6915" s="180" t="s">
        <v>7784</v>
      </c>
      <c r="H6915" s="169">
        <v>3004</v>
      </c>
      <c r="I6915" s="169">
        <v>3004</v>
      </c>
      <c r="J6915" s="169" t="s">
        <v>11717</v>
      </c>
    </row>
    <row r="6916" spans="1:10" x14ac:dyDescent="0.2">
      <c r="A6916" s="180">
        <v>2407</v>
      </c>
      <c r="B6916" s="180" t="s">
        <v>7785</v>
      </c>
      <c r="C6916" s="180">
        <v>2407</v>
      </c>
      <c r="D6916" s="180" t="s">
        <v>7786</v>
      </c>
      <c r="H6916" s="169">
        <v>3690</v>
      </c>
      <c r="I6916" s="169">
        <v>3690</v>
      </c>
      <c r="J6916" s="169" t="s">
        <v>3067</v>
      </c>
    </row>
    <row r="6917" spans="1:10" x14ac:dyDescent="0.2">
      <c r="A6917" s="180">
        <v>288</v>
      </c>
      <c r="B6917" s="180" t="s">
        <v>7789</v>
      </c>
      <c r="C6917" s="180">
        <v>288</v>
      </c>
      <c r="D6917" s="180" t="s">
        <v>7790</v>
      </c>
      <c r="H6917" s="169">
        <v>1152</v>
      </c>
      <c r="I6917" s="169">
        <v>1152</v>
      </c>
      <c r="J6917" s="169" t="s">
        <v>3146</v>
      </c>
    </row>
    <row r="6918" spans="1:10" x14ac:dyDescent="0.2">
      <c r="A6918" s="180">
        <v>1600</v>
      </c>
      <c r="B6918" s="180" t="s">
        <v>7791</v>
      </c>
      <c r="C6918" s="180">
        <v>1600</v>
      </c>
      <c r="D6918" s="180" t="s">
        <v>12365</v>
      </c>
      <c r="H6918" s="169">
        <v>1365</v>
      </c>
      <c r="I6918" s="169">
        <v>1365</v>
      </c>
      <c r="J6918" s="169" t="s">
        <v>15580</v>
      </c>
    </row>
    <row r="6919" spans="1:10" x14ac:dyDescent="0.2">
      <c r="A6919" s="180">
        <v>1902</v>
      </c>
      <c r="B6919" s="180" t="s">
        <v>3134</v>
      </c>
      <c r="C6919" s="180">
        <v>1902</v>
      </c>
      <c r="D6919" s="180" t="s">
        <v>3133</v>
      </c>
      <c r="H6919" s="169">
        <v>158</v>
      </c>
      <c r="I6919" s="169">
        <v>158</v>
      </c>
      <c r="J6919" s="169" t="s">
        <v>3147</v>
      </c>
    </row>
    <row r="6920" spans="1:10" x14ac:dyDescent="0.2">
      <c r="A6920" s="180">
        <v>1704</v>
      </c>
      <c r="B6920" s="180" t="s">
        <v>7792</v>
      </c>
      <c r="C6920" s="180">
        <v>1704</v>
      </c>
      <c r="D6920" s="180" t="s">
        <v>3131</v>
      </c>
      <c r="H6920" s="169">
        <v>831</v>
      </c>
      <c r="I6920" s="169">
        <v>831</v>
      </c>
      <c r="J6920" s="169" t="s">
        <v>10452</v>
      </c>
    </row>
    <row r="6921" spans="1:10" x14ac:dyDescent="0.2">
      <c r="A6921" s="180">
        <v>1198</v>
      </c>
      <c r="B6921" s="180" t="s">
        <v>3132</v>
      </c>
      <c r="C6921" s="180">
        <v>1198</v>
      </c>
      <c r="D6921" s="180" t="s">
        <v>3133</v>
      </c>
      <c r="H6921" s="169">
        <v>1977</v>
      </c>
      <c r="I6921" s="169">
        <v>1977</v>
      </c>
      <c r="J6921" s="169" t="s">
        <v>6328</v>
      </c>
    </row>
    <row r="6922" spans="1:10" x14ac:dyDescent="0.2">
      <c r="A6922" s="180">
        <v>1941</v>
      </c>
      <c r="B6922" s="180" t="s">
        <v>3135</v>
      </c>
      <c r="C6922" s="180">
        <v>1941</v>
      </c>
      <c r="D6922" s="180" t="s">
        <v>3136</v>
      </c>
      <c r="H6922" s="169">
        <v>80</v>
      </c>
      <c r="I6922" s="169">
        <v>80</v>
      </c>
      <c r="J6922" s="169" t="s">
        <v>3148</v>
      </c>
    </row>
    <row r="6923" spans="1:10" x14ac:dyDescent="0.2">
      <c r="A6923" s="180">
        <v>1107</v>
      </c>
      <c r="B6923" s="180" t="s">
        <v>3139</v>
      </c>
      <c r="C6923" s="180">
        <v>1107</v>
      </c>
      <c r="D6923" s="180" t="s">
        <v>11309</v>
      </c>
      <c r="H6923" s="169">
        <v>372</v>
      </c>
      <c r="I6923" s="169">
        <v>372</v>
      </c>
      <c r="J6923" s="169" t="s">
        <v>11718</v>
      </c>
    </row>
    <row r="6924" spans="1:10" x14ac:dyDescent="0.2">
      <c r="A6924" s="180">
        <v>1903</v>
      </c>
      <c r="B6924" s="180" t="s">
        <v>3137</v>
      </c>
      <c r="C6924" s="180">
        <v>1903</v>
      </c>
      <c r="D6924" s="180" t="s">
        <v>3138</v>
      </c>
      <c r="H6924" s="169">
        <v>684</v>
      </c>
      <c r="I6924" s="169">
        <v>684</v>
      </c>
      <c r="J6924" s="169" t="s">
        <v>15581</v>
      </c>
    </row>
    <row r="6925" spans="1:10" x14ac:dyDescent="0.2">
      <c r="A6925" s="180">
        <v>3311</v>
      </c>
      <c r="B6925" s="180" t="s">
        <v>6974</v>
      </c>
      <c r="C6925" s="180">
        <v>3311</v>
      </c>
      <c r="D6925" s="180" t="s">
        <v>3138</v>
      </c>
      <c r="H6925" s="169">
        <v>1228</v>
      </c>
      <c r="I6925" s="169">
        <v>1228</v>
      </c>
      <c r="J6925" s="169" t="s">
        <v>15582</v>
      </c>
    </row>
    <row r="6926" spans="1:10" x14ac:dyDescent="0.2">
      <c r="A6926" s="180">
        <v>1653</v>
      </c>
      <c r="B6926" s="180" t="s">
        <v>3140</v>
      </c>
      <c r="C6926" s="180">
        <v>1653</v>
      </c>
      <c r="D6926" s="180" t="s">
        <v>3141</v>
      </c>
      <c r="H6926" s="169">
        <v>2721</v>
      </c>
      <c r="I6926" s="169">
        <v>2721</v>
      </c>
      <c r="J6926" s="169" t="s">
        <v>10300</v>
      </c>
    </row>
    <row r="6927" spans="1:10" x14ac:dyDescent="0.2">
      <c r="A6927" s="180">
        <v>146</v>
      </c>
      <c r="B6927" s="180" t="s">
        <v>12470</v>
      </c>
      <c r="C6927" s="180">
        <v>146</v>
      </c>
      <c r="D6927" s="180" t="s">
        <v>13096</v>
      </c>
      <c r="H6927" s="169">
        <v>1868</v>
      </c>
      <c r="I6927" s="169">
        <v>1868</v>
      </c>
      <c r="J6927" s="169" t="s">
        <v>15583</v>
      </c>
    </row>
    <row r="6928" spans="1:10" x14ac:dyDescent="0.2">
      <c r="A6928" s="180">
        <v>1367</v>
      </c>
      <c r="B6928" s="180" t="s">
        <v>10849</v>
      </c>
      <c r="C6928" s="180">
        <v>1367</v>
      </c>
      <c r="D6928" s="180" t="s">
        <v>10850</v>
      </c>
      <c r="H6928" s="169">
        <v>357</v>
      </c>
      <c r="I6928" s="169">
        <v>357</v>
      </c>
      <c r="J6928" s="169" t="s">
        <v>3149</v>
      </c>
    </row>
    <row r="6929" spans="1:10" x14ac:dyDescent="0.2">
      <c r="A6929" s="180">
        <v>2145</v>
      </c>
      <c r="B6929" s="180" t="s">
        <v>3142</v>
      </c>
      <c r="C6929" s="180">
        <v>2145</v>
      </c>
      <c r="D6929" s="180" t="s">
        <v>3143</v>
      </c>
      <c r="H6929" s="169">
        <v>1851</v>
      </c>
      <c r="I6929" s="169">
        <v>1851</v>
      </c>
      <c r="J6929" s="169" t="s">
        <v>15584</v>
      </c>
    </row>
    <row r="6930" spans="1:10" x14ac:dyDescent="0.2">
      <c r="A6930" s="180">
        <v>2053</v>
      </c>
      <c r="B6930" s="180" t="s">
        <v>10843</v>
      </c>
      <c r="C6930" s="180">
        <v>2053</v>
      </c>
      <c r="D6930" s="180" t="s">
        <v>10844</v>
      </c>
      <c r="H6930" s="169">
        <v>1097</v>
      </c>
      <c r="I6930" s="169">
        <v>1097</v>
      </c>
      <c r="J6930" s="169" t="s">
        <v>15585</v>
      </c>
    </row>
    <row r="6931" spans="1:10" x14ac:dyDescent="0.2">
      <c r="A6931" s="180">
        <v>2054</v>
      </c>
      <c r="B6931" s="180" t="s">
        <v>10845</v>
      </c>
      <c r="C6931" s="180">
        <v>2054</v>
      </c>
      <c r="D6931" s="180" t="s">
        <v>10846</v>
      </c>
      <c r="H6931" s="169">
        <v>3288</v>
      </c>
      <c r="I6931" s="169">
        <v>3288</v>
      </c>
      <c r="J6931" s="169" t="s">
        <v>15586</v>
      </c>
    </row>
    <row r="6932" spans="1:10" x14ac:dyDescent="0.2">
      <c r="A6932" s="180">
        <v>2052</v>
      </c>
      <c r="B6932" s="180" t="s">
        <v>10847</v>
      </c>
      <c r="C6932" s="180">
        <v>2052</v>
      </c>
      <c r="D6932" s="180" t="s">
        <v>10848</v>
      </c>
      <c r="H6932" s="169">
        <v>5076</v>
      </c>
      <c r="I6932" s="169">
        <v>5076</v>
      </c>
      <c r="J6932" s="169" t="s">
        <v>15587</v>
      </c>
    </row>
    <row r="6933" spans="1:10" x14ac:dyDescent="0.2">
      <c r="A6933" s="180">
        <v>856</v>
      </c>
      <c r="B6933" s="180" t="s">
        <v>10851</v>
      </c>
      <c r="C6933" s="180">
        <v>856</v>
      </c>
      <c r="D6933" s="180" t="s">
        <v>10852</v>
      </c>
      <c r="H6933" s="169">
        <v>3454</v>
      </c>
      <c r="I6933" s="169">
        <v>3454</v>
      </c>
      <c r="J6933" s="169" t="s">
        <v>15588</v>
      </c>
    </row>
    <row r="6934" spans="1:10" x14ac:dyDescent="0.2">
      <c r="A6934" s="180">
        <v>3557</v>
      </c>
      <c r="B6934" s="180" t="s">
        <v>14643</v>
      </c>
      <c r="C6934" s="180">
        <v>3557</v>
      </c>
      <c r="D6934" s="180" t="s">
        <v>983</v>
      </c>
      <c r="H6934" s="169">
        <v>2722</v>
      </c>
      <c r="I6934" s="169">
        <v>2722</v>
      </c>
      <c r="J6934" s="169" t="s">
        <v>10301</v>
      </c>
    </row>
    <row r="6935" spans="1:10" x14ac:dyDescent="0.2">
      <c r="A6935" s="180">
        <v>1350</v>
      </c>
      <c r="B6935" s="180" t="s">
        <v>10853</v>
      </c>
      <c r="C6935" s="180">
        <v>1350</v>
      </c>
      <c r="D6935" s="180" t="s">
        <v>8790</v>
      </c>
      <c r="H6935" s="169">
        <v>4832</v>
      </c>
      <c r="I6935" s="169">
        <v>4832</v>
      </c>
      <c r="J6935" s="169" t="s">
        <v>15589</v>
      </c>
    </row>
    <row r="6936" spans="1:10" x14ac:dyDescent="0.2">
      <c r="A6936" s="180">
        <v>987</v>
      </c>
      <c r="B6936" s="180" t="s">
        <v>10854</v>
      </c>
      <c r="C6936" s="180">
        <v>987</v>
      </c>
      <c r="D6936" s="180" t="s">
        <v>10855</v>
      </c>
      <c r="H6936" s="169">
        <v>512</v>
      </c>
      <c r="I6936" s="169">
        <v>512</v>
      </c>
      <c r="J6936" s="169" t="s">
        <v>3150</v>
      </c>
    </row>
    <row r="6937" spans="1:10" x14ac:dyDescent="0.2">
      <c r="A6937" s="180">
        <v>2616</v>
      </c>
      <c r="B6937" s="180" t="s">
        <v>10877</v>
      </c>
      <c r="C6937" s="180">
        <v>2616</v>
      </c>
      <c r="D6937" s="180" t="s">
        <v>10878</v>
      </c>
      <c r="H6937" s="169">
        <v>5388</v>
      </c>
      <c r="I6937" s="169">
        <v>5388</v>
      </c>
      <c r="J6937" s="169" t="s">
        <v>15590</v>
      </c>
    </row>
    <row r="6938" spans="1:10" x14ac:dyDescent="0.2">
      <c r="A6938" s="180">
        <v>2613</v>
      </c>
      <c r="B6938" s="180" t="s">
        <v>10856</v>
      </c>
      <c r="C6938" s="180">
        <v>2613</v>
      </c>
      <c r="D6938" s="180" t="s">
        <v>10857</v>
      </c>
      <c r="H6938" s="169">
        <v>1616</v>
      </c>
      <c r="I6938" s="169">
        <v>1616</v>
      </c>
      <c r="J6938" s="169" t="s">
        <v>15591</v>
      </c>
    </row>
    <row r="6939" spans="1:10" x14ac:dyDescent="0.2">
      <c r="A6939" s="180">
        <v>1608</v>
      </c>
      <c r="B6939" s="180" t="s">
        <v>10858</v>
      </c>
      <c r="C6939" s="180">
        <v>1608</v>
      </c>
      <c r="D6939" s="180" t="s">
        <v>10859</v>
      </c>
      <c r="H6939" s="169">
        <v>1617</v>
      </c>
      <c r="I6939" s="169">
        <v>1617</v>
      </c>
      <c r="J6939" s="169" t="s">
        <v>11719</v>
      </c>
    </row>
    <row r="6940" spans="1:10" x14ac:dyDescent="0.2">
      <c r="A6940" s="180">
        <v>1328</v>
      </c>
      <c r="B6940" s="180" t="s">
        <v>10860</v>
      </c>
      <c r="C6940" s="180">
        <v>1328</v>
      </c>
      <c r="D6940" s="180" t="s">
        <v>10861</v>
      </c>
      <c r="H6940" s="169">
        <v>2283</v>
      </c>
      <c r="I6940" s="169">
        <v>2283</v>
      </c>
      <c r="J6940" s="169" t="s">
        <v>15592</v>
      </c>
    </row>
    <row r="6941" spans="1:10" x14ac:dyDescent="0.2">
      <c r="A6941" s="180">
        <v>1437</v>
      </c>
      <c r="B6941" s="180" t="s">
        <v>10862</v>
      </c>
      <c r="C6941" s="180">
        <v>1437</v>
      </c>
      <c r="D6941" s="180" t="s">
        <v>10863</v>
      </c>
      <c r="H6941" s="169">
        <v>2411</v>
      </c>
      <c r="I6941" s="169">
        <v>2411</v>
      </c>
      <c r="J6941" s="169" t="s">
        <v>15593</v>
      </c>
    </row>
    <row r="6942" spans="1:10" x14ac:dyDescent="0.2">
      <c r="A6942" s="180">
        <v>2120</v>
      </c>
      <c r="B6942" s="180" t="s">
        <v>10864</v>
      </c>
      <c r="C6942" s="180">
        <v>2120</v>
      </c>
      <c r="D6942" s="180" t="s">
        <v>10865</v>
      </c>
      <c r="H6942" s="169">
        <v>1953</v>
      </c>
      <c r="I6942" s="169">
        <v>1953</v>
      </c>
      <c r="J6942" s="169" t="s">
        <v>15594</v>
      </c>
    </row>
    <row r="6943" spans="1:10" x14ac:dyDescent="0.2">
      <c r="A6943" s="180">
        <v>2556</v>
      </c>
      <c r="B6943" s="180" t="s">
        <v>10866</v>
      </c>
      <c r="C6943" s="180">
        <v>2556</v>
      </c>
      <c r="D6943" s="180" t="s">
        <v>10867</v>
      </c>
      <c r="H6943" s="169">
        <v>3770</v>
      </c>
      <c r="I6943" s="169">
        <v>3770</v>
      </c>
      <c r="J6943" s="169" t="s">
        <v>15595</v>
      </c>
    </row>
    <row r="6944" spans="1:10" x14ac:dyDescent="0.2">
      <c r="A6944" s="180">
        <v>2394</v>
      </c>
      <c r="B6944" s="180" t="s">
        <v>10868</v>
      </c>
      <c r="C6944" s="180">
        <v>2394</v>
      </c>
      <c r="D6944" s="180" t="s">
        <v>10869</v>
      </c>
      <c r="H6944" s="169">
        <v>282</v>
      </c>
      <c r="I6944" s="169">
        <v>282</v>
      </c>
      <c r="J6944" s="169" t="s">
        <v>3151</v>
      </c>
    </row>
    <row r="6945" spans="1:10" x14ac:dyDescent="0.2">
      <c r="A6945" s="180">
        <v>1575</v>
      </c>
      <c r="B6945" s="180" t="s">
        <v>10870</v>
      </c>
      <c r="C6945" s="180">
        <v>1575</v>
      </c>
      <c r="D6945" s="180" t="s">
        <v>10857</v>
      </c>
      <c r="H6945" s="169">
        <v>825</v>
      </c>
      <c r="I6945" s="169">
        <v>825</v>
      </c>
      <c r="J6945" s="169" t="s">
        <v>3152</v>
      </c>
    </row>
    <row r="6946" spans="1:10" x14ac:dyDescent="0.2">
      <c r="A6946" s="180">
        <v>2124</v>
      </c>
      <c r="B6946" s="180" t="s">
        <v>10871</v>
      </c>
      <c r="C6946" s="180">
        <v>2124</v>
      </c>
      <c r="D6946" s="180" t="s">
        <v>12366</v>
      </c>
      <c r="H6946" s="169">
        <v>3078</v>
      </c>
      <c r="I6946" s="169">
        <v>3078</v>
      </c>
      <c r="J6946" s="169" t="s">
        <v>15596</v>
      </c>
    </row>
    <row r="6947" spans="1:10" x14ac:dyDescent="0.2">
      <c r="A6947" s="180">
        <v>696</v>
      </c>
      <c r="B6947" s="180" t="s">
        <v>10872</v>
      </c>
      <c r="C6947" s="180">
        <v>696</v>
      </c>
      <c r="D6947" s="180" t="s">
        <v>10873</v>
      </c>
      <c r="H6947" s="169">
        <v>4900</v>
      </c>
      <c r="I6947" s="169">
        <v>4900</v>
      </c>
      <c r="J6947" s="169" t="s">
        <v>15597</v>
      </c>
    </row>
    <row r="6948" spans="1:10" x14ac:dyDescent="0.2">
      <c r="A6948" s="180">
        <v>48</v>
      </c>
      <c r="B6948" s="180" t="s">
        <v>10874</v>
      </c>
      <c r="C6948" s="180">
        <v>48</v>
      </c>
      <c r="D6948" s="180" t="s">
        <v>12367</v>
      </c>
      <c r="H6948" s="169">
        <v>3415</v>
      </c>
      <c r="I6948" s="169">
        <v>3415</v>
      </c>
      <c r="J6948" s="169" t="s">
        <v>15598</v>
      </c>
    </row>
    <row r="6949" spans="1:10" x14ac:dyDescent="0.2">
      <c r="A6949" s="180">
        <v>1464</v>
      </c>
      <c r="B6949" s="180" t="s">
        <v>10875</v>
      </c>
      <c r="C6949" s="180">
        <v>1464</v>
      </c>
      <c r="D6949" s="180" t="s">
        <v>10876</v>
      </c>
      <c r="H6949" s="169">
        <v>1316</v>
      </c>
      <c r="I6949" s="169">
        <v>1316</v>
      </c>
      <c r="J6949" s="169" t="s">
        <v>15599</v>
      </c>
    </row>
    <row r="6950" spans="1:10" x14ac:dyDescent="0.2">
      <c r="A6950" s="181">
        <v>714</v>
      </c>
      <c r="B6950" s="181" t="s">
        <v>10879</v>
      </c>
      <c r="C6950" s="181">
        <v>714</v>
      </c>
      <c r="D6950" s="181" t="s">
        <v>10880</v>
      </c>
      <c r="H6950" s="169">
        <v>4833</v>
      </c>
      <c r="I6950" s="169">
        <v>4833</v>
      </c>
      <c r="J6950" s="169" t="s">
        <v>15600</v>
      </c>
    </row>
    <row r="6951" spans="1:10" x14ac:dyDescent="0.2">
      <c r="A6951" s="181">
        <v>1217</v>
      </c>
      <c r="B6951" s="181" t="s">
        <v>10881</v>
      </c>
      <c r="C6951" s="181">
        <v>1217</v>
      </c>
      <c r="D6951" s="181" t="s">
        <v>12368</v>
      </c>
      <c r="H6951" s="169">
        <v>2224</v>
      </c>
      <c r="I6951" s="169">
        <v>2224</v>
      </c>
      <c r="J6951" s="169" t="s">
        <v>8974</v>
      </c>
    </row>
    <row r="6952" spans="1:10" x14ac:dyDescent="0.2">
      <c r="A6952" s="181">
        <v>1073</v>
      </c>
      <c r="B6952" s="181" t="s">
        <v>10886</v>
      </c>
      <c r="C6952" s="181">
        <v>1073</v>
      </c>
      <c r="D6952" s="181" t="s">
        <v>12369</v>
      </c>
      <c r="H6952" s="169">
        <v>862</v>
      </c>
      <c r="I6952" s="169">
        <v>862</v>
      </c>
      <c r="J6952" s="169" t="s">
        <v>14388</v>
      </c>
    </row>
    <row r="6953" spans="1:10" x14ac:dyDescent="0.2">
      <c r="A6953" s="181">
        <v>3146</v>
      </c>
      <c r="B6953" s="181" t="s">
        <v>12471</v>
      </c>
      <c r="C6953" s="181">
        <v>3146</v>
      </c>
      <c r="D6953" s="181" t="s">
        <v>11919</v>
      </c>
      <c r="H6953" s="169">
        <v>2087</v>
      </c>
      <c r="I6953" s="169">
        <v>2087</v>
      </c>
      <c r="J6953" s="169" t="s">
        <v>15601</v>
      </c>
    </row>
    <row r="6954" spans="1:10" x14ac:dyDescent="0.2">
      <c r="A6954" s="181">
        <v>3516</v>
      </c>
      <c r="B6954" s="181" t="s">
        <v>280</v>
      </c>
      <c r="C6954" s="181">
        <v>3516</v>
      </c>
      <c r="D6954" s="181" t="s">
        <v>11918</v>
      </c>
      <c r="H6954" s="169">
        <v>775</v>
      </c>
      <c r="I6954" s="169">
        <v>775</v>
      </c>
      <c r="J6954" s="169" t="s">
        <v>3153</v>
      </c>
    </row>
    <row r="6955" spans="1:10" x14ac:dyDescent="0.2">
      <c r="A6955" s="181">
        <v>2464</v>
      </c>
      <c r="B6955" s="181" t="s">
        <v>10882</v>
      </c>
      <c r="C6955" s="181">
        <v>2464</v>
      </c>
      <c r="D6955" s="181" t="s">
        <v>10883</v>
      </c>
      <c r="H6955" s="169">
        <v>5128</v>
      </c>
      <c r="I6955" s="169">
        <v>5128</v>
      </c>
      <c r="J6955" s="169" t="s">
        <v>133</v>
      </c>
    </row>
    <row r="6956" spans="1:10" x14ac:dyDescent="0.2">
      <c r="A6956" s="181">
        <v>3456</v>
      </c>
      <c r="B6956" s="181" t="s">
        <v>565</v>
      </c>
      <c r="C6956" s="181">
        <v>3456</v>
      </c>
      <c r="D6956" s="181" t="s">
        <v>2709</v>
      </c>
      <c r="H6956" s="169">
        <v>1561</v>
      </c>
      <c r="I6956" s="169">
        <v>1561</v>
      </c>
      <c r="J6956" s="169" t="s">
        <v>9694</v>
      </c>
    </row>
    <row r="6957" spans="1:10" x14ac:dyDescent="0.2">
      <c r="A6957" s="181">
        <v>2061</v>
      </c>
      <c r="B6957" s="181" t="s">
        <v>10884</v>
      </c>
      <c r="C6957" s="181">
        <v>2061</v>
      </c>
      <c r="D6957" s="181" t="s">
        <v>10885</v>
      </c>
      <c r="H6957" s="169">
        <v>2062</v>
      </c>
      <c r="I6957" s="169">
        <v>2062</v>
      </c>
      <c r="J6957" s="169" t="s">
        <v>15602</v>
      </c>
    </row>
    <row r="6958" spans="1:10" x14ac:dyDescent="0.2">
      <c r="A6958" s="181">
        <v>3517</v>
      </c>
      <c r="B6958" s="181" t="s">
        <v>281</v>
      </c>
      <c r="C6958" s="181">
        <v>3517</v>
      </c>
      <c r="D6958" s="181" t="s">
        <v>6299</v>
      </c>
      <c r="H6958" s="169">
        <v>5129</v>
      </c>
      <c r="I6958" s="169">
        <v>5129</v>
      </c>
      <c r="J6958" s="169" t="s">
        <v>15603</v>
      </c>
    </row>
    <row r="6959" spans="1:10" x14ac:dyDescent="0.2">
      <c r="A6959" s="181">
        <v>3147</v>
      </c>
      <c r="B6959" s="181" t="s">
        <v>12472</v>
      </c>
      <c r="C6959" s="181">
        <v>3147</v>
      </c>
      <c r="D6959" s="181" t="s">
        <v>11920</v>
      </c>
      <c r="H6959" s="169">
        <v>3874</v>
      </c>
      <c r="I6959" s="169">
        <v>3874</v>
      </c>
      <c r="J6959" s="169" t="s">
        <v>537</v>
      </c>
    </row>
    <row r="6960" spans="1:10" x14ac:dyDescent="0.2">
      <c r="A6960" s="181">
        <v>1360</v>
      </c>
      <c r="B6960" s="181" t="s">
        <v>10887</v>
      </c>
      <c r="C6960" s="181">
        <v>1360</v>
      </c>
      <c r="D6960" s="181" t="s">
        <v>4830</v>
      </c>
      <c r="H6960" s="169">
        <v>4111</v>
      </c>
      <c r="I6960" s="169">
        <v>4111</v>
      </c>
      <c r="J6960" s="169" t="s">
        <v>538</v>
      </c>
    </row>
    <row r="6961" spans="1:10" x14ac:dyDescent="0.2">
      <c r="A6961" s="181">
        <v>3158</v>
      </c>
      <c r="B6961" s="181" t="s">
        <v>6975</v>
      </c>
      <c r="C6961" s="181">
        <v>3158</v>
      </c>
      <c r="D6961" s="181" t="s">
        <v>3667</v>
      </c>
      <c r="H6961" s="169">
        <v>3876</v>
      </c>
      <c r="I6961" s="169">
        <v>3876</v>
      </c>
      <c r="J6961" s="169" t="s">
        <v>539</v>
      </c>
    </row>
    <row r="6962" spans="1:10" x14ac:dyDescent="0.2">
      <c r="A6962" s="181">
        <v>3343</v>
      </c>
      <c r="B6962" s="181" t="s">
        <v>10340</v>
      </c>
      <c r="C6962" s="181">
        <v>3343</v>
      </c>
      <c r="D6962" s="181" t="s">
        <v>3668</v>
      </c>
      <c r="H6962" s="169">
        <v>4106</v>
      </c>
      <c r="I6962" s="169">
        <v>4106</v>
      </c>
      <c r="J6962" s="169" t="s">
        <v>540</v>
      </c>
    </row>
    <row r="6963" spans="1:10" x14ac:dyDescent="0.2">
      <c r="A6963" s="181">
        <v>531</v>
      </c>
      <c r="B6963" s="181" t="s">
        <v>6234</v>
      </c>
      <c r="C6963" s="181">
        <v>531</v>
      </c>
      <c r="D6963" s="181" t="s">
        <v>4832</v>
      </c>
      <c r="H6963" s="169">
        <v>4117</v>
      </c>
      <c r="I6963" s="169">
        <v>4117</v>
      </c>
      <c r="J6963" s="169" t="s">
        <v>541</v>
      </c>
    </row>
    <row r="6964" spans="1:10" x14ac:dyDescent="0.2">
      <c r="A6964" s="181">
        <v>521</v>
      </c>
      <c r="B6964" s="181" t="s">
        <v>4831</v>
      </c>
      <c r="C6964" s="181">
        <v>521</v>
      </c>
      <c r="D6964" s="181" t="s">
        <v>4832</v>
      </c>
      <c r="H6964" s="169">
        <v>2371</v>
      </c>
      <c r="I6964" s="169">
        <v>2371</v>
      </c>
      <c r="J6964" s="169" t="s">
        <v>15604</v>
      </c>
    </row>
    <row r="6965" spans="1:10" x14ac:dyDescent="0.2">
      <c r="A6965" s="181">
        <v>1049</v>
      </c>
      <c r="B6965" s="181" t="s">
        <v>4833</v>
      </c>
      <c r="C6965" s="181">
        <v>1049</v>
      </c>
      <c r="D6965" s="181" t="s">
        <v>10982</v>
      </c>
      <c r="H6965" s="169">
        <v>2723</v>
      </c>
      <c r="I6965" s="169">
        <v>2723</v>
      </c>
      <c r="J6965" s="169" t="s">
        <v>10302</v>
      </c>
    </row>
    <row r="6966" spans="1:10" x14ac:dyDescent="0.2">
      <c r="A6966" s="181">
        <v>2316</v>
      </c>
      <c r="B6966" s="181" t="s">
        <v>4834</v>
      </c>
      <c r="C6966" s="181">
        <v>2316</v>
      </c>
      <c r="D6966" s="181" t="s">
        <v>4835</v>
      </c>
      <c r="H6966" s="169">
        <v>1788</v>
      </c>
      <c r="I6966" s="169">
        <v>1788</v>
      </c>
      <c r="J6966" s="169" t="s">
        <v>10453</v>
      </c>
    </row>
    <row r="6967" spans="1:10" x14ac:dyDescent="0.2">
      <c r="A6967" s="181">
        <v>2225</v>
      </c>
      <c r="B6967" s="181" t="s">
        <v>6224</v>
      </c>
      <c r="C6967" s="181">
        <v>2225</v>
      </c>
      <c r="D6967" s="181" t="s">
        <v>6225</v>
      </c>
      <c r="H6967" s="169">
        <v>31</v>
      </c>
      <c r="I6967" s="169">
        <v>31</v>
      </c>
      <c r="J6967" s="169" t="s">
        <v>10454</v>
      </c>
    </row>
    <row r="6968" spans="1:10" x14ac:dyDescent="0.2">
      <c r="A6968" s="181">
        <v>2873</v>
      </c>
      <c r="B6968" s="181" t="s">
        <v>6226</v>
      </c>
      <c r="C6968" s="181">
        <v>2873</v>
      </c>
      <c r="D6968" s="181" t="s">
        <v>6227</v>
      </c>
      <c r="H6968" s="169">
        <v>1636</v>
      </c>
      <c r="I6968" s="169">
        <v>1636</v>
      </c>
      <c r="J6968" s="169" t="s">
        <v>15605</v>
      </c>
    </row>
    <row r="6969" spans="1:10" x14ac:dyDescent="0.2">
      <c r="A6969" s="181">
        <v>549</v>
      </c>
      <c r="B6969" s="181" t="s">
        <v>6228</v>
      </c>
      <c r="C6969" s="181">
        <v>549</v>
      </c>
      <c r="D6969" s="181" t="s">
        <v>6229</v>
      </c>
      <c r="H6969" s="169">
        <v>678</v>
      </c>
      <c r="I6969" s="169">
        <v>678</v>
      </c>
      <c r="J6969" s="169" t="s">
        <v>11495</v>
      </c>
    </row>
    <row r="6970" spans="1:10" x14ac:dyDescent="0.2">
      <c r="A6970" s="181">
        <v>544</v>
      </c>
      <c r="B6970" s="181" t="s">
        <v>6230</v>
      </c>
      <c r="C6970" s="181">
        <v>544</v>
      </c>
      <c r="D6970" s="181" t="s">
        <v>6231</v>
      </c>
      <c r="H6970" s="169">
        <v>1263</v>
      </c>
      <c r="I6970" s="169">
        <v>1263</v>
      </c>
      <c r="J6970" s="169" t="s">
        <v>15606</v>
      </c>
    </row>
    <row r="6971" spans="1:10" x14ac:dyDescent="0.2">
      <c r="A6971" s="181">
        <v>3196</v>
      </c>
      <c r="B6971" s="181" t="s">
        <v>6976</v>
      </c>
      <c r="C6971" s="181">
        <v>3196</v>
      </c>
      <c r="D6971" s="181" t="s">
        <v>6227</v>
      </c>
      <c r="H6971" s="169">
        <v>838</v>
      </c>
      <c r="I6971" s="169">
        <v>838</v>
      </c>
      <c r="J6971" s="169" t="s">
        <v>15607</v>
      </c>
    </row>
    <row r="6972" spans="1:10" x14ac:dyDescent="0.2">
      <c r="A6972" s="181">
        <v>1048</v>
      </c>
      <c r="B6972" s="181" t="s">
        <v>6232</v>
      </c>
      <c r="C6972" s="181">
        <v>1048</v>
      </c>
      <c r="D6972" s="181" t="s">
        <v>6233</v>
      </c>
      <c r="H6972" s="169">
        <v>392</v>
      </c>
      <c r="I6972" s="169">
        <v>392</v>
      </c>
      <c r="J6972" s="169" t="s">
        <v>15608</v>
      </c>
    </row>
    <row r="6973" spans="1:10" x14ac:dyDescent="0.2">
      <c r="A6973" s="181">
        <v>3285</v>
      </c>
      <c r="B6973" s="181" t="s">
        <v>6977</v>
      </c>
      <c r="C6973" s="181">
        <v>3285</v>
      </c>
      <c r="D6973" s="181" t="s">
        <v>3192</v>
      </c>
      <c r="H6973" s="169">
        <v>1991</v>
      </c>
      <c r="I6973" s="169">
        <v>1991</v>
      </c>
      <c r="J6973" s="169" t="s">
        <v>15609</v>
      </c>
    </row>
    <row r="6974" spans="1:10" x14ac:dyDescent="0.2">
      <c r="A6974" s="181">
        <v>2697</v>
      </c>
      <c r="B6974" s="181" t="s">
        <v>6235</v>
      </c>
      <c r="C6974" s="181">
        <v>2697</v>
      </c>
      <c r="D6974" s="181" t="s">
        <v>12370</v>
      </c>
      <c r="H6974" s="169">
        <v>2311</v>
      </c>
      <c r="I6974" s="169">
        <v>2311</v>
      </c>
      <c r="J6974" s="169" t="s">
        <v>15610</v>
      </c>
    </row>
    <row r="6975" spans="1:10" x14ac:dyDescent="0.2">
      <c r="A6975" s="181">
        <v>3574</v>
      </c>
      <c r="B6975" s="181" t="s">
        <v>14644</v>
      </c>
      <c r="C6975" s="181">
        <v>3574</v>
      </c>
      <c r="D6975" s="181" t="s">
        <v>3425</v>
      </c>
      <c r="H6975" s="169">
        <v>112</v>
      </c>
      <c r="I6975" s="169">
        <v>112</v>
      </c>
      <c r="J6975" s="169" t="s">
        <v>10455</v>
      </c>
    </row>
    <row r="6976" spans="1:10" x14ac:dyDescent="0.2">
      <c r="A6976" s="181">
        <v>2435</v>
      </c>
      <c r="B6976" s="181" t="s">
        <v>6236</v>
      </c>
      <c r="C6976" s="181">
        <v>2435</v>
      </c>
      <c r="D6976" s="181" t="s">
        <v>3505</v>
      </c>
      <c r="H6976" s="169">
        <v>776</v>
      </c>
      <c r="I6976" s="169">
        <v>776</v>
      </c>
      <c r="J6976" s="169" t="s">
        <v>10457</v>
      </c>
    </row>
    <row r="6977" spans="1:10" x14ac:dyDescent="0.2">
      <c r="A6977" s="181">
        <v>47</v>
      </c>
      <c r="B6977" s="181" t="s">
        <v>10915</v>
      </c>
      <c r="C6977" s="181">
        <v>47</v>
      </c>
      <c r="D6977" s="181" t="s">
        <v>12371</v>
      </c>
      <c r="H6977" s="169">
        <v>5393</v>
      </c>
      <c r="I6977" s="169">
        <v>5393</v>
      </c>
      <c r="J6977" s="169" t="s">
        <v>15611</v>
      </c>
    </row>
    <row r="6978" spans="1:10" x14ac:dyDescent="0.2">
      <c r="A6978" s="181">
        <v>3575</v>
      </c>
      <c r="B6978" s="181" t="s">
        <v>14645</v>
      </c>
      <c r="C6978" s="181">
        <v>3575</v>
      </c>
      <c r="D6978" s="181" t="s">
        <v>12371</v>
      </c>
      <c r="H6978" s="169">
        <v>5394</v>
      </c>
      <c r="I6978" s="169">
        <v>5394</v>
      </c>
      <c r="J6978" s="169" t="s">
        <v>15612</v>
      </c>
    </row>
    <row r="6979" spans="1:10" x14ac:dyDescent="0.2">
      <c r="A6979" s="181">
        <v>3573</v>
      </c>
      <c r="B6979" s="181" t="s">
        <v>14646</v>
      </c>
      <c r="C6979" s="181">
        <v>3573</v>
      </c>
      <c r="D6979" s="181" t="s">
        <v>3257</v>
      </c>
      <c r="H6979" s="169">
        <v>22</v>
      </c>
      <c r="I6979" s="169">
        <v>22</v>
      </c>
      <c r="J6979" s="169" t="s">
        <v>3035</v>
      </c>
    </row>
    <row r="6980" spans="1:10" x14ac:dyDescent="0.2">
      <c r="A6980" s="181">
        <v>1340</v>
      </c>
      <c r="B6980" s="181" t="s">
        <v>10916</v>
      </c>
      <c r="C6980" s="181">
        <v>1340</v>
      </c>
      <c r="D6980" s="181" t="s">
        <v>11519</v>
      </c>
      <c r="H6980" s="169">
        <v>4888</v>
      </c>
      <c r="I6980" s="169">
        <v>4888</v>
      </c>
      <c r="J6980" s="169" t="s">
        <v>15613</v>
      </c>
    </row>
    <row r="6981" spans="1:10" x14ac:dyDescent="0.2">
      <c r="A6981" s="181">
        <v>3214</v>
      </c>
      <c r="B6981" s="181" t="s">
        <v>6978</v>
      </c>
      <c r="C6981" s="181">
        <v>3214</v>
      </c>
      <c r="D6981" s="181" t="s">
        <v>13379</v>
      </c>
      <c r="H6981" s="169">
        <v>4939</v>
      </c>
      <c r="I6981" s="169">
        <v>4939</v>
      </c>
      <c r="J6981" s="169" t="s">
        <v>15612</v>
      </c>
    </row>
    <row r="6982" spans="1:10" x14ac:dyDescent="0.2">
      <c r="A6982" s="181">
        <v>1515</v>
      </c>
      <c r="B6982" s="181" t="s">
        <v>10917</v>
      </c>
      <c r="C6982" s="181">
        <v>1515</v>
      </c>
      <c r="D6982" s="181" t="s">
        <v>10918</v>
      </c>
      <c r="H6982" s="169">
        <v>2150</v>
      </c>
      <c r="I6982" s="169">
        <v>2150</v>
      </c>
      <c r="J6982" s="169" t="s">
        <v>8975</v>
      </c>
    </row>
    <row r="6983" spans="1:10" x14ac:dyDescent="0.2">
      <c r="A6983" s="181">
        <v>3518</v>
      </c>
      <c r="B6983" s="181" t="s">
        <v>282</v>
      </c>
      <c r="C6983" s="181">
        <v>3518</v>
      </c>
      <c r="D6983" s="181" t="s">
        <v>11194</v>
      </c>
      <c r="H6983" s="169">
        <v>3961</v>
      </c>
      <c r="I6983" s="169">
        <v>3961</v>
      </c>
      <c r="J6983" s="169" t="s">
        <v>15614</v>
      </c>
    </row>
    <row r="6984" spans="1:10" x14ac:dyDescent="0.2">
      <c r="A6984" s="181">
        <v>718</v>
      </c>
      <c r="B6984" s="181" t="s">
        <v>10919</v>
      </c>
      <c r="C6984" s="181">
        <v>718</v>
      </c>
      <c r="D6984" s="181" t="s">
        <v>10920</v>
      </c>
      <c r="H6984" s="169">
        <v>1155</v>
      </c>
      <c r="I6984" s="169">
        <v>1155</v>
      </c>
      <c r="J6984" s="169" t="s">
        <v>15615</v>
      </c>
    </row>
    <row r="6985" spans="1:10" x14ac:dyDescent="0.2">
      <c r="A6985" s="181">
        <v>1466</v>
      </c>
      <c r="B6985" s="181" t="s">
        <v>10921</v>
      </c>
      <c r="C6985" s="181">
        <v>1466</v>
      </c>
      <c r="D6985" s="181" t="s">
        <v>7619</v>
      </c>
      <c r="H6985" s="169">
        <v>2724</v>
      </c>
      <c r="I6985" s="169">
        <v>2724</v>
      </c>
      <c r="J6985" s="169" t="s">
        <v>10303</v>
      </c>
    </row>
    <row r="6986" spans="1:10" x14ac:dyDescent="0.2">
      <c r="A6986" s="181">
        <v>372</v>
      </c>
      <c r="B6986" s="181" t="s">
        <v>10922</v>
      </c>
      <c r="C6986" s="181">
        <v>372</v>
      </c>
      <c r="D6986" s="181" t="s">
        <v>10923</v>
      </c>
      <c r="H6986" s="169">
        <v>2725</v>
      </c>
      <c r="I6986" s="169">
        <v>2725</v>
      </c>
      <c r="J6986" s="169" t="s">
        <v>10304</v>
      </c>
    </row>
    <row r="6987" spans="1:10" x14ac:dyDescent="0.2">
      <c r="A6987" s="181">
        <v>416</v>
      </c>
      <c r="B6987" s="181" t="s">
        <v>10924</v>
      </c>
      <c r="C6987" s="181">
        <v>416</v>
      </c>
      <c r="D6987" s="181" t="s">
        <v>12372</v>
      </c>
      <c r="H6987" s="169">
        <v>2726</v>
      </c>
      <c r="I6987" s="169">
        <v>2726</v>
      </c>
      <c r="J6987" s="169" t="s">
        <v>10456</v>
      </c>
    </row>
    <row r="6988" spans="1:10" x14ac:dyDescent="0.2">
      <c r="A6988" s="181">
        <v>508</v>
      </c>
      <c r="B6988" s="181" t="s">
        <v>10925</v>
      </c>
      <c r="C6988" s="181">
        <v>508</v>
      </c>
      <c r="D6988" s="181" t="s">
        <v>10926</v>
      </c>
      <c r="H6988" s="169">
        <v>2727</v>
      </c>
      <c r="I6988" s="169">
        <v>2727</v>
      </c>
      <c r="J6988" s="169" t="s">
        <v>10305</v>
      </c>
    </row>
    <row r="6989" spans="1:10" x14ac:dyDescent="0.2">
      <c r="A6989" s="181">
        <v>2537</v>
      </c>
      <c r="B6989" s="181" t="s">
        <v>10927</v>
      </c>
      <c r="C6989" s="181">
        <v>2537</v>
      </c>
      <c r="D6989" s="181" t="s">
        <v>10928</v>
      </c>
      <c r="H6989" s="169">
        <v>173</v>
      </c>
      <c r="I6989" s="169">
        <v>173</v>
      </c>
      <c r="J6989" s="169" t="s">
        <v>3034</v>
      </c>
    </row>
    <row r="6990" spans="1:10" x14ac:dyDescent="0.2">
      <c r="A6990" s="181">
        <v>367</v>
      </c>
      <c r="B6990" s="181" t="s">
        <v>10601</v>
      </c>
      <c r="C6990" s="181">
        <v>367</v>
      </c>
      <c r="D6990" s="181" t="s">
        <v>10930</v>
      </c>
      <c r="H6990" s="169">
        <v>1465</v>
      </c>
      <c r="I6990" s="169">
        <v>1465</v>
      </c>
      <c r="J6990" s="169" t="s">
        <v>15616</v>
      </c>
    </row>
    <row r="6991" spans="1:10" x14ac:dyDescent="0.2">
      <c r="A6991" s="181">
        <v>2551</v>
      </c>
      <c r="B6991" s="181" t="s">
        <v>10929</v>
      </c>
      <c r="C6991" s="181">
        <v>2551</v>
      </c>
      <c r="D6991" s="181" t="s">
        <v>10930</v>
      </c>
      <c r="H6991" s="169">
        <v>1215</v>
      </c>
      <c r="I6991" s="169">
        <v>1215</v>
      </c>
      <c r="J6991" s="169" t="s">
        <v>10456</v>
      </c>
    </row>
    <row r="6992" spans="1:10" x14ac:dyDescent="0.2">
      <c r="A6992" s="181">
        <v>1502</v>
      </c>
      <c r="B6992" s="181" t="s">
        <v>10931</v>
      </c>
      <c r="C6992" s="181">
        <v>1502</v>
      </c>
      <c r="D6992" s="181" t="s">
        <v>10932</v>
      </c>
      <c r="H6992" s="169">
        <v>977</v>
      </c>
      <c r="I6992" s="169">
        <v>977</v>
      </c>
      <c r="J6992" s="169" t="s">
        <v>11496</v>
      </c>
    </row>
    <row r="6993" spans="1:10" x14ac:dyDescent="0.2">
      <c r="A6993" s="181">
        <v>2872</v>
      </c>
      <c r="B6993" s="181" t="s">
        <v>10933</v>
      </c>
      <c r="C6993" s="181">
        <v>2872</v>
      </c>
      <c r="D6993" s="181" t="s">
        <v>10926</v>
      </c>
      <c r="H6993" s="169">
        <v>4313</v>
      </c>
      <c r="I6993" s="169">
        <v>4313</v>
      </c>
      <c r="J6993" s="169" t="s">
        <v>380</v>
      </c>
    </row>
    <row r="6994" spans="1:10" x14ac:dyDescent="0.2">
      <c r="A6994" s="181">
        <v>2867</v>
      </c>
      <c r="B6994" s="181" t="s">
        <v>10720</v>
      </c>
      <c r="C6994" s="181">
        <v>2867</v>
      </c>
      <c r="D6994" s="181" t="s">
        <v>10928</v>
      </c>
      <c r="H6994" s="169">
        <v>1475</v>
      </c>
      <c r="I6994" s="169">
        <v>1475</v>
      </c>
      <c r="J6994" s="169" t="s">
        <v>15617</v>
      </c>
    </row>
    <row r="6995" spans="1:10" x14ac:dyDescent="0.2">
      <c r="A6995" s="181">
        <v>2868</v>
      </c>
      <c r="B6995" s="181" t="s">
        <v>10599</v>
      </c>
      <c r="C6995" s="181">
        <v>2868</v>
      </c>
      <c r="D6995" s="181" t="s">
        <v>10600</v>
      </c>
      <c r="H6995" s="169">
        <v>1988</v>
      </c>
      <c r="I6995" s="169">
        <v>1988</v>
      </c>
      <c r="J6995" s="169" t="s">
        <v>15618</v>
      </c>
    </row>
    <row r="6996" spans="1:10" x14ac:dyDescent="0.2">
      <c r="A6996" s="181">
        <v>721</v>
      </c>
      <c r="B6996" s="181" t="s">
        <v>10616</v>
      </c>
      <c r="C6996" s="181">
        <v>721</v>
      </c>
      <c r="D6996" s="181" t="s">
        <v>10615</v>
      </c>
      <c r="H6996" s="169">
        <v>4017</v>
      </c>
      <c r="I6996" s="169">
        <v>4017</v>
      </c>
      <c r="J6996" s="169" t="s">
        <v>15619</v>
      </c>
    </row>
    <row r="6997" spans="1:10" x14ac:dyDescent="0.2">
      <c r="A6997" s="181">
        <v>1223</v>
      </c>
      <c r="B6997" s="181" t="s">
        <v>10602</v>
      </c>
      <c r="C6997" s="181">
        <v>1223</v>
      </c>
      <c r="D6997" s="181" t="s">
        <v>10603</v>
      </c>
      <c r="H6997" s="169">
        <v>2998</v>
      </c>
      <c r="I6997" s="169">
        <v>2998</v>
      </c>
      <c r="J6997" s="169" t="s">
        <v>15620</v>
      </c>
    </row>
    <row r="6998" spans="1:10" x14ac:dyDescent="0.2">
      <c r="A6998" s="181">
        <v>2353</v>
      </c>
      <c r="B6998" s="181" t="s">
        <v>10604</v>
      </c>
      <c r="C6998" s="181">
        <v>2353</v>
      </c>
      <c r="D6998" s="181" t="s">
        <v>10605</v>
      </c>
      <c r="H6998" s="169">
        <v>4475</v>
      </c>
      <c r="I6998" s="169">
        <v>4475</v>
      </c>
      <c r="J6998" s="169" t="s">
        <v>15621</v>
      </c>
    </row>
    <row r="6999" spans="1:10" x14ac:dyDescent="0.2">
      <c r="A6999" s="181">
        <v>1224</v>
      </c>
      <c r="B6999" s="181" t="s">
        <v>10606</v>
      </c>
      <c r="C6999" s="181">
        <v>1224</v>
      </c>
      <c r="D6999" s="181" t="s">
        <v>10603</v>
      </c>
      <c r="H6999" s="169">
        <v>2061</v>
      </c>
      <c r="I6999" s="169">
        <v>2061</v>
      </c>
      <c r="J6999" s="169" t="s">
        <v>15622</v>
      </c>
    </row>
    <row r="7000" spans="1:10" x14ac:dyDescent="0.2">
      <c r="A7000" s="181">
        <v>1162</v>
      </c>
      <c r="B7000" s="181" t="s">
        <v>10608</v>
      </c>
      <c r="C7000" s="181">
        <v>1162</v>
      </c>
      <c r="D7000" s="181" t="s">
        <v>10609</v>
      </c>
      <c r="H7000" s="169">
        <v>3047</v>
      </c>
      <c r="I7000" s="169">
        <v>3047</v>
      </c>
      <c r="J7000" s="169" t="s">
        <v>15623</v>
      </c>
    </row>
    <row r="7001" spans="1:10" x14ac:dyDescent="0.2">
      <c r="A7001" s="181">
        <v>302</v>
      </c>
      <c r="B7001" s="181" t="s">
        <v>10610</v>
      </c>
      <c r="C7001" s="181">
        <v>302</v>
      </c>
      <c r="D7001" s="181" t="s">
        <v>10611</v>
      </c>
      <c r="H7001" s="169">
        <v>924</v>
      </c>
      <c r="I7001" s="169">
        <v>924</v>
      </c>
      <c r="J7001" s="169" t="s">
        <v>15624</v>
      </c>
    </row>
    <row r="7002" spans="1:10" x14ac:dyDescent="0.2">
      <c r="A7002" s="181">
        <v>1227</v>
      </c>
      <c r="B7002" s="181" t="s">
        <v>10612</v>
      </c>
      <c r="C7002" s="181">
        <v>1227</v>
      </c>
      <c r="D7002" s="181" t="s">
        <v>10613</v>
      </c>
      <c r="H7002" s="169">
        <v>2344</v>
      </c>
      <c r="I7002" s="169">
        <v>2344</v>
      </c>
      <c r="J7002" s="169" t="s">
        <v>15625</v>
      </c>
    </row>
    <row r="7003" spans="1:10" x14ac:dyDescent="0.2">
      <c r="A7003" s="181">
        <v>2190</v>
      </c>
      <c r="B7003" s="181" t="s">
        <v>10614</v>
      </c>
      <c r="C7003" s="181">
        <v>2190</v>
      </c>
      <c r="D7003" s="181" t="s">
        <v>10615</v>
      </c>
      <c r="H7003" s="169">
        <v>384</v>
      </c>
      <c r="I7003" s="169">
        <v>384</v>
      </c>
      <c r="J7003" s="169" t="s">
        <v>3036</v>
      </c>
    </row>
    <row r="7004" spans="1:10" x14ac:dyDescent="0.2">
      <c r="A7004" s="181">
        <v>3506</v>
      </c>
      <c r="B7004" s="181" t="s">
        <v>283</v>
      </c>
      <c r="C7004" s="181">
        <v>3506</v>
      </c>
      <c r="D7004" s="181" t="s">
        <v>7468</v>
      </c>
      <c r="H7004" s="169">
        <v>4812</v>
      </c>
      <c r="I7004" s="169">
        <v>4812</v>
      </c>
      <c r="J7004" s="169" t="s">
        <v>15626</v>
      </c>
    </row>
    <row r="7005" spans="1:10" x14ac:dyDescent="0.2">
      <c r="A7005" s="181">
        <v>1417</v>
      </c>
      <c r="B7005" s="181" t="s">
        <v>7579</v>
      </c>
      <c r="C7005" s="181">
        <v>1417</v>
      </c>
      <c r="D7005" s="181" t="s">
        <v>7580</v>
      </c>
      <c r="H7005" s="169">
        <v>2267</v>
      </c>
      <c r="I7005" s="169">
        <v>2267</v>
      </c>
      <c r="J7005" s="169" t="s">
        <v>15627</v>
      </c>
    </row>
    <row r="7006" spans="1:10" x14ac:dyDescent="0.2">
      <c r="A7006" s="181">
        <v>1432</v>
      </c>
      <c r="B7006" s="181" t="s">
        <v>10617</v>
      </c>
      <c r="C7006" s="181">
        <v>1432</v>
      </c>
      <c r="D7006" s="181" t="s">
        <v>10618</v>
      </c>
      <c r="H7006" s="169">
        <v>803</v>
      </c>
      <c r="I7006" s="169">
        <v>803</v>
      </c>
      <c r="J7006" s="169" t="s">
        <v>15628</v>
      </c>
    </row>
    <row r="7007" spans="1:10" x14ac:dyDescent="0.2">
      <c r="A7007" s="181">
        <v>2130</v>
      </c>
      <c r="B7007" s="181" t="s">
        <v>10619</v>
      </c>
      <c r="C7007" s="181">
        <v>2130</v>
      </c>
      <c r="D7007" s="181" t="s">
        <v>10620</v>
      </c>
      <c r="H7007" s="169">
        <v>4950</v>
      </c>
      <c r="I7007" s="169">
        <v>4950</v>
      </c>
      <c r="J7007" s="169" t="s">
        <v>15629</v>
      </c>
    </row>
    <row r="7008" spans="1:10" x14ac:dyDescent="0.2">
      <c r="A7008" s="181">
        <v>955</v>
      </c>
      <c r="B7008" s="181" t="s">
        <v>10623</v>
      </c>
      <c r="C7008" s="181">
        <v>955</v>
      </c>
      <c r="D7008" s="181" t="s">
        <v>10624</v>
      </c>
      <c r="H7008" s="169">
        <v>343</v>
      </c>
      <c r="I7008" s="169">
        <v>343</v>
      </c>
      <c r="J7008" s="169" t="s">
        <v>15629</v>
      </c>
    </row>
    <row r="7009" spans="1:10" x14ac:dyDescent="0.2">
      <c r="A7009" s="181">
        <v>2235</v>
      </c>
      <c r="B7009" s="181" t="s">
        <v>10621</v>
      </c>
      <c r="C7009" s="181">
        <v>2235</v>
      </c>
      <c r="D7009" s="181" t="s">
        <v>10622</v>
      </c>
      <c r="H7009" s="169">
        <v>4951</v>
      </c>
      <c r="I7009" s="169">
        <v>4951</v>
      </c>
      <c r="J7009" s="169" t="s">
        <v>15628</v>
      </c>
    </row>
    <row r="7010" spans="1:10" x14ac:dyDescent="0.2">
      <c r="A7010" s="181">
        <v>3168</v>
      </c>
      <c r="B7010" s="181" t="s">
        <v>6979</v>
      </c>
      <c r="C7010" s="181">
        <v>3168</v>
      </c>
      <c r="D7010" s="181" t="s">
        <v>5269</v>
      </c>
      <c r="H7010" s="169">
        <v>2398</v>
      </c>
      <c r="I7010" s="169">
        <v>2398</v>
      </c>
      <c r="J7010" s="169" t="s">
        <v>10306</v>
      </c>
    </row>
    <row r="7011" spans="1:10" x14ac:dyDescent="0.2">
      <c r="A7011" s="181">
        <v>1942</v>
      </c>
      <c r="B7011" s="181" t="s">
        <v>7581</v>
      </c>
      <c r="C7011" s="181">
        <v>1942</v>
      </c>
      <c r="D7011" s="181" t="s">
        <v>12373</v>
      </c>
      <c r="H7011" s="169">
        <v>388</v>
      </c>
      <c r="I7011" s="169">
        <v>388</v>
      </c>
      <c r="J7011" s="169" t="s">
        <v>3037</v>
      </c>
    </row>
    <row r="7012" spans="1:10" x14ac:dyDescent="0.2">
      <c r="A7012" s="181">
        <v>952</v>
      </c>
      <c r="B7012" s="181" t="s">
        <v>7582</v>
      </c>
      <c r="C7012" s="181">
        <v>952</v>
      </c>
      <c r="D7012" s="181" t="s">
        <v>7583</v>
      </c>
      <c r="H7012" s="169">
        <v>2728</v>
      </c>
      <c r="I7012" s="169">
        <v>2728</v>
      </c>
      <c r="J7012" s="169" t="s">
        <v>10307</v>
      </c>
    </row>
    <row r="7013" spans="1:10" x14ac:dyDescent="0.2">
      <c r="A7013" s="181">
        <v>2990</v>
      </c>
      <c r="B7013" s="181" t="s">
        <v>12213</v>
      </c>
      <c r="C7013" s="181">
        <v>2990</v>
      </c>
      <c r="D7013" s="181" t="s">
        <v>7585</v>
      </c>
      <c r="H7013" s="169">
        <v>2729</v>
      </c>
      <c r="I7013" s="169">
        <v>2729</v>
      </c>
      <c r="J7013" s="169" t="s">
        <v>10308</v>
      </c>
    </row>
    <row r="7014" spans="1:10" x14ac:dyDescent="0.2">
      <c r="A7014" s="181">
        <v>613</v>
      </c>
      <c r="B7014" s="181" t="s">
        <v>7584</v>
      </c>
      <c r="C7014" s="181">
        <v>613</v>
      </c>
      <c r="D7014" s="181" t="s">
        <v>7585</v>
      </c>
      <c r="H7014" s="169">
        <v>2730</v>
      </c>
      <c r="I7014" s="169">
        <v>2730</v>
      </c>
      <c r="J7014" s="169" t="s">
        <v>15630</v>
      </c>
    </row>
    <row r="7015" spans="1:10" x14ac:dyDescent="0.2">
      <c r="A7015" s="181">
        <v>1203</v>
      </c>
      <c r="B7015" s="181" t="s">
        <v>7587</v>
      </c>
      <c r="C7015" s="181">
        <v>1203</v>
      </c>
      <c r="D7015" s="181" t="s">
        <v>7588</v>
      </c>
      <c r="H7015" s="169">
        <v>4018</v>
      </c>
      <c r="I7015" s="169">
        <v>4018</v>
      </c>
      <c r="J7015" s="169" t="s">
        <v>542</v>
      </c>
    </row>
    <row r="7016" spans="1:10" x14ac:dyDescent="0.2">
      <c r="A7016" s="181">
        <v>2648</v>
      </c>
      <c r="B7016" s="181" t="s">
        <v>6980</v>
      </c>
      <c r="C7016" s="181">
        <v>2648</v>
      </c>
      <c r="D7016" s="181" t="s">
        <v>7752</v>
      </c>
      <c r="H7016" s="169">
        <v>3289</v>
      </c>
      <c r="I7016" s="169">
        <v>3289</v>
      </c>
      <c r="J7016" s="169" t="s">
        <v>15629</v>
      </c>
    </row>
    <row r="7017" spans="1:10" x14ac:dyDescent="0.2">
      <c r="A7017" s="181">
        <v>333</v>
      </c>
      <c r="B7017" s="181" t="s">
        <v>6981</v>
      </c>
      <c r="C7017" s="181">
        <v>333</v>
      </c>
      <c r="D7017" s="181" t="s">
        <v>7747</v>
      </c>
      <c r="H7017" s="169">
        <v>358</v>
      </c>
      <c r="I7017" s="169">
        <v>358</v>
      </c>
      <c r="J7017" s="169" t="s">
        <v>15631</v>
      </c>
    </row>
    <row r="7018" spans="1:10" x14ac:dyDescent="0.2">
      <c r="A7018" s="181">
        <v>2631</v>
      </c>
      <c r="B7018" s="181" t="s">
        <v>7586</v>
      </c>
      <c r="C7018" s="181">
        <v>2631</v>
      </c>
      <c r="D7018" s="181" t="s">
        <v>7752</v>
      </c>
      <c r="H7018" s="169">
        <v>1106</v>
      </c>
      <c r="I7018" s="169">
        <v>1106</v>
      </c>
      <c r="J7018" s="169" t="s">
        <v>3038</v>
      </c>
    </row>
    <row r="7019" spans="1:10" x14ac:dyDescent="0.2">
      <c r="A7019" s="181">
        <v>3238</v>
      </c>
      <c r="B7019" s="181" t="s">
        <v>6982</v>
      </c>
      <c r="C7019" s="181">
        <v>3238</v>
      </c>
      <c r="D7019" s="181" t="s">
        <v>10654</v>
      </c>
      <c r="H7019" s="169">
        <v>5471</v>
      </c>
      <c r="I7019" s="169">
        <v>5471</v>
      </c>
      <c r="J7019" s="169" t="s">
        <v>15632</v>
      </c>
    </row>
    <row r="7020" spans="1:10" x14ac:dyDescent="0.2">
      <c r="A7020" s="181">
        <v>594</v>
      </c>
      <c r="B7020" s="181" t="s">
        <v>7589</v>
      </c>
      <c r="C7020" s="181">
        <v>594</v>
      </c>
      <c r="D7020" s="181" t="s">
        <v>7590</v>
      </c>
      <c r="H7020" s="169">
        <v>4890</v>
      </c>
      <c r="I7020" s="169">
        <v>4890</v>
      </c>
      <c r="J7020" s="169" t="s">
        <v>15633</v>
      </c>
    </row>
    <row r="7021" spans="1:10" x14ac:dyDescent="0.2">
      <c r="A7021" s="181">
        <v>237</v>
      </c>
      <c r="B7021" s="181" t="s">
        <v>7591</v>
      </c>
      <c r="C7021" s="181">
        <v>237</v>
      </c>
      <c r="D7021" s="181" t="s">
        <v>13615</v>
      </c>
      <c r="H7021" s="169">
        <v>1957</v>
      </c>
      <c r="I7021" s="169">
        <v>1957</v>
      </c>
      <c r="J7021" s="169" t="s">
        <v>15634</v>
      </c>
    </row>
    <row r="7022" spans="1:10" x14ac:dyDescent="0.2">
      <c r="A7022" s="181">
        <v>3190</v>
      </c>
      <c r="B7022" s="181" t="s">
        <v>6983</v>
      </c>
      <c r="C7022" s="181">
        <v>3190</v>
      </c>
      <c r="D7022" s="181" t="s">
        <v>11199</v>
      </c>
      <c r="H7022" s="169">
        <v>235</v>
      </c>
      <c r="I7022" s="169">
        <v>235</v>
      </c>
      <c r="J7022" s="169" t="s">
        <v>15635</v>
      </c>
    </row>
    <row r="7023" spans="1:10" x14ac:dyDescent="0.2">
      <c r="A7023" s="181">
        <v>3511</v>
      </c>
      <c r="B7023" s="181" t="s">
        <v>284</v>
      </c>
      <c r="C7023" s="181">
        <v>3511</v>
      </c>
      <c r="D7023" s="181" t="s">
        <v>13078</v>
      </c>
      <c r="H7023" s="169">
        <v>317</v>
      </c>
      <c r="I7023" s="169">
        <v>317</v>
      </c>
      <c r="J7023" s="169" t="s">
        <v>15636</v>
      </c>
    </row>
    <row r="7024" spans="1:10" x14ac:dyDescent="0.2">
      <c r="A7024" s="181">
        <v>2789</v>
      </c>
      <c r="B7024" s="181" t="s">
        <v>7594</v>
      </c>
      <c r="C7024" s="181">
        <v>2789</v>
      </c>
      <c r="D7024" s="181" t="s">
        <v>12374</v>
      </c>
      <c r="H7024" s="169">
        <v>665</v>
      </c>
      <c r="I7024" s="169">
        <v>665</v>
      </c>
      <c r="J7024" s="169" t="s">
        <v>3039</v>
      </c>
    </row>
    <row r="7025" spans="1:10" x14ac:dyDescent="0.2">
      <c r="A7025" s="181">
        <v>1678</v>
      </c>
      <c r="B7025" s="181" t="s">
        <v>7592</v>
      </c>
      <c r="C7025" s="181">
        <v>1678</v>
      </c>
      <c r="D7025" s="181" t="s">
        <v>7593</v>
      </c>
      <c r="H7025" s="169">
        <v>2465</v>
      </c>
      <c r="I7025" s="169">
        <v>2465</v>
      </c>
      <c r="J7025" s="169" t="s">
        <v>15637</v>
      </c>
    </row>
    <row r="7026" spans="1:10" x14ac:dyDescent="0.2">
      <c r="A7026" s="181">
        <v>2998</v>
      </c>
      <c r="B7026" s="181" t="s">
        <v>12214</v>
      </c>
      <c r="C7026" s="181">
        <v>2998</v>
      </c>
      <c r="D7026" s="181" t="s">
        <v>8440</v>
      </c>
      <c r="H7026" s="169">
        <v>4834</v>
      </c>
      <c r="I7026" s="169">
        <v>4834</v>
      </c>
      <c r="J7026" s="169" t="s">
        <v>15638</v>
      </c>
    </row>
    <row r="7027" spans="1:10" x14ac:dyDescent="0.2">
      <c r="A7027" s="181">
        <v>637</v>
      </c>
      <c r="B7027" s="181" t="s">
        <v>8450</v>
      </c>
      <c r="C7027" s="181">
        <v>637</v>
      </c>
      <c r="D7027" s="181" t="s">
        <v>7595</v>
      </c>
      <c r="H7027" s="169">
        <v>500</v>
      </c>
      <c r="I7027" s="169">
        <v>500</v>
      </c>
      <c r="J7027" s="169" t="s">
        <v>15639</v>
      </c>
    </row>
    <row r="7028" spans="1:10" x14ac:dyDescent="0.2">
      <c r="A7028" s="181">
        <v>301</v>
      </c>
      <c r="B7028" s="181" t="s">
        <v>2929</v>
      </c>
      <c r="C7028" s="181">
        <v>301</v>
      </c>
      <c r="D7028" s="181" t="s">
        <v>2930</v>
      </c>
      <c r="H7028" s="169">
        <v>1156</v>
      </c>
      <c r="I7028" s="169">
        <v>1156</v>
      </c>
      <c r="J7028" s="169" t="s">
        <v>15640</v>
      </c>
    </row>
    <row r="7029" spans="1:10" x14ac:dyDescent="0.2">
      <c r="A7029" s="181">
        <v>171</v>
      </c>
      <c r="B7029" s="181" t="s">
        <v>2931</v>
      </c>
      <c r="C7029" s="181">
        <v>171</v>
      </c>
      <c r="D7029" s="181" t="s">
        <v>7764</v>
      </c>
      <c r="H7029" s="169">
        <v>3842</v>
      </c>
      <c r="I7029" s="169">
        <v>3842</v>
      </c>
      <c r="J7029" s="169" t="s">
        <v>15641</v>
      </c>
    </row>
    <row r="7030" spans="1:10" x14ac:dyDescent="0.2">
      <c r="A7030" s="181">
        <v>3186</v>
      </c>
      <c r="B7030" s="181" t="s">
        <v>6984</v>
      </c>
      <c r="C7030" s="181">
        <v>3186</v>
      </c>
      <c r="D7030" s="181" t="s">
        <v>7671</v>
      </c>
      <c r="H7030" s="169">
        <v>1789</v>
      </c>
      <c r="I7030" s="169">
        <v>1789</v>
      </c>
      <c r="J7030" s="169" t="s">
        <v>15642</v>
      </c>
    </row>
    <row r="7031" spans="1:10" x14ac:dyDescent="0.2">
      <c r="A7031" s="181">
        <v>3519</v>
      </c>
      <c r="B7031" s="181" t="s">
        <v>285</v>
      </c>
      <c r="C7031" s="181">
        <v>3519</v>
      </c>
      <c r="D7031" s="181" t="s">
        <v>12416</v>
      </c>
      <c r="H7031" s="169">
        <v>2047</v>
      </c>
      <c r="I7031" s="169">
        <v>2047</v>
      </c>
      <c r="J7031" s="169" t="s">
        <v>15643</v>
      </c>
    </row>
    <row r="7032" spans="1:10" x14ac:dyDescent="0.2">
      <c r="A7032" s="181">
        <v>1354</v>
      </c>
      <c r="B7032" s="181" t="s">
        <v>2932</v>
      </c>
      <c r="C7032" s="181">
        <v>1354</v>
      </c>
      <c r="D7032" s="181" t="s">
        <v>2933</v>
      </c>
      <c r="H7032" s="169">
        <v>5385</v>
      </c>
      <c r="I7032" s="169">
        <v>5385</v>
      </c>
      <c r="J7032" s="169" t="s">
        <v>15644</v>
      </c>
    </row>
    <row r="7033" spans="1:10" x14ac:dyDescent="0.2">
      <c r="A7033" s="181">
        <v>1184</v>
      </c>
      <c r="B7033" s="181" t="s">
        <v>2934</v>
      </c>
      <c r="C7033" s="181">
        <v>1184</v>
      </c>
      <c r="D7033" s="181" t="s">
        <v>12375</v>
      </c>
      <c r="H7033" s="169">
        <v>3877</v>
      </c>
      <c r="I7033" s="169">
        <v>3877</v>
      </c>
      <c r="J7033" s="169" t="s">
        <v>543</v>
      </c>
    </row>
    <row r="7034" spans="1:10" x14ac:dyDescent="0.2">
      <c r="A7034" s="181">
        <v>1028</v>
      </c>
      <c r="B7034" s="181" t="s">
        <v>8363</v>
      </c>
      <c r="C7034" s="181">
        <v>1028</v>
      </c>
      <c r="D7034" s="181" t="s">
        <v>10607</v>
      </c>
      <c r="H7034" s="169">
        <v>2060</v>
      </c>
      <c r="I7034" s="169">
        <v>2060</v>
      </c>
      <c r="J7034" s="169" t="s">
        <v>15645</v>
      </c>
    </row>
    <row r="7035" spans="1:10" x14ac:dyDescent="0.2">
      <c r="A7035" s="181">
        <v>185</v>
      </c>
      <c r="B7035" s="181" t="s">
        <v>971</v>
      </c>
      <c r="C7035" s="181">
        <v>185</v>
      </c>
      <c r="D7035" s="181" t="s">
        <v>12376</v>
      </c>
      <c r="H7035" s="169">
        <v>1998</v>
      </c>
      <c r="I7035" s="169">
        <v>1998</v>
      </c>
      <c r="J7035" s="169" t="s">
        <v>15646</v>
      </c>
    </row>
    <row r="7036" spans="1:10" x14ac:dyDescent="0.2">
      <c r="A7036" s="181">
        <v>3174</v>
      </c>
      <c r="B7036" s="181" t="s">
        <v>6985</v>
      </c>
      <c r="C7036" s="181">
        <v>3174</v>
      </c>
      <c r="D7036" s="181" t="s">
        <v>13621</v>
      </c>
      <c r="H7036" s="169">
        <v>4148</v>
      </c>
      <c r="I7036" s="169">
        <v>4148</v>
      </c>
      <c r="J7036" s="169" t="s">
        <v>15647</v>
      </c>
    </row>
    <row r="7037" spans="1:10" x14ac:dyDescent="0.2">
      <c r="A7037" s="181">
        <v>2694</v>
      </c>
      <c r="B7037" s="181" t="s">
        <v>2936</v>
      </c>
      <c r="C7037" s="181">
        <v>2694</v>
      </c>
      <c r="D7037" s="181" t="s">
        <v>2937</v>
      </c>
      <c r="H7037" s="169">
        <v>5042</v>
      </c>
      <c r="I7037" s="169">
        <v>5042</v>
      </c>
      <c r="J7037" s="169" t="s">
        <v>134</v>
      </c>
    </row>
    <row r="7038" spans="1:10" x14ac:dyDescent="0.2">
      <c r="A7038" s="181">
        <v>317</v>
      </c>
      <c r="B7038" s="181" t="s">
        <v>2938</v>
      </c>
      <c r="C7038" s="181">
        <v>317</v>
      </c>
      <c r="D7038" s="181" t="s">
        <v>2939</v>
      </c>
      <c r="H7038" s="169">
        <v>1359</v>
      </c>
      <c r="I7038" s="169">
        <v>1359</v>
      </c>
      <c r="J7038" s="169" t="s">
        <v>15648</v>
      </c>
    </row>
    <row r="7039" spans="1:10" x14ac:dyDescent="0.2">
      <c r="A7039" s="181">
        <v>781</v>
      </c>
      <c r="B7039" s="181" t="s">
        <v>2954</v>
      </c>
      <c r="C7039" s="181">
        <v>781</v>
      </c>
      <c r="D7039" s="181" t="s">
        <v>2945</v>
      </c>
      <c r="H7039" s="169">
        <v>2569</v>
      </c>
      <c r="I7039" s="169">
        <v>2569</v>
      </c>
      <c r="J7039" s="169" t="s">
        <v>10312</v>
      </c>
    </row>
    <row r="7040" spans="1:10" x14ac:dyDescent="0.2">
      <c r="A7040" s="181">
        <v>1697</v>
      </c>
      <c r="B7040" s="181" t="s">
        <v>2940</v>
      </c>
      <c r="C7040" s="181">
        <v>1697</v>
      </c>
      <c r="D7040" s="181" t="s">
        <v>9989</v>
      </c>
      <c r="H7040" s="169">
        <v>5130</v>
      </c>
      <c r="I7040" s="169">
        <v>5130</v>
      </c>
      <c r="J7040" s="169" t="s">
        <v>15649</v>
      </c>
    </row>
    <row r="7041" spans="1:10" x14ac:dyDescent="0.2">
      <c r="A7041" s="181">
        <v>1648</v>
      </c>
      <c r="B7041" s="181" t="s">
        <v>2941</v>
      </c>
      <c r="C7041" s="181">
        <v>1648</v>
      </c>
      <c r="D7041" s="181" t="s">
        <v>9665</v>
      </c>
      <c r="H7041" s="169">
        <v>2355</v>
      </c>
      <c r="I7041" s="169">
        <v>2355</v>
      </c>
      <c r="J7041" s="169" t="s">
        <v>10309</v>
      </c>
    </row>
    <row r="7042" spans="1:10" x14ac:dyDescent="0.2">
      <c r="A7042" s="181">
        <v>2285</v>
      </c>
      <c r="B7042" s="181" t="s">
        <v>2942</v>
      </c>
      <c r="C7042" s="181">
        <v>2285</v>
      </c>
      <c r="D7042" s="181" t="s">
        <v>2943</v>
      </c>
      <c r="H7042" s="169">
        <v>125</v>
      </c>
      <c r="I7042" s="169">
        <v>125</v>
      </c>
      <c r="J7042" s="169" t="s">
        <v>3040</v>
      </c>
    </row>
    <row r="7043" spans="1:10" x14ac:dyDescent="0.2">
      <c r="A7043" s="181">
        <v>897</v>
      </c>
      <c r="B7043" s="181" t="s">
        <v>2944</v>
      </c>
      <c r="C7043" s="181">
        <v>897</v>
      </c>
      <c r="D7043" s="181" t="s">
        <v>2945</v>
      </c>
      <c r="H7043" s="169">
        <v>5246</v>
      </c>
      <c r="I7043" s="169">
        <v>5246</v>
      </c>
      <c r="J7043" s="169" t="s">
        <v>15650</v>
      </c>
    </row>
    <row r="7044" spans="1:10" x14ac:dyDescent="0.2">
      <c r="A7044" s="181">
        <v>1355</v>
      </c>
      <c r="B7044" s="181" t="s">
        <v>2946</v>
      </c>
      <c r="C7044" s="181">
        <v>1355</v>
      </c>
      <c r="D7044" s="181" t="s">
        <v>2947</v>
      </c>
      <c r="H7044" s="169">
        <v>1932</v>
      </c>
      <c r="I7044" s="169">
        <v>1932</v>
      </c>
      <c r="J7044" s="169" t="s">
        <v>15651</v>
      </c>
    </row>
    <row r="7045" spans="1:10" x14ac:dyDescent="0.2">
      <c r="A7045" s="181">
        <v>3069</v>
      </c>
      <c r="B7045" s="181" t="s">
        <v>4888</v>
      </c>
      <c r="C7045" s="181">
        <v>3069</v>
      </c>
      <c r="D7045" s="181" t="s">
        <v>2949</v>
      </c>
      <c r="H7045" s="169">
        <v>154</v>
      </c>
      <c r="I7045" s="169">
        <v>154</v>
      </c>
      <c r="J7045" s="169" t="s">
        <v>136</v>
      </c>
    </row>
    <row r="7046" spans="1:10" x14ac:dyDescent="0.2">
      <c r="A7046" s="181">
        <v>1695</v>
      </c>
      <c r="B7046" s="181" t="s">
        <v>2948</v>
      </c>
      <c r="C7046" s="181">
        <v>1695</v>
      </c>
      <c r="D7046" s="181" t="s">
        <v>2949</v>
      </c>
      <c r="H7046" s="169">
        <v>2991</v>
      </c>
      <c r="I7046" s="169">
        <v>2991</v>
      </c>
      <c r="J7046" s="169" t="s">
        <v>11720</v>
      </c>
    </row>
    <row r="7047" spans="1:10" x14ac:dyDescent="0.2">
      <c r="A7047" s="181">
        <v>896</v>
      </c>
      <c r="B7047" s="181" t="s">
        <v>2950</v>
      </c>
      <c r="C7047" s="181">
        <v>896</v>
      </c>
      <c r="D7047" s="181" t="s">
        <v>2951</v>
      </c>
      <c r="H7047" s="169">
        <v>1484</v>
      </c>
      <c r="I7047" s="169">
        <v>1484</v>
      </c>
      <c r="J7047" s="169" t="s">
        <v>15652</v>
      </c>
    </row>
    <row r="7048" spans="1:10" x14ac:dyDescent="0.2">
      <c r="A7048" s="181">
        <v>2106</v>
      </c>
      <c r="B7048" s="181" t="s">
        <v>2952</v>
      </c>
      <c r="C7048" s="181">
        <v>2106</v>
      </c>
      <c r="D7048" s="181" t="s">
        <v>2953</v>
      </c>
      <c r="H7048" s="169">
        <v>1744</v>
      </c>
      <c r="I7048" s="169">
        <v>1744</v>
      </c>
      <c r="J7048" s="169" t="s">
        <v>15653</v>
      </c>
    </row>
    <row r="7049" spans="1:10" x14ac:dyDescent="0.2">
      <c r="A7049" s="181">
        <v>1730</v>
      </c>
      <c r="B7049" s="181" t="s">
        <v>2955</v>
      </c>
      <c r="C7049" s="181">
        <v>1730</v>
      </c>
      <c r="D7049" s="181" t="s">
        <v>2956</v>
      </c>
      <c r="H7049" s="169">
        <v>1745</v>
      </c>
      <c r="I7049" s="169">
        <v>1745</v>
      </c>
      <c r="J7049" s="169" t="s">
        <v>9695</v>
      </c>
    </row>
    <row r="7050" spans="1:10" x14ac:dyDescent="0.2">
      <c r="A7050" s="181">
        <v>3567</v>
      </c>
      <c r="B7050" s="181" t="s">
        <v>14647</v>
      </c>
      <c r="C7050" s="181">
        <v>3567</v>
      </c>
      <c r="D7050" s="181" t="s">
        <v>2956</v>
      </c>
      <c r="H7050" s="169">
        <v>2513</v>
      </c>
      <c r="I7050" s="169">
        <v>2513</v>
      </c>
      <c r="J7050" s="169" t="s">
        <v>10310</v>
      </c>
    </row>
    <row r="7051" spans="1:10" x14ac:dyDescent="0.2">
      <c r="A7051" s="181">
        <v>2382</v>
      </c>
      <c r="B7051" s="181" t="s">
        <v>2957</v>
      </c>
      <c r="C7051" s="181">
        <v>2382</v>
      </c>
      <c r="D7051" s="181" t="s">
        <v>2958</v>
      </c>
      <c r="H7051" s="169">
        <v>987</v>
      </c>
      <c r="I7051" s="169">
        <v>987</v>
      </c>
      <c r="J7051" s="169" t="s">
        <v>7401</v>
      </c>
    </row>
    <row r="7052" spans="1:10" x14ac:dyDescent="0.2">
      <c r="A7052" s="181">
        <v>2379</v>
      </c>
      <c r="B7052" s="181" t="s">
        <v>2959</v>
      </c>
      <c r="C7052" s="181">
        <v>2379</v>
      </c>
      <c r="D7052" s="181" t="s">
        <v>2960</v>
      </c>
      <c r="H7052" s="169">
        <v>2550</v>
      </c>
      <c r="I7052" s="169">
        <v>2550</v>
      </c>
      <c r="J7052" s="169" t="s">
        <v>10311</v>
      </c>
    </row>
    <row r="7053" spans="1:10" x14ac:dyDescent="0.2">
      <c r="A7053" s="181">
        <v>489</v>
      </c>
      <c r="B7053" s="181" t="s">
        <v>2961</v>
      </c>
      <c r="C7053" s="181">
        <v>489</v>
      </c>
      <c r="D7053" s="181" t="s">
        <v>8001</v>
      </c>
      <c r="H7053" s="169">
        <v>4093</v>
      </c>
      <c r="I7053" s="169">
        <v>4093</v>
      </c>
      <c r="J7053" s="169" t="s">
        <v>15654</v>
      </c>
    </row>
    <row r="7054" spans="1:10" x14ac:dyDescent="0.2">
      <c r="A7054" s="181">
        <v>2142</v>
      </c>
      <c r="B7054" s="181" t="s">
        <v>2962</v>
      </c>
      <c r="C7054" s="181">
        <v>2142</v>
      </c>
      <c r="D7054" s="181" t="s">
        <v>2963</v>
      </c>
      <c r="H7054" s="169">
        <v>1045</v>
      </c>
      <c r="I7054" s="169">
        <v>1045</v>
      </c>
      <c r="J7054" s="169" t="s">
        <v>3068</v>
      </c>
    </row>
    <row r="7055" spans="1:10" x14ac:dyDescent="0.2">
      <c r="A7055" s="181">
        <v>2320</v>
      </c>
      <c r="B7055" s="181" t="s">
        <v>2964</v>
      </c>
      <c r="C7055" s="181">
        <v>2320</v>
      </c>
      <c r="D7055" s="181" t="s">
        <v>2965</v>
      </c>
      <c r="H7055" s="169">
        <v>1822</v>
      </c>
      <c r="I7055" s="169">
        <v>1822</v>
      </c>
      <c r="J7055" s="169" t="s">
        <v>135</v>
      </c>
    </row>
    <row r="7056" spans="1:10" x14ac:dyDescent="0.2">
      <c r="A7056" s="181">
        <v>258</v>
      </c>
      <c r="B7056" s="181" t="s">
        <v>2825</v>
      </c>
      <c r="C7056" s="181">
        <v>258</v>
      </c>
      <c r="D7056" s="181" t="s">
        <v>12377</v>
      </c>
      <c r="H7056" s="169">
        <v>4789</v>
      </c>
      <c r="I7056" s="169">
        <v>4789</v>
      </c>
      <c r="J7056" s="169" t="s">
        <v>15655</v>
      </c>
    </row>
    <row r="7057" spans="1:10" x14ac:dyDescent="0.2">
      <c r="A7057" s="181">
        <v>364</v>
      </c>
      <c r="B7057" s="181" t="s">
        <v>2826</v>
      </c>
      <c r="C7057" s="181">
        <v>364</v>
      </c>
      <c r="D7057" s="181" t="s">
        <v>3082</v>
      </c>
      <c r="H7057" s="169">
        <v>635</v>
      </c>
      <c r="I7057" s="169">
        <v>635</v>
      </c>
      <c r="J7057" s="169" t="s">
        <v>15656</v>
      </c>
    </row>
    <row r="7058" spans="1:10" x14ac:dyDescent="0.2">
      <c r="A7058" s="181">
        <v>1426</v>
      </c>
      <c r="B7058" s="181" t="s">
        <v>5301</v>
      </c>
      <c r="C7058" s="181">
        <v>1426</v>
      </c>
      <c r="D7058" s="181" t="s">
        <v>5302</v>
      </c>
      <c r="H7058" s="169">
        <v>4456</v>
      </c>
      <c r="I7058" s="169">
        <v>4456</v>
      </c>
      <c r="J7058" s="169" t="s">
        <v>15657</v>
      </c>
    </row>
    <row r="7059" spans="1:10" x14ac:dyDescent="0.2">
      <c r="A7059" s="181">
        <v>2033</v>
      </c>
      <c r="B7059" s="181" t="s">
        <v>2827</v>
      </c>
      <c r="C7059" s="181">
        <v>2033</v>
      </c>
      <c r="D7059" s="181" t="s">
        <v>2828</v>
      </c>
      <c r="H7059" s="169">
        <v>1046</v>
      </c>
      <c r="I7059" s="169">
        <v>1046</v>
      </c>
      <c r="J7059" s="169" t="s">
        <v>3041</v>
      </c>
    </row>
    <row r="7060" spans="1:10" x14ac:dyDescent="0.2">
      <c r="A7060" s="181">
        <v>2111</v>
      </c>
      <c r="B7060" s="181" t="s">
        <v>2829</v>
      </c>
      <c r="C7060" s="181">
        <v>2111</v>
      </c>
      <c r="D7060" s="181" t="s">
        <v>5298</v>
      </c>
      <c r="H7060" s="169">
        <v>4160</v>
      </c>
      <c r="I7060" s="169">
        <v>4160</v>
      </c>
      <c r="J7060" s="169" t="s">
        <v>15658</v>
      </c>
    </row>
    <row r="7061" spans="1:10" x14ac:dyDescent="0.2">
      <c r="A7061" s="181">
        <v>1632</v>
      </c>
      <c r="B7061" s="181" t="s">
        <v>5299</v>
      </c>
      <c r="C7061" s="181">
        <v>1632</v>
      </c>
      <c r="D7061" s="181" t="s">
        <v>5300</v>
      </c>
      <c r="H7061" s="169">
        <v>141</v>
      </c>
      <c r="I7061" s="169">
        <v>141</v>
      </c>
      <c r="J7061" s="169" t="s">
        <v>3042</v>
      </c>
    </row>
    <row r="7062" spans="1:10" x14ac:dyDescent="0.2">
      <c r="A7062" s="181">
        <v>2688</v>
      </c>
      <c r="B7062" s="181" t="s">
        <v>5303</v>
      </c>
      <c r="C7062" s="181">
        <v>2688</v>
      </c>
      <c r="D7062" s="181" t="s">
        <v>5304</v>
      </c>
      <c r="H7062" s="169">
        <v>2506</v>
      </c>
      <c r="I7062" s="169">
        <v>2506</v>
      </c>
      <c r="J7062" s="169" t="s">
        <v>137</v>
      </c>
    </row>
    <row r="7063" spans="1:10" x14ac:dyDescent="0.2">
      <c r="A7063" s="181">
        <v>3480</v>
      </c>
      <c r="B7063" s="181" t="s">
        <v>286</v>
      </c>
      <c r="C7063" s="181">
        <v>3480</v>
      </c>
      <c r="D7063" s="181" t="s">
        <v>4966</v>
      </c>
      <c r="H7063" s="169">
        <v>990</v>
      </c>
      <c r="I7063" s="169">
        <v>990</v>
      </c>
      <c r="J7063" s="169" t="s">
        <v>3069</v>
      </c>
    </row>
    <row r="7064" spans="1:10" x14ac:dyDescent="0.2">
      <c r="A7064" s="181">
        <v>3448</v>
      </c>
      <c r="B7064" s="181" t="s">
        <v>566</v>
      </c>
      <c r="C7064" s="181">
        <v>3448</v>
      </c>
      <c r="D7064" s="181" t="s">
        <v>5306</v>
      </c>
      <c r="H7064" s="169">
        <v>5312</v>
      </c>
      <c r="I7064" s="169">
        <v>5312</v>
      </c>
      <c r="J7064" s="169" t="s">
        <v>15659</v>
      </c>
    </row>
    <row r="7065" spans="1:10" x14ac:dyDescent="0.2">
      <c r="A7065" s="181">
        <v>986</v>
      </c>
      <c r="B7065" s="181" t="s">
        <v>5305</v>
      </c>
      <c r="C7065" s="181">
        <v>986</v>
      </c>
      <c r="D7065" s="181" t="s">
        <v>5306</v>
      </c>
      <c r="H7065" s="169">
        <v>4835</v>
      </c>
      <c r="I7065" s="169">
        <v>4835</v>
      </c>
      <c r="J7065" s="169" t="s">
        <v>15660</v>
      </c>
    </row>
    <row r="7066" spans="1:10" x14ac:dyDescent="0.2">
      <c r="A7066" s="181">
        <v>3111</v>
      </c>
      <c r="B7066" s="181" t="s">
        <v>12240</v>
      </c>
      <c r="C7066" s="181">
        <v>3111</v>
      </c>
      <c r="D7066" s="181" t="s">
        <v>10023</v>
      </c>
      <c r="H7066" s="169">
        <v>534</v>
      </c>
      <c r="I7066" s="169">
        <v>534</v>
      </c>
      <c r="J7066" s="169" t="s">
        <v>7402</v>
      </c>
    </row>
    <row r="7067" spans="1:10" x14ac:dyDescent="0.2">
      <c r="A7067" s="181">
        <v>96</v>
      </c>
      <c r="B7067" s="181" t="s">
        <v>8713</v>
      </c>
      <c r="C7067" s="181">
        <v>96</v>
      </c>
      <c r="D7067" s="181" t="s">
        <v>4845</v>
      </c>
      <c r="H7067" s="169">
        <v>152</v>
      </c>
      <c r="I7067" s="169">
        <v>152</v>
      </c>
      <c r="J7067" s="169" t="s">
        <v>3043</v>
      </c>
    </row>
    <row r="7068" spans="1:10" x14ac:dyDescent="0.2">
      <c r="A7068" s="181">
        <v>2645</v>
      </c>
      <c r="B7068" s="181" t="s">
        <v>8714</v>
      </c>
      <c r="C7068" s="181">
        <v>2645</v>
      </c>
      <c r="D7068" s="181" t="s">
        <v>7239</v>
      </c>
      <c r="H7068" s="169">
        <v>3093</v>
      </c>
      <c r="I7068" s="169">
        <v>3093</v>
      </c>
      <c r="J7068" s="169" t="s">
        <v>11721</v>
      </c>
    </row>
    <row r="7069" spans="1:10" x14ac:dyDescent="0.2">
      <c r="A7069" s="181">
        <v>1124</v>
      </c>
      <c r="B7069" s="181" t="s">
        <v>8715</v>
      </c>
      <c r="C7069" s="181">
        <v>1124</v>
      </c>
      <c r="D7069" s="181" t="s">
        <v>7262</v>
      </c>
      <c r="H7069" s="169">
        <v>2731</v>
      </c>
      <c r="I7069" s="169">
        <v>2731</v>
      </c>
      <c r="J7069" s="169" t="s">
        <v>15661</v>
      </c>
    </row>
    <row r="7070" spans="1:10" x14ac:dyDescent="0.2">
      <c r="A7070" s="181">
        <v>1974</v>
      </c>
      <c r="B7070" s="181" t="s">
        <v>8716</v>
      </c>
      <c r="C7070" s="181">
        <v>1974</v>
      </c>
      <c r="D7070" s="181" t="s">
        <v>8717</v>
      </c>
      <c r="H7070" s="169">
        <v>841</v>
      </c>
      <c r="I7070" s="169">
        <v>841</v>
      </c>
      <c r="J7070" s="169" t="s">
        <v>3044</v>
      </c>
    </row>
    <row r="7071" spans="1:10" x14ac:dyDescent="0.2">
      <c r="A7071" s="181">
        <v>462</v>
      </c>
      <c r="B7071" s="181" t="s">
        <v>8718</v>
      </c>
      <c r="C7071" s="181">
        <v>462</v>
      </c>
      <c r="D7071" s="181" t="s">
        <v>8719</v>
      </c>
      <c r="H7071" s="169">
        <v>475</v>
      </c>
      <c r="I7071" s="169">
        <v>475</v>
      </c>
      <c r="J7071" s="169" t="s">
        <v>11497</v>
      </c>
    </row>
    <row r="7072" spans="1:10" x14ac:dyDescent="0.2">
      <c r="A7072" s="181">
        <v>567</v>
      </c>
      <c r="B7072" s="181" t="s">
        <v>8448</v>
      </c>
      <c r="C7072" s="181">
        <v>567</v>
      </c>
      <c r="D7072" s="181" t="s">
        <v>8449</v>
      </c>
      <c r="H7072" s="169">
        <v>2732</v>
      </c>
      <c r="I7072" s="169">
        <v>2732</v>
      </c>
      <c r="J7072" s="169" t="s">
        <v>10313</v>
      </c>
    </row>
    <row r="7073" spans="1:10" x14ac:dyDescent="0.2">
      <c r="A7073" s="181">
        <v>1143</v>
      </c>
      <c r="B7073" s="181" t="s">
        <v>8694</v>
      </c>
      <c r="C7073" s="181">
        <v>1143</v>
      </c>
      <c r="D7073" s="181" t="s">
        <v>7262</v>
      </c>
      <c r="H7073" s="169">
        <v>4156</v>
      </c>
      <c r="I7073" s="169">
        <v>4156</v>
      </c>
      <c r="J7073" s="169" t="s">
        <v>15662</v>
      </c>
    </row>
    <row r="7074" spans="1:10" x14ac:dyDescent="0.2">
      <c r="A7074" s="181">
        <v>198</v>
      </c>
      <c r="B7074" s="181" t="s">
        <v>8698</v>
      </c>
      <c r="C7074" s="181">
        <v>198</v>
      </c>
      <c r="D7074" s="181" t="s">
        <v>8699</v>
      </c>
      <c r="H7074" s="169">
        <v>3727</v>
      </c>
      <c r="I7074" s="169">
        <v>3727</v>
      </c>
      <c r="J7074" s="169" t="s">
        <v>15663</v>
      </c>
    </row>
    <row r="7075" spans="1:10" x14ac:dyDescent="0.2">
      <c r="A7075" s="181">
        <v>2314</v>
      </c>
      <c r="B7075" s="181" t="s">
        <v>8695</v>
      </c>
      <c r="C7075" s="181">
        <v>2314</v>
      </c>
      <c r="D7075" s="181" t="s">
        <v>8696</v>
      </c>
      <c r="H7075" s="169">
        <v>1591</v>
      </c>
      <c r="I7075" s="169">
        <v>1591</v>
      </c>
      <c r="J7075" s="169" t="s">
        <v>15664</v>
      </c>
    </row>
    <row r="7076" spans="1:10" x14ac:dyDescent="0.2">
      <c r="A7076" s="181">
        <v>1587</v>
      </c>
      <c r="B7076" s="181" t="s">
        <v>8697</v>
      </c>
      <c r="C7076" s="181">
        <v>1587</v>
      </c>
      <c r="D7076" s="181" t="s">
        <v>8092</v>
      </c>
      <c r="H7076" s="169">
        <v>2081</v>
      </c>
      <c r="I7076" s="169">
        <v>2081</v>
      </c>
      <c r="J7076" s="169" t="s">
        <v>15665</v>
      </c>
    </row>
    <row r="7077" spans="1:10" x14ac:dyDescent="0.2">
      <c r="A7077" s="181">
        <v>228</v>
      </c>
      <c r="B7077" s="181" t="s">
        <v>8709</v>
      </c>
      <c r="C7077" s="181">
        <v>228</v>
      </c>
      <c r="D7077" s="181" t="s">
        <v>12379</v>
      </c>
      <c r="H7077" s="169">
        <v>5261</v>
      </c>
      <c r="I7077" s="169">
        <v>5261</v>
      </c>
      <c r="J7077" s="169" t="s">
        <v>15666</v>
      </c>
    </row>
    <row r="7078" spans="1:10" x14ac:dyDescent="0.2">
      <c r="A7078" s="181">
        <v>2732</v>
      </c>
      <c r="B7078" s="181" t="s">
        <v>14648</v>
      </c>
      <c r="C7078" s="181">
        <v>2732</v>
      </c>
      <c r="D7078" s="181" t="s">
        <v>8700</v>
      </c>
      <c r="H7078" s="169">
        <v>2733</v>
      </c>
      <c r="I7078" s="169">
        <v>2733</v>
      </c>
      <c r="J7078" s="169" t="s">
        <v>10314</v>
      </c>
    </row>
    <row r="7079" spans="1:10" x14ac:dyDescent="0.2">
      <c r="A7079" s="181">
        <v>227</v>
      </c>
      <c r="B7079" s="181" t="s">
        <v>8701</v>
      </c>
      <c r="C7079" s="181">
        <v>227</v>
      </c>
      <c r="D7079" s="181" t="s">
        <v>12378</v>
      </c>
      <c r="H7079" s="169">
        <v>4144</v>
      </c>
      <c r="I7079" s="169">
        <v>4144</v>
      </c>
      <c r="J7079" s="169" t="s">
        <v>15667</v>
      </c>
    </row>
    <row r="7080" spans="1:10" x14ac:dyDescent="0.2">
      <c r="A7080" s="181">
        <v>3113</v>
      </c>
      <c r="B7080" s="181" t="s">
        <v>12473</v>
      </c>
      <c r="C7080" s="181">
        <v>3113</v>
      </c>
      <c r="D7080" s="181" t="s">
        <v>13975</v>
      </c>
      <c r="H7080" s="169">
        <v>412</v>
      </c>
      <c r="I7080" s="169">
        <v>412</v>
      </c>
      <c r="J7080" s="169" t="s">
        <v>15668</v>
      </c>
    </row>
    <row r="7081" spans="1:10" x14ac:dyDescent="0.2">
      <c r="A7081" s="181">
        <v>1213</v>
      </c>
      <c r="B7081" s="181" t="s">
        <v>8702</v>
      </c>
      <c r="C7081" s="181">
        <v>1213</v>
      </c>
      <c r="D7081" s="181" t="s">
        <v>8703</v>
      </c>
      <c r="H7081" s="169">
        <v>472</v>
      </c>
      <c r="I7081" s="169">
        <v>472</v>
      </c>
      <c r="J7081" s="169" t="s">
        <v>15669</v>
      </c>
    </row>
    <row r="7082" spans="1:10" x14ac:dyDescent="0.2">
      <c r="A7082" s="181">
        <v>1694</v>
      </c>
      <c r="B7082" s="181" t="s">
        <v>8704</v>
      </c>
      <c r="C7082" s="181">
        <v>1694</v>
      </c>
      <c r="D7082" s="181" t="s">
        <v>8705</v>
      </c>
      <c r="H7082" s="169">
        <v>3633</v>
      </c>
      <c r="I7082" s="169">
        <v>3633</v>
      </c>
      <c r="J7082" s="169" t="s">
        <v>15670</v>
      </c>
    </row>
    <row r="7083" spans="1:10" x14ac:dyDescent="0.2">
      <c r="A7083" s="181">
        <v>2324</v>
      </c>
      <c r="B7083" s="181" t="s">
        <v>8706</v>
      </c>
      <c r="C7083" s="181">
        <v>2324</v>
      </c>
      <c r="D7083" s="181" t="s">
        <v>8707</v>
      </c>
      <c r="H7083" s="169">
        <v>5131</v>
      </c>
      <c r="I7083" s="169">
        <v>5131</v>
      </c>
      <c r="J7083" s="169" t="s">
        <v>138</v>
      </c>
    </row>
    <row r="7084" spans="1:10" x14ac:dyDescent="0.2">
      <c r="A7084" s="181">
        <v>1554</v>
      </c>
      <c r="B7084" s="181" t="s">
        <v>8708</v>
      </c>
      <c r="C7084" s="181">
        <v>1554</v>
      </c>
      <c r="D7084" s="181" t="s">
        <v>14295</v>
      </c>
      <c r="H7084" s="169">
        <v>966</v>
      </c>
      <c r="I7084" s="169">
        <v>966</v>
      </c>
      <c r="J7084" s="169" t="s">
        <v>7403</v>
      </c>
    </row>
    <row r="7085" spans="1:10" x14ac:dyDescent="0.2">
      <c r="A7085" s="181">
        <v>3530</v>
      </c>
      <c r="B7085" s="181" t="s">
        <v>187</v>
      </c>
      <c r="C7085" s="181">
        <v>3530</v>
      </c>
      <c r="D7085" s="181" t="s">
        <v>5730</v>
      </c>
      <c r="H7085" s="169">
        <v>1880</v>
      </c>
      <c r="I7085" s="169">
        <v>1880</v>
      </c>
      <c r="J7085" s="169" t="s">
        <v>6218</v>
      </c>
    </row>
    <row r="7086" spans="1:10" x14ac:dyDescent="0.2">
      <c r="A7086" s="181">
        <v>233</v>
      </c>
      <c r="B7086" s="181" t="s">
        <v>8710</v>
      </c>
      <c r="C7086" s="181">
        <v>233</v>
      </c>
      <c r="D7086" s="181" t="s">
        <v>5722</v>
      </c>
      <c r="H7086" s="169">
        <v>4651</v>
      </c>
      <c r="I7086" s="169">
        <v>4651</v>
      </c>
      <c r="J7086" s="169" t="s">
        <v>15671</v>
      </c>
    </row>
    <row r="7087" spans="1:10" x14ac:dyDescent="0.2">
      <c r="A7087" s="181">
        <v>1493</v>
      </c>
      <c r="B7087" s="181" t="s">
        <v>8711</v>
      </c>
      <c r="C7087" s="181">
        <v>1493</v>
      </c>
      <c r="D7087" s="181" t="s">
        <v>8712</v>
      </c>
      <c r="H7087" s="169">
        <v>1211</v>
      </c>
      <c r="I7087" s="169">
        <v>1211</v>
      </c>
      <c r="J7087" s="169" t="s">
        <v>15672</v>
      </c>
    </row>
    <row r="7088" spans="1:10" x14ac:dyDescent="0.2">
      <c r="A7088" s="181">
        <v>3217</v>
      </c>
      <c r="B7088" s="181" t="s">
        <v>6986</v>
      </c>
      <c r="C7088" s="181">
        <v>3217</v>
      </c>
      <c r="D7088" s="181" t="s">
        <v>7931</v>
      </c>
      <c r="H7088" s="169">
        <v>2959</v>
      </c>
      <c r="I7088" s="169">
        <v>2959</v>
      </c>
      <c r="J7088" s="169" t="s">
        <v>15673</v>
      </c>
    </row>
    <row r="7089" spans="1:10" x14ac:dyDescent="0.2">
      <c r="A7089" s="181">
        <v>1111</v>
      </c>
      <c r="B7089" s="181" t="s">
        <v>14326</v>
      </c>
      <c r="C7089" s="181">
        <v>1111</v>
      </c>
      <c r="D7089" s="181" t="s">
        <v>14327</v>
      </c>
      <c r="H7089" s="169">
        <v>432</v>
      </c>
      <c r="I7089" s="169">
        <v>432</v>
      </c>
      <c r="J7089" s="169" t="s">
        <v>3045</v>
      </c>
    </row>
    <row r="7090" spans="1:10" x14ac:dyDescent="0.2">
      <c r="A7090" s="181">
        <v>457</v>
      </c>
      <c r="B7090" s="181" t="s">
        <v>14328</v>
      </c>
      <c r="C7090" s="181">
        <v>457</v>
      </c>
      <c r="D7090" s="181" t="s">
        <v>14329</v>
      </c>
      <c r="H7090" s="169">
        <v>2386</v>
      </c>
      <c r="I7090" s="169">
        <v>2386</v>
      </c>
      <c r="J7090" s="169" t="s">
        <v>10315</v>
      </c>
    </row>
    <row r="7091" spans="1:10" x14ac:dyDescent="0.2">
      <c r="A7091" s="181">
        <v>510</v>
      </c>
      <c r="B7091" s="181" t="s">
        <v>14334</v>
      </c>
      <c r="C7091" s="181">
        <v>510</v>
      </c>
      <c r="D7091" s="181" t="s">
        <v>14335</v>
      </c>
      <c r="H7091" s="169">
        <v>2097</v>
      </c>
      <c r="I7091" s="169">
        <v>2097</v>
      </c>
      <c r="J7091" s="169" t="s">
        <v>15674</v>
      </c>
    </row>
    <row r="7092" spans="1:10" x14ac:dyDescent="0.2">
      <c r="A7092" s="181">
        <v>2205</v>
      </c>
      <c r="B7092" s="181" t="s">
        <v>14330</v>
      </c>
      <c r="C7092" s="181">
        <v>2205</v>
      </c>
      <c r="D7092" s="181" t="s">
        <v>14331</v>
      </c>
      <c r="H7092" s="169">
        <v>3417</v>
      </c>
      <c r="I7092" s="169">
        <v>3417</v>
      </c>
      <c r="J7092" s="169" t="s">
        <v>15675</v>
      </c>
    </row>
    <row r="7093" spans="1:10" x14ac:dyDescent="0.2">
      <c r="A7093" s="181">
        <v>2491</v>
      </c>
      <c r="B7093" s="181" t="s">
        <v>14332</v>
      </c>
      <c r="C7093" s="181">
        <v>2491</v>
      </c>
      <c r="D7093" s="181" t="s">
        <v>14333</v>
      </c>
      <c r="H7093" s="169">
        <v>1118</v>
      </c>
      <c r="I7093" s="169">
        <v>1118</v>
      </c>
      <c r="J7093" s="169" t="s">
        <v>11498</v>
      </c>
    </row>
    <row r="7094" spans="1:10" x14ac:dyDescent="0.2">
      <c r="A7094" s="181">
        <v>3501</v>
      </c>
      <c r="B7094" s="181" t="s">
        <v>287</v>
      </c>
      <c r="C7094" s="181">
        <v>3501</v>
      </c>
      <c r="D7094" s="181" t="s">
        <v>7623</v>
      </c>
      <c r="H7094" s="169">
        <v>390</v>
      </c>
      <c r="I7094" s="169">
        <v>390</v>
      </c>
      <c r="J7094" s="169" t="s">
        <v>3046</v>
      </c>
    </row>
    <row r="7095" spans="1:10" x14ac:dyDescent="0.2">
      <c r="A7095" s="181">
        <v>3508</v>
      </c>
      <c r="B7095" s="181" t="s">
        <v>288</v>
      </c>
      <c r="C7095" s="181">
        <v>3508</v>
      </c>
      <c r="D7095" s="181" t="s">
        <v>708</v>
      </c>
      <c r="H7095" s="169">
        <v>5227</v>
      </c>
      <c r="I7095" s="169">
        <v>5227</v>
      </c>
      <c r="J7095" s="169" t="s">
        <v>15676</v>
      </c>
    </row>
    <row r="7096" spans="1:10" x14ac:dyDescent="0.2">
      <c r="A7096" s="181">
        <v>703</v>
      </c>
      <c r="B7096" s="181" t="s">
        <v>6987</v>
      </c>
      <c r="C7096" s="181">
        <v>703</v>
      </c>
      <c r="D7096" s="181" t="s">
        <v>14336</v>
      </c>
      <c r="H7096" s="169">
        <v>4775</v>
      </c>
      <c r="I7096" s="169">
        <v>4775</v>
      </c>
      <c r="J7096" s="169" t="s">
        <v>15677</v>
      </c>
    </row>
    <row r="7097" spans="1:10" x14ac:dyDescent="0.2">
      <c r="A7097" s="181">
        <v>2538</v>
      </c>
      <c r="B7097" s="181" t="s">
        <v>14337</v>
      </c>
      <c r="C7097" s="181">
        <v>2538</v>
      </c>
      <c r="D7097" s="181" t="s">
        <v>14338</v>
      </c>
      <c r="H7097" s="169">
        <v>5202</v>
      </c>
      <c r="I7097" s="169">
        <v>5202</v>
      </c>
      <c r="J7097" s="169" t="s">
        <v>15678</v>
      </c>
    </row>
    <row r="7098" spans="1:10" x14ac:dyDescent="0.2">
      <c r="A7098" s="181">
        <v>1766</v>
      </c>
      <c r="B7098" s="181" t="s">
        <v>14339</v>
      </c>
      <c r="C7098" s="181">
        <v>1766</v>
      </c>
      <c r="D7098" s="181" t="s">
        <v>14340</v>
      </c>
      <c r="H7098" s="169">
        <v>339</v>
      </c>
      <c r="I7098" s="169">
        <v>339</v>
      </c>
      <c r="J7098" s="169" t="s">
        <v>11499</v>
      </c>
    </row>
    <row r="7099" spans="1:10" x14ac:dyDescent="0.2">
      <c r="A7099" s="181">
        <v>600</v>
      </c>
      <c r="B7099" s="181" t="s">
        <v>14341</v>
      </c>
      <c r="C7099" s="181">
        <v>600</v>
      </c>
      <c r="D7099" s="181" t="s">
        <v>14342</v>
      </c>
      <c r="H7099" s="169">
        <v>2734</v>
      </c>
      <c r="I7099" s="169">
        <v>2734</v>
      </c>
      <c r="J7099" s="169" t="s">
        <v>10180</v>
      </c>
    </row>
    <row r="7100" spans="1:10" x14ac:dyDescent="0.2">
      <c r="A7100" s="181">
        <v>1793</v>
      </c>
      <c r="B7100" s="181" t="s">
        <v>14343</v>
      </c>
      <c r="C7100" s="181">
        <v>1793</v>
      </c>
      <c r="D7100" s="181" t="s">
        <v>14344</v>
      </c>
      <c r="H7100" s="169">
        <v>3666</v>
      </c>
      <c r="I7100" s="169">
        <v>3666</v>
      </c>
      <c r="J7100" s="169" t="s">
        <v>15679</v>
      </c>
    </row>
    <row r="7101" spans="1:10" x14ac:dyDescent="0.2">
      <c r="A7101" s="181">
        <v>543</v>
      </c>
      <c r="B7101" s="181" t="s">
        <v>14345</v>
      </c>
      <c r="C7101" s="181">
        <v>543</v>
      </c>
      <c r="D7101" s="181" t="s">
        <v>12380</v>
      </c>
      <c r="H7101" s="169">
        <v>2467</v>
      </c>
      <c r="I7101" s="169">
        <v>2467</v>
      </c>
      <c r="J7101" s="169" t="s">
        <v>15680</v>
      </c>
    </row>
    <row r="7102" spans="1:10" x14ac:dyDescent="0.2">
      <c r="A7102" s="181">
        <v>1246</v>
      </c>
      <c r="B7102" s="181" t="s">
        <v>14346</v>
      </c>
      <c r="C7102" s="181">
        <v>1246</v>
      </c>
      <c r="D7102" s="181" t="s">
        <v>14347</v>
      </c>
      <c r="H7102" s="169">
        <v>2735</v>
      </c>
      <c r="I7102" s="169">
        <v>2735</v>
      </c>
      <c r="J7102" s="169" t="s">
        <v>10181</v>
      </c>
    </row>
    <row r="7103" spans="1:10" x14ac:dyDescent="0.2">
      <c r="A7103" s="181">
        <v>1935</v>
      </c>
      <c r="B7103" s="181" t="s">
        <v>14348</v>
      </c>
      <c r="C7103" s="181">
        <v>1935</v>
      </c>
      <c r="D7103" s="181" t="s">
        <v>14349</v>
      </c>
      <c r="H7103" s="169">
        <v>3777</v>
      </c>
      <c r="I7103" s="169">
        <v>3777</v>
      </c>
      <c r="J7103" s="169" t="s">
        <v>466</v>
      </c>
    </row>
    <row r="7104" spans="1:10" x14ac:dyDescent="0.2">
      <c r="A7104" s="181">
        <v>1035</v>
      </c>
      <c r="B7104" s="181" t="s">
        <v>14350</v>
      </c>
      <c r="C7104" s="181">
        <v>1035</v>
      </c>
      <c r="D7104" s="181" t="s">
        <v>14351</v>
      </c>
      <c r="H7104" s="169">
        <v>3915</v>
      </c>
      <c r="I7104" s="169">
        <v>3915</v>
      </c>
      <c r="J7104" s="169" t="s">
        <v>467</v>
      </c>
    </row>
    <row r="7105" spans="1:10" x14ac:dyDescent="0.2">
      <c r="A7105" s="181">
        <v>665</v>
      </c>
      <c r="B7105" s="181" t="s">
        <v>11413</v>
      </c>
      <c r="C7105" s="181">
        <v>665</v>
      </c>
      <c r="D7105" s="181" t="s">
        <v>14355</v>
      </c>
      <c r="H7105" s="169">
        <v>4522</v>
      </c>
      <c r="I7105" s="169">
        <v>4522</v>
      </c>
      <c r="J7105" s="169" t="s">
        <v>15681</v>
      </c>
    </row>
    <row r="7106" spans="1:10" x14ac:dyDescent="0.2">
      <c r="A7106" s="181">
        <v>1789</v>
      </c>
      <c r="B7106" s="181" t="s">
        <v>14352</v>
      </c>
      <c r="C7106" s="181">
        <v>1789</v>
      </c>
      <c r="D7106" s="181" t="s">
        <v>14353</v>
      </c>
      <c r="H7106" s="169">
        <v>128</v>
      </c>
      <c r="I7106" s="169">
        <v>128</v>
      </c>
      <c r="J7106" s="169" t="s">
        <v>15682</v>
      </c>
    </row>
    <row r="7107" spans="1:10" x14ac:dyDescent="0.2">
      <c r="A7107" s="181">
        <v>666</v>
      </c>
      <c r="B7107" s="181" t="s">
        <v>14356</v>
      </c>
      <c r="C7107" s="181">
        <v>666</v>
      </c>
      <c r="D7107" s="181" t="s">
        <v>14357</v>
      </c>
      <c r="H7107" s="169">
        <v>1373</v>
      </c>
      <c r="I7107" s="169">
        <v>1373</v>
      </c>
      <c r="J7107" s="169" t="s">
        <v>15683</v>
      </c>
    </row>
    <row r="7108" spans="1:10" x14ac:dyDescent="0.2">
      <c r="A7108" s="181">
        <v>909</v>
      </c>
      <c r="B7108" s="181" t="s">
        <v>14354</v>
      </c>
      <c r="C7108" s="181">
        <v>909</v>
      </c>
      <c r="D7108" s="181" t="s">
        <v>14355</v>
      </c>
      <c r="H7108" s="169">
        <v>424</v>
      </c>
      <c r="I7108" s="169">
        <v>424</v>
      </c>
      <c r="J7108" s="169" t="s">
        <v>6841</v>
      </c>
    </row>
    <row r="7109" spans="1:10" x14ac:dyDescent="0.2">
      <c r="A7109" s="181">
        <v>2074</v>
      </c>
      <c r="B7109" s="181" t="s">
        <v>14358</v>
      </c>
      <c r="C7109" s="181">
        <v>2074</v>
      </c>
      <c r="D7109" s="181" t="s">
        <v>14359</v>
      </c>
      <c r="H7109" s="169">
        <v>5132</v>
      </c>
      <c r="I7109" s="169">
        <v>5132</v>
      </c>
      <c r="J7109" s="169" t="s">
        <v>15684</v>
      </c>
    </row>
    <row r="7110" spans="1:10" x14ac:dyDescent="0.2">
      <c r="A7110" s="181">
        <v>1480</v>
      </c>
      <c r="B7110" s="181" t="s">
        <v>11411</v>
      </c>
      <c r="C7110" s="181">
        <v>1480</v>
      </c>
      <c r="D7110" s="181" t="s">
        <v>11412</v>
      </c>
      <c r="H7110" s="169">
        <v>1649</v>
      </c>
      <c r="I7110" s="169">
        <v>1649</v>
      </c>
      <c r="J7110" s="169" t="s">
        <v>15685</v>
      </c>
    </row>
    <row r="7111" spans="1:10" x14ac:dyDescent="0.2">
      <c r="A7111" s="181">
        <v>1978</v>
      </c>
      <c r="B7111" s="181" t="s">
        <v>11414</v>
      </c>
      <c r="C7111" s="181">
        <v>1978</v>
      </c>
      <c r="D7111" s="181" t="s">
        <v>12381</v>
      </c>
      <c r="H7111" s="169">
        <v>1908</v>
      </c>
      <c r="I7111" s="169">
        <v>1908</v>
      </c>
      <c r="J7111" s="169" t="s">
        <v>15686</v>
      </c>
    </row>
    <row r="7112" spans="1:10" x14ac:dyDescent="0.2">
      <c r="A7112" s="181">
        <v>406</v>
      </c>
      <c r="B7112" s="181" t="s">
        <v>10532</v>
      </c>
      <c r="C7112" s="181">
        <v>406</v>
      </c>
      <c r="D7112" s="181" t="s">
        <v>10533</v>
      </c>
      <c r="H7112" s="169">
        <v>199</v>
      </c>
      <c r="I7112" s="169">
        <v>199</v>
      </c>
      <c r="J7112" s="169" t="s">
        <v>6842</v>
      </c>
    </row>
    <row r="7113" spans="1:10" x14ac:dyDescent="0.2">
      <c r="A7113" s="181">
        <v>1084</v>
      </c>
      <c r="B7113" s="181" t="s">
        <v>11416</v>
      </c>
      <c r="C7113" s="181">
        <v>1084</v>
      </c>
      <c r="D7113" s="181" t="s">
        <v>11417</v>
      </c>
      <c r="H7113" s="169">
        <v>3094</v>
      </c>
      <c r="I7113" s="169">
        <v>3094</v>
      </c>
      <c r="J7113" s="169" t="s">
        <v>15687</v>
      </c>
    </row>
    <row r="7114" spans="1:10" x14ac:dyDescent="0.2">
      <c r="A7114" s="180">
        <v>2256</v>
      </c>
      <c r="B7114" s="180" t="s">
        <v>11418</v>
      </c>
      <c r="C7114" s="180">
        <v>2256</v>
      </c>
      <c r="D7114" s="180" t="s">
        <v>10524</v>
      </c>
      <c r="H7114" s="169">
        <v>2118</v>
      </c>
      <c r="I7114" s="169">
        <v>2118</v>
      </c>
      <c r="J7114" s="169" t="s">
        <v>6219</v>
      </c>
    </row>
    <row r="7115" spans="1:10" x14ac:dyDescent="0.2">
      <c r="A7115" s="180">
        <v>131</v>
      </c>
      <c r="B7115" s="180" t="s">
        <v>10525</v>
      </c>
      <c r="C7115" s="180">
        <v>131</v>
      </c>
      <c r="D7115" s="180" t="s">
        <v>10526</v>
      </c>
      <c r="H7115" s="169">
        <v>4019</v>
      </c>
      <c r="I7115" s="169">
        <v>4019</v>
      </c>
      <c r="J7115" s="169" t="s">
        <v>15688</v>
      </c>
    </row>
    <row r="7116" spans="1:10" x14ac:dyDescent="0.2">
      <c r="A7116" s="180">
        <v>2055</v>
      </c>
      <c r="B7116" s="180" t="s">
        <v>10527</v>
      </c>
      <c r="C7116" s="180">
        <v>2055</v>
      </c>
      <c r="D7116" s="180" t="s">
        <v>9895</v>
      </c>
      <c r="H7116" s="169">
        <v>3364</v>
      </c>
      <c r="I7116" s="169">
        <v>3364</v>
      </c>
      <c r="J7116" s="169" t="s">
        <v>15689</v>
      </c>
    </row>
    <row r="7117" spans="1:10" x14ac:dyDescent="0.2">
      <c r="A7117" s="180">
        <v>1997</v>
      </c>
      <c r="B7117" s="180" t="s">
        <v>10528</v>
      </c>
      <c r="C7117" s="180">
        <v>1997</v>
      </c>
      <c r="D7117" s="180" t="s">
        <v>10529</v>
      </c>
      <c r="H7117" s="169">
        <v>2988</v>
      </c>
      <c r="I7117" s="169">
        <v>2988</v>
      </c>
      <c r="J7117" s="169" t="s">
        <v>15690</v>
      </c>
    </row>
    <row r="7118" spans="1:10" x14ac:dyDescent="0.2">
      <c r="A7118" s="180">
        <v>2325</v>
      </c>
      <c r="B7118" s="180" t="s">
        <v>10530</v>
      </c>
      <c r="C7118" s="180">
        <v>2325</v>
      </c>
      <c r="D7118" s="180" t="s">
        <v>10531</v>
      </c>
      <c r="H7118" s="169">
        <v>5309</v>
      </c>
      <c r="I7118" s="169">
        <v>5309</v>
      </c>
      <c r="J7118" s="169" t="s">
        <v>15691</v>
      </c>
    </row>
    <row r="7119" spans="1:10" x14ac:dyDescent="0.2">
      <c r="A7119" s="180">
        <v>1474</v>
      </c>
      <c r="B7119" s="180" t="s">
        <v>6988</v>
      </c>
      <c r="C7119" s="180">
        <v>1474</v>
      </c>
      <c r="D7119" s="180" t="s">
        <v>11415</v>
      </c>
      <c r="H7119" s="169">
        <v>4137</v>
      </c>
      <c r="I7119" s="169">
        <v>4137</v>
      </c>
      <c r="J7119" s="169" t="s">
        <v>15692</v>
      </c>
    </row>
    <row r="7120" spans="1:10" x14ac:dyDescent="0.2">
      <c r="A7120" s="180">
        <v>3345</v>
      </c>
      <c r="B7120" s="180" t="s">
        <v>10341</v>
      </c>
      <c r="C7120" s="180">
        <v>3345</v>
      </c>
      <c r="D7120" s="180" t="s">
        <v>11906</v>
      </c>
      <c r="H7120" s="169">
        <v>2450</v>
      </c>
      <c r="I7120" s="169">
        <v>2450</v>
      </c>
      <c r="J7120" s="169" t="s">
        <v>11722</v>
      </c>
    </row>
    <row r="7121" spans="1:10" x14ac:dyDescent="0.2">
      <c r="A7121" s="180">
        <v>340</v>
      </c>
      <c r="B7121" s="180" t="s">
        <v>10536</v>
      </c>
      <c r="C7121" s="180">
        <v>340</v>
      </c>
      <c r="D7121" s="180" t="s">
        <v>12382</v>
      </c>
      <c r="H7121" s="169">
        <v>3035</v>
      </c>
      <c r="I7121" s="169">
        <v>3035</v>
      </c>
      <c r="J7121" s="169" t="s">
        <v>15693</v>
      </c>
    </row>
    <row r="7122" spans="1:10" x14ac:dyDescent="0.2">
      <c r="A7122" s="180">
        <v>3499</v>
      </c>
      <c r="B7122" s="180" t="s">
        <v>289</v>
      </c>
      <c r="C7122" s="180">
        <v>3499</v>
      </c>
      <c r="D7122" s="180" t="s">
        <v>10535</v>
      </c>
      <c r="H7122" s="169">
        <v>3586</v>
      </c>
      <c r="I7122" s="169">
        <v>3586</v>
      </c>
      <c r="J7122" s="169" t="s">
        <v>15694</v>
      </c>
    </row>
    <row r="7123" spans="1:10" x14ac:dyDescent="0.2">
      <c r="A7123" s="180">
        <v>1934</v>
      </c>
      <c r="B7123" s="180" t="s">
        <v>10534</v>
      </c>
      <c r="C7123" s="180">
        <v>1934</v>
      </c>
      <c r="D7123" s="180" t="s">
        <v>10535</v>
      </c>
      <c r="H7123" s="169">
        <v>5400</v>
      </c>
      <c r="I7123" s="169">
        <v>5400</v>
      </c>
      <c r="J7123" s="169" t="s">
        <v>15695</v>
      </c>
    </row>
    <row r="7124" spans="1:10" x14ac:dyDescent="0.2">
      <c r="A7124" s="180">
        <v>3520</v>
      </c>
      <c r="B7124" s="180" t="s">
        <v>290</v>
      </c>
      <c r="C7124" s="180">
        <v>3520</v>
      </c>
      <c r="D7124" s="180" t="s">
        <v>6272</v>
      </c>
      <c r="H7124" s="169">
        <v>822</v>
      </c>
      <c r="I7124" s="169">
        <v>822</v>
      </c>
      <c r="J7124" s="169" t="s">
        <v>6844</v>
      </c>
    </row>
    <row r="7125" spans="1:10" x14ac:dyDescent="0.2">
      <c r="A7125" s="180">
        <v>2247</v>
      </c>
      <c r="B7125" s="180" t="s">
        <v>10537</v>
      </c>
      <c r="C7125" s="180">
        <v>2247</v>
      </c>
      <c r="D7125" s="180" t="s">
        <v>10538</v>
      </c>
      <c r="H7125" s="169">
        <v>2045</v>
      </c>
      <c r="I7125" s="169">
        <v>2045</v>
      </c>
      <c r="J7125" s="169" t="s">
        <v>15696</v>
      </c>
    </row>
    <row r="7126" spans="1:10" x14ac:dyDescent="0.2">
      <c r="A7126" s="180">
        <v>752</v>
      </c>
      <c r="B7126" s="180" t="s">
        <v>10539</v>
      </c>
      <c r="C7126" s="180">
        <v>752</v>
      </c>
      <c r="D7126" s="180" t="s">
        <v>10540</v>
      </c>
      <c r="H7126" s="169">
        <v>1134</v>
      </c>
      <c r="I7126" s="169">
        <v>1134</v>
      </c>
      <c r="J7126" s="169" t="s">
        <v>6843</v>
      </c>
    </row>
    <row r="7127" spans="1:10" x14ac:dyDescent="0.2">
      <c r="A7127" s="180">
        <v>915</v>
      </c>
      <c r="B7127" s="180" t="s">
        <v>10541</v>
      </c>
      <c r="C7127" s="180">
        <v>915</v>
      </c>
      <c r="D7127" s="180" t="s">
        <v>10542</v>
      </c>
      <c r="H7127" s="169">
        <v>880</v>
      </c>
      <c r="I7127" s="169">
        <v>880</v>
      </c>
      <c r="J7127" s="169" t="s">
        <v>15697</v>
      </c>
    </row>
    <row r="7128" spans="1:10" x14ac:dyDescent="0.2">
      <c r="A7128" s="180">
        <v>908</v>
      </c>
      <c r="B7128" s="180" t="s">
        <v>13691</v>
      </c>
      <c r="C7128" s="180">
        <v>908</v>
      </c>
      <c r="D7128" s="180" t="s">
        <v>10540</v>
      </c>
      <c r="H7128" s="169">
        <v>4515</v>
      </c>
      <c r="I7128" s="169">
        <v>4515</v>
      </c>
      <c r="J7128" s="169" t="s">
        <v>15698</v>
      </c>
    </row>
    <row r="7129" spans="1:10" x14ac:dyDescent="0.2">
      <c r="A7129" s="180">
        <v>2559</v>
      </c>
      <c r="B7129" s="180" t="s">
        <v>13692</v>
      </c>
      <c r="C7129" s="180">
        <v>2559</v>
      </c>
      <c r="D7129" s="180" t="s">
        <v>13693</v>
      </c>
      <c r="H7129" s="169">
        <v>2736</v>
      </c>
      <c r="I7129" s="169">
        <v>2736</v>
      </c>
      <c r="J7129" s="169" t="s">
        <v>15699</v>
      </c>
    </row>
    <row r="7130" spans="1:10" x14ac:dyDescent="0.2">
      <c r="A7130" s="180">
        <v>855</v>
      </c>
      <c r="B7130" s="180" t="s">
        <v>13694</v>
      </c>
      <c r="C7130" s="180">
        <v>855</v>
      </c>
      <c r="D7130" s="180" t="s">
        <v>13695</v>
      </c>
      <c r="H7130" s="169">
        <v>2737</v>
      </c>
      <c r="I7130" s="169">
        <v>2737</v>
      </c>
      <c r="J7130" s="169" t="s">
        <v>10182</v>
      </c>
    </row>
    <row r="7131" spans="1:10" x14ac:dyDescent="0.2">
      <c r="A7131" s="180">
        <v>2248</v>
      </c>
      <c r="B7131" s="180" t="s">
        <v>13696</v>
      </c>
      <c r="C7131" s="180">
        <v>2248</v>
      </c>
      <c r="D7131" s="180" t="s">
        <v>13697</v>
      </c>
      <c r="H7131" s="169">
        <v>3954</v>
      </c>
      <c r="I7131" s="169">
        <v>3954</v>
      </c>
      <c r="J7131" s="169" t="s">
        <v>15700</v>
      </c>
    </row>
    <row r="7132" spans="1:10" x14ac:dyDescent="0.2">
      <c r="A7132" s="180">
        <v>2562</v>
      </c>
      <c r="B7132" s="180" t="s">
        <v>13698</v>
      </c>
      <c r="C7132" s="180">
        <v>2562</v>
      </c>
      <c r="D7132" s="180" t="s">
        <v>13699</v>
      </c>
      <c r="H7132" s="169">
        <v>4314</v>
      </c>
      <c r="I7132" s="169">
        <v>4314</v>
      </c>
      <c r="J7132" s="169" t="s">
        <v>15701</v>
      </c>
    </row>
    <row r="7133" spans="1:10" x14ac:dyDescent="0.2">
      <c r="A7133" s="180">
        <v>2480</v>
      </c>
      <c r="B7133" s="180" t="s">
        <v>13710</v>
      </c>
      <c r="C7133" s="180">
        <v>2480</v>
      </c>
      <c r="D7133" s="180" t="s">
        <v>13711</v>
      </c>
      <c r="H7133" s="169">
        <v>5133</v>
      </c>
      <c r="I7133" s="169">
        <v>5133</v>
      </c>
      <c r="J7133" s="169" t="s">
        <v>139</v>
      </c>
    </row>
    <row r="7134" spans="1:10" x14ac:dyDescent="0.2">
      <c r="A7134" s="180">
        <v>297</v>
      </c>
      <c r="B7134" s="180" t="s">
        <v>13700</v>
      </c>
      <c r="C7134" s="180">
        <v>297</v>
      </c>
      <c r="D7134" s="180" t="s">
        <v>6703</v>
      </c>
      <c r="H7134" s="169">
        <v>4652</v>
      </c>
      <c r="I7134" s="169">
        <v>4652</v>
      </c>
      <c r="J7134" s="169" t="s">
        <v>15702</v>
      </c>
    </row>
    <row r="7135" spans="1:10" x14ac:dyDescent="0.2">
      <c r="A7135" s="180">
        <v>1606</v>
      </c>
      <c r="B7135" s="180" t="s">
        <v>13701</v>
      </c>
      <c r="C7135" s="180">
        <v>1606</v>
      </c>
      <c r="D7135" s="180" t="s">
        <v>13702</v>
      </c>
      <c r="H7135" s="169">
        <v>2429</v>
      </c>
      <c r="I7135" s="169">
        <v>2429</v>
      </c>
      <c r="J7135" s="169" t="s">
        <v>10183</v>
      </c>
    </row>
    <row r="7136" spans="1:10" x14ac:dyDescent="0.2">
      <c r="A7136" s="180">
        <v>1023</v>
      </c>
      <c r="B7136" s="180" t="s">
        <v>13703</v>
      </c>
      <c r="C7136" s="180">
        <v>1023</v>
      </c>
      <c r="D7136" s="180" t="s">
        <v>13704</v>
      </c>
      <c r="H7136" s="169">
        <v>4237</v>
      </c>
      <c r="I7136" s="169">
        <v>4237</v>
      </c>
      <c r="J7136" s="169" t="s">
        <v>15703</v>
      </c>
    </row>
    <row r="7137" spans="1:10" x14ac:dyDescent="0.2">
      <c r="A7137" s="180">
        <v>1727</v>
      </c>
      <c r="B7137" s="180" t="s">
        <v>13705</v>
      </c>
      <c r="C7137" s="180">
        <v>1727</v>
      </c>
      <c r="D7137" s="180" t="s">
        <v>13702</v>
      </c>
      <c r="H7137" s="169">
        <v>3755</v>
      </c>
      <c r="I7137" s="169">
        <v>3755</v>
      </c>
      <c r="J7137" s="169" t="s">
        <v>468</v>
      </c>
    </row>
    <row r="7138" spans="1:10" x14ac:dyDescent="0.2">
      <c r="A7138" s="180">
        <v>1312</v>
      </c>
      <c r="B7138" s="180" t="s">
        <v>13706</v>
      </c>
      <c r="C7138" s="180">
        <v>1312</v>
      </c>
      <c r="D7138" s="180" t="s">
        <v>13707</v>
      </c>
      <c r="H7138" s="169">
        <v>2738</v>
      </c>
      <c r="I7138" s="169">
        <v>2738</v>
      </c>
      <c r="J7138" s="169" t="s">
        <v>10184</v>
      </c>
    </row>
    <row r="7139" spans="1:10" x14ac:dyDescent="0.2">
      <c r="A7139" s="180">
        <v>2160</v>
      </c>
      <c r="B7139" s="180" t="s">
        <v>13708</v>
      </c>
      <c r="C7139" s="180">
        <v>2160</v>
      </c>
      <c r="D7139" s="180" t="s">
        <v>13709</v>
      </c>
      <c r="H7139" s="169">
        <v>1002</v>
      </c>
      <c r="I7139" s="169">
        <v>1002</v>
      </c>
      <c r="J7139" s="169" t="s">
        <v>15704</v>
      </c>
    </row>
    <row r="7140" spans="1:10" x14ac:dyDescent="0.2">
      <c r="A7140" s="180">
        <v>3521</v>
      </c>
      <c r="B7140" s="180" t="s">
        <v>291</v>
      </c>
      <c r="C7140" s="180">
        <v>3521</v>
      </c>
      <c r="D7140" s="180" t="s">
        <v>11208</v>
      </c>
      <c r="H7140" s="169">
        <v>1415</v>
      </c>
      <c r="I7140" s="169">
        <v>1415</v>
      </c>
      <c r="J7140" s="169" t="s">
        <v>15705</v>
      </c>
    </row>
    <row r="7141" spans="1:10" x14ac:dyDescent="0.2">
      <c r="A7141" s="180">
        <v>1399</v>
      </c>
      <c r="B7141" s="180" t="s">
        <v>13712</v>
      </c>
      <c r="C7141" s="180">
        <v>1399</v>
      </c>
      <c r="D7141" s="180" t="s">
        <v>13713</v>
      </c>
      <c r="H7141" s="169">
        <v>38</v>
      </c>
      <c r="I7141" s="169">
        <v>38</v>
      </c>
      <c r="J7141" s="169" t="s">
        <v>6845</v>
      </c>
    </row>
    <row r="7142" spans="1:10" x14ac:dyDescent="0.2">
      <c r="A7142" s="180">
        <v>286</v>
      </c>
      <c r="B7142" s="180" t="s">
        <v>13716</v>
      </c>
      <c r="C7142" s="180">
        <v>286</v>
      </c>
      <c r="D7142" s="180" t="s">
        <v>5304</v>
      </c>
      <c r="H7142" s="169">
        <v>967</v>
      </c>
      <c r="I7142" s="169">
        <v>967</v>
      </c>
      <c r="J7142" s="169" t="s">
        <v>15706</v>
      </c>
    </row>
    <row r="7143" spans="1:10" x14ac:dyDescent="0.2">
      <c r="A7143" s="180">
        <v>1038</v>
      </c>
      <c r="B7143" s="180" t="s">
        <v>13714</v>
      </c>
      <c r="C7143" s="180">
        <v>1038</v>
      </c>
      <c r="D7143" s="180" t="s">
        <v>13715</v>
      </c>
      <c r="H7143" s="169">
        <v>3095</v>
      </c>
      <c r="I7143" s="169">
        <v>3095</v>
      </c>
      <c r="J7143" s="169" t="s">
        <v>15707</v>
      </c>
    </row>
    <row r="7144" spans="1:10" x14ac:dyDescent="0.2">
      <c r="A7144" s="180">
        <v>1039</v>
      </c>
      <c r="B7144" s="180" t="s">
        <v>13717</v>
      </c>
      <c r="C7144" s="180">
        <v>1039</v>
      </c>
      <c r="D7144" s="180" t="s">
        <v>7927</v>
      </c>
      <c r="H7144" s="169">
        <v>4653</v>
      </c>
      <c r="I7144" s="169">
        <v>4653</v>
      </c>
      <c r="J7144" s="169" t="s">
        <v>140</v>
      </c>
    </row>
    <row r="7145" spans="1:10" x14ac:dyDescent="0.2">
      <c r="A7145" s="180">
        <v>1092</v>
      </c>
      <c r="B7145" s="180" t="s">
        <v>13718</v>
      </c>
      <c r="C7145" s="180">
        <v>1092</v>
      </c>
      <c r="D7145" s="180" t="s">
        <v>13715</v>
      </c>
      <c r="H7145" s="169">
        <v>3723</v>
      </c>
      <c r="I7145" s="169">
        <v>3723</v>
      </c>
      <c r="J7145" s="169" t="s">
        <v>15708</v>
      </c>
    </row>
    <row r="7146" spans="1:10" x14ac:dyDescent="0.2">
      <c r="A7146" s="180">
        <v>1302</v>
      </c>
      <c r="B7146" s="180" t="s">
        <v>13719</v>
      </c>
      <c r="C7146" s="180">
        <v>1302</v>
      </c>
      <c r="D7146" s="180" t="s">
        <v>9123</v>
      </c>
      <c r="H7146" s="169">
        <v>3600</v>
      </c>
      <c r="I7146" s="169">
        <v>3600</v>
      </c>
      <c r="J7146" s="169" t="s">
        <v>15709</v>
      </c>
    </row>
    <row r="7147" spans="1:10" x14ac:dyDescent="0.2">
      <c r="A7147" s="180">
        <v>2679</v>
      </c>
      <c r="B7147" s="180" t="s">
        <v>13720</v>
      </c>
      <c r="C7147" s="180">
        <v>2679</v>
      </c>
      <c r="D7147" s="180" t="s">
        <v>13721</v>
      </c>
      <c r="H7147" s="169">
        <v>3629</v>
      </c>
      <c r="I7147" s="169">
        <v>3629</v>
      </c>
      <c r="J7147" s="169" t="s">
        <v>15710</v>
      </c>
    </row>
    <row r="7148" spans="1:10" x14ac:dyDescent="0.2">
      <c r="A7148" s="180">
        <v>285</v>
      </c>
      <c r="B7148" s="180" t="s">
        <v>13722</v>
      </c>
      <c r="C7148" s="180">
        <v>285</v>
      </c>
      <c r="D7148" s="180" t="s">
        <v>12383</v>
      </c>
      <c r="H7148" s="169">
        <v>4404</v>
      </c>
      <c r="I7148" s="169">
        <v>4404</v>
      </c>
      <c r="J7148" s="169" t="s">
        <v>15711</v>
      </c>
    </row>
    <row r="7149" spans="1:10" x14ac:dyDescent="0.2">
      <c r="A7149" s="180">
        <v>1631</v>
      </c>
      <c r="B7149" s="180" t="s">
        <v>13723</v>
      </c>
      <c r="C7149" s="180">
        <v>1631</v>
      </c>
      <c r="D7149" s="180" t="s">
        <v>13724</v>
      </c>
      <c r="H7149" s="169">
        <v>3162</v>
      </c>
      <c r="I7149" s="169">
        <v>3162</v>
      </c>
      <c r="J7149" s="169" t="s">
        <v>15712</v>
      </c>
    </row>
    <row r="7150" spans="1:10" x14ac:dyDescent="0.2">
      <c r="A7150" s="180">
        <v>1</v>
      </c>
      <c r="B7150" s="180" t="s">
        <v>5351</v>
      </c>
      <c r="C7150" s="180">
        <v>1</v>
      </c>
      <c r="D7150" s="180" t="s">
        <v>5353</v>
      </c>
      <c r="H7150" s="169">
        <v>2151</v>
      </c>
      <c r="I7150" s="169">
        <v>2151</v>
      </c>
      <c r="J7150" s="169" t="s">
        <v>15713</v>
      </c>
    </row>
    <row r="7151" spans="1:10" x14ac:dyDescent="0.2">
      <c r="A7151" s="180">
        <v>239</v>
      </c>
      <c r="B7151" s="180" t="s">
        <v>13725</v>
      </c>
      <c r="C7151" s="180">
        <v>239</v>
      </c>
      <c r="D7151" s="180" t="s">
        <v>12384</v>
      </c>
      <c r="H7151" s="169">
        <v>3096</v>
      </c>
      <c r="I7151" s="169">
        <v>3096</v>
      </c>
      <c r="J7151" s="169" t="s">
        <v>15714</v>
      </c>
    </row>
    <row r="7152" spans="1:10" x14ac:dyDescent="0.2">
      <c r="A7152" s="180">
        <v>412</v>
      </c>
      <c r="B7152" s="180" t="s">
        <v>13726</v>
      </c>
      <c r="C7152" s="180">
        <v>412</v>
      </c>
      <c r="D7152" s="180" t="s">
        <v>13727</v>
      </c>
      <c r="H7152" s="169">
        <v>5134</v>
      </c>
      <c r="I7152" s="169">
        <v>5134</v>
      </c>
      <c r="J7152" s="169" t="s">
        <v>15715</v>
      </c>
    </row>
    <row r="7153" spans="1:10" x14ac:dyDescent="0.2">
      <c r="A7153" s="180">
        <v>40</v>
      </c>
      <c r="B7153" s="180" t="s">
        <v>13728</v>
      </c>
      <c r="C7153" s="180">
        <v>40</v>
      </c>
      <c r="D7153" s="180" t="s">
        <v>13729</v>
      </c>
      <c r="H7153" s="169">
        <v>679</v>
      </c>
      <c r="I7153" s="169">
        <v>679</v>
      </c>
      <c r="J7153" s="169" t="s">
        <v>15716</v>
      </c>
    </row>
    <row r="7154" spans="1:10" x14ac:dyDescent="0.2">
      <c r="A7154" s="180">
        <v>437</v>
      </c>
      <c r="B7154" s="180" t="s">
        <v>13730</v>
      </c>
      <c r="C7154" s="180">
        <v>437</v>
      </c>
      <c r="D7154" s="180" t="s">
        <v>12385</v>
      </c>
      <c r="H7154" s="169">
        <v>4781</v>
      </c>
      <c r="I7154" s="169">
        <v>4781</v>
      </c>
      <c r="J7154" s="169" t="s">
        <v>15717</v>
      </c>
    </row>
    <row r="7155" spans="1:10" x14ac:dyDescent="0.2">
      <c r="A7155" s="180">
        <v>1681</v>
      </c>
      <c r="B7155" s="180" t="s">
        <v>13731</v>
      </c>
      <c r="C7155" s="180">
        <v>1681</v>
      </c>
      <c r="D7155" s="180" t="s">
        <v>12386</v>
      </c>
      <c r="H7155" s="169">
        <v>4315</v>
      </c>
      <c r="I7155" s="169">
        <v>4315</v>
      </c>
      <c r="J7155" s="169" t="s">
        <v>381</v>
      </c>
    </row>
    <row r="7156" spans="1:10" x14ac:dyDescent="0.2">
      <c r="A7156" s="180">
        <v>422</v>
      </c>
      <c r="B7156" s="180" t="s">
        <v>13732</v>
      </c>
      <c r="C7156" s="180">
        <v>422</v>
      </c>
      <c r="D7156" s="180" t="s">
        <v>13733</v>
      </c>
      <c r="H7156" s="169">
        <v>4572</v>
      </c>
      <c r="I7156" s="169">
        <v>4572</v>
      </c>
      <c r="J7156" s="169" t="s">
        <v>15718</v>
      </c>
    </row>
    <row r="7157" spans="1:10" x14ac:dyDescent="0.2">
      <c r="A7157" s="180">
        <v>2136</v>
      </c>
      <c r="B7157" s="180" t="s">
        <v>13734</v>
      </c>
      <c r="C7157" s="180">
        <v>2136</v>
      </c>
      <c r="D7157" s="180" t="s">
        <v>13735</v>
      </c>
      <c r="H7157" s="169">
        <v>236</v>
      </c>
      <c r="I7157" s="169">
        <v>236</v>
      </c>
      <c r="J7157" s="169" t="s">
        <v>6846</v>
      </c>
    </row>
    <row r="7158" spans="1:10" x14ac:dyDescent="0.2">
      <c r="A7158" s="180">
        <v>1066</v>
      </c>
      <c r="B7158" s="180" t="s">
        <v>13736</v>
      </c>
      <c r="C7158" s="180">
        <v>1066</v>
      </c>
      <c r="D7158" s="180" t="s">
        <v>13737</v>
      </c>
      <c r="H7158" s="169">
        <v>1712</v>
      </c>
      <c r="I7158" s="169">
        <v>1712</v>
      </c>
      <c r="J7158" s="169" t="s">
        <v>15719</v>
      </c>
    </row>
    <row r="7159" spans="1:10" x14ac:dyDescent="0.2">
      <c r="A7159" s="180">
        <v>148</v>
      </c>
      <c r="B7159" s="180" t="s">
        <v>13738</v>
      </c>
      <c r="C7159" s="180">
        <v>148</v>
      </c>
      <c r="D7159" s="180" t="s">
        <v>13739</v>
      </c>
      <c r="H7159" s="169">
        <v>1790</v>
      </c>
      <c r="I7159" s="169">
        <v>1790</v>
      </c>
      <c r="J7159" s="169" t="s">
        <v>15720</v>
      </c>
    </row>
    <row r="7160" spans="1:10" x14ac:dyDescent="0.2">
      <c r="A7160" s="180">
        <v>1127</v>
      </c>
      <c r="B7160" s="180" t="s">
        <v>13740</v>
      </c>
      <c r="C7160" s="180">
        <v>1127</v>
      </c>
      <c r="D7160" s="180" t="s">
        <v>13741</v>
      </c>
      <c r="H7160" s="169">
        <v>4316</v>
      </c>
      <c r="I7160" s="169">
        <v>4316</v>
      </c>
      <c r="J7160" s="169" t="s">
        <v>382</v>
      </c>
    </row>
    <row r="7161" spans="1:10" x14ac:dyDescent="0.2">
      <c r="A7161" s="180">
        <v>220</v>
      </c>
      <c r="B7161" s="180" t="s">
        <v>13742</v>
      </c>
      <c r="C7161" s="180">
        <v>220</v>
      </c>
      <c r="D7161" s="180" t="s">
        <v>13743</v>
      </c>
      <c r="H7161" s="169">
        <v>3050</v>
      </c>
      <c r="I7161" s="169">
        <v>3050</v>
      </c>
      <c r="J7161" s="169" t="s">
        <v>15721</v>
      </c>
    </row>
    <row r="7162" spans="1:10" x14ac:dyDescent="0.2">
      <c r="A7162" s="180">
        <v>1065</v>
      </c>
      <c r="B7162" s="180" t="s">
        <v>13744</v>
      </c>
      <c r="C7162" s="180">
        <v>1065</v>
      </c>
      <c r="D7162" s="180" t="s">
        <v>13745</v>
      </c>
      <c r="H7162" s="169">
        <v>3764</v>
      </c>
      <c r="I7162" s="169">
        <v>3764</v>
      </c>
      <c r="J7162" s="169" t="s">
        <v>15722</v>
      </c>
    </row>
    <row r="7163" spans="1:10" x14ac:dyDescent="0.2">
      <c r="A7163" s="180">
        <v>107</v>
      </c>
      <c r="B7163" s="180" t="s">
        <v>13746</v>
      </c>
      <c r="C7163" s="180">
        <v>107</v>
      </c>
      <c r="D7163" s="180" t="s">
        <v>13747</v>
      </c>
      <c r="H7163" s="169">
        <v>5043</v>
      </c>
      <c r="I7163" s="169">
        <v>5043</v>
      </c>
      <c r="J7163" s="169" t="s">
        <v>15723</v>
      </c>
    </row>
    <row r="7164" spans="1:10" x14ac:dyDescent="0.2">
      <c r="A7164" s="180">
        <v>3134</v>
      </c>
      <c r="B7164" s="180" t="s">
        <v>12474</v>
      </c>
      <c r="C7164" s="180">
        <v>3134</v>
      </c>
      <c r="D7164" s="180" t="s">
        <v>11944</v>
      </c>
      <c r="H7164" s="169">
        <v>3784</v>
      </c>
      <c r="I7164" s="169">
        <v>3784</v>
      </c>
      <c r="J7164" s="169" t="s">
        <v>15724</v>
      </c>
    </row>
    <row r="7165" spans="1:10" x14ac:dyDescent="0.2">
      <c r="A7165" s="180">
        <v>1729</v>
      </c>
      <c r="B7165" s="180" t="s">
        <v>13748</v>
      </c>
      <c r="C7165" s="180">
        <v>1729</v>
      </c>
      <c r="D7165" s="180" t="s">
        <v>13749</v>
      </c>
      <c r="H7165" s="169">
        <v>525</v>
      </c>
      <c r="I7165" s="169">
        <v>525</v>
      </c>
      <c r="J7165" s="169" t="s">
        <v>6847</v>
      </c>
    </row>
    <row r="7166" spans="1:10" x14ac:dyDescent="0.2">
      <c r="A7166" s="180">
        <v>409</v>
      </c>
      <c r="B7166" s="180" t="s">
        <v>10512</v>
      </c>
      <c r="C7166" s="180">
        <v>409</v>
      </c>
      <c r="D7166" s="180" t="s">
        <v>10504</v>
      </c>
      <c r="H7166" s="169">
        <v>108</v>
      </c>
      <c r="I7166" s="169">
        <v>108</v>
      </c>
      <c r="J7166" s="169" t="s">
        <v>6848</v>
      </c>
    </row>
    <row r="7167" spans="1:10" x14ac:dyDescent="0.2">
      <c r="A7167" s="180">
        <v>389</v>
      </c>
      <c r="B7167" s="180" t="s">
        <v>10503</v>
      </c>
      <c r="C7167" s="180">
        <v>389</v>
      </c>
      <c r="D7167" s="180" t="s">
        <v>10504</v>
      </c>
      <c r="H7167" s="169">
        <v>1157</v>
      </c>
      <c r="I7167" s="169">
        <v>1157</v>
      </c>
      <c r="J7167" s="169" t="s">
        <v>15725</v>
      </c>
    </row>
    <row r="7168" spans="1:10" x14ac:dyDescent="0.2">
      <c r="A7168" s="180">
        <v>1244</v>
      </c>
      <c r="B7168" s="180" t="s">
        <v>10505</v>
      </c>
      <c r="C7168" s="180">
        <v>1244</v>
      </c>
      <c r="D7168" s="180" t="s">
        <v>10506</v>
      </c>
      <c r="H7168" s="169">
        <v>1562</v>
      </c>
      <c r="I7168" s="169">
        <v>1562</v>
      </c>
      <c r="J7168" s="169" t="s">
        <v>15726</v>
      </c>
    </row>
    <row r="7169" spans="1:10" x14ac:dyDescent="0.2">
      <c r="A7169" s="180">
        <v>390</v>
      </c>
      <c r="B7169" s="180" t="s">
        <v>10507</v>
      </c>
      <c r="C7169" s="180">
        <v>390</v>
      </c>
      <c r="D7169" s="180" t="s">
        <v>10508</v>
      </c>
      <c r="H7169" s="169">
        <v>4317</v>
      </c>
      <c r="I7169" s="169">
        <v>4317</v>
      </c>
      <c r="J7169" s="169" t="s">
        <v>383</v>
      </c>
    </row>
    <row r="7170" spans="1:10" x14ac:dyDescent="0.2">
      <c r="A7170" s="180">
        <v>563</v>
      </c>
      <c r="B7170" s="180" t="s">
        <v>10509</v>
      </c>
      <c r="C7170" s="180">
        <v>563</v>
      </c>
      <c r="D7170" s="180" t="s">
        <v>10510</v>
      </c>
      <c r="H7170" s="169">
        <v>1056</v>
      </c>
      <c r="I7170" s="169">
        <v>1056</v>
      </c>
      <c r="J7170" s="169" t="s">
        <v>6849</v>
      </c>
    </row>
    <row r="7171" spans="1:10" x14ac:dyDescent="0.2">
      <c r="A7171" s="180">
        <v>408</v>
      </c>
      <c r="B7171" s="180" t="s">
        <v>10511</v>
      </c>
      <c r="C7171" s="180">
        <v>408</v>
      </c>
      <c r="D7171" s="180" t="s">
        <v>10508</v>
      </c>
      <c r="H7171" s="169">
        <v>3366</v>
      </c>
      <c r="I7171" s="169">
        <v>3366</v>
      </c>
      <c r="J7171" s="169" t="s">
        <v>15727</v>
      </c>
    </row>
    <row r="7172" spans="1:10" x14ac:dyDescent="0.2">
      <c r="A7172" s="172"/>
      <c r="B7172" s="172"/>
      <c r="C7172" s="172"/>
      <c r="D7172" s="172"/>
      <c r="H7172" s="169">
        <v>2152</v>
      </c>
      <c r="I7172" s="169">
        <v>2152</v>
      </c>
      <c r="J7172" s="169" t="s">
        <v>469</v>
      </c>
    </row>
    <row r="7173" spans="1:10" x14ac:dyDescent="0.2">
      <c r="A7173" s="172"/>
      <c r="B7173" s="172"/>
      <c r="C7173" s="172"/>
      <c r="D7173" s="172"/>
      <c r="H7173" s="169">
        <v>2977</v>
      </c>
      <c r="I7173" s="169">
        <v>2977</v>
      </c>
      <c r="J7173" s="169" t="s">
        <v>15728</v>
      </c>
    </row>
    <row r="7174" spans="1:10" x14ac:dyDescent="0.2">
      <c r="A7174" s="172"/>
      <c r="B7174" s="172"/>
      <c r="C7174" s="172"/>
      <c r="D7174" s="172"/>
      <c r="H7174" s="169">
        <v>4123</v>
      </c>
      <c r="I7174" s="169">
        <v>4123</v>
      </c>
      <c r="J7174" s="169" t="s">
        <v>15729</v>
      </c>
    </row>
    <row r="7175" spans="1:10" x14ac:dyDescent="0.2">
      <c r="A7175" s="172"/>
      <c r="B7175" s="172"/>
      <c r="C7175" s="172"/>
      <c r="D7175" s="172"/>
      <c r="H7175" s="169">
        <v>37</v>
      </c>
      <c r="I7175" s="169">
        <v>37</v>
      </c>
      <c r="J7175" s="169" t="s">
        <v>6850</v>
      </c>
    </row>
    <row r="7176" spans="1:10" x14ac:dyDescent="0.2">
      <c r="A7176" s="172"/>
      <c r="B7176" s="172"/>
      <c r="C7176" s="172"/>
      <c r="D7176" s="172"/>
      <c r="H7176" s="169">
        <v>1486</v>
      </c>
      <c r="I7176" s="169">
        <v>1486</v>
      </c>
      <c r="J7176" s="169" t="s">
        <v>15730</v>
      </c>
    </row>
    <row r="7177" spans="1:10" x14ac:dyDescent="0.2">
      <c r="A7177" s="172"/>
      <c r="B7177" s="172"/>
      <c r="C7177" s="172"/>
      <c r="D7177" s="172"/>
      <c r="H7177" s="169">
        <v>4097</v>
      </c>
      <c r="I7177" s="169">
        <v>4097</v>
      </c>
      <c r="J7177" s="169" t="s">
        <v>15731</v>
      </c>
    </row>
    <row r="7178" spans="1:10" x14ac:dyDescent="0.2">
      <c r="A7178" s="172"/>
      <c r="B7178" s="172"/>
      <c r="C7178" s="172"/>
      <c r="D7178" s="172"/>
      <c r="H7178" s="169">
        <v>4654</v>
      </c>
      <c r="I7178" s="169">
        <v>4654</v>
      </c>
      <c r="J7178" s="169" t="s">
        <v>15732</v>
      </c>
    </row>
    <row r="7179" spans="1:10" x14ac:dyDescent="0.2">
      <c r="A7179" s="172"/>
      <c r="B7179" s="172"/>
      <c r="C7179" s="172"/>
      <c r="D7179" s="172"/>
      <c r="H7179" s="169">
        <v>1610</v>
      </c>
      <c r="I7179" s="169">
        <v>1610</v>
      </c>
      <c r="J7179" s="169" t="s">
        <v>15733</v>
      </c>
    </row>
    <row r="7180" spans="1:10" x14ac:dyDescent="0.2">
      <c r="A7180" s="172"/>
      <c r="B7180" s="172"/>
      <c r="C7180" s="172"/>
      <c r="D7180" s="172"/>
      <c r="H7180" s="169">
        <v>1611</v>
      </c>
      <c r="I7180" s="169">
        <v>1611</v>
      </c>
      <c r="J7180" s="169" t="s">
        <v>15734</v>
      </c>
    </row>
    <row r="7181" spans="1:10" x14ac:dyDescent="0.2">
      <c r="A7181" s="172"/>
      <c r="B7181" s="172"/>
      <c r="C7181" s="172"/>
      <c r="D7181" s="172"/>
      <c r="H7181" s="169">
        <v>3178</v>
      </c>
      <c r="I7181" s="169">
        <v>3178</v>
      </c>
      <c r="J7181" s="169" t="s">
        <v>15735</v>
      </c>
    </row>
    <row r="7182" spans="1:10" x14ac:dyDescent="0.2">
      <c r="A7182" s="172"/>
      <c r="B7182" s="172"/>
      <c r="C7182" s="172"/>
      <c r="D7182" s="172"/>
      <c r="H7182" s="169">
        <v>407</v>
      </c>
      <c r="I7182" s="169">
        <v>407</v>
      </c>
      <c r="J7182" s="169" t="s">
        <v>15736</v>
      </c>
    </row>
    <row r="7183" spans="1:10" x14ac:dyDescent="0.2">
      <c r="A7183" s="172"/>
      <c r="B7183" s="172"/>
      <c r="C7183" s="172"/>
      <c r="D7183" s="172"/>
      <c r="H7183" s="169">
        <v>1485</v>
      </c>
      <c r="I7183" s="169">
        <v>1485</v>
      </c>
      <c r="J7183" s="169" t="s">
        <v>15737</v>
      </c>
    </row>
    <row r="7184" spans="1:10" x14ac:dyDescent="0.2">
      <c r="A7184" s="172"/>
      <c r="B7184" s="172"/>
      <c r="C7184" s="172"/>
      <c r="D7184" s="172"/>
      <c r="H7184" s="169">
        <v>3290</v>
      </c>
      <c r="I7184" s="169">
        <v>3290</v>
      </c>
      <c r="J7184" s="169" t="s">
        <v>3070</v>
      </c>
    </row>
    <row r="7185" spans="1:10" x14ac:dyDescent="0.2">
      <c r="A7185" s="172"/>
      <c r="B7185" s="172"/>
      <c r="C7185" s="172"/>
      <c r="D7185" s="172"/>
      <c r="H7185" s="169">
        <v>4318</v>
      </c>
      <c r="I7185" s="169">
        <v>4318</v>
      </c>
      <c r="J7185" s="169" t="s">
        <v>384</v>
      </c>
    </row>
    <row r="7186" spans="1:10" x14ac:dyDescent="0.2">
      <c r="A7186" s="172"/>
      <c r="B7186" s="172"/>
      <c r="C7186" s="172"/>
      <c r="D7186" s="172"/>
      <c r="H7186" s="169">
        <v>2063</v>
      </c>
      <c r="I7186" s="169">
        <v>2063</v>
      </c>
      <c r="J7186" s="169" t="s">
        <v>10185</v>
      </c>
    </row>
    <row r="7187" spans="1:10" x14ac:dyDescent="0.2">
      <c r="A7187" s="172"/>
      <c r="B7187" s="172"/>
      <c r="C7187" s="172"/>
      <c r="D7187" s="172"/>
      <c r="H7187" s="169">
        <v>5406</v>
      </c>
      <c r="I7187" s="169">
        <v>5406</v>
      </c>
      <c r="J7187" s="169" t="s">
        <v>15738</v>
      </c>
    </row>
    <row r="7188" spans="1:10" x14ac:dyDescent="0.2">
      <c r="A7188" s="172"/>
      <c r="B7188" s="172"/>
      <c r="C7188" s="172"/>
      <c r="D7188" s="172"/>
      <c r="H7188" s="169">
        <v>4545</v>
      </c>
      <c r="I7188" s="169">
        <v>4545</v>
      </c>
      <c r="J7188" s="169" t="s">
        <v>15739</v>
      </c>
    </row>
    <row r="7189" spans="1:10" x14ac:dyDescent="0.2">
      <c r="A7189" s="172"/>
      <c r="B7189" s="172"/>
      <c r="C7189" s="172"/>
      <c r="D7189" s="172"/>
      <c r="H7189" s="169">
        <v>156</v>
      </c>
      <c r="I7189" s="169">
        <v>156</v>
      </c>
      <c r="J7189" s="169" t="s">
        <v>7404</v>
      </c>
    </row>
    <row r="7190" spans="1:10" x14ac:dyDescent="0.2">
      <c r="A7190" s="172"/>
      <c r="B7190" s="172"/>
      <c r="C7190" s="172"/>
      <c r="D7190" s="172"/>
      <c r="H7190" s="169">
        <v>4524</v>
      </c>
      <c r="I7190" s="169">
        <v>4524</v>
      </c>
      <c r="J7190" s="169" t="s">
        <v>141</v>
      </c>
    </row>
    <row r="7191" spans="1:10" x14ac:dyDescent="0.2">
      <c r="A7191" s="172"/>
      <c r="B7191" s="172"/>
      <c r="C7191" s="172"/>
      <c r="D7191" s="172"/>
      <c r="H7191" s="169">
        <v>4020</v>
      </c>
      <c r="I7191" s="169">
        <v>4020</v>
      </c>
      <c r="J7191" s="169" t="s">
        <v>15740</v>
      </c>
    </row>
    <row r="7192" spans="1:10" x14ac:dyDescent="0.2">
      <c r="A7192" s="172"/>
      <c r="B7192" s="172"/>
      <c r="C7192" s="172"/>
      <c r="D7192" s="172"/>
      <c r="H7192" s="169">
        <v>1615</v>
      </c>
      <c r="I7192" s="169">
        <v>1615</v>
      </c>
      <c r="J7192" s="169" t="s">
        <v>15741</v>
      </c>
    </row>
    <row r="7193" spans="1:10" x14ac:dyDescent="0.2">
      <c r="A7193" s="172"/>
      <c r="B7193" s="172"/>
      <c r="C7193" s="172"/>
      <c r="D7193" s="172"/>
      <c r="H7193" s="169">
        <v>2556</v>
      </c>
      <c r="I7193" s="169">
        <v>2556</v>
      </c>
      <c r="J7193" s="169" t="s">
        <v>10186</v>
      </c>
    </row>
    <row r="7194" spans="1:10" x14ac:dyDescent="0.2">
      <c r="A7194" s="172"/>
      <c r="B7194" s="172"/>
      <c r="C7194" s="172"/>
      <c r="D7194" s="172"/>
      <c r="H7194" s="169">
        <v>2739</v>
      </c>
      <c r="I7194" s="169">
        <v>2739</v>
      </c>
      <c r="J7194" s="169" t="s">
        <v>10187</v>
      </c>
    </row>
    <row r="7195" spans="1:10" x14ac:dyDescent="0.2">
      <c r="A7195" s="172"/>
      <c r="B7195" s="172"/>
      <c r="C7195" s="172"/>
      <c r="D7195" s="172"/>
      <c r="H7195" s="169">
        <v>3547</v>
      </c>
      <c r="I7195" s="169">
        <v>3547</v>
      </c>
      <c r="J7195" s="169" t="s">
        <v>15742</v>
      </c>
    </row>
    <row r="7196" spans="1:10" x14ac:dyDescent="0.2">
      <c r="A7196" s="172"/>
      <c r="B7196" s="172"/>
      <c r="C7196" s="172"/>
      <c r="D7196" s="172"/>
      <c r="H7196" s="169">
        <v>4483</v>
      </c>
      <c r="I7196" s="169">
        <v>4483</v>
      </c>
      <c r="J7196" s="169" t="s">
        <v>15743</v>
      </c>
    </row>
    <row r="7197" spans="1:10" x14ac:dyDescent="0.2">
      <c r="A7197" s="172"/>
      <c r="B7197" s="172"/>
      <c r="C7197" s="172"/>
      <c r="D7197" s="172"/>
      <c r="H7197" s="169">
        <v>1563</v>
      </c>
      <c r="I7197" s="169">
        <v>1563</v>
      </c>
      <c r="J7197" s="169" t="s">
        <v>9696</v>
      </c>
    </row>
    <row r="7198" spans="1:10" x14ac:dyDescent="0.2">
      <c r="A7198" s="172"/>
      <c r="B7198" s="172"/>
      <c r="C7198" s="172"/>
      <c r="D7198" s="172"/>
      <c r="H7198" s="169">
        <v>2610</v>
      </c>
      <c r="I7198" s="169">
        <v>2610</v>
      </c>
      <c r="J7198" s="169" t="s">
        <v>11723</v>
      </c>
    </row>
    <row r="7199" spans="1:10" x14ac:dyDescent="0.2">
      <c r="A7199" s="172"/>
      <c r="B7199" s="172"/>
      <c r="C7199" s="172"/>
      <c r="D7199" s="172"/>
      <c r="H7199" s="169">
        <v>5028</v>
      </c>
      <c r="I7199" s="169">
        <v>5028</v>
      </c>
      <c r="J7199" s="169" t="s">
        <v>15744</v>
      </c>
    </row>
    <row r="7200" spans="1:10" x14ac:dyDescent="0.2">
      <c r="A7200" s="172"/>
      <c r="B7200" s="172"/>
      <c r="C7200" s="172"/>
      <c r="D7200" s="172"/>
      <c r="H7200" s="169">
        <v>2740</v>
      </c>
      <c r="I7200" s="169">
        <v>2740</v>
      </c>
      <c r="J7200" s="169" t="s">
        <v>10188</v>
      </c>
    </row>
    <row r="7201" spans="1:10" x14ac:dyDescent="0.2">
      <c r="A7201" s="172"/>
      <c r="B7201" s="172"/>
      <c r="C7201" s="172"/>
      <c r="D7201" s="172"/>
      <c r="H7201" s="169">
        <v>5135</v>
      </c>
      <c r="I7201" s="169">
        <v>5135</v>
      </c>
      <c r="J7201" s="169" t="s">
        <v>15745</v>
      </c>
    </row>
    <row r="7202" spans="1:10" x14ac:dyDescent="0.2">
      <c r="A7202" s="172"/>
      <c r="B7202" s="172"/>
      <c r="C7202" s="172"/>
      <c r="D7202" s="172"/>
      <c r="H7202" s="169">
        <v>2342</v>
      </c>
      <c r="I7202" s="169">
        <v>2342</v>
      </c>
      <c r="J7202" s="169" t="s">
        <v>10189</v>
      </c>
    </row>
    <row r="7203" spans="1:10" x14ac:dyDescent="0.2">
      <c r="A7203" s="172"/>
      <c r="B7203" s="172"/>
      <c r="C7203" s="172"/>
      <c r="D7203" s="172"/>
      <c r="H7203" s="169">
        <v>408</v>
      </c>
      <c r="I7203" s="169">
        <v>408</v>
      </c>
      <c r="J7203" s="169" t="s">
        <v>15746</v>
      </c>
    </row>
    <row r="7204" spans="1:10" x14ac:dyDescent="0.2">
      <c r="A7204" s="172"/>
      <c r="B7204" s="172"/>
      <c r="C7204" s="172"/>
      <c r="D7204" s="172"/>
      <c r="H7204" s="169">
        <v>938</v>
      </c>
      <c r="I7204" s="169">
        <v>938</v>
      </c>
      <c r="J7204" s="169" t="s">
        <v>15747</v>
      </c>
    </row>
    <row r="7205" spans="1:10" x14ac:dyDescent="0.2">
      <c r="A7205" s="172"/>
      <c r="B7205" s="172"/>
      <c r="C7205" s="172"/>
      <c r="D7205" s="172"/>
      <c r="H7205" s="169">
        <v>5044</v>
      </c>
      <c r="I7205" s="169">
        <v>5044</v>
      </c>
      <c r="J7205" s="169" t="s">
        <v>15748</v>
      </c>
    </row>
    <row r="7206" spans="1:10" x14ac:dyDescent="0.2">
      <c r="A7206" s="172"/>
      <c r="B7206" s="172"/>
      <c r="C7206" s="172"/>
      <c r="D7206" s="172"/>
      <c r="H7206" s="169">
        <v>3256</v>
      </c>
      <c r="I7206" s="169">
        <v>3256</v>
      </c>
      <c r="J7206" s="169" t="s">
        <v>15749</v>
      </c>
    </row>
    <row r="7207" spans="1:10" x14ac:dyDescent="0.2">
      <c r="A7207" s="172"/>
      <c r="B7207" s="172"/>
      <c r="C7207" s="172"/>
      <c r="D7207" s="172"/>
      <c r="H7207" s="169">
        <v>3826</v>
      </c>
      <c r="I7207" s="169">
        <v>3826</v>
      </c>
      <c r="J7207" s="169" t="s">
        <v>470</v>
      </c>
    </row>
    <row r="7208" spans="1:10" x14ac:dyDescent="0.2">
      <c r="A7208" s="172"/>
      <c r="B7208" s="172"/>
      <c r="C7208" s="172"/>
      <c r="D7208" s="172"/>
      <c r="H7208" s="169">
        <v>3926</v>
      </c>
      <c r="I7208" s="169">
        <v>3926</v>
      </c>
      <c r="J7208" s="169" t="s">
        <v>15750</v>
      </c>
    </row>
    <row r="7209" spans="1:10" x14ac:dyDescent="0.2">
      <c r="A7209" s="172"/>
      <c r="B7209" s="172"/>
      <c r="C7209" s="172"/>
      <c r="D7209" s="172"/>
      <c r="H7209" s="169">
        <v>2741</v>
      </c>
      <c r="I7209" s="169">
        <v>2741</v>
      </c>
      <c r="J7209" s="169" t="s">
        <v>10190</v>
      </c>
    </row>
    <row r="7210" spans="1:10" x14ac:dyDescent="0.2">
      <c r="A7210" s="172"/>
      <c r="B7210" s="172"/>
      <c r="C7210" s="172"/>
      <c r="D7210" s="172"/>
      <c r="H7210" s="169">
        <v>4021</v>
      </c>
      <c r="I7210" s="169">
        <v>4021</v>
      </c>
      <c r="J7210" s="169" t="s">
        <v>15751</v>
      </c>
    </row>
    <row r="7211" spans="1:10" x14ac:dyDescent="0.2">
      <c r="A7211" s="172"/>
      <c r="B7211" s="172"/>
      <c r="C7211" s="172"/>
      <c r="D7211" s="172"/>
      <c r="H7211" s="169">
        <v>2613</v>
      </c>
      <c r="I7211" s="169">
        <v>2613</v>
      </c>
      <c r="J7211" s="169" t="s">
        <v>10191</v>
      </c>
    </row>
    <row r="7212" spans="1:10" x14ac:dyDescent="0.2">
      <c r="A7212" s="172"/>
      <c r="B7212" s="172"/>
      <c r="C7212" s="172"/>
      <c r="D7212" s="172"/>
      <c r="H7212" s="169">
        <v>2122</v>
      </c>
      <c r="I7212" s="169">
        <v>2122</v>
      </c>
      <c r="J7212" s="169" t="s">
        <v>15752</v>
      </c>
    </row>
    <row r="7213" spans="1:10" x14ac:dyDescent="0.2">
      <c r="A7213" s="172"/>
      <c r="B7213" s="172"/>
      <c r="C7213" s="172"/>
      <c r="D7213" s="172"/>
      <c r="H7213" s="169">
        <v>3962</v>
      </c>
      <c r="I7213" s="169">
        <v>3962</v>
      </c>
      <c r="J7213" s="169" t="s">
        <v>15753</v>
      </c>
    </row>
    <row r="7214" spans="1:10" x14ac:dyDescent="0.2">
      <c r="A7214" s="172"/>
      <c r="B7214" s="172"/>
      <c r="C7214" s="172"/>
      <c r="D7214" s="172"/>
      <c r="H7214" s="169">
        <v>3572</v>
      </c>
      <c r="I7214" s="169">
        <v>3572</v>
      </c>
      <c r="J7214" s="169" t="s">
        <v>3071</v>
      </c>
    </row>
    <row r="7215" spans="1:10" x14ac:dyDescent="0.2">
      <c r="A7215" s="172"/>
      <c r="B7215" s="172"/>
      <c r="C7215" s="172"/>
      <c r="D7215" s="172"/>
      <c r="H7215" s="169">
        <v>487</v>
      </c>
      <c r="I7215" s="169">
        <v>487</v>
      </c>
      <c r="J7215" s="169" t="s">
        <v>15754</v>
      </c>
    </row>
    <row r="7216" spans="1:10" x14ac:dyDescent="0.2">
      <c r="A7216" s="172"/>
      <c r="B7216" s="172"/>
      <c r="C7216" s="172"/>
      <c r="D7216" s="172"/>
      <c r="H7216" s="169">
        <v>3</v>
      </c>
      <c r="I7216" s="169">
        <v>3</v>
      </c>
      <c r="J7216" s="169" t="s">
        <v>6851</v>
      </c>
    </row>
    <row r="7217" spans="1:10" x14ac:dyDescent="0.2">
      <c r="A7217" s="172"/>
      <c r="B7217" s="172"/>
      <c r="C7217" s="172"/>
      <c r="D7217" s="172"/>
      <c r="H7217" s="169">
        <v>2153</v>
      </c>
      <c r="I7217" s="169">
        <v>2153</v>
      </c>
      <c r="J7217" s="169" t="s">
        <v>8976</v>
      </c>
    </row>
    <row r="7218" spans="1:10" x14ac:dyDescent="0.2">
      <c r="A7218" s="172"/>
      <c r="B7218" s="172"/>
      <c r="C7218" s="172"/>
      <c r="D7218" s="172"/>
      <c r="H7218" s="169">
        <v>3193</v>
      </c>
      <c r="I7218" s="169">
        <v>3193</v>
      </c>
      <c r="J7218" s="169" t="s">
        <v>15755</v>
      </c>
    </row>
    <row r="7219" spans="1:10" x14ac:dyDescent="0.2">
      <c r="A7219" s="172"/>
      <c r="B7219" s="172"/>
      <c r="C7219" s="172"/>
      <c r="D7219" s="172"/>
      <c r="H7219" s="169">
        <v>3220</v>
      </c>
      <c r="I7219" s="169">
        <v>3220</v>
      </c>
      <c r="J7219" s="169" t="s">
        <v>3072</v>
      </c>
    </row>
    <row r="7220" spans="1:10" x14ac:dyDescent="0.2">
      <c r="A7220" s="172"/>
      <c r="B7220" s="172"/>
      <c r="C7220" s="172"/>
      <c r="D7220" s="172"/>
      <c r="H7220" s="169">
        <v>2742</v>
      </c>
      <c r="I7220" s="169">
        <v>2742</v>
      </c>
      <c r="J7220" s="169" t="s">
        <v>10192</v>
      </c>
    </row>
    <row r="7221" spans="1:10" x14ac:dyDescent="0.2">
      <c r="A7221" s="172"/>
      <c r="B7221" s="172"/>
      <c r="C7221" s="172"/>
      <c r="D7221" s="172"/>
      <c r="H7221" s="169">
        <v>3779</v>
      </c>
      <c r="I7221" s="169">
        <v>3779</v>
      </c>
      <c r="J7221" s="169" t="s">
        <v>471</v>
      </c>
    </row>
    <row r="7222" spans="1:10" x14ac:dyDescent="0.2">
      <c r="A7222" s="172"/>
      <c r="B7222" s="172"/>
      <c r="C7222" s="172"/>
      <c r="D7222" s="172"/>
      <c r="H7222" s="169">
        <v>4185</v>
      </c>
      <c r="I7222" s="169">
        <v>4185</v>
      </c>
      <c r="J7222" s="169" t="s">
        <v>15756</v>
      </c>
    </row>
    <row r="7223" spans="1:10" x14ac:dyDescent="0.2">
      <c r="A7223" s="172"/>
      <c r="B7223" s="172"/>
      <c r="C7223" s="172"/>
      <c r="D7223" s="172"/>
      <c r="H7223" s="169">
        <v>4862</v>
      </c>
      <c r="I7223" s="169">
        <v>4862</v>
      </c>
      <c r="J7223" s="169" t="s">
        <v>15757</v>
      </c>
    </row>
    <row r="7224" spans="1:10" x14ac:dyDescent="0.2">
      <c r="A7224" s="172"/>
      <c r="B7224" s="172"/>
      <c r="C7224" s="172"/>
      <c r="D7224" s="172"/>
      <c r="H7224" s="169">
        <v>95</v>
      </c>
      <c r="I7224" s="169">
        <v>95</v>
      </c>
      <c r="J7224" s="169" t="s">
        <v>6852</v>
      </c>
    </row>
    <row r="7225" spans="1:10" x14ac:dyDescent="0.2">
      <c r="A7225" s="172"/>
      <c r="B7225" s="172"/>
      <c r="C7225" s="172"/>
      <c r="D7225" s="172"/>
      <c r="H7225" s="169">
        <v>4655</v>
      </c>
      <c r="I7225" s="169">
        <v>4655</v>
      </c>
      <c r="J7225" s="169" t="s">
        <v>15758</v>
      </c>
    </row>
    <row r="7226" spans="1:10" x14ac:dyDescent="0.2">
      <c r="A7226" s="172"/>
      <c r="B7226" s="172"/>
      <c r="C7226" s="172"/>
      <c r="D7226" s="172"/>
      <c r="H7226" s="169">
        <v>4414</v>
      </c>
      <c r="I7226" s="169">
        <v>4414</v>
      </c>
      <c r="J7226" s="169" t="s">
        <v>385</v>
      </c>
    </row>
    <row r="7227" spans="1:10" x14ac:dyDescent="0.2">
      <c r="A7227" s="172"/>
      <c r="B7227" s="172"/>
      <c r="C7227" s="172"/>
      <c r="D7227" s="172"/>
      <c r="H7227" s="169">
        <v>1661</v>
      </c>
      <c r="I7227" s="169">
        <v>1661</v>
      </c>
      <c r="J7227" s="169" t="s">
        <v>15759</v>
      </c>
    </row>
    <row r="7228" spans="1:10" x14ac:dyDescent="0.2">
      <c r="A7228" s="172"/>
      <c r="B7228" s="172"/>
      <c r="C7228" s="172"/>
      <c r="D7228" s="172"/>
      <c r="H7228" s="169">
        <v>4022</v>
      </c>
      <c r="I7228" s="169">
        <v>4022</v>
      </c>
      <c r="J7228" s="169" t="s">
        <v>15760</v>
      </c>
    </row>
    <row r="7229" spans="1:10" x14ac:dyDescent="0.2">
      <c r="A7229" s="172"/>
      <c r="B7229" s="172"/>
      <c r="C7229" s="172"/>
      <c r="D7229" s="172"/>
      <c r="H7229" s="169">
        <v>2562</v>
      </c>
      <c r="I7229" s="169">
        <v>2562</v>
      </c>
      <c r="J7229" s="169" t="s">
        <v>15761</v>
      </c>
    </row>
    <row r="7230" spans="1:10" x14ac:dyDescent="0.2">
      <c r="A7230" s="172"/>
      <c r="B7230" s="172"/>
      <c r="C7230" s="172"/>
      <c r="D7230" s="172"/>
      <c r="H7230" s="169">
        <v>1677</v>
      </c>
      <c r="I7230" s="169">
        <v>1677</v>
      </c>
      <c r="J7230" s="169" t="s">
        <v>15762</v>
      </c>
    </row>
    <row r="7231" spans="1:10" x14ac:dyDescent="0.2">
      <c r="A7231" s="172"/>
      <c r="B7231" s="172"/>
      <c r="C7231" s="172"/>
      <c r="D7231" s="172"/>
      <c r="H7231" s="169">
        <v>1504</v>
      </c>
      <c r="I7231" s="169">
        <v>1504</v>
      </c>
      <c r="J7231" s="169" t="s">
        <v>15763</v>
      </c>
    </row>
    <row r="7232" spans="1:10" x14ac:dyDescent="0.2">
      <c r="A7232" s="172"/>
      <c r="B7232" s="172"/>
      <c r="C7232" s="172"/>
      <c r="D7232" s="172"/>
      <c r="H7232" s="169">
        <v>269</v>
      </c>
      <c r="I7232" s="169">
        <v>269</v>
      </c>
      <c r="J7232" s="169" t="s">
        <v>15764</v>
      </c>
    </row>
    <row r="7233" spans="1:10" x14ac:dyDescent="0.2">
      <c r="A7233" s="172"/>
      <c r="B7233" s="172"/>
      <c r="C7233" s="172"/>
      <c r="D7233" s="172"/>
      <c r="H7233" s="169">
        <v>3262</v>
      </c>
      <c r="I7233" s="169">
        <v>3262</v>
      </c>
      <c r="J7233" s="169" t="s">
        <v>15765</v>
      </c>
    </row>
    <row r="7234" spans="1:10" x14ac:dyDescent="0.2">
      <c r="A7234" s="172"/>
      <c r="B7234" s="172"/>
      <c r="C7234" s="172"/>
      <c r="D7234" s="172"/>
      <c r="H7234" s="169">
        <v>2609</v>
      </c>
      <c r="I7234" s="169">
        <v>2609</v>
      </c>
      <c r="J7234" s="169" t="s">
        <v>2997</v>
      </c>
    </row>
    <row r="7235" spans="1:10" x14ac:dyDescent="0.2">
      <c r="A7235" s="172"/>
      <c r="B7235" s="172"/>
      <c r="C7235" s="172"/>
      <c r="D7235" s="172"/>
      <c r="H7235" s="169">
        <v>2154</v>
      </c>
      <c r="I7235" s="169">
        <v>2154</v>
      </c>
      <c r="J7235" s="169" t="s">
        <v>15766</v>
      </c>
    </row>
    <row r="7236" spans="1:10" x14ac:dyDescent="0.2">
      <c r="A7236" s="172"/>
      <c r="B7236" s="172"/>
      <c r="C7236" s="172"/>
      <c r="D7236" s="172"/>
      <c r="H7236" s="169">
        <v>5489</v>
      </c>
      <c r="I7236" s="169">
        <v>5489</v>
      </c>
      <c r="J7236" s="169" t="s">
        <v>15767</v>
      </c>
    </row>
    <row r="7237" spans="1:10" x14ac:dyDescent="0.2">
      <c r="A7237" s="172"/>
      <c r="B7237" s="172"/>
      <c r="C7237" s="172"/>
      <c r="D7237" s="172"/>
      <c r="H7237" s="169">
        <v>2421</v>
      </c>
      <c r="I7237" s="169">
        <v>2421</v>
      </c>
      <c r="J7237" s="169" t="s">
        <v>15768</v>
      </c>
    </row>
    <row r="7238" spans="1:10" x14ac:dyDescent="0.2">
      <c r="A7238" s="172"/>
      <c r="B7238" s="172"/>
      <c r="C7238" s="172"/>
      <c r="D7238" s="172"/>
      <c r="H7238" s="169">
        <v>393</v>
      </c>
      <c r="I7238" s="169">
        <v>393</v>
      </c>
      <c r="J7238" s="169" t="s">
        <v>6853</v>
      </c>
    </row>
    <row r="7239" spans="1:10" x14ac:dyDescent="0.2">
      <c r="A7239" s="172"/>
      <c r="B7239" s="172"/>
      <c r="C7239" s="172"/>
      <c r="D7239" s="172"/>
      <c r="H7239" s="169">
        <v>1288</v>
      </c>
      <c r="I7239" s="169">
        <v>1288</v>
      </c>
      <c r="J7239" s="169" t="s">
        <v>15769</v>
      </c>
    </row>
    <row r="7240" spans="1:10" x14ac:dyDescent="0.2">
      <c r="A7240" s="172"/>
      <c r="B7240" s="172"/>
      <c r="C7240" s="172"/>
      <c r="D7240" s="172"/>
      <c r="H7240" s="169">
        <v>4131</v>
      </c>
      <c r="I7240" s="169">
        <v>4131</v>
      </c>
      <c r="J7240" s="169" t="s">
        <v>15770</v>
      </c>
    </row>
    <row r="7241" spans="1:10" x14ac:dyDescent="0.2">
      <c r="A7241" s="172"/>
      <c r="B7241" s="172"/>
      <c r="C7241" s="172"/>
      <c r="D7241" s="172"/>
      <c r="H7241" s="169">
        <v>792</v>
      </c>
      <c r="I7241" s="169">
        <v>792</v>
      </c>
      <c r="J7241" s="169" t="s">
        <v>14267</v>
      </c>
    </row>
    <row r="7242" spans="1:10" x14ac:dyDescent="0.2">
      <c r="A7242" s="172"/>
      <c r="B7242" s="172"/>
      <c r="C7242" s="172"/>
      <c r="D7242" s="172"/>
      <c r="H7242" s="169">
        <v>624</v>
      </c>
      <c r="I7242" s="169">
        <v>624</v>
      </c>
      <c r="J7242" s="169" t="s">
        <v>14266</v>
      </c>
    </row>
    <row r="7243" spans="1:10" x14ac:dyDescent="0.2">
      <c r="A7243" s="172"/>
      <c r="B7243" s="172"/>
      <c r="C7243" s="172"/>
      <c r="D7243" s="172"/>
      <c r="H7243" s="169">
        <v>3291</v>
      </c>
      <c r="I7243" s="169">
        <v>3291</v>
      </c>
      <c r="J7243" s="169" t="s">
        <v>15771</v>
      </c>
    </row>
    <row r="7244" spans="1:10" x14ac:dyDescent="0.2">
      <c r="A7244" s="172"/>
      <c r="B7244" s="172"/>
      <c r="C7244" s="172"/>
      <c r="D7244" s="172"/>
      <c r="H7244" s="169">
        <v>3153</v>
      </c>
      <c r="I7244" s="169">
        <v>3153</v>
      </c>
      <c r="J7244" s="169" t="s">
        <v>15772</v>
      </c>
    </row>
    <row r="7245" spans="1:10" x14ac:dyDescent="0.2">
      <c r="A7245" s="172"/>
      <c r="B7245" s="172"/>
      <c r="C7245" s="172"/>
      <c r="D7245" s="172"/>
      <c r="H7245" s="169">
        <v>815</v>
      </c>
      <c r="I7245" s="169">
        <v>815</v>
      </c>
      <c r="J7245" s="169" t="s">
        <v>11500</v>
      </c>
    </row>
    <row r="7246" spans="1:10" x14ac:dyDescent="0.2">
      <c r="A7246" s="172"/>
      <c r="B7246" s="172"/>
      <c r="C7246" s="172"/>
      <c r="D7246" s="172"/>
      <c r="H7246" s="169">
        <v>4656</v>
      </c>
      <c r="I7246" s="169">
        <v>4656</v>
      </c>
      <c r="J7246" s="169" t="s">
        <v>15773</v>
      </c>
    </row>
    <row r="7247" spans="1:10" x14ac:dyDescent="0.2">
      <c r="A7247" s="172"/>
      <c r="B7247" s="172"/>
      <c r="C7247" s="172"/>
      <c r="D7247" s="172"/>
      <c r="H7247" s="169">
        <v>3569</v>
      </c>
      <c r="I7247" s="169">
        <v>3569</v>
      </c>
      <c r="J7247" s="169" t="s">
        <v>2998</v>
      </c>
    </row>
    <row r="7248" spans="1:10" x14ac:dyDescent="0.2">
      <c r="A7248" s="172"/>
      <c r="B7248" s="172"/>
      <c r="C7248" s="172"/>
      <c r="D7248" s="172"/>
      <c r="H7248" s="169">
        <v>5354</v>
      </c>
      <c r="I7248" s="169">
        <v>5354</v>
      </c>
      <c r="J7248" s="169" t="s">
        <v>15774</v>
      </c>
    </row>
    <row r="7249" spans="1:10" x14ac:dyDescent="0.2">
      <c r="A7249" s="172"/>
      <c r="B7249" s="172"/>
      <c r="C7249" s="172"/>
      <c r="D7249" s="172"/>
      <c r="H7249" s="169">
        <v>4405</v>
      </c>
      <c r="I7249" s="169">
        <v>4405</v>
      </c>
      <c r="J7249" s="169" t="s">
        <v>386</v>
      </c>
    </row>
    <row r="7250" spans="1:10" x14ac:dyDescent="0.2">
      <c r="A7250" s="172"/>
      <c r="B7250" s="172"/>
      <c r="C7250" s="172"/>
      <c r="D7250" s="172"/>
      <c r="H7250" s="169">
        <v>454</v>
      </c>
      <c r="I7250" s="169">
        <v>454</v>
      </c>
      <c r="J7250" s="169" t="s">
        <v>15775</v>
      </c>
    </row>
    <row r="7251" spans="1:10" x14ac:dyDescent="0.2">
      <c r="A7251" s="172"/>
      <c r="B7251" s="172"/>
      <c r="C7251" s="172"/>
      <c r="D7251" s="172"/>
      <c r="H7251" s="169">
        <v>208</v>
      </c>
      <c r="I7251" s="169">
        <v>208</v>
      </c>
      <c r="J7251" s="169" t="s">
        <v>11501</v>
      </c>
    </row>
    <row r="7252" spans="1:10" x14ac:dyDescent="0.2">
      <c r="A7252" s="172"/>
      <c r="B7252" s="172"/>
      <c r="C7252" s="172"/>
      <c r="D7252" s="172"/>
      <c r="H7252" s="169">
        <v>1265</v>
      </c>
      <c r="I7252" s="169">
        <v>1265</v>
      </c>
      <c r="J7252" s="169" t="s">
        <v>15776</v>
      </c>
    </row>
    <row r="7253" spans="1:10" x14ac:dyDescent="0.2">
      <c r="A7253" s="172"/>
      <c r="B7253" s="172"/>
      <c r="C7253" s="172"/>
      <c r="D7253" s="172"/>
      <c r="H7253" s="169">
        <v>4960</v>
      </c>
      <c r="I7253" s="169">
        <v>4960</v>
      </c>
      <c r="J7253" s="169" t="s">
        <v>15777</v>
      </c>
    </row>
    <row r="7254" spans="1:10" x14ac:dyDescent="0.2">
      <c r="A7254" s="172"/>
      <c r="B7254" s="172"/>
      <c r="C7254" s="172"/>
      <c r="D7254" s="172"/>
      <c r="H7254" s="169">
        <v>4269</v>
      </c>
      <c r="I7254" s="169">
        <v>4269</v>
      </c>
      <c r="J7254" s="169" t="s">
        <v>15778</v>
      </c>
    </row>
    <row r="7255" spans="1:10" x14ac:dyDescent="0.2">
      <c r="A7255" s="172"/>
      <c r="B7255" s="172"/>
      <c r="C7255" s="172"/>
      <c r="D7255" s="172"/>
      <c r="H7255" s="169">
        <v>4954</v>
      </c>
      <c r="I7255" s="169">
        <v>4954</v>
      </c>
      <c r="J7255" s="169" t="s">
        <v>15779</v>
      </c>
    </row>
    <row r="7256" spans="1:10" x14ac:dyDescent="0.2">
      <c r="A7256" s="172"/>
      <c r="B7256" s="172"/>
      <c r="C7256" s="172"/>
      <c r="D7256" s="172"/>
      <c r="H7256" s="169">
        <v>3014</v>
      </c>
      <c r="I7256" s="169">
        <v>3014</v>
      </c>
      <c r="J7256" s="169" t="s">
        <v>11724</v>
      </c>
    </row>
    <row r="7257" spans="1:10" x14ac:dyDescent="0.2">
      <c r="A7257" s="172"/>
      <c r="B7257" s="172"/>
      <c r="C7257" s="172"/>
      <c r="D7257" s="172"/>
      <c r="H7257" s="169">
        <v>1335</v>
      </c>
      <c r="I7257" s="169">
        <v>1335</v>
      </c>
      <c r="J7257" s="169" t="s">
        <v>11502</v>
      </c>
    </row>
    <row r="7258" spans="1:10" x14ac:dyDescent="0.2">
      <c r="A7258" s="172"/>
      <c r="B7258" s="172"/>
      <c r="C7258" s="172"/>
      <c r="D7258" s="172"/>
      <c r="H7258" s="169">
        <v>4903</v>
      </c>
      <c r="I7258" s="169">
        <v>4903</v>
      </c>
      <c r="J7258" s="169" t="s">
        <v>142</v>
      </c>
    </row>
    <row r="7259" spans="1:10" x14ac:dyDescent="0.2">
      <c r="A7259" s="172"/>
      <c r="B7259" s="172"/>
      <c r="C7259" s="172"/>
      <c r="D7259" s="172"/>
      <c r="H7259" s="169">
        <v>3122</v>
      </c>
      <c r="I7259" s="169">
        <v>3122</v>
      </c>
      <c r="J7259" s="169" t="s">
        <v>11725</v>
      </c>
    </row>
    <row r="7260" spans="1:10" x14ac:dyDescent="0.2">
      <c r="A7260" s="172"/>
      <c r="B7260" s="172"/>
      <c r="C7260" s="172"/>
      <c r="D7260" s="172"/>
      <c r="H7260" s="169">
        <v>3388</v>
      </c>
      <c r="I7260" s="169">
        <v>3388</v>
      </c>
      <c r="J7260" s="169" t="s">
        <v>2999</v>
      </c>
    </row>
    <row r="7261" spans="1:10" x14ac:dyDescent="0.2">
      <c r="A7261" s="172"/>
      <c r="B7261" s="172"/>
      <c r="C7261" s="172"/>
      <c r="D7261" s="172"/>
      <c r="H7261" s="169">
        <v>4171</v>
      </c>
      <c r="I7261" s="169">
        <v>4171</v>
      </c>
      <c r="J7261" s="169" t="s">
        <v>15780</v>
      </c>
    </row>
    <row r="7262" spans="1:10" x14ac:dyDescent="0.2">
      <c r="A7262" s="172"/>
      <c r="B7262" s="172"/>
      <c r="C7262" s="172"/>
      <c r="D7262" s="172"/>
      <c r="H7262" s="169">
        <v>1219</v>
      </c>
      <c r="I7262" s="169">
        <v>1219</v>
      </c>
      <c r="J7262" s="169" t="s">
        <v>14268</v>
      </c>
    </row>
    <row r="7263" spans="1:10" x14ac:dyDescent="0.2">
      <c r="A7263" s="172"/>
      <c r="B7263" s="172"/>
      <c r="C7263" s="172"/>
      <c r="D7263" s="172"/>
      <c r="H7263" s="169">
        <v>2007</v>
      </c>
      <c r="I7263" s="169">
        <v>2007</v>
      </c>
      <c r="J7263" s="169" t="s">
        <v>10193</v>
      </c>
    </row>
    <row r="7264" spans="1:10" x14ac:dyDescent="0.2">
      <c r="A7264" s="172"/>
      <c r="B7264" s="172"/>
      <c r="C7264" s="172"/>
      <c r="D7264" s="172"/>
      <c r="H7264" s="169">
        <v>1264</v>
      </c>
      <c r="I7264" s="169">
        <v>1264</v>
      </c>
      <c r="J7264" s="169" t="s">
        <v>11503</v>
      </c>
    </row>
    <row r="7265" spans="1:10" x14ac:dyDescent="0.2">
      <c r="A7265" s="172"/>
      <c r="B7265" s="172"/>
      <c r="C7265" s="172"/>
      <c r="D7265" s="172"/>
      <c r="H7265" s="169">
        <v>287</v>
      </c>
      <c r="I7265" s="169">
        <v>287</v>
      </c>
      <c r="J7265" s="169" t="s">
        <v>14269</v>
      </c>
    </row>
    <row r="7266" spans="1:10" x14ac:dyDescent="0.2">
      <c r="A7266" s="172"/>
      <c r="B7266" s="172"/>
      <c r="C7266" s="172"/>
      <c r="D7266" s="172"/>
      <c r="H7266" s="169">
        <v>1377</v>
      </c>
      <c r="I7266" s="169">
        <v>1377</v>
      </c>
      <c r="J7266" s="169" t="s">
        <v>15781</v>
      </c>
    </row>
    <row r="7267" spans="1:10" x14ac:dyDescent="0.2">
      <c r="A7267" s="172"/>
      <c r="B7267" s="172"/>
      <c r="C7267" s="172"/>
      <c r="D7267" s="172"/>
      <c r="H7267" s="169">
        <v>3691</v>
      </c>
      <c r="I7267" s="169">
        <v>3691</v>
      </c>
      <c r="J7267" s="169" t="s">
        <v>15782</v>
      </c>
    </row>
    <row r="7268" spans="1:10" x14ac:dyDescent="0.2">
      <c r="A7268" s="172"/>
      <c r="B7268" s="172"/>
      <c r="C7268" s="172"/>
      <c r="D7268" s="172"/>
      <c r="H7268" s="169">
        <v>327</v>
      </c>
      <c r="I7268" s="169">
        <v>327</v>
      </c>
      <c r="J7268" s="169" t="s">
        <v>15783</v>
      </c>
    </row>
    <row r="7269" spans="1:10" x14ac:dyDescent="0.2">
      <c r="A7269" s="172"/>
      <c r="B7269" s="172"/>
      <c r="C7269" s="172"/>
      <c r="D7269" s="172"/>
      <c r="H7269" s="169">
        <v>2743</v>
      </c>
      <c r="I7269" s="169">
        <v>2743</v>
      </c>
      <c r="J7269" s="169" t="s">
        <v>10194</v>
      </c>
    </row>
    <row r="7270" spans="1:10" x14ac:dyDescent="0.2">
      <c r="A7270" s="172"/>
      <c r="B7270" s="172"/>
      <c r="C7270" s="172"/>
      <c r="D7270" s="172"/>
      <c r="H7270" s="169">
        <v>5262</v>
      </c>
      <c r="I7270" s="169">
        <v>5262</v>
      </c>
      <c r="J7270" s="169" t="s">
        <v>15784</v>
      </c>
    </row>
    <row r="7271" spans="1:10" x14ac:dyDescent="0.2">
      <c r="A7271" s="172"/>
      <c r="B7271" s="172"/>
      <c r="C7271" s="172"/>
      <c r="D7271" s="172"/>
      <c r="H7271" s="169">
        <v>4426</v>
      </c>
      <c r="I7271" s="169">
        <v>4426</v>
      </c>
      <c r="J7271" s="169" t="s">
        <v>15785</v>
      </c>
    </row>
    <row r="7272" spans="1:10" x14ac:dyDescent="0.2">
      <c r="A7272" s="172"/>
      <c r="B7272" s="172"/>
      <c r="C7272" s="172"/>
      <c r="D7272" s="172"/>
      <c r="H7272" s="169">
        <v>468</v>
      </c>
      <c r="I7272" s="169">
        <v>468</v>
      </c>
      <c r="J7272" s="169" t="s">
        <v>14270</v>
      </c>
    </row>
    <row r="7273" spans="1:10" x14ac:dyDescent="0.2">
      <c r="A7273" s="172"/>
      <c r="B7273" s="172"/>
      <c r="C7273" s="172"/>
      <c r="D7273" s="172"/>
      <c r="H7273" s="169">
        <v>563</v>
      </c>
      <c r="I7273" s="169">
        <v>563</v>
      </c>
      <c r="J7273" s="169" t="s">
        <v>14271</v>
      </c>
    </row>
    <row r="7274" spans="1:10" x14ac:dyDescent="0.2">
      <c r="A7274" s="172"/>
      <c r="B7274" s="172"/>
      <c r="C7274" s="172"/>
      <c r="D7274" s="172"/>
      <c r="H7274" s="169">
        <v>594</v>
      </c>
      <c r="I7274" s="169">
        <v>594</v>
      </c>
      <c r="J7274" s="169" t="s">
        <v>14272</v>
      </c>
    </row>
    <row r="7275" spans="1:10" x14ac:dyDescent="0.2">
      <c r="A7275" s="172"/>
      <c r="B7275" s="172"/>
      <c r="C7275" s="172"/>
      <c r="D7275" s="172"/>
      <c r="H7275" s="169">
        <v>3824</v>
      </c>
      <c r="I7275" s="169">
        <v>3824</v>
      </c>
      <c r="J7275" s="169" t="s">
        <v>15786</v>
      </c>
    </row>
    <row r="7276" spans="1:10" x14ac:dyDescent="0.2">
      <c r="A7276" s="172"/>
      <c r="B7276" s="172"/>
      <c r="C7276" s="172"/>
      <c r="D7276" s="172"/>
      <c r="H7276" s="169">
        <v>2744</v>
      </c>
      <c r="I7276" s="169">
        <v>2744</v>
      </c>
      <c r="J7276" s="169" t="s">
        <v>10195</v>
      </c>
    </row>
    <row r="7277" spans="1:10" x14ac:dyDescent="0.2">
      <c r="A7277" s="172"/>
      <c r="B7277" s="172"/>
      <c r="C7277" s="172"/>
      <c r="D7277" s="172"/>
      <c r="H7277" s="169">
        <v>1127</v>
      </c>
      <c r="I7277" s="169">
        <v>1127</v>
      </c>
      <c r="J7277" s="169" t="s">
        <v>15787</v>
      </c>
    </row>
    <row r="7278" spans="1:10" x14ac:dyDescent="0.2">
      <c r="A7278" s="172"/>
      <c r="B7278" s="172"/>
      <c r="C7278" s="172"/>
      <c r="D7278" s="172"/>
      <c r="H7278" s="169">
        <v>426</v>
      </c>
      <c r="I7278" s="169">
        <v>426</v>
      </c>
      <c r="J7278" s="169" t="s">
        <v>14273</v>
      </c>
    </row>
    <row r="7279" spans="1:10" x14ac:dyDescent="0.2">
      <c r="A7279" s="172"/>
      <c r="B7279" s="172"/>
      <c r="C7279" s="172"/>
      <c r="D7279" s="172"/>
      <c r="H7279" s="169">
        <v>171</v>
      </c>
      <c r="I7279" s="169">
        <v>171</v>
      </c>
      <c r="J7279" s="169" t="s">
        <v>7405</v>
      </c>
    </row>
    <row r="7280" spans="1:10" x14ac:dyDescent="0.2">
      <c r="A7280" s="172"/>
      <c r="B7280" s="172"/>
      <c r="C7280" s="172"/>
      <c r="D7280" s="172"/>
      <c r="H7280" s="169">
        <v>5005</v>
      </c>
      <c r="I7280" s="169">
        <v>5005</v>
      </c>
      <c r="J7280" s="169" t="s">
        <v>15788</v>
      </c>
    </row>
    <row r="7281" spans="1:10" x14ac:dyDescent="0.2">
      <c r="A7281" s="172"/>
      <c r="B7281" s="172"/>
      <c r="C7281" s="172"/>
      <c r="D7281" s="172"/>
      <c r="H7281" s="169">
        <v>1172</v>
      </c>
      <c r="I7281" s="169">
        <v>1172</v>
      </c>
      <c r="J7281" s="169" t="s">
        <v>15789</v>
      </c>
    </row>
    <row r="7282" spans="1:10" x14ac:dyDescent="0.2">
      <c r="A7282" s="172"/>
      <c r="B7282" s="172"/>
      <c r="C7282" s="172"/>
      <c r="D7282" s="172"/>
      <c r="H7282" s="169">
        <v>1358</v>
      </c>
      <c r="I7282" s="169">
        <v>1358</v>
      </c>
      <c r="J7282" s="169" t="s">
        <v>15790</v>
      </c>
    </row>
    <row r="7283" spans="1:10" x14ac:dyDescent="0.2">
      <c r="A7283" s="172"/>
      <c r="B7283" s="172"/>
      <c r="C7283" s="172"/>
      <c r="D7283" s="172"/>
      <c r="H7283" s="169">
        <v>2064</v>
      </c>
      <c r="I7283" s="169">
        <v>2064</v>
      </c>
      <c r="J7283" s="169" t="s">
        <v>15791</v>
      </c>
    </row>
    <row r="7284" spans="1:10" x14ac:dyDescent="0.2">
      <c r="A7284" s="172"/>
      <c r="B7284" s="172"/>
      <c r="C7284" s="172"/>
      <c r="D7284" s="172"/>
      <c r="H7284" s="169">
        <v>5325</v>
      </c>
      <c r="I7284" s="169">
        <v>5325</v>
      </c>
      <c r="J7284" s="169" t="s">
        <v>15792</v>
      </c>
    </row>
    <row r="7285" spans="1:10" x14ac:dyDescent="0.2">
      <c r="A7285" s="172"/>
      <c r="B7285" s="172"/>
      <c r="C7285" s="172"/>
      <c r="D7285" s="172"/>
      <c r="H7285" s="169">
        <v>2973</v>
      </c>
      <c r="I7285" s="169">
        <v>2973</v>
      </c>
      <c r="J7285" s="169" t="s">
        <v>15793</v>
      </c>
    </row>
    <row r="7286" spans="1:10" x14ac:dyDescent="0.2">
      <c r="A7286" s="172"/>
      <c r="B7286" s="172"/>
      <c r="C7286" s="172"/>
      <c r="D7286" s="172"/>
      <c r="H7286" s="169">
        <v>1489</v>
      </c>
      <c r="I7286" s="169">
        <v>1489</v>
      </c>
      <c r="J7286" s="169" t="s">
        <v>15794</v>
      </c>
    </row>
    <row r="7287" spans="1:10" x14ac:dyDescent="0.2">
      <c r="A7287" s="172"/>
      <c r="B7287" s="172"/>
      <c r="C7287" s="172"/>
      <c r="D7287" s="172"/>
      <c r="H7287" s="169">
        <v>3347</v>
      </c>
      <c r="I7287" s="169">
        <v>3347</v>
      </c>
      <c r="J7287" s="169" t="s">
        <v>3000</v>
      </c>
    </row>
    <row r="7288" spans="1:10" x14ac:dyDescent="0.2">
      <c r="A7288" s="172"/>
      <c r="B7288" s="172"/>
      <c r="C7288" s="172"/>
      <c r="D7288" s="172"/>
      <c r="H7288" s="169">
        <v>1380</v>
      </c>
      <c r="I7288" s="169">
        <v>1380</v>
      </c>
      <c r="J7288" s="169" t="s">
        <v>11504</v>
      </c>
    </row>
    <row r="7289" spans="1:10" x14ac:dyDescent="0.2">
      <c r="A7289" s="172"/>
      <c r="B7289" s="172"/>
      <c r="C7289" s="172"/>
      <c r="D7289" s="172"/>
      <c r="H7289" s="169">
        <v>370</v>
      </c>
      <c r="I7289" s="169">
        <v>370</v>
      </c>
      <c r="J7289" s="169" t="s">
        <v>14274</v>
      </c>
    </row>
    <row r="7290" spans="1:10" x14ac:dyDescent="0.2">
      <c r="A7290" s="172"/>
      <c r="B7290" s="172"/>
      <c r="C7290" s="172"/>
      <c r="D7290" s="172"/>
      <c r="H7290" s="169">
        <v>2247</v>
      </c>
      <c r="I7290" s="169">
        <v>2247</v>
      </c>
      <c r="J7290" s="169" t="s">
        <v>15795</v>
      </c>
    </row>
    <row r="7291" spans="1:10" x14ac:dyDescent="0.2">
      <c r="A7291" s="172"/>
      <c r="B7291" s="172"/>
      <c r="C7291" s="172"/>
      <c r="D7291" s="172"/>
      <c r="H7291" s="169">
        <v>4905</v>
      </c>
      <c r="I7291" s="169">
        <v>4905</v>
      </c>
      <c r="J7291" s="169" t="s">
        <v>143</v>
      </c>
    </row>
    <row r="7292" spans="1:10" x14ac:dyDescent="0.2">
      <c r="A7292" s="172"/>
      <c r="B7292" s="172"/>
      <c r="C7292" s="172"/>
      <c r="D7292" s="172"/>
      <c r="H7292" s="169">
        <v>3970</v>
      </c>
      <c r="I7292" s="169">
        <v>3970</v>
      </c>
      <c r="J7292" s="169" t="s">
        <v>472</v>
      </c>
    </row>
    <row r="7293" spans="1:10" x14ac:dyDescent="0.2">
      <c r="A7293" s="172"/>
      <c r="B7293" s="172"/>
      <c r="C7293" s="172"/>
      <c r="D7293" s="172"/>
      <c r="H7293" s="169">
        <v>2443</v>
      </c>
      <c r="I7293" s="169">
        <v>2443</v>
      </c>
      <c r="J7293" s="169" t="s">
        <v>15796</v>
      </c>
    </row>
    <row r="7294" spans="1:10" x14ac:dyDescent="0.2">
      <c r="A7294" s="172"/>
      <c r="B7294" s="172"/>
      <c r="C7294" s="172"/>
      <c r="D7294" s="172"/>
      <c r="H7294" s="169">
        <v>5368</v>
      </c>
      <c r="I7294" s="169">
        <v>5368</v>
      </c>
      <c r="J7294" s="169" t="s">
        <v>15797</v>
      </c>
    </row>
    <row r="7295" spans="1:10" x14ac:dyDescent="0.2">
      <c r="A7295" s="172"/>
      <c r="B7295" s="172"/>
      <c r="C7295" s="172"/>
      <c r="D7295" s="172"/>
      <c r="H7295" s="169">
        <v>5369</v>
      </c>
      <c r="I7295" s="169">
        <v>5369</v>
      </c>
      <c r="J7295" s="169" t="s">
        <v>15798</v>
      </c>
    </row>
    <row r="7296" spans="1:10" x14ac:dyDescent="0.2">
      <c r="A7296" s="172"/>
      <c r="B7296" s="172"/>
      <c r="C7296" s="172"/>
      <c r="D7296" s="172"/>
      <c r="H7296" s="169">
        <v>1375</v>
      </c>
      <c r="I7296" s="169">
        <v>1375</v>
      </c>
      <c r="J7296" s="169" t="s">
        <v>15799</v>
      </c>
    </row>
    <row r="7297" spans="1:10" x14ac:dyDescent="0.2">
      <c r="A7297" s="172"/>
      <c r="B7297" s="172"/>
      <c r="C7297" s="172"/>
      <c r="D7297" s="172"/>
      <c r="H7297" s="169">
        <v>4745</v>
      </c>
      <c r="I7297" s="169">
        <v>4745</v>
      </c>
      <c r="J7297" s="169" t="s">
        <v>15800</v>
      </c>
    </row>
    <row r="7298" spans="1:10" x14ac:dyDescent="0.2">
      <c r="A7298" s="172"/>
      <c r="B7298" s="172"/>
      <c r="C7298" s="172"/>
      <c r="D7298" s="172"/>
      <c r="H7298" s="169">
        <v>707</v>
      </c>
      <c r="I7298" s="169">
        <v>707</v>
      </c>
      <c r="J7298" s="169" t="s">
        <v>7406</v>
      </c>
    </row>
    <row r="7299" spans="1:10" x14ac:dyDescent="0.2">
      <c r="A7299" s="172"/>
      <c r="B7299" s="172"/>
      <c r="C7299" s="172"/>
      <c r="D7299" s="172"/>
      <c r="H7299" s="169">
        <v>1403</v>
      </c>
      <c r="I7299" s="169">
        <v>1403</v>
      </c>
      <c r="J7299" s="169" t="s">
        <v>15801</v>
      </c>
    </row>
    <row r="7300" spans="1:10" x14ac:dyDescent="0.2">
      <c r="A7300" s="172"/>
      <c r="B7300" s="172"/>
      <c r="C7300" s="172"/>
      <c r="D7300" s="172"/>
      <c r="H7300" s="169">
        <v>4023</v>
      </c>
      <c r="I7300" s="169">
        <v>4023</v>
      </c>
      <c r="J7300" s="169" t="s">
        <v>15802</v>
      </c>
    </row>
    <row r="7301" spans="1:10" x14ac:dyDescent="0.2">
      <c r="A7301" s="172"/>
      <c r="B7301" s="172"/>
      <c r="C7301" s="172"/>
      <c r="D7301" s="172"/>
      <c r="H7301" s="169">
        <v>1490</v>
      </c>
      <c r="I7301" s="169">
        <v>1490</v>
      </c>
      <c r="J7301" s="169" t="s">
        <v>8977</v>
      </c>
    </row>
    <row r="7302" spans="1:10" x14ac:dyDescent="0.2">
      <c r="A7302" s="172"/>
      <c r="B7302" s="172"/>
      <c r="C7302" s="172"/>
      <c r="D7302" s="172"/>
      <c r="H7302" s="169">
        <v>774</v>
      </c>
      <c r="I7302" s="169">
        <v>774</v>
      </c>
      <c r="J7302" s="169" t="s">
        <v>14275</v>
      </c>
    </row>
    <row r="7303" spans="1:10" x14ac:dyDescent="0.2">
      <c r="A7303" s="172"/>
      <c r="B7303" s="172"/>
      <c r="C7303" s="172"/>
      <c r="D7303" s="172"/>
      <c r="H7303" s="169">
        <v>4929</v>
      </c>
      <c r="I7303" s="169">
        <v>4929</v>
      </c>
      <c r="J7303" s="169" t="s">
        <v>15803</v>
      </c>
    </row>
    <row r="7304" spans="1:10" x14ac:dyDescent="0.2">
      <c r="A7304" s="172"/>
      <c r="B7304" s="172"/>
      <c r="C7304" s="172"/>
      <c r="D7304" s="172"/>
      <c r="H7304" s="169">
        <v>1640</v>
      </c>
      <c r="I7304" s="169">
        <v>1640</v>
      </c>
      <c r="J7304" s="169" t="s">
        <v>15804</v>
      </c>
    </row>
    <row r="7305" spans="1:10" x14ac:dyDescent="0.2">
      <c r="A7305" s="172"/>
      <c r="B7305" s="172"/>
      <c r="C7305" s="172"/>
      <c r="D7305" s="172"/>
      <c r="H7305" s="169">
        <v>1158</v>
      </c>
      <c r="I7305" s="169">
        <v>1158</v>
      </c>
      <c r="J7305" s="169" t="s">
        <v>15805</v>
      </c>
    </row>
    <row r="7306" spans="1:10" x14ac:dyDescent="0.2">
      <c r="A7306" s="172"/>
      <c r="B7306" s="172"/>
      <c r="C7306" s="172"/>
      <c r="D7306" s="172"/>
      <c r="H7306" s="169">
        <v>654</v>
      </c>
      <c r="I7306" s="169">
        <v>654</v>
      </c>
      <c r="J7306" s="169" t="s">
        <v>7407</v>
      </c>
    </row>
    <row r="7307" spans="1:10" x14ac:dyDescent="0.2">
      <c r="A7307" s="172"/>
      <c r="B7307" s="172"/>
      <c r="C7307" s="172"/>
      <c r="D7307" s="172"/>
      <c r="H7307" s="169">
        <v>4319</v>
      </c>
      <c r="I7307" s="169">
        <v>4319</v>
      </c>
      <c r="J7307" s="169" t="s">
        <v>387</v>
      </c>
    </row>
    <row r="7308" spans="1:10" x14ac:dyDescent="0.2">
      <c r="A7308" s="172"/>
      <c r="B7308" s="172"/>
      <c r="C7308" s="172"/>
      <c r="D7308" s="172"/>
      <c r="H7308" s="169">
        <v>4094</v>
      </c>
      <c r="I7308" s="169">
        <v>4094</v>
      </c>
      <c r="J7308" s="169" t="s">
        <v>15806</v>
      </c>
    </row>
    <row r="7309" spans="1:10" x14ac:dyDescent="0.2">
      <c r="A7309" s="172"/>
      <c r="B7309" s="172"/>
      <c r="C7309" s="172"/>
      <c r="D7309" s="172"/>
      <c r="H7309" s="169">
        <v>3292</v>
      </c>
      <c r="I7309" s="169">
        <v>3292</v>
      </c>
      <c r="J7309" s="169" t="s">
        <v>15807</v>
      </c>
    </row>
    <row r="7310" spans="1:10" x14ac:dyDescent="0.2">
      <c r="A7310" s="172"/>
      <c r="B7310" s="172"/>
      <c r="C7310" s="172"/>
      <c r="D7310" s="172"/>
      <c r="H7310" s="169">
        <v>1748</v>
      </c>
      <c r="I7310" s="169">
        <v>1748</v>
      </c>
      <c r="J7310" s="169" t="s">
        <v>15808</v>
      </c>
    </row>
    <row r="7311" spans="1:10" x14ac:dyDescent="0.2">
      <c r="A7311" s="172"/>
      <c r="B7311" s="172"/>
      <c r="C7311" s="172"/>
      <c r="D7311" s="172"/>
      <c r="H7311" s="169">
        <v>1749</v>
      </c>
      <c r="I7311" s="169">
        <v>1749</v>
      </c>
      <c r="J7311" s="169" t="s">
        <v>15809</v>
      </c>
    </row>
    <row r="7312" spans="1:10" x14ac:dyDescent="0.2">
      <c r="A7312" s="172"/>
      <c r="B7312" s="172"/>
      <c r="C7312" s="172"/>
      <c r="D7312" s="172"/>
      <c r="H7312" s="169">
        <v>3982</v>
      </c>
      <c r="I7312" s="169">
        <v>3982</v>
      </c>
      <c r="J7312" s="169" t="s">
        <v>15810</v>
      </c>
    </row>
    <row r="7313" spans="1:10" x14ac:dyDescent="0.2">
      <c r="A7313" s="172"/>
      <c r="B7313" s="172"/>
      <c r="C7313" s="172"/>
      <c r="D7313" s="172"/>
      <c r="H7313" s="169">
        <v>4024</v>
      </c>
      <c r="I7313" s="169">
        <v>4024</v>
      </c>
      <c r="J7313" s="169" t="s">
        <v>473</v>
      </c>
    </row>
    <row r="7314" spans="1:10" x14ac:dyDescent="0.2">
      <c r="A7314" s="172"/>
      <c r="B7314" s="172"/>
      <c r="C7314" s="172"/>
      <c r="D7314" s="172"/>
      <c r="H7314" s="169">
        <v>922</v>
      </c>
      <c r="I7314" s="169">
        <v>922</v>
      </c>
      <c r="J7314" s="169" t="s">
        <v>14276</v>
      </c>
    </row>
    <row r="7315" spans="1:10" x14ac:dyDescent="0.2">
      <c r="A7315" s="172"/>
      <c r="B7315" s="172"/>
      <c r="C7315" s="172"/>
      <c r="D7315" s="172"/>
      <c r="H7315" s="169">
        <v>1595</v>
      </c>
      <c r="I7315" s="169">
        <v>1595</v>
      </c>
      <c r="J7315" s="169" t="s">
        <v>15811</v>
      </c>
    </row>
    <row r="7316" spans="1:10" x14ac:dyDescent="0.2">
      <c r="A7316" s="172"/>
      <c r="B7316" s="172"/>
      <c r="C7316" s="172"/>
      <c r="D7316" s="172"/>
      <c r="H7316" s="169">
        <v>1755</v>
      </c>
      <c r="I7316" s="169">
        <v>1755</v>
      </c>
      <c r="J7316" s="169" t="s">
        <v>9697</v>
      </c>
    </row>
    <row r="7317" spans="1:10" x14ac:dyDescent="0.2">
      <c r="A7317" s="172"/>
      <c r="B7317" s="172"/>
      <c r="C7317" s="172"/>
      <c r="D7317" s="172"/>
      <c r="H7317" s="169">
        <v>3395</v>
      </c>
      <c r="I7317" s="169">
        <v>3395</v>
      </c>
      <c r="J7317" s="169" t="s">
        <v>15812</v>
      </c>
    </row>
    <row r="7318" spans="1:10" x14ac:dyDescent="0.2">
      <c r="A7318" s="172"/>
      <c r="B7318" s="172"/>
      <c r="C7318" s="172"/>
      <c r="D7318" s="172"/>
      <c r="H7318" s="169">
        <v>4272</v>
      </c>
      <c r="I7318" s="169">
        <v>4272</v>
      </c>
      <c r="J7318" s="169" t="s">
        <v>15813</v>
      </c>
    </row>
    <row r="7319" spans="1:10" x14ac:dyDescent="0.2">
      <c r="A7319" s="172"/>
      <c r="B7319" s="172"/>
      <c r="C7319" s="172"/>
      <c r="D7319" s="172"/>
      <c r="H7319" s="169">
        <v>4159</v>
      </c>
      <c r="I7319" s="169">
        <v>4159</v>
      </c>
      <c r="J7319" s="169" t="s">
        <v>15814</v>
      </c>
    </row>
    <row r="7320" spans="1:10" x14ac:dyDescent="0.2">
      <c r="A7320" s="172"/>
      <c r="B7320" s="172"/>
      <c r="C7320" s="172"/>
      <c r="D7320" s="172"/>
      <c r="H7320" s="169">
        <v>1688</v>
      </c>
      <c r="I7320" s="169">
        <v>1688</v>
      </c>
      <c r="J7320" s="169" t="s">
        <v>15815</v>
      </c>
    </row>
    <row r="7321" spans="1:10" x14ac:dyDescent="0.2">
      <c r="A7321" s="172"/>
      <c r="B7321" s="172"/>
      <c r="C7321" s="172"/>
      <c r="D7321" s="172"/>
      <c r="H7321" s="169">
        <v>1438</v>
      </c>
      <c r="I7321" s="169">
        <v>1438</v>
      </c>
      <c r="J7321" s="169" t="s">
        <v>15815</v>
      </c>
    </row>
    <row r="7322" spans="1:10" x14ac:dyDescent="0.2">
      <c r="A7322" s="172"/>
      <c r="B7322" s="172"/>
      <c r="C7322" s="172"/>
      <c r="D7322" s="172"/>
      <c r="H7322" s="169">
        <v>5300</v>
      </c>
      <c r="I7322" s="169">
        <v>5300</v>
      </c>
      <c r="J7322" s="169" t="s">
        <v>15816</v>
      </c>
    </row>
    <row r="7323" spans="1:10" x14ac:dyDescent="0.2">
      <c r="A7323" s="172"/>
      <c r="B7323" s="172"/>
      <c r="C7323" s="172"/>
      <c r="D7323" s="172"/>
      <c r="H7323" s="169">
        <v>5045</v>
      </c>
      <c r="I7323" s="169">
        <v>5045</v>
      </c>
      <c r="J7323" s="169" t="s">
        <v>144</v>
      </c>
    </row>
    <row r="7324" spans="1:10" x14ac:dyDescent="0.2">
      <c r="A7324" s="172"/>
      <c r="B7324" s="172"/>
      <c r="C7324" s="172"/>
      <c r="D7324" s="172"/>
      <c r="H7324" s="169">
        <v>3639</v>
      </c>
      <c r="I7324" s="169">
        <v>3639</v>
      </c>
      <c r="J7324" s="169" t="s">
        <v>15817</v>
      </c>
    </row>
    <row r="7325" spans="1:10" x14ac:dyDescent="0.2">
      <c r="A7325" s="172"/>
      <c r="B7325" s="172"/>
      <c r="C7325" s="172"/>
      <c r="D7325" s="172"/>
      <c r="H7325" s="169">
        <v>5355</v>
      </c>
      <c r="I7325" s="169">
        <v>5355</v>
      </c>
      <c r="J7325" s="169" t="s">
        <v>15818</v>
      </c>
    </row>
    <row r="7326" spans="1:10" x14ac:dyDescent="0.2">
      <c r="A7326" s="172"/>
      <c r="B7326" s="172"/>
      <c r="C7326" s="172"/>
      <c r="D7326" s="172"/>
      <c r="H7326" s="169">
        <v>734</v>
      </c>
      <c r="I7326" s="169">
        <v>734</v>
      </c>
      <c r="J7326" s="169" t="s">
        <v>15819</v>
      </c>
    </row>
    <row r="7327" spans="1:10" x14ac:dyDescent="0.2">
      <c r="A7327" s="172"/>
      <c r="B7327" s="172"/>
      <c r="C7327" s="172"/>
      <c r="D7327" s="172"/>
      <c r="H7327" s="169">
        <v>4025</v>
      </c>
      <c r="I7327" s="169">
        <v>4025</v>
      </c>
      <c r="J7327" s="169" t="s">
        <v>15820</v>
      </c>
    </row>
    <row r="7328" spans="1:10" x14ac:dyDescent="0.2">
      <c r="A7328" s="172"/>
      <c r="B7328" s="172"/>
      <c r="C7328" s="172"/>
      <c r="D7328" s="172"/>
      <c r="H7328" s="169">
        <v>238</v>
      </c>
      <c r="I7328" s="169">
        <v>238</v>
      </c>
      <c r="J7328" s="169" t="s">
        <v>14277</v>
      </c>
    </row>
    <row r="7329" spans="1:10" x14ac:dyDescent="0.2">
      <c r="A7329" s="172"/>
      <c r="B7329" s="172"/>
      <c r="C7329" s="172"/>
      <c r="D7329" s="172"/>
      <c r="H7329" s="169">
        <v>176</v>
      </c>
      <c r="I7329" s="169">
        <v>176</v>
      </c>
      <c r="J7329" s="169" t="s">
        <v>7408</v>
      </c>
    </row>
    <row r="7330" spans="1:10" x14ac:dyDescent="0.2">
      <c r="A7330" s="172"/>
      <c r="B7330" s="172"/>
      <c r="C7330" s="172"/>
      <c r="D7330" s="172"/>
      <c r="H7330" s="169">
        <v>1457</v>
      </c>
      <c r="I7330" s="169">
        <v>1457</v>
      </c>
      <c r="J7330" s="169" t="s">
        <v>15821</v>
      </c>
    </row>
    <row r="7331" spans="1:10" x14ac:dyDescent="0.2">
      <c r="A7331" s="172"/>
      <c r="B7331" s="172"/>
      <c r="C7331" s="172"/>
      <c r="D7331" s="172"/>
      <c r="H7331" s="169">
        <v>3811</v>
      </c>
      <c r="I7331" s="169">
        <v>3811</v>
      </c>
      <c r="J7331" s="169" t="s">
        <v>15822</v>
      </c>
    </row>
    <row r="7332" spans="1:10" x14ac:dyDescent="0.2">
      <c r="A7332" s="172"/>
      <c r="B7332" s="172"/>
      <c r="C7332" s="172"/>
      <c r="D7332" s="172"/>
      <c r="H7332" s="169">
        <v>1520</v>
      </c>
      <c r="I7332" s="169">
        <v>1520</v>
      </c>
      <c r="J7332" s="169" t="s">
        <v>15823</v>
      </c>
    </row>
    <row r="7333" spans="1:10" x14ac:dyDescent="0.2">
      <c r="A7333" s="172"/>
      <c r="B7333" s="172"/>
      <c r="C7333" s="172"/>
      <c r="D7333" s="172"/>
      <c r="H7333" s="169">
        <v>3925</v>
      </c>
      <c r="I7333" s="169">
        <v>3925</v>
      </c>
      <c r="J7333" s="169" t="s">
        <v>15824</v>
      </c>
    </row>
    <row r="7334" spans="1:10" x14ac:dyDescent="0.2">
      <c r="A7334" s="172"/>
      <c r="B7334" s="172"/>
      <c r="C7334" s="172"/>
      <c r="D7334" s="172"/>
      <c r="H7334" s="169">
        <v>2496</v>
      </c>
      <c r="I7334" s="169">
        <v>2496</v>
      </c>
      <c r="J7334" s="169" t="s">
        <v>15825</v>
      </c>
    </row>
    <row r="7335" spans="1:10" x14ac:dyDescent="0.2">
      <c r="A7335" s="172"/>
      <c r="B7335" s="172"/>
      <c r="C7335" s="172"/>
      <c r="D7335" s="172"/>
      <c r="H7335" s="169">
        <v>2008</v>
      </c>
      <c r="I7335" s="169">
        <v>2008</v>
      </c>
      <c r="J7335" s="169" t="s">
        <v>8978</v>
      </c>
    </row>
    <row r="7336" spans="1:10" x14ac:dyDescent="0.2">
      <c r="A7336" s="172"/>
      <c r="B7336" s="172"/>
      <c r="C7336" s="172"/>
      <c r="D7336" s="172"/>
      <c r="H7336" s="169">
        <v>4320</v>
      </c>
      <c r="I7336" s="169">
        <v>4320</v>
      </c>
      <c r="J7336" s="169" t="s">
        <v>388</v>
      </c>
    </row>
    <row r="7337" spans="1:10" x14ac:dyDescent="0.2">
      <c r="A7337" s="172"/>
      <c r="B7337" s="172"/>
      <c r="C7337" s="172"/>
      <c r="D7337" s="172"/>
      <c r="H7337" s="169">
        <v>5046</v>
      </c>
      <c r="I7337" s="169">
        <v>5046</v>
      </c>
      <c r="J7337" s="169" t="s">
        <v>15826</v>
      </c>
    </row>
    <row r="7338" spans="1:10" x14ac:dyDescent="0.2">
      <c r="A7338" s="172"/>
      <c r="B7338" s="172"/>
      <c r="C7338" s="172"/>
      <c r="D7338" s="172"/>
      <c r="H7338" s="169">
        <v>1753</v>
      </c>
      <c r="I7338" s="169">
        <v>1753</v>
      </c>
      <c r="J7338" s="169" t="s">
        <v>15827</v>
      </c>
    </row>
    <row r="7339" spans="1:10" x14ac:dyDescent="0.2">
      <c r="A7339" s="172"/>
      <c r="B7339" s="172"/>
      <c r="C7339" s="172"/>
      <c r="D7339" s="172"/>
      <c r="H7339" s="169">
        <v>4611</v>
      </c>
      <c r="I7339" s="169">
        <v>4611</v>
      </c>
      <c r="J7339" s="169" t="s">
        <v>15828</v>
      </c>
    </row>
    <row r="7340" spans="1:10" x14ac:dyDescent="0.2">
      <c r="A7340" s="172"/>
      <c r="B7340" s="172"/>
      <c r="C7340" s="172"/>
      <c r="D7340" s="172"/>
      <c r="H7340" s="169">
        <v>3097</v>
      </c>
      <c r="I7340" s="169">
        <v>3097</v>
      </c>
      <c r="J7340" s="169" t="s">
        <v>15829</v>
      </c>
    </row>
    <row r="7341" spans="1:10" x14ac:dyDescent="0.2">
      <c r="A7341" s="172"/>
      <c r="B7341" s="172"/>
      <c r="C7341" s="172"/>
      <c r="D7341" s="172"/>
      <c r="H7341" s="169">
        <v>3052</v>
      </c>
      <c r="I7341" s="169">
        <v>3052</v>
      </c>
      <c r="J7341" s="169" t="s">
        <v>15830</v>
      </c>
    </row>
    <row r="7342" spans="1:10" x14ac:dyDescent="0.2">
      <c r="A7342" s="172"/>
      <c r="B7342" s="172"/>
      <c r="C7342" s="172"/>
      <c r="D7342" s="172"/>
      <c r="H7342" s="169">
        <v>2279</v>
      </c>
      <c r="I7342" s="169">
        <v>2279</v>
      </c>
      <c r="J7342" s="169" t="s">
        <v>15831</v>
      </c>
    </row>
    <row r="7343" spans="1:10" x14ac:dyDescent="0.2">
      <c r="A7343" s="172"/>
      <c r="B7343" s="172"/>
      <c r="C7343" s="172"/>
      <c r="D7343" s="172"/>
      <c r="H7343" s="169">
        <v>4657</v>
      </c>
      <c r="I7343" s="169">
        <v>4657</v>
      </c>
      <c r="J7343" s="169" t="s">
        <v>15832</v>
      </c>
    </row>
    <row r="7344" spans="1:10" x14ac:dyDescent="0.2">
      <c r="A7344" s="172"/>
      <c r="B7344" s="172"/>
      <c r="C7344" s="172"/>
      <c r="D7344" s="172"/>
      <c r="H7344" s="169">
        <v>5251</v>
      </c>
      <c r="I7344" s="169">
        <v>5251</v>
      </c>
      <c r="J7344" s="169" t="s">
        <v>15833</v>
      </c>
    </row>
    <row r="7345" spans="1:10" x14ac:dyDescent="0.2">
      <c r="A7345" s="172"/>
      <c r="B7345" s="172"/>
      <c r="C7345" s="172"/>
      <c r="D7345" s="172"/>
      <c r="H7345" s="169">
        <v>923</v>
      </c>
      <c r="I7345" s="169">
        <v>923</v>
      </c>
      <c r="J7345" s="169" t="s">
        <v>14278</v>
      </c>
    </row>
    <row r="7346" spans="1:10" x14ac:dyDescent="0.2">
      <c r="A7346" s="172"/>
      <c r="B7346" s="172"/>
      <c r="C7346" s="172"/>
      <c r="D7346" s="172"/>
      <c r="H7346" s="169">
        <v>3593</v>
      </c>
      <c r="I7346" s="169">
        <v>3593</v>
      </c>
      <c r="J7346" s="169" t="s">
        <v>15834</v>
      </c>
    </row>
    <row r="7347" spans="1:10" x14ac:dyDescent="0.2">
      <c r="A7347" s="172"/>
      <c r="B7347" s="172"/>
      <c r="C7347" s="172"/>
      <c r="D7347" s="172"/>
      <c r="H7347" s="169">
        <v>571</v>
      </c>
      <c r="I7347" s="169">
        <v>571</v>
      </c>
      <c r="J7347" s="169" t="s">
        <v>15835</v>
      </c>
    </row>
    <row r="7348" spans="1:10" x14ac:dyDescent="0.2">
      <c r="A7348" s="172"/>
      <c r="B7348" s="172"/>
      <c r="C7348" s="172"/>
      <c r="D7348" s="172"/>
      <c r="H7348" s="169">
        <v>3407</v>
      </c>
      <c r="I7348" s="169">
        <v>3407</v>
      </c>
      <c r="J7348" s="169" t="s">
        <v>15836</v>
      </c>
    </row>
    <row r="7349" spans="1:10" x14ac:dyDescent="0.2">
      <c r="A7349" s="172"/>
      <c r="B7349" s="172"/>
      <c r="C7349" s="172"/>
      <c r="D7349" s="172"/>
      <c r="H7349" s="169">
        <v>2442</v>
      </c>
      <c r="I7349" s="169">
        <v>2442</v>
      </c>
      <c r="J7349" s="169" t="s">
        <v>15837</v>
      </c>
    </row>
    <row r="7350" spans="1:10" x14ac:dyDescent="0.2">
      <c r="A7350" s="172"/>
      <c r="B7350" s="172"/>
      <c r="C7350" s="172"/>
      <c r="D7350" s="172"/>
      <c r="H7350" s="169">
        <v>1967</v>
      </c>
      <c r="I7350" s="169">
        <v>1967</v>
      </c>
      <c r="J7350" s="169" t="s">
        <v>6220</v>
      </c>
    </row>
    <row r="7351" spans="1:10" x14ac:dyDescent="0.2">
      <c r="A7351" s="172"/>
      <c r="B7351" s="172"/>
      <c r="C7351" s="172"/>
      <c r="D7351" s="172"/>
      <c r="H7351" s="169">
        <v>627</v>
      </c>
      <c r="I7351" s="169">
        <v>627</v>
      </c>
      <c r="J7351" s="169" t="s">
        <v>15838</v>
      </c>
    </row>
    <row r="7352" spans="1:10" x14ac:dyDescent="0.2">
      <c r="A7352" s="172"/>
      <c r="B7352" s="172"/>
      <c r="C7352" s="172"/>
      <c r="D7352" s="172"/>
      <c r="H7352" s="169">
        <v>1896</v>
      </c>
      <c r="I7352" s="169">
        <v>1896</v>
      </c>
      <c r="J7352" s="169" t="s">
        <v>6221</v>
      </c>
    </row>
    <row r="7353" spans="1:10" x14ac:dyDescent="0.2">
      <c r="A7353" s="172"/>
      <c r="B7353" s="172"/>
      <c r="C7353" s="172"/>
      <c r="D7353" s="172"/>
      <c r="H7353" s="169">
        <v>3651</v>
      </c>
      <c r="I7353" s="169">
        <v>3651</v>
      </c>
      <c r="J7353" s="169" t="s">
        <v>3001</v>
      </c>
    </row>
    <row r="7354" spans="1:10" x14ac:dyDescent="0.2">
      <c r="A7354" s="172"/>
      <c r="B7354" s="172"/>
      <c r="C7354" s="172"/>
      <c r="D7354" s="172"/>
      <c r="H7354" s="169">
        <v>5136</v>
      </c>
      <c r="I7354" s="169">
        <v>5136</v>
      </c>
      <c r="J7354" s="169" t="s">
        <v>15839</v>
      </c>
    </row>
    <row r="7355" spans="1:10" x14ac:dyDescent="0.2">
      <c r="A7355" s="172"/>
      <c r="B7355" s="172"/>
      <c r="C7355" s="172"/>
      <c r="D7355" s="172"/>
      <c r="H7355" s="169">
        <v>3165</v>
      </c>
      <c r="I7355" s="169">
        <v>3165</v>
      </c>
      <c r="J7355" s="169" t="s">
        <v>11727</v>
      </c>
    </row>
    <row r="7356" spans="1:10" x14ac:dyDescent="0.2">
      <c r="A7356" s="172"/>
      <c r="B7356" s="172"/>
      <c r="C7356" s="172"/>
      <c r="D7356" s="172"/>
      <c r="H7356" s="169">
        <v>873</v>
      </c>
      <c r="I7356" s="169">
        <v>873</v>
      </c>
      <c r="J7356" s="169" t="s">
        <v>146</v>
      </c>
    </row>
    <row r="7357" spans="1:10" x14ac:dyDescent="0.2">
      <c r="A7357" s="172"/>
      <c r="B7357" s="172"/>
      <c r="C7357" s="172"/>
      <c r="D7357" s="172"/>
      <c r="H7357" s="169">
        <v>3948</v>
      </c>
      <c r="I7357" s="169">
        <v>3948</v>
      </c>
      <c r="J7357" s="169" t="s">
        <v>15840</v>
      </c>
    </row>
    <row r="7358" spans="1:10" x14ac:dyDescent="0.2">
      <c r="A7358" s="172"/>
      <c r="B7358" s="172"/>
      <c r="C7358" s="172"/>
      <c r="D7358" s="172"/>
      <c r="H7358" s="169">
        <v>3005</v>
      </c>
      <c r="I7358" s="169">
        <v>3005</v>
      </c>
      <c r="J7358" s="169" t="s">
        <v>11726</v>
      </c>
    </row>
    <row r="7359" spans="1:10" x14ac:dyDescent="0.2">
      <c r="A7359" s="172"/>
      <c r="B7359" s="172"/>
      <c r="C7359" s="172"/>
      <c r="D7359" s="172"/>
      <c r="H7359" s="169">
        <v>4810</v>
      </c>
      <c r="I7359" s="169">
        <v>4810</v>
      </c>
      <c r="J7359" s="169" t="s">
        <v>145</v>
      </c>
    </row>
    <row r="7360" spans="1:10" x14ac:dyDescent="0.2">
      <c r="A7360" s="172"/>
      <c r="B7360" s="172"/>
      <c r="C7360" s="172"/>
      <c r="D7360" s="172"/>
      <c r="H7360" s="169">
        <v>3230</v>
      </c>
      <c r="I7360" s="169">
        <v>3230</v>
      </c>
      <c r="J7360" s="169" t="s">
        <v>15841</v>
      </c>
    </row>
    <row r="7361" spans="1:10" x14ac:dyDescent="0.2">
      <c r="A7361" s="172"/>
      <c r="B7361" s="172"/>
      <c r="C7361" s="172"/>
      <c r="D7361" s="172"/>
      <c r="H7361" s="169">
        <v>3293</v>
      </c>
      <c r="I7361" s="169">
        <v>3293</v>
      </c>
      <c r="J7361" s="169" t="s">
        <v>15842</v>
      </c>
    </row>
    <row r="7362" spans="1:10" x14ac:dyDescent="0.2">
      <c r="A7362" s="172"/>
      <c r="B7362" s="172"/>
      <c r="C7362" s="172"/>
      <c r="D7362" s="172"/>
      <c r="H7362" s="169">
        <v>1571</v>
      </c>
      <c r="I7362" s="169">
        <v>1571</v>
      </c>
      <c r="J7362" s="169" t="s">
        <v>7409</v>
      </c>
    </row>
    <row r="7363" spans="1:10" x14ac:dyDescent="0.2">
      <c r="A7363" s="172"/>
      <c r="B7363" s="172"/>
      <c r="C7363" s="172"/>
      <c r="D7363" s="172"/>
      <c r="H7363" s="169">
        <v>4428</v>
      </c>
      <c r="I7363" s="169">
        <v>4428</v>
      </c>
      <c r="J7363" s="169" t="s">
        <v>15843</v>
      </c>
    </row>
    <row r="7364" spans="1:10" x14ac:dyDescent="0.2">
      <c r="A7364" s="172"/>
      <c r="B7364" s="172"/>
      <c r="C7364" s="172"/>
      <c r="D7364" s="172"/>
      <c r="H7364" s="169">
        <v>1234</v>
      </c>
      <c r="I7364" s="169">
        <v>1234</v>
      </c>
      <c r="J7364" s="169" t="s">
        <v>15844</v>
      </c>
    </row>
    <row r="7365" spans="1:10" x14ac:dyDescent="0.2">
      <c r="A7365" s="172"/>
      <c r="B7365" s="172"/>
      <c r="C7365" s="172"/>
      <c r="D7365" s="172"/>
      <c r="H7365" s="169">
        <v>2539</v>
      </c>
      <c r="I7365" s="169">
        <v>2539</v>
      </c>
      <c r="J7365" s="169" t="s">
        <v>10196</v>
      </c>
    </row>
    <row r="7366" spans="1:10" x14ac:dyDescent="0.2">
      <c r="A7366" s="172"/>
      <c r="B7366" s="172"/>
      <c r="C7366" s="172"/>
      <c r="D7366" s="172"/>
      <c r="H7366" s="169">
        <v>898</v>
      </c>
      <c r="I7366" s="169">
        <v>898</v>
      </c>
      <c r="J7366" s="169" t="s">
        <v>14110</v>
      </c>
    </row>
    <row r="7367" spans="1:10" x14ac:dyDescent="0.2">
      <c r="A7367" s="172"/>
      <c r="B7367" s="172"/>
      <c r="C7367" s="172"/>
      <c r="D7367" s="172"/>
      <c r="H7367" s="169">
        <v>4420</v>
      </c>
      <c r="I7367" s="169">
        <v>4420</v>
      </c>
      <c r="J7367" s="169" t="s">
        <v>15845</v>
      </c>
    </row>
    <row r="7368" spans="1:10" x14ac:dyDescent="0.2">
      <c r="A7368" s="172"/>
      <c r="B7368" s="172"/>
      <c r="C7368" s="172"/>
      <c r="D7368" s="172"/>
      <c r="H7368" s="169">
        <v>998</v>
      </c>
      <c r="I7368" s="169">
        <v>998</v>
      </c>
      <c r="J7368" s="169" t="s">
        <v>14111</v>
      </c>
    </row>
    <row r="7369" spans="1:10" x14ac:dyDescent="0.2">
      <c r="A7369" s="172"/>
      <c r="B7369" s="172"/>
      <c r="C7369" s="172"/>
      <c r="D7369" s="172"/>
      <c r="H7369" s="169">
        <v>1564</v>
      </c>
      <c r="I7369" s="169">
        <v>1564</v>
      </c>
      <c r="J7369" s="169" t="s">
        <v>15846</v>
      </c>
    </row>
    <row r="7370" spans="1:10" x14ac:dyDescent="0.2">
      <c r="A7370" s="172"/>
      <c r="B7370" s="172"/>
      <c r="C7370" s="172"/>
      <c r="D7370" s="172"/>
      <c r="H7370" s="169">
        <v>1917</v>
      </c>
      <c r="I7370" s="169">
        <v>1917</v>
      </c>
      <c r="J7370" s="169" t="s">
        <v>6222</v>
      </c>
    </row>
    <row r="7371" spans="1:10" x14ac:dyDescent="0.2">
      <c r="A7371" s="172"/>
      <c r="B7371" s="172"/>
      <c r="C7371" s="172"/>
      <c r="D7371" s="172"/>
      <c r="H7371" s="169">
        <v>5047</v>
      </c>
      <c r="I7371" s="169">
        <v>5047</v>
      </c>
      <c r="J7371" s="169" t="s">
        <v>15847</v>
      </c>
    </row>
    <row r="7372" spans="1:10" x14ac:dyDescent="0.2">
      <c r="A7372" s="172"/>
      <c r="B7372" s="172"/>
      <c r="C7372" s="172"/>
      <c r="D7372" s="172"/>
      <c r="H7372" s="169">
        <v>322</v>
      </c>
      <c r="I7372" s="169">
        <v>322</v>
      </c>
      <c r="J7372" s="169" t="s">
        <v>14112</v>
      </c>
    </row>
    <row r="7373" spans="1:10" x14ac:dyDescent="0.2">
      <c r="A7373" s="172"/>
      <c r="B7373" s="172"/>
      <c r="C7373" s="172"/>
      <c r="D7373" s="172"/>
      <c r="H7373" s="169">
        <v>3816</v>
      </c>
      <c r="I7373" s="169">
        <v>3816</v>
      </c>
      <c r="J7373" s="169" t="s">
        <v>474</v>
      </c>
    </row>
    <row r="7374" spans="1:10" x14ac:dyDescent="0.2">
      <c r="A7374" s="172"/>
      <c r="B7374" s="172"/>
      <c r="C7374" s="172"/>
      <c r="D7374" s="172"/>
      <c r="H7374" s="169">
        <v>2745</v>
      </c>
      <c r="I7374" s="169">
        <v>2745</v>
      </c>
      <c r="J7374" s="169" t="s">
        <v>15848</v>
      </c>
    </row>
    <row r="7375" spans="1:10" x14ac:dyDescent="0.2">
      <c r="A7375" s="172"/>
      <c r="B7375" s="172"/>
      <c r="C7375" s="172"/>
      <c r="D7375" s="172"/>
      <c r="H7375" s="169">
        <v>3434</v>
      </c>
      <c r="I7375" s="169">
        <v>3434</v>
      </c>
      <c r="J7375" s="169" t="s">
        <v>15849</v>
      </c>
    </row>
    <row r="7376" spans="1:10" x14ac:dyDescent="0.2">
      <c r="A7376" s="172"/>
      <c r="B7376" s="172"/>
      <c r="C7376" s="172"/>
      <c r="D7376" s="172"/>
      <c r="H7376" s="169">
        <v>2212</v>
      </c>
      <c r="I7376" s="169">
        <v>2212</v>
      </c>
      <c r="J7376" s="169" t="s">
        <v>15850</v>
      </c>
    </row>
    <row r="7377" spans="1:10" x14ac:dyDescent="0.2">
      <c r="A7377" s="172"/>
      <c r="B7377" s="172"/>
      <c r="C7377" s="172"/>
      <c r="D7377" s="172"/>
      <c r="H7377" s="169">
        <v>4974</v>
      </c>
      <c r="I7377" s="169">
        <v>4974</v>
      </c>
      <c r="J7377" s="169" t="s">
        <v>15851</v>
      </c>
    </row>
    <row r="7378" spans="1:10" x14ac:dyDescent="0.2">
      <c r="A7378" s="172"/>
      <c r="B7378" s="172"/>
      <c r="C7378" s="172"/>
      <c r="D7378" s="172"/>
      <c r="H7378" s="169">
        <v>1592</v>
      </c>
      <c r="I7378" s="169">
        <v>1592</v>
      </c>
      <c r="J7378" s="169" t="s">
        <v>9698</v>
      </c>
    </row>
    <row r="7379" spans="1:10" x14ac:dyDescent="0.2">
      <c r="A7379" s="172"/>
      <c r="B7379" s="172"/>
      <c r="C7379" s="172"/>
      <c r="D7379" s="172"/>
      <c r="H7379" s="169">
        <v>3009</v>
      </c>
      <c r="I7379" s="169">
        <v>3009</v>
      </c>
      <c r="J7379" s="169" t="s">
        <v>15852</v>
      </c>
    </row>
    <row r="7380" spans="1:10" x14ac:dyDescent="0.2">
      <c r="A7380" s="172"/>
      <c r="B7380" s="172"/>
      <c r="C7380" s="172"/>
      <c r="D7380" s="172"/>
      <c r="H7380" s="169">
        <v>3098</v>
      </c>
      <c r="I7380" s="169">
        <v>3098</v>
      </c>
      <c r="J7380" s="169" t="s">
        <v>15853</v>
      </c>
    </row>
    <row r="7381" spans="1:10" x14ac:dyDescent="0.2">
      <c r="A7381" s="172"/>
      <c r="B7381" s="172"/>
      <c r="C7381" s="172"/>
      <c r="D7381" s="172"/>
      <c r="H7381" s="169">
        <v>851</v>
      </c>
      <c r="I7381" s="169">
        <v>851</v>
      </c>
      <c r="J7381" s="169" t="s">
        <v>15854</v>
      </c>
    </row>
    <row r="7382" spans="1:10" x14ac:dyDescent="0.2">
      <c r="A7382" s="172"/>
      <c r="B7382" s="172"/>
      <c r="C7382" s="172"/>
      <c r="D7382" s="172"/>
      <c r="H7382" s="169">
        <v>4396</v>
      </c>
      <c r="I7382" s="169">
        <v>4396</v>
      </c>
      <c r="J7382" s="169" t="s">
        <v>15855</v>
      </c>
    </row>
    <row r="7383" spans="1:10" x14ac:dyDescent="0.2">
      <c r="A7383" s="172"/>
      <c r="B7383" s="172"/>
      <c r="C7383" s="172"/>
      <c r="D7383" s="172"/>
      <c r="H7383" s="169">
        <v>3196</v>
      </c>
      <c r="I7383" s="169">
        <v>3196</v>
      </c>
      <c r="J7383" s="169" t="s">
        <v>15856</v>
      </c>
    </row>
    <row r="7384" spans="1:10" x14ac:dyDescent="0.2">
      <c r="A7384" s="172"/>
      <c r="B7384" s="172"/>
      <c r="C7384" s="172"/>
      <c r="D7384" s="172"/>
      <c r="H7384" s="169">
        <v>3627</v>
      </c>
      <c r="I7384" s="169">
        <v>3627</v>
      </c>
      <c r="J7384" s="169" t="s">
        <v>15857</v>
      </c>
    </row>
    <row r="7385" spans="1:10" x14ac:dyDescent="0.2">
      <c r="A7385" s="172"/>
      <c r="B7385" s="172"/>
      <c r="C7385" s="172"/>
      <c r="D7385" s="172"/>
      <c r="H7385" s="169">
        <v>3909</v>
      </c>
      <c r="I7385" s="169">
        <v>3909</v>
      </c>
      <c r="J7385" s="169" t="s">
        <v>15858</v>
      </c>
    </row>
    <row r="7386" spans="1:10" x14ac:dyDescent="0.2">
      <c r="A7386" s="172"/>
      <c r="B7386" s="172"/>
      <c r="C7386" s="172"/>
      <c r="D7386" s="172"/>
      <c r="H7386" s="169">
        <v>535</v>
      </c>
      <c r="I7386" s="169">
        <v>535</v>
      </c>
      <c r="J7386" s="169" t="s">
        <v>15859</v>
      </c>
    </row>
    <row r="7387" spans="1:10" x14ac:dyDescent="0.2">
      <c r="A7387" s="172"/>
      <c r="B7387" s="172"/>
      <c r="C7387" s="172"/>
      <c r="D7387" s="172"/>
      <c r="H7387" s="169">
        <v>3294</v>
      </c>
      <c r="I7387" s="169">
        <v>3294</v>
      </c>
      <c r="J7387" s="169" t="s">
        <v>15860</v>
      </c>
    </row>
    <row r="7388" spans="1:10" x14ac:dyDescent="0.2">
      <c r="A7388" s="172"/>
      <c r="B7388" s="172"/>
      <c r="C7388" s="172"/>
      <c r="D7388" s="172"/>
      <c r="H7388" s="169">
        <v>5278</v>
      </c>
      <c r="I7388" s="169">
        <v>5278</v>
      </c>
      <c r="J7388" s="169" t="s">
        <v>15861</v>
      </c>
    </row>
    <row r="7389" spans="1:10" x14ac:dyDescent="0.2">
      <c r="A7389" s="172"/>
      <c r="B7389" s="172"/>
      <c r="C7389" s="172"/>
      <c r="D7389" s="172"/>
      <c r="H7389" s="169">
        <v>4446</v>
      </c>
      <c r="I7389" s="169">
        <v>4446</v>
      </c>
      <c r="J7389" s="169" t="s">
        <v>15862</v>
      </c>
    </row>
    <row r="7390" spans="1:10" x14ac:dyDescent="0.2">
      <c r="A7390" s="172"/>
      <c r="B7390" s="172"/>
      <c r="C7390" s="172"/>
      <c r="D7390" s="172"/>
      <c r="H7390" s="169">
        <v>2497</v>
      </c>
      <c r="I7390" s="169">
        <v>2497</v>
      </c>
      <c r="J7390" s="169" t="s">
        <v>15863</v>
      </c>
    </row>
    <row r="7391" spans="1:10" x14ac:dyDescent="0.2">
      <c r="A7391" s="172"/>
      <c r="B7391" s="172"/>
      <c r="C7391" s="172"/>
      <c r="D7391" s="172"/>
      <c r="H7391" s="169">
        <v>770</v>
      </c>
      <c r="I7391" s="169">
        <v>770</v>
      </c>
      <c r="J7391" s="169" t="s">
        <v>15864</v>
      </c>
    </row>
    <row r="7392" spans="1:10" x14ac:dyDescent="0.2">
      <c r="A7392" s="172"/>
      <c r="B7392" s="172"/>
      <c r="C7392" s="172"/>
      <c r="D7392" s="172"/>
      <c r="H7392" s="169">
        <v>3125</v>
      </c>
      <c r="I7392" s="169">
        <v>3125</v>
      </c>
      <c r="J7392" s="169" t="s">
        <v>15865</v>
      </c>
    </row>
    <row r="7393" spans="1:10" x14ac:dyDescent="0.2">
      <c r="A7393" s="172"/>
      <c r="B7393" s="172"/>
      <c r="C7393" s="172"/>
      <c r="D7393" s="172"/>
      <c r="H7393" s="169">
        <v>3482</v>
      </c>
      <c r="I7393" s="169">
        <v>3482</v>
      </c>
      <c r="J7393" s="169" t="s">
        <v>15866</v>
      </c>
    </row>
    <row r="7394" spans="1:10" x14ac:dyDescent="0.2">
      <c r="A7394" s="172"/>
      <c r="B7394" s="172"/>
      <c r="C7394" s="172"/>
      <c r="D7394" s="172"/>
      <c r="H7394" s="169">
        <v>4836</v>
      </c>
      <c r="I7394" s="169">
        <v>4836</v>
      </c>
      <c r="J7394" s="169" t="s">
        <v>15867</v>
      </c>
    </row>
    <row r="7395" spans="1:10" x14ac:dyDescent="0.2">
      <c r="A7395" s="172"/>
      <c r="B7395" s="172"/>
      <c r="C7395" s="172"/>
      <c r="D7395" s="172"/>
      <c r="H7395" s="169">
        <v>4026</v>
      </c>
      <c r="I7395" s="169">
        <v>4026</v>
      </c>
      <c r="J7395" s="169" t="s">
        <v>15868</v>
      </c>
    </row>
    <row r="7396" spans="1:10" x14ac:dyDescent="0.2">
      <c r="A7396" s="172"/>
      <c r="B7396" s="172"/>
      <c r="C7396" s="172"/>
      <c r="D7396" s="172"/>
      <c r="H7396" s="169">
        <v>651</v>
      </c>
      <c r="I7396" s="169">
        <v>651</v>
      </c>
      <c r="J7396" s="169" t="s">
        <v>15869</v>
      </c>
    </row>
    <row r="7397" spans="1:10" x14ac:dyDescent="0.2">
      <c r="A7397" s="172"/>
      <c r="B7397" s="172"/>
      <c r="C7397" s="172"/>
      <c r="D7397" s="172"/>
      <c r="H7397" s="169">
        <v>2746</v>
      </c>
      <c r="I7397" s="169">
        <v>2746</v>
      </c>
      <c r="J7397" s="169" t="s">
        <v>10197</v>
      </c>
    </row>
    <row r="7398" spans="1:10" x14ac:dyDescent="0.2">
      <c r="A7398" s="172"/>
      <c r="B7398" s="172"/>
      <c r="C7398" s="172"/>
      <c r="D7398" s="172"/>
      <c r="H7398" s="169">
        <v>4321</v>
      </c>
      <c r="I7398" s="169">
        <v>4321</v>
      </c>
      <c r="J7398" s="169" t="s">
        <v>15870</v>
      </c>
    </row>
    <row r="7399" spans="1:10" x14ac:dyDescent="0.2">
      <c r="A7399" s="172"/>
      <c r="B7399" s="172"/>
      <c r="C7399" s="172"/>
      <c r="D7399" s="172"/>
      <c r="H7399" s="169">
        <v>4658</v>
      </c>
      <c r="I7399" s="169">
        <v>4658</v>
      </c>
      <c r="J7399" s="169" t="s">
        <v>15871</v>
      </c>
    </row>
    <row r="7400" spans="1:10" x14ac:dyDescent="0.2">
      <c r="A7400" s="172"/>
      <c r="B7400" s="172"/>
      <c r="C7400" s="172"/>
      <c r="D7400" s="172"/>
      <c r="H7400" s="169">
        <v>1217</v>
      </c>
      <c r="I7400" s="169">
        <v>1217</v>
      </c>
      <c r="J7400" s="169" t="s">
        <v>15872</v>
      </c>
    </row>
    <row r="7401" spans="1:10" x14ac:dyDescent="0.2">
      <c r="A7401" s="172"/>
      <c r="B7401" s="172"/>
      <c r="C7401" s="172"/>
      <c r="D7401" s="172"/>
      <c r="H7401" s="169">
        <v>5383</v>
      </c>
      <c r="I7401" s="169">
        <v>5383</v>
      </c>
      <c r="J7401" s="169" t="s">
        <v>15873</v>
      </c>
    </row>
    <row r="7402" spans="1:10" x14ac:dyDescent="0.2">
      <c r="A7402" s="172"/>
      <c r="B7402" s="172"/>
      <c r="C7402" s="172"/>
      <c r="D7402" s="172"/>
      <c r="H7402" s="169">
        <v>2747</v>
      </c>
      <c r="I7402" s="169">
        <v>2747</v>
      </c>
      <c r="J7402" s="169" t="s">
        <v>10198</v>
      </c>
    </row>
    <row r="7403" spans="1:10" x14ac:dyDescent="0.2">
      <c r="A7403" s="172"/>
      <c r="B7403" s="172"/>
      <c r="C7403" s="172"/>
      <c r="D7403" s="172"/>
      <c r="H7403" s="169">
        <v>3878</v>
      </c>
      <c r="I7403" s="169">
        <v>3878</v>
      </c>
      <c r="J7403" s="169" t="s">
        <v>475</v>
      </c>
    </row>
    <row r="7404" spans="1:10" x14ac:dyDescent="0.2">
      <c r="A7404" s="172"/>
      <c r="B7404" s="172"/>
      <c r="C7404" s="172"/>
      <c r="D7404" s="172"/>
      <c r="H7404" s="169">
        <v>328</v>
      </c>
      <c r="I7404" s="169">
        <v>328</v>
      </c>
      <c r="J7404" s="169" t="s">
        <v>14114</v>
      </c>
    </row>
    <row r="7405" spans="1:10" x14ac:dyDescent="0.2">
      <c r="A7405" s="172"/>
      <c r="B7405" s="172"/>
      <c r="C7405" s="172"/>
      <c r="D7405" s="172"/>
      <c r="H7405" s="169">
        <v>254</v>
      </c>
      <c r="I7405" s="169">
        <v>254</v>
      </c>
      <c r="J7405" s="169" t="s">
        <v>14113</v>
      </c>
    </row>
    <row r="7406" spans="1:10" x14ac:dyDescent="0.2">
      <c r="A7406" s="172"/>
      <c r="B7406" s="172"/>
      <c r="C7406" s="172"/>
      <c r="D7406" s="172"/>
      <c r="H7406" s="169">
        <v>1402</v>
      </c>
      <c r="I7406" s="169">
        <v>1402</v>
      </c>
      <c r="J7406" s="169" t="s">
        <v>11505</v>
      </c>
    </row>
    <row r="7407" spans="1:10" x14ac:dyDescent="0.2">
      <c r="A7407" s="172"/>
      <c r="B7407" s="172"/>
      <c r="C7407" s="172"/>
      <c r="D7407" s="172"/>
      <c r="H7407" s="169">
        <v>2748</v>
      </c>
      <c r="I7407" s="169">
        <v>2748</v>
      </c>
      <c r="J7407" s="169" t="s">
        <v>15874</v>
      </c>
    </row>
    <row r="7408" spans="1:10" x14ac:dyDescent="0.2">
      <c r="A7408" s="172"/>
      <c r="B7408" s="172"/>
      <c r="C7408" s="172"/>
      <c r="D7408" s="172"/>
      <c r="H7408" s="169">
        <v>4322</v>
      </c>
      <c r="I7408" s="169">
        <v>4322</v>
      </c>
      <c r="J7408" s="169" t="s">
        <v>15875</v>
      </c>
    </row>
    <row r="7409" spans="1:13" x14ac:dyDescent="0.2">
      <c r="A7409" s="172"/>
      <c r="B7409" s="172"/>
      <c r="C7409" s="172"/>
      <c r="D7409" s="172"/>
      <c r="H7409" s="169">
        <v>2749</v>
      </c>
      <c r="I7409" s="169">
        <v>2749</v>
      </c>
      <c r="J7409" s="169" t="s">
        <v>10199</v>
      </c>
    </row>
    <row r="7410" spans="1:13" x14ac:dyDescent="0.2">
      <c r="A7410" s="172"/>
      <c r="B7410" s="172"/>
      <c r="C7410" s="172"/>
      <c r="D7410" s="172"/>
      <c r="H7410" s="169">
        <v>2341</v>
      </c>
      <c r="I7410" s="169">
        <v>2341</v>
      </c>
      <c r="J7410" s="169" t="s">
        <v>10200</v>
      </c>
    </row>
    <row r="7411" spans="1:13" x14ac:dyDescent="0.2">
      <c r="A7411" s="172"/>
      <c r="B7411" s="172"/>
      <c r="C7411" s="172"/>
      <c r="D7411" s="172"/>
      <c r="H7411" s="169">
        <v>277</v>
      </c>
      <c r="I7411" s="169">
        <v>277</v>
      </c>
      <c r="J7411" s="169" t="s">
        <v>15876</v>
      </c>
    </row>
    <row r="7412" spans="1:13" x14ac:dyDescent="0.2">
      <c r="A7412" s="172"/>
      <c r="B7412" s="172"/>
      <c r="C7412" s="172"/>
      <c r="D7412" s="172"/>
      <c r="H7412" s="169">
        <v>1122</v>
      </c>
      <c r="I7412" s="169">
        <v>1122</v>
      </c>
      <c r="J7412" s="169" t="s">
        <v>7410</v>
      </c>
    </row>
    <row r="7413" spans="1:13" x14ac:dyDescent="0.2">
      <c r="A7413" s="172"/>
      <c r="B7413" s="172"/>
      <c r="C7413" s="172"/>
      <c r="D7413" s="172"/>
      <c r="H7413" s="169">
        <v>5228</v>
      </c>
      <c r="I7413" s="169">
        <v>5228</v>
      </c>
      <c r="J7413" s="169" t="s">
        <v>147</v>
      </c>
    </row>
    <row r="7414" spans="1:13" x14ac:dyDescent="0.2">
      <c r="A7414" s="172"/>
      <c r="B7414" s="172"/>
      <c r="C7414" s="172"/>
      <c r="D7414" s="172"/>
      <c r="H7414" s="169">
        <v>476</v>
      </c>
      <c r="I7414" s="169">
        <v>476</v>
      </c>
      <c r="J7414" s="169" t="s">
        <v>15877</v>
      </c>
    </row>
    <row r="7415" spans="1:13" x14ac:dyDescent="0.2">
      <c r="A7415" s="172"/>
      <c r="B7415" s="172"/>
      <c r="C7415" s="172"/>
      <c r="D7415" s="172"/>
      <c r="H7415" s="169">
        <v>3332</v>
      </c>
      <c r="I7415" s="169">
        <v>3332</v>
      </c>
      <c r="J7415" s="169" t="s">
        <v>15878</v>
      </c>
    </row>
    <row r="7416" spans="1:13" x14ac:dyDescent="0.2">
      <c r="A7416" s="172"/>
      <c r="B7416" s="172"/>
      <c r="C7416" s="172"/>
      <c r="D7416" s="172"/>
      <c r="H7416" s="169">
        <v>2750</v>
      </c>
      <c r="I7416" s="169">
        <v>2750</v>
      </c>
      <c r="J7416" s="169" t="s">
        <v>15879</v>
      </c>
    </row>
    <row r="7417" spans="1:13" x14ac:dyDescent="0.2">
      <c r="A7417" s="172"/>
      <c r="B7417" s="172"/>
      <c r="C7417" s="172"/>
      <c r="D7417" s="172"/>
      <c r="H7417" s="169">
        <v>2751</v>
      </c>
      <c r="I7417" s="169">
        <v>2751</v>
      </c>
      <c r="J7417" s="169" t="s">
        <v>15880</v>
      </c>
    </row>
    <row r="7418" spans="1:13" x14ac:dyDescent="0.2">
      <c r="A7418" s="172"/>
      <c r="B7418" s="172"/>
      <c r="C7418" s="172"/>
      <c r="D7418" s="172"/>
      <c r="H7418" s="169">
        <v>5137</v>
      </c>
      <c r="I7418" s="169">
        <v>5137</v>
      </c>
      <c r="J7418" s="169" t="s">
        <v>15881</v>
      </c>
    </row>
    <row r="7419" spans="1:13" x14ac:dyDescent="0.2">
      <c r="A7419" s="172"/>
      <c r="B7419" s="172"/>
      <c r="C7419" s="172"/>
      <c r="D7419" s="172"/>
      <c r="H7419" s="169">
        <v>5439</v>
      </c>
      <c r="I7419" s="169">
        <v>5439</v>
      </c>
      <c r="J7419" s="169" t="s">
        <v>15882</v>
      </c>
      <c r="L7419" s="25"/>
      <c r="M7419" s="25"/>
    </row>
    <row r="7420" spans="1:13" x14ac:dyDescent="0.2">
      <c r="A7420" s="172"/>
      <c r="B7420" s="172"/>
      <c r="C7420" s="172"/>
      <c r="D7420" s="172"/>
      <c r="H7420" s="169">
        <v>3013</v>
      </c>
      <c r="I7420" s="169">
        <v>3013</v>
      </c>
      <c r="J7420" s="169" t="s">
        <v>15883</v>
      </c>
      <c r="L7420" s="149"/>
      <c r="M7420" s="149"/>
    </row>
    <row r="7421" spans="1:13" x14ac:dyDescent="0.2">
      <c r="A7421" s="172"/>
      <c r="B7421" s="172"/>
      <c r="C7421" s="172"/>
      <c r="D7421" s="172"/>
      <c r="H7421" s="169">
        <v>1644</v>
      </c>
      <c r="I7421" s="169">
        <v>1644</v>
      </c>
      <c r="J7421" s="169" t="s">
        <v>15884</v>
      </c>
      <c r="L7421" s="149"/>
      <c r="M7421" s="149"/>
    </row>
    <row r="7422" spans="1:13" x14ac:dyDescent="0.2">
      <c r="A7422" s="172"/>
      <c r="B7422" s="172"/>
      <c r="C7422" s="172"/>
      <c r="D7422" s="172"/>
      <c r="H7422" s="169">
        <v>1791</v>
      </c>
      <c r="I7422" s="169">
        <v>1791</v>
      </c>
      <c r="J7422" s="169" t="s">
        <v>6223</v>
      </c>
      <c r="L7422" s="149"/>
      <c r="M7422" s="149"/>
    </row>
    <row r="7423" spans="1:13" x14ac:dyDescent="0.2">
      <c r="A7423" s="172"/>
      <c r="B7423" s="172"/>
      <c r="C7423" s="172"/>
      <c r="D7423" s="172"/>
      <c r="H7423" s="169">
        <v>1088</v>
      </c>
      <c r="I7423" s="169">
        <v>1088</v>
      </c>
      <c r="J7423" s="169" t="s">
        <v>11728</v>
      </c>
      <c r="L7423" s="149"/>
      <c r="M7423" s="149"/>
    </row>
    <row r="7424" spans="1:13" x14ac:dyDescent="0.2">
      <c r="A7424" s="172"/>
      <c r="B7424" s="172"/>
      <c r="C7424" s="172"/>
      <c r="D7424" s="172"/>
      <c r="H7424" s="169">
        <v>2324</v>
      </c>
      <c r="I7424" s="169">
        <v>2324</v>
      </c>
      <c r="J7424" s="169" t="s">
        <v>15885</v>
      </c>
      <c r="L7424" s="149"/>
      <c r="M7424" s="149"/>
    </row>
    <row r="7425" spans="1:13" x14ac:dyDescent="0.2">
      <c r="A7425" s="172"/>
      <c r="B7425" s="172"/>
      <c r="C7425" s="172"/>
      <c r="D7425" s="172"/>
      <c r="H7425" s="169">
        <v>4659</v>
      </c>
      <c r="I7425" s="169">
        <v>4659</v>
      </c>
      <c r="J7425" s="169" t="s">
        <v>15886</v>
      </c>
      <c r="L7425" s="149"/>
      <c r="M7425" s="149"/>
    </row>
    <row r="7426" spans="1:13" x14ac:dyDescent="0.2">
      <c r="A7426" s="172"/>
      <c r="B7426" s="172"/>
      <c r="C7426" s="172"/>
      <c r="D7426" s="172"/>
      <c r="H7426" s="169">
        <v>3197</v>
      </c>
      <c r="I7426" s="169">
        <v>3197</v>
      </c>
      <c r="J7426" s="169" t="s">
        <v>11729</v>
      </c>
      <c r="L7426" s="149"/>
      <c r="M7426" s="149"/>
    </row>
    <row r="7427" spans="1:13" x14ac:dyDescent="0.2">
      <c r="A7427" s="172"/>
      <c r="B7427" s="172"/>
      <c r="C7427" s="172"/>
      <c r="D7427" s="172"/>
      <c r="H7427" s="169">
        <v>246</v>
      </c>
      <c r="I7427" s="169">
        <v>246</v>
      </c>
      <c r="J7427" s="169" t="s">
        <v>15887</v>
      </c>
      <c r="L7427" s="149"/>
      <c r="M7427" s="149"/>
    </row>
    <row r="7428" spans="1:13" x14ac:dyDescent="0.2">
      <c r="A7428" s="172"/>
      <c r="B7428" s="172"/>
      <c r="C7428" s="172"/>
      <c r="D7428" s="172"/>
      <c r="H7428" s="169">
        <v>4609</v>
      </c>
      <c r="I7428" s="169">
        <v>4609</v>
      </c>
      <c r="J7428" s="169" t="s">
        <v>15888</v>
      </c>
      <c r="L7428" s="149"/>
      <c r="M7428" s="149"/>
    </row>
    <row r="7429" spans="1:13" x14ac:dyDescent="0.2">
      <c r="A7429" s="172"/>
      <c r="B7429" s="172"/>
      <c r="C7429" s="172"/>
      <c r="D7429" s="172"/>
      <c r="H7429" s="169">
        <v>4610</v>
      </c>
      <c r="I7429" s="169">
        <v>4610</v>
      </c>
      <c r="J7429" s="169" t="s">
        <v>15889</v>
      </c>
      <c r="L7429" s="149"/>
      <c r="M7429" s="149"/>
    </row>
    <row r="7430" spans="1:13" x14ac:dyDescent="0.2">
      <c r="A7430" s="172"/>
      <c r="B7430" s="172"/>
      <c r="C7430" s="172"/>
      <c r="D7430" s="172"/>
      <c r="H7430" s="169">
        <v>1548</v>
      </c>
      <c r="I7430" s="169">
        <v>1548</v>
      </c>
      <c r="J7430" s="169" t="s">
        <v>10201</v>
      </c>
      <c r="L7430" s="149"/>
      <c r="M7430" s="149"/>
    </row>
    <row r="7431" spans="1:13" x14ac:dyDescent="0.2">
      <c r="A7431" s="172"/>
      <c r="B7431" s="172"/>
      <c r="C7431" s="172"/>
      <c r="D7431" s="172"/>
      <c r="H7431" s="169">
        <v>2752</v>
      </c>
      <c r="I7431" s="169">
        <v>2752</v>
      </c>
      <c r="J7431" s="169" t="s">
        <v>10202</v>
      </c>
      <c r="L7431" s="149"/>
      <c r="M7431" s="149"/>
    </row>
    <row r="7432" spans="1:13" x14ac:dyDescent="0.2">
      <c r="A7432" s="172"/>
      <c r="B7432" s="172"/>
      <c r="C7432" s="172"/>
      <c r="D7432" s="172"/>
      <c r="H7432" s="169">
        <v>1857</v>
      </c>
      <c r="I7432" s="169">
        <v>1857</v>
      </c>
      <c r="J7432" s="169" t="s">
        <v>8120</v>
      </c>
      <c r="L7432" s="149"/>
      <c r="M7432" s="149"/>
    </row>
    <row r="7433" spans="1:13" x14ac:dyDescent="0.2">
      <c r="A7433" s="172"/>
      <c r="B7433" s="172"/>
      <c r="C7433" s="172"/>
      <c r="D7433" s="172"/>
      <c r="H7433" s="169">
        <v>2980</v>
      </c>
      <c r="I7433" s="169">
        <v>2980</v>
      </c>
      <c r="J7433" s="169" t="s">
        <v>15890</v>
      </c>
      <c r="L7433" s="149"/>
      <c r="M7433" s="149"/>
    </row>
    <row r="7434" spans="1:13" x14ac:dyDescent="0.2">
      <c r="A7434" s="172"/>
      <c r="B7434" s="172"/>
      <c r="C7434" s="172"/>
      <c r="D7434" s="172"/>
      <c r="H7434" s="169">
        <v>1267</v>
      </c>
      <c r="I7434" s="169">
        <v>1267</v>
      </c>
      <c r="J7434" s="169" t="s">
        <v>14115</v>
      </c>
      <c r="L7434" s="149"/>
      <c r="M7434" s="149"/>
    </row>
    <row r="7435" spans="1:13" x14ac:dyDescent="0.2">
      <c r="A7435" s="172"/>
      <c r="B7435" s="172"/>
      <c r="C7435" s="172"/>
      <c r="D7435" s="172"/>
      <c r="H7435" s="169">
        <v>397</v>
      </c>
      <c r="I7435" s="169">
        <v>397</v>
      </c>
      <c r="J7435" s="169" t="s">
        <v>15891</v>
      </c>
      <c r="L7435" s="149"/>
      <c r="M7435" s="149"/>
    </row>
    <row r="7436" spans="1:13" x14ac:dyDescent="0.2">
      <c r="A7436" s="172"/>
      <c r="B7436" s="172"/>
      <c r="C7436" s="172"/>
      <c r="D7436" s="172"/>
      <c r="H7436" s="169">
        <v>3758</v>
      </c>
      <c r="I7436" s="169">
        <v>3758</v>
      </c>
      <c r="J7436" s="169" t="s">
        <v>15892</v>
      </c>
      <c r="L7436" s="149"/>
      <c r="M7436" s="149"/>
    </row>
    <row r="7437" spans="1:13" x14ac:dyDescent="0.2">
      <c r="A7437" s="172"/>
      <c r="B7437" s="172"/>
      <c r="C7437" s="172"/>
      <c r="D7437" s="172"/>
      <c r="H7437" s="169">
        <v>5048</v>
      </c>
      <c r="I7437" s="169">
        <v>5048</v>
      </c>
      <c r="J7437" s="169" t="s">
        <v>15893</v>
      </c>
      <c r="L7437" s="149"/>
      <c r="M7437" s="149"/>
    </row>
    <row r="7438" spans="1:13" x14ac:dyDescent="0.2">
      <c r="A7438" s="172"/>
      <c r="B7438" s="172"/>
      <c r="C7438" s="172"/>
      <c r="D7438" s="172"/>
      <c r="H7438" s="169">
        <v>1298</v>
      </c>
      <c r="I7438" s="169">
        <v>1298</v>
      </c>
      <c r="J7438" s="169" t="s">
        <v>11506</v>
      </c>
      <c r="L7438" s="149"/>
      <c r="M7438" s="149"/>
    </row>
    <row r="7439" spans="1:13" x14ac:dyDescent="0.2">
      <c r="A7439" s="172"/>
      <c r="B7439" s="172"/>
      <c r="C7439" s="172"/>
      <c r="D7439" s="172"/>
      <c r="H7439" s="169">
        <v>5138</v>
      </c>
      <c r="I7439" s="169">
        <v>5138</v>
      </c>
      <c r="J7439" s="169" t="s">
        <v>15894</v>
      </c>
      <c r="L7439" s="149"/>
      <c r="M7439" s="149"/>
    </row>
    <row r="7440" spans="1:13" x14ac:dyDescent="0.2">
      <c r="A7440" s="172"/>
      <c r="B7440" s="172"/>
      <c r="C7440" s="172"/>
      <c r="D7440" s="172"/>
      <c r="H7440" s="169">
        <v>4256</v>
      </c>
      <c r="I7440" s="169">
        <v>4256</v>
      </c>
      <c r="J7440" s="169" t="s">
        <v>15895</v>
      </c>
      <c r="L7440" s="149"/>
      <c r="M7440" s="149"/>
    </row>
    <row r="7441" spans="1:13" x14ac:dyDescent="0.2">
      <c r="A7441" s="172"/>
      <c r="B7441" s="172"/>
      <c r="C7441" s="172"/>
      <c r="D7441" s="172"/>
      <c r="H7441" s="169">
        <v>1136</v>
      </c>
      <c r="I7441" s="169">
        <v>1136</v>
      </c>
      <c r="J7441" s="169" t="s">
        <v>15896</v>
      </c>
      <c r="L7441" s="149"/>
      <c r="M7441" s="149"/>
    </row>
    <row r="7442" spans="1:13" x14ac:dyDescent="0.2">
      <c r="A7442" s="172"/>
      <c r="B7442" s="172"/>
      <c r="C7442" s="172"/>
      <c r="D7442" s="172"/>
      <c r="H7442" s="169">
        <v>3595</v>
      </c>
      <c r="I7442" s="169">
        <v>3595</v>
      </c>
      <c r="J7442" s="169" t="s">
        <v>15897</v>
      </c>
      <c r="L7442" s="149"/>
      <c r="M7442" s="149"/>
    </row>
    <row r="7443" spans="1:13" x14ac:dyDescent="0.2">
      <c r="A7443" s="172"/>
      <c r="B7443" s="172"/>
      <c r="C7443" s="172"/>
      <c r="D7443" s="172"/>
      <c r="H7443" s="169">
        <v>609</v>
      </c>
      <c r="I7443" s="169">
        <v>609</v>
      </c>
      <c r="J7443" s="169" t="s">
        <v>14116</v>
      </c>
      <c r="L7443" s="149"/>
      <c r="M7443" s="149"/>
    </row>
    <row r="7444" spans="1:13" x14ac:dyDescent="0.2">
      <c r="A7444" s="172"/>
      <c r="B7444" s="172"/>
      <c r="C7444" s="172"/>
      <c r="D7444" s="172"/>
      <c r="H7444" s="169">
        <v>448</v>
      </c>
      <c r="I7444" s="169">
        <v>448</v>
      </c>
      <c r="J7444" s="169" t="s">
        <v>15898</v>
      </c>
      <c r="L7444" s="149"/>
      <c r="M7444" s="149"/>
    </row>
    <row r="7445" spans="1:13" x14ac:dyDescent="0.2">
      <c r="A7445" s="172"/>
      <c r="B7445" s="172"/>
      <c r="C7445" s="172"/>
      <c r="D7445" s="172"/>
      <c r="H7445" s="169">
        <v>325</v>
      </c>
      <c r="I7445" s="169">
        <v>325</v>
      </c>
      <c r="J7445" s="169" t="s">
        <v>15899</v>
      </c>
      <c r="L7445" s="149"/>
      <c r="M7445" s="149"/>
    </row>
    <row r="7446" spans="1:13" x14ac:dyDescent="0.2">
      <c r="A7446" s="172"/>
      <c r="B7446" s="172"/>
      <c r="C7446" s="172"/>
      <c r="D7446" s="172"/>
      <c r="H7446" s="169">
        <v>1612</v>
      </c>
      <c r="I7446" s="169">
        <v>1612</v>
      </c>
      <c r="J7446" s="169" t="s">
        <v>15900</v>
      </c>
      <c r="L7446" s="149"/>
      <c r="M7446" s="149"/>
    </row>
    <row r="7447" spans="1:13" x14ac:dyDescent="0.2">
      <c r="A7447" s="172"/>
      <c r="B7447" s="172"/>
      <c r="C7447" s="172"/>
      <c r="D7447" s="172"/>
      <c r="H7447" s="169">
        <v>114</v>
      </c>
      <c r="I7447" s="169">
        <v>114</v>
      </c>
      <c r="J7447" s="169" t="s">
        <v>14117</v>
      </c>
      <c r="L7447" s="149"/>
      <c r="M7447" s="149"/>
    </row>
    <row r="7448" spans="1:13" x14ac:dyDescent="0.2">
      <c r="A7448" s="172"/>
      <c r="B7448" s="172"/>
      <c r="C7448" s="172"/>
      <c r="D7448" s="172"/>
      <c r="H7448" s="169">
        <v>206</v>
      </c>
      <c r="I7448" s="169">
        <v>206</v>
      </c>
      <c r="J7448" s="169" t="s">
        <v>11507</v>
      </c>
      <c r="L7448" s="149"/>
      <c r="M7448" s="149"/>
    </row>
    <row r="7449" spans="1:13" x14ac:dyDescent="0.2">
      <c r="A7449" s="172"/>
      <c r="B7449" s="172"/>
      <c r="C7449" s="172"/>
      <c r="D7449" s="172"/>
      <c r="H7449" s="169">
        <v>603</v>
      </c>
      <c r="I7449" s="169">
        <v>603</v>
      </c>
      <c r="J7449" s="169" t="s">
        <v>14119</v>
      </c>
      <c r="L7449" s="149"/>
      <c r="M7449" s="149"/>
    </row>
    <row r="7450" spans="1:13" x14ac:dyDescent="0.2">
      <c r="A7450" s="172"/>
      <c r="B7450" s="172"/>
      <c r="C7450" s="172"/>
      <c r="D7450" s="172"/>
      <c r="H7450" s="169">
        <v>230</v>
      </c>
      <c r="I7450" s="169">
        <v>230</v>
      </c>
      <c r="J7450" s="169" t="s">
        <v>14118</v>
      </c>
      <c r="L7450" s="149"/>
      <c r="M7450" s="149"/>
    </row>
    <row r="7451" spans="1:13" x14ac:dyDescent="0.2">
      <c r="A7451" s="172"/>
      <c r="B7451" s="172"/>
      <c r="C7451" s="172"/>
      <c r="D7451" s="172"/>
      <c r="H7451" s="169">
        <v>3485</v>
      </c>
      <c r="I7451" s="169">
        <v>3485</v>
      </c>
      <c r="J7451" s="169" t="s">
        <v>15901</v>
      </c>
      <c r="L7451" s="149"/>
      <c r="M7451" s="149"/>
    </row>
    <row r="7452" spans="1:13" x14ac:dyDescent="0.2">
      <c r="A7452" s="172"/>
      <c r="B7452" s="172"/>
      <c r="C7452" s="172"/>
      <c r="D7452" s="172"/>
      <c r="H7452" s="169">
        <v>1544</v>
      </c>
      <c r="I7452" s="169">
        <v>1544</v>
      </c>
      <c r="J7452" s="169" t="s">
        <v>15902</v>
      </c>
      <c r="L7452" s="149"/>
      <c r="M7452" s="149"/>
    </row>
    <row r="7453" spans="1:13" x14ac:dyDescent="0.2">
      <c r="A7453" s="172"/>
      <c r="B7453" s="172"/>
      <c r="C7453" s="172"/>
      <c r="D7453" s="172"/>
      <c r="H7453" s="169">
        <v>5434</v>
      </c>
      <c r="I7453" s="169">
        <v>5434</v>
      </c>
      <c r="J7453" s="169" t="s">
        <v>15903</v>
      </c>
      <c r="L7453" s="149"/>
      <c r="M7453" s="149"/>
    </row>
    <row r="7454" spans="1:13" x14ac:dyDescent="0.2">
      <c r="A7454" s="172"/>
      <c r="B7454" s="172"/>
      <c r="C7454" s="172"/>
      <c r="D7454" s="172"/>
      <c r="H7454" s="169">
        <v>350</v>
      </c>
      <c r="I7454" s="169">
        <v>350</v>
      </c>
      <c r="J7454" s="169" t="s">
        <v>14120</v>
      </c>
      <c r="L7454" s="149"/>
      <c r="M7454" s="149"/>
    </row>
    <row r="7455" spans="1:13" x14ac:dyDescent="0.2">
      <c r="A7455" s="172"/>
      <c r="B7455" s="172"/>
      <c r="C7455" s="172"/>
      <c r="D7455" s="172"/>
      <c r="H7455" s="169">
        <v>3692</v>
      </c>
      <c r="I7455" s="169">
        <v>3692</v>
      </c>
      <c r="J7455" s="169" t="s">
        <v>148</v>
      </c>
      <c r="L7455" s="149"/>
      <c r="M7455" s="149"/>
    </row>
    <row r="7456" spans="1:13" x14ac:dyDescent="0.2">
      <c r="A7456" s="172"/>
      <c r="B7456" s="172"/>
      <c r="C7456" s="172"/>
      <c r="D7456" s="172"/>
      <c r="H7456" s="169">
        <v>4533</v>
      </c>
      <c r="I7456" s="169">
        <v>4533</v>
      </c>
      <c r="J7456" s="169" t="s">
        <v>149</v>
      </c>
      <c r="L7456" s="149"/>
      <c r="M7456" s="149"/>
    </row>
    <row r="7457" spans="1:13" x14ac:dyDescent="0.2">
      <c r="A7457" s="172"/>
      <c r="B7457" s="172"/>
      <c r="C7457" s="172"/>
      <c r="D7457" s="172"/>
      <c r="H7457" s="169">
        <v>4027</v>
      </c>
      <c r="I7457" s="169">
        <v>4027</v>
      </c>
      <c r="J7457" s="169" t="s">
        <v>15904</v>
      </c>
      <c r="L7457" s="149"/>
      <c r="M7457" s="149"/>
    </row>
    <row r="7458" spans="1:13" x14ac:dyDescent="0.2">
      <c r="A7458" s="172"/>
      <c r="B7458" s="172"/>
      <c r="C7458" s="172"/>
      <c r="D7458" s="172"/>
      <c r="H7458" s="169">
        <v>3935</v>
      </c>
      <c r="I7458" s="169">
        <v>3935</v>
      </c>
      <c r="J7458" s="169" t="s">
        <v>476</v>
      </c>
      <c r="L7458" s="149"/>
      <c r="M7458" s="149"/>
    </row>
    <row r="7459" spans="1:13" x14ac:dyDescent="0.2">
      <c r="A7459" s="172"/>
      <c r="B7459" s="172"/>
      <c r="C7459" s="172"/>
      <c r="D7459" s="172"/>
      <c r="H7459" s="169">
        <v>2155</v>
      </c>
      <c r="I7459" s="169">
        <v>2155</v>
      </c>
      <c r="J7459" s="169" t="s">
        <v>10203</v>
      </c>
      <c r="L7459" s="149"/>
      <c r="M7459" s="149"/>
    </row>
    <row r="7460" spans="1:13" x14ac:dyDescent="0.2">
      <c r="A7460" s="172"/>
      <c r="B7460" s="172"/>
      <c r="C7460" s="172"/>
      <c r="D7460" s="172"/>
      <c r="H7460" s="169">
        <v>1003</v>
      </c>
      <c r="I7460" s="169">
        <v>1003</v>
      </c>
      <c r="J7460" s="169" t="s">
        <v>7411</v>
      </c>
      <c r="L7460" s="25"/>
      <c r="M7460" s="25"/>
    </row>
    <row r="7461" spans="1:13" x14ac:dyDescent="0.2">
      <c r="A7461" s="172"/>
      <c r="B7461" s="172"/>
      <c r="C7461" s="172"/>
      <c r="D7461" s="172"/>
      <c r="H7461" s="169">
        <v>2579</v>
      </c>
      <c r="I7461" s="169">
        <v>2579</v>
      </c>
      <c r="J7461" s="169" t="s">
        <v>10204</v>
      </c>
      <c r="L7461" s="25"/>
      <c r="M7461" s="25"/>
    </row>
    <row r="7462" spans="1:13" x14ac:dyDescent="0.2">
      <c r="A7462" s="172"/>
      <c r="B7462" s="172"/>
      <c r="C7462" s="172"/>
      <c r="D7462" s="172"/>
      <c r="H7462" s="169">
        <v>1487</v>
      </c>
      <c r="I7462" s="169">
        <v>1487</v>
      </c>
      <c r="J7462" s="169" t="s">
        <v>15905</v>
      </c>
      <c r="L7462" s="25"/>
      <c r="M7462" s="25"/>
    </row>
    <row r="7463" spans="1:13" x14ac:dyDescent="0.2">
      <c r="A7463" s="172"/>
      <c r="B7463" s="172"/>
      <c r="C7463" s="172"/>
      <c r="D7463" s="172"/>
      <c r="H7463" s="169">
        <v>4388</v>
      </c>
      <c r="I7463" s="169">
        <v>4388</v>
      </c>
      <c r="J7463" s="169" t="s">
        <v>15906</v>
      </c>
      <c r="L7463" s="25"/>
      <c r="M7463" s="25"/>
    </row>
    <row r="7464" spans="1:13" x14ac:dyDescent="0.2">
      <c r="A7464" s="172"/>
      <c r="B7464" s="172"/>
      <c r="C7464" s="172"/>
      <c r="D7464" s="172"/>
      <c r="H7464" s="169">
        <v>3901</v>
      </c>
      <c r="I7464" s="169">
        <v>3901</v>
      </c>
      <c r="J7464" s="169" t="s">
        <v>15907</v>
      </c>
      <c r="L7464" s="25"/>
      <c r="M7464" s="25"/>
    </row>
    <row r="7465" spans="1:13" x14ac:dyDescent="0.2">
      <c r="A7465" s="172"/>
      <c r="B7465" s="172"/>
      <c r="C7465" s="172"/>
      <c r="D7465" s="172"/>
      <c r="H7465" s="169">
        <v>2405</v>
      </c>
      <c r="I7465" s="169">
        <v>2405</v>
      </c>
      <c r="J7465" s="169" t="s">
        <v>15908</v>
      </c>
      <c r="L7465" s="25"/>
      <c r="M7465" s="25"/>
    </row>
    <row r="7466" spans="1:13" x14ac:dyDescent="0.2">
      <c r="A7466" s="172"/>
      <c r="B7466" s="172"/>
      <c r="C7466" s="172"/>
      <c r="D7466" s="172"/>
      <c r="H7466" s="169">
        <v>2978</v>
      </c>
      <c r="I7466" s="169">
        <v>2978</v>
      </c>
      <c r="J7466" s="169" t="s">
        <v>11730</v>
      </c>
      <c r="L7466" s="25"/>
      <c r="M7466" s="25"/>
    </row>
    <row r="7467" spans="1:13" x14ac:dyDescent="0.2">
      <c r="A7467" s="172"/>
      <c r="B7467" s="172"/>
      <c r="C7467" s="172"/>
      <c r="D7467" s="172"/>
      <c r="H7467" s="169">
        <v>4770</v>
      </c>
      <c r="I7467" s="169">
        <v>4770</v>
      </c>
      <c r="J7467" s="169" t="s">
        <v>15909</v>
      </c>
      <c r="L7467" s="25"/>
      <c r="M7467" s="25"/>
    </row>
    <row r="7468" spans="1:13" x14ac:dyDescent="0.2">
      <c r="A7468" s="172"/>
      <c r="B7468" s="172"/>
      <c r="C7468" s="172"/>
      <c r="D7468" s="172"/>
      <c r="H7468" s="169">
        <v>961</v>
      </c>
      <c r="I7468" s="169">
        <v>961</v>
      </c>
      <c r="J7468" s="169" t="s">
        <v>14121</v>
      </c>
      <c r="L7468" s="25"/>
      <c r="M7468" s="25"/>
    </row>
    <row r="7469" spans="1:13" x14ac:dyDescent="0.2">
      <c r="A7469" s="172"/>
      <c r="B7469" s="172"/>
      <c r="C7469" s="172"/>
      <c r="D7469" s="172"/>
      <c r="H7469" s="169">
        <v>1519</v>
      </c>
      <c r="I7469" s="169">
        <v>1519</v>
      </c>
      <c r="J7469" s="169" t="s">
        <v>15910</v>
      </c>
      <c r="L7469" s="25"/>
      <c r="M7469" s="25"/>
    </row>
    <row r="7470" spans="1:13" x14ac:dyDescent="0.2">
      <c r="A7470" s="172"/>
      <c r="B7470" s="172"/>
      <c r="C7470" s="172"/>
      <c r="D7470" s="172"/>
      <c r="H7470" s="169">
        <v>5139</v>
      </c>
      <c r="I7470" s="169">
        <v>5139</v>
      </c>
      <c r="J7470" s="169" t="s">
        <v>150</v>
      </c>
      <c r="L7470" s="25"/>
      <c r="M7470" s="25"/>
    </row>
    <row r="7471" spans="1:13" x14ac:dyDescent="0.2">
      <c r="A7471" s="172"/>
      <c r="B7471" s="172"/>
      <c r="C7471" s="172"/>
      <c r="D7471" s="172"/>
      <c r="H7471" s="169">
        <v>3855</v>
      </c>
      <c r="I7471" s="169">
        <v>3855</v>
      </c>
      <c r="J7471" s="169" t="s">
        <v>15911</v>
      </c>
      <c r="L7471" s="25"/>
      <c r="M7471" s="25"/>
    </row>
    <row r="7472" spans="1:13" x14ac:dyDescent="0.2">
      <c r="A7472" s="172"/>
      <c r="B7472" s="172"/>
      <c r="C7472" s="172"/>
      <c r="D7472" s="172"/>
      <c r="H7472" s="169">
        <v>3649</v>
      </c>
      <c r="I7472" s="169">
        <v>3649</v>
      </c>
      <c r="J7472" s="169" t="s">
        <v>15912</v>
      </c>
      <c r="L7472" s="25"/>
      <c r="M7472" s="25"/>
    </row>
    <row r="7473" spans="1:13" x14ac:dyDescent="0.2">
      <c r="A7473" s="172"/>
      <c r="B7473" s="172"/>
      <c r="C7473" s="172"/>
      <c r="D7473" s="172"/>
      <c r="H7473" s="169">
        <v>783</v>
      </c>
      <c r="I7473" s="169">
        <v>783</v>
      </c>
      <c r="J7473" s="169" t="s">
        <v>14122</v>
      </c>
      <c r="L7473" s="25"/>
      <c r="M7473" s="25"/>
    </row>
    <row r="7474" spans="1:13" x14ac:dyDescent="0.2">
      <c r="A7474" s="172"/>
      <c r="B7474" s="172"/>
      <c r="C7474" s="172"/>
      <c r="D7474" s="172"/>
      <c r="H7474" s="169">
        <v>2326</v>
      </c>
      <c r="I7474" s="169">
        <v>2326</v>
      </c>
      <c r="J7474" s="169" t="s">
        <v>10205</v>
      </c>
      <c r="L7474" s="25"/>
      <c r="M7474" s="25"/>
    </row>
    <row r="7475" spans="1:13" x14ac:dyDescent="0.2">
      <c r="A7475" s="172"/>
      <c r="B7475" s="172"/>
      <c r="C7475" s="172"/>
      <c r="D7475" s="172"/>
      <c r="H7475" s="169">
        <v>5398</v>
      </c>
      <c r="I7475" s="169">
        <v>5398</v>
      </c>
      <c r="J7475" s="169" t="s">
        <v>15913</v>
      </c>
      <c r="L7475" s="25"/>
      <c r="M7475" s="25"/>
    </row>
    <row r="7476" spans="1:13" x14ac:dyDescent="0.2">
      <c r="A7476" s="172"/>
      <c r="B7476" s="172"/>
      <c r="C7476" s="172"/>
      <c r="D7476" s="172"/>
      <c r="H7476" s="169">
        <v>4660</v>
      </c>
      <c r="I7476" s="169">
        <v>4660</v>
      </c>
      <c r="J7476" s="169" t="s">
        <v>15913</v>
      </c>
      <c r="L7476" s="25"/>
      <c r="M7476" s="25"/>
    </row>
    <row r="7477" spans="1:13" x14ac:dyDescent="0.2">
      <c r="A7477" s="172"/>
      <c r="B7477" s="172"/>
      <c r="C7477" s="172"/>
      <c r="D7477" s="172"/>
      <c r="H7477" s="169">
        <v>2110</v>
      </c>
      <c r="I7477" s="169">
        <v>2110</v>
      </c>
      <c r="J7477" s="169" t="s">
        <v>15914</v>
      </c>
      <c r="L7477" s="25"/>
      <c r="M7477" s="25"/>
    </row>
    <row r="7478" spans="1:13" x14ac:dyDescent="0.2">
      <c r="A7478" s="172"/>
      <c r="B7478" s="172"/>
      <c r="C7478" s="172"/>
      <c r="D7478" s="172"/>
      <c r="H7478" s="169">
        <v>3404</v>
      </c>
      <c r="I7478" s="169">
        <v>3404</v>
      </c>
      <c r="J7478" s="169" t="s">
        <v>15915</v>
      </c>
      <c r="L7478" s="25"/>
      <c r="M7478" s="25"/>
    </row>
    <row r="7479" spans="1:13" x14ac:dyDescent="0.2">
      <c r="A7479" s="172"/>
      <c r="B7479" s="172"/>
      <c r="C7479" s="172"/>
      <c r="D7479" s="172"/>
      <c r="H7479" s="169">
        <v>1621</v>
      </c>
      <c r="I7479" s="169">
        <v>1621</v>
      </c>
      <c r="J7479" s="169" t="s">
        <v>15916</v>
      </c>
      <c r="L7479" s="25"/>
      <c r="M7479" s="25"/>
    </row>
    <row r="7480" spans="1:13" x14ac:dyDescent="0.2">
      <c r="A7480" s="172"/>
      <c r="B7480" s="172"/>
      <c r="C7480" s="172"/>
      <c r="D7480" s="172"/>
      <c r="H7480" s="169">
        <v>2156</v>
      </c>
      <c r="I7480" s="169">
        <v>2156</v>
      </c>
      <c r="J7480" s="169" t="s">
        <v>15917</v>
      </c>
      <c r="L7480" s="25"/>
      <c r="M7480" s="25"/>
    </row>
    <row r="7481" spans="1:13" x14ac:dyDescent="0.2">
      <c r="A7481" s="172"/>
      <c r="B7481" s="172"/>
      <c r="C7481" s="172"/>
      <c r="D7481" s="172"/>
      <c r="H7481" s="169">
        <v>1396</v>
      </c>
      <c r="I7481" s="169">
        <v>1396</v>
      </c>
      <c r="J7481" s="169" t="s">
        <v>15918</v>
      </c>
      <c r="L7481" s="25"/>
      <c r="M7481" s="25"/>
    </row>
    <row r="7482" spans="1:13" x14ac:dyDescent="0.2">
      <c r="A7482" s="172"/>
      <c r="B7482" s="172"/>
      <c r="C7482" s="172"/>
      <c r="D7482" s="172"/>
      <c r="H7482" s="169">
        <v>4494</v>
      </c>
      <c r="I7482" s="169">
        <v>4494</v>
      </c>
      <c r="J7482" s="169" t="s">
        <v>15919</v>
      </c>
      <c r="L7482" s="25"/>
      <c r="M7482" s="25"/>
    </row>
    <row r="7483" spans="1:13" x14ac:dyDescent="0.2">
      <c r="A7483" s="172"/>
      <c r="B7483" s="172"/>
      <c r="C7483" s="172"/>
      <c r="D7483" s="172"/>
      <c r="H7483" s="169">
        <v>4500</v>
      </c>
      <c r="I7483" s="169">
        <v>4500</v>
      </c>
      <c r="J7483" s="169" t="s">
        <v>15920</v>
      </c>
      <c r="L7483" s="25"/>
      <c r="M7483" s="25"/>
    </row>
    <row r="7484" spans="1:13" x14ac:dyDescent="0.2">
      <c r="A7484" s="172"/>
      <c r="B7484" s="172"/>
      <c r="C7484" s="172"/>
      <c r="D7484" s="172"/>
      <c r="H7484" s="169">
        <v>3255</v>
      </c>
      <c r="I7484" s="169">
        <v>3255</v>
      </c>
      <c r="J7484" s="169" t="s">
        <v>15921</v>
      </c>
      <c r="L7484" s="25"/>
      <c r="M7484" s="25"/>
    </row>
    <row r="7485" spans="1:13" x14ac:dyDescent="0.2">
      <c r="A7485" s="172"/>
      <c r="B7485" s="172"/>
      <c r="C7485" s="172"/>
      <c r="D7485" s="172"/>
      <c r="H7485" s="169">
        <v>2753</v>
      </c>
      <c r="I7485" s="169">
        <v>2753</v>
      </c>
      <c r="J7485" s="169" t="s">
        <v>10206</v>
      </c>
      <c r="L7485" s="25"/>
      <c r="M7485" s="25"/>
    </row>
    <row r="7486" spans="1:13" x14ac:dyDescent="0.2">
      <c r="A7486" s="172"/>
      <c r="B7486" s="172"/>
      <c r="C7486" s="172"/>
      <c r="D7486" s="172"/>
      <c r="H7486" s="169">
        <v>2754</v>
      </c>
      <c r="I7486" s="169">
        <v>2754</v>
      </c>
      <c r="J7486" s="169" t="s">
        <v>10207</v>
      </c>
      <c r="L7486" s="25"/>
      <c r="M7486" s="25"/>
    </row>
    <row r="7487" spans="1:13" x14ac:dyDescent="0.2">
      <c r="A7487" s="172"/>
      <c r="B7487" s="172"/>
      <c r="C7487" s="172"/>
      <c r="D7487" s="172"/>
      <c r="H7487" s="169">
        <v>3568</v>
      </c>
      <c r="I7487" s="169">
        <v>3568</v>
      </c>
      <c r="J7487" s="169" t="s">
        <v>3002</v>
      </c>
      <c r="L7487" s="25"/>
      <c r="M7487" s="25"/>
    </row>
    <row r="7488" spans="1:13" x14ac:dyDescent="0.2">
      <c r="A7488" s="172"/>
      <c r="B7488" s="172"/>
      <c r="C7488" s="172"/>
      <c r="D7488" s="172"/>
      <c r="H7488" s="169">
        <v>4445</v>
      </c>
      <c r="I7488" s="169">
        <v>4445</v>
      </c>
      <c r="J7488" s="169" t="s">
        <v>15922</v>
      </c>
    </row>
    <row r="7489" spans="1:10" x14ac:dyDescent="0.2">
      <c r="A7489" s="172"/>
      <c r="B7489" s="172"/>
      <c r="C7489" s="172"/>
      <c r="D7489" s="172"/>
      <c r="H7489" s="169">
        <v>2408</v>
      </c>
      <c r="I7489" s="169">
        <v>2408</v>
      </c>
      <c r="J7489" s="169" t="s">
        <v>15923</v>
      </c>
    </row>
    <row r="7490" spans="1:10" x14ac:dyDescent="0.2">
      <c r="A7490" s="172"/>
      <c r="B7490" s="172"/>
      <c r="C7490" s="172"/>
      <c r="D7490" s="172"/>
      <c r="H7490" s="169">
        <v>2500</v>
      </c>
      <c r="I7490" s="169">
        <v>2500</v>
      </c>
      <c r="J7490" s="169" t="s">
        <v>15924</v>
      </c>
    </row>
    <row r="7491" spans="1:10" x14ac:dyDescent="0.2">
      <c r="A7491" s="172"/>
      <c r="B7491" s="172"/>
      <c r="C7491" s="172"/>
      <c r="D7491" s="172"/>
      <c r="H7491" s="169">
        <v>4938</v>
      </c>
      <c r="I7491" s="169">
        <v>4938</v>
      </c>
      <c r="J7491" s="169" t="s">
        <v>15925</v>
      </c>
    </row>
    <row r="7492" spans="1:10" x14ac:dyDescent="0.2">
      <c r="A7492" s="172"/>
      <c r="B7492" s="172"/>
      <c r="C7492" s="172"/>
      <c r="D7492" s="172"/>
      <c r="H7492" s="169">
        <v>2755</v>
      </c>
      <c r="I7492" s="169">
        <v>2755</v>
      </c>
      <c r="J7492" s="169" t="s">
        <v>10208</v>
      </c>
    </row>
    <row r="7493" spans="1:10" x14ac:dyDescent="0.2">
      <c r="A7493" s="172"/>
      <c r="B7493" s="172"/>
      <c r="C7493" s="172"/>
      <c r="D7493" s="172"/>
      <c r="H7493" s="169">
        <v>811</v>
      </c>
      <c r="I7493" s="169">
        <v>811</v>
      </c>
      <c r="J7493" s="169" t="s">
        <v>11508</v>
      </c>
    </row>
    <row r="7494" spans="1:10" x14ac:dyDescent="0.2">
      <c r="A7494" s="172"/>
      <c r="B7494" s="172"/>
      <c r="C7494" s="172"/>
      <c r="D7494" s="172"/>
      <c r="H7494" s="169">
        <v>875</v>
      </c>
      <c r="I7494" s="169">
        <v>875</v>
      </c>
      <c r="J7494" s="169" t="s">
        <v>15926</v>
      </c>
    </row>
    <row r="7495" spans="1:10" x14ac:dyDescent="0.2">
      <c r="A7495" s="172"/>
      <c r="B7495" s="172"/>
      <c r="C7495" s="172"/>
      <c r="D7495" s="172"/>
      <c r="H7495" s="169">
        <v>1170</v>
      </c>
      <c r="I7495" s="169">
        <v>1170</v>
      </c>
      <c r="J7495" s="169" t="s">
        <v>15927</v>
      </c>
    </row>
    <row r="7496" spans="1:10" x14ac:dyDescent="0.2">
      <c r="A7496" s="172"/>
      <c r="B7496" s="172"/>
      <c r="C7496" s="172"/>
      <c r="D7496" s="172"/>
      <c r="H7496" s="169">
        <v>3771</v>
      </c>
      <c r="I7496" s="169">
        <v>3771</v>
      </c>
      <c r="J7496" s="169" t="s">
        <v>15928</v>
      </c>
    </row>
    <row r="7497" spans="1:10" x14ac:dyDescent="0.2">
      <c r="A7497" s="172"/>
      <c r="B7497" s="172"/>
      <c r="C7497" s="172"/>
      <c r="D7497" s="172"/>
      <c r="H7497" s="169">
        <v>2339</v>
      </c>
      <c r="I7497" s="169">
        <v>2339</v>
      </c>
      <c r="J7497" s="169" t="s">
        <v>15929</v>
      </c>
    </row>
    <row r="7498" spans="1:10" x14ac:dyDescent="0.2">
      <c r="A7498" s="172"/>
      <c r="B7498" s="172"/>
      <c r="C7498" s="172"/>
      <c r="D7498" s="172"/>
      <c r="H7498" s="169">
        <v>2228</v>
      </c>
      <c r="I7498" s="169">
        <v>2228</v>
      </c>
      <c r="J7498" s="169" t="s">
        <v>15930</v>
      </c>
    </row>
    <row r="7499" spans="1:10" x14ac:dyDescent="0.2">
      <c r="A7499" s="172"/>
      <c r="B7499" s="172"/>
      <c r="C7499" s="172"/>
      <c r="D7499" s="172"/>
      <c r="H7499" s="169">
        <v>188</v>
      </c>
      <c r="I7499" s="169">
        <v>188</v>
      </c>
      <c r="J7499" s="169" t="s">
        <v>14123</v>
      </c>
    </row>
    <row r="7500" spans="1:10" x14ac:dyDescent="0.2">
      <c r="A7500" s="172"/>
      <c r="B7500" s="172"/>
      <c r="C7500" s="172"/>
      <c r="D7500" s="172"/>
      <c r="H7500" s="169">
        <v>5140</v>
      </c>
      <c r="I7500" s="169">
        <v>5140</v>
      </c>
      <c r="J7500" s="169" t="s">
        <v>98</v>
      </c>
    </row>
    <row r="7501" spans="1:10" x14ac:dyDescent="0.2">
      <c r="A7501" s="172"/>
      <c r="B7501" s="172"/>
      <c r="C7501" s="172"/>
      <c r="D7501" s="172"/>
      <c r="H7501" s="169">
        <v>143</v>
      </c>
      <c r="I7501" s="169">
        <v>143</v>
      </c>
      <c r="J7501" s="169" t="s">
        <v>14124</v>
      </c>
    </row>
    <row r="7502" spans="1:10" x14ac:dyDescent="0.2">
      <c r="A7502" s="172"/>
      <c r="B7502" s="172"/>
      <c r="C7502" s="172"/>
      <c r="D7502" s="172"/>
      <c r="H7502" s="169">
        <v>266</v>
      </c>
      <c r="I7502" s="169">
        <v>266</v>
      </c>
      <c r="J7502" s="169" t="s">
        <v>15931</v>
      </c>
    </row>
    <row r="7503" spans="1:10" x14ac:dyDescent="0.2">
      <c r="A7503" s="172"/>
      <c r="B7503" s="172"/>
      <c r="C7503" s="172"/>
      <c r="D7503" s="172"/>
      <c r="H7503" s="169">
        <v>1488</v>
      </c>
      <c r="I7503" s="169">
        <v>1488</v>
      </c>
      <c r="J7503" s="169" t="s">
        <v>15932</v>
      </c>
    </row>
    <row r="7504" spans="1:10" x14ac:dyDescent="0.2">
      <c r="A7504" s="172"/>
      <c r="B7504" s="172"/>
      <c r="C7504" s="172"/>
      <c r="D7504" s="172"/>
      <c r="H7504" s="169">
        <v>3496</v>
      </c>
      <c r="I7504" s="169">
        <v>3496</v>
      </c>
      <c r="J7504" s="169" t="s">
        <v>3003</v>
      </c>
    </row>
    <row r="7505" spans="1:10" x14ac:dyDescent="0.2">
      <c r="A7505" s="172"/>
      <c r="B7505" s="172"/>
      <c r="C7505" s="172"/>
      <c r="D7505" s="172"/>
      <c r="H7505" s="169">
        <v>2756</v>
      </c>
      <c r="I7505" s="169">
        <v>2756</v>
      </c>
      <c r="J7505" s="169" t="s">
        <v>10209</v>
      </c>
    </row>
    <row r="7506" spans="1:10" x14ac:dyDescent="0.2">
      <c r="A7506" s="172"/>
      <c r="B7506" s="172"/>
      <c r="C7506" s="172"/>
      <c r="D7506" s="172"/>
      <c r="H7506" s="169">
        <v>1266</v>
      </c>
      <c r="I7506" s="169">
        <v>1266</v>
      </c>
      <c r="J7506" s="169" t="s">
        <v>15933</v>
      </c>
    </row>
    <row r="7507" spans="1:10" x14ac:dyDescent="0.2">
      <c r="A7507" s="172"/>
      <c r="B7507" s="172"/>
      <c r="C7507" s="172"/>
      <c r="D7507" s="172"/>
      <c r="H7507" s="169">
        <v>4457</v>
      </c>
      <c r="I7507" s="169">
        <v>4457</v>
      </c>
      <c r="J7507" s="169" t="s">
        <v>15934</v>
      </c>
    </row>
    <row r="7508" spans="1:10" x14ac:dyDescent="0.2">
      <c r="A7508" s="172"/>
      <c r="B7508" s="172"/>
      <c r="C7508" s="172"/>
      <c r="D7508" s="172"/>
      <c r="H7508" s="169">
        <v>1425</v>
      </c>
      <c r="I7508" s="169">
        <v>1425</v>
      </c>
      <c r="J7508" s="169" t="s">
        <v>15935</v>
      </c>
    </row>
    <row r="7509" spans="1:10" x14ac:dyDescent="0.2">
      <c r="A7509" s="172"/>
      <c r="B7509" s="172"/>
      <c r="C7509" s="172"/>
      <c r="D7509" s="172"/>
      <c r="H7509" s="169">
        <v>2757</v>
      </c>
      <c r="I7509" s="169">
        <v>2757</v>
      </c>
      <c r="J7509" s="169" t="s">
        <v>10210</v>
      </c>
    </row>
    <row r="7510" spans="1:10" x14ac:dyDescent="0.2">
      <c r="A7510" s="172"/>
      <c r="B7510" s="172"/>
      <c r="C7510" s="172"/>
      <c r="D7510" s="172"/>
      <c r="H7510" s="169">
        <v>4107</v>
      </c>
      <c r="I7510" s="169">
        <v>4107</v>
      </c>
      <c r="J7510" s="169" t="s">
        <v>15936</v>
      </c>
    </row>
    <row r="7511" spans="1:10" x14ac:dyDescent="0.2">
      <c r="A7511" s="172"/>
      <c r="B7511" s="172"/>
      <c r="C7511" s="172"/>
      <c r="D7511" s="172"/>
      <c r="H7511" s="169">
        <v>2291</v>
      </c>
      <c r="I7511" s="169">
        <v>2291</v>
      </c>
      <c r="J7511" s="169" t="s">
        <v>15937</v>
      </c>
    </row>
    <row r="7512" spans="1:10" x14ac:dyDescent="0.2">
      <c r="A7512" s="172"/>
      <c r="B7512" s="172"/>
      <c r="C7512" s="172"/>
      <c r="D7512" s="172"/>
      <c r="H7512" s="169">
        <v>1160</v>
      </c>
      <c r="I7512" s="169">
        <v>1160</v>
      </c>
      <c r="J7512" s="169" t="s">
        <v>14125</v>
      </c>
    </row>
    <row r="7513" spans="1:10" x14ac:dyDescent="0.2">
      <c r="A7513" s="172"/>
      <c r="B7513" s="172"/>
      <c r="C7513" s="172"/>
      <c r="D7513" s="172"/>
      <c r="H7513" s="169">
        <v>3748</v>
      </c>
      <c r="I7513" s="169">
        <v>3748</v>
      </c>
      <c r="J7513" s="169" t="s">
        <v>15938</v>
      </c>
    </row>
    <row r="7514" spans="1:10" x14ac:dyDescent="0.2">
      <c r="A7514" s="172"/>
      <c r="B7514" s="172"/>
      <c r="C7514" s="172"/>
      <c r="D7514" s="172"/>
      <c r="H7514" s="169">
        <v>227</v>
      </c>
      <c r="I7514" s="169">
        <v>227</v>
      </c>
      <c r="J7514" s="169" t="s">
        <v>14126</v>
      </c>
    </row>
    <row r="7515" spans="1:10" x14ac:dyDescent="0.2">
      <c r="A7515" s="172"/>
      <c r="B7515" s="172"/>
      <c r="C7515" s="172"/>
      <c r="D7515" s="172"/>
      <c r="H7515" s="169">
        <v>1518</v>
      </c>
      <c r="I7515" s="169">
        <v>1518</v>
      </c>
      <c r="J7515" s="169" t="s">
        <v>15939</v>
      </c>
    </row>
    <row r="7516" spans="1:10" x14ac:dyDescent="0.2">
      <c r="A7516" s="172"/>
      <c r="B7516" s="172"/>
      <c r="C7516" s="172"/>
      <c r="D7516" s="172"/>
      <c r="H7516" s="169">
        <v>3147</v>
      </c>
      <c r="I7516" s="169">
        <v>3147</v>
      </c>
      <c r="J7516" s="169" t="s">
        <v>15940</v>
      </c>
    </row>
    <row r="7517" spans="1:10" x14ac:dyDescent="0.2">
      <c r="A7517" s="172"/>
      <c r="B7517" s="172"/>
      <c r="C7517" s="172"/>
      <c r="D7517" s="172"/>
      <c r="H7517" s="169">
        <v>4741</v>
      </c>
      <c r="I7517" s="169">
        <v>4741</v>
      </c>
      <c r="J7517" s="169" t="s">
        <v>15941</v>
      </c>
    </row>
    <row r="7518" spans="1:10" x14ac:dyDescent="0.2">
      <c r="A7518" s="172"/>
      <c r="B7518" s="172"/>
      <c r="C7518" s="172"/>
      <c r="D7518" s="172"/>
      <c r="H7518" s="169">
        <v>3833</v>
      </c>
      <c r="I7518" s="169">
        <v>3833</v>
      </c>
      <c r="J7518" s="169" t="s">
        <v>15942</v>
      </c>
    </row>
    <row r="7519" spans="1:10" x14ac:dyDescent="0.2">
      <c r="A7519" s="172"/>
      <c r="B7519" s="172"/>
      <c r="C7519" s="172"/>
      <c r="D7519" s="172"/>
      <c r="H7519" s="169">
        <v>284</v>
      </c>
      <c r="I7519" s="169">
        <v>284</v>
      </c>
      <c r="J7519" s="169" t="s">
        <v>15943</v>
      </c>
    </row>
    <row r="7520" spans="1:10" x14ac:dyDescent="0.2">
      <c r="A7520" s="172"/>
      <c r="B7520" s="172"/>
      <c r="C7520" s="172"/>
      <c r="D7520" s="172"/>
      <c r="H7520" s="169">
        <v>3263</v>
      </c>
      <c r="I7520" s="169">
        <v>3263</v>
      </c>
      <c r="J7520" s="169" t="s">
        <v>15944</v>
      </c>
    </row>
    <row r="7521" spans="1:10" x14ac:dyDescent="0.2">
      <c r="A7521" s="172"/>
      <c r="B7521" s="172"/>
      <c r="C7521" s="172"/>
      <c r="D7521" s="172"/>
      <c r="H7521" s="169">
        <v>2758</v>
      </c>
      <c r="I7521" s="169">
        <v>2758</v>
      </c>
      <c r="J7521" s="169" t="s">
        <v>10211</v>
      </c>
    </row>
    <row r="7522" spans="1:10" x14ac:dyDescent="0.2">
      <c r="A7522" s="172"/>
      <c r="B7522" s="172"/>
      <c r="C7522" s="172"/>
      <c r="D7522" s="172"/>
      <c r="H7522" s="169">
        <v>3431</v>
      </c>
      <c r="I7522" s="169">
        <v>3431</v>
      </c>
      <c r="J7522" s="169" t="s">
        <v>15945</v>
      </c>
    </row>
    <row r="7523" spans="1:10" x14ac:dyDescent="0.2">
      <c r="A7523" s="172"/>
      <c r="B7523" s="172"/>
      <c r="C7523" s="172"/>
      <c r="D7523" s="172"/>
      <c r="H7523" s="169">
        <v>1792</v>
      </c>
      <c r="I7523" s="169">
        <v>1792</v>
      </c>
      <c r="J7523" s="169" t="s">
        <v>7412</v>
      </c>
    </row>
    <row r="7524" spans="1:10" x14ac:dyDescent="0.2">
      <c r="A7524" s="172"/>
      <c r="B7524" s="172"/>
      <c r="C7524" s="172"/>
      <c r="D7524" s="172"/>
      <c r="H7524" s="169">
        <v>371</v>
      </c>
      <c r="I7524" s="169">
        <v>371</v>
      </c>
      <c r="J7524" s="169" t="s">
        <v>14127</v>
      </c>
    </row>
    <row r="7525" spans="1:10" x14ac:dyDescent="0.2">
      <c r="A7525" s="172"/>
      <c r="B7525" s="172"/>
      <c r="C7525" s="172"/>
      <c r="D7525" s="172"/>
      <c r="H7525" s="169">
        <v>5260</v>
      </c>
      <c r="I7525" s="169">
        <v>5260</v>
      </c>
      <c r="J7525" s="169" t="s">
        <v>15946</v>
      </c>
    </row>
    <row r="7526" spans="1:10" x14ac:dyDescent="0.2">
      <c r="A7526" s="172"/>
      <c r="B7526" s="172"/>
      <c r="C7526" s="172"/>
      <c r="D7526" s="172"/>
      <c r="H7526" s="169">
        <v>3501</v>
      </c>
      <c r="I7526" s="169">
        <v>3501</v>
      </c>
      <c r="J7526" s="169" t="s">
        <v>3004</v>
      </c>
    </row>
    <row r="7527" spans="1:10" x14ac:dyDescent="0.2">
      <c r="A7527" s="172"/>
      <c r="B7527" s="172"/>
      <c r="C7527" s="172"/>
      <c r="D7527" s="172"/>
      <c r="H7527" s="169">
        <v>912</v>
      </c>
      <c r="I7527" s="169">
        <v>912</v>
      </c>
      <c r="J7527" s="169" t="s">
        <v>15947</v>
      </c>
    </row>
    <row r="7528" spans="1:10" x14ac:dyDescent="0.2">
      <c r="A7528" s="172"/>
      <c r="B7528" s="172"/>
      <c r="C7528" s="172"/>
      <c r="D7528" s="172"/>
      <c r="H7528" s="169">
        <v>5229</v>
      </c>
      <c r="I7528" s="169">
        <v>5229</v>
      </c>
      <c r="J7528" s="169" t="s">
        <v>15948</v>
      </c>
    </row>
    <row r="7529" spans="1:10" x14ac:dyDescent="0.2">
      <c r="A7529" s="172"/>
      <c r="B7529" s="172"/>
      <c r="C7529" s="172"/>
      <c r="D7529" s="172"/>
      <c r="H7529" s="169">
        <v>796</v>
      </c>
      <c r="I7529" s="169">
        <v>796</v>
      </c>
      <c r="J7529" s="169" t="s">
        <v>15949</v>
      </c>
    </row>
    <row r="7530" spans="1:10" x14ac:dyDescent="0.2">
      <c r="A7530" s="172"/>
      <c r="B7530" s="172"/>
      <c r="C7530" s="172"/>
      <c r="D7530" s="172"/>
      <c r="H7530" s="169">
        <v>4028</v>
      </c>
      <c r="I7530" s="169">
        <v>4028</v>
      </c>
      <c r="J7530" s="169" t="s">
        <v>15950</v>
      </c>
    </row>
    <row r="7531" spans="1:10" x14ac:dyDescent="0.2">
      <c r="A7531" s="172"/>
      <c r="B7531" s="172"/>
      <c r="C7531" s="172"/>
      <c r="D7531" s="172"/>
      <c r="H7531" s="169">
        <v>4029</v>
      </c>
      <c r="I7531" s="169">
        <v>4029</v>
      </c>
      <c r="J7531" s="169" t="s">
        <v>477</v>
      </c>
    </row>
    <row r="7532" spans="1:10" x14ac:dyDescent="0.2">
      <c r="A7532" s="172"/>
      <c r="B7532" s="172"/>
      <c r="C7532" s="172"/>
      <c r="D7532" s="172"/>
      <c r="H7532" s="169">
        <v>892</v>
      </c>
      <c r="I7532" s="169">
        <v>892</v>
      </c>
      <c r="J7532" s="169" t="s">
        <v>15951</v>
      </c>
    </row>
    <row r="7533" spans="1:10" x14ac:dyDescent="0.2">
      <c r="A7533" s="172"/>
      <c r="B7533" s="172"/>
      <c r="C7533" s="172"/>
      <c r="D7533" s="172"/>
      <c r="H7533" s="169">
        <v>5230</v>
      </c>
      <c r="I7533" s="169">
        <v>5230</v>
      </c>
      <c r="J7533" s="169" t="s">
        <v>15952</v>
      </c>
    </row>
    <row r="7534" spans="1:10" x14ac:dyDescent="0.2">
      <c r="A7534" s="172"/>
      <c r="B7534" s="172"/>
      <c r="C7534" s="172"/>
      <c r="D7534" s="172"/>
      <c r="H7534" s="169">
        <v>5448</v>
      </c>
      <c r="I7534" s="169">
        <v>5448</v>
      </c>
      <c r="J7534" s="169" t="s">
        <v>15953</v>
      </c>
    </row>
    <row r="7535" spans="1:10" x14ac:dyDescent="0.2">
      <c r="A7535" s="172"/>
      <c r="B7535" s="172"/>
      <c r="C7535" s="172"/>
      <c r="D7535" s="172"/>
      <c r="H7535" s="169">
        <v>43</v>
      </c>
      <c r="I7535" s="169">
        <v>43</v>
      </c>
      <c r="J7535" s="169" t="s">
        <v>14128</v>
      </c>
    </row>
    <row r="7536" spans="1:10" x14ac:dyDescent="0.2">
      <c r="A7536" s="172"/>
      <c r="B7536" s="172"/>
      <c r="C7536" s="172"/>
      <c r="D7536" s="172"/>
      <c r="H7536" s="169">
        <v>2101</v>
      </c>
      <c r="I7536" s="169">
        <v>2101</v>
      </c>
      <c r="J7536" s="169" t="s">
        <v>15954</v>
      </c>
    </row>
    <row r="7537" spans="1:10" x14ac:dyDescent="0.2">
      <c r="A7537" s="172"/>
      <c r="B7537" s="172"/>
      <c r="C7537" s="172"/>
      <c r="D7537" s="172"/>
      <c r="H7537" s="169">
        <v>3245</v>
      </c>
      <c r="I7537" s="169">
        <v>3245</v>
      </c>
      <c r="J7537" s="169" t="s">
        <v>15955</v>
      </c>
    </row>
    <row r="7538" spans="1:10" x14ac:dyDescent="0.2">
      <c r="A7538" s="172"/>
      <c r="B7538" s="172"/>
      <c r="C7538" s="172"/>
      <c r="D7538" s="172"/>
      <c r="H7538" s="169">
        <v>2759</v>
      </c>
      <c r="I7538" s="169">
        <v>2759</v>
      </c>
      <c r="J7538" s="169" t="s">
        <v>10212</v>
      </c>
    </row>
    <row r="7539" spans="1:10" x14ac:dyDescent="0.2">
      <c r="A7539" s="172"/>
      <c r="B7539" s="172"/>
      <c r="C7539" s="172"/>
      <c r="D7539" s="172"/>
      <c r="H7539" s="169">
        <v>2123</v>
      </c>
      <c r="I7539" s="169">
        <v>2123</v>
      </c>
      <c r="J7539" s="169" t="s">
        <v>15956</v>
      </c>
    </row>
    <row r="7540" spans="1:10" x14ac:dyDescent="0.2">
      <c r="A7540" s="172"/>
      <c r="B7540" s="172"/>
      <c r="C7540" s="172"/>
      <c r="D7540" s="172"/>
      <c r="H7540" s="169">
        <v>1016</v>
      </c>
      <c r="I7540" s="169">
        <v>1016</v>
      </c>
      <c r="J7540" s="169" t="s">
        <v>15957</v>
      </c>
    </row>
    <row r="7541" spans="1:10" x14ac:dyDescent="0.2">
      <c r="A7541" s="172"/>
      <c r="B7541" s="172"/>
      <c r="C7541" s="172"/>
      <c r="D7541" s="172"/>
      <c r="H7541" s="169">
        <v>2427</v>
      </c>
      <c r="I7541" s="169">
        <v>2427</v>
      </c>
      <c r="J7541" s="169" t="s">
        <v>15958</v>
      </c>
    </row>
    <row r="7542" spans="1:10" x14ac:dyDescent="0.2">
      <c r="A7542" s="172"/>
      <c r="B7542" s="172"/>
      <c r="C7542" s="172"/>
      <c r="D7542" s="172"/>
      <c r="H7542" s="169">
        <v>548</v>
      </c>
      <c r="I7542" s="169">
        <v>548</v>
      </c>
      <c r="J7542" s="169" t="s">
        <v>14129</v>
      </c>
    </row>
    <row r="7543" spans="1:10" x14ac:dyDescent="0.2">
      <c r="A7543" s="172"/>
      <c r="B7543" s="172"/>
      <c r="C7543" s="172"/>
      <c r="D7543" s="172"/>
      <c r="H7543" s="169">
        <v>5482</v>
      </c>
      <c r="I7543" s="169">
        <v>5482</v>
      </c>
      <c r="J7543" s="169" t="s">
        <v>15959</v>
      </c>
    </row>
    <row r="7544" spans="1:10" x14ac:dyDescent="0.2">
      <c r="A7544" s="172"/>
      <c r="B7544" s="172"/>
      <c r="C7544" s="172"/>
      <c r="D7544" s="172"/>
      <c r="H7544" s="169">
        <v>1185</v>
      </c>
      <c r="I7544" s="169">
        <v>1185</v>
      </c>
      <c r="J7544" s="169" t="s">
        <v>15960</v>
      </c>
    </row>
    <row r="7545" spans="1:10" x14ac:dyDescent="0.2">
      <c r="A7545" s="172"/>
      <c r="B7545" s="172"/>
      <c r="C7545" s="172"/>
      <c r="D7545" s="172"/>
      <c r="H7545" s="169">
        <v>4323</v>
      </c>
      <c r="I7545" s="169">
        <v>4323</v>
      </c>
      <c r="J7545" s="169" t="s">
        <v>15961</v>
      </c>
    </row>
    <row r="7546" spans="1:10" x14ac:dyDescent="0.2">
      <c r="A7546" s="172"/>
      <c r="B7546" s="172"/>
      <c r="C7546" s="172"/>
      <c r="D7546" s="172"/>
      <c r="H7546" s="169">
        <v>359</v>
      </c>
      <c r="I7546" s="169">
        <v>359</v>
      </c>
      <c r="J7546" s="169" t="s">
        <v>14130</v>
      </c>
    </row>
    <row r="7547" spans="1:10" x14ac:dyDescent="0.2">
      <c r="A7547" s="172"/>
      <c r="B7547" s="172"/>
      <c r="C7547" s="172"/>
      <c r="D7547" s="172"/>
      <c r="H7547" s="169">
        <v>4582</v>
      </c>
      <c r="I7547" s="169">
        <v>4582</v>
      </c>
      <c r="J7547" s="169" t="s">
        <v>15962</v>
      </c>
    </row>
    <row r="7548" spans="1:10" x14ac:dyDescent="0.2">
      <c r="A7548" s="172"/>
      <c r="B7548" s="172"/>
      <c r="C7548" s="172"/>
      <c r="D7548" s="172"/>
      <c r="H7548" s="169">
        <v>1408</v>
      </c>
      <c r="I7548" s="169">
        <v>1408</v>
      </c>
      <c r="J7548" s="169" t="s">
        <v>10636</v>
      </c>
    </row>
    <row r="7549" spans="1:10" x14ac:dyDescent="0.2">
      <c r="A7549" s="172"/>
      <c r="B7549" s="172"/>
      <c r="C7549" s="172"/>
      <c r="D7549" s="172"/>
      <c r="H7549" s="169">
        <v>1237</v>
      </c>
      <c r="I7549" s="169">
        <v>1237</v>
      </c>
      <c r="J7549" s="169" t="s">
        <v>14131</v>
      </c>
    </row>
    <row r="7550" spans="1:10" x14ac:dyDescent="0.2">
      <c r="A7550" s="172"/>
      <c r="B7550" s="172"/>
      <c r="C7550" s="172"/>
      <c r="D7550" s="172"/>
      <c r="H7550" s="169">
        <v>4622</v>
      </c>
      <c r="I7550" s="169">
        <v>4622</v>
      </c>
      <c r="J7550" s="169" t="s">
        <v>15963</v>
      </c>
    </row>
    <row r="7551" spans="1:10" x14ac:dyDescent="0.2">
      <c r="A7551" s="172"/>
      <c r="B7551" s="172"/>
      <c r="C7551" s="172"/>
      <c r="D7551" s="172"/>
      <c r="H7551" s="169">
        <v>3455</v>
      </c>
      <c r="I7551" s="169">
        <v>3455</v>
      </c>
      <c r="J7551" s="169" t="s">
        <v>15964</v>
      </c>
    </row>
    <row r="7552" spans="1:10" x14ac:dyDescent="0.2">
      <c r="A7552" s="172"/>
      <c r="B7552" s="172"/>
      <c r="C7552" s="172"/>
      <c r="D7552" s="172"/>
      <c r="H7552" s="169">
        <v>1793</v>
      </c>
      <c r="I7552" s="169">
        <v>1793</v>
      </c>
      <c r="J7552" s="169" t="s">
        <v>99</v>
      </c>
    </row>
    <row r="7553" spans="1:10" x14ac:dyDescent="0.2">
      <c r="A7553" s="172"/>
      <c r="B7553" s="172"/>
      <c r="C7553" s="172"/>
      <c r="D7553" s="172"/>
      <c r="H7553" s="169">
        <v>1311</v>
      </c>
      <c r="I7553" s="169">
        <v>1311</v>
      </c>
      <c r="J7553" s="169" t="s">
        <v>15965</v>
      </c>
    </row>
    <row r="7554" spans="1:10" x14ac:dyDescent="0.2">
      <c r="A7554" s="172"/>
      <c r="B7554" s="172"/>
      <c r="C7554" s="172"/>
      <c r="D7554" s="172"/>
      <c r="H7554" s="169">
        <v>1057</v>
      </c>
      <c r="I7554" s="169">
        <v>1057</v>
      </c>
      <c r="J7554" s="169" t="s">
        <v>7413</v>
      </c>
    </row>
    <row r="7555" spans="1:10" x14ac:dyDescent="0.2">
      <c r="A7555" s="172"/>
      <c r="B7555" s="172"/>
      <c r="C7555" s="172"/>
      <c r="D7555" s="172"/>
      <c r="H7555" s="169">
        <v>4920</v>
      </c>
      <c r="I7555" s="169">
        <v>4920</v>
      </c>
      <c r="J7555" s="169" t="s">
        <v>100</v>
      </c>
    </row>
    <row r="7556" spans="1:10" x14ac:dyDescent="0.2">
      <c r="A7556" s="172"/>
      <c r="B7556" s="172"/>
      <c r="C7556" s="172"/>
      <c r="D7556" s="172"/>
      <c r="H7556" s="169">
        <v>778</v>
      </c>
      <c r="I7556" s="169">
        <v>778</v>
      </c>
      <c r="J7556" s="169" t="s">
        <v>15966</v>
      </c>
    </row>
    <row r="7557" spans="1:10" x14ac:dyDescent="0.2">
      <c r="A7557" s="172"/>
      <c r="B7557" s="172"/>
      <c r="C7557" s="172"/>
      <c r="D7557" s="172"/>
      <c r="H7557" s="169">
        <v>3743</v>
      </c>
      <c r="I7557" s="169">
        <v>3743</v>
      </c>
      <c r="J7557" s="169" t="s">
        <v>478</v>
      </c>
    </row>
    <row r="7558" spans="1:10" x14ac:dyDescent="0.2">
      <c r="A7558" s="172"/>
      <c r="B7558" s="172"/>
      <c r="C7558" s="172"/>
      <c r="D7558" s="172"/>
      <c r="H7558" s="169">
        <v>946</v>
      </c>
      <c r="I7558" s="169">
        <v>946</v>
      </c>
      <c r="J7558" s="169" t="s">
        <v>15967</v>
      </c>
    </row>
    <row r="7559" spans="1:10" x14ac:dyDescent="0.2">
      <c r="A7559" s="172"/>
      <c r="B7559" s="172"/>
      <c r="C7559" s="172"/>
      <c r="D7559" s="172"/>
      <c r="H7559" s="169">
        <v>746</v>
      </c>
      <c r="I7559" s="169">
        <v>746</v>
      </c>
      <c r="J7559" s="169" t="s">
        <v>14132</v>
      </c>
    </row>
    <row r="7560" spans="1:10" x14ac:dyDescent="0.2">
      <c r="A7560" s="172"/>
      <c r="B7560" s="172"/>
      <c r="C7560" s="172"/>
      <c r="D7560" s="172"/>
      <c r="H7560" s="169">
        <v>1823</v>
      </c>
      <c r="I7560" s="169">
        <v>1823</v>
      </c>
      <c r="J7560" s="169" t="s">
        <v>15968</v>
      </c>
    </row>
    <row r="7561" spans="1:10" x14ac:dyDescent="0.2">
      <c r="A7561" s="172"/>
      <c r="B7561" s="172"/>
      <c r="C7561" s="172"/>
      <c r="D7561" s="172"/>
      <c r="H7561" s="169">
        <v>5490</v>
      </c>
      <c r="I7561" s="169">
        <v>5490</v>
      </c>
      <c r="J7561" s="169" t="s">
        <v>15969</v>
      </c>
    </row>
    <row r="7562" spans="1:10" x14ac:dyDescent="0.2">
      <c r="A7562" s="172"/>
      <c r="B7562" s="172"/>
      <c r="C7562" s="172"/>
      <c r="D7562" s="172"/>
      <c r="H7562" s="169">
        <v>3975</v>
      </c>
      <c r="I7562" s="169">
        <v>3975</v>
      </c>
      <c r="J7562" s="169" t="s">
        <v>479</v>
      </c>
    </row>
    <row r="7563" spans="1:10" x14ac:dyDescent="0.2">
      <c r="A7563" s="172"/>
      <c r="B7563" s="172"/>
      <c r="C7563" s="172"/>
      <c r="D7563" s="172"/>
      <c r="H7563" s="169">
        <v>2379</v>
      </c>
      <c r="I7563" s="169">
        <v>2379</v>
      </c>
      <c r="J7563" s="169" t="s">
        <v>10213</v>
      </c>
    </row>
    <row r="7564" spans="1:10" x14ac:dyDescent="0.2">
      <c r="A7564" s="172"/>
      <c r="B7564" s="172"/>
      <c r="C7564" s="172"/>
      <c r="D7564" s="172"/>
      <c r="H7564" s="169">
        <v>3879</v>
      </c>
      <c r="I7564" s="169">
        <v>3879</v>
      </c>
      <c r="J7564" s="169" t="s">
        <v>480</v>
      </c>
    </row>
    <row r="7565" spans="1:10" x14ac:dyDescent="0.2">
      <c r="A7565" s="172"/>
      <c r="B7565" s="172"/>
      <c r="C7565" s="172"/>
      <c r="D7565" s="172"/>
      <c r="H7565" s="169">
        <v>4828</v>
      </c>
      <c r="I7565" s="169">
        <v>4828</v>
      </c>
      <c r="J7565" s="169" t="s">
        <v>15970</v>
      </c>
    </row>
    <row r="7566" spans="1:10" x14ac:dyDescent="0.2">
      <c r="A7566" s="172"/>
      <c r="B7566" s="172"/>
      <c r="C7566" s="172"/>
      <c r="D7566" s="172"/>
      <c r="H7566" s="169">
        <v>5008</v>
      </c>
      <c r="I7566" s="169">
        <v>5008</v>
      </c>
      <c r="J7566" s="169" t="s">
        <v>15971</v>
      </c>
    </row>
    <row r="7567" spans="1:10" x14ac:dyDescent="0.2">
      <c r="A7567" s="172"/>
      <c r="B7567" s="172"/>
      <c r="C7567" s="172"/>
      <c r="D7567" s="172"/>
      <c r="H7567" s="169">
        <v>5141</v>
      </c>
      <c r="I7567" s="169">
        <v>5141</v>
      </c>
      <c r="J7567" s="169" t="s">
        <v>101</v>
      </c>
    </row>
    <row r="7568" spans="1:10" x14ac:dyDescent="0.2">
      <c r="A7568" s="172"/>
      <c r="B7568" s="172"/>
      <c r="C7568" s="172"/>
      <c r="D7568" s="172"/>
      <c r="H7568" s="169">
        <v>3885</v>
      </c>
      <c r="I7568" s="169">
        <v>3885</v>
      </c>
      <c r="J7568" s="169" t="s">
        <v>15972</v>
      </c>
    </row>
    <row r="7569" spans="1:10" x14ac:dyDescent="0.2">
      <c r="A7569" s="172"/>
      <c r="B7569" s="172"/>
      <c r="C7569" s="172"/>
      <c r="D7569" s="172"/>
      <c r="H7569" s="169">
        <v>316</v>
      </c>
      <c r="I7569" s="169">
        <v>316</v>
      </c>
      <c r="J7569" s="169" t="s">
        <v>14134</v>
      </c>
    </row>
    <row r="7570" spans="1:10" x14ac:dyDescent="0.2">
      <c r="A7570" s="172"/>
      <c r="B7570" s="172"/>
      <c r="C7570" s="172"/>
      <c r="D7570" s="172"/>
      <c r="H7570" s="169">
        <v>2157</v>
      </c>
      <c r="I7570" s="169">
        <v>2157</v>
      </c>
      <c r="J7570" s="169" t="s">
        <v>15973</v>
      </c>
    </row>
    <row r="7571" spans="1:10" x14ac:dyDescent="0.2">
      <c r="A7571" s="172"/>
      <c r="B7571" s="172"/>
      <c r="C7571" s="172"/>
      <c r="D7571" s="172"/>
      <c r="H7571" s="169">
        <v>1978</v>
      </c>
      <c r="I7571" s="169">
        <v>1978</v>
      </c>
      <c r="J7571" s="169" t="s">
        <v>5049</v>
      </c>
    </row>
    <row r="7572" spans="1:10" x14ac:dyDescent="0.2">
      <c r="A7572" s="172"/>
      <c r="B7572" s="172"/>
      <c r="C7572" s="172"/>
      <c r="D7572" s="172"/>
      <c r="H7572" s="169">
        <v>1979</v>
      </c>
      <c r="I7572" s="169">
        <v>1979</v>
      </c>
      <c r="J7572" s="169" t="s">
        <v>5050</v>
      </c>
    </row>
    <row r="7573" spans="1:10" x14ac:dyDescent="0.2">
      <c r="A7573" s="172"/>
      <c r="B7573" s="172"/>
      <c r="C7573" s="172"/>
      <c r="D7573" s="172"/>
      <c r="H7573" s="169">
        <v>2505</v>
      </c>
      <c r="I7573" s="169">
        <v>2505</v>
      </c>
      <c r="J7573" s="169" t="s">
        <v>15974</v>
      </c>
    </row>
    <row r="7574" spans="1:10" x14ac:dyDescent="0.2">
      <c r="A7574" s="172"/>
      <c r="B7574" s="172"/>
      <c r="C7574" s="172"/>
      <c r="D7574" s="172"/>
      <c r="H7574" s="169">
        <v>1244</v>
      </c>
      <c r="I7574" s="169">
        <v>1244</v>
      </c>
      <c r="J7574" s="169" t="s">
        <v>14133</v>
      </c>
    </row>
    <row r="7575" spans="1:10" x14ac:dyDescent="0.2">
      <c r="A7575" s="172"/>
      <c r="B7575" s="172"/>
      <c r="C7575" s="172"/>
      <c r="D7575" s="172"/>
      <c r="H7575" s="169">
        <v>1245</v>
      </c>
      <c r="I7575" s="169">
        <v>1245</v>
      </c>
      <c r="J7575" s="169" t="s">
        <v>15975</v>
      </c>
    </row>
    <row r="7576" spans="1:10" x14ac:dyDescent="0.2">
      <c r="A7576" s="172"/>
      <c r="B7576" s="172"/>
      <c r="C7576" s="172"/>
      <c r="D7576" s="172"/>
      <c r="H7576" s="169">
        <v>4324</v>
      </c>
      <c r="I7576" s="169">
        <v>4324</v>
      </c>
      <c r="J7576" s="169" t="s">
        <v>15976</v>
      </c>
    </row>
    <row r="7577" spans="1:10" x14ac:dyDescent="0.2">
      <c r="A7577" s="172"/>
      <c r="B7577" s="172"/>
      <c r="C7577" s="172"/>
      <c r="D7577" s="172"/>
      <c r="H7577" s="169">
        <v>4794</v>
      </c>
      <c r="I7577" s="169">
        <v>4794</v>
      </c>
      <c r="J7577" s="169" t="s">
        <v>15977</v>
      </c>
    </row>
    <row r="7578" spans="1:10" x14ac:dyDescent="0.2">
      <c r="A7578" s="172"/>
      <c r="B7578" s="172"/>
      <c r="C7578" s="172"/>
      <c r="D7578" s="172"/>
      <c r="H7578" s="169">
        <v>2203</v>
      </c>
      <c r="I7578" s="169">
        <v>2203</v>
      </c>
      <c r="J7578" s="169" t="s">
        <v>15978</v>
      </c>
    </row>
    <row r="7579" spans="1:10" x14ac:dyDescent="0.2">
      <c r="A7579" s="172"/>
      <c r="B7579" s="172"/>
      <c r="C7579" s="172"/>
      <c r="D7579" s="172"/>
      <c r="H7579" s="169">
        <v>3785</v>
      </c>
      <c r="I7579" s="169">
        <v>3785</v>
      </c>
      <c r="J7579" s="169" t="s">
        <v>481</v>
      </c>
    </row>
    <row r="7580" spans="1:10" x14ac:dyDescent="0.2">
      <c r="A7580" s="172"/>
      <c r="B7580" s="172"/>
      <c r="C7580" s="172"/>
      <c r="D7580" s="172"/>
      <c r="H7580" s="169">
        <v>3249</v>
      </c>
      <c r="I7580" s="169">
        <v>3249</v>
      </c>
      <c r="J7580" s="169" t="s">
        <v>15979</v>
      </c>
    </row>
    <row r="7581" spans="1:10" x14ac:dyDescent="0.2">
      <c r="A7581" s="172"/>
      <c r="B7581" s="172"/>
      <c r="C7581" s="172"/>
      <c r="D7581" s="172"/>
      <c r="H7581" s="169">
        <v>97</v>
      </c>
      <c r="I7581" s="169">
        <v>97</v>
      </c>
      <c r="J7581" s="169" t="s">
        <v>8037</v>
      </c>
    </row>
    <row r="7582" spans="1:10" x14ac:dyDescent="0.2">
      <c r="A7582" s="172"/>
      <c r="B7582" s="172"/>
      <c r="C7582" s="172"/>
      <c r="D7582" s="172"/>
      <c r="H7582" s="169">
        <v>4746</v>
      </c>
      <c r="I7582" s="169">
        <v>4746</v>
      </c>
      <c r="J7582" s="169" t="s">
        <v>15980</v>
      </c>
    </row>
    <row r="7583" spans="1:10" x14ac:dyDescent="0.2">
      <c r="A7583" s="172"/>
      <c r="B7583" s="172"/>
      <c r="C7583" s="172"/>
      <c r="D7583" s="172"/>
      <c r="H7583" s="169">
        <v>3730</v>
      </c>
      <c r="I7583" s="169">
        <v>3730</v>
      </c>
      <c r="J7583" s="169" t="s">
        <v>15981</v>
      </c>
    </row>
    <row r="7584" spans="1:10" x14ac:dyDescent="0.2">
      <c r="A7584" s="172"/>
      <c r="B7584" s="172"/>
      <c r="C7584" s="172"/>
      <c r="D7584" s="172"/>
      <c r="H7584" s="169">
        <v>1456</v>
      </c>
      <c r="I7584" s="169">
        <v>1456</v>
      </c>
      <c r="J7584" s="169" t="s">
        <v>15982</v>
      </c>
    </row>
    <row r="7585" spans="1:10" x14ac:dyDescent="0.2">
      <c r="A7585" s="172"/>
      <c r="B7585" s="172"/>
      <c r="C7585" s="172"/>
      <c r="D7585" s="172"/>
      <c r="H7585" s="169">
        <v>1491</v>
      </c>
      <c r="I7585" s="169">
        <v>1491</v>
      </c>
      <c r="J7585" s="169" t="s">
        <v>15983</v>
      </c>
    </row>
    <row r="7586" spans="1:10" x14ac:dyDescent="0.2">
      <c r="A7586" s="172"/>
      <c r="B7586" s="172"/>
      <c r="C7586" s="172"/>
      <c r="D7586" s="172"/>
      <c r="H7586" s="169">
        <v>4099</v>
      </c>
      <c r="I7586" s="169">
        <v>4099</v>
      </c>
      <c r="J7586" s="169" t="s">
        <v>15984</v>
      </c>
    </row>
    <row r="7587" spans="1:10" x14ac:dyDescent="0.2">
      <c r="A7587" s="172"/>
      <c r="B7587" s="172"/>
      <c r="C7587" s="172"/>
      <c r="D7587" s="172"/>
      <c r="H7587" s="169">
        <v>4161</v>
      </c>
      <c r="I7587" s="169">
        <v>4161</v>
      </c>
      <c r="J7587" s="169" t="s">
        <v>15985</v>
      </c>
    </row>
    <row r="7588" spans="1:10" x14ac:dyDescent="0.2">
      <c r="A7588" s="172"/>
      <c r="B7588" s="172"/>
      <c r="C7588" s="172"/>
      <c r="D7588" s="172"/>
      <c r="H7588" s="169">
        <v>360</v>
      </c>
      <c r="I7588" s="169">
        <v>360</v>
      </c>
      <c r="J7588" s="169" t="s">
        <v>8039</v>
      </c>
    </row>
    <row r="7589" spans="1:10" x14ac:dyDescent="0.2">
      <c r="A7589" s="172"/>
      <c r="B7589" s="172"/>
      <c r="C7589" s="172"/>
      <c r="D7589" s="172"/>
      <c r="H7589" s="169">
        <v>175</v>
      </c>
      <c r="I7589" s="169">
        <v>175</v>
      </c>
      <c r="J7589" s="169" t="s">
        <v>8038</v>
      </c>
    </row>
    <row r="7590" spans="1:10" x14ac:dyDescent="0.2">
      <c r="A7590" s="172"/>
      <c r="B7590" s="172"/>
      <c r="C7590" s="172"/>
      <c r="D7590" s="172"/>
      <c r="H7590" s="169">
        <v>4967</v>
      </c>
      <c r="I7590" s="169">
        <v>4967</v>
      </c>
      <c r="J7590" s="169" t="s">
        <v>15986</v>
      </c>
    </row>
    <row r="7591" spans="1:10" x14ac:dyDescent="0.2">
      <c r="A7591" s="172"/>
      <c r="B7591" s="172"/>
      <c r="C7591" s="172"/>
      <c r="D7591" s="172"/>
      <c r="H7591" s="169">
        <v>5142</v>
      </c>
      <c r="I7591" s="169">
        <v>5142</v>
      </c>
      <c r="J7591" s="169" t="s">
        <v>15987</v>
      </c>
    </row>
    <row r="7592" spans="1:10" x14ac:dyDescent="0.2">
      <c r="A7592" s="172"/>
      <c r="B7592" s="172"/>
      <c r="C7592" s="172"/>
      <c r="D7592" s="172"/>
      <c r="H7592" s="169">
        <v>4899</v>
      </c>
      <c r="I7592" s="169">
        <v>4899</v>
      </c>
      <c r="J7592" s="169" t="s">
        <v>15988</v>
      </c>
    </row>
    <row r="7593" spans="1:10" x14ac:dyDescent="0.2">
      <c r="A7593" s="172"/>
      <c r="B7593" s="172"/>
      <c r="C7593" s="172"/>
      <c r="D7593" s="172"/>
      <c r="H7593" s="169">
        <v>556</v>
      </c>
      <c r="I7593" s="169">
        <v>556</v>
      </c>
      <c r="J7593" s="169" t="s">
        <v>8040</v>
      </c>
    </row>
    <row r="7594" spans="1:10" x14ac:dyDescent="0.2">
      <c r="A7594" s="172"/>
      <c r="B7594" s="172"/>
      <c r="C7594" s="172"/>
      <c r="D7594" s="172"/>
      <c r="H7594" s="169">
        <v>750</v>
      </c>
      <c r="I7594" s="169">
        <v>750</v>
      </c>
      <c r="J7594" s="169" t="s">
        <v>8041</v>
      </c>
    </row>
    <row r="7595" spans="1:10" x14ac:dyDescent="0.2">
      <c r="A7595" s="172"/>
      <c r="B7595" s="172"/>
      <c r="C7595" s="172"/>
      <c r="D7595" s="172"/>
      <c r="H7595" s="169">
        <v>3693</v>
      </c>
      <c r="I7595" s="169">
        <v>3693</v>
      </c>
      <c r="J7595" s="169" t="s">
        <v>3005</v>
      </c>
    </row>
    <row r="7596" spans="1:10" x14ac:dyDescent="0.2">
      <c r="A7596" s="172"/>
      <c r="B7596" s="172"/>
      <c r="C7596" s="172"/>
      <c r="D7596" s="172"/>
      <c r="H7596" s="169">
        <v>5049</v>
      </c>
      <c r="I7596" s="169">
        <v>5049</v>
      </c>
      <c r="J7596" s="169" t="s">
        <v>15989</v>
      </c>
    </row>
    <row r="7597" spans="1:10" x14ac:dyDescent="0.2">
      <c r="A7597" s="172"/>
      <c r="B7597" s="172"/>
      <c r="C7597" s="172"/>
      <c r="D7597" s="172"/>
      <c r="H7597" s="169">
        <v>1597</v>
      </c>
      <c r="I7597" s="169">
        <v>1597</v>
      </c>
      <c r="J7597" s="169" t="s">
        <v>15990</v>
      </c>
    </row>
    <row r="7598" spans="1:10" x14ac:dyDescent="0.2">
      <c r="A7598" s="172"/>
      <c r="B7598" s="172"/>
      <c r="C7598" s="172"/>
      <c r="D7598" s="172"/>
      <c r="H7598" s="169">
        <v>3749</v>
      </c>
      <c r="I7598" s="169">
        <v>3749</v>
      </c>
      <c r="J7598" s="169" t="s">
        <v>15991</v>
      </c>
    </row>
    <row r="7599" spans="1:10" x14ac:dyDescent="0.2">
      <c r="A7599" s="172"/>
      <c r="B7599" s="172"/>
      <c r="C7599" s="172"/>
      <c r="D7599" s="172"/>
      <c r="H7599" s="169">
        <v>5050</v>
      </c>
      <c r="I7599" s="169">
        <v>5050</v>
      </c>
      <c r="J7599" s="169" t="s">
        <v>102</v>
      </c>
    </row>
    <row r="7600" spans="1:10" x14ac:dyDescent="0.2">
      <c r="A7600" s="172"/>
      <c r="B7600" s="172"/>
      <c r="C7600" s="172"/>
      <c r="D7600" s="172"/>
      <c r="H7600" s="169">
        <v>4790</v>
      </c>
      <c r="I7600" s="169">
        <v>4790</v>
      </c>
      <c r="J7600" s="169" t="s">
        <v>15992</v>
      </c>
    </row>
    <row r="7601" spans="1:10" x14ac:dyDescent="0.2">
      <c r="A7601" s="172"/>
      <c r="B7601" s="172"/>
      <c r="C7601" s="172"/>
      <c r="D7601" s="172"/>
      <c r="H7601" s="169">
        <v>5051</v>
      </c>
      <c r="I7601" s="169">
        <v>5051</v>
      </c>
      <c r="J7601" s="169" t="s">
        <v>15993</v>
      </c>
    </row>
    <row r="7602" spans="1:10" x14ac:dyDescent="0.2">
      <c r="A7602" s="172"/>
      <c r="B7602" s="172"/>
      <c r="C7602" s="172"/>
      <c r="D7602" s="172"/>
      <c r="H7602" s="169">
        <v>2760</v>
      </c>
      <c r="I7602" s="169">
        <v>2760</v>
      </c>
      <c r="J7602" s="169" t="s">
        <v>10214</v>
      </c>
    </row>
    <row r="7603" spans="1:10" x14ac:dyDescent="0.2">
      <c r="A7603" s="172"/>
      <c r="B7603" s="172"/>
      <c r="C7603" s="172"/>
      <c r="D7603" s="172"/>
      <c r="H7603" s="169">
        <v>4892</v>
      </c>
      <c r="I7603" s="169">
        <v>4892</v>
      </c>
      <c r="J7603" s="169" t="s">
        <v>15994</v>
      </c>
    </row>
    <row r="7604" spans="1:10" x14ac:dyDescent="0.2">
      <c r="A7604" s="172"/>
      <c r="B7604" s="172"/>
      <c r="C7604" s="172"/>
      <c r="D7604" s="172"/>
      <c r="H7604" s="169">
        <v>4105</v>
      </c>
      <c r="I7604" s="169">
        <v>4105</v>
      </c>
      <c r="J7604" s="169" t="s">
        <v>482</v>
      </c>
    </row>
    <row r="7605" spans="1:10" x14ac:dyDescent="0.2">
      <c r="A7605" s="172"/>
      <c r="B7605" s="172"/>
      <c r="C7605" s="172"/>
      <c r="D7605" s="172"/>
      <c r="H7605" s="169">
        <v>4285</v>
      </c>
      <c r="I7605" s="169">
        <v>4285</v>
      </c>
      <c r="J7605" s="169" t="s">
        <v>15995</v>
      </c>
    </row>
    <row r="7606" spans="1:10" x14ac:dyDescent="0.2">
      <c r="A7606" s="172"/>
      <c r="B7606" s="172"/>
      <c r="C7606" s="172"/>
      <c r="D7606" s="172"/>
      <c r="H7606" s="169">
        <v>4661</v>
      </c>
      <c r="I7606" s="169">
        <v>4661</v>
      </c>
      <c r="J7606" s="169" t="s">
        <v>103</v>
      </c>
    </row>
    <row r="7607" spans="1:10" x14ac:dyDescent="0.2">
      <c r="A7607" s="172"/>
      <c r="B7607" s="172"/>
      <c r="C7607" s="172"/>
      <c r="D7607" s="172"/>
      <c r="H7607" s="169">
        <v>4503</v>
      </c>
      <c r="I7607" s="169">
        <v>4503</v>
      </c>
      <c r="J7607" s="169" t="s">
        <v>15996</v>
      </c>
    </row>
    <row r="7608" spans="1:10" x14ac:dyDescent="0.2">
      <c r="A7608" s="172"/>
      <c r="B7608" s="172"/>
      <c r="C7608" s="172"/>
      <c r="D7608" s="172"/>
      <c r="H7608" s="169">
        <v>5419</v>
      </c>
      <c r="I7608" s="169">
        <v>5419</v>
      </c>
      <c r="J7608" s="169" t="s">
        <v>15997</v>
      </c>
    </row>
    <row r="7609" spans="1:10" x14ac:dyDescent="0.2">
      <c r="A7609" s="172"/>
      <c r="B7609" s="172"/>
      <c r="C7609" s="172"/>
      <c r="D7609" s="172"/>
      <c r="H7609" s="169">
        <v>2258</v>
      </c>
      <c r="I7609" s="169">
        <v>2258</v>
      </c>
      <c r="J7609" s="169" t="s">
        <v>15998</v>
      </c>
    </row>
    <row r="7610" spans="1:10" x14ac:dyDescent="0.2">
      <c r="A7610" s="172"/>
      <c r="B7610" s="172"/>
      <c r="C7610" s="172"/>
      <c r="D7610" s="172"/>
      <c r="H7610" s="169">
        <v>2982</v>
      </c>
      <c r="I7610" s="169">
        <v>2982</v>
      </c>
      <c r="J7610" s="169" t="s">
        <v>11731</v>
      </c>
    </row>
    <row r="7611" spans="1:10" x14ac:dyDescent="0.2">
      <c r="A7611" s="172"/>
      <c r="B7611" s="172"/>
      <c r="C7611" s="172"/>
      <c r="D7611" s="172"/>
      <c r="H7611" s="169">
        <v>1210</v>
      </c>
      <c r="I7611" s="169">
        <v>1210</v>
      </c>
      <c r="J7611" s="169" t="s">
        <v>15999</v>
      </c>
    </row>
    <row r="7612" spans="1:10" x14ac:dyDescent="0.2">
      <c r="A7612" s="172"/>
      <c r="B7612" s="172"/>
      <c r="C7612" s="172"/>
      <c r="D7612" s="172"/>
      <c r="H7612" s="169">
        <v>3896</v>
      </c>
      <c r="I7612" s="169">
        <v>3896</v>
      </c>
      <c r="J7612" s="169" t="s">
        <v>483</v>
      </c>
    </row>
    <row r="7613" spans="1:10" x14ac:dyDescent="0.2">
      <c r="A7613" s="172"/>
      <c r="B7613" s="172"/>
      <c r="C7613" s="172"/>
      <c r="D7613" s="172"/>
      <c r="H7613" s="169">
        <v>5231</v>
      </c>
      <c r="I7613" s="169">
        <v>5231</v>
      </c>
      <c r="J7613" s="169" t="s">
        <v>16000</v>
      </c>
    </row>
    <row r="7614" spans="1:10" x14ac:dyDescent="0.2">
      <c r="A7614" s="172"/>
      <c r="B7614" s="172"/>
      <c r="C7614" s="172"/>
      <c r="D7614" s="172"/>
      <c r="H7614" s="169">
        <v>4662</v>
      </c>
      <c r="I7614" s="169">
        <v>4662</v>
      </c>
      <c r="J7614" s="169" t="s">
        <v>104</v>
      </c>
    </row>
    <row r="7615" spans="1:10" x14ac:dyDescent="0.2">
      <c r="A7615" s="172"/>
      <c r="B7615" s="172"/>
      <c r="C7615" s="172"/>
      <c r="D7615" s="172"/>
      <c r="H7615" s="169">
        <v>3585</v>
      </c>
      <c r="I7615" s="169">
        <v>3585</v>
      </c>
      <c r="J7615" s="169" t="s">
        <v>16001</v>
      </c>
    </row>
    <row r="7616" spans="1:10" x14ac:dyDescent="0.2">
      <c r="A7616" s="172"/>
      <c r="B7616" s="172"/>
      <c r="C7616" s="172"/>
      <c r="D7616" s="172"/>
      <c r="H7616" s="169">
        <v>836</v>
      </c>
      <c r="I7616" s="169">
        <v>836</v>
      </c>
      <c r="J7616" s="169" t="s">
        <v>16001</v>
      </c>
    </row>
    <row r="7617" spans="1:10" x14ac:dyDescent="0.2">
      <c r="A7617" s="172"/>
      <c r="B7617" s="172"/>
      <c r="C7617" s="172"/>
      <c r="D7617" s="172"/>
      <c r="H7617" s="169">
        <v>3508</v>
      </c>
      <c r="I7617" s="169">
        <v>3508</v>
      </c>
      <c r="J7617" s="169" t="s">
        <v>16002</v>
      </c>
    </row>
    <row r="7618" spans="1:10" x14ac:dyDescent="0.2">
      <c r="A7618" s="172"/>
      <c r="B7618" s="172"/>
      <c r="C7618" s="172"/>
      <c r="D7618" s="172"/>
      <c r="H7618" s="169">
        <v>4837</v>
      </c>
      <c r="I7618" s="169">
        <v>4837</v>
      </c>
      <c r="J7618" s="169" t="s">
        <v>16003</v>
      </c>
    </row>
    <row r="7619" spans="1:10" x14ac:dyDescent="0.2">
      <c r="A7619" s="172"/>
      <c r="B7619" s="172"/>
      <c r="C7619" s="172"/>
      <c r="D7619" s="172"/>
      <c r="H7619" s="169">
        <v>2761</v>
      </c>
      <c r="I7619" s="169">
        <v>2761</v>
      </c>
      <c r="J7619" s="169" t="s">
        <v>10215</v>
      </c>
    </row>
    <row r="7620" spans="1:10" x14ac:dyDescent="0.2">
      <c r="A7620" s="172"/>
      <c r="B7620" s="172"/>
      <c r="C7620" s="172"/>
      <c r="D7620" s="172"/>
      <c r="H7620" s="169">
        <v>5030</v>
      </c>
      <c r="I7620" s="169">
        <v>5030</v>
      </c>
      <c r="J7620" s="169" t="s">
        <v>16004</v>
      </c>
    </row>
    <row r="7621" spans="1:10" x14ac:dyDescent="0.2">
      <c r="A7621" s="172"/>
      <c r="B7621" s="172"/>
      <c r="C7621" s="172"/>
      <c r="D7621" s="172"/>
      <c r="H7621" s="169">
        <v>375</v>
      </c>
      <c r="I7621" s="169">
        <v>375</v>
      </c>
      <c r="J7621" s="169" t="s">
        <v>8042</v>
      </c>
    </row>
    <row r="7622" spans="1:10" x14ac:dyDescent="0.2">
      <c r="A7622" s="172"/>
      <c r="B7622" s="172"/>
      <c r="C7622" s="172"/>
      <c r="D7622" s="172"/>
      <c r="H7622" s="169">
        <v>5143</v>
      </c>
      <c r="I7622" s="169">
        <v>5143</v>
      </c>
      <c r="J7622" s="169" t="s">
        <v>16005</v>
      </c>
    </row>
    <row r="7623" spans="1:10" x14ac:dyDescent="0.2">
      <c r="A7623" s="172"/>
      <c r="B7623" s="172"/>
      <c r="C7623" s="172"/>
      <c r="D7623" s="172"/>
      <c r="H7623" s="169">
        <v>4886</v>
      </c>
      <c r="I7623" s="169">
        <v>4886</v>
      </c>
      <c r="J7623" s="169" t="s">
        <v>16006</v>
      </c>
    </row>
    <row r="7624" spans="1:10" x14ac:dyDescent="0.2">
      <c r="A7624" s="172"/>
      <c r="B7624" s="172"/>
      <c r="C7624" s="172"/>
      <c r="D7624" s="172"/>
      <c r="H7624" s="169">
        <v>1225</v>
      </c>
      <c r="I7624" s="169">
        <v>1225</v>
      </c>
      <c r="J7624" s="169" t="s">
        <v>16007</v>
      </c>
    </row>
    <row r="7625" spans="1:10" x14ac:dyDescent="0.2">
      <c r="A7625" s="172"/>
      <c r="B7625" s="172"/>
      <c r="C7625" s="172"/>
      <c r="D7625" s="172"/>
      <c r="H7625" s="169">
        <v>177</v>
      </c>
      <c r="I7625" s="169">
        <v>177</v>
      </c>
      <c r="J7625" s="169" t="s">
        <v>8043</v>
      </c>
    </row>
    <row r="7626" spans="1:10" x14ac:dyDescent="0.2">
      <c r="A7626" s="172"/>
      <c r="B7626" s="172"/>
      <c r="C7626" s="172"/>
      <c r="D7626" s="172"/>
      <c r="H7626" s="169">
        <v>2530</v>
      </c>
      <c r="I7626" s="169">
        <v>2530</v>
      </c>
      <c r="J7626" s="169" t="s">
        <v>16008</v>
      </c>
    </row>
    <row r="7627" spans="1:10" x14ac:dyDescent="0.2">
      <c r="A7627" s="172"/>
      <c r="B7627" s="172"/>
      <c r="C7627" s="172"/>
      <c r="D7627" s="172"/>
      <c r="H7627" s="169">
        <v>1121</v>
      </c>
      <c r="I7627" s="169">
        <v>1121</v>
      </c>
      <c r="J7627" s="169" t="s">
        <v>16009</v>
      </c>
    </row>
    <row r="7628" spans="1:10" x14ac:dyDescent="0.2">
      <c r="A7628" s="172"/>
      <c r="B7628" s="172"/>
      <c r="C7628" s="172"/>
      <c r="D7628" s="172"/>
      <c r="H7628" s="169">
        <v>98</v>
      </c>
      <c r="I7628" s="169">
        <v>98</v>
      </c>
      <c r="J7628" s="169" t="s">
        <v>16010</v>
      </c>
    </row>
    <row r="7629" spans="1:10" x14ac:dyDescent="0.2">
      <c r="A7629" s="172"/>
      <c r="B7629" s="172"/>
      <c r="C7629" s="172"/>
      <c r="D7629" s="172"/>
      <c r="H7629" s="169">
        <v>2762</v>
      </c>
      <c r="I7629" s="169">
        <v>2762</v>
      </c>
      <c r="J7629" s="169" t="s">
        <v>10216</v>
      </c>
    </row>
    <row r="7630" spans="1:10" x14ac:dyDescent="0.2">
      <c r="A7630" s="172"/>
      <c r="B7630" s="172"/>
      <c r="C7630" s="172"/>
      <c r="D7630" s="172"/>
      <c r="H7630" s="169">
        <v>3236</v>
      </c>
      <c r="I7630" s="169">
        <v>3236</v>
      </c>
      <c r="J7630" s="169" t="s">
        <v>16011</v>
      </c>
    </row>
    <row r="7631" spans="1:10" x14ac:dyDescent="0.2">
      <c r="A7631" s="172"/>
      <c r="B7631" s="172"/>
      <c r="C7631" s="172"/>
      <c r="D7631" s="172"/>
      <c r="H7631" s="169">
        <v>3295</v>
      </c>
      <c r="I7631" s="169">
        <v>3295</v>
      </c>
      <c r="J7631" s="169" t="s">
        <v>16012</v>
      </c>
    </row>
    <row r="7632" spans="1:10" x14ac:dyDescent="0.2">
      <c r="A7632" s="172"/>
      <c r="B7632" s="172"/>
      <c r="C7632" s="172"/>
      <c r="D7632" s="172"/>
      <c r="H7632" s="169">
        <v>1656</v>
      </c>
      <c r="I7632" s="169">
        <v>1656</v>
      </c>
      <c r="J7632" s="169" t="s">
        <v>16013</v>
      </c>
    </row>
    <row r="7633" spans="1:10" x14ac:dyDescent="0.2">
      <c r="A7633" s="172"/>
      <c r="B7633" s="172"/>
      <c r="C7633" s="172"/>
      <c r="D7633" s="172"/>
      <c r="H7633" s="169">
        <v>3079</v>
      </c>
      <c r="I7633" s="169">
        <v>3079</v>
      </c>
      <c r="J7633" s="169" t="s">
        <v>16014</v>
      </c>
    </row>
    <row r="7634" spans="1:10" x14ac:dyDescent="0.2">
      <c r="A7634" s="172"/>
      <c r="B7634" s="172"/>
      <c r="C7634" s="172"/>
      <c r="D7634" s="172"/>
      <c r="H7634" s="169">
        <v>5011</v>
      </c>
      <c r="I7634" s="169">
        <v>5011</v>
      </c>
      <c r="J7634" s="169" t="s">
        <v>16015</v>
      </c>
    </row>
    <row r="7635" spans="1:10" x14ac:dyDescent="0.2">
      <c r="A7635" s="172"/>
      <c r="B7635" s="172"/>
      <c r="C7635" s="172"/>
      <c r="D7635" s="172"/>
      <c r="H7635" s="169">
        <v>4793</v>
      </c>
      <c r="I7635" s="169">
        <v>4793</v>
      </c>
      <c r="J7635" s="169" t="s">
        <v>16016</v>
      </c>
    </row>
    <row r="7636" spans="1:10" x14ac:dyDescent="0.2">
      <c r="A7636" s="172"/>
      <c r="B7636" s="172"/>
      <c r="C7636" s="172"/>
      <c r="D7636" s="172"/>
      <c r="H7636" s="169">
        <v>2763</v>
      </c>
      <c r="I7636" s="169">
        <v>2763</v>
      </c>
      <c r="J7636" s="169" t="s">
        <v>16017</v>
      </c>
    </row>
    <row r="7637" spans="1:10" x14ac:dyDescent="0.2">
      <c r="A7637" s="172"/>
      <c r="B7637" s="172"/>
      <c r="C7637" s="172"/>
      <c r="D7637" s="172"/>
      <c r="H7637" s="169">
        <v>244</v>
      </c>
      <c r="I7637" s="169">
        <v>244</v>
      </c>
      <c r="J7637" s="169" t="s">
        <v>5051</v>
      </c>
    </row>
    <row r="7638" spans="1:10" x14ac:dyDescent="0.2">
      <c r="A7638" s="172"/>
      <c r="B7638" s="172"/>
      <c r="C7638" s="172"/>
      <c r="D7638" s="172"/>
      <c r="H7638" s="169">
        <v>1547</v>
      </c>
      <c r="I7638" s="169">
        <v>1547</v>
      </c>
      <c r="J7638" s="169" t="s">
        <v>7414</v>
      </c>
    </row>
    <row r="7639" spans="1:10" x14ac:dyDescent="0.2">
      <c r="A7639" s="172"/>
      <c r="B7639" s="172"/>
      <c r="C7639" s="172"/>
      <c r="D7639" s="172"/>
      <c r="H7639" s="169">
        <v>2600</v>
      </c>
      <c r="I7639" s="169">
        <v>2600</v>
      </c>
      <c r="J7639" s="169" t="s">
        <v>3006</v>
      </c>
    </row>
    <row r="7640" spans="1:10" x14ac:dyDescent="0.2">
      <c r="A7640" s="172"/>
      <c r="B7640" s="172"/>
      <c r="C7640" s="172"/>
      <c r="D7640" s="172"/>
      <c r="H7640" s="169">
        <v>3892</v>
      </c>
      <c r="I7640" s="169">
        <v>3892</v>
      </c>
      <c r="J7640" s="169" t="s">
        <v>16018</v>
      </c>
    </row>
    <row r="7641" spans="1:10" x14ac:dyDescent="0.2">
      <c r="A7641" s="172"/>
      <c r="B7641" s="172"/>
      <c r="C7641" s="172"/>
      <c r="D7641" s="172"/>
      <c r="H7641" s="169">
        <v>54</v>
      </c>
      <c r="I7641" s="169">
        <v>54</v>
      </c>
      <c r="J7641" s="169" t="s">
        <v>10695</v>
      </c>
    </row>
    <row r="7642" spans="1:10" x14ac:dyDescent="0.2">
      <c r="A7642" s="172"/>
      <c r="B7642" s="172"/>
      <c r="C7642" s="172"/>
      <c r="D7642" s="172"/>
      <c r="H7642" s="169">
        <v>4663</v>
      </c>
      <c r="I7642" s="169">
        <v>4663</v>
      </c>
      <c r="J7642" s="169" t="s">
        <v>16019</v>
      </c>
    </row>
    <row r="7643" spans="1:10" x14ac:dyDescent="0.2">
      <c r="A7643" s="172"/>
      <c r="B7643" s="172"/>
      <c r="C7643" s="172"/>
      <c r="D7643" s="172"/>
      <c r="H7643" s="169">
        <v>4155</v>
      </c>
      <c r="I7643" s="169">
        <v>4155</v>
      </c>
      <c r="J7643" s="169" t="s">
        <v>16020</v>
      </c>
    </row>
    <row r="7644" spans="1:10" x14ac:dyDescent="0.2">
      <c r="A7644" s="172"/>
      <c r="B7644" s="172"/>
      <c r="C7644" s="172"/>
      <c r="D7644" s="172"/>
      <c r="H7644" s="169">
        <v>2365</v>
      </c>
      <c r="I7644" s="169">
        <v>2365</v>
      </c>
      <c r="J7644" s="169" t="s">
        <v>16021</v>
      </c>
    </row>
    <row r="7645" spans="1:10" x14ac:dyDescent="0.2">
      <c r="A7645" s="172"/>
      <c r="B7645" s="172"/>
      <c r="C7645" s="172"/>
      <c r="D7645" s="172"/>
      <c r="H7645" s="169">
        <v>332</v>
      </c>
      <c r="I7645" s="169">
        <v>332</v>
      </c>
      <c r="J7645" s="169" t="s">
        <v>16022</v>
      </c>
    </row>
    <row r="7646" spans="1:10" x14ac:dyDescent="0.2">
      <c r="A7646" s="172"/>
      <c r="B7646" s="172"/>
      <c r="C7646" s="172"/>
      <c r="D7646" s="172"/>
      <c r="H7646" s="169">
        <v>1374</v>
      </c>
      <c r="I7646" s="169">
        <v>1374</v>
      </c>
      <c r="J7646" s="169" t="s">
        <v>16023</v>
      </c>
    </row>
    <row r="7647" spans="1:10" x14ac:dyDescent="0.2">
      <c r="A7647" s="172"/>
      <c r="B7647" s="172"/>
      <c r="C7647" s="172"/>
      <c r="D7647" s="172"/>
      <c r="H7647" s="169">
        <v>1639</v>
      </c>
      <c r="I7647" s="169">
        <v>1639</v>
      </c>
      <c r="J7647" s="169" t="s">
        <v>9699</v>
      </c>
    </row>
    <row r="7648" spans="1:10" x14ac:dyDescent="0.2">
      <c r="A7648" s="172"/>
      <c r="B7648" s="172"/>
      <c r="C7648" s="172"/>
      <c r="D7648" s="172"/>
      <c r="H7648" s="169">
        <v>1175</v>
      </c>
      <c r="I7648" s="169">
        <v>1175</v>
      </c>
      <c r="J7648" s="169" t="s">
        <v>10694</v>
      </c>
    </row>
    <row r="7649" spans="1:10" x14ac:dyDescent="0.2">
      <c r="A7649" s="172"/>
      <c r="B7649" s="172"/>
      <c r="C7649" s="172"/>
      <c r="D7649" s="172"/>
      <c r="H7649" s="169">
        <v>927</v>
      </c>
      <c r="I7649" s="169">
        <v>927</v>
      </c>
      <c r="J7649" s="169" t="s">
        <v>16024</v>
      </c>
    </row>
    <row r="7650" spans="1:10" x14ac:dyDescent="0.2">
      <c r="A7650" s="172"/>
      <c r="B7650" s="172"/>
      <c r="C7650" s="172"/>
      <c r="D7650" s="172"/>
      <c r="H7650" s="169">
        <v>423</v>
      </c>
      <c r="I7650" s="169">
        <v>423</v>
      </c>
      <c r="J7650" s="169" t="s">
        <v>16025</v>
      </c>
    </row>
    <row r="7651" spans="1:10" x14ac:dyDescent="0.2">
      <c r="A7651" s="172"/>
      <c r="B7651" s="172"/>
      <c r="C7651" s="172"/>
      <c r="D7651" s="172"/>
      <c r="H7651" s="169">
        <v>4030</v>
      </c>
      <c r="I7651" s="169">
        <v>4030</v>
      </c>
      <c r="J7651" s="169" t="s">
        <v>484</v>
      </c>
    </row>
    <row r="7652" spans="1:10" x14ac:dyDescent="0.2">
      <c r="A7652" s="172"/>
      <c r="B7652" s="172"/>
      <c r="C7652" s="172"/>
      <c r="D7652" s="172"/>
      <c r="H7652" s="169">
        <v>4289</v>
      </c>
      <c r="I7652" s="169">
        <v>4289</v>
      </c>
      <c r="J7652" s="169" t="s">
        <v>16026</v>
      </c>
    </row>
    <row r="7653" spans="1:10" x14ac:dyDescent="0.2">
      <c r="A7653" s="172"/>
      <c r="B7653" s="172"/>
      <c r="C7653" s="172"/>
      <c r="D7653" s="172"/>
      <c r="H7653" s="169">
        <v>970</v>
      </c>
      <c r="I7653" s="169">
        <v>970</v>
      </c>
      <c r="J7653" s="169" t="s">
        <v>10696</v>
      </c>
    </row>
    <row r="7654" spans="1:10" x14ac:dyDescent="0.2">
      <c r="A7654" s="172"/>
      <c r="B7654" s="172"/>
      <c r="C7654" s="172"/>
      <c r="D7654" s="172"/>
      <c r="H7654" s="169">
        <v>2764</v>
      </c>
      <c r="I7654" s="169">
        <v>2764</v>
      </c>
      <c r="J7654" s="169" t="s">
        <v>10217</v>
      </c>
    </row>
    <row r="7655" spans="1:10" x14ac:dyDescent="0.2">
      <c r="A7655" s="172"/>
      <c r="B7655" s="172"/>
      <c r="C7655" s="172"/>
      <c r="D7655" s="172"/>
      <c r="H7655" s="169">
        <v>3553</v>
      </c>
      <c r="I7655" s="169">
        <v>3553</v>
      </c>
      <c r="J7655" s="169" t="s">
        <v>3007</v>
      </c>
    </row>
    <row r="7656" spans="1:10" x14ac:dyDescent="0.2">
      <c r="A7656" s="172"/>
      <c r="B7656" s="172"/>
      <c r="C7656" s="172"/>
      <c r="D7656" s="172"/>
      <c r="H7656" s="169">
        <v>4325</v>
      </c>
      <c r="I7656" s="169">
        <v>4325</v>
      </c>
      <c r="J7656" s="169" t="s">
        <v>389</v>
      </c>
    </row>
    <row r="7657" spans="1:10" x14ac:dyDescent="0.2">
      <c r="A7657" s="172"/>
      <c r="B7657" s="172"/>
      <c r="C7657" s="172"/>
      <c r="D7657" s="172"/>
      <c r="H7657" s="169">
        <v>2317</v>
      </c>
      <c r="I7657" s="169">
        <v>2317</v>
      </c>
      <c r="J7657" s="169" t="s">
        <v>16027</v>
      </c>
    </row>
    <row r="7658" spans="1:10" x14ac:dyDescent="0.2">
      <c r="A7658" s="172"/>
      <c r="B7658" s="172"/>
      <c r="C7658" s="172"/>
      <c r="D7658" s="172"/>
      <c r="H7658" s="169">
        <v>573</v>
      </c>
      <c r="I7658" s="169">
        <v>573</v>
      </c>
      <c r="J7658" s="169" t="s">
        <v>10697</v>
      </c>
    </row>
    <row r="7659" spans="1:10" x14ac:dyDescent="0.2">
      <c r="A7659" s="172"/>
      <c r="B7659" s="172"/>
      <c r="C7659" s="172"/>
      <c r="D7659" s="172"/>
      <c r="H7659" s="169">
        <v>1198</v>
      </c>
      <c r="I7659" s="169">
        <v>1198</v>
      </c>
      <c r="J7659" s="169" t="s">
        <v>16028</v>
      </c>
    </row>
    <row r="7660" spans="1:10" x14ac:dyDescent="0.2">
      <c r="A7660" s="172"/>
      <c r="B7660" s="172"/>
      <c r="C7660" s="172"/>
      <c r="D7660" s="172"/>
      <c r="H7660" s="169">
        <v>4031</v>
      </c>
      <c r="I7660" s="169">
        <v>4031</v>
      </c>
      <c r="J7660" s="169" t="s">
        <v>16029</v>
      </c>
    </row>
    <row r="7661" spans="1:10" x14ac:dyDescent="0.2">
      <c r="A7661" s="172"/>
      <c r="B7661" s="172"/>
      <c r="C7661" s="172"/>
      <c r="D7661" s="172"/>
      <c r="H7661" s="169">
        <v>3899</v>
      </c>
      <c r="I7661" s="169">
        <v>3899</v>
      </c>
      <c r="J7661" s="169" t="s">
        <v>16030</v>
      </c>
    </row>
    <row r="7662" spans="1:10" x14ac:dyDescent="0.2">
      <c r="A7662" s="172"/>
      <c r="B7662" s="172"/>
      <c r="C7662" s="172"/>
      <c r="D7662" s="172"/>
      <c r="H7662" s="169">
        <v>3906</v>
      </c>
      <c r="I7662" s="169">
        <v>3906</v>
      </c>
      <c r="J7662" s="169" t="s">
        <v>16031</v>
      </c>
    </row>
    <row r="7663" spans="1:10" x14ac:dyDescent="0.2">
      <c r="A7663" s="172"/>
      <c r="B7663" s="172"/>
      <c r="C7663" s="172"/>
      <c r="D7663" s="172"/>
      <c r="H7663" s="169">
        <v>1995</v>
      </c>
      <c r="I7663" s="169">
        <v>1995</v>
      </c>
      <c r="J7663" s="169" t="s">
        <v>16032</v>
      </c>
    </row>
    <row r="7664" spans="1:10" x14ac:dyDescent="0.2">
      <c r="A7664" s="172"/>
      <c r="B7664" s="172"/>
      <c r="C7664" s="172"/>
      <c r="D7664" s="172"/>
      <c r="H7664" s="169">
        <v>2320</v>
      </c>
      <c r="I7664" s="169">
        <v>2320</v>
      </c>
      <c r="J7664" s="169" t="s">
        <v>16033</v>
      </c>
    </row>
    <row r="7665" spans="1:10" x14ac:dyDescent="0.2">
      <c r="A7665" s="172"/>
      <c r="B7665" s="172"/>
      <c r="C7665" s="172"/>
      <c r="D7665" s="172"/>
      <c r="H7665" s="169">
        <v>5453</v>
      </c>
      <c r="I7665" s="169">
        <v>5453</v>
      </c>
      <c r="J7665" s="169" t="s">
        <v>16034</v>
      </c>
    </row>
    <row r="7666" spans="1:10" x14ac:dyDescent="0.2">
      <c r="A7666" s="172"/>
      <c r="B7666" s="172"/>
      <c r="C7666" s="172"/>
      <c r="D7666" s="172"/>
      <c r="H7666" s="169">
        <v>2136</v>
      </c>
      <c r="I7666" s="169">
        <v>2136</v>
      </c>
      <c r="J7666" s="169" t="s">
        <v>16035</v>
      </c>
    </row>
    <row r="7667" spans="1:10" x14ac:dyDescent="0.2">
      <c r="A7667" s="172"/>
      <c r="B7667" s="172"/>
      <c r="C7667" s="172"/>
      <c r="D7667" s="172"/>
      <c r="H7667" s="169">
        <v>675</v>
      </c>
      <c r="I7667" s="169">
        <v>675</v>
      </c>
      <c r="J7667" s="169" t="s">
        <v>16036</v>
      </c>
    </row>
    <row r="7668" spans="1:10" x14ac:dyDescent="0.2">
      <c r="A7668" s="172"/>
      <c r="B7668" s="172"/>
      <c r="C7668" s="172"/>
      <c r="D7668" s="172"/>
      <c r="H7668" s="169">
        <v>2253</v>
      </c>
      <c r="I7668" s="169">
        <v>2253</v>
      </c>
      <c r="J7668" s="169" t="s">
        <v>8979</v>
      </c>
    </row>
    <row r="7669" spans="1:10" x14ac:dyDescent="0.2">
      <c r="A7669" s="172"/>
      <c r="B7669" s="172"/>
      <c r="C7669" s="172"/>
      <c r="D7669" s="172"/>
      <c r="H7669" s="169">
        <v>2292</v>
      </c>
      <c r="I7669" s="169">
        <v>2292</v>
      </c>
      <c r="J7669" s="169" t="s">
        <v>16037</v>
      </c>
    </row>
    <row r="7670" spans="1:10" x14ac:dyDescent="0.2">
      <c r="A7670" s="172"/>
      <c r="B7670" s="172"/>
      <c r="C7670" s="172"/>
      <c r="D7670" s="172"/>
      <c r="H7670" s="169">
        <v>2293</v>
      </c>
      <c r="I7670" s="169">
        <v>2293</v>
      </c>
      <c r="J7670" s="169" t="s">
        <v>16038</v>
      </c>
    </row>
    <row r="7671" spans="1:10" x14ac:dyDescent="0.2">
      <c r="A7671" s="172"/>
      <c r="B7671" s="172"/>
      <c r="C7671" s="172"/>
      <c r="D7671" s="172"/>
      <c r="H7671" s="169">
        <v>1888</v>
      </c>
      <c r="I7671" s="169">
        <v>1888</v>
      </c>
      <c r="J7671" s="169" t="s">
        <v>16039</v>
      </c>
    </row>
    <row r="7672" spans="1:10" x14ac:dyDescent="0.2">
      <c r="A7672" s="172"/>
      <c r="B7672" s="172"/>
      <c r="C7672" s="172"/>
      <c r="D7672" s="172"/>
      <c r="H7672" s="169">
        <v>267</v>
      </c>
      <c r="I7672" s="169">
        <v>267</v>
      </c>
      <c r="J7672" s="169" t="s">
        <v>10698</v>
      </c>
    </row>
    <row r="7673" spans="1:10" x14ac:dyDescent="0.2">
      <c r="A7673" s="172"/>
      <c r="B7673" s="172"/>
      <c r="C7673" s="172"/>
      <c r="D7673" s="172"/>
      <c r="H7673" s="169">
        <v>4102</v>
      </c>
      <c r="I7673" s="169">
        <v>4102</v>
      </c>
      <c r="J7673" s="169" t="s">
        <v>16040</v>
      </c>
    </row>
    <row r="7674" spans="1:10" x14ac:dyDescent="0.2">
      <c r="A7674" s="172"/>
      <c r="B7674" s="172"/>
      <c r="C7674" s="172"/>
      <c r="D7674" s="172"/>
      <c r="H7674" s="169">
        <v>251</v>
      </c>
      <c r="I7674" s="169">
        <v>251</v>
      </c>
      <c r="J7674" s="169" t="s">
        <v>16041</v>
      </c>
    </row>
    <row r="7675" spans="1:10" x14ac:dyDescent="0.2">
      <c r="A7675" s="172"/>
      <c r="B7675" s="172"/>
      <c r="C7675" s="172"/>
      <c r="D7675" s="172"/>
      <c r="H7675" s="169">
        <v>493</v>
      </c>
      <c r="I7675" s="169">
        <v>493</v>
      </c>
      <c r="J7675" s="169" t="s">
        <v>16042</v>
      </c>
    </row>
    <row r="7676" spans="1:10" x14ac:dyDescent="0.2">
      <c r="A7676" s="172"/>
      <c r="B7676" s="172"/>
      <c r="C7676" s="172"/>
      <c r="D7676" s="172"/>
      <c r="H7676" s="169">
        <v>1074</v>
      </c>
      <c r="I7676" s="169">
        <v>1074</v>
      </c>
      <c r="J7676" s="169" t="s">
        <v>16043</v>
      </c>
    </row>
    <row r="7677" spans="1:10" x14ac:dyDescent="0.2">
      <c r="A7677" s="172"/>
      <c r="B7677" s="172"/>
      <c r="C7677" s="172"/>
      <c r="D7677" s="172"/>
      <c r="H7677" s="169">
        <v>1588</v>
      </c>
      <c r="I7677" s="169">
        <v>1588</v>
      </c>
      <c r="J7677" s="169" t="s">
        <v>16044</v>
      </c>
    </row>
    <row r="7678" spans="1:10" x14ac:dyDescent="0.2">
      <c r="A7678" s="172"/>
      <c r="B7678" s="172"/>
      <c r="C7678" s="172"/>
      <c r="D7678" s="172"/>
      <c r="H7678" s="169">
        <v>612</v>
      </c>
      <c r="I7678" s="169">
        <v>612</v>
      </c>
      <c r="J7678" s="169" t="s">
        <v>10701</v>
      </c>
    </row>
    <row r="7679" spans="1:10" x14ac:dyDescent="0.2">
      <c r="A7679" s="172"/>
      <c r="B7679" s="172"/>
      <c r="C7679" s="172"/>
      <c r="D7679" s="172"/>
      <c r="H7679" s="169">
        <v>4965</v>
      </c>
      <c r="I7679" s="169">
        <v>4965</v>
      </c>
      <c r="J7679" s="169" t="s">
        <v>16045</v>
      </c>
    </row>
    <row r="7680" spans="1:10" x14ac:dyDescent="0.2">
      <c r="A7680" s="172"/>
      <c r="B7680" s="172"/>
      <c r="C7680" s="172"/>
      <c r="D7680" s="172"/>
      <c r="H7680" s="169">
        <v>4978</v>
      </c>
      <c r="I7680" s="169">
        <v>4978</v>
      </c>
      <c r="J7680" s="169" t="s">
        <v>16046</v>
      </c>
    </row>
    <row r="7681" spans="1:10" x14ac:dyDescent="0.2">
      <c r="A7681" s="172"/>
      <c r="B7681" s="172"/>
      <c r="C7681" s="172"/>
      <c r="D7681" s="172"/>
      <c r="H7681" s="169">
        <v>115</v>
      </c>
      <c r="I7681" s="169">
        <v>115</v>
      </c>
      <c r="J7681" s="169" t="s">
        <v>10699</v>
      </c>
    </row>
    <row r="7682" spans="1:10" x14ac:dyDescent="0.2">
      <c r="A7682" s="172"/>
      <c r="B7682" s="172"/>
      <c r="C7682" s="172"/>
      <c r="D7682" s="172"/>
      <c r="H7682" s="169">
        <v>5052</v>
      </c>
      <c r="I7682" s="169">
        <v>5052</v>
      </c>
      <c r="J7682" s="169" t="s">
        <v>16044</v>
      </c>
    </row>
    <row r="7683" spans="1:10" x14ac:dyDescent="0.2">
      <c r="A7683" s="172"/>
      <c r="B7683" s="172"/>
      <c r="C7683" s="172"/>
      <c r="D7683" s="172"/>
      <c r="H7683" s="169">
        <v>2765</v>
      </c>
      <c r="I7683" s="169">
        <v>2765</v>
      </c>
      <c r="J7683" s="169" t="s">
        <v>10218</v>
      </c>
    </row>
    <row r="7684" spans="1:10" x14ac:dyDescent="0.2">
      <c r="A7684" s="172"/>
      <c r="B7684" s="172"/>
      <c r="C7684" s="172"/>
      <c r="D7684" s="172"/>
      <c r="H7684" s="169">
        <v>212</v>
      </c>
      <c r="I7684" s="169">
        <v>212</v>
      </c>
      <c r="J7684" s="169" t="s">
        <v>10700</v>
      </c>
    </row>
    <row r="7685" spans="1:10" x14ac:dyDescent="0.2">
      <c r="A7685" s="172"/>
      <c r="B7685" s="172"/>
      <c r="C7685" s="172"/>
      <c r="D7685" s="172"/>
      <c r="H7685" s="169">
        <v>5381</v>
      </c>
      <c r="I7685" s="169">
        <v>5381</v>
      </c>
      <c r="J7685" s="169" t="s">
        <v>16047</v>
      </c>
    </row>
    <row r="7686" spans="1:10" x14ac:dyDescent="0.2">
      <c r="A7686" s="172"/>
      <c r="B7686" s="172"/>
      <c r="C7686" s="172"/>
      <c r="D7686" s="172"/>
      <c r="H7686" s="169">
        <v>5342</v>
      </c>
      <c r="I7686" s="169">
        <v>5342</v>
      </c>
      <c r="J7686" s="169" t="s">
        <v>16048</v>
      </c>
    </row>
    <row r="7687" spans="1:10" x14ac:dyDescent="0.2">
      <c r="A7687" s="172"/>
      <c r="B7687" s="172"/>
      <c r="C7687" s="172"/>
      <c r="D7687" s="172"/>
      <c r="H7687" s="169">
        <v>5144</v>
      </c>
      <c r="I7687" s="169">
        <v>5144</v>
      </c>
      <c r="J7687" s="169" t="s">
        <v>16049</v>
      </c>
    </row>
    <row r="7688" spans="1:10" x14ac:dyDescent="0.2">
      <c r="A7688" s="172"/>
      <c r="B7688" s="172"/>
      <c r="C7688" s="172"/>
      <c r="D7688" s="172"/>
      <c r="H7688" s="169">
        <v>1704</v>
      </c>
      <c r="I7688" s="169">
        <v>1704</v>
      </c>
      <c r="J7688" s="169" t="s">
        <v>16050</v>
      </c>
    </row>
    <row r="7689" spans="1:10" x14ac:dyDescent="0.2">
      <c r="A7689" s="172"/>
      <c r="B7689" s="172"/>
      <c r="C7689" s="172"/>
      <c r="D7689" s="172"/>
      <c r="H7689" s="169">
        <v>2220</v>
      </c>
      <c r="I7689" s="169">
        <v>2220</v>
      </c>
      <c r="J7689" s="169" t="s">
        <v>8980</v>
      </c>
    </row>
    <row r="7690" spans="1:10" x14ac:dyDescent="0.2">
      <c r="A7690" s="172"/>
      <c r="B7690" s="172"/>
      <c r="C7690" s="172"/>
      <c r="D7690" s="172"/>
      <c r="H7690" s="169">
        <v>2766</v>
      </c>
      <c r="I7690" s="169">
        <v>2766</v>
      </c>
      <c r="J7690" s="169" t="s">
        <v>10219</v>
      </c>
    </row>
    <row r="7691" spans="1:10" x14ac:dyDescent="0.2">
      <c r="A7691" s="172"/>
      <c r="B7691" s="172"/>
      <c r="C7691" s="172"/>
      <c r="D7691" s="172"/>
      <c r="H7691" s="169">
        <v>274</v>
      </c>
      <c r="I7691" s="169">
        <v>274</v>
      </c>
      <c r="J7691" s="169" t="s">
        <v>10702</v>
      </c>
    </row>
    <row r="7692" spans="1:10" x14ac:dyDescent="0.2">
      <c r="A7692" s="172"/>
      <c r="B7692" s="172"/>
      <c r="C7692" s="172"/>
      <c r="D7692" s="172"/>
      <c r="H7692" s="169">
        <v>4032</v>
      </c>
      <c r="I7692" s="169">
        <v>4032</v>
      </c>
      <c r="J7692" s="169" t="s">
        <v>16051</v>
      </c>
    </row>
    <row r="7693" spans="1:10" x14ac:dyDescent="0.2">
      <c r="A7693" s="172"/>
      <c r="B7693" s="172"/>
      <c r="C7693" s="172"/>
      <c r="D7693" s="172"/>
      <c r="H7693" s="169">
        <v>4175</v>
      </c>
      <c r="I7693" s="169">
        <v>4175</v>
      </c>
      <c r="J7693" s="169" t="s">
        <v>16052</v>
      </c>
    </row>
    <row r="7694" spans="1:10" x14ac:dyDescent="0.2">
      <c r="A7694" s="172"/>
      <c r="B7694" s="172"/>
      <c r="C7694" s="172"/>
      <c r="D7694" s="172"/>
      <c r="H7694" s="169">
        <v>4278</v>
      </c>
      <c r="I7694" s="169">
        <v>4278</v>
      </c>
      <c r="J7694" s="169" t="s">
        <v>16053</v>
      </c>
    </row>
    <row r="7695" spans="1:10" x14ac:dyDescent="0.2">
      <c r="A7695" s="172"/>
      <c r="B7695" s="172"/>
      <c r="C7695" s="172"/>
      <c r="D7695" s="172"/>
      <c r="H7695" s="169">
        <v>4608</v>
      </c>
      <c r="I7695" s="169">
        <v>4608</v>
      </c>
      <c r="J7695" s="169" t="s">
        <v>16054</v>
      </c>
    </row>
    <row r="7696" spans="1:10" x14ac:dyDescent="0.2">
      <c r="A7696" s="172"/>
      <c r="B7696" s="172"/>
      <c r="C7696" s="172"/>
      <c r="D7696" s="172"/>
      <c r="H7696" s="169">
        <v>1089</v>
      </c>
      <c r="I7696" s="169">
        <v>1089</v>
      </c>
      <c r="J7696" s="169" t="s">
        <v>16055</v>
      </c>
    </row>
    <row r="7697" spans="1:10" x14ac:dyDescent="0.2">
      <c r="A7697" s="172"/>
      <c r="B7697" s="172"/>
      <c r="C7697" s="172"/>
      <c r="D7697" s="172"/>
      <c r="H7697" s="169">
        <v>2238</v>
      </c>
      <c r="I7697" s="169">
        <v>2238</v>
      </c>
      <c r="J7697" s="169" t="s">
        <v>8981</v>
      </c>
    </row>
    <row r="7698" spans="1:10" x14ac:dyDescent="0.2">
      <c r="A7698" s="172"/>
      <c r="B7698" s="172"/>
      <c r="C7698" s="172"/>
      <c r="D7698" s="172"/>
      <c r="H7698" s="169">
        <v>801</v>
      </c>
      <c r="I7698" s="169">
        <v>801</v>
      </c>
      <c r="J7698" s="169" t="s">
        <v>16056</v>
      </c>
    </row>
    <row r="7699" spans="1:10" x14ac:dyDescent="0.2">
      <c r="A7699" s="172"/>
      <c r="B7699" s="172"/>
      <c r="C7699" s="172"/>
      <c r="D7699" s="172"/>
      <c r="H7699" s="169">
        <v>1971</v>
      </c>
      <c r="I7699" s="169">
        <v>1971</v>
      </c>
      <c r="J7699" s="169" t="s">
        <v>16057</v>
      </c>
    </row>
    <row r="7700" spans="1:10" x14ac:dyDescent="0.2">
      <c r="A7700" s="172"/>
      <c r="B7700" s="172"/>
      <c r="C7700" s="172"/>
      <c r="D7700" s="172"/>
      <c r="H7700" s="169">
        <v>3657</v>
      </c>
      <c r="I7700" s="169">
        <v>3657</v>
      </c>
      <c r="J7700" s="169" t="s">
        <v>3008</v>
      </c>
    </row>
    <row r="7701" spans="1:10" x14ac:dyDescent="0.2">
      <c r="A7701" s="172"/>
      <c r="B7701" s="172"/>
      <c r="C7701" s="172"/>
      <c r="D7701" s="172"/>
      <c r="H7701" s="169">
        <v>35</v>
      </c>
      <c r="I7701" s="169">
        <v>35</v>
      </c>
      <c r="J7701" s="169" t="s">
        <v>7415</v>
      </c>
    </row>
    <row r="7702" spans="1:10" x14ac:dyDescent="0.2">
      <c r="A7702" s="172"/>
      <c r="B7702" s="172"/>
      <c r="C7702" s="172"/>
      <c r="D7702" s="172"/>
      <c r="H7702" s="169">
        <v>323</v>
      </c>
      <c r="I7702" s="169">
        <v>323</v>
      </c>
      <c r="J7702" s="169" t="s">
        <v>16058</v>
      </c>
    </row>
    <row r="7703" spans="1:10" x14ac:dyDescent="0.2">
      <c r="A7703" s="172"/>
      <c r="B7703" s="172"/>
      <c r="C7703" s="172"/>
      <c r="D7703" s="172"/>
      <c r="H7703" s="169">
        <v>3238</v>
      </c>
      <c r="I7703" s="169">
        <v>3238</v>
      </c>
      <c r="J7703" s="169" t="s">
        <v>16059</v>
      </c>
    </row>
    <row r="7704" spans="1:10" x14ac:dyDescent="0.2">
      <c r="A7704" s="172"/>
      <c r="B7704" s="172"/>
      <c r="C7704" s="172"/>
      <c r="D7704" s="172"/>
      <c r="H7704" s="169">
        <v>2055</v>
      </c>
      <c r="I7704" s="169">
        <v>2055</v>
      </c>
      <c r="J7704" s="169" t="s">
        <v>16060</v>
      </c>
    </row>
    <row r="7705" spans="1:10" x14ac:dyDescent="0.2">
      <c r="A7705" s="172"/>
      <c r="B7705" s="172"/>
      <c r="C7705" s="172"/>
      <c r="D7705" s="172"/>
      <c r="H7705" s="169">
        <v>1004</v>
      </c>
      <c r="I7705" s="169">
        <v>1004</v>
      </c>
      <c r="J7705" s="169" t="s">
        <v>10703</v>
      </c>
    </row>
    <row r="7706" spans="1:10" x14ac:dyDescent="0.2">
      <c r="A7706" s="172"/>
      <c r="B7706" s="172"/>
      <c r="C7706" s="172"/>
      <c r="D7706" s="172"/>
      <c r="H7706" s="169">
        <v>5015</v>
      </c>
      <c r="I7706" s="169">
        <v>5015</v>
      </c>
      <c r="J7706" s="169" t="s">
        <v>16061</v>
      </c>
    </row>
    <row r="7707" spans="1:10" x14ac:dyDescent="0.2">
      <c r="A7707" s="172"/>
      <c r="B7707" s="172"/>
      <c r="C7707" s="172"/>
      <c r="D7707" s="172"/>
      <c r="H7707" s="169">
        <v>1912</v>
      </c>
      <c r="I7707" s="169">
        <v>1912</v>
      </c>
      <c r="J7707" s="169" t="s">
        <v>10220</v>
      </c>
    </row>
    <row r="7708" spans="1:10" x14ac:dyDescent="0.2">
      <c r="A7708" s="172"/>
      <c r="B7708" s="172"/>
      <c r="C7708" s="172"/>
      <c r="D7708" s="172"/>
      <c r="H7708" s="169">
        <v>4243</v>
      </c>
      <c r="I7708" s="169">
        <v>4243</v>
      </c>
      <c r="J7708" s="169" t="s">
        <v>16062</v>
      </c>
    </row>
    <row r="7709" spans="1:10" x14ac:dyDescent="0.2">
      <c r="A7709" s="172"/>
      <c r="B7709" s="172"/>
      <c r="C7709" s="172"/>
      <c r="D7709" s="172"/>
      <c r="H7709" s="169">
        <v>459</v>
      </c>
      <c r="I7709" s="169">
        <v>459</v>
      </c>
      <c r="J7709" s="169" t="s">
        <v>7416</v>
      </c>
    </row>
    <row r="7710" spans="1:10" x14ac:dyDescent="0.2">
      <c r="A7710" s="172"/>
      <c r="B7710" s="172"/>
      <c r="C7710" s="172"/>
      <c r="D7710" s="172"/>
      <c r="H7710" s="169">
        <v>3296</v>
      </c>
      <c r="I7710" s="169">
        <v>3296</v>
      </c>
      <c r="J7710" s="169" t="s">
        <v>3009</v>
      </c>
    </row>
    <row r="7711" spans="1:10" x14ac:dyDescent="0.2">
      <c r="A7711" s="172"/>
      <c r="B7711" s="172"/>
      <c r="C7711" s="172"/>
      <c r="D7711" s="172"/>
      <c r="H7711" s="169">
        <v>1069</v>
      </c>
      <c r="I7711" s="169">
        <v>1069</v>
      </c>
      <c r="J7711" s="169" t="s">
        <v>16063</v>
      </c>
    </row>
    <row r="7712" spans="1:10" x14ac:dyDescent="0.2">
      <c r="A7712" s="172"/>
      <c r="B7712" s="172"/>
      <c r="C7712" s="172"/>
      <c r="D7712" s="172"/>
      <c r="H7712" s="169">
        <v>4466</v>
      </c>
      <c r="I7712" s="169">
        <v>4466</v>
      </c>
      <c r="J7712" s="169" t="s">
        <v>16064</v>
      </c>
    </row>
    <row r="7713" spans="1:10" x14ac:dyDescent="0.2">
      <c r="A7713" s="172"/>
      <c r="B7713" s="172"/>
      <c r="C7713" s="172"/>
      <c r="D7713" s="172"/>
      <c r="H7713" s="169">
        <v>2209</v>
      </c>
      <c r="I7713" s="169">
        <v>2209</v>
      </c>
      <c r="J7713" s="169" t="s">
        <v>16065</v>
      </c>
    </row>
    <row r="7714" spans="1:10" x14ac:dyDescent="0.2">
      <c r="A7714" s="172"/>
      <c r="B7714" s="172"/>
      <c r="C7714" s="172"/>
      <c r="D7714" s="172"/>
      <c r="H7714" s="169">
        <v>4664</v>
      </c>
      <c r="I7714" s="169">
        <v>4664</v>
      </c>
      <c r="J7714" s="169" t="s">
        <v>16066</v>
      </c>
    </row>
    <row r="7715" spans="1:10" x14ac:dyDescent="0.2">
      <c r="A7715" s="172"/>
      <c r="B7715" s="172"/>
      <c r="C7715" s="172"/>
      <c r="D7715" s="172"/>
      <c r="H7715" s="169">
        <v>4914</v>
      </c>
      <c r="I7715" s="169">
        <v>4914</v>
      </c>
      <c r="J7715" s="169" t="s">
        <v>16067</v>
      </c>
    </row>
    <row r="7716" spans="1:10" x14ac:dyDescent="0.2">
      <c r="A7716" s="172"/>
      <c r="B7716" s="172"/>
      <c r="C7716" s="172"/>
      <c r="D7716" s="172"/>
      <c r="H7716" s="169">
        <v>4915</v>
      </c>
      <c r="I7716" s="169">
        <v>4915</v>
      </c>
      <c r="J7716" s="169" t="s">
        <v>16068</v>
      </c>
    </row>
    <row r="7717" spans="1:10" x14ac:dyDescent="0.2">
      <c r="A7717" s="172"/>
      <c r="B7717" s="172"/>
      <c r="C7717" s="172"/>
      <c r="D7717" s="172"/>
      <c r="H7717" s="169">
        <v>3008</v>
      </c>
      <c r="I7717" s="169">
        <v>3008</v>
      </c>
      <c r="J7717" s="169" t="s">
        <v>11732</v>
      </c>
    </row>
    <row r="7718" spans="1:10" x14ac:dyDescent="0.2">
      <c r="A7718" s="172"/>
      <c r="B7718" s="172"/>
      <c r="C7718" s="172"/>
      <c r="D7718" s="172"/>
      <c r="H7718" s="169">
        <v>3588</v>
      </c>
      <c r="I7718" s="169">
        <v>3588</v>
      </c>
      <c r="J7718" s="169" t="s">
        <v>16069</v>
      </c>
    </row>
    <row r="7719" spans="1:10" x14ac:dyDescent="0.2">
      <c r="A7719" s="172"/>
      <c r="B7719" s="172"/>
      <c r="C7719" s="172"/>
      <c r="D7719" s="172"/>
      <c r="H7719" s="169">
        <v>4665</v>
      </c>
      <c r="I7719" s="169">
        <v>4665</v>
      </c>
      <c r="J7719" s="169" t="s">
        <v>16070</v>
      </c>
    </row>
    <row r="7720" spans="1:10" x14ac:dyDescent="0.2">
      <c r="A7720" s="172"/>
      <c r="B7720" s="172"/>
      <c r="C7720" s="172"/>
      <c r="D7720" s="172"/>
      <c r="H7720" s="169">
        <v>3694</v>
      </c>
      <c r="I7720" s="169">
        <v>3694</v>
      </c>
      <c r="J7720" s="169" t="s">
        <v>3010</v>
      </c>
    </row>
    <row r="7721" spans="1:10" x14ac:dyDescent="0.2">
      <c r="A7721" s="172"/>
      <c r="B7721" s="172"/>
      <c r="C7721" s="172"/>
      <c r="D7721" s="172"/>
      <c r="H7721" s="169">
        <v>4501</v>
      </c>
      <c r="I7721" s="169">
        <v>4501</v>
      </c>
      <c r="J7721" s="169" t="s">
        <v>16071</v>
      </c>
    </row>
    <row r="7722" spans="1:10" x14ac:dyDescent="0.2">
      <c r="A7722" s="172"/>
      <c r="B7722" s="172"/>
      <c r="C7722" s="172"/>
      <c r="D7722" s="172"/>
      <c r="H7722" s="169">
        <v>2767</v>
      </c>
      <c r="I7722" s="169">
        <v>2767</v>
      </c>
      <c r="J7722" s="169" t="s">
        <v>10221</v>
      </c>
    </row>
    <row r="7723" spans="1:10" x14ac:dyDescent="0.2">
      <c r="A7723" s="172"/>
      <c r="B7723" s="172"/>
      <c r="C7723" s="172"/>
      <c r="D7723" s="172"/>
      <c r="H7723" s="169">
        <v>3075</v>
      </c>
      <c r="I7723" s="169">
        <v>3075</v>
      </c>
      <c r="J7723" s="169" t="s">
        <v>16072</v>
      </c>
    </row>
    <row r="7724" spans="1:10" x14ac:dyDescent="0.2">
      <c r="A7724" s="172"/>
      <c r="B7724" s="172"/>
      <c r="C7724" s="172"/>
      <c r="D7724" s="172"/>
      <c r="H7724" s="169">
        <v>4254</v>
      </c>
      <c r="I7724" s="169">
        <v>4254</v>
      </c>
      <c r="J7724" s="169" t="s">
        <v>16073</v>
      </c>
    </row>
    <row r="7725" spans="1:10" x14ac:dyDescent="0.2">
      <c r="A7725" s="172"/>
      <c r="B7725" s="172"/>
      <c r="C7725" s="172"/>
      <c r="D7725" s="172"/>
      <c r="H7725" s="169">
        <v>3780</v>
      </c>
      <c r="I7725" s="169">
        <v>3780</v>
      </c>
      <c r="J7725" s="169" t="s">
        <v>485</v>
      </c>
    </row>
    <row r="7726" spans="1:10" x14ac:dyDescent="0.2">
      <c r="A7726" s="172"/>
      <c r="B7726" s="172"/>
      <c r="C7726" s="172"/>
      <c r="D7726" s="172"/>
      <c r="H7726" s="169">
        <v>1843</v>
      </c>
      <c r="I7726" s="169">
        <v>1843</v>
      </c>
      <c r="J7726" s="169" t="s">
        <v>16074</v>
      </c>
    </row>
    <row r="7727" spans="1:10" x14ac:dyDescent="0.2">
      <c r="A7727" s="172"/>
      <c r="B7727" s="172"/>
      <c r="C7727" s="172"/>
      <c r="D7727" s="172"/>
      <c r="H7727" s="169">
        <v>3099</v>
      </c>
      <c r="I7727" s="169">
        <v>3099</v>
      </c>
      <c r="J7727" s="169" t="s">
        <v>16075</v>
      </c>
    </row>
    <row r="7728" spans="1:10" x14ac:dyDescent="0.2">
      <c r="A7728" s="172"/>
      <c r="B7728" s="172"/>
      <c r="C7728" s="172"/>
      <c r="D7728" s="172"/>
      <c r="H7728" s="169">
        <v>3175</v>
      </c>
      <c r="I7728" s="169">
        <v>3175</v>
      </c>
      <c r="J7728" s="169" t="s">
        <v>16076</v>
      </c>
    </row>
    <row r="7729" spans="1:10" x14ac:dyDescent="0.2">
      <c r="A7729" s="172"/>
      <c r="B7729" s="172"/>
      <c r="C7729" s="172"/>
      <c r="D7729" s="172"/>
      <c r="H7729" s="169">
        <v>4482</v>
      </c>
      <c r="I7729" s="169">
        <v>4482</v>
      </c>
      <c r="J7729" s="169" t="s">
        <v>16077</v>
      </c>
    </row>
    <row r="7730" spans="1:10" x14ac:dyDescent="0.2">
      <c r="A7730" s="172"/>
      <c r="B7730" s="172"/>
      <c r="C7730" s="172"/>
      <c r="D7730" s="172"/>
      <c r="H7730" s="169">
        <v>1871</v>
      </c>
      <c r="I7730" s="169">
        <v>1871</v>
      </c>
      <c r="J7730" s="169" t="s">
        <v>16078</v>
      </c>
    </row>
    <row r="7731" spans="1:10" x14ac:dyDescent="0.2">
      <c r="A7731" s="172"/>
      <c r="B7731" s="172"/>
      <c r="C7731" s="172"/>
      <c r="D7731" s="172"/>
      <c r="H7731" s="169">
        <v>1246</v>
      </c>
      <c r="I7731" s="169">
        <v>1246</v>
      </c>
      <c r="J7731" s="169" t="s">
        <v>10637</v>
      </c>
    </row>
    <row r="7732" spans="1:10" x14ac:dyDescent="0.2">
      <c r="A7732" s="172"/>
      <c r="B7732" s="172"/>
      <c r="C7732" s="172"/>
      <c r="D7732" s="172"/>
      <c r="H7732" s="169">
        <v>5382</v>
      </c>
      <c r="I7732" s="169">
        <v>5382</v>
      </c>
      <c r="J7732" s="169" t="s">
        <v>16079</v>
      </c>
    </row>
    <row r="7733" spans="1:10" x14ac:dyDescent="0.2">
      <c r="A7733" s="172"/>
      <c r="B7733" s="172"/>
      <c r="C7733" s="172"/>
      <c r="D7733" s="172"/>
      <c r="H7733" s="169">
        <v>540</v>
      </c>
      <c r="I7733" s="169">
        <v>540</v>
      </c>
      <c r="J7733" s="169" t="s">
        <v>16080</v>
      </c>
    </row>
    <row r="7734" spans="1:10" x14ac:dyDescent="0.2">
      <c r="A7734" s="172"/>
      <c r="B7734" s="172"/>
      <c r="C7734" s="172"/>
      <c r="D7734" s="172"/>
      <c r="H7734" s="169">
        <v>3980</v>
      </c>
      <c r="I7734" s="169">
        <v>3980</v>
      </c>
      <c r="J7734" s="169" t="s">
        <v>486</v>
      </c>
    </row>
    <row r="7735" spans="1:10" x14ac:dyDescent="0.2">
      <c r="A7735" s="172"/>
      <c r="B7735" s="172"/>
      <c r="C7735" s="172"/>
      <c r="D7735" s="172"/>
      <c r="H7735" s="169">
        <v>4752</v>
      </c>
      <c r="I7735" s="169">
        <v>4752</v>
      </c>
      <c r="J7735" s="169" t="s">
        <v>16081</v>
      </c>
    </row>
    <row r="7736" spans="1:10" x14ac:dyDescent="0.2">
      <c r="A7736" s="172"/>
      <c r="B7736" s="172"/>
      <c r="C7736" s="172"/>
      <c r="D7736" s="172"/>
      <c r="H7736" s="169">
        <v>2972</v>
      </c>
      <c r="I7736" s="169">
        <v>2972</v>
      </c>
      <c r="J7736" s="169" t="s">
        <v>16082</v>
      </c>
    </row>
    <row r="7737" spans="1:10" x14ac:dyDescent="0.2">
      <c r="A7737" s="172"/>
      <c r="B7737" s="172"/>
      <c r="C7737" s="172"/>
      <c r="D7737" s="172"/>
      <c r="H7737" s="169">
        <v>685</v>
      </c>
      <c r="I7737" s="169">
        <v>685</v>
      </c>
      <c r="J7737" s="169" t="s">
        <v>16082</v>
      </c>
    </row>
    <row r="7738" spans="1:10" x14ac:dyDescent="0.2">
      <c r="A7738" s="172"/>
      <c r="B7738" s="172"/>
      <c r="C7738" s="172"/>
      <c r="D7738" s="172"/>
      <c r="H7738" s="169">
        <v>2768</v>
      </c>
      <c r="I7738" s="169">
        <v>2768</v>
      </c>
      <c r="J7738" s="169" t="s">
        <v>16083</v>
      </c>
    </row>
    <row r="7739" spans="1:10" x14ac:dyDescent="0.2">
      <c r="A7739" s="172"/>
      <c r="B7739" s="172"/>
      <c r="C7739" s="172"/>
      <c r="D7739" s="172"/>
      <c r="H7739" s="169">
        <v>3100</v>
      </c>
      <c r="I7739" s="169">
        <v>3100</v>
      </c>
      <c r="J7739" s="169" t="s">
        <v>16084</v>
      </c>
    </row>
    <row r="7740" spans="1:10" x14ac:dyDescent="0.2">
      <c r="A7740" s="172"/>
      <c r="B7740" s="172"/>
      <c r="C7740" s="172"/>
      <c r="D7740" s="172"/>
      <c r="H7740" s="169">
        <v>2487</v>
      </c>
      <c r="I7740" s="169">
        <v>2487</v>
      </c>
      <c r="J7740" s="169" t="s">
        <v>16085</v>
      </c>
    </row>
    <row r="7741" spans="1:10" x14ac:dyDescent="0.2">
      <c r="A7741" s="172"/>
      <c r="B7741" s="172"/>
      <c r="C7741" s="172"/>
      <c r="D7741" s="172"/>
      <c r="H7741" s="169">
        <v>2492</v>
      </c>
      <c r="I7741" s="169">
        <v>2492</v>
      </c>
      <c r="J7741" s="169" t="s">
        <v>16086</v>
      </c>
    </row>
    <row r="7742" spans="1:10" x14ac:dyDescent="0.2">
      <c r="A7742" s="172"/>
      <c r="B7742" s="172"/>
      <c r="C7742" s="172"/>
      <c r="D7742" s="172"/>
      <c r="H7742" s="169">
        <v>4543</v>
      </c>
      <c r="I7742" s="169">
        <v>4543</v>
      </c>
      <c r="J7742" s="169" t="s">
        <v>105</v>
      </c>
    </row>
    <row r="7743" spans="1:10" x14ac:dyDescent="0.2">
      <c r="A7743" s="172"/>
      <c r="B7743" s="172"/>
      <c r="C7743" s="172"/>
      <c r="D7743" s="172"/>
      <c r="H7743" s="169">
        <v>3870</v>
      </c>
      <c r="I7743" s="169">
        <v>3870</v>
      </c>
      <c r="J7743" s="169" t="s">
        <v>16087</v>
      </c>
    </row>
    <row r="7744" spans="1:10" x14ac:dyDescent="0.2">
      <c r="A7744" s="172"/>
      <c r="B7744" s="172"/>
      <c r="C7744" s="172"/>
      <c r="D7744" s="172"/>
      <c r="H7744" s="169">
        <v>333</v>
      </c>
      <c r="I7744" s="169">
        <v>333</v>
      </c>
      <c r="J7744" s="169" t="s">
        <v>16088</v>
      </c>
    </row>
    <row r="7745" spans="1:10" x14ac:dyDescent="0.2">
      <c r="A7745" s="172"/>
      <c r="B7745" s="172"/>
      <c r="C7745" s="172"/>
      <c r="D7745" s="172"/>
      <c r="H7745" s="169">
        <v>5203</v>
      </c>
      <c r="I7745" s="169">
        <v>5203</v>
      </c>
      <c r="J7745" s="169" t="s">
        <v>16089</v>
      </c>
    </row>
    <row r="7746" spans="1:10" x14ac:dyDescent="0.2">
      <c r="A7746" s="172"/>
      <c r="B7746" s="172"/>
      <c r="C7746" s="172"/>
      <c r="D7746" s="172"/>
      <c r="H7746" s="169">
        <v>5003</v>
      </c>
      <c r="I7746" s="169">
        <v>5003</v>
      </c>
      <c r="J7746" s="169" t="s">
        <v>16090</v>
      </c>
    </row>
    <row r="7747" spans="1:10" x14ac:dyDescent="0.2">
      <c r="A7747" s="172"/>
      <c r="B7747" s="172"/>
      <c r="C7747" s="172"/>
      <c r="D7747" s="172"/>
      <c r="H7747" s="169">
        <v>34</v>
      </c>
      <c r="I7747" s="169">
        <v>34</v>
      </c>
      <c r="J7747" s="169" t="s">
        <v>7417</v>
      </c>
    </row>
    <row r="7748" spans="1:10" x14ac:dyDescent="0.2">
      <c r="A7748" s="172"/>
      <c r="B7748" s="172"/>
      <c r="C7748" s="172"/>
      <c r="D7748" s="172"/>
      <c r="H7748" s="169">
        <v>1001</v>
      </c>
      <c r="I7748" s="169">
        <v>1001</v>
      </c>
      <c r="J7748" s="169" t="s">
        <v>7418</v>
      </c>
    </row>
    <row r="7749" spans="1:10" x14ac:dyDescent="0.2">
      <c r="A7749" s="172"/>
      <c r="B7749" s="172"/>
      <c r="C7749" s="172"/>
      <c r="D7749" s="172"/>
      <c r="H7749" s="169">
        <v>3213</v>
      </c>
      <c r="I7749" s="169">
        <v>3213</v>
      </c>
      <c r="J7749" s="169" t="s">
        <v>3011</v>
      </c>
    </row>
    <row r="7750" spans="1:10" x14ac:dyDescent="0.2">
      <c r="A7750" s="172"/>
      <c r="B7750" s="172"/>
      <c r="C7750" s="172"/>
      <c r="D7750" s="172"/>
      <c r="H7750" s="169">
        <v>202</v>
      </c>
      <c r="I7750" s="169">
        <v>202</v>
      </c>
      <c r="J7750" s="169" t="s">
        <v>10638</v>
      </c>
    </row>
    <row r="7751" spans="1:10" x14ac:dyDescent="0.2">
      <c r="A7751" s="172"/>
      <c r="B7751" s="172"/>
      <c r="C7751" s="172"/>
      <c r="D7751" s="172"/>
      <c r="H7751" s="169">
        <v>3695</v>
      </c>
      <c r="I7751" s="169">
        <v>3695</v>
      </c>
      <c r="J7751" s="169" t="s">
        <v>16091</v>
      </c>
    </row>
    <row r="7752" spans="1:10" x14ac:dyDescent="0.2">
      <c r="A7752" s="172"/>
      <c r="B7752" s="172"/>
      <c r="C7752" s="172"/>
      <c r="D7752" s="172"/>
      <c r="H7752" s="169">
        <v>2587</v>
      </c>
      <c r="I7752" s="169">
        <v>2587</v>
      </c>
      <c r="J7752" s="169" t="s">
        <v>16092</v>
      </c>
    </row>
    <row r="7753" spans="1:10" x14ac:dyDescent="0.2">
      <c r="A7753" s="172"/>
      <c r="B7753" s="172"/>
      <c r="C7753" s="172"/>
      <c r="D7753" s="172"/>
      <c r="H7753" s="169">
        <v>2769</v>
      </c>
      <c r="I7753" s="169">
        <v>2769</v>
      </c>
      <c r="J7753" s="169" t="s">
        <v>10222</v>
      </c>
    </row>
    <row r="7754" spans="1:10" x14ac:dyDescent="0.2">
      <c r="A7754" s="172"/>
      <c r="B7754" s="172"/>
      <c r="C7754" s="172"/>
      <c r="D7754" s="172"/>
      <c r="H7754" s="169">
        <v>5379</v>
      </c>
      <c r="I7754" s="169">
        <v>5379</v>
      </c>
      <c r="J7754" s="169" t="s">
        <v>16093</v>
      </c>
    </row>
    <row r="7755" spans="1:10" x14ac:dyDescent="0.2">
      <c r="A7755" s="172"/>
      <c r="B7755" s="172"/>
      <c r="C7755" s="172"/>
      <c r="D7755" s="172"/>
      <c r="H7755" s="169">
        <v>2570</v>
      </c>
      <c r="I7755" s="169">
        <v>2570</v>
      </c>
      <c r="J7755" s="169" t="s">
        <v>16094</v>
      </c>
    </row>
    <row r="7756" spans="1:10" x14ac:dyDescent="0.2">
      <c r="A7756" s="172"/>
      <c r="B7756" s="172"/>
      <c r="C7756" s="172"/>
      <c r="D7756" s="172"/>
      <c r="H7756" s="169">
        <v>5145</v>
      </c>
      <c r="I7756" s="169">
        <v>5145</v>
      </c>
      <c r="J7756" s="169" t="s">
        <v>16095</v>
      </c>
    </row>
    <row r="7757" spans="1:10" x14ac:dyDescent="0.2">
      <c r="A7757" s="172"/>
      <c r="B7757" s="172"/>
      <c r="C7757" s="172"/>
      <c r="D7757" s="172"/>
      <c r="H7757" s="169">
        <v>1331</v>
      </c>
      <c r="I7757" s="169">
        <v>1331</v>
      </c>
      <c r="J7757" s="169" t="s">
        <v>16096</v>
      </c>
    </row>
    <row r="7758" spans="1:10" x14ac:dyDescent="0.2">
      <c r="A7758" s="172"/>
      <c r="B7758" s="172"/>
      <c r="C7758" s="172"/>
      <c r="D7758" s="172"/>
      <c r="H7758" s="169">
        <v>3188</v>
      </c>
      <c r="I7758" s="169">
        <v>3188</v>
      </c>
      <c r="J7758" s="169" t="s">
        <v>16097</v>
      </c>
    </row>
    <row r="7759" spans="1:10" x14ac:dyDescent="0.2">
      <c r="A7759" s="172"/>
      <c r="B7759" s="172"/>
      <c r="C7759" s="172"/>
      <c r="D7759" s="172"/>
      <c r="H7759" s="169">
        <v>1268</v>
      </c>
      <c r="I7759" s="169">
        <v>1268</v>
      </c>
      <c r="J7759" s="169" t="s">
        <v>16098</v>
      </c>
    </row>
    <row r="7760" spans="1:10" x14ac:dyDescent="0.2">
      <c r="A7760" s="172"/>
      <c r="B7760" s="172"/>
      <c r="C7760" s="172"/>
      <c r="D7760" s="172"/>
      <c r="H7760" s="169">
        <v>1794</v>
      </c>
      <c r="I7760" s="169">
        <v>1794</v>
      </c>
      <c r="J7760" s="169" t="s">
        <v>16099</v>
      </c>
    </row>
    <row r="7761" spans="1:10" x14ac:dyDescent="0.2">
      <c r="A7761" s="172"/>
      <c r="B7761" s="172"/>
      <c r="C7761" s="172"/>
      <c r="D7761" s="172"/>
      <c r="H7761" s="169">
        <v>1224</v>
      </c>
      <c r="I7761" s="169">
        <v>1224</v>
      </c>
      <c r="J7761" s="169" t="s">
        <v>16100</v>
      </c>
    </row>
    <row r="7762" spans="1:10" x14ac:dyDescent="0.2">
      <c r="A7762" s="172"/>
      <c r="B7762" s="172"/>
      <c r="C7762" s="172"/>
      <c r="D7762" s="172"/>
      <c r="H7762" s="169">
        <v>3635</v>
      </c>
      <c r="I7762" s="169">
        <v>3635</v>
      </c>
      <c r="J7762" s="169" t="s">
        <v>16101</v>
      </c>
    </row>
    <row r="7763" spans="1:10" x14ac:dyDescent="0.2">
      <c r="A7763" s="172"/>
      <c r="B7763" s="172"/>
      <c r="C7763" s="172"/>
      <c r="D7763" s="172"/>
      <c r="H7763" s="169">
        <v>1682</v>
      </c>
      <c r="I7763" s="169">
        <v>1682</v>
      </c>
      <c r="J7763" s="169" t="s">
        <v>16102</v>
      </c>
    </row>
    <row r="7764" spans="1:10" x14ac:dyDescent="0.2">
      <c r="A7764" s="172"/>
      <c r="B7764" s="172"/>
      <c r="C7764" s="172"/>
      <c r="D7764" s="172"/>
      <c r="H7764" s="169">
        <v>2107</v>
      </c>
      <c r="I7764" s="169">
        <v>2107</v>
      </c>
      <c r="J7764" s="169" t="s">
        <v>16103</v>
      </c>
    </row>
    <row r="7765" spans="1:10" x14ac:dyDescent="0.2">
      <c r="A7765" s="172"/>
      <c r="B7765" s="172"/>
      <c r="C7765" s="172"/>
      <c r="D7765" s="172"/>
      <c r="H7765" s="169">
        <v>3696</v>
      </c>
      <c r="I7765" s="169">
        <v>3696</v>
      </c>
      <c r="J7765" s="169" t="s">
        <v>3012</v>
      </c>
    </row>
    <row r="7766" spans="1:10" x14ac:dyDescent="0.2">
      <c r="A7766" s="172"/>
      <c r="B7766" s="172"/>
      <c r="C7766" s="172"/>
      <c r="D7766" s="172"/>
      <c r="H7766" s="169">
        <v>494</v>
      </c>
      <c r="I7766" s="169">
        <v>494</v>
      </c>
      <c r="J7766" s="169" t="s">
        <v>7419</v>
      </c>
    </row>
    <row r="7767" spans="1:10" x14ac:dyDescent="0.2">
      <c r="A7767" s="172"/>
      <c r="B7767" s="172"/>
      <c r="C7767" s="172"/>
      <c r="D7767" s="172"/>
      <c r="H7767" s="169">
        <v>1566</v>
      </c>
      <c r="I7767" s="169">
        <v>1566</v>
      </c>
      <c r="J7767" s="169" t="s">
        <v>16104</v>
      </c>
    </row>
    <row r="7768" spans="1:10" x14ac:dyDescent="0.2">
      <c r="A7768" s="172"/>
      <c r="B7768" s="172"/>
      <c r="C7768" s="172"/>
      <c r="D7768" s="172"/>
      <c r="H7768" s="169">
        <v>63</v>
      </c>
      <c r="I7768" s="169">
        <v>63</v>
      </c>
      <c r="J7768" s="169" t="s">
        <v>10704</v>
      </c>
    </row>
    <row r="7769" spans="1:10" x14ac:dyDescent="0.2">
      <c r="A7769" s="172"/>
      <c r="B7769" s="172"/>
      <c r="C7769" s="172"/>
      <c r="D7769" s="172"/>
      <c r="H7769" s="169">
        <v>3759</v>
      </c>
      <c r="I7769" s="169">
        <v>3759</v>
      </c>
      <c r="J7769" s="169" t="s">
        <v>16105</v>
      </c>
    </row>
    <row r="7770" spans="1:10" x14ac:dyDescent="0.2">
      <c r="A7770" s="172"/>
      <c r="B7770" s="172"/>
      <c r="C7770" s="172"/>
      <c r="D7770" s="172"/>
      <c r="H7770" s="169">
        <v>719</v>
      </c>
      <c r="I7770" s="169">
        <v>719</v>
      </c>
      <c r="J7770" s="169" t="s">
        <v>16106</v>
      </c>
    </row>
    <row r="7771" spans="1:10" x14ac:dyDescent="0.2">
      <c r="A7771" s="172"/>
      <c r="B7771" s="172"/>
      <c r="C7771" s="172"/>
      <c r="D7771" s="172"/>
      <c r="H7771" s="169">
        <v>296</v>
      </c>
      <c r="I7771" s="169">
        <v>296</v>
      </c>
      <c r="J7771" s="169" t="s">
        <v>10705</v>
      </c>
    </row>
    <row r="7772" spans="1:10" x14ac:dyDescent="0.2">
      <c r="A7772" s="172"/>
      <c r="B7772" s="172"/>
      <c r="C7772" s="172"/>
      <c r="D7772" s="172"/>
      <c r="H7772" s="169">
        <v>2419</v>
      </c>
      <c r="I7772" s="169">
        <v>2419</v>
      </c>
      <c r="J7772" s="169" t="s">
        <v>10223</v>
      </c>
    </row>
    <row r="7773" spans="1:10" x14ac:dyDescent="0.2">
      <c r="A7773" s="172"/>
      <c r="B7773" s="172"/>
      <c r="C7773" s="172"/>
      <c r="D7773" s="172"/>
      <c r="H7773" s="169">
        <v>3264</v>
      </c>
      <c r="I7773" s="169">
        <v>3264</v>
      </c>
      <c r="J7773" s="169" t="s">
        <v>10223</v>
      </c>
    </row>
    <row r="7774" spans="1:10" x14ac:dyDescent="0.2">
      <c r="A7774" s="172"/>
      <c r="B7774" s="172"/>
      <c r="C7774" s="172"/>
      <c r="D7774" s="172"/>
      <c r="H7774" s="169">
        <v>3613</v>
      </c>
      <c r="I7774" s="169">
        <v>3613</v>
      </c>
      <c r="J7774" s="169" t="s">
        <v>16107</v>
      </c>
    </row>
    <row r="7775" spans="1:10" x14ac:dyDescent="0.2">
      <c r="A7775" s="172"/>
      <c r="B7775" s="172"/>
      <c r="C7775" s="172"/>
      <c r="D7775" s="172"/>
      <c r="H7775" s="169">
        <v>2584</v>
      </c>
      <c r="I7775" s="169">
        <v>2584</v>
      </c>
      <c r="J7775" s="169" t="s">
        <v>10224</v>
      </c>
    </row>
    <row r="7776" spans="1:10" x14ac:dyDescent="0.2">
      <c r="A7776" s="172"/>
      <c r="B7776" s="172"/>
      <c r="C7776" s="172"/>
      <c r="D7776" s="172"/>
      <c r="H7776" s="169">
        <v>1462</v>
      </c>
      <c r="I7776" s="169">
        <v>1462</v>
      </c>
      <c r="J7776" s="169" t="s">
        <v>7420</v>
      </c>
    </row>
    <row r="7777" spans="1:10" x14ac:dyDescent="0.2">
      <c r="A7777" s="172"/>
      <c r="B7777" s="172"/>
      <c r="C7777" s="172"/>
      <c r="D7777" s="172"/>
      <c r="H7777" s="169">
        <v>5053</v>
      </c>
      <c r="I7777" s="169">
        <v>5053</v>
      </c>
      <c r="J7777" s="169" t="s">
        <v>16108</v>
      </c>
    </row>
    <row r="7778" spans="1:10" x14ac:dyDescent="0.2">
      <c r="A7778" s="172"/>
      <c r="B7778" s="172"/>
      <c r="C7778" s="172"/>
      <c r="D7778" s="172"/>
      <c r="H7778" s="169">
        <v>90</v>
      </c>
      <c r="I7778" s="169">
        <v>90</v>
      </c>
      <c r="J7778" s="169" t="s">
        <v>16109</v>
      </c>
    </row>
    <row r="7779" spans="1:10" x14ac:dyDescent="0.2">
      <c r="A7779" s="172"/>
      <c r="B7779" s="172"/>
      <c r="C7779" s="172"/>
      <c r="D7779" s="172"/>
      <c r="H7779" s="169">
        <v>1730</v>
      </c>
      <c r="I7779" s="169">
        <v>1730</v>
      </c>
      <c r="J7779" s="169" t="s">
        <v>16110</v>
      </c>
    </row>
    <row r="7780" spans="1:10" x14ac:dyDescent="0.2">
      <c r="A7780" s="172"/>
      <c r="B7780" s="172"/>
      <c r="C7780" s="172"/>
      <c r="D7780" s="172"/>
      <c r="H7780" s="169">
        <v>1602</v>
      </c>
      <c r="I7780" s="169">
        <v>1602</v>
      </c>
      <c r="J7780" s="169" t="s">
        <v>16111</v>
      </c>
    </row>
    <row r="7781" spans="1:10" x14ac:dyDescent="0.2">
      <c r="A7781" s="172"/>
      <c r="B7781" s="172"/>
      <c r="C7781" s="172"/>
      <c r="D7781" s="172"/>
      <c r="H7781" s="169">
        <v>4583</v>
      </c>
      <c r="I7781" s="169">
        <v>4583</v>
      </c>
      <c r="J7781" s="169" t="s">
        <v>16112</v>
      </c>
    </row>
    <row r="7782" spans="1:10" x14ac:dyDescent="0.2">
      <c r="A7782" s="172"/>
      <c r="B7782" s="172"/>
      <c r="C7782" s="172"/>
      <c r="D7782" s="172"/>
      <c r="H7782" s="169">
        <v>1875</v>
      </c>
      <c r="I7782" s="169">
        <v>1875</v>
      </c>
      <c r="J7782" s="169" t="s">
        <v>5052</v>
      </c>
    </row>
    <row r="7783" spans="1:10" x14ac:dyDescent="0.2">
      <c r="A7783" s="172"/>
      <c r="B7783" s="172"/>
      <c r="C7783" s="172"/>
      <c r="D7783" s="172"/>
      <c r="H7783" s="169">
        <v>3212</v>
      </c>
      <c r="I7783" s="169">
        <v>3212</v>
      </c>
      <c r="J7783" s="169" t="s">
        <v>16113</v>
      </c>
    </row>
    <row r="7784" spans="1:10" x14ac:dyDescent="0.2">
      <c r="A7784" s="172"/>
      <c r="B7784" s="172"/>
      <c r="C7784" s="172"/>
      <c r="D7784" s="172"/>
      <c r="H7784" s="169">
        <v>4326</v>
      </c>
      <c r="I7784" s="169">
        <v>4326</v>
      </c>
      <c r="J7784" s="169" t="s">
        <v>390</v>
      </c>
    </row>
    <row r="7785" spans="1:10" x14ac:dyDescent="0.2">
      <c r="A7785" s="172"/>
      <c r="B7785" s="172"/>
      <c r="C7785" s="172"/>
      <c r="D7785" s="172"/>
      <c r="H7785" s="169">
        <v>2090</v>
      </c>
      <c r="I7785" s="169">
        <v>2090</v>
      </c>
      <c r="J7785" s="169" t="s">
        <v>16114</v>
      </c>
    </row>
    <row r="7786" spans="1:10" x14ac:dyDescent="0.2">
      <c r="A7786" s="172"/>
      <c r="B7786" s="172"/>
      <c r="C7786" s="172"/>
      <c r="D7786" s="172"/>
      <c r="H7786" s="169">
        <v>2770</v>
      </c>
      <c r="I7786" s="169">
        <v>2770</v>
      </c>
      <c r="J7786" s="169" t="s">
        <v>16115</v>
      </c>
    </row>
    <row r="7787" spans="1:10" x14ac:dyDescent="0.2">
      <c r="A7787" s="172"/>
      <c r="B7787" s="172"/>
      <c r="C7787" s="172"/>
      <c r="D7787" s="172"/>
      <c r="H7787" s="169">
        <v>3540</v>
      </c>
      <c r="I7787" s="169">
        <v>3540</v>
      </c>
      <c r="J7787" s="169" t="s">
        <v>16116</v>
      </c>
    </row>
    <row r="7788" spans="1:10" x14ac:dyDescent="0.2">
      <c r="A7788" s="172"/>
      <c r="B7788" s="172"/>
      <c r="C7788" s="172"/>
      <c r="D7788" s="172"/>
      <c r="H7788" s="169">
        <v>3031</v>
      </c>
      <c r="I7788" s="169">
        <v>3031</v>
      </c>
      <c r="J7788" s="169" t="s">
        <v>11733</v>
      </c>
    </row>
    <row r="7789" spans="1:10" x14ac:dyDescent="0.2">
      <c r="A7789" s="172"/>
      <c r="B7789" s="172"/>
      <c r="C7789" s="172"/>
      <c r="D7789" s="172"/>
      <c r="H7789" s="169">
        <v>1000</v>
      </c>
      <c r="I7789" s="169">
        <v>1000</v>
      </c>
      <c r="J7789" s="169" t="s">
        <v>16117</v>
      </c>
    </row>
    <row r="7790" spans="1:10" x14ac:dyDescent="0.2">
      <c r="A7790" s="172"/>
      <c r="B7790" s="172"/>
      <c r="C7790" s="172"/>
      <c r="D7790" s="172"/>
      <c r="H7790" s="169">
        <v>3203</v>
      </c>
      <c r="I7790" s="169">
        <v>3203</v>
      </c>
      <c r="J7790" s="169" t="s">
        <v>16118</v>
      </c>
    </row>
    <row r="7791" spans="1:10" x14ac:dyDescent="0.2">
      <c r="A7791" s="172"/>
      <c r="B7791" s="172"/>
      <c r="C7791" s="172"/>
      <c r="D7791" s="172"/>
      <c r="H7791" s="169">
        <v>5232</v>
      </c>
      <c r="I7791" s="169">
        <v>5232</v>
      </c>
      <c r="J7791" s="169" t="s">
        <v>16119</v>
      </c>
    </row>
    <row r="7792" spans="1:10" x14ac:dyDescent="0.2">
      <c r="A7792" s="172"/>
      <c r="B7792" s="172"/>
      <c r="C7792" s="172"/>
      <c r="D7792" s="172"/>
      <c r="H7792" s="169">
        <v>3392</v>
      </c>
      <c r="I7792" s="169">
        <v>3392</v>
      </c>
      <c r="J7792" s="169" t="s">
        <v>16120</v>
      </c>
    </row>
    <row r="7793" spans="1:10" x14ac:dyDescent="0.2">
      <c r="A7793" s="172"/>
      <c r="B7793" s="172"/>
      <c r="C7793" s="172"/>
      <c r="D7793" s="172"/>
      <c r="H7793" s="169">
        <v>3247</v>
      </c>
      <c r="I7793" s="169">
        <v>3247</v>
      </c>
      <c r="J7793" s="169" t="s">
        <v>3013</v>
      </c>
    </row>
    <row r="7794" spans="1:10" x14ac:dyDescent="0.2">
      <c r="A7794" s="172"/>
      <c r="B7794" s="172"/>
      <c r="C7794" s="172"/>
      <c r="D7794" s="172"/>
      <c r="H7794" s="169">
        <v>2072</v>
      </c>
      <c r="I7794" s="169">
        <v>2072</v>
      </c>
      <c r="J7794" s="169" t="s">
        <v>5053</v>
      </c>
    </row>
    <row r="7795" spans="1:10" x14ac:dyDescent="0.2">
      <c r="A7795" s="172"/>
      <c r="B7795" s="172"/>
      <c r="C7795" s="172"/>
      <c r="D7795" s="172"/>
      <c r="H7795" s="169">
        <v>5146</v>
      </c>
      <c r="I7795" s="169">
        <v>5146</v>
      </c>
      <c r="J7795" s="169" t="s">
        <v>16121</v>
      </c>
    </row>
    <row r="7796" spans="1:10" x14ac:dyDescent="0.2">
      <c r="A7796" s="172"/>
      <c r="B7796" s="172"/>
      <c r="C7796" s="172"/>
      <c r="D7796" s="172"/>
      <c r="H7796" s="169">
        <v>2080</v>
      </c>
      <c r="I7796" s="169">
        <v>2080</v>
      </c>
      <c r="J7796" s="169" t="s">
        <v>5054</v>
      </c>
    </row>
    <row r="7797" spans="1:10" x14ac:dyDescent="0.2">
      <c r="A7797" s="172"/>
      <c r="B7797" s="172"/>
      <c r="C7797" s="172"/>
      <c r="D7797" s="172"/>
      <c r="H7797" s="169">
        <v>4447</v>
      </c>
      <c r="I7797" s="169">
        <v>4447</v>
      </c>
      <c r="J7797" s="169" t="s">
        <v>16122</v>
      </c>
    </row>
    <row r="7798" spans="1:10" x14ac:dyDescent="0.2">
      <c r="A7798" s="172"/>
      <c r="B7798" s="172"/>
      <c r="C7798" s="172"/>
      <c r="D7798" s="172"/>
      <c r="H7798" s="169">
        <v>2158</v>
      </c>
      <c r="I7798" s="169">
        <v>2158</v>
      </c>
      <c r="J7798" s="169" t="s">
        <v>16123</v>
      </c>
    </row>
    <row r="7799" spans="1:10" x14ac:dyDescent="0.2">
      <c r="A7799" s="172"/>
      <c r="B7799" s="172"/>
      <c r="C7799" s="172"/>
      <c r="D7799" s="172"/>
      <c r="H7799" s="169">
        <v>4221</v>
      </c>
      <c r="I7799" s="169">
        <v>4221</v>
      </c>
      <c r="J7799" s="169" t="s">
        <v>16124</v>
      </c>
    </row>
    <row r="7800" spans="1:10" x14ac:dyDescent="0.2">
      <c r="A7800" s="172"/>
      <c r="B7800" s="172"/>
      <c r="C7800" s="172"/>
      <c r="D7800" s="172"/>
      <c r="H7800" s="169">
        <v>2954</v>
      </c>
      <c r="I7800" s="169">
        <v>2954</v>
      </c>
      <c r="J7800" s="169" t="s">
        <v>16121</v>
      </c>
    </row>
    <row r="7801" spans="1:10" x14ac:dyDescent="0.2">
      <c r="A7801" s="172"/>
      <c r="B7801" s="172"/>
      <c r="C7801" s="172"/>
      <c r="D7801" s="172"/>
      <c r="H7801" s="169">
        <v>3225</v>
      </c>
      <c r="I7801" s="169">
        <v>3225</v>
      </c>
      <c r="J7801" s="169" t="s">
        <v>16122</v>
      </c>
    </row>
    <row r="7802" spans="1:10" x14ac:dyDescent="0.2">
      <c r="A7802" s="172"/>
      <c r="B7802" s="172"/>
      <c r="C7802" s="172"/>
      <c r="D7802" s="172"/>
      <c r="H7802" s="169">
        <v>2213</v>
      </c>
      <c r="I7802" s="169">
        <v>2213</v>
      </c>
      <c r="J7802" s="169" t="s">
        <v>16125</v>
      </c>
    </row>
    <row r="7803" spans="1:10" x14ac:dyDescent="0.2">
      <c r="A7803" s="172"/>
      <c r="B7803" s="172"/>
      <c r="C7803" s="172"/>
      <c r="D7803" s="172"/>
      <c r="H7803" s="169">
        <v>189</v>
      </c>
      <c r="I7803" s="169">
        <v>189</v>
      </c>
      <c r="J7803" s="169" t="s">
        <v>10706</v>
      </c>
    </row>
    <row r="7804" spans="1:10" x14ac:dyDescent="0.2">
      <c r="A7804" s="172"/>
      <c r="B7804" s="172"/>
      <c r="C7804" s="172"/>
      <c r="D7804" s="172"/>
      <c r="H7804" s="169">
        <v>2771</v>
      </c>
      <c r="I7804" s="169">
        <v>2771</v>
      </c>
      <c r="J7804" s="169" t="s">
        <v>10225</v>
      </c>
    </row>
    <row r="7805" spans="1:10" x14ac:dyDescent="0.2">
      <c r="A7805" s="172"/>
      <c r="B7805" s="172"/>
      <c r="C7805" s="172"/>
      <c r="D7805" s="172"/>
      <c r="H7805" s="169">
        <v>2772</v>
      </c>
      <c r="I7805" s="169">
        <v>2772</v>
      </c>
      <c r="J7805" s="169" t="s">
        <v>10226</v>
      </c>
    </row>
    <row r="7806" spans="1:10" x14ac:dyDescent="0.2">
      <c r="A7806" s="172"/>
      <c r="B7806" s="172"/>
      <c r="C7806" s="172"/>
      <c r="D7806" s="172"/>
      <c r="H7806" s="169">
        <v>2009</v>
      </c>
      <c r="I7806" s="169">
        <v>2009</v>
      </c>
      <c r="J7806" s="169" t="s">
        <v>16123</v>
      </c>
    </row>
    <row r="7807" spans="1:10" x14ac:dyDescent="0.2">
      <c r="A7807" s="172"/>
      <c r="B7807" s="172"/>
      <c r="C7807" s="172"/>
      <c r="D7807" s="172"/>
      <c r="H7807" s="169">
        <v>957</v>
      </c>
      <c r="I7807" s="169">
        <v>957</v>
      </c>
      <c r="J7807" s="169" t="s">
        <v>16126</v>
      </c>
    </row>
    <row r="7808" spans="1:10" x14ac:dyDescent="0.2">
      <c r="A7808" s="172"/>
      <c r="B7808" s="172"/>
      <c r="C7808" s="172"/>
      <c r="D7808" s="172"/>
      <c r="H7808" s="169">
        <v>5333</v>
      </c>
      <c r="I7808" s="169">
        <v>5333</v>
      </c>
      <c r="J7808" s="169" t="s">
        <v>16127</v>
      </c>
    </row>
    <row r="7809" spans="1:10" x14ac:dyDescent="0.2">
      <c r="A7809" s="172"/>
      <c r="B7809" s="172"/>
      <c r="C7809" s="172"/>
      <c r="D7809" s="172"/>
      <c r="H7809" s="169">
        <v>4930</v>
      </c>
      <c r="I7809" s="169">
        <v>4930</v>
      </c>
      <c r="J7809" s="169" t="s">
        <v>16128</v>
      </c>
    </row>
    <row r="7810" spans="1:10" x14ac:dyDescent="0.2">
      <c r="A7810" s="172"/>
      <c r="B7810" s="172"/>
      <c r="C7810" s="172"/>
      <c r="D7810" s="172"/>
      <c r="H7810" s="169">
        <v>914</v>
      </c>
      <c r="I7810" s="169">
        <v>914</v>
      </c>
      <c r="J7810" s="169" t="s">
        <v>10639</v>
      </c>
    </row>
    <row r="7811" spans="1:10" x14ac:dyDescent="0.2">
      <c r="A7811" s="172"/>
      <c r="B7811" s="172"/>
      <c r="C7811" s="172"/>
      <c r="D7811" s="172"/>
      <c r="H7811" s="169">
        <v>2289</v>
      </c>
      <c r="I7811" s="169">
        <v>2289</v>
      </c>
      <c r="J7811" s="169" t="s">
        <v>10227</v>
      </c>
    </row>
    <row r="7812" spans="1:10" x14ac:dyDescent="0.2">
      <c r="A7812" s="172"/>
      <c r="B7812" s="172"/>
      <c r="C7812" s="172"/>
      <c r="D7812" s="172"/>
      <c r="H7812" s="169">
        <v>1295</v>
      </c>
      <c r="I7812" s="169">
        <v>1295</v>
      </c>
      <c r="J7812" s="169" t="s">
        <v>12266</v>
      </c>
    </row>
    <row r="7813" spans="1:10" x14ac:dyDescent="0.2">
      <c r="A7813" s="172"/>
      <c r="B7813" s="172"/>
      <c r="C7813" s="172"/>
      <c r="D7813" s="172"/>
      <c r="H7813" s="169">
        <v>1891</v>
      </c>
      <c r="I7813" s="169">
        <v>1891</v>
      </c>
      <c r="J7813" s="169" t="s">
        <v>16129</v>
      </c>
    </row>
    <row r="7814" spans="1:10" x14ac:dyDescent="0.2">
      <c r="A7814" s="172"/>
      <c r="B7814" s="172"/>
      <c r="C7814" s="172"/>
      <c r="D7814" s="172"/>
      <c r="H7814" s="169">
        <v>4666</v>
      </c>
      <c r="I7814" s="169">
        <v>4666</v>
      </c>
      <c r="J7814" s="169" t="s">
        <v>106</v>
      </c>
    </row>
    <row r="7815" spans="1:10" x14ac:dyDescent="0.2">
      <c r="A7815" s="172"/>
      <c r="B7815" s="172"/>
      <c r="C7815" s="172"/>
      <c r="D7815" s="172"/>
      <c r="H7815" s="169">
        <v>643</v>
      </c>
      <c r="I7815" s="169">
        <v>643</v>
      </c>
      <c r="J7815" s="169" t="s">
        <v>10707</v>
      </c>
    </row>
    <row r="7816" spans="1:10" x14ac:dyDescent="0.2">
      <c r="A7816" s="172"/>
      <c r="B7816" s="172"/>
      <c r="C7816" s="172"/>
      <c r="D7816" s="172"/>
      <c r="H7816" s="169">
        <v>711</v>
      </c>
      <c r="I7816" s="169">
        <v>711</v>
      </c>
      <c r="J7816" s="169" t="s">
        <v>10708</v>
      </c>
    </row>
    <row r="7817" spans="1:10" x14ac:dyDescent="0.2">
      <c r="A7817" s="172"/>
      <c r="B7817" s="172"/>
      <c r="C7817" s="172"/>
      <c r="D7817" s="172"/>
      <c r="H7817" s="169">
        <v>4151</v>
      </c>
      <c r="I7817" s="169">
        <v>4151</v>
      </c>
      <c r="J7817" s="169" t="s">
        <v>16130</v>
      </c>
    </row>
    <row r="7818" spans="1:10" x14ac:dyDescent="0.2">
      <c r="A7818" s="172"/>
      <c r="B7818" s="172"/>
      <c r="C7818" s="172"/>
      <c r="D7818" s="172"/>
      <c r="H7818" s="169">
        <v>4179</v>
      </c>
      <c r="I7818" s="169">
        <v>4179</v>
      </c>
      <c r="J7818" s="169" t="s">
        <v>16131</v>
      </c>
    </row>
    <row r="7819" spans="1:10" x14ac:dyDescent="0.2">
      <c r="A7819" s="172"/>
      <c r="B7819" s="172"/>
      <c r="C7819" s="172"/>
      <c r="D7819" s="172"/>
      <c r="H7819" s="169">
        <v>940</v>
      </c>
      <c r="I7819" s="169">
        <v>940</v>
      </c>
      <c r="J7819" s="169" t="s">
        <v>16132</v>
      </c>
    </row>
    <row r="7820" spans="1:10" x14ac:dyDescent="0.2">
      <c r="A7820" s="172"/>
      <c r="B7820" s="172"/>
      <c r="C7820" s="172"/>
      <c r="D7820" s="172"/>
      <c r="H7820" s="169">
        <v>2773</v>
      </c>
      <c r="I7820" s="169">
        <v>2773</v>
      </c>
      <c r="J7820" s="169" t="s">
        <v>10228</v>
      </c>
    </row>
    <row r="7821" spans="1:10" x14ac:dyDescent="0.2">
      <c r="A7821" s="172"/>
      <c r="B7821" s="172"/>
      <c r="C7821" s="172"/>
      <c r="D7821" s="172"/>
      <c r="H7821" s="169">
        <v>2445</v>
      </c>
      <c r="I7821" s="169">
        <v>2445</v>
      </c>
      <c r="J7821" s="169" t="s">
        <v>16133</v>
      </c>
    </row>
    <row r="7822" spans="1:10" x14ac:dyDescent="0.2">
      <c r="A7822" s="172"/>
      <c r="B7822" s="172"/>
      <c r="C7822" s="172"/>
      <c r="D7822" s="172"/>
      <c r="H7822" s="169">
        <v>5147</v>
      </c>
      <c r="I7822" s="169">
        <v>5147</v>
      </c>
      <c r="J7822" s="169" t="s">
        <v>107</v>
      </c>
    </row>
    <row r="7823" spans="1:10" x14ac:dyDescent="0.2">
      <c r="A7823" s="172"/>
      <c r="B7823" s="172"/>
      <c r="C7823" s="172"/>
      <c r="D7823" s="172"/>
      <c r="H7823" s="169">
        <v>1824</v>
      </c>
      <c r="I7823" s="169">
        <v>1824</v>
      </c>
      <c r="J7823" s="169" t="s">
        <v>7421</v>
      </c>
    </row>
    <row r="7824" spans="1:10" x14ac:dyDescent="0.2">
      <c r="A7824" s="172"/>
      <c r="B7824" s="172"/>
      <c r="C7824" s="172"/>
      <c r="D7824" s="172"/>
      <c r="H7824" s="169">
        <v>479</v>
      </c>
      <c r="I7824" s="169">
        <v>479</v>
      </c>
      <c r="J7824" s="169" t="s">
        <v>10709</v>
      </c>
    </row>
    <row r="7825" spans="1:10" x14ac:dyDescent="0.2">
      <c r="A7825" s="172"/>
      <c r="B7825" s="172"/>
      <c r="C7825" s="172"/>
      <c r="D7825" s="172"/>
      <c r="H7825" s="169">
        <v>559</v>
      </c>
      <c r="I7825" s="169">
        <v>559</v>
      </c>
      <c r="J7825" s="169" t="s">
        <v>16134</v>
      </c>
    </row>
    <row r="7826" spans="1:10" x14ac:dyDescent="0.2">
      <c r="A7826" s="172"/>
      <c r="B7826" s="172"/>
      <c r="C7826" s="172"/>
      <c r="D7826" s="172"/>
      <c r="H7826" s="169">
        <v>2249</v>
      </c>
      <c r="I7826" s="169">
        <v>2249</v>
      </c>
      <c r="J7826" s="169" t="s">
        <v>8982</v>
      </c>
    </row>
    <row r="7827" spans="1:10" x14ac:dyDescent="0.2">
      <c r="A7827" s="172"/>
      <c r="B7827" s="172"/>
      <c r="C7827" s="172"/>
      <c r="D7827" s="172"/>
      <c r="H7827" s="169">
        <v>3132</v>
      </c>
      <c r="I7827" s="169">
        <v>3132</v>
      </c>
      <c r="J7827" s="169" t="s">
        <v>3014</v>
      </c>
    </row>
    <row r="7828" spans="1:10" x14ac:dyDescent="0.2">
      <c r="A7828" s="172"/>
      <c r="B7828" s="172"/>
      <c r="C7828" s="172"/>
      <c r="D7828" s="172"/>
      <c r="H7828" s="169">
        <v>5233</v>
      </c>
      <c r="I7828" s="169">
        <v>5233</v>
      </c>
      <c r="J7828" s="169" t="s">
        <v>108</v>
      </c>
    </row>
    <row r="7829" spans="1:10" x14ac:dyDescent="0.2">
      <c r="A7829" s="172"/>
      <c r="B7829" s="172"/>
      <c r="C7829" s="172"/>
      <c r="D7829" s="172"/>
      <c r="H7829" s="169">
        <v>4214</v>
      </c>
      <c r="I7829" s="169">
        <v>4214</v>
      </c>
      <c r="J7829" s="169" t="s">
        <v>339</v>
      </c>
    </row>
    <row r="7830" spans="1:10" x14ac:dyDescent="0.2">
      <c r="A7830" s="172"/>
      <c r="B7830" s="172"/>
      <c r="C7830" s="172"/>
      <c r="D7830" s="172"/>
      <c r="H7830" s="169">
        <v>5356</v>
      </c>
      <c r="I7830" s="169">
        <v>5356</v>
      </c>
      <c r="J7830" s="169" t="s">
        <v>16135</v>
      </c>
    </row>
    <row r="7831" spans="1:10" x14ac:dyDescent="0.2">
      <c r="A7831" s="172"/>
      <c r="B7831" s="172"/>
      <c r="C7831" s="172"/>
      <c r="D7831" s="172"/>
      <c r="H7831" s="169">
        <v>686</v>
      </c>
      <c r="I7831" s="169">
        <v>686</v>
      </c>
      <c r="J7831" s="169" t="s">
        <v>16136</v>
      </c>
    </row>
    <row r="7832" spans="1:10" x14ac:dyDescent="0.2">
      <c r="A7832" s="172"/>
      <c r="B7832" s="172"/>
      <c r="C7832" s="172"/>
      <c r="D7832" s="172"/>
      <c r="H7832" s="169">
        <v>196</v>
      </c>
      <c r="I7832" s="169">
        <v>196</v>
      </c>
      <c r="J7832" s="169" t="s">
        <v>340</v>
      </c>
    </row>
    <row r="7833" spans="1:10" x14ac:dyDescent="0.2">
      <c r="A7833" s="172"/>
      <c r="B7833" s="172"/>
      <c r="C7833" s="172"/>
      <c r="D7833" s="172"/>
      <c r="H7833" s="169">
        <v>3381</v>
      </c>
      <c r="I7833" s="169">
        <v>3381</v>
      </c>
      <c r="J7833" s="169" t="s">
        <v>16137</v>
      </c>
    </row>
    <row r="7834" spans="1:10" x14ac:dyDescent="0.2">
      <c r="A7834" s="172"/>
      <c r="B7834" s="172"/>
      <c r="C7834" s="172"/>
      <c r="D7834" s="172"/>
      <c r="H7834" s="169">
        <v>2774</v>
      </c>
      <c r="I7834" s="169">
        <v>2774</v>
      </c>
      <c r="J7834" s="169" t="s">
        <v>10229</v>
      </c>
    </row>
    <row r="7835" spans="1:10" x14ac:dyDescent="0.2">
      <c r="A7835" s="172"/>
      <c r="B7835" s="172"/>
      <c r="C7835" s="172"/>
      <c r="D7835" s="172"/>
      <c r="H7835" s="169">
        <v>2276</v>
      </c>
      <c r="I7835" s="169">
        <v>2276</v>
      </c>
      <c r="J7835" s="169" t="s">
        <v>16138</v>
      </c>
    </row>
    <row r="7836" spans="1:10" x14ac:dyDescent="0.2">
      <c r="A7836" s="172"/>
      <c r="B7836" s="172"/>
      <c r="C7836" s="172"/>
      <c r="D7836" s="172"/>
      <c r="H7836" s="169">
        <v>541</v>
      </c>
      <c r="I7836" s="169">
        <v>541</v>
      </c>
      <c r="J7836" s="169" t="s">
        <v>10710</v>
      </c>
    </row>
    <row r="7837" spans="1:10" x14ac:dyDescent="0.2">
      <c r="A7837" s="172"/>
      <c r="B7837" s="172"/>
      <c r="C7837" s="172"/>
      <c r="D7837" s="172"/>
      <c r="H7837" s="169">
        <v>2294</v>
      </c>
      <c r="I7837" s="169">
        <v>2294</v>
      </c>
      <c r="J7837" s="169" t="s">
        <v>16139</v>
      </c>
    </row>
    <row r="7838" spans="1:10" x14ac:dyDescent="0.2">
      <c r="A7838" s="172"/>
      <c r="B7838" s="172"/>
      <c r="C7838" s="172"/>
      <c r="D7838" s="172"/>
      <c r="H7838" s="169">
        <v>464</v>
      </c>
      <c r="I7838" s="169">
        <v>464</v>
      </c>
      <c r="J7838" s="169" t="s">
        <v>16140</v>
      </c>
    </row>
    <row r="7839" spans="1:10" x14ac:dyDescent="0.2">
      <c r="A7839" s="172"/>
      <c r="B7839" s="172"/>
      <c r="C7839" s="172"/>
      <c r="D7839" s="172"/>
      <c r="H7839" s="169">
        <v>1032</v>
      </c>
      <c r="I7839" s="169">
        <v>1032</v>
      </c>
      <c r="J7839" s="169" t="s">
        <v>16141</v>
      </c>
    </row>
    <row r="7840" spans="1:10" x14ac:dyDescent="0.2">
      <c r="A7840" s="172"/>
      <c r="B7840" s="172"/>
      <c r="C7840" s="172"/>
      <c r="D7840" s="172"/>
      <c r="H7840" s="169">
        <v>3339</v>
      </c>
      <c r="I7840" s="169">
        <v>3339</v>
      </c>
      <c r="J7840" s="169" t="s">
        <v>16142</v>
      </c>
    </row>
    <row r="7841" spans="1:10" x14ac:dyDescent="0.2">
      <c r="A7841" s="172"/>
      <c r="B7841" s="172"/>
      <c r="C7841" s="172"/>
      <c r="D7841" s="172"/>
      <c r="H7841" s="169">
        <v>2607</v>
      </c>
      <c r="I7841" s="169">
        <v>2607</v>
      </c>
      <c r="J7841" s="169" t="s">
        <v>3015</v>
      </c>
    </row>
    <row r="7842" spans="1:10" x14ac:dyDescent="0.2">
      <c r="A7842" s="172"/>
      <c r="B7842" s="172"/>
      <c r="C7842" s="172"/>
      <c r="D7842" s="172"/>
      <c r="H7842" s="169">
        <v>2023</v>
      </c>
      <c r="I7842" s="169">
        <v>2023</v>
      </c>
      <c r="J7842" s="169" t="s">
        <v>16143</v>
      </c>
    </row>
    <row r="7843" spans="1:10" x14ac:dyDescent="0.2">
      <c r="A7843" s="172"/>
      <c r="B7843" s="172"/>
      <c r="C7843" s="172"/>
      <c r="D7843" s="172"/>
      <c r="H7843" s="169">
        <v>2616</v>
      </c>
      <c r="I7843" s="169">
        <v>2616</v>
      </c>
      <c r="J7843" s="169" t="s">
        <v>16144</v>
      </c>
    </row>
    <row r="7844" spans="1:10" x14ac:dyDescent="0.2">
      <c r="A7844" s="172"/>
      <c r="B7844" s="172"/>
      <c r="C7844" s="172"/>
      <c r="D7844" s="172"/>
      <c r="H7844" s="169">
        <v>3841</v>
      </c>
      <c r="I7844" s="169">
        <v>3841</v>
      </c>
      <c r="J7844" s="169" t="s">
        <v>16145</v>
      </c>
    </row>
    <row r="7845" spans="1:10" x14ac:dyDescent="0.2">
      <c r="A7845" s="172"/>
      <c r="B7845" s="172"/>
      <c r="C7845" s="172"/>
      <c r="D7845" s="172"/>
      <c r="H7845" s="169">
        <v>3189</v>
      </c>
      <c r="I7845" s="169">
        <v>3189</v>
      </c>
      <c r="J7845" s="169" t="s">
        <v>11734</v>
      </c>
    </row>
    <row r="7846" spans="1:10" x14ac:dyDescent="0.2">
      <c r="A7846" s="172"/>
      <c r="B7846" s="172"/>
      <c r="C7846" s="172"/>
      <c r="D7846" s="172"/>
      <c r="H7846" s="169">
        <v>3216</v>
      </c>
      <c r="I7846" s="169">
        <v>3216</v>
      </c>
      <c r="J7846" s="169" t="s">
        <v>16146</v>
      </c>
    </row>
    <row r="7847" spans="1:10" x14ac:dyDescent="0.2">
      <c r="A7847" s="172"/>
      <c r="B7847" s="172"/>
      <c r="C7847" s="172"/>
      <c r="D7847" s="172"/>
      <c r="H7847" s="169">
        <v>2468</v>
      </c>
      <c r="I7847" s="169">
        <v>2468</v>
      </c>
      <c r="J7847" s="169" t="s">
        <v>16147</v>
      </c>
    </row>
    <row r="7848" spans="1:10" x14ac:dyDescent="0.2">
      <c r="A7848" s="172"/>
      <c r="B7848" s="172"/>
      <c r="C7848" s="172"/>
      <c r="D7848" s="172"/>
      <c r="H7848" s="169">
        <v>1539</v>
      </c>
      <c r="I7848" s="169">
        <v>1539</v>
      </c>
      <c r="J7848" s="169" t="s">
        <v>16148</v>
      </c>
    </row>
    <row r="7849" spans="1:10" x14ac:dyDescent="0.2">
      <c r="A7849" s="172"/>
      <c r="B7849" s="172"/>
      <c r="C7849" s="172"/>
      <c r="D7849" s="172"/>
      <c r="H7849" s="169">
        <v>4557</v>
      </c>
      <c r="I7849" s="169">
        <v>4557</v>
      </c>
      <c r="J7849" s="169" t="s">
        <v>16149</v>
      </c>
    </row>
    <row r="7850" spans="1:10" x14ac:dyDescent="0.2">
      <c r="A7850" s="172"/>
      <c r="B7850" s="172"/>
      <c r="C7850" s="172"/>
      <c r="D7850" s="172"/>
      <c r="H7850" s="169">
        <v>3049</v>
      </c>
      <c r="I7850" s="169">
        <v>3049</v>
      </c>
      <c r="J7850" s="169" t="s">
        <v>16150</v>
      </c>
    </row>
    <row r="7851" spans="1:10" x14ac:dyDescent="0.2">
      <c r="A7851" s="172"/>
      <c r="B7851" s="172"/>
      <c r="C7851" s="172"/>
      <c r="D7851" s="172"/>
      <c r="H7851" s="169">
        <v>4327</v>
      </c>
      <c r="I7851" s="169">
        <v>4327</v>
      </c>
      <c r="J7851" s="169" t="s">
        <v>16151</v>
      </c>
    </row>
    <row r="7852" spans="1:10" x14ac:dyDescent="0.2">
      <c r="A7852" s="172"/>
      <c r="B7852" s="172"/>
      <c r="C7852" s="172"/>
      <c r="D7852" s="172"/>
      <c r="H7852" s="169">
        <v>4667</v>
      </c>
      <c r="I7852" s="169">
        <v>4667</v>
      </c>
      <c r="J7852" s="169" t="s">
        <v>16152</v>
      </c>
    </row>
    <row r="7853" spans="1:10" x14ac:dyDescent="0.2">
      <c r="A7853" s="172"/>
      <c r="B7853" s="172"/>
      <c r="C7853" s="172"/>
      <c r="D7853" s="172"/>
      <c r="H7853" s="169">
        <v>86</v>
      </c>
      <c r="I7853" s="169">
        <v>86</v>
      </c>
      <c r="J7853" s="169" t="s">
        <v>10711</v>
      </c>
    </row>
    <row r="7854" spans="1:10" x14ac:dyDescent="0.2">
      <c r="A7854" s="172"/>
      <c r="B7854" s="172"/>
      <c r="C7854" s="172"/>
      <c r="D7854" s="172"/>
      <c r="H7854" s="169">
        <v>87</v>
      </c>
      <c r="I7854" s="169">
        <v>87</v>
      </c>
      <c r="J7854" s="169" t="s">
        <v>10712</v>
      </c>
    </row>
    <row r="7855" spans="1:10" x14ac:dyDescent="0.2">
      <c r="A7855" s="172"/>
      <c r="B7855" s="172"/>
      <c r="C7855" s="172"/>
      <c r="D7855" s="172"/>
      <c r="H7855" s="169">
        <v>4504</v>
      </c>
      <c r="I7855" s="169">
        <v>4504</v>
      </c>
      <c r="J7855" s="169" t="s">
        <v>16153</v>
      </c>
    </row>
    <row r="7856" spans="1:10" x14ac:dyDescent="0.2">
      <c r="A7856" s="172"/>
      <c r="B7856" s="172"/>
      <c r="C7856" s="172"/>
      <c r="D7856" s="172"/>
      <c r="H7856" s="169">
        <v>932</v>
      </c>
      <c r="I7856" s="169">
        <v>932</v>
      </c>
      <c r="J7856" s="169" t="s">
        <v>10640</v>
      </c>
    </row>
    <row r="7857" spans="1:10" x14ac:dyDescent="0.2">
      <c r="A7857" s="172"/>
      <c r="B7857" s="172"/>
      <c r="C7857" s="172"/>
      <c r="D7857" s="172"/>
      <c r="H7857" s="169">
        <v>1197</v>
      </c>
      <c r="I7857" s="169">
        <v>1197</v>
      </c>
      <c r="J7857" s="169" t="s">
        <v>10713</v>
      </c>
    </row>
    <row r="7858" spans="1:10" x14ac:dyDescent="0.2">
      <c r="A7858" s="172"/>
      <c r="B7858" s="172"/>
      <c r="C7858" s="172"/>
      <c r="D7858" s="172"/>
      <c r="H7858" s="169">
        <v>943</v>
      </c>
      <c r="I7858" s="169">
        <v>943</v>
      </c>
      <c r="J7858" s="169" t="s">
        <v>7422</v>
      </c>
    </row>
    <row r="7859" spans="1:10" x14ac:dyDescent="0.2">
      <c r="A7859" s="172"/>
      <c r="B7859" s="172"/>
      <c r="C7859" s="172"/>
      <c r="D7859" s="172"/>
      <c r="H7859" s="169">
        <v>1100</v>
      </c>
      <c r="I7859" s="169">
        <v>1100</v>
      </c>
      <c r="J7859" s="169" t="s">
        <v>16154</v>
      </c>
    </row>
    <row r="7860" spans="1:10" x14ac:dyDescent="0.2">
      <c r="A7860" s="172"/>
      <c r="B7860" s="172"/>
      <c r="C7860" s="172"/>
      <c r="D7860" s="172"/>
      <c r="H7860" s="169">
        <v>1466</v>
      </c>
      <c r="I7860" s="169">
        <v>1466</v>
      </c>
      <c r="J7860" s="169" t="s">
        <v>16155</v>
      </c>
    </row>
    <row r="7861" spans="1:10" x14ac:dyDescent="0.2">
      <c r="A7861" s="172"/>
      <c r="B7861" s="172"/>
      <c r="C7861" s="172"/>
      <c r="D7861" s="172"/>
      <c r="H7861" s="169">
        <v>1005</v>
      </c>
      <c r="I7861" s="169">
        <v>1005</v>
      </c>
      <c r="J7861" s="169" t="s">
        <v>10714</v>
      </c>
    </row>
    <row r="7862" spans="1:10" x14ac:dyDescent="0.2">
      <c r="A7862" s="172"/>
      <c r="B7862" s="172"/>
      <c r="C7862" s="172"/>
      <c r="D7862" s="172"/>
      <c r="H7862" s="169">
        <v>4417</v>
      </c>
      <c r="I7862" s="169">
        <v>4417</v>
      </c>
      <c r="J7862" s="169" t="s">
        <v>16156</v>
      </c>
    </row>
    <row r="7863" spans="1:10" x14ac:dyDescent="0.2">
      <c r="A7863" s="172"/>
      <c r="B7863" s="172"/>
      <c r="C7863" s="172"/>
      <c r="D7863" s="172"/>
      <c r="H7863" s="169">
        <v>5148</v>
      </c>
      <c r="I7863" s="169">
        <v>5148</v>
      </c>
      <c r="J7863" s="169" t="s">
        <v>109</v>
      </c>
    </row>
    <row r="7864" spans="1:10" x14ac:dyDescent="0.2">
      <c r="A7864" s="172"/>
      <c r="B7864" s="172"/>
      <c r="C7864" s="172"/>
      <c r="D7864" s="172"/>
      <c r="H7864" s="169">
        <v>3390</v>
      </c>
      <c r="I7864" s="169">
        <v>3390</v>
      </c>
      <c r="J7864" s="169" t="s">
        <v>16157</v>
      </c>
    </row>
    <row r="7865" spans="1:10" x14ac:dyDescent="0.2">
      <c r="A7865" s="172"/>
      <c r="B7865" s="172"/>
      <c r="C7865" s="172"/>
      <c r="D7865" s="172"/>
      <c r="H7865" s="169">
        <v>3159</v>
      </c>
      <c r="I7865" s="169">
        <v>3159</v>
      </c>
      <c r="J7865" s="169" t="s">
        <v>16158</v>
      </c>
    </row>
    <row r="7866" spans="1:10" x14ac:dyDescent="0.2">
      <c r="A7866" s="172"/>
      <c r="B7866" s="172"/>
      <c r="C7866" s="172"/>
      <c r="D7866" s="172"/>
      <c r="H7866" s="169">
        <v>2446</v>
      </c>
      <c r="I7866" s="169">
        <v>2446</v>
      </c>
      <c r="J7866" s="169" t="s">
        <v>10230</v>
      </c>
    </row>
    <row r="7867" spans="1:10" x14ac:dyDescent="0.2">
      <c r="A7867" s="172"/>
      <c r="B7867" s="172"/>
      <c r="C7867" s="172"/>
      <c r="D7867" s="172"/>
      <c r="H7867" s="169">
        <v>241</v>
      </c>
      <c r="I7867" s="169">
        <v>241</v>
      </c>
      <c r="J7867" s="169" t="s">
        <v>16159</v>
      </c>
    </row>
    <row r="7868" spans="1:10" x14ac:dyDescent="0.2">
      <c r="A7868" s="172"/>
      <c r="B7868" s="172"/>
      <c r="C7868" s="172"/>
      <c r="D7868" s="172"/>
      <c r="H7868" s="169">
        <v>4584</v>
      </c>
      <c r="I7868" s="169">
        <v>4584</v>
      </c>
      <c r="J7868" s="169" t="s">
        <v>16160</v>
      </c>
    </row>
    <row r="7869" spans="1:10" x14ac:dyDescent="0.2">
      <c r="A7869" s="172"/>
      <c r="B7869" s="172"/>
      <c r="C7869" s="172"/>
      <c r="D7869" s="172"/>
      <c r="H7869" s="169">
        <v>4440</v>
      </c>
      <c r="I7869" s="169">
        <v>4440</v>
      </c>
      <c r="J7869" s="169" t="s">
        <v>16161</v>
      </c>
    </row>
    <row r="7870" spans="1:10" x14ac:dyDescent="0.2">
      <c r="A7870" s="172"/>
      <c r="B7870" s="172"/>
      <c r="C7870" s="172"/>
      <c r="D7870" s="172"/>
      <c r="H7870" s="169">
        <v>174</v>
      </c>
      <c r="I7870" s="169">
        <v>174</v>
      </c>
      <c r="J7870" s="169" t="s">
        <v>10715</v>
      </c>
    </row>
    <row r="7871" spans="1:10" x14ac:dyDescent="0.2">
      <c r="A7871" s="172"/>
      <c r="B7871" s="172"/>
      <c r="C7871" s="172"/>
      <c r="D7871" s="172"/>
      <c r="H7871" s="169">
        <v>1746</v>
      </c>
      <c r="I7871" s="169">
        <v>1746</v>
      </c>
      <c r="J7871" s="169" t="s">
        <v>16162</v>
      </c>
    </row>
    <row r="7872" spans="1:10" x14ac:dyDescent="0.2">
      <c r="A7872" s="172"/>
      <c r="B7872" s="172"/>
      <c r="C7872" s="172"/>
      <c r="D7872" s="172"/>
      <c r="H7872" s="169">
        <v>4933</v>
      </c>
      <c r="I7872" s="169">
        <v>4933</v>
      </c>
      <c r="J7872" s="169" t="s">
        <v>16163</v>
      </c>
    </row>
    <row r="7873" spans="1:10" x14ac:dyDescent="0.2">
      <c r="A7873" s="172"/>
      <c r="B7873" s="172"/>
      <c r="C7873" s="172"/>
      <c r="D7873" s="172"/>
      <c r="H7873" s="169">
        <v>661</v>
      </c>
      <c r="I7873" s="169">
        <v>661</v>
      </c>
      <c r="J7873" s="169" t="s">
        <v>10716</v>
      </c>
    </row>
    <row r="7874" spans="1:10" x14ac:dyDescent="0.2">
      <c r="A7874" s="172"/>
      <c r="B7874" s="172"/>
      <c r="C7874" s="172"/>
      <c r="D7874" s="172"/>
      <c r="H7874" s="169">
        <v>2588</v>
      </c>
      <c r="I7874" s="169">
        <v>2588</v>
      </c>
      <c r="J7874" s="169" t="s">
        <v>16164</v>
      </c>
    </row>
    <row r="7875" spans="1:10" x14ac:dyDescent="0.2">
      <c r="A7875" s="172"/>
      <c r="B7875" s="172"/>
      <c r="C7875" s="172"/>
      <c r="D7875" s="172"/>
      <c r="H7875" s="169">
        <v>364</v>
      </c>
      <c r="I7875" s="169">
        <v>364</v>
      </c>
      <c r="J7875" s="169" t="s">
        <v>10717</v>
      </c>
    </row>
    <row r="7876" spans="1:10" x14ac:dyDescent="0.2">
      <c r="A7876" s="172"/>
      <c r="B7876" s="172"/>
      <c r="C7876" s="172"/>
      <c r="D7876" s="172"/>
      <c r="H7876" s="169">
        <v>1613</v>
      </c>
      <c r="I7876" s="169">
        <v>1613</v>
      </c>
      <c r="J7876" s="169" t="s">
        <v>16165</v>
      </c>
    </row>
    <row r="7877" spans="1:10" x14ac:dyDescent="0.2">
      <c r="A7877" s="172"/>
      <c r="B7877" s="172"/>
      <c r="C7877" s="172"/>
      <c r="D7877" s="172"/>
      <c r="H7877" s="169">
        <v>2159</v>
      </c>
      <c r="I7877" s="169">
        <v>2159</v>
      </c>
      <c r="J7877" s="169" t="s">
        <v>341</v>
      </c>
    </row>
    <row r="7878" spans="1:10" x14ac:dyDescent="0.2">
      <c r="A7878" s="172"/>
      <c r="B7878" s="172"/>
      <c r="C7878" s="172"/>
      <c r="D7878" s="172"/>
      <c r="H7878" s="169">
        <v>991</v>
      </c>
      <c r="I7878" s="169">
        <v>991</v>
      </c>
      <c r="J7878" s="169" t="s">
        <v>10641</v>
      </c>
    </row>
    <row r="7879" spans="1:10" x14ac:dyDescent="0.2">
      <c r="A7879" s="172"/>
      <c r="B7879" s="172"/>
      <c r="C7879" s="172"/>
      <c r="D7879" s="172"/>
      <c r="H7879" s="169">
        <v>234</v>
      </c>
      <c r="I7879" s="169">
        <v>234</v>
      </c>
      <c r="J7879" s="169" t="s">
        <v>16165</v>
      </c>
    </row>
    <row r="7880" spans="1:10" x14ac:dyDescent="0.2">
      <c r="A7880" s="172"/>
      <c r="B7880" s="172"/>
      <c r="C7880" s="172"/>
      <c r="D7880" s="172"/>
      <c r="H7880" s="169">
        <v>4926</v>
      </c>
      <c r="I7880" s="169">
        <v>4926</v>
      </c>
      <c r="J7880" s="169" t="s">
        <v>16166</v>
      </c>
    </row>
    <row r="7881" spans="1:10" x14ac:dyDescent="0.2">
      <c r="A7881" s="172"/>
      <c r="B7881" s="172"/>
      <c r="C7881" s="172"/>
      <c r="D7881" s="172"/>
      <c r="H7881" s="169">
        <v>93</v>
      </c>
      <c r="I7881" s="169">
        <v>93</v>
      </c>
      <c r="J7881" s="169" t="s">
        <v>10718</v>
      </c>
    </row>
    <row r="7882" spans="1:10" x14ac:dyDescent="0.2">
      <c r="A7882" s="172"/>
      <c r="B7882" s="172"/>
      <c r="C7882" s="172"/>
      <c r="D7882" s="172"/>
      <c r="H7882" s="169">
        <v>94</v>
      </c>
      <c r="I7882" s="169">
        <v>94</v>
      </c>
      <c r="J7882" s="169" t="s">
        <v>10719</v>
      </c>
    </row>
    <row r="7883" spans="1:10" x14ac:dyDescent="0.2">
      <c r="A7883" s="172"/>
      <c r="B7883" s="172"/>
      <c r="C7883" s="172"/>
      <c r="D7883" s="172"/>
      <c r="H7883" s="169">
        <v>2262</v>
      </c>
      <c r="I7883" s="169">
        <v>2262</v>
      </c>
      <c r="J7883" s="169" t="s">
        <v>16167</v>
      </c>
    </row>
    <row r="7884" spans="1:10" x14ac:dyDescent="0.2">
      <c r="A7884" s="172"/>
      <c r="B7884" s="172"/>
      <c r="C7884" s="172"/>
      <c r="D7884" s="172"/>
      <c r="H7884" s="169">
        <v>4614</v>
      </c>
      <c r="I7884" s="169">
        <v>4614</v>
      </c>
      <c r="J7884" s="169" t="s">
        <v>16168</v>
      </c>
    </row>
    <row r="7885" spans="1:10" x14ac:dyDescent="0.2">
      <c r="A7885" s="172"/>
      <c r="B7885" s="172"/>
      <c r="C7885" s="172"/>
      <c r="D7885" s="172"/>
      <c r="H7885" s="169">
        <v>1063</v>
      </c>
      <c r="I7885" s="169">
        <v>1063</v>
      </c>
      <c r="J7885" s="169" t="s">
        <v>10642</v>
      </c>
    </row>
    <row r="7886" spans="1:10" x14ac:dyDescent="0.2">
      <c r="A7886" s="172"/>
      <c r="B7886" s="172"/>
      <c r="C7886" s="172"/>
      <c r="D7886" s="172"/>
      <c r="H7886" s="169">
        <v>3319</v>
      </c>
      <c r="I7886" s="169">
        <v>3319</v>
      </c>
      <c r="J7886" s="169" t="s">
        <v>16169</v>
      </c>
    </row>
    <row r="7887" spans="1:10" x14ac:dyDescent="0.2">
      <c r="A7887" s="172"/>
      <c r="B7887" s="172"/>
      <c r="C7887" s="172"/>
      <c r="D7887" s="172"/>
      <c r="H7887" s="169">
        <v>662</v>
      </c>
      <c r="I7887" s="169">
        <v>662</v>
      </c>
      <c r="J7887" s="169" t="s">
        <v>16170</v>
      </c>
    </row>
    <row r="7888" spans="1:10" x14ac:dyDescent="0.2">
      <c r="A7888" s="172"/>
      <c r="B7888" s="172"/>
      <c r="C7888" s="172"/>
      <c r="D7888" s="172"/>
      <c r="H7888" s="169">
        <v>2775</v>
      </c>
      <c r="I7888" s="169">
        <v>2775</v>
      </c>
      <c r="J7888" s="169" t="s">
        <v>10231</v>
      </c>
    </row>
    <row r="7889" spans="1:10" x14ac:dyDescent="0.2">
      <c r="A7889" s="172"/>
      <c r="B7889" s="172"/>
      <c r="C7889" s="172"/>
      <c r="D7889" s="172"/>
      <c r="H7889" s="169">
        <v>3656</v>
      </c>
      <c r="I7889" s="169">
        <v>3656</v>
      </c>
      <c r="J7889" s="169" t="s">
        <v>3016</v>
      </c>
    </row>
    <row r="7890" spans="1:10" x14ac:dyDescent="0.2">
      <c r="A7890" s="172"/>
      <c r="B7890" s="172"/>
      <c r="C7890" s="172"/>
      <c r="D7890" s="172"/>
      <c r="H7890" s="169">
        <v>4668</v>
      </c>
      <c r="I7890" s="169">
        <v>4668</v>
      </c>
      <c r="J7890" s="169" t="s">
        <v>16171</v>
      </c>
    </row>
    <row r="7891" spans="1:10" x14ac:dyDescent="0.2">
      <c r="A7891" s="172"/>
      <c r="B7891" s="172"/>
      <c r="C7891" s="172"/>
      <c r="D7891" s="172"/>
      <c r="H7891" s="169">
        <v>301</v>
      </c>
      <c r="I7891" s="169">
        <v>301</v>
      </c>
      <c r="J7891" s="169" t="s">
        <v>16172</v>
      </c>
    </row>
    <row r="7892" spans="1:10" x14ac:dyDescent="0.2">
      <c r="A7892" s="172"/>
      <c r="B7892" s="172"/>
      <c r="C7892" s="172"/>
      <c r="D7892" s="172"/>
      <c r="H7892" s="169">
        <v>303</v>
      </c>
      <c r="I7892" s="169">
        <v>303</v>
      </c>
      <c r="J7892" s="169" t="s">
        <v>16173</v>
      </c>
    </row>
    <row r="7893" spans="1:10" x14ac:dyDescent="0.2">
      <c r="A7893" s="172"/>
      <c r="B7893" s="172"/>
      <c r="C7893" s="172"/>
      <c r="D7893" s="172"/>
      <c r="H7893" s="169">
        <v>3242</v>
      </c>
      <c r="I7893" s="169">
        <v>3242</v>
      </c>
      <c r="J7893" s="169" t="s">
        <v>16174</v>
      </c>
    </row>
    <row r="7894" spans="1:10" x14ac:dyDescent="0.2">
      <c r="A7894" s="172"/>
      <c r="B7894" s="172"/>
      <c r="C7894" s="172"/>
      <c r="D7894" s="172"/>
      <c r="H7894" s="169">
        <v>4585</v>
      </c>
      <c r="I7894" s="169">
        <v>4585</v>
      </c>
      <c r="J7894" s="169" t="s">
        <v>16175</v>
      </c>
    </row>
    <row r="7895" spans="1:10" x14ac:dyDescent="0.2">
      <c r="A7895" s="172"/>
      <c r="B7895" s="172"/>
      <c r="C7895" s="172"/>
      <c r="D7895" s="172"/>
      <c r="H7895" s="169">
        <v>4586</v>
      </c>
      <c r="I7895" s="169">
        <v>4586</v>
      </c>
      <c r="J7895" s="169" t="s">
        <v>16176</v>
      </c>
    </row>
    <row r="7896" spans="1:10" x14ac:dyDescent="0.2">
      <c r="A7896" s="172"/>
      <c r="B7896" s="172"/>
      <c r="C7896" s="172"/>
      <c r="D7896" s="172"/>
      <c r="H7896" s="169">
        <v>302</v>
      </c>
      <c r="I7896" s="169">
        <v>302</v>
      </c>
      <c r="J7896" s="169" t="s">
        <v>16177</v>
      </c>
    </row>
    <row r="7897" spans="1:10" x14ac:dyDescent="0.2">
      <c r="A7897" s="172"/>
      <c r="B7897" s="172"/>
      <c r="C7897" s="172"/>
      <c r="D7897" s="172"/>
      <c r="H7897" s="169">
        <v>1532</v>
      </c>
      <c r="I7897" s="169">
        <v>1532</v>
      </c>
      <c r="J7897" s="169" t="s">
        <v>16178</v>
      </c>
    </row>
    <row r="7898" spans="1:10" x14ac:dyDescent="0.2">
      <c r="A7898" s="172"/>
      <c r="B7898" s="172"/>
      <c r="C7898" s="172"/>
      <c r="D7898" s="172"/>
      <c r="H7898" s="169">
        <v>452</v>
      </c>
      <c r="I7898" s="169">
        <v>452</v>
      </c>
      <c r="J7898" s="169" t="s">
        <v>16179</v>
      </c>
    </row>
    <row r="7899" spans="1:10" x14ac:dyDescent="0.2">
      <c r="A7899" s="172"/>
      <c r="B7899" s="172"/>
      <c r="C7899" s="172"/>
      <c r="D7899" s="172"/>
      <c r="H7899" s="169">
        <v>2776</v>
      </c>
      <c r="I7899" s="169">
        <v>2776</v>
      </c>
      <c r="J7899" s="169" t="s">
        <v>10232</v>
      </c>
    </row>
    <row r="7900" spans="1:10" x14ac:dyDescent="0.2">
      <c r="A7900" s="172"/>
      <c r="B7900" s="172"/>
      <c r="C7900" s="172"/>
      <c r="D7900" s="172"/>
      <c r="H7900" s="169">
        <v>1653</v>
      </c>
      <c r="I7900" s="169">
        <v>1653</v>
      </c>
      <c r="J7900" s="169" t="s">
        <v>16180</v>
      </c>
    </row>
    <row r="7901" spans="1:10" x14ac:dyDescent="0.2">
      <c r="A7901" s="172"/>
      <c r="B7901" s="172"/>
      <c r="C7901" s="172"/>
      <c r="D7901" s="172"/>
      <c r="H7901" s="169">
        <v>25</v>
      </c>
      <c r="I7901" s="169">
        <v>25</v>
      </c>
      <c r="J7901" s="169" t="s">
        <v>10566</v>
      </c>
    </row>
    <row r="7902" spans="1:10" x14ac:dyDescent="0.2">
      <c r="A7902" s="172"/>
      <c r="B7902" s="172"/>
      <c r="C7902" s="172"/>
      <c r="D7902" s="172"/>
      <c r="H7902" s="169">
        <v>5432</v>
      </c>
      <c r="I7902" s="169">
        <v>5432</v>
      </c>
      <c r="J7902" s="169" t="s">
        <v>16181</v>
      </c>
    </row>
    <row r="7903" spans="1:10" x14ac:dyDescent="0.2">
      <c r="A7903" s="172"/>
      <c r="B7903" s="172"/>
      <c r="C7903" s="172"/>
      <c r="D7903" s="172"/>
      <c r="H7903" s="169">
        <v>850</v>
      </c>
      <c r="I7903" s="169">
        <v>850</v>
      </c>
      <c r="J7903" s="169" t="s">
        <v>16182</v>
      </c>
    </row>
    <row r="7904" spans="1:10" x14ac:dyDescent="0.2">
      <c r="A7904" s="172"/>
      <c r="B7904" s="172"/>
      <c r="C7904" s="172"/>
      <c r="D7904" s="172"/>
      <c r="H7904" s="169">
        <v>5016</v>
      </c>
      <c r="I7904" s="169">
        <v>5016</v>
      </c>
      <c r="J7904" s="169" t="s">
        <v>16183</v>
      </c>
    </row>
    <row r="7905" spans="1:10" x14ac:dyDescent="0.2">
      <c r="A7905" s="172"/>
      <c r="B7905" s="172"/>
      <c r="C7905" s="172"/>
      <c r="D7905" s="172"/>
      <c r="H7905" s="169">
        <v>406</v>
      </c>
      <c r="I7905" s="169">
        <v>406</v>
      </c>
      <c r="J7905" s="169" t="s">
        <v>10567</v>
      </c>
    </row>
    <row r="7906" spans="1:10" x14ac:dyDescent="0.2">
      <c r="A7906" s="172"/>
      <c r="B7906" s="172"/>
      <c r="C7906" s="172"/>
      <c r="D7906" s="172"/>
      <c r="H7906" s="169">
        <v>668</v>
      </c>
      <c r="I7906" s="169">
        <v>668</v>
      </c>
      <c r="J7906" s="169" t="s">
        <v>16184</v>
      </c>
    </row>
    <row r="7907" spans="1:10" x14ac:dyDescent="0.2">
      <c r="A7907" s="172"/>
      <c r="B7907" s="172"/>
      <c r="C7907" s="172"/>
      <c r="D7907" s="172"/>
      <c r="H7907" s="169">
        <v>4552</v>
      </c>
      <c r="I7907" s="169">
        <v>4552</v>
      </c>
      <c r="J7907" s="169" t="s">
        <v>16185</v>
      </c>
    </row>
    <row r="7908" spans="1:10" x14ac:dyDescent="0.2">
      <c r="A7908" s="172"/>
      <c r="B7908" s="172"/>
      <c r="C7908" s="172"/>
      <c r="D7908" s="172"/>
      <c r="H7908" s="169">
        <v>314</v>
      </c>
      <c r="I7908" s="169">
        <v>314</v>
      </c>
      <c r="J7908" s="169" t="s">
        <v>10568</v>
      </c>
    </row>
    <row r="7909" spans="1:10" x14ac:dyDescent="0.2">
      <c r="A7909" s="172"/>
      <c r="B7909" s="172"/>
      <c r="C7909" s="172"/>
      <c r="D7909" s="172"/>
      <c r="H7909" s="169">
        <v>765</v>
      </c>
      <c r="I7909" s="169">
        <v>765</v>
      </c>
      <c r="J7909" s="169" t="s">
        <v>10569</v>
      </c>
    </row>
    <row r="7910" spans="1:10" x14ac:dyDescent="0.2">
      <c r="A7910" s="172"/>
      <c r="B7910" s="172"/>
      <c r="C7910" s="172"/>
      <c r="D7910" s="172"/>
      <c r="H7910" s="169">
        <v>2555</v>
      </c>
      <c r="I7910" s="169">
        <v>2555</v>
      </c>
      <c r="J7910" s="169" t="s">
        <v>16186</v>
      </c>
    </row>
    <row r="7911" spans="1:10" x14ac:dyDescent="0.2">
      <c r="A7911" s="172"/>
      <c r="B7911" s="172"/>
      <c r="C7911" s="172"/>
      <c r="D7911" s="172"/>
      <c r="H7911" s="169">
        <v>4612</v>
      </c>
      <c r="I7911" s="169">
        <v>4612</v>
      </c>
      <c r="J7911" s="169" t="s">
        <v>16187</v>
      </c>
    </row>
    <row r="7912" spans="1:10" x14ac:dyDescent="0.2">
      <c r="A7912" s="172"/>
      <c r="B7912" s="172"/>
      <c r="C7912" s="172"/>
      <c r="D7912" s="172"/>
      <c r="H7912" s="169">
        <v>758</v>
      </c>
      <c r="I7912" s="169">
        <v>758</v>
      </c>
      <c r="J7912" s="169" t="s">
        <v>10570</v>
      </c>
    </row>
    <row r="7913" spans="1:10" x14ac:dyDescent="0.2">
      <c r="A7913" s="172"/>
      <c r="B7913" s="172"/>
      <c r="C7913" s="172"/>
      <c r="D7913" s="172"/>
      <c r="H7913" s="169">
        <v>1424</v>
      </c>
      <c r="I7913" s="169">
        <v>1424</v>
      </c>
      <c r="J7913" s="169" t="s">
        <v>10643</v>
      </c>
    </row>
    <row r="7914" spans="1:10" x14ac:dyDescent="0.2">
      <c r="A7914" s="172"/>
      <c r="B7914" s="172"/>
      <c r="C7914" s="172"/>
      <c r="D7914" s="172"/>
      <c r="H7914" s="169">
        <v>3297</v>
      </c>
      <c r="I7914" s="169">
        <v>3297</v>
      </c>
      <c r="J7914" s="169" t="s">
        <v>16188</v>
      </c>
    </row>
    <row r="7915" spans="1:10" x14ac:dyDescent="0.2">
      <c r="A7915" s="172"/>
      <c r="B7915" s="172"/>
      <c r="C7915" s="172"/>
      <c r="D7915" s="172"/>
      <c r="H7915" s="169">
        <v>1870</v>
      </c>
      <c r="I7915" s="169">
        <v>1870</v>
      </c>
      <c r="J7915" s="169" t="s">
        <v>16189</v>
      </c>
    </row>
    <row r="7916" spans="1:10" x14ac:dyDescent="0.2">
      <c r="A7916" s="172"/>
      <c r="B7916" s="172"/>
      <c r="C7916" s="172"/>
      <c r="D7916" s="172"/>
      <c r="H7916" s="169">
        <v>4261</v>
      </c>
      <c r="I7916" s="169">
        <v>4261</v>
      </c>
      <c r="J7916" s="169" t="s">
        <v>342</v>
      </c>
    </row>
    <row r="7917" spans="1:10" x14ac:dyDescent="0.2">
      <c r="A7917" s="172"/>
      <c r="B7917" s="172"/>
      <c r="C7917" s="172"/>
      <c r="D7917" s="172"/>
      <c r="H7917" s="169">
        <v>1865</v>
      </c>
      <c r="I7917" s="169">
        <v>1865</v>
      </c>
      <c r="J7917" s="169" t="s">
        <v>16190</v>
      </c>
    </row>
    <row r="7918" spans="1:10" x14ac:dyDescent="0.2">
      <c r="A7918" s="172"/>
      <c r="B7918" s="172"/>
      <c r="C7918" s="172"/>
      <c r="D7918" s="172"/>
      <c r="H7918" s="169">
        <v>1379</v>
      </c>
      <c r="I7918" s="169">
        <v>1379</v>
      </c>
      <c r="J7918" s="169" t="s">
        <v>16191</v>
      </c>
    </row>
    <row r="7919" spans="1:10" x14ac:dyDescent="0.2">
      <c r="A7919" s="172"/>
      <c r="B7919" s="172"/>
      <c r="C7919" s="172"/>
      <c r="D7919" s="172"/>
      <c r="H7919" s="169">
        <v>1417</v>
      </c>
      <c r="I7919" s="169">
        <v>1417</v>
      </c>
      <c r="J7919" s="169" t="s">
        <v>16192</v>
      </c>
    </row>
    <row r="7920" spans="1:10" x14ac:dyDescent="0.2">
      <c r="A7920" s="172"/>
      <c r="B7920" s="172"/>
      <c r="C7920" s="172"/>
      <c r="D7920" s="172"/>
      <c r="H7920" s="169">
        <v>4033</v>
      </c>
      <c r="I7920" s="169">
        <v>4033</v>
      </c>
      <c r="J7920" s="169" t="s">
        <v>16191</v>
      </c>
    </row>
    <row r="7921" spans="1:10" x14ac:dyDescent="0.2">
      <c r="A7921" s="172"/>
      <c r="B7921" s="172"/>
      <c r="C7921" s="172"/>
      <c r="D7921" s="172"/>
      <c r="H7921" s="169">
        <v>3346</v>
      </c>
      <c r="I7921" s="169">
        <v>3346</v>
      </c>
      <c r="J7921" s="169" t="s">
        <v>16193</v>
      </c>
    </row>
    <row r="7922" spans="1:10" x14ac:dyDescent="0.2">
      <c r="A7922" s="172"/>
      <c r="B7922" s="172"/>
      <c r="C7922" s="172"/>
      <c r="D7922" s="172"/>
      <c r="H7922" s="169">
        <v>5301</v>
      </c>
      <c r="I7922" s="169">
        <v>5301</v>
      </c>
      <c r="J7922" s="169" t="s">
        <v>16194</v>
      </c>
    </row>
    <row r="7923" spans="1:10" x14ac:dyDescent="0.2">
      <c r="A7923" s="172"/>
      <c r="B7923" s="172"/>
      <c r="C7923" s="172"/>
      <c r="D7923" s="172"/>
      <c r="H7923" s="169">
        <v>687</v>
      </c>
      <c r="I7923" s="169">
        <v>687</v>
      </c>
      <c r="J7923" s="169" t="s">
        <v>16195</v>
      </c>
    </row>
    <row r="7924" spans="1:10" x14ac:dyDescent="0.2">
      <c r="A7924" s="172"/>
      <c r="B7924" s="172"/>
      <c r="C7924" s="172"/>
      <c r="D7924" s="172"/>
      <c r="H7924" s="169">
        <v>721</v>
      </c>
      <c r="I7924" s="169">
        <v>721</v>
      </c>
      <c r="J7924" s="169" t="s">
        <v>16196</v>
      </c>
    </row>
    <row r="7925" spans="1:10" x14ac:dyDescent="0.2">
      <c r="A7925" s="172"/>
      <c r="B7925" s="172"/>
      <c r="C7925" s="172"/>
      <c r="D7925" s="172"/>
      <c r="H7925" s="169">
        <v>1137</v>
      </c>
      <c r="I7925" s="169">
        <v>1137</v>
      </c>
      <c r="J7925" s="169" t="s">
        <v>16197</v>
      </c>
    </row>
    <row r="7926" spans="1:10" x14ac:dyDescent="0.2">
      <c r="A7926" s="172"/>
      <c r="B7926" s="172"/>
      <c r="C7926" s="172"/>
      <c r="D7926" s="172"/>
      <c r="H7926" s="169">
        <v>4669</v>
      </c>
      <c r="I7926" s="169">
        <v>4669</v>
      </c>
      <c r="J7926" s="169" t="s">
        <v>16198</v>
      </c>
    </row>
    <row r="7927" spans="1:10" x14ac:dyDescent="0.2">
      <c r="A7927" s="172"/>
      <c r="B7927" s="172"/>
      <c r="C7927" s="172"/>
      <c r="D7927" s="172"/>
      <c r="H7927" s="169">
        <v>837</v>
      </c>
      <c r="I7927" s="169">
        <v>837</v>
      </c>
      <c r="J7927" s="169" t="s">
        <v>16199</v>
      </c>
    </row>
    <row r="7928" spans="1:10" x14ac:dyDescent="0.2">
      <c r="A7928" s="172"/>
      <c r="B7928" s="172"/>
      <c r="C7928" s="172"/>
      <c r="D7928" s="172"/>
      <c r="H7928" s="169">
        <v>3272</v>
      </c>
      <c r="I7928" s="169">
        <v>3272</v>
      </c>
      <c r="J7928" s="169" t="s">
        <v>3017</v>
      </c>
    </row>
    <row r="7929" spans="1:10" x14ac:dyDescent="0.2">
      <c r="A7929" s="172"/>
      <c r="B7929" s="172"/>
      <c r="C7929" s="172"/>
      <c r="D7929" s="172"/>
      <c r="H7929" s="169">
        <v>807</v>
      </c>
      <c r="I7929" s="169">
        <v>807</v>
      </c>
      <c r="J7929" s="169" t="s">
        <v>16200</v>
      </c>
    </row>
    <row r="7930" spans="1:10" x14ac:dyDescent="0.2">
      <c r="A7930" s="172"/>
      <c r="B7930" s="172"/>
      <c r="C7930" s="172"/>
      <c r="D7930" s="172"/>
      <c r="H7930" s="169">
        <v>5273</v>
      </c>
      <c r="I7930" s="169">
        <v>5273</v>
      </c>
      <c r="J7930" s="169" t="s">
        <v>16201</v>
      </c>
    </row>
    <row r="7931" spans="1:10" x14ac:dyDescent="0.2">
      <c r="A7931" s="172"/>
      <c r="B7931" s="172"/>
      <c r="C7931" s="172"/>
      <c r="D7931" s="172"/>
      <c r="H7931" s="169">
        <v>3053</v>
      </c>
      <c r="I7931" s="169">
        <v>3053</v>
      </c>
      <c r="J7931" s="169" t="s">
        <v>16202</v>
      </c>
    </row>
    <row r="7932" spans="1:10" x14ac:dyDescent="0.2">
      <c r="A7932" s="172"/>
      <c r="B7932" s="172"/>
      <c r="C7932" s="172"/>
      <c r="D7932" s="172"/>
      <c r="H7932" s="169">
        <v>809</v>
      </c>
      <c r="I7932" s="169">
        <v>809</v>
      </c>
      <c r="J7932" s="169" t="s">
        <v>13034</v>
      </c>
    </row>
    <row r="7933" spans="1:10" x14ac:dyDescent="0.2">
      <c r="A7933" s="172"/>
      <c r="B7933" s="172"/>
      <c r="C7933" s="172"/>
      <c r="D7933" s="172"/>
      <c r="H7933" s="169">
        <v>4906</v>
      </c>
      <c r="I7933" s="169">
        <v>4906</v>
      </c>
      <c r="J7933" s="169" t="s">
        <v>110</v>
      </c>
    </row>
    <row r="7934" spans="1:10" x14ac:dyDescent="0.2">
      <c r="A7934" s="172"/>
      <c r="B7934" s="172"/>
      <c r="C7934" s="172"/>
      <c r="D7934" s="172"/>
      <c r="H7934" s="169">
        <v>1110</v>
      </c>
      <c r="I7934" s="169">
        <v>1110</v>
      </c>
      <c r="J7934" s="169" t="s">
        <v>7423</v>
      </c>
    </row>
    <row r="7935" spans="1:10" x14ac:dyDescent="0.2">
      <c r="A7935" s="172"/>
      <c r="B7935" s="172"/>
      <c r="C7935" s="172"/>
      <c r="D7935" s="172"/>
      <c r="H7935" s="169">
        <v>3421</v>
      </c>
      <c r="I7935" s="169">
        <v>3421</v>
      </c>
      <c r="J7935" s="169" t="s">
        <v>16203</v>
      </c>
    </row>
    <row r="7936" spans="1:10" x14ac:dyDescent="0.2">
      <c r="A7936" s="172"/>
      <c r="B7936" s="172"/>
      <c r="C7936" s="172"/>
      <c r="D7936" s="172"/>
      <c r="H7936" s="169">
        <v>1180</v>
      </c>
      <c r="I7936" s="169">
        <v>1180</v>
      </c>
      <c r="J7936" s="169" t="s">
        <v>13031</v>
      </c>
    </row>
    <row r="7937" spans="1:10" x14ac:dyDescent="0.2">
      <c r="A7937" s="172"/>
      <c r="B7937" s="172"/>
      <c r="C7937" s="172"/>
      <c r="D7937" s="172"/>
      <c r="H7937" s="169">
        <v>1963</v>
      </c>
      <c r="I7937" s="169">
        <v>1963</v>
      </c>
      <c r="J7937" s="169" t="s">
        <v>5055</v>
      </c>
    </row>
    <row r="7938" spans="1:10" x14ac:dyDescent="0.2">
      <c r="A7938" s="172"/>
      <c r="B7938" s="172"/>
      <c r="C7938" s="172"/>
      <c r="D7938" s="172"/>
      <c r="H7938" s="169">
        <v>4284</v>
      </c>
      <c r="I7938" s="169">
        <v>4284</v>
      </c>
      <c r="J7938" s="169" t="s">
        <v>16204</v>
      </c>
    </row>
    <row r="7939" spans="1:10" x14ac:dyDescent="0.2">
      <c r="A7939" s="172"/>
      <c r="B7939" s="172"/>
      <c r="C7939" s="172"/>
      <c r="D7939" s="172"/>
      <c r="H7939" s="169">
        <v>1218</v>
      </c>
      <c r="I7939" s="169">
        <v>1218</v>
      </c>
      <c r="J7939" s="169" t="s">
        <v>13032</v>
      </c>
    </row>
    <row r="7940" spans="1:10" x14ac:dyDescent="0.2">
      <c r="A7940" s="172"/>
      <c r="B7940" s="172"/>
      <c r="C7940" s="172"/>
      <c r="D7940" s="172"/>
      <c r="H7940" s="169">
        <v>1492</v>
      </c>
      <c r="I7940" s="169">
        <v>1492</v>
      </c>
      <c r="J7940" s="169" t="s">
        <v>16205</v>
      </c>
    </row>
    <row r="7941" spans="1:10" x14ac:dyDescent="0.2">
      <c r="A7941" s="172"/>
      <c r="B7941" s="172"/>
      <c r="C7941" s="172"/>
      <c r="D7941" s="172"/>
      <c r="H7941" s="169">
        <v>218</v>
      </c>
      <c r="I7941" s="169">
        <v>218</v>
      </c>
      <c r="J7941" s="169" t="s">
        <v>13033</v>
      </c>
    </row>
    <row r="7942" spans="1:10" x14ac:dyDescent="0.2">
      <c r="A7942" s="172"/>
      <c r="B7942" s="172"/>
      <c r="C7942" s="172"/>
      <c r="D7942" s="172"/>
      <c r="H7942" s="169">
        <v>4034</v>
      </c>
      <c r="I7942" s="169">
        <v>4034</v>
      </c>
      <c r="J7942" s="169" t="s">
        <v>487</v>
      </c>
    </row>
    <row r="7943" spans="1:10" x14ac:dyDescent="0.2">
      <c r="A7943" s="172"/>
      <c r="B7943" s="172"/>
      <c r="C7943" s="172"/>
      <c r="D7943" s="172"/>
      <c r="H7943" s="169">
        <v>1535</v>
      </c>
      <c r="I7943" s="169">
        <v>1535</v>
      </c>
      <c r="J7943" s="169" t="s">
        <v>16206</v>
      </c>
    </row>
    <row r="7944" spans="1:10" x14ac:dyDescent="0.2">
      <c r="A7944" s="172"/>
      <c r="B7944" s="172"/>
      <c r="C7944" s="172"/>
      <c r="D7944" s="172"/>
      <c r="H7944" s="169">
        <v>5440</v>
      </c>
      <c r="I7944" s="169">
        <v>5440</v>
      </c>
      <c r="J7944" s="169" t="s">
        <v>16207</v>
      </c>
    </row>
    <row r="7945" spans="1:10" x14ac:dyDescent="0.2">
      <c r="A7945" s="172"/>
      <c r="B7945" s="172"/>
      <c r="C7945" s="172"/>
      <c r="D7945" s="172"/>
      <c r="H7945" s="169">
        <v>3658</v>
      </c>
      <c r="I7945" s="169">
        <v>3658</v>
      </c>
      <c r="J7945" s="169" t="s">
        <v>16208</v>
      </c>
    </row>
    <row r="7946" spans="1:10" x14ac:dyDescent="0.2">
      <c r="A7946" s="172"/>
      <c r="B7946" s="172"/>
      <c r="C7946" s="172"/>
      <c r="D7946" s="172"/>
      <c r="H7946" s="169">
        <v>4162</v>
      </c>
      <c r="I7946" s="169">
        <v>4162</v>
      </c>
      <c r="J7946" s="169" t="s">
        <v>488</v>
      </c>
    </row>
    <row r="7947" spans="1:10" x14ac:dyDescent="0.2">
      <c r="A7947" s="172"/>
      <c r="B7947" s="172"/>
      <c r="C7947" s="172"/>
      <c r="D7947" s="172"/>
      <c r="H7947" s="169">
        <v>1673</v>
      </c>
      <c r="I7947" s="169">
        <v>1673</v>
      </c>
      <c r="J7947" s="169" t="s">
        <v>9700</v>
      </c>
    </row>
    <row r="7948" spans="1:10" x14ac:dyDescent="0.2">
      <c r="A7948" s="172"/>
      <c r="B7948" s="172"/>
      <c r="C7948" s="172"/>
      <c r="D7948" s="172"/>
      <c r="H7948" s="169">
        <v>2777</v>
      </c>
      <c r="I7948" s="169">
        <v>2777</v>
      </c>
      <c r="J7948" s="169" t="s">
        <v>16209</v>
      </c>
    </row>
    <row r="7949" spans="1:10" x14ac:dyDescent="0.2">
      <c r="A7949" s="172"/>
      <c r="B7949" s="172"/>
      <c r="C7949" s="172"/>
      <c r="D7949" s="172"/>
      <c r="H7949" s="169">
        <v>2778</v>
      </c>
      <c r="I7949" s="169">
        <v>2778</v>
      </c>
      <c r="J7949" s="169" t="s">
        <v>10233</v>
      </c>
    </row>
    <row r="7950" spans="1:10" x14ac:dyDescent="0.2">
      <c r="A7950" s="172"/>
      <c r="B7950" s="172"/>
      <c r="C7950" s="172"/>
      <c r="D7950" s="172"/>
      <c r="H7950" s="169">
        <v>2108</v>
      </c>
      <c r="I7950" s="169">
        <v>2108</v>
      </c>
      <c r="J7950" s="169" t="s">
        <v>16210</v>
      </c>
    </row>
    <row r="7951" spans="1:10" x14ac:dyDescent="0.2">
      <c r="A7951" s="172"/>
      <c r="B7951" s="172"/>
      <c r="C7951" s="172"/>
      <c r="D7951" s="172"/>
      <c r="H7951" s="169">
        <v>2779</v>
      </c>
      <c r="I7951" s="169">
        <v>2779</v>
      </c>
      <c r="J7951" s="169" t="s">
        <v>16211</v>
      </c>
    </row>
    <row r="7952" spans="1:10" x14ac:dyDescent="0.2">
      <c r="A7952" s="172"/>
      <c r="B7952" s="172"/>
      <c r="C7952" s="172"/>
      <c r="D7952" s="172"/>
      <c r="H7952" s="169">
        <v>295</v>
      </c>
      <c r="I7952" s="169">
        <v>295</v>
      </c>
      <c r="J7952" s="169" t="s">
        <v>16212</v>
      </c>
    </row>
    <row r="7953" spans="1:10" x14ac:dyDescent="0.2">
      <c r="A7953" s="172"/>
      <c r="B7953" s="172"/>
      <c r="C7953" s="172"/>
      <c r="D7953" s="172"/>
      <c r="H7953" s="169">
        <v>1138</v>
      </c>
      <c r="I7953" s="169">
        <v>1138</v>
      </c>
      <c r="J7953" s="169" t="s">
        <v>16213</v>
      </c>
    </row>
    <row r="7954" spans="1:10" x14ac:dyDescent="0.2">
      <c r="A7954" s="172"/>
      <c r="B7954" s="172"/>
      <c r="C7954" s="172"/>
      <c r="D7954" s="172"/>
      <c r="H7954" s="169">
        <v>4247</v>
      </c>
      <c r="I7954" s="169">
        <v>4247</v>
      </c>
      <c r="J7954" s="169" t="s">
        <v>16214</v>
      </c>
    </row>
    <row r="7955" spans="1:10" x14ac:dyDescent="0.2">
      <c r="A7955" s="172"/>
      <c r="B7955" s="172"/>
      <c r="C7955" s="172"/>
      <c r="D7955" s="172"/>
      <c r="H7955" s="169">
        <v>1111</v>
      </c>
      <c r="I7955" s="169">
        <v>1111</v>
      </c>
      <c r="J7955" s="169" t="s">
        <v>7424</v>
      </c>
    </row>
    <row r="7956" spans="1:10" x14ac:dyDescent="0.2">
      <c r="A7956" s="172"/>
      <c r="B7956" s="172"/>
      <c r="C7956" s="172"/>
      <c r="D7956" s="172"/>
      <c r="H7956" s="169">
        <v>3298</v>
      </c>
      <c r="I7956" s="169">
        <v>3298</v>
      </c>
      <c r="J7956" s="169" t="s">
        <v>16215</v>
      </c>
    </row>
    <row r="7957" spans="1:10" x14ac:dyDescent="0.2">
      <c r="A7957" s="172"/>
      <c r="B7957" s="172"/>
      <c r="C7957" s="172"/>
      <c r="D7957" s="172"/>
      <c r="H7957" s="169">
        <v>3580</v>
      </c>
      <c r="I7957" s="169">
        <v>3580</v>
      </c>
      <c r="J7957" s="169" t="s">
        <v>16216</v>
      </c>
    </row>
    <row r="7958" spans="1:10" x14ac:dyDescent="0.2">
      <c r="A7958" s="172"/>
      <c r="B7958" s="172"/>
      <c r="C7958" s="172"/>
      <c r="D7958" s="172"/>
      <c r="H7958" s="169">
        <v>5149</v>
      </c>
      <c r="I7958" s="169">
        <v>5149</v>
      </c>
      <c r="J7958" s="169" t="s">
        <v>16217</v>
      </c>
    </row>
    <row r="7959" spans="1:10" x14ac:dyDescent="0.2">
      <c r="A7959" s="172"/>
      <c r="B7959" s="172"/>
      <c r="C7959" s="172"/>
      <c r="D7959" s="172"/>
      <c r="H7959" s="169">
        <v>1324</v>
      </c>
      <c r="I7959" s="169">
        <v>1324</v>
      </c>
      <c r="J7959" s="169" t="s">
        <v>16217</v>
      </c>
    </row>
    <row r="7960" spans="1:10" x14ac:dyDescent="0.2">
      <c r="A7960" s="172"/>
      <c r="B7960" s="172"/>
      <c r="C7960" s="172"/>
      <c r="D7960" s="172"/>
      <c r="H7960" s="169">
        <v>1333</v>
      </c>
      <c r="I7960" s="169">
        <v>1333</v>
      </c>
      <c r="J7960" s="169" t="s">
        <v>9701</v>
      </c>
    </row>
    <row r="7961" spans="1:10" x14ac:dyDescent="0.2">
      <c r="A7961" s="172"/>
      <c r="B7961" s="172"/>
      <c r="C7961" s="172"/>
      <c r="D7961" s="172"/>
      <c r="H7961" s="169">
        <v>69</v>
      </c>
      <c r="I7961" s="169">
        <v>69</v>
      </c>
      <c r="J7961" s="169" t="s">
        <v>7425</v>
      </c>
    </row>
    <row r="7962" spans="1:10" x14ac:dyDescent="0.2">
      <c r="A7962" s="172"/>
      <c r="B7962" s="172"/>
      <c r="C7962" s="172"/>
      <c r="D7962" s="172"/>
      <c r="H7962" s="169">
        <v>3148</v>
      </c>
      <c r="I7962" s="169">
        <v>3148</v>
      </c>
      <c r="J7962" s="169" t="s">
        <v>16218</v>
      </c>
    </row>
    <row r="7963" spans="1:10" x14ac:dyDescent="0.2">
      <c r="A7963" s="172"/>
      <c r="B7963" s="172"/>
      <c r="C7963" s="172"/>
      <c r="D7963" s="172"/>
      <c r="H7963" s="169">
        <v>1392</v>
      </c>
      <c r="I7963" s="169">
        <v>1392</v>
      </c>
      <c r="J7963" s="169" t="s">
        <v>12267</v>
      </c>
    </row>
    <row r="7964" spans="1:10" x14ac:dyDescent="0.2">
      <c r="A7964" s="172"/>
      <c r="B7964" s="172"/>
      <c r="C7964" s="172"/>
      <c r="D7964" s="172"/>
      <c r="H7964" s="169">
        <v>1686</v>
      </c>
      <c r="I7964" s="169">
        <v>1686</v>
      </c>
      <c r="J7964" s="169" t="s">
        <v>9701</v>
      </c>
    </row>
    <row r="7965" spans="1:10" x14ac:dyDescent="0.2">
      <c r="A7965" s="172"/>
      <c r="B7965" s="172"/>
      <c r="C7965" s="172"/>
      <c r="D7965" s="172"/>
      <c r="H7965" s="169">
        <v>4512</v>
      </c>
      <c r="I7965" s="169">
        <v>4512</v>
      </c>
      <c r="J7965" s="169" t="s">
        <v>16219</v>
      </c>
    </row>
    <row r="7966" spans="1:10" x14ac:dyDescent="0.2">
      <c r="A7966" s="172"/>
      <c r="B7966" s="172"/>
      <c r="C7966" s="172"/>
      <c r="D7966" s="172"/>
      <c r="H7966" s="169">
        <v>418</v>
      </c>
      <c r="I7966" s="169">
        <v>418</v>
      </c>
      <c r="J7966" s="169" t="s">
        <v>13035</v>
      </c>
    </row>
    <row r="7967" spans="1:10" x14ac:dyDescent="0.2">
      <c r="A7967" s="172"/>
      <c r="B7967" s="172"/>
      <c r="C7967" s="172"/>
      <c r="D7967" s="172"/>
      <c r="H7967" s="169">
        <v>3259</v>
      </c>
      <c r="I7967" s="169">
        <v>3259</v>
      </c>
      <c r="J7967" s="169" t="s">
        <v>16220</v>
      </c>
    </row>
    <row r="7968" spans="1:10" x14ac:dyDescent="0.2">
      <c r="A7968" s="172"/>
      <c r="B7968" s="172"/>
      <c r="C7968" s="172"/>
      <c r="D7968" s="172"/>
      <c r="H7968" s="169">
        <v>1725</v>
      </c>
      <c r="I7968" s="169">
        <v>1725</v>
      </c>
      <c r="J7968" s="169" t="s">
        <v>16221</v>
      </c>
    </row>
    <row r="7969" spans="1:10" x14ac:dyDescent="0.2">
      <c r="A7969" s="172"/>
      <c r="B7969" s="172"/>
      <c r="C7969" s="172"/>
      <c r="D7969" s="172"/>
      <c r="H7969" s="169">
        <v>2243</v>
      </c>
      <c r="I7969" s="169">
        <v>2243</v>
      </c>
      <c r="J7969" s="169" t="s">
        <v>16222</v>
      </c>
    </row>
    <row r="7970" spans="1:10" x14ac:dyDescent="0.2">
      <c r="A7970" s="172"/>
      <c r="B7970" s="172"/>
      <c r="C7970" s="172"/>
      <c r="D7970" s="172"/>
      <c r="H7970" s="169">
        <v>3060</v>
      </c>
      <c r="I7970" s="169">
        <v>3060</v>
      </c>
      <c r="J7970" s="169" t="s">
        <v>16223</v>
      </c>
    </row>
    <row r="7971" spans="1:10" x14ac:dyDescent="0.2">
      <c r="A7971" s="172"/>
      <c r="B7971" s="172"/>
      <c r="C7971" s="172"/>
      <c r="D7971" s="172"/>
      <c r="H7971" s="169">
        <v>3856</v>
      </c>
      <c r="I7971" s="169">
        <v>3856</v>
      </c>
      <c r="J7971" s="169" t="s">
        <v>16224</v>
      </c>
    </row>
    <row r="7972" spans="1:10" x14ac:dyDescent="0.2">
      <c r="A7972" s="172"/>
      <c r="B7972" s="172"/>
      <c r="C7972" s="172"/>
      <c r="D7972" s="172"/>
      <c r="H7972" s="169">
        <v>4994</v>
      </c>
      <c r="I7972" s="169">
        <v>4994</v>
      </c>
      <c r="J7972" s="169" t="s">
        <v>111</v>
      </c>
    </row>
    <row r="7973" spans="1:10" x14ac:dyDescent="0.2">
      <c r="A7973" s="172"/>
      <c r="B7973" s="172"/>
      <c r="C7973" s="172"/>
      <c r="D7973" s="172"/>
      <c r="H7973" s="169">
        <v>1637</v>
      </c>
      <c r="I7973" s="169">
        <v>1637</v>
      </c>
      <c r="J7973" s="169" t="s">
        <v>16225</v>
      </c>
    </row>
    <row r="7974" spans="1:10" x14ac:dyDescent="0.2">
      <c r="A7974" s="172"/>
      <c r="B7974" s="172"/>
      <c r="C7974" s="172"/>
      <c r="D7974" s="172"/>
      <c r="H7974" s="169">
        <v>4267</v>
      </c>
      <c r="I7974" s="169">
        <v>4267</v>
      </c>
      <c r="J7974" s="169" t="s">
        <v>16226</v>
      </c>
    </row>
    <row r="7975" spans="1:10" x14ac:dyDescent="0.2">
      <c r="A7975" s="172"/>
      <c r="B7975" s="172"/>
      <c r="C7975" s="172"/>
      <c r="D7975" s="172"/>
      <c r="H7975" s="169">
        <v>2120</v>
      </c>
      <c r="I7975" s="169">
        <v>2120</v>
      </c>
      <c r="J7975" s="169" t="s">
        <v>16227</v>
      </c>
    </row>
    <row r="7976" spans="1:10" x14ac:dyDescent="0.2">
      <c r="A7976" s="172"/>
      <c r="B7976" s="172"/>
      <c r="C7976" s="172"/>
      <c r="D7976" s="172"/>
      <c r="H7976" s="169">
        <v>688</v>
      </c>
      <c r="I7976" s="169">
        <v>688</v>
      </c>
      <c r="J7976" s="169" t="s">
        <v>16228</v>
      </c>
    </row>
    <row r="7977" spans="1:10" x14ac:dyDescent="0.2">
      <c r="A7977" s="172"/>
      <c r="B7977" s="172"/>
      <c r="C7977" s="172"/>
      <c r="D7977" s="172"/>
      <c r="H7977" s="169">
        <v>1825</v>
      </c>
      <c r="I7977" s="169">
        <v>1825</v>
      </c>
      <c r="J7977" s="169" t="s">
        <v>7426</v>
      </c>
    </row>
    <row r="7978" spans="1:10" x14ac:dyDescent="0.2">
      <c r="A7978" s="172"/>
      <c r="B7978" s="172"/>
      <c r="C7978" s="172"/>
      <c r="D7978" s="172"/>
      <c r="H7978" s="169">
        <v>1635</v>
      </c>
      <c r="I7978" s="169">
        <v>1635</v>
      </c>
      <c r="J7978" s="169" t="s">
        <v>16229</v>
      </c>
    </row>
    <row r="7979" spans="1:10" x14ac:dyDescent="0.2">
      <c r="A7979" s="172"/>
      <c r="B7979" s="172"/>
      <c r="C7979" s="172"/>
      <c r="D7979" s="172"/>
      <c r="H7979" s="169">
        <v>4670</v>
      </c>
      <c r="I7979" s="169">
        <v>4670</v>
      </c>
      <c r="J7979" s="169" t="s">
        <v>16230</v>
      </c>
    </row>
    <row r="7980" spans="1:10" x14ac:dyDescent="0.2">
      <c r="A7980" s="172"/>
      <c r="B7980" s="172"/>
      <c r="C7980" s="172"/>
      <c r="D7980" s="172"/>
      <c r="H7980" s="169">
        <v>3481</v>
      </c>
      <c r="I7980" s="169">
        <v>3481</v>
      </c>
      <c r="J7980" s="169" t="s">
        <v>3018</v>
      </c>
    </row>
    <row r="7981" spans="1:10" x14ac:dyDescent="0.2">
      <c r="A7981" s="172"/>
      <c r="B7981" s="172"/>
      <c r="C7981" s="172"/>
      <c r="D7981" s="172"/>
      <c r="H7981" s="169">
        <v>1795</v>
      </c>
      <c r="I7981" s="169">
        <v>1795</v>
      </c>
      <c r="J7981" s="169" t="s">
        <v>10234</v>
      </c>
    </row>
    <row r="7982" spans="1:10" x14ac:dyDescent="0.2">
      <c r="A7982" s="172"/>
      <c r="B7982" s="172"/>
      <c r="C7982" s="172"/>
      <c r="D7982" s="172"/>
      <c r="H7982" s="169">
        <v>2065</v>
      </c>
      <c r="I7982" s="169">
        <v>2065</v>
      </c>
      <c r="J7982" s="169" t="s">
        <v>16231</v>
      </c>
    </row>
    <row r="7983" spans="1:10" x14ac:dyDescent="0.2">
      <c r="A7983" s="172"/>
      <c r="B7983" s="172"/>
      <c r="C7983" s="172"/>
      <c r="D7983" s="172"/>
      <c r="H7983" s="169">
        <v>826</v>
      </c>
      <c r="I7983" s="169">
        <v>826</v>
      </c>
      <c r="J7983" s="169" t="s">
        <v>16231</v>
      </c>
    </row>
    <row r="7984" spans="1:10" x14ac:dyDescent="0.2">
      <c r="A7984" s="172"/>
      <c r="B7984" s="172"/>
      <c r="C7984" s="172"/>
      <c r="D7984" s="172"/>
      <c r="H7984" s="169">
        <v>3937</v>
      </c>
      <c r="I7984" s="169">
        <v>3937</v>
      </c>
      <c r="J7984" s="169" t="s">
        <v>16232</v>
      </c>
    </row>
    <row r="7985" spans="1:10" x14ac:dyDescent="0.2">
      <c r="A7985" s="172"/>
      <c r="B7985" s="172"/>
      <c r="C7985" s="172"/>
      <c r="D7985" s="172"/>
      <c r="H7985" s="169">
        <v>4453</v>
      </c>
      <c r="I7985" s="169">
        <v>4453</v>
      </c>
      <c r="J7985" s="169" t="s">
        <v>112</v>
      </c>
    </row>
    <row r="7986" spans="1:10" x14ac:dyDescent="0.2">
      <c r="A7986" s="172"/>
      <c r="B7986" s="172"/>
      <c r="C7986" s="172"/>
      <c r="D7986" s="172"/>
      <c r="H7986" s="169">
        <v>2160</v>
      </c>
      <c r="I7986" s="169">
        <v>2160</v>
      </c>
      <c r="J7986" s="169" t="s">
        <v>3019</v>
      </c>
    </row>
    <row r="7987" spans="1:10" x14ac:dyDescent="0.2">
      <c r="A7987" s="172"/>
      <c r="B7987" s="172"/>
      <c r="C7987" s="172"/>
      <c r="D7987" s="172"/>
      <c r="H7987" s="169">
        <v>1670</v>
      </c>
      <c r="I7987" s="169">
        <v>1670</v>
      </c>
      <c r="J7987" s="169" t="s">
        <v>16231</v>
      </c>
    </row>
    <row r="7988" spans="1:10" x14ac:dyDescent="0.2">
      <c r="A7988" s="172"/>
      <c r="B7988" s="172"/>
      <c r="C7988" s="172"/>
      <c r="D7988" s="172"/>
      <c r="H7988" s="169">
        <v>1931</v>
      </c>
      <c r="I7988" s="169">
        <v>1931</v>
      </c>
      <c r="J7988" s="169" t="s">
        <v>16233</v>
      </c>
    </row>
    <row r="7989" spans="1:10" x14ac:dyDescent="0.2">
      <c r="A7989" s="172"/>
      <c r="B7989" s="172"/>
      <c r="C7989" s="172"/>
      <c r="D7989" s="172"/>
      <c r="H7989" s="169">
        <v>4252</v>
      </c>
      <c r="I7989" s="169">
        <v>4252</v>
      </c>
      <c r="J7989" s="169" t="s">
        <v>343</v>
      </c>
    </row>
    <row r="7990" spans="1:10" x14ac:dyDescent="0.2">
      <c r="A7990" s="172"/>
      <c r="B7990" s="172"/>
      <c r="C7990" s="172"/>
      <c r="D7990" s="172"/>
      <c r="H7990" s="169">
        <v>5054</v>
      </c>
      <c r="I7990" s="169">
        <v>5054</v>
      </c>
      <c r="J7990" s="169" t="s">
        <v>113</v>
      </c>
    </row>
    <row r="7991" spans="1:10" x14ac:dyDescent="0.2">
      <c r="A7991" s="172"/>
      <c r="B7991" s="172"/>
      <c r="C7991" s="172"/>
      <c r="D7991" s="172"/>
      <c r="H7991" s="169">
        <v>2010</v>
      </c>
      <c r="I7991" s="169">
        <v>2010</v>
      </c>
      <c r="J7991" s="169" t="s">
        <v>16234</v>
      </c>
    </row>
    <row r="7992" spans="1:10" x14ac:dyDescent="0.2">
      <c r="A7992" s="172"/>
      <c r="B7992" s="172"/>
      <c r="C7992" s="172"/>
      <c r="D7992" s="172"/>
      <c r="H7992" s="169">
        <v>889</v>
      </c>
      <c r="I7992" s="169">
        <v>889</v>
      </c>
      <c r="J7992" s="169" t="s">
        <v>16235</v>
      </c>
    </row>
    <row r="7993" spans="1:10" x14ac:dyDescent="0.2">
      <c r="A7993" s="172"/>
      <c r="B7993" s="172"/>
      <c r="C7993" s="172"/>
      <c r="D7993" s="172"/>
      <c r="H7993" s="169">
        <v>124</v>
      </c>
      <c r="I7993" s="169">
        <v>124</v>
      </c>
      <c r="J7993" s="169" t="s">
        <v>11735</v>
      </c>
    </row>
    <row r="7994" spans="1:10" x14ac:dyDescent="0.2">
      <c r="A7994" s="172"/>
      <c r="B7994" s="172"/>
      <c r="C7994" s="172"/>
      <c r="D7994" s="172"/>
      <c r="H7994" s="169">
        <v>2205</v>
      </c>
      <c r="I7994" s="169">
        <v>2205</v>
      </c>
      <c r="J7994" s="169" t="s">
        <v>16236</v>
      </c>
    </row>
    <row r="7995" spans="1:10" x14ac:dyDescent="0.2">
      <c r="A7995" s="172"/>
      <c r="B7995" s="172"/>
      <c r="C7995" s="172"/>
      <c r="D7995" s="172"/>
      <c r="H7995" s="169">
        <v>3509</v>
      </c>
      <c r="I7995" s="169">
        <v>3509</v>
      </c>
      <c r="J7995" s="169" t="s">
        <v>16237</v>
      </c>
    </row>
    <row r="7996" spans="1:10" x14ac:dyDescent="0.2">
      <c r="A7996" s="172"/>
      <c r="B7996" s="172"/>
      <c r="C7996" s="172"/>
      <c r="D7996" s="172"/>
      <c r="H7996" s="169">
        <v>3269</v>
      </c>
      <c r="I7996" s="169">
        <v>3269</v>
      </c>
      <c r="J7996" s="169" t="s">
        <v>16238</v>
      </c>
    </row>
    <row r="7997" spans="1:10" x14ac:dyDescent="0.2">
      <c r="A7997" s="172"/>
      <c r="B7997" s="172"/>
      <c r="C7997" s="172"/>
      <c r="D7997" s="172"/>
      <c r="H7997" s="169">
        <v>3644</v>
      </c>
      <c r="I7997" s="169">
        <v>3644</v>
      </c>
      <c r="J7997" s="169" t="s">
        <v>16239</v>
      </c>
    </row>
    <row r="7998" spans="1:10" x14ac:dyDescent="0.2">
      <c r="A7998" s="172"/>
      <c r="B7998" s="172"/>
      <c r="C7998" s="172"/>
      <c r="D7998" s="172"/>
      <c r="H7998" s="169">
        <v>4838</v>
      </c>
      <c r="I7998" s="169">
        <v>4838</v>
      </c>
      <c r="J7998" s="169" t="s">
        <v>114</v>
      </c>
    </row>
    <row r="7999" spans="1:10" x14ac:dyDescent="0.2">
      <c r="A7999" s="172"/>
      <c r="B7999" s="172"/>
      <c r="C7999" s="172"/>
      <c r="D7999" s="172"/>
      <c r="H7999" s="169">
        <v>1826</v>
      </c>
      <c r="I7999" s="169">
        <v>1826</v>
      </c>
      <c r="J7999" s="169" t="s">
        <v>7427</v>
      </c>
    </row>
    <row r="8000" spans="1:10" x14ac:dyDescent="0.2">
      <c r="A8000" s="172"/>
      <c r="B8000" s="172"/>
      <c r="C8000" s="172"/>
      <c r="D8000" s="172"/>
      <c r="H8000" s="169">
        <v>4211</v>
      </c>
      <c r="I8000" s="169">
        <v>4211</v>
      </c>
      <c r="J8000" s="169" t="s">
        <v>16240</v>
      </c>
    </row>
    <row r="8001" spans="1:10" x14ac:dyDescent="0.2">
      <c r="A8001" s="172"/>
      <c r="B8001" s="172"/>
      <c r="C8001" s="172"/>
      <c r="D8001" s="172"/>
      <c r="H8001" s="169">
        <v>897</v>
      </c>
      <c r="I8001" s="169">
        <v>897</v>
      </c>
      <c r="J8001" s="169" t="s">
        <v>16241</v>
      </c>
    </row>
    <row r="8002" spans="1:10" x14ac:dyDescent="0.2">
      <c r="A8002" s="172"/>
      <c r="B8002" s="172"/>
      <c r="C8002" s="172"/>
      <c r="D8002" s="172"/>
      <c r="H8002" s="169">
        <v>3677</v>
      </c>
      <c r="I8002" s="169">
        <v>3677</v>
      </c>
      <c r="J8002" s="169" t="s">
        <v>16242</v>
      </c>
    </row>
    <row r="8003" spans="1:10" x14ac:dyDescent="0.2">
      <c r="A8003" s="172"/>
      <c r="B8003" s="172"/>
      <c r="C8003" s="172"/>
      <c r="D8003" s="172"/>
      <c r="H8003" s="169">
        <v>4328</v>
      </c>
      <c r="I8003" s="169">
        <v>4328</v>
      </c>
      <c r="J8003" s="169" t="s">
        <v>344</v>
      </c>
    </row>
    <row r="8004" spans="1:10" x14ac:dyDescent="0.2">
      <c r="A8004" s="172"/>
      <c r="B8004" s="172"/>
      <c r="C8004" s="172"/>
      <c r="D8004" s="172"/>
      <c r="H8004" s="169">
        <v>5055</v>
      </c>
      <c r="I8004" s="169">
        <v>5055</v>
      </c>
      <c r="J8004" s="169" t="s">
        <v>115</v>
      </c>
    </row>
    <row r="8005" spans="1:10" x14ac:dyDescent="0.2">
      <c r="A8005" s="172"/>
      <c r="B8005" s="172"/>
      <c r="C8005" s="172"/>
      <c r="D8005" s="172"/>
      <c r="H8005" s="169">
        <v>981</v>
      </c>
      <c r="I8005" s="169">
        <v>981</v>
      </c>
      <c r="J8005" s="169" t="s">
        <v>16243</v>
      </c>
    </row>
    <row r="8006" spans="1:10" x14ac:dyDescent="0.2">
      <c r="A8006" s="172"/>
      <c r="B8006" s="172"/>
      <c r="C8006" s="172"/>
      <c r="D8006" s="172"/>
      <c r="H8006" s="169">
        <v>878</v>
      </c>
      <c r="I8006" s="169">
        <v>878</v>
      </c>
      <c r="J8006" s="169" t="s">
        <v>16244</v>
      </c>
    </row>
    <row r="8007" spans="1:10" x14ac:dyDescent="0.2">
      <c r="A8007" s="172"/>
      <c r="B8007" s="172"/>
      <c r="C8007" s="172"/>
      <c r="D8007" s="172"/>
      <c r="H8007" s="169">
        <v>2161</v>
      </c>
      <c r="I8007" s="169">
        <v>2161</v>
      </c>
      <c r="J8007" s="169" t="s">
        <v>8983</v>
      </c>
    </row>
    <row r="8008" spans="1:10" x14ac:dyDescent="0.2">
      <c r="A8008" s="172"/>
      <c r="B8008" s="172"/>
      <c r="C8008" s="172"/>
      <c r="D8008" s="172"/>
      <c r="H8008" s="169">
        <v>3849</v>
      </c>
      <c r="I8008" s="169">
        <v>3849</v>
      </c>
      <c r="J8008" s="169" t="s">
        <v>16245</v>
      </c>
    </row>
    <row r="8009" spans="1:10" x14ac:dyDescent="0.2">
      <c r="A8009" s="172"/>
      <c r="B8009" s="172"/>
      <c r="C8009" s="172"/>
      <c r="D8009" s="172"/>
      <c r="H8009" s="169">
        <v>555</v>
      </c>
      <c r="I8009" s="169">
        <v>555</v>
      </c>
      <c r="J8009" s="169" t="s">
        <v>13036</v>
      </c>
    </row>
    <row r="8010" spans="1:10" x14ac:dyDescent="0.2">
      <c r="A8010" s="172"/>
      <c r="B8010" s="172"/>
      <c r="C8010" s="172"/>
      <c r="D8010" s="172"/>
      <c r="H8010" s="169">
        <v>2780</v>
      </c>
      <c r="I8010" s="169">
        <v>2780</v>
      </c>
      <c r="J8010" s="169" t="s">
        <v>10235</v>
      </c>
    </row>
    <row r="8011" spans="1:10" x14ac:dyDescent="0.2">
      <c r="A8011" s="172"/>
      <c r="B8011" s="172"/>
      <c r="C8011" s="172"/>
      <c r="D8011" s="172"/>
      <c r="H8011" s="169">
        <v>2366</v>
      </c>
      <c r="I8011" s="169">
        <v>2366</v>
      </c>
      <c r="J8011" s="169" t="s">
        <v>16246</v>
      </c>
    </row>
    <row r="8012" spans="1:10" x14ac:dyDescent="0.2">
      <c r="A8012" s="172"/>
      <c r="B8012" s="172"/>
      <c r="C8012" s="172"/>
      <c r="D8012" s="172"/>
      <c r="H8012" s="169">
        <v>2162</v>
      </c>
      <c r="I8012" s="169">
        <v>2162</v>
      </c>
      <c r="J8012" s="169" t="s">
        <v>16247</v>
      </c>
    </row>
    <row r="8013" spans="1:10" x14ac:dyDescent="0.2">
      <c r="A8013" s="172"/>
      <c r="B8013" s="172"/>
      <c r="C8013" s="172"/>
      <c r="D8013" s="172"/>
      <c r="H8013" s="169">
        <v>605</v>
      </c>
      <c r="I8013" s="169">
        <v>605</v>
      </c>
      <c r="J8013" s="169" t="s">
        <v>13037</v>
      </c>
    </row>
    <row r="8014" spans="1:10" x14ac:dyDescent="0.2">
      <c r="A8014" s="172"/>
      <c r="B8014" s="172"/>
      <c r="C8014" s="172"/>
      <c r="D8014" s="172"/>
      <c r="H8014" s="169">
        <v>3299</v>
      </c>
      <c r="I8014" s="169">
        <v>3299</v>
      </c>
      <c r="J8014" s="169" t="s">
        <v>16248</v>
      </c>
    </row>
    <row r="8015" spans="1:10" x14ac:dyDescent="0.2">
      <c r="A8015" s="172"/>
      <c r="B8015" s="172"/>
      <c r="C8015" s="172"/>
      <c r="D8015" s="172"/>
      <c r="H8015" s="169">
        <v>4329</v>
      </c>
      <c r="I8015" s="169">
        <v>4329</v>
      </c>
      <c r="J8015" s="169" t="s">
        <v>16249</v>
      </c>
    </row>
    <row r="8016" spans="1:10" x14ac:dyDescent="0.2">
      <c r="A8016" s="172"/>
      <c r="B8016" s="172"/>
      <c r="C8016" s="172"/>
      <c r="D8016" s="172"/>
      <c r="H8016" s="169">
        <v>276</v>
      </c>
      <c r="I8016" s="169">
        <v>276</v>
      </c>
      <c r="J8016" s="169" t="s">
        <v>16250</v>
      </c>
    </row>
    <row r="8017" spans="1:10" x14ac:dyDescent="0.2">
      <c r="A8017" s="172"/>
      <c r="B8017" s="172"/>
      <c r="C8017" s="172"/>
      <c r="D8017" s="172"/>
      <c r="H8017" s="169">
        <v>529</v>
      </c>
      <c r="I8017" s="169">
        <v>529</v>
      </c>
      <c r="J8017" s="169" t="s">
        <v>16251</v>
      </c>
    </row>
    <row r="8018" spans="1:10" x14ac:dyDescent="0.2">
      <c r="A8018" s="172"/>
      <c r="B8018" s="172"/>
      <c r="C8018" s="172"/>
      <c r="D8018" s="172"/>
      <c r="H8018" s="169">
        <v>3761</v>
      </c>
      <c r="I8018" s="169">
        <v>3761</v>
      </c>
      <c r="J8018" s="169" t="s">
        <v>16252</v>
      </c>
    </row>
    <row r="8019" spans="1:10" x14ac:dyDescent="0.2">
      <c r="A8019" s="172"/>
      <c r="B8019" s="172"/>
      <c r="C8019" s="172"/>
      <c r="D8019" s="172"/>
      <c r="H8019" s="169">
        <v>4957</v>
      </c>
      <c r="I8019" s="169">
        <v>4957</v>
      </c>
      <c r="J8019" s="169" t="s">
        <v>116</v>
      </c>
    </row>
    <row r="8020" spans="1:10" x14ac:dyDescent="0.2">
      <c r="A8020" s="172"/>
      <c r="B8020" s="172"/>
      <c r="C8020" s="172"/>
      <c r="D8020" s="172"/>
      <c r="H8020" s="169">
        <v>3328</v>
      </c>
      <c r="I8020" s="169">
        <v>3328</v>
      </c>
      <c r="J8020" s="169" t="s">
        <v>16253</v>
      </c>
    </row>
    <row r="8021" spans="1:10" x14ac:dyDescent="0.2">
      <c r="A8021" s="172"/>
      <c r="B8021" s="172"/>
      <c r="C8021" s="172"/>
      <c r="D8021" s="172"/>
      <c r="H8021" s="169">
        <v>2781</v>
      </c>
      <c r="I8021" s="169">
        <v>2781</v>
      </c>
      <c r="J8021" s="169" t="s">
        <v>10236</v>
      </c>
    </row>
    <row r="8022" spans="1:10" x14ac:dyDescent="0.2">
      <c r="A8022" s="172"/>
      <c r="B8022" s="172"/>
      <c r="C8022" s="172"/>
      <c r="D8022" s="172"/>
      <c r="H8022" s="169">
        <v>3864</v>
      </c>
      <c r="I8022" s="169">
        <v>3864</v>
      </c>
      <c r="J8022" s="169" t="s">
        <v>16254</v>
      </c>
    </row>
    <row r="8023" spans="1:10" x14ac:dyDescent="0.2">
      <c r="A8023" s="172"/>
      <c r="B8023" s="172"/>
      <c r="C8023" s="172"/>
      <c r="D8023" s="172"/>
      <c r="H8023" s="169">
        <v>5056</v>
      </c>
      <c r="I8023" s="169">
        <v>5056</v>
      </c>
      <c r="J8023" s="169" t="s">
        <v>16255</v>
      </c>
    </row>
    <row r="8024" spans="1:10" x14ac:dyDescent="0.2">
      <c r="A8024" s="172"/>
      <c r="B8024" s="172"/>
      <c r="C8024" s="172"/>
      <c r="D8024" s="172"/>
      <c r="H8024" s="169">
        <v>5247</v>
      </c>
      <c r="I8024" s="169">
        <v>5247</v>
      </c>
      <c r="J8024" s="169" t="s">
        <v>16256</v>
      </c>
    </row>
    <row r="8025" spans="1:10" x14ac:dyDescent="0.2">
      <c r="A8025" s="172"/>
      <c r="B8025" s="172"/>
      <c r="C8025" s="172"/>
      <c r="D8025" s="172"/>
      <c r="H8025" s="169">
        <v>3250</v>
      </c>
      <c r="I8025" s="169">
        <v>3250</v>
      </c>
      <c r="J8025" s="169" t="s">
        <v>16257</v>
      </c>
    </row>
    <row r="8026" spans="1:10" x14ac:dyDescent="0.2">
      <c r="A8026" s="172"/>
      <c r="B8026" s="172"/>
      <c r="C8026" s="172"/>
      <c r="D8026" s="172"/>
      <c r="H8026" s="169">
        <v>3697</v>
      </c>
      <c r="I8026" s="169">
        <v>3697</v>
      </c>
      <c r="J8026" s="169" t="s">
        <v>16258</v>
      </c>
    </row>
    <row r="8027" spans="1:10" x14ac:dyDescent="0.2">
      <c r="A8027" s="172"/>
      <c r="B8027" s="172"/>
      <c r="C8027" s="172"/>
      <c r="D8027" s="172"/>
      <c r="H8027" s="169">
        <v>3526</v>
      </c>
      <c r="I8027" s="169">
        <v>3526</v>
      </c>
      <c r="J8027" s="169" t="s">
        <v>3020</v>
      </c>
    </row>
    <row r="8028" spans="1:10" x14ac:dyDescent="0.2">
      <c r="A8028" s="172"/>
      <c r="B8028" s="172"/>
      <c r="C8028" s="172"/>
      <c r="D8028" s="172"/>
      <c r="H8028" s="169">
        <v>5150</v>
      </c>
      <c r="I8028" s="169">
        <v>5150</v>
      </c>
      <c r="J8028" s="169" t="s">
        <v>16259</v>
      </c>
    </row>
    <row r="8029" spans="1:10" x14ac:dyDescent="0.2">
      <c r="A8029" s="172"/>
      <c r="B8029" s="172"/>
      <c r="C8029" s="172"/>
      <c r="D8029" s="172"/>
      <c r="H8029" s="169">
        <v>580</v>
      </c>
      <c r="I8029" s="169">
        <v>580</v>
      </c>
      <c r="J8029" s="169" t="s">
        <v>10644</v>
      </c>
    </row>
    <row r="8030" spans="1:10" x14ac:dyDescent="0.2">
      <c r="A8030" s="172"/>
      <c r="B8030" s="172"/>
      <c r="C8030" s="172"/>
      <c r="D8030" s="172"/>
      <c r="H8030" s="169">
        <v>261</v>
      </c>
      <c r="I8030" s="169">
        <v>261</v>
      </c>
      <c r="J8030" s="169" t="s">
        <v>16260</v>
      </c>
    </row>
    <row r="8031" spans="1:10" x14ac:dyDescent="0.2">
      <c r="A8031" s="172"/>
      <c r="B8031" s="172"/>
      <c r="C8031" s="172"/>
      <c r="D8031" s="172"/>
      <c r="H8031" s="169">
        <v>2314</v>
      </c>
      <c r="I8031" s="169">
        <v>2314</v>
      </c>
      <c r="J8031" s="169" t="s">
        <v>16261</v>
      </c>
    </row>
    <row r="8032" spans="1:10" x14ac:dyDescent="0.2">
      <c r="A8032" s="172"/>
      <c r="B8032" s="172"/>
      <c r="C8032" s="172"/>
      <c r="D8032" s="172"/>
      <c r="H8032" s="169">
        <v>2782</v>
      </c>
      <c r="I8032" s="169">
        <v>2782</v>
      </c>
      <c r="J8032" s="169" t="s">
        <v>10237</v>
      </c>
    </row>
    <row r="8033" spans="1:10" x14ac:dyDescent="0.2">
      <c r="A8033" s="172"/>
      <c r="B8033" s="172"/>
      <c r="C8033" s="172"/>
      <c r="D8033" s="172"/>
      <c r="H8033" s="169">
        <v>4620</v>
      </c>
      <c r="I8033" s="169">
        <v>4620</v>
      </c>
      <c r="J8033" s="169" t="s">
        <v>16262</v>
      </c>
    </row>
    <row r="8034" spans="1:10" x14ac:dyDescent="0.2">
      <c r="A8034" s="172"/>
      <c r="B8034" s="172"/>
      <c r="C8034" s="172"/>
      <c r="D8034" s="172"/>
      <c r="H8034" s="169">
        <v>2608</v>
      </c>
      <c r="I8034" s="169">
        <v>2608</v>
      </c>
      <c r="J8034" s="169" t="s">
        <v>16263</v>
      </c>
    </row>
    <row r="8035" spans="1:10" x14ac:dyDescent="0.2">
      <c r="A8035" s="172"/>
      <c r="B8035" s="172"/>
      <c r="C8035" s="172"/>
      <c r="D8035" s="172"/>
      <c r="H8035" s="169">
        <v>1980</v>
      </c>
      <c r="I8035" s="169">
        <v>1980</v>
      </c>
      <c r="J8035" s="169" t="s">
        <v>16264</v>
      </c>
    </row>
    <row r="8036" spans="1:10" x14ac:dyDescent="0.2">
      <c r="A8036" s="172"/>
      <c r="B8036" s="172"/>
      <c r="C8036" s="172"/>
      <c r="D8036" s="172"/>
      <c r="H8036" s="169">
        <v>4777</v>
      </c>
      <c r="I8036" s="169">
        <v>4777</v>
      </c>
      <c r="J8036" s="169" t="s">
        <v>16265</v>
      </c>
    </row>
    <row r="8037" spans="1:10" x14ac:dyDescent="0.2">
      <c r="A8037" s="172"/>
      <c r="B8037" s="172"/>
      <c r="C8037" s="172"/>
      <c r="D8037" s="172"/>
      <c r="H8037" s="169">
        <v>4901</v>
      </c>
      <c r="I8037" s="169">
        <v>4901</v>
      </c>
      <c r="J8037" s="169" t="s">
        <v>16266</v>
      </c>
    </row>
    <row r="8038" spans="1:10" x14ac:dyDescent="0.2">
      <c r="A8038" s="172"/>
      <c r="B8038" s="172"/>
      <c r="C8038" s="172"/>
      <c r="D8038" s="172"/>
      <c r="H8038" s="169">
        <v>814</v>
      </c>
      <c r="I8038" s="169">
        <v>814</v>
      </c>
      <c r="J8038" s="169" t="s">
        <v>11166</v>
      </c>
    </row>
    <row r="8039" spans="1:10" x14ac:dyDescent="0.2">
      <c r="A8039" s="172"/>
      <c r="B8039" s="172"/>
      <c r="C8039" s="172"/>
      <c r="D8039" s="172"/>
      <c r="H8039" s="169">
        <v>4671</v>
      </c>
      <c r="I8039" s="169">
        <v>4671</v>
      </c>
      <c r="J8039" s="169" t="s">
        <v>117</v>
      </c>
    </row>
    <row r="8040" spans="1:10" x14ac:dyDescent="0.2">
      <c r="A8040" s="172"/>
      <c r="B8040" s="172"/>
      <c r="C8040" s="172"/>
      <c r="D8040" s="172"/>
      <c r="H8040" s="169">
        <v>3003</v>
      </c>
      <c r="I8040" s="169">
        <v>3003</v>
      </c>
      <c r="J8040" s="169" t="s">
        <v>16267</v>
      </c>
    </row>
    <row r="8041" spans="1:10" x14ac:dyDescent="0.2">
      <c r="A8041" s="172"/>
      <c r="B8041" s="172"/>
      <c r="C8041" s="172"/>
      <c r="D8041" s="172"/>
      <c r="H8041" s="169">
        <v>2783</v>
      </c>
      <c r="I8041" s="169">
        <v>2783</v>
      </c>
      <c r="J8041" s="169" t="s">
        <v>10238</v>
      </c>
    </row>
    <row r="8042" spans="1:10" x14ac:dyDescent="0.2">
      <c r="A8042" s="172"/>
      <c r="B8042" s="172"/>
      <c r="C8042" s="172"/>
      <c r="D8042" s="172"/>
      <c r="H8042" s="169">
        <v>2784</v>
      </c>
      <c r="I8042" s="169">
        <v>2784</v>
      </c>
      <c r="J8042" s="169" t="s">
        <v>16268</v>
      </c>
    </row>
    <row r="8043" spans="1:10" x14ac:dyDescent="0.2">
      <c r="A8043" s="172"/>
      <c r="B8043" s="172"/>
      <c r="C8043" s="172"/>
      <c r="D8043" s="172"/>
      <c r="H8043" s="169">
        <v>23</v>
      </c>
      <c r="I8043" s="169">
        <v>23</v>
      </c>
      <c r="J8043" s="169" t="s">
        <v>5355</v>
      </c>
    </row>
    <row r="8044" spans="1:10" x14ac:dyDescent="0.2">
      <c r="A8044" s="172"/>
      <c r="B8044" s="172"/>
      <c r="C8044" s="172"/>
      <c r="D8044" s="172"/>
      <c r="H8044" s="169">
        <v>4225</v>
      </c>
      <c r="I8044" s="169">
        <v>4225</v>
      </c>
      <c r="J8044" s="169" t="s">
        <v>118</v>
      </c>
    </row>
    <row r="8045" spans="1:10" x14ac:dyDescent="0.2">
      <c r="A8045" s="172"/>
      <c r="B8045" s="172"/>
      <c r="C8045" s="172"/>
      <c r="D8045" s="172"/>
      <c r="H8045" s="169">
        <v>3399</v>
      </c>
      <c r="I8045" s="169">
        <v>3399</v>
      </c>
      <c r="J8045" s="169" t="s">
        <v>16269</v>
      </c>
    </row>
    <row r="8046" spans="1:10" x14ac:dyDescent="0.2">
      <c r="A8046" s="172"/>
      <c r="B8046" s="172"/>
      <c r="C8046" s="172"/>
      <c r="D8046" s="172"/>
      <c r="H8046" s="169">
        <v>706</v>
      </c>
      <c r="I8046" s="169">
        <v>706</v>
      </c>
      <c r="J8046" s="169" t="s">
        <v>16270</v>
      </c>
    </row>
    <row r="8047" spans="1:10" x14ac:dyDescent="0.2">
      <c r="A8047" s="172"/>
      <c r="B8047" s="172"/>
      <c r="C8047" s="172"/>
      <c r="D8047" s="172"/>
      <c r="H8047" s="169">
        <v>430</v>
      </c>
      <c r="I8047" s="169">
        <v>430</v>
      </c>
      <c r="J8047" s="169" t="s">
        <v>11167</v>
      </c>
    </row>
    <row r="8048" spans="1:10" x14ac:dyDescent="0.2">
      <c r="A8048" s="172"/>
      <c r="B8048" s="172"/>
      <c r="C8048" s="172"/>
      <c r="D8048" s="172"/>
      <c r="H8048" s="169">
        <v>4459</v>
      </c>
      <c r="I8048" s="169">
        <v>4459</v>
      </c>
      <c r="J8048" s="169" t="s">
        <v>16271</v>
      </c>
    </row>
    <row r="8049" spans="1:10" x14ac:dyDescent="0.2">
      <c r="A8049" s="172"/>
      <c r="B8049" s="172"/>
      <c r="C8049" s="172"/>
      <c r="D8049" s="172"/>
      <c r="H8049" s="169">
        <v>4460</v>
      </c>
      <c r="I8049" s="169">
        <v>4460</v>
      </c>
      <c r="J8049" s="169" t="s">
        <v>16271</v>
      </c>
    </row>
    <row r="8050" spans="1:10" x14ac:dyDescent="0.2">
      <c r="A8050" s="172"/>
      <c r="B8050" s="172"/>
      <c r="C8050" s="172"/>
      <c r="D8050" s="172"/>
      <c r="H8050" s="169">
        <v>10</v>
      </c>
      <c r="I8050" s="169">
        <v>10</v>
      </c>
      <c r="J8050" s="169" t="s">
        <v>16272</v>
      </c>
    </row>
    <row r="8051" spans="1:10" x14ac:dyDescent="0.2">
      <c r="A8051" s="172"/>
      <c r="B8051" s="172"/>
      <c r="C8051" s="172"/>
      <c r="D8051" s="172"/>
      <c r="H8051" s="169">
        <v>2571</v>
      </c>
      <c r="I8051" s="169">
        <v>2571</v>
      </c>
      <c r="J8051" s="169" t="s">
        <v>16273</v>
      </c>
    </row>
    <row r="8052" spans="1:10" x14ac:dyDescent="0.2">
      <c r="A8052" s="172"/>
      <c r="B8052" s="172"/>
      <c r="C8052" s="172"/>
      <c r="D8052" s="172"/>
      <c r="H8052" s="169">
        <v>3368</v>
      </c>
      <c r="I8052" s="169">
        <v>3368</v>
      </c>
      <c r="J8052" s="169" t="s">
        <v>16274</v>
      </c>
    </row>
    <row r="8053" spans="1:10" x14ac:dyDescent="0.2">
      <c r="A8053" s="172"/>
      <c r="B8053" s="172"/>
      <c r="C8053" s="172"/>
      <c r="D8053" s="172"/>
      <c r="H8053" s="169">
        <v>4395</v>
      </c>
      <c r="I8053" s="169">
        <v>4395</v>
      </c>
      <c r="J8053" s="169" t="s">
        <v>16275</v>
      </c>
    </row>
    <row r="8054" spans="1:10" x14ac:dyDescent="0.2">
      <c r="A8054" s="172"/>
      <c r="B8054" s="172"/>
      <c r="C8054" s="172"/>
      <c r="D8054" s="172"/>
      <c r="H8054" s="169">
        <v>4672</v>
      </c>
      <c r="I8054" s="169">
        <v>4672</v>
      </c>
      <c r="J8054" s="169" t="s">
        <v>119</v>
      </c>
    </row>
    <row r="8055" spans="1:10" x14ac:dyDescent="0.2">
      <c r="A8055" s="172"/>
      <c r="B8055" s="172"/>
      <c r="C8055" s="172"/>
      <c r="D8055" s="172"/>
      <c r="H8055" s="169">
        <v>2375</v>
      </c>
      <c r="I8055" s="169">
        <v>2375</v>
      </c>
      <c r="J8055" s="169" t="s">
        <v>16276</v>
      </c>
    </row>
    <row r="8056" spans="1:10" x14ac:dyDescent="0.2">
      <c r="A8056" s="172"/>
      <c r="B8056" s="172"/>
      <c r="C8056" s="172"/>
      <c r="D8056" s="172"/>
      <c r="H8056" s="169">
        <v>105</v>
      </c>
      <c r="I8056" s="169">
        <v>105</v>
      </c>
      <c r="J8056" s="169" t="s">
        <v>11168</v>
      </c>
    </row>
    <row r="8057" spans="1:10" x14ac:dyDescent="0.2">
      <c r="A8057" s="172"/>
      <c r="B8057" s="172"/>
      <c r="C8057" s="172"/>
      <c r="D8057" s="172"/>
      <c r="H8057" s="169">
        <v>119</v>
      </c>
      <c r="I8057" s="169">
        <v>119</v>
      </c>
      <c r="J8057" s="169" t="s">
        <v>10645</v>
      </c>
    </row>
    <row r="8058" spans="1:10" x14ac:dyDescent="0.2">
      <c r="A8058" s="172"/>
      <c r="B8058" s="172"/>
      <c r="C8058" s="172"/>
      <c r="D8058" s="172"/>
      <c r="H8058" s="169">
        <v>3783</v>
      </c>
      <c r="I8058" s="169">
        <v>3783</v>
      </c>
      <c r="J8058" s="169" t="s">
        <v>16277</v>
      </c>
    </row>
    <row r="8059" spans="1:10" x14ac:dyDescent="0.2">
      <c r="A8059" s="172"/>
      <c r="B8059" s="172"/>
      <c r="C8059" s="172"/>
      <c r="D8059" s="172"/>
      <c r="H8059" s="169">
        <v>209</v>
      </c>
      <c r="I8059" s="169">
        <v>209</v>
      </c>
      <c r="J8059" s="169" t="s">
        <v>7428</v>
      </c>
    </row>
    <row r="8060" spans="1:10" x14ac:dyDescent="0.2">
      <c r="A8060" s="172"/>
      <c r="B8060" s="172"/>
      <c r="C8060" s="172"/>
      <c r="D8060" s="172"/>
      <c r="H8060" s="169">
        <v>1241</v>
      </c>
      <c r="I8060" s="169">
        <v>1241</v>
      </c>
      <c r="J8060" s="169" t="s">
        <v>11169</v>
      </c>
    </row>
    <row r="8061" spans="1:10" x14ac:dyDescent="0.2">
      <c r="A8061" s="172"/>
      <c r="B8061" s="172"/>
      <c r="C8061" s="172"/>
      <c r="D8061" s="172"/>
      <c r="H8061" s="169">
        <v>2785</v>
      </c>
      <c r="I8061" s="169">
        <v>2785</v>
      </c>
      <c r="J8061" s="169" t="s">
        <v>10239</v>
      </c>
    </row>
    <row r="8062" spans="1:10" x14ac:dyDescent="0.2">
      <c r="A8062" s="172"/>
      <c r="B8062" s="172"/>
      <c r="C8062" s="172"/>
      <c r="D8062" s="172"/>
      <c r="H8062" s="169">
        <v>3828</v>
      </c>
      <c r="I8062" s="169">
        <v>3828</v>
      </c>
      <c r="J8062" s="169" t="s">
        <v>489</v>
      </c>
    </row>
    <row r="8063" spans="1:10" x14ac:dyDescent="0.2">
      <c r="A8063" s="172"/>
      <c r="B8063" s="172"/>
      <c r="C8063" s="172"/>
      <c r="D8063" s="172"/>
      <c r="H8063" s="169">
        <v>764</v>
      </c>
      <c r="I8063" s="169">
        <v>764</v>
      </c>
      <c r="J8063" s="169" t="s">
        <v>16278</v>
      </c>
    </row>
    <row r="8064" spans="1:10" x14ac:dyDescent="0.2">
      <c r="A8064" s="172"/>
      <c r="B8064" s="172"/>
      <c r="C8064" s="172"/>
      <c r="D8064" s="172"/>
      <c r="H8064" s="169">
        <v>3645</v>
      </c>
      <c r="I8064" s="169">
        <v>3645</v>
      </c>
      <c r="J8064" s="169" t="s">
        <v>16279</v>
      </c>
    </row>
    <row r="8065" spans="1:10" x14ac:dyDescent="0.2">
      <c r="A8065" s="172"/>
      <c r="B8065" s="172"/>
      <c r="C8065" s="172"/>
      <c r="D8065" s="172"/>
      <c r="H8065" s="169">
        <v>4035</v>
      </c>
      <c r="I8065" s="169">
        <v>4035</v>
      </c>
      <c r="J8065" s="169" t="s">
        <v>16280</v>
      </c>
    </row>
    <row r="8066" spans="1:10" x14ac:dyDescent="0.2">
      <c r="A8066" s="172"/>
      <c r="B8066" s="172"/>
      <c r="C8066" s="172"/>
      <c r="D8066" s="172"/>
      <c r="H8066" s="169">
        <v>3698</v>
      </c>
      <c r="I8066" s="169">
        <v>3698</v>
      </c>
      <c r="J8066" s="169" t="s">
        <v>16281</v>
      </c>
    </row>
    <row r="8067" spans="1:10" x14ac:dyDescent="0.2">
      <c r="A8067" s="172"/>
      <c r="B8067" s="172"/>
      <c r="C8067" s="172"/>
      <c r="D8067" s="172"/>
      <c r="H8067" s="169">
        <v>2786</v>
      </c>
      <c r="I8067" s="169">
        <v>2786</v>
      </c>
      <c r="J8067" s="169" t="s">
        <v>10240</v>
      </c>
    </row>
    <row r="8068" spans="1:10" x14ac:dyDescent="0.2">
      <c r="A8068" s="172"/>
      <c r="B8068" s="172"/>
      <c r="C8068" s="172"/>
      <c r="D8068" s="172"/>
      <c r="H8068" s="169">
        <v>2598</v>
      </c>
      <c r="I8068" s="169">
        <v>2598</v>
      </c>
      <c r="J8068" s="169" t="s">
        <v>16282</v>
      </c>
    </row>
    <row r="8069" spans="1:10" x14ac:dyDescent="0.2">
      <c r="A8069" s="172"/>
      <c r="B8069" s="172"/>
      <c r="C8069" s="172"/>
      <c r="D8069" s="172"/>
      <c r="H8069" s="169">
        <v>41</v>
      </c>
      <c r="I8069" s="169">
        <v>41</v>
      </c>
      <c r="J8069" s="169" t="s">
        <v>16283</v>
      </c>
    </row>
    <row r="8070" spans="1:10" x14ac:dyDescent="0.2">
      <c r="A8070" s="172"/>
      <c r="B8070" s="172"/>
      <c r="C8070" s="172"/>
      <c r="D8070" s="172"/>
      <c r="H8070" s="169">
        <v>307</v>
      </c>
      <c r="I8070" s="169">
        <v>307</v>
      </c>
      <c r="J8070" s="169" t="s">
        <v>11015</v>
      </c>
    </row>
    <row r="8071" spans="1:10" x14ac:dyDescent="0.2">
      <c r="A8071" s="172"/>
      <c r="B8071" s="172"/>
      <c r="C8071" s="172"/>
      <c r="D8071" s="172"/>
      <c r="H8071" s="169">
        <v>5485</v>
      </c>
      <c r="I8071" s="169">
        <v>5485</v>
      </c>
      <c r="J8071" s="169" t="s">
        <v>16284</v>
      </c>
    </row>
    <row r="8072" spans="1:10" x14ac:dyDescent="0.2">
      <c r="A8072" s="172"/>
      <c r="B8072" s="172"/>
      <c r="C8072" s="172"/>
      <c r="D8072" s="172"/>
      <c r="H8072" s="169">
        <v>2163</v>
      </c>
      <c r="I8072" s="169">
        <v>2163</v>
      </c>
      <c r="J8072" s="169" t="s">
        <v>8984</v>
      </c>
    </row>
    <row r="8073" spans="1:10" x14ac:dyDescent="0.2">
      <c r="A8073" s="172"/>
      <c r="B8073" s="172"/>
      <c r="C8073" s="172"/>
      <c r="D8073" s="172"/>
      <c r="H8073" s="169">
        <v>136</v>
      </c>
      <c r="I8073" s="169">
        <v>136</v>
      </c>
      <c r="J8073" s="169" t="s">
        <v>16285</v>
      </c>
    </row>
    <row r="8074" spans="1:10" x14ac:dyDescent="0.2">
      <c r="A8074" s="172"/>
      <c r="B8074" s="172"/>
      <c r="C8074" s="172"/>
      <c r="D8074" s="172"/>
      <c r="H8074" s="169">
        <v>4235</v>
      </c>
      <c r="I8074" s="169">
        <v>4235</v>
      </c>
      <c r="J8074" s="169" t="s">
        <v>16286</v>
      </c>
    </row>
    <row r="8075" spans="1:10" x14ac:dyDescent="0.2">
      <c r="A8075" s="172"/>
      <c r="B8075" s="172"/>
      <c r="C8075" s="172"/>
      <c r="D8075" s="172"/>
      <c r="H8075" s="169">
        <v>3792</v>
      </c>
      <c r="I8075" s="169">
        <v>3792</v>
      </c>
      <c r="J8075" s="169" t="s">
        <v>16282</v>
      </c>
    </row>
    <row r="8076" spans="1:10" x14ac:dyDescent="0.2">
      <c r="A8076" s="172"/>
      <c r="B8076" s="172"/>
      <c r="C8076" s="172"/>
      <c r="D8076" s="172"/>
      <c r="H8076" s="169">
        <v>1247</v>
      </c>
      <c r="I8076" s="169">
        <v>1247</v>
      </c>
      <c r="J8076" s="169" t="s">
        <v>3777</v>
      </c>
    </row>
    <row r="8077" spans="1:10" x14ac:dyDescent="0.2">
      <c r="A8077" s="172"/>
      <c r="B8077" s="172"/>
      <c r="C8077" s="172"/>
      <c r="D8077" s="172"/>
      <c r="H8077" s="169">
        <v>2787</v>
      </c>
      <c r="I8077" s="169">
        <v>2787</v>
      </c>
      <c r="J8077" s="169" t="s">
        <v>16286</v>
      </c>
    </row>
    <row r="8078" spans="1:10" x14ac:dyDescent="0.2">
      <c r="A8078" s="172"/>
      <c r="B8078" s="172"/>
      <c r="C8078" s="172"/>
      <c r="D8078" s="172"/>
      <c r="H8078" s="169">
        <v>3300</v>
      </c>
      <c r="I8078" s="169">
        <v>3300</v>
      </c>
      <c r="J8078" s="169" t="s">
        <v>3021</v>
      </c>
    </row>
    <row r="8079" spans="1:10" x14ac:dyDescent="0.2">
      <c r="A8079" s="172"/>
      <c r="B8079" s="172"/>
      <c r="C8079" s="172"/>
      <c r="D8079" s="172"/>
      <c r="H8079" s="169">
        <v>4587</v>
      </c>
      <c r="I8079" s="169">
        <v>4587</v>
      </c>
      <c r="J8079" s="169" t="s">
        <v>16287</v>
      </c>
    </row>
    <row r="8080" spans="1:10" x14ac:dyDescent="0.2">
      <c r="A8080" s="172"/>
      <c r="B8080" s="172"/>
      <c r="C8080" s="172"/>
      <c r="D8080" s="172"/>
      <c r="H8080" s="169">
        <v>492</v>
      </c>
      <c r="I8080" s="169">
        <v>492</v>
      </c>
      <c r="J8080" s="169" t="s">
        <v>16282</v>
      </c>
    </row>
    <row r="8081" spans="1:10" x14ac:dyDescent="0.2">
      <c r="A8081" s="172"/>
      <c r="B8081" s="172"/>
      <c r="C8081" s="172"/>
      <c r="D8081" s="172"/>
      <c r="H8081" s="169">
        <v>4588</v>
      </c>
      <c r="I8081" s="169">
        <v>4588</v>
      </c>
      <c r="J8081" s="169" t="s">
        <v>16288</v>
      </c>
    </row>
    <row r="8082" spans="1:10" x14ac:dyDescent="0.2">
      <c r="A8082" s="172"/>
      <c r="B8082" s="172"/>
      <c r="C8082" s="172"/>
      <c r="D8082" s="172"/>
      <c r="H8082" s="169">
        <v>767</v>
      </c>
      <c r="I8082" s="169">
        <v>767</v>
      </c>
      <c r="J8082" s="169" t="s">
        <v>16289</v>
      </c>
    </row>
    <row r="8083" spans="1:10" x14ac:dyDescent="0.2">
      <c r="A8083" s="172"/>
      <c r="B8083" s="172"/>
      <c r="C8083" s="172"/>
      <c r="D8083" s="172"/>
      <c r="H8083" s="169">
        <v>806</v>
      </c>
      <c r="I8083" s="169">
        <v>806</v>
      </c>
      <c r="J8083" s="169" t="s">
        <v>16290</v>
      </c>
    </row>
    <row r="8084" spans="1:10" x14ac:dyDescent="0.2">
      <c r="A8084" s="172"/>
      <c r="B8084" s="172"/>
      <c r="C8084" s="172"/>
      <c r="D8084" s="172"/>
      <c r="H8084" s="169">
        <v>42</v>
      </c>
      <c r="I8084" s="169">
        <v>42</v>
      </c>
      <c r="J8084" s="169" t="s">
        <v>490</v>
      </c>
    </row>
    <row r="8085" spans="1:10" x14ac:dyDescent="0.2">
      <c r="A8085" s="172"/>
      <c r="B8085" s="172"/>
      <c r="C8085" s="172"/>
      <c r="D8085" s="172"/>
      <c r="H8085" s="169">
        <v>2788</v>
      </c>
      <c r="I8085" s="169">
        <v>2788</v>
      </c>
      <c r="J8085" s="169" t="s">
        <v>10241</v>
      </c>
    </row>
    <row r="8086" spans="1:10" x14ac:dyDescent="0.2">
      <c r="A8086" s="172"/>
      <c r="B8086" s="172"/>
      <c r="C8086" s="172"/>
      <c r="D8086" s="172"/>
      <c r="H8086" s="169">
        <v>5151</v>
      </c>
      <c r="I8086" s="169">
        <v>5151</v>
      </c>
      <c r="J8086" s="169" t="s">
        <v>16291</v>
      </c>
    </row>
    <row r="8087" spans="1:10" x14ac:dyDescent="0.2">
      <c r="A8087" s="172"/>
      <c r="B8087" s="172"/>
      <c r="C8087" s="172"/>
      <c r="D8087" s="172"/>
      <c r="H8087" s="169">
        <v>73</v>
      </c>
      <c r="I8087" s="169">
        <v>73</v>
      </c>
      <c r="J8087" s="169" t="s">
        <v>11016</v>
      </c>
    </row>
    <row r="8088" spans="1:10" x14ac:dyDescent="0.2">
      <c r="A8088" s="172"/>
      <c r="B8088" s="172"/>
      <c r="C8088" s="172"/>
      <c r="D8088" s="172"/>
      <c r="H8088" s="169">
        <v>2789</v>
      </c>
      <c r="I8088" s="169">
        <v>2789</v>
      </c>
      <c r="J8088" s="169" t="s">
        <v>10242</v>
      </c>
    </row>
    <row r="8089" spans="1:10" x14ac:dyDescent="0.2">
      <c r="A8089" s="172"/>
      <c r="B8089" s="172"/>
      <c r="C8089" s="172"/>
      <c r="D8089" s="172"/>
      <c r="H8089" s="169">
        <v>3839</v>
      </c>
      <c r="I8089" s="169">
        <v>3839</v>
      </c>
      <c r="J8089" s="169" t="s">
        <v>16292</v>
      </c>
    </row>
    <row r="8090" spans="1:10" x14ac:dyDescent="0.2">
      <c r="A8090" s="172"/>
      <c r="B8090" s="172"/>
      <c r="C8090" s="172"/>
      <c r="D8090" s="172"/>
      <c r="H8090" s="169">
        <v>2114</v>
      </c>
      <c r="I8090" s="169">
        <v>2114</v>
      </c>
      <c r="J8090" s="169" t="s">
        <v>16293</v>
      </c>
    </row>
    <row r="8091" spans="1:10" x14ac:dyDescent="0.2">
      <c r="A8091" s="172"/>
      <c r="B8091" s="172"/>
      <c r="C8091" s="172"/>
      <c r="D8091" s="172"/>
      <c r="H8091" s="169">
        <v>4415</v>
      </c>
      <c r="I8091" s="169">
        <v>4415</v>
      </c>
      <c r="J8091" s="169" t="s">
        <v>120</v>
      </c>
    </row>
    <row r="8092" spans="1:10" x14ac:dyDescent="0.2">
      <c r="A8092" s="172"/>
      <c r="B8092" s="172"/>
      <c r="C8092" s="172"/>
      <c r="D8092" s="172"/>
      <c r="H8092" s="169">
        <v>5057</v>
      </c>
      <c r="I8092" s="169">
        <v>5057</v>
      </c>
      <c r="J8092" s="169" t="s">
        <v>16294</v>
      </c>
    </row>
    <row r="8093" spans="1:10" x14ac:dyDescent="0.2">
      <c r="A8093" s="172"/>
      <c r="B8093" s="172"/>
      <c r="C8093" s="172"/>
      <c r="D8093" s="172"/>
      <c r="H8093" s="169">
        <v>3137</v>
      </c>
      <c r="I8093" s="169">
        <v>3137</v>
      </c>
      <c r="J8093" s="169" t="s">
        <v>16295</v>
      </c>
    </row>
    <row r="8094" spans="1:10" x14ac:dyDescent="0.2">
      <c r="A8094" s="172"/>
      <c r="B8094" s="172"/>
      <c r="C8094" s="172"/>
      <c r="D8094" s="172"/>
      <c r="H8094" s="169">
        <v>3191</v>
      </c>
      <c r="I8094" s="169">
        <v>3191</v>
      </c>
      <c r="J8094" s="169" t="s">
        <v>11736</v>
      </c>
    </row>
    <row r="8095" spans="1:10" x14ac:dyDescent="0.2">
      <c r="A8095" s="172"/>
      <c r="B8095" s="172"/>
      <c r="C8095" s="172"/>
      <c r="D8095" s="172"/>
      <c r="H8095" s="169">
        <v>1687</v>
      </c>
      <c r="I8095" s="169">
        <v>1687</v>
      </c>
      <c r="J8095" s="169" t="s">
        <v>16296</v>
      </c>
    </row>
    <row r="8096" spans="1:10" x14ac:dyDescent="0.2">
      <c r="A8096" s="172"/>
      <c r="B8096" s="172"/>
      <c r="C8096" s="172"/>
      <c r="D8096" s="172"/>
      <c r="H8096" s="169">
        <v>1534</v>
      </c>
      <c r="I8096" s="169">
        <v>1534</v>
      </c>
      <c r="J8096" s="169" t="s">
        <v>16297</v>
      </c>
    </row>
    <row r="8097" spans="1:10" x14ac:dyDescent="0.2">
      <c r="A8097" s="172"/>
      <c r="B8097" s="172"/>
      <c r="C8097" s="172"/>
      <c r="D8097" s="172"/>
      <c r="H8097" s="169">
        <v>2164</v>
      </c>
      <c r="I8097" s="169">
        <v>2164</v>
      </c>
      <c r="J8097" s="169" t="s">
        <v>16298</v>
      </c>
    </row>
    <row r="8098" spans="1:10" x14ac:dyDescent="0.2">
      <c r="A8098" s="172"/>
      <c r="B8098" s="172"/>
      <c r="C8098" s="172"/>
      <c r="D8098" s="172"/>
      <c r="H8098" s="169">
        <v>4036</v>
      </c>
      <c r="I8098" s="169">
        <v>4036</v>
      </c>
      <c r="J8098" s="169" t="s">
        <v>16299</v>
      </c>
    </row>
    <row r="8099" spans="1:10" x14ac:dyDescent="0.2">
      <c r="A8099" s="172"/>
      <c r="B8099" s="172"/>
      <c r="C8099" s="172"/>
      <c r="D8099" s="172"/>
      <c r="H8099" s="169">
        <v>2460</v>
      </c>
      <c r="I8099" s="169">
        <v>2460</v>
      </c>
      <c r="J8099" s="169" t="s">
        <v>16300</v>
      </c>
    </row>
    <row r="8100" spans="1:10" x14ac:dyDescent="0.2">
      <c r="A8100" s="172"/>
      <c r="B8100" s="172"/>
      <c r="C8100" s="172"/>
      <c r="D8100" s="172"/>
      <c r="H8100" s="169">
        <v>4037</v>
      </c>
      <c r="I8100" s="169">
        <v>4037</v>
      </c>
      <c r="J8100" s="169" t="s">
        <v>16301</v>
      </c>
    </row>
    <row r="8101" spans="1:10" x14ac:dyDescent="0.2">
      <c r="A8101" s="172"/>
      <c r="B8101" s="172"/>
      <c r="C8101" s="172"/>
      <c r="D8101" s="172"/>
      <c r="H8101" s="169">
        <v>3726</v>
      </c>
      <c r="I8101" s="169">
        <v>3726</v>
      </c>
      <c r="J8101" s="169" t="s">
        <v>16302</v>
      </c>
    </row>
    <row r="8102" spans="1:10" x14ac:dyDescent="0.2">
      <c r="A8102" s="172"/>
      <c r="B8102" s="172"/>
      <c r="C8102" s="172"/>
      <c r="D8102" s="172"/>
      <c r="H8102" s="169">
        <v>3211</v>
      </c>
      <c r="I8102" s="169">
        <v>3211</v>
      </c>
      <c r="J8102" s="169" t="s">
        <v>491</v>
      </c>
    </row>
    <row r="8103" spans="1:10" x14ac:dyDescent="0.2">
      <c r="A8103" s="172"/>
      <c r="B8103" s="172"/>
      <c r="C8103" s="172"/>
      <c r="D8103" s="172"/>
      <c r="H8103" s="169">
        <v>1270</v>
      </c>
      <c r="I8103" s="169">
        <v>1270</v>
      </c>
      <c r="J8103" s="169" t="s">
        <v>16303</v>
      </c>
    </row>
    <row r="8104" spans="1:10" x14ac:dyDescent="0.2">
      <c r="A8104" s="172"/>
      <c r="B8104" s="172"/>
      <c r="C8104" s="172"/>
      <c r="D8104" s="172"/>
      <c r="H8104" s="169">
        <v>4143</v>
      </c>
      <c r="I8104" s="169">
        <v>4143</v>
      </c>
      <c r="J8104" s="169" t="s">
        <v>16304</v>
      </c>
    </row>
    <row r="8105" spans="1:10" x14ac:dyDescent="0.2">
      <c r="A8105" s="172"/>
      <c r="B8105" s="172"/>
      <c r="C8105" s="172"/>
      <c r="D8105" s="172"/>
      <c r="H8105" s="169">
        <v>5450</v>
      </c>
      <c r="I8105" s="169">
        <v>5450</v>
      </c>
      <c r="J8105" s="169" t="s">
        <v>16305</v>
      </c>
    </row>
    <row r="8106" spans="1:10" x14ac:dyDescent="0.2">
      <c r="A8106" s="172"/>
      <c r="B8106" s="172"/>
      <c r="C8106" s="172"/>
      <c r="D8106" s="172"/>
      <c r="H8106" s="169">
        <v>592</v>
      </c>
      <c r="I8106" s="169">
        <v>592</v>
      </c>
      <c r="J8106" s="169" t="s">
        <v>11017</v>
      </c>
    </row>
    <row r="8107" spans="1:10" x14ac:dyDescent="0.2">
      <c r="A8107" s="172"/>
      <c r="B8107" s="172"/>
      <c r="C8107" s="172"/>
      <c r="D8107" s="172"/>
      <c r="H8107" s="169">
        <v>4949</v>
      </c>
      <c r="I8107" s="169">
        <v>4949</v>
      </c>
      <c r="J8107" s="169" t="s">
        <v>16306</v>
      </c>
    </row>
    <row r="8108" spans="1:10" x14ac:dyDescent="0.2">
      <c r="A8108" s="172"/>
      <c r="B8108" s="172"/>
      <c r="C8108" s="172"/>
      <c r="D8108" s="172"/>
      <c r="H8108" s="169">
        <v>1193</v>
      </c>
      <c r="I8108" s="169">
        <v>1193</v>
      </c>
      <c r="J8108" s="169" t="s">
        <v>16307</v>
      </c>
    </row>
    <row r="8109" spans="1:10" x14ac:dyDescent="0.2">
      <c r="A8109" s="172"/>
      <c r="B8109" s="172"/>
      <c r="C8109" s="172"/>
      <c r="D8109" s="172"/>
      <c r="H8109" s="169">
        <v>1212</v>
      </c>
      <c r="I8109" s="169">
        <v>1212</v>
      </c>
      <c r="J8109" s="169" t="s">
        <v>10646</v>
      </c>
    </row>
    <row r="8110" spans="1:10" x14ac:dyDescent="0.2">
      <c r="A8110" s="172"/>
      <c r="B8110" s="172"/>
      <c r="C8110" s="172"/>
      <c r="D8110" s="172"/>
      <c r="H8110" s="169">
        <v>4839</v>
      </c>
      <c r="I8110" s="169">
        <v>4839</v>
      </c>
      <c r="J8110" s="169" t="s">
        <v>16307</v>
      </c>
    </row>
    <row r="8111" spans="1:10" x14ac:dyDescent="0.2">
      <c r="A8111" s="172"/>
      <c r="B8111" s="172"/>
      <c r="C8111" s="172"/>
      <c r="D8111" s="172"/>
      <c r="H8111" s="169">
        <v>4330</v>
      </c>
      <c r="I8111" s="169">
        <v>4330</v>
      </c>
      <c r="J8111" s="169" t="s">
        <v>345</v>
      </c>
    </row>
    <row r="8112" spans="1:10" x14ac:dyDescent="0.2">
      <c r="A8112" s="172"/>
      <c r="B8112" s="172"/>
      <c r="C8112" s="172"/>
      <c r="D8112" s="172"/>
      <c r="H8112" s="169">
        <v>2376</v>
      </c>
      <c r="I8112" s="169">
        <v>2376</v>
      </c>
      <c r="J8112" s="169" t="s">
        <v>16308</v>
      </c>
    </row>
    <row r="8113" spans="1:10" x14ac:dyDescent="0.2">
      <c r="A8113" s="172"/>
      <c r="B8113" s="172"/>
      <c r="C8113" s="172"/>
      <c r="D8113" s="172"/>
      <c r="H8113" s="169">
        <v>5152</v>
      </c>
      <c r="I8113" s="169">
        <v>5152</v>
      </c>
      <c r="J8113" s="169" t="s">
        <v>16309</v>
      </c>
    </row>
    <row r="8114" spans="1:10" x14ac:dyDescent="0.2">
      <c r="A8114" s="172"/>
      <c r="B8114" s="172"/>
      <c r="C8114" s="172"/>
      <c r="D8114" s="172"/>
      <c r="H8114" s="169">
        <v>2458</v>
      </c>
      <c r="I8114" s="169">
        <v>2458</v>
      </c>
      <c r="J8114" s="169" t="s">
        <v>16310</v>
      </c>
    </row>
    <row r="8115" spans="1:10" x14ac:dyDescent="0.2">
      <c r="A8115" s="172"/>
      <c r="B8115" s="172"/>
      <c r="C8115" s="172"/>
      <c r="D8115" s="172"/>
      <c r="H8115" s="169">
        <v>4968</v>
      </c>
      <c r="I8115" s="169">
        <v>4968</v>
      </c>
      <c r="J8115" s="169" t="s">
        <v>16311</v>
      </c>
    </row>
    <row r="8116" spans="1:10" x14ac:dyDescent="0.2">
      <c r="A8116" s="172"/>
      <c r="B8116" s="172"/>
      <c r="C8116" s="172"/>
      <c r="D8116" s="172"/>
      <c r="H8116" s="169">
        <v>1206</v>
      </c>
      <c r="I8116" s="169">
        <v>1206</v>
      </c>
      <c r="J8116" s="169" t="s">
        <v>10647</v>
      </c>
    </row>
    <row r="8117" spans="1:10" x14ac:dyDescent="0.2">
      <c r="A8117" s="172"/>
      <c r="B8117" s="172"/>
      <c r="C8117" s="172"/>
      <c r="D8117" s="172"/>
      <c r="H8117" s="169">
        <v>1741</v>
      </c>
      <c r="I8117" s="169">
        <v>1741</v>
      </c>
      <c r="J8117" s="169" t="s">
        <v>5056</v>
      </c>
    </row>
    <row r="8118" spans="1:10" x14ac:dyDescent="0.2">
      <c r="A8118" s="172"/>
      <c r="B8118" s="172"/>
      <c r="C8118" s="172"/>
      <c r="D8118" s="172"/>
      <c r="H8118" s="169">
        <v>3625</v>
      </c>
      <c r="I8118" s="169">
        <v>3625</v>
      </c>
      <c r="J8118" s="169" t="s">
        <v>16312</v>
      </c>
    </row>
    <row r="8119" spans="1:10" x14ac:dyDescent="0.2">
      <c r="A8119" s="172"/>
      <c r="B8119" s="172"/>
      <c r="C8119" s="172"/>
      <c r="D8119" s="172"/>
      <c r="H8119" s="169">
        <v>4490</v>
      </c>
      <c r="I8119" s="169">
        <v>4490</v>
      </c>
      <c r="J8119" s="169" t="s">
        <v>16313</v>
      </c>
    </row>
    <row r="8120" spans="1:10" x14ac:dyDescent="0.2">
      <c r="A8120" s="172"/>
      <c r="B8120" s="172"/>
      <c r="C8120" s="172"/>
      <c r="D8120" s="172"/>
      <c r="H8120" s="169">
        <v>3599</v>
      </c>
      <c r="I8120" s="169">
        <v>3599</v>
      </c>
      <c r="J8120" s="169" t="s">
        <v>16314</v>
      </c>
    </row>
    <row r="8121" spans="1:10" x14ac:dyDescent="0.2">
      <c r="A8121" s="172"/>
      <c r="B8121" s="172"/>
      <c r="C8121" s="172"/>
      <c r="D8121" s="172"/>
      <c r="H8121" s="169">
        <v>1533</v>
      </c>
      <c r="I8121" s="169">
        <v>1533</v>
      </c>
      <c r="J8121" s="169" t="s">
        <v>9702</v>
      </c>
    </row>
    <row r="8122" spans="1:10" x14ac:dyDescent="0.2">
      <c r="A8122" s="172"/>
      <c r="B8122" s="172"/>
      <c r="C8122" s="172"/>
      <c r="D8122" s="172"/>
      <c r="H8122" s="169">
        <v>4840</v>
      </c>
      <c r="I8122" s="169">
        <v>4840</v>
      </c>
      <c r="J8122" s="169" t="s">
        <v>16315</v>
      </c>
    </row>
    <row r="8123" spans="1:10" x14ac:dyDescent="0.2">
      <c r="A8123" s="172"/>
      <c r="B8123" s="172"/>
      <c r="C8123" s="172"/>
      <c r="D8123" s="172"/>
      <c r="H8123" s="169">
        <v>2790</v>
      </c>
      <c r="I8123" s="169">
        <v>2790</v>
      </c>
      <c r="J8123" s="169" t="s">
        <v>10243</v>
      </c>
    </row>
    <row r="8124" spans="1:10" x14ac:dyDescent="0.2">
      <c r="A8124" s="172"/>
      <c r="B8124" s="172"/>
      <c r="C8124" s="172"/>
      <c r="D8124" s="172"/>
      <c r="H8124" s="169">
        <v>3973</v>
      </c>
      <c r="I8124" s="169">
        <v>3973</v>
      </c>
      <c r="J8124" s="169" t="s">
        <v>492</v>
      </c>
    </row>
    <row r="8125" spans="1:10" x14ac:dyDescent="0.2">
      <c r="A8125" s="172"/>
      <c r="B8125" s="172"/>
      <c r="C8125" s="172"/>
      <c r="D8125" s="172"/>
      <c r="H8125" s="169">
        <v>2284</v>
      </c>
      <c r="I8125" s="169">
        <v>2284</v>
      </c>
      <c r="J8125" s="169" t="s">
        <v>16316</v>
      </c>
    </row>
    <row r="8126" spans="1:10" x14ac:dyDescent="0.2">
      <c r="A8126" s="172"/>
      <c r="B8126" s="172"/>
      <c r="C8126" s="172"/>
      <c r="D8126" s="172"/>
      <c r="H8126" s="169">
        <v>4958</v>
      </c>
      <c r="I8126" s="169">
        <v>4958</v>
      </c>
      <c r="J8126" s="169" t="s">
        <v>16317</v>
      </c>
    </row>
    <row r="8127" spans="1:10" x14ac:dyDescent="0.2">
      <c r="A8127" s="172"/>
      <c r="B8127" s="172"/>
      <c r="C8127" s="172"/>
      <c r="D8127" s="172"/>
      <c r="H8127" s="169">
        <v>1493</v>
      </c>
      <c r="I8127" s="169">
        <v>1493</v>
      </c>
      <c r="J8127" s="169" t="s">
        <v>10648</v>
      </c>
    </row>
    <row r="8128" spans="1:10" x14ac:dyDescent="0.2">
      <c r="A8128" s="172"/>
      <c r="B8128" s="172"/>
      <c r="C8128" s="172"/>
      <c r="D8128" s="172"/>
      <c r="H8128" s="169">
        <v>3590</v>
      </c>
      <c r="I8128" s="169">
        <v>3590</v>
      </c>
      <c r="J8128" s="169" t="s">
        <v>3023</v>
      </c>
    </row>
    <row r="8129" spans="1:10" x14ac:dyDescent="0.2">
      <c r="A8129" s="172"/>
      <c r="B8129" s="172"/>
      <c r="C8129" s="172"/>
      <c r="D8129" s="172"/>
      <c r="H8129" s="169">
        <v>1044</v>
      </c>
      <c r="I8129" s="169">
        <v>1044</v>
      </c>
      <c r="J8129" s="169" t="s">
        <v>16318</v>
      </c>
    </row>
    <row r="8130" spans="1:10" x14ac:dyDescent="0.2">
      <c r="A8130" s="172"/>
      <c r="B8130" s="172"/>
      <c r="C8130" s="172"/>
      <c r="D8130" s="172"/>
      <c r="H8130" s="169">
        <v>2614</v>
      </c>
      <c r="I8130" s="169">
        <v>2614</v>
      </c>
      <c r="J8130" s="169" t="s">
        <v>10245</v>
      </c>
    </row>
    <row r="8131" spans="1:10" x14ac:dyDescent="0.2">
      <c r="A8131" s="172"/>
      <c r="B8131" s="172"/>
      <c r="C8131" s="172"/>
      <c r="D8131" s="172"/>
      <c r="H8131" s="169">
        <v>60</v>
      </c>
      <c r="I8131" s="169">
        <v>60</v>
      </c>
      <c r="J8131" s="169" t="s">
        <v>16319</v>
      </c>
    </row>
    <row r="8132" spans="1:10" x14ac:dyDescent="0.2">
      <c r="A8132" s="172"/>
      <c r="B8132" s="172"/>
      <c r="C8132" s="172"/>
      <c r="D8132" s="172"/>
      <c r="H8132" s="169">
        <v>2627</v>
      </c>
      <c r="I8132" s="169">
        <v>2627</v>
      </c>
      <c r="J8132" s="169" t="s">
        <v>16320</v>
      </c>
    </row>
    <row r="8133" spans="1:10" x14ac:dyDescent="0.2">
      <c r="A8133" s="172"/>
      <c r="B8133" s="172"/>
      <c r="C8133" s="172"/>
      <c r="D8133" s="172"/>
      <c r="H8133" s="169">
        <v>5204</v>
      </c>
      <c r="I8133" s="169">
        <v>5204</v>
      </c>
      <c r="J8133" s="169" t="s">
        <v>16321</v>
      </c>
    </row>
    <row r="8134" spans="1:10" x14ac:dyDescent="0.2">
      <c r="A8134" s="172"/>
      <c r="B8134" s="172"/>
      <c r="C8134" s="172"/>
      <c r="D8134" s="172"/>
      <c r="H8134" s="169">
        <v>5498</v>
      </c>
      <c r="I8134" s="169">
        <v>5498</v>
      </c>
      <c r="J8134" s="169" t="s">
        <v>16322</v>
      </c>
    </row>
    <row r="8135" spans="1:10" x14ac:dyDescent="0.2">
      <c r="A8135" s="172"/>
      <c r="B8135" s="172"/>
      <c r="C8135" s="172"/>
      <c r="D8135" s="172"/>
      <c r="H8135" s="169">
        <v>906</v>
      </c>
      <c r="I8135" s="169">
        <v>906</v>
      </c>
      <c r="J8135" s="169" t="s">
        <v>11019</v>
      </c>
    </row>
    <row r="8136" spans="1:10" x14ac:dyDescent="0.2">
      <c r="A8136" s="172"/>
      <c r="B8136" s="172"/>
      <c r="C8136" s="172"/>
      <c r="D8136" s="172"/>
      <c r="H8136" s="169">
        <v>2956</v>
      </c>
      <c r="I8136" s="169">
        <v>2956</v>
      </c>
      <c r="J8136" s="169" t="s">
        <v>16323</v>
      </c>
    </row>
    <row r="8137" spans="1:10" x14ac:dyDescent="0.2">
      <c r="A8137" s="172"/>
      <c r="B8137" s="172"/>
      <c r="C8137" s="172"/>
      <c r="D8137" s="172"/>
      <c r="H8137" s="169">
        <v>1192</v>
      </c>
      <c r="I8137" s="169">
        <v>1192</v>
      </c>
      <c r="J8137" s="169" t="s">
        <v>16323</v>
      </c>
    </row>
    <row r="8138" spans="1:10" x14ac:dyDescent="0.2">
      <c r="A8138" s="172"/>
      <c r="B8138" s="172"/>
      <c r="C8138" s="172"/>
      <c r="D8138" s="172"/>
      <c r="H8138" s="169">
        <v>1208</v>
      </c>
      <c r="I8138" s="169">
        <v>1208</v>
      </c>
      <c r="J8138" s="169" t="s">
        <v>7429</v>
      </c>
    </row>
    <row r="8139" spans="1:10" x14ac:dyDescent="0.2">
      <c r="A8139" s="172"/>
      <c r="B8139" s="172"/>
      <c r="C8139" s="172"/>
      <c r="D8139" s="172"/>
      <c r="H8139" s="169">
        <v>1209</v>
      </c>
      <c r="I8139" s="169">
        <v>1209</v>
      </c>
      <c r="J8139" s="169" t="s">
        <v>11018</v>
      </c>
    </row>
    <row r="8140" spans="1:10" x14ac:dyDescent="0.2">
      <c r="A8140" s="172"/>
      <c r="B8140" s="172"/>
      <c r="C8140" s="172"/>
      <c r="D8140" s="172"/>
      <c r="H8140" s="169">
        <v>3517</v>
      </c>
      <c r="I8140" s="169">
        <v>3517</v>
      </c>
      <c r="J8140" s="169" t="s">
        <v>16324</v>
      </c>
    </row>
    <row r="8141" spans="1:10" x14ac:dyDescent="0.2">
      <c r="A8141" s="172"/>
      <c r="B8141" s="172"/>
      <c r="C8141" s="172"/>
      <c r="D8141" s="172"/>
      <c r="H8141" s="169">
        <v>2791</v>
      </c>
      <c r="I8141" s="169">
        <v>2791</v>
      </c>
      <c r="J8141" s="169" t="s">
        <v>10103</v>
      </c>
    </row>
    <row r="8142" spans="1:10" x14ac:dyDescent="0.2">
      <c r="A8142" s="172"/>
      <c r="B8142" s="172"/>
      <c r="C8142" s="172"/>
      <c r="D8142" s="172"/>
      <c r="H8142" s="169">
        <v>3058</v>
      </c>
      <c r="I8142" s="169">
        <v>3058</v>
      </c>
      <c r="J8142" s="169" t="s">
        <v>3022</v>
      </c>
    </row>
    <row r="8143" spans="1:10" x14ac:dyDescent="0.2">
      <c r="A8143" s="172"/>
      <c r="B8143" s="172"/>
      <c r="C8143" s="172"/>
      <c r="D8143" s="172"/>
      <c r="H8143" s="169">
        <v>3055</v>
      </c>
      <c r="I8143" s="169">
        <v>3055</v>
      </c>
      <c r="J8143" s="169" t="s">
        <v>16325</v>
      </c>
    </row>
    <row r="8144" spans="1:10" x14ac:dyDescent="0.2">
      <c r="A8144" s="172"/>
      <c r="B8144" s="172"/>
      <c r="C8144" s="172"/>
      <c r="D8144" s="172"/>
      <c r="H8144" s="169">
        <v>5020</v>
      </c>
      <c r="I8144" s="169">
        <v>5020</v>
      </c>
      <c r="J8144" s="169" t="s">
        <v>16326</v>
      </c>
    </row>
    <row r="8145" spans="1:10" x14ac:dyDescent="0.2">
      <c r="A8145" s="172"/>
      <c r="B8145" s="172"/>
      <c r="C8145" s="172"/>
      <c r="D8145" s="172"/>
      <c r="H8145" s="169">
        <v>4569</v>
      </c>
      <c r="I8145" s="169">
        <v>4569</v>
      </c>
      <c r="J8145" s="169" t="s">
        <v>16327</v>
      </c>
    </row>
    <row r="8146" spans="1:10" x14ac:dyDescent="0.2">
      <c r="A8146" s="172"/>
      <c r="B8146" s="172"/>
      <c r="C8146" s="172"/>
      <c r="D8146" s="172"/>
      <c r="H8146" s="169">
        <v>2426</v>
      </c>
      <c r="I8146" s="169">
        <v>2426</v>
      </c>
      <c r="J8146" s="169" t="s">
        <v>10244</v>
      </c>
    </row>
    <row r="8147" spans="1:10" x14ac:dyDescent="0.2">
      <c r="A8147" s="172"/>
      <c r="B8147" s="172"/>
      <c r="C8147" s="172"/>
      <c r="D8147" s="172"/>
      <c r="H8147" s="169">
        <v>1669</v>
      </c>
      <c r="I8147" s="169">
        <v>1669</v>
      </c>
      <c r="J8147" s="169" t="s">
        <v>16328</v>
      </c>
    </row>
    <row r="8148" spans="1:10" x14ac:dyDescent="0.2">
      <c r="A8148" s="172"/>
      <c r="B8148" s="172"/>
      <c r="C8148" s="172"/>
      <c r="D8148" s="172"/>
      <c r="H8148" s="169">
        <v>1441</v>
      </c>
      <c r="I8148" s="169">
        <v>1441</v>
      </c>
      <c r="J8148" s="169" t="s">
        <v>16329</v>
      </c>
    </row>
    <row r="8149" spans="1:10" x14ac:dyDescent="0.2">
      <c r="A8149" s="172"/>
      <c r="B8149" s="172"/>
      <c r="C8149" s="172"/>
      <c r="D8149" s="172"/>
      <c r="H8149" s="169">
        <v>562</v>
      </c>
      <c r="I8149" s="169">
        <v>562</v>
      </c>
      <c r="J8149" s="169" t="s">
        <v>5057</v>
      </c>
    </row>
    <row r="8150" spans="1:10" x14ac:dyDescent="0.2">
      <c r="A8150" s="172"/>
      <c r="B8150" s="172"/>
      <c r="C8150" s="172"/>
      <c r="D8150" s="172"/>
      <c r="H8150" s="169">
        <v>5205</v>
      </c>
      <c r="I8150" s="169">
        <v>5205</v>
      </c>
      <c r="J8150" s="169" t="s">
        <v>16330</v>
      </c>
    </row>
    <row r="8151" spans="1:10" x14ac:dyDescent="0.2">
      <c r="A8151" s="172"/>
      <c r="B8151" s="172"/>
      <c r="C8151" s="172"/>
      <c r="D8151" s="172"/>
      <c r="H8151" s="169">
        <v>1390</v>
      </c>
      <c r="I8151" s="169">
        <v>1390</v>
      </c>
      <c r="J8151" s="169" t="s">
        <v>12268</v>
      </c>
    </row>
    <row r="8152" spans="1:10" x14ac:dyDescent="0.2">
      <c r="A8152" s="172"/>
      <c r="B8152" s="172"/>
      <c r="C8152" s="172"/>
      <c r="D8152" s="172"/>
      <c r="H8152" s="169">
        <v>3329</v>
      </c>
      <c r="I8152" s="169">
        <v>3329</v>
      </c>
      <c r="J8152" s="169" t="s">
        <v>16331</v>
      </c>
    </row>
    <row r="8153" spans="1:10" x14ac:dyDescent="0.2">
      <c r="A8153" s="172"/>
      <c r="B8153" s="172"/>
      <c r="C8153" s="172"/>
      <c r="D8153" s="172"/>
      <c r="H8153" s="169">
        <v>3076</v>
      </c>
      <c r="I8153" s="169">
        <v>3076</v>
      </c>
      <c r="J8153" s="169" t="s">
        <v>16332</v>
      </c>
    </row>
    <row r="8154" spans="1:10" x14ac:dyDescent="0.2">
      <c r="A8154" s="172"/>
      <c r="B8154" s="172"/>
      <c r="C8154" s="172"/>
      <c r="D8154" s="172"/>
      <c r="H8154" s="169">
        <v>4738</v>
      </c>
      <c r="I8154" s="169">
        <v>4738</v>
      </c>
      <c r="J8154" s="169" t="s">
        <v>16333</v>
      </c>
    </row>
    <row r="8155" spans="1:10" x14ac:dyDescent="0.2">
      <c r="A8155" s="172"/>
      <c r="B8155" s="172"/>
      <c r="C8155" s="172"/>
      <c r="D8155" s="172"/>
      <c r="H8155" s="169">
        <v>3981</v>
      </c>
      <c r="I8155" s="169">
        <v>3981</v>
      </c>
      <c r="J8155" s="169" t="s">
        <v>16334</v>
      </c>
    </row>
    <row r="8156" spans="1:10" x14ac:dyDescent="0.2">
      <c r="A8156" s="172"/>
      <c r="B8156" s="172"/>
      <c r="C8156" s="172"/>
      <c r="D8156" s="172"/>
      <c r="H8156" s="169">
        <v>1796</v>
      </c>
      <c r="I8156" s="169">
        <v>1796</v>
      </c>
      <c r="J8156" s="169" t="s">
        <v>7430</v>
      </c>
    </row>
    <row r="8157" spans="1:10" x14ac:dyDescent="0.2">
      <c r="A8157" s="172"/>
      <c r="B8157" s="172"/>
      <c r="C8157" s="172"/>
      <c r="D8157" s="172"/>
      <c r="H8157" s="169">
        <v>3101</v>
      </c>
      <c r="I8157" s="169">
        <v>3101</v>
      </c>
      <c r="J8157" s="169" t="s">
        <v>11737</v>
      </c>
    </row>
    <row r="8158" spans="1:10" x14ac:dyDescent="0.2">
      <c r="A8158" s="172"/>
      <c r="B8158" s="172"/>
      <c r="C8158" s="172"/>
      <c r="D8158" s="172"/>
      <c r="H8158" s="169">
        <v>5153</v>
      </c>
      <c r="I8158" s="169">
        <v>5153</v>
      </c>
      <c r="J8158" s="169" t="s">
        <v>123</v>
      </c>
    </row>
    <row r="8159" spans="1:10" x14ac:dyDescent="0.2">
      <c r="A8159" s="172"/>
      <c r="B8159" s="172"/>
      <c r="C8159" s="172"/>
      <c r="D8159" s="172"/>
      <c r="H8159" s="169">
        <v>2343</v>
      </c>
      <c r="I8159" s="169">
        <v>2343</v>
      </c>
      <c r="J8159" s="169" t="s">
        <v>16335</v>
      </c>
    </row>
    <row r="8160" spans="1:10" x14ac:dyDescent="0.2">
      <c r="A8160" s="172"/>
      <c r="B8160" s="172"/>
      <c r="C8160" s="172"/>
      <c r="D8160" s="172"/>
      <c r="H8160" s="169">
        <v>2363</v>
      </c>
      <c r="I8160" s="169">
        <v>2363</v>
      </c>
      <c r="J8160" s="169" t="s">
        <v>16336</v>
      </c>
    </row>
    <row r="8161" spans="1:10" x14ac:dyDescent="0.2">
      <c r="A8161" s="172"/>
      <c r="B8161" s="172"/>
      <c r="C8161" s="172"/>
      <c r="D8161" s="172"/>
      <c r="H8161" s="169">
        <v>4673</v>
      </c>
      <c r="I8161" s="169">
        <v>4673</v>
      </c>
      <c r="J8161" s="169" t="s">
        <v>121</v>
      </c>
    </row>
    <row r="8162" spans="1:10" x14ac:dyDescent="0.2">
      <c r="A8162" s="172"/>
      <c r="B8162" s="172"/>
      <c r="C8162" s="172"/>
      <c r="D8162" s="172"/>
      <c r="H8162" s="169">
        <v>4674</v>
      </c>
      <c r="I8162" s="169">
        <v>4674</v>
      </c>
      <c r="J8162" s="169" t="s">
        <v>122</v>
      </c>
    </row>
    <row r="8163" spans="1:10" x14ac:dyDescent="0.2">
      <c r="A8163" s="172"/>
      <c r="B8163" s="172"/>
      <c r="C8163" s="172"/>
      <c r="D8163" s="172"/>
      <c r="H8163" s="169">
        <v>2384</v>
      </c>
      <c r="I8163" s="169">
        <v>2384</v>
      </c>
      <c r="J8163" s="169" t="s">
        <v>16337</v>
      </c>
    </row>
    <row r="8164" spans="1:10" x14ac:dyDescent="0.2">
      <c r="A8164" s="172"/>
      <c r="B8164" s="172"/>
      <c r="C8164" s="172"/>
      <c r="D8164" s="172"/>
      <c r="H8164" s="169">
        <v>3423</v>
      </c>
      <c r="I8164" s="169">
        <v>3423</v>
      </c>
      <c r="J8164" s="169" t="s">
        <v>493</v>
      </c>
    </row>
    <row r="8165" spans="1:10" x14ac:dyDescent="0.2">
      <c r="A8165" s="172"/>
      <c r="B8165" s="172"/>
      <c r="C8165" s="172"/>
      <c r="D8165" s="172"/>
      <c r="H8165" s="169">
        <v>5234</v>
      </c>
      <c r="I8165" s="169">
        <v>5234</v>
      </c>
      <c r="J8165" s="169" t="s">
        <v>124</v>
      </c>
    </row>
    <row r="8166" spans="1:10" x14ac:dyDescent="0.2">
      <c r="A8166" s="172"/>
      <c r="B8166" s="172"/>
      <c r="C8166" s="172"/>
      <c r="D8166" s="172"/>
      <c r="H8166" s="169">
        <v>3699</v>
      </c>
      <c r="I8166" s="169">
        <v>3699</v>
      </c>
      <c r="J8166" s="169" t="s">
        <v>16338</v>
      </c>
    </row>
    <row r="8167" spans="1:10" x14ac:dyDescent="0.2">
      <c r="A8167" s="172"/>
      <c r="B8167" s="172"/>
      <c r="C8167" s="172"/>
      <c r="D8167" s="172"/>
      <c r="H8167" s="169">
        <v>2420</v>
      </c>
      <c r="I8167" s="169">
        <v>2420</v>
      </c>
      <c r="J8167" s="169" t="s">
        <v>10104</v>
      </c>
    </row>
    <row r="8168" spans="1:10" x14ac:dyDescent="0.2">
      <c r="A8168" s="172"/>
      <c r="B8168" s="172"/>
      <c r="C8168" s="172"/>
      <c r="D8168" s="172"/>
      <c r="H8168" s="169">
        <v>888</v>
      </c>
      <c r="I8168" s="169">
        <v>888</v>
      </c>
      <c r="J8168" s="169" t="s">
        <v>10468</v>
      </c>
    </row>
    <row r="8169" spans="1:10" x14ac:dyDescent="0.2">
      <c r="A8169" s="172"/>
      <c r="B8169" s="172"/>
      <c r="C8169" s="172"/>
      <c r="D8169" s="172"/>
      <c r="H8169" s="169">
        <v>1921</v>
      </c>
      <c r="I8169" s="169">
        <v>1921</v>
      </c>
      <c r="J8169" s="169" t="s">
        <v>16339</v>
      </c>
    </row>
    <row r="8170" spans="1:10" x14ac:dyDescent="0.2">
      <c r="A8170" s="172"/>
      <c r="B8170" s="172"/>
      <c r="C8170" s="172"/>
      <c r="D8170" s="172"/>
      <c r="H8170" s="169">
        <v>3744</v>
      </c>
      <c r="I8170" s="169">
        <v>3744</v>
      </c>
      <c r="J8170" s="169" t="s">
        <v>16340</v>
      </c>
    </row>
    <row r="8171" spans="1:10" x14ac:dyDescent="0.2">
      <c r="A8171" s="172"/>
      <c r="B8171" s="172"/>
      <c r="C8171" s="172"/>
      <c r="D8171" s="172"/>
      <c r="H8171" s="169">
        <v>1955</v>
      </c>
      <c r="I8171" s="169">
        <v>1955</v>
      </c>
      <c r="J8171" s="169" t="s">
        <v>16341</v>
      </c>
    </row>
    <row r="8172" spans="1:10" x14ac:dyDescent="0.2">
      <c r="A8172" s="172"/>
      <c r="B8172" s="172"/>
      <c r="C8172" s="172"/>
      <c r="D8172" s="172"/>
      <c r="H8172" s="169">
        <v>3494</v>
      </c>
      <c r="I8172" s="169">
        <v>3494</v>
      </c>
      <c r="J8172" s="169" t="s">
        <v>3024</v>
      </c>
    </row>
    <row r="8173" spans="1:10" x14ac:dyDescent="0.2">
      <c r="A8173" s="172"/>
      <c r="B8173" s="172"/>
      <c r="C8173" s="172"/>
      <c r="D8173" s="172"/>
      <c r="H8173" s="169">
        <v>3001</v>
      </c>
      <c r="I8173" s="169">
        <v>3001</v>
      </c>
      <c r="J8173" s="169" t="s">
        <v>16342</v>
      </c>
    </row>
    <row r="8174" spans="1:10" x14ac:dyDescent="0.2">
      <c r="A8174" s="172"/>
      <c r="B8174" s="172"/>
      <c r="C8174" s="172"/>
      <c r="D8174" s="172"/>
      <c r="H8174" s="169">
        <v>3514</v>
      </c>
      <c r="I8174" s="169">
        <v>3514</v>
      </c>
      <c r="J8174" s="169" t="s">
        <v>16343</v>
      </c>
    </row>
    <row r="8175" spans="1:10" x14ac:dyDescent="0.2">
      <c r="A8175" s="172"/>
      <c r="B8175" s="172"/>
      <c r="C8175" s="172"/>
      <c r="D8175" s="172"/>
      <c r="H8175" s="169">
        <v>4038</v>
      </c>
      <c r="I8175" s="169">
        <v>4038</v>
      </c>
      <c r="J8175" s="169" t="s">
        <v>16340</v>
      </c>
    </row>
    <row r="8176" spans="1:10" x14ac:dyDescent="0.2">
      <c r="A8176" s="172"/>
      <c r="B8176" s="172"/>
      <c r="C8176" s="172"/>
      <c r="D8176" s="172"/>
      <c r="H8176" s="169">
        <v>474</v>
      </c>
      <c r="I8176" s="169">
        <v>474</v>
      </c>
      <c r="J8176" s="169" t="s">
        <v>10467</v>
      </c>
    </row>
    <row r="8177" spans="1:10" x14ac:dyDescent="0.2">
      <c r="A8177" s="172"/>
      <c r="B8177" s="172"/>
      <c r="C8177" s="172"/>
      <c r="D8177" s="172"/>
      <c r="H8177" s="169">
        <v>2792</v>
      </c>
      <c r="I8177" s="169">
        <v>2792</v>
      </c>
      <c r="J8177" s="169" t="s">
        <v>16341</v>
      </c>
    </row>
    <row r="8178" spans="1:10" x14ac:dyDescent="0.2">
      <c r="A8178" s="172"/>
      <c r="B8178" s="172"/>
      <c r="C8178" s="172"/>
      <c r="D8178" s="172"/>
      <c r="H8178" s="169">
        <v>2538</v>
      </c>
      <c r="I8178" s="169">
        <v>2538</v>
      </c>
      <c r="J8178" s="169" t="s">
        <v>10105</v>
      </c>
    </row>
    <row r="8179" spans="1:10" x14ac:dyDescent="0.2">
      <c r="A8179" s="172"/>
      <c r="B8179" s="172"/>
      <c r="C8179" s="172"/>
      <c r="D8179" s="172"/>
      <c r="H8179" s="169">
        <v>4331</v>
      </c>
      <c r="I8179" s="169">
        <v>4331</v>
      </c>
      <c r="J8179" s="169" t="s">
        <v>16335</v>
      </c>
    </row>
    <row r="8180" spans="1:10" x14ac:dyDescent="0.2">
      <c r="A8180" s="172"/>
      <c r="B8180" s="172"/>
      <c r="C8180" s="172"/>
      <c r="D8180" s="172"/>
      <c r="H8180" s="169">
        <v>1517</v>
      </c>
      <c r="I8180" s="169">
        <v>1517</v>
      </c>
      <c r="J8180" s="169" t="s">
        <v>16344</v>
      </c>
    </row>
    <row r="8181" spans="1:10" x14ac:dyDescent="0.2">
      <c r="A8181" s="172"/>
      <c r="B8181" s="172"/>
      <c r="C8181" s="172"/>
      <c r="D8181" s="172"/>
      <c r="H8181" s="169">
        <v>3356</v>
      </c>
      <c r="I8181" s="169">
        <v>3356</v>
      </c>
      <c r="J8181" s="169" t="s">
        <v>16345</v>
      </c>
    </row>
    <row r="8182" spans="1:10" x14ac:dyDescent="0.2">
      <c r="A8182" s="172"/>
      <c r="B8182" s="172"/>
      <c r="C8182" s="172"/>
      <c r="D8182" s="172"/>
      <c r="H8182" s="169">
        <v>1827</v>
      </c>
      <c r="I8182" s="169">
        <v>1827</v>
      </c>
      <c r="J8182" s="169" t="s">
        <v>16346</v>
      </c>
    </row>
    <row r="8183" spans="1:10" x14ac:dyDescent="0.2">
      <c r="A8183" s="172"/>
      <c r="B8183" s="172"/>
      <c r="C8183" s="172"/>
      <c r="D8183" s="172"/>
      <c r="H8183" s="169">
        <v>5332</v>
      </c>
      <c r="I8183" s="169">
        <v>5332</v>
      </c>
      <c r="J8183" s="169" t="s">
        <v>16347</v>
      </c>
    </row>
    <row r="8184" spans="1:10" x14ac:dyDescent="0.2">
      <c r="A8184" s="172"/>
      <c r="B8184" s="172"/>
      <c r="C8184" s="172"/>
      <c r="D8184" s="172"/>
      <c r="H8184" s="169">
        <v>4154</v>
      </c>
      <c r="I8184" s="169">
        <v>4154</v>
      </c>
      <c r="J8184" s="169" t="s">
        <v>16348</v>
      </c>
    </row>
    <row r="8185" spans="1:10" x14ac:dyDescent="0.2">
      <c r="A8185" s="172"/>
      <c r="B8185" s="172"/>
      <c r="C8185" s="172"/>
      <c r="D8185" s="172"/>
      <c r="H8185" s="169">
        <v>3632</v>
      </c>
      <c r="I8185" s="169">
        <v>3632</v>
      </c>
      <c r="J8185" s="169" t="s">
        <v>16349</v>
      </c>
    </row>
    <row r="8186" spans="1:10" x14ac:dyDescent="0.2">
      <c r="A8186" s="172"/>
      <c r="B8186" s="172"/>
      <c r="C8186" s="172"/>
      <c r="D8186" s="172"/>
      <c r="H8186" s="169">
        <v>4283</v>
      </c>
      <c r="I8186" s="169">
        <v>4283</v>
      </c>
      <c r="J8186" s="169" t="s">
        <v>16350</v>
      </c>
    </row>
    <row r="8187" spans="1:10" x14ac:dyDescent="0.2">
      <c r="A8187" s="172"/>
      <c r="B8187" s="172"/>
      <c r="C8187" s="172"/>
      <c r="D8187" s="172"/>
      <c r="H8187" s="169">
        <v>3529</v>
      </c>
      <c r="I8187" s="169">
        <v>3529</v>
      </c>
      <c r="J8187" s="169" t="s">
        <v>16351</v>
      </c>
    </row>
    <row r="8188" spans="1:10" x14ac:dyDescent="0.2">
      <c r="A8188" s="172"/>
      <c r="B8188" s="172"/>
      <c r="C8188" s="172"/>
      <c r="D8188" s="172"/>
      <c r="H8188" s="169">
        <v>2165</v>
      </c>
      <c r="I8188" s="169">
        <v>2165</v>
      </c>
      <c r="J8188" s="169" t="s">
        <v>16352</v>
      </c>
    </row>
    <row r="8189" spans="1:10" x14ac:dyDescent="0.2">
      <c r="A8189" s="172"/>
      <c r="B8189" s="172"/>
      <c r="C8189" s="172"/>
      <c r="D8189" s="172"/>
      <c r="H8189" s="169">
        <v>1965</v>
      </c>
      <c r="I8189" s="169">
        <v>1965</v>
      </c>
      <c r="J8189" s="169" t="s">
        <v>16353</v>
      </c>
    </row>
    <row r="8190" spans="1:10" x14ac:dyDescent="0.2">
      <c r="A8190" s="172"/>
      <c r="B8190" s="172"/>
      <c r="C8190" s="172"/>
      <c r="D8190" s="172"/>
      <c r="H8190" s="169">
        <v>4798</v>
      </c>
      <c r="I8190" s="169">
        <v>4798</v>
      </c>
      <c r="J8190" s="169" t="s">
        <v>16354</v>
      </c>
    </row>
    <row r="8191" spans="1:10" x14ac:dyDescent="0.2">
      <c r="A8191" s="172"/>
      <c r="B8191" s="172"/>
      <c r="C8191" s="172"/>
      <c r="D8191" s="172"/>
      <c r="H8191" s="169">
        <v>1651</v>
      </c>
      <c r="I8191" s="169">
        <v>1651</v>
      </c>
      <c r="J8191" s="169" t="s">
        <v>16355</v>
      </c>
    </row>
    <row r="8192" spans="1:10" x14ac:dyDescent="0.2">
      <c r="A8192" s="172"/>
      <c r="B8192" s="172"/>
      <c r="C8192" s="172"/>
      <c r="D8192" s="172"/>
      <c r="H8192" s="169">
        <v>4039</v>
      </c>
      <c r="I8192" s="169">
        <v>4039</v>
      </c>
      <c r="J8192" s="169" t="s">
        <v>16356</v>
      </c>
    </row>
    <row r="8193" spans="1:10" x14ac:dyDescent="0.2">
      <c r="A8193" s="172"/>
      <c r="B8193" s="172"/>
      <c r="C8193" s="172"/>
      <c r="D8193" s="172"/>
      <c r="H8193" s="169">
        <v>1141</v>
      </c>
      <c r="I8193" s="169">
        <v>1141</v>
      </c>
      <c r="J8193" s="169" t="s">
        <v>9433</v>
      </c>
    </row>
    <row r="8194" spans="1:10" x14ac:dyDescent="0.2">
      <c r="A8194" s="172"/>
      <c r="B8194" s="172"/>
      <c r="C8194" s="172"/>
      <c r="D8194" s="172"/>
      <c r="H8194" s="169">
        <v>1751</v>
      </c>
      <c r="I8194" s="169">
        <v>1751</v>
      </c>
      <c r="J8194" s="169" t="s">
        <v>16357</v>
      </c>
    </row>
    <row r="8195" spans="1:10" x14ac:dyDescent="0.2">
      <c r="A8195" s="172"/>
      <c r="B8195" s="172"/>
      <c r="C8195" s="172"/>
      <c r="D8195" s="172"/>
      <c r="H8195" s="169">
        <v>361</v>
      </c>
      <c r="I8195" s="169">
        <v>361</v>
      </c>
      <c r="J8195" s="169" t="s">
        <v>9434</v>
      </c>
    </row>
    <row r="8196" spans="1:10" x14ac:dyDescent="0.2">
      <c r="A8196" s="172"/>
      <c r="B8196" s="172"/>
      <c r="C8196" s="172"/>
      <c r="D8196" s="172"/>
      <c r="H8196" s="169">
        <v>5472</v>
      </c>
      <c r="I8196" s="169">
        <v>5472</v>
      </c>
      <c r="J8196" s="169" t="s">
        <v>16358</v>
      </c>
    </row>
    <row r="8197" spans="1:10" x14ac:dyDescent="0.2">
      <c r="A8197" s="172"/>
      <c r="B8197" s="172"/>
      <c r="C8197" s="172"/>
      <c r="D8197" s="172"/>
      <c r="H8197" s="169">
        <v>4541</v>
      </c>
      <c r="I8197" s="169">
        <v>4541</v>
      </c>
      <c r="J8197" s="169" t="s">
        <v>16359</v>
      </c>
    </row>
    <row r="8198" spans="1:10" x14ac:dyDescent="0.2">
      <c r="A8198" s="172"/>
      <c r="B8198" s="172"/>
      <c r="C8198" s="172"/>
      <c r="D8198" s="172"/>
      <c r="H8198" s="169">
        <v>2955</v>
      </c>
      <c r="I8198" s="169">
        <v>2955</v>
      </c>
      <c r="J8198" s="169" t="s">
        <v>16360</v>
      </c>
    </row>
    <row r="8199" spans="1:10" x14ac:dyDescent="0.2">
      <c r="A8199" s="172"/>
      <c r="B8199" s="172"/>
      <c r="C8199" s="172"/>
      <c r="D8199" s="172"/>
      <c r="H8199" s="169">
        <v>935</v>
      </c>
      <c r="I8199" s="169">
        <v>935</v>
      </c>
      <c r="J8199" s="169" t="s">
        <v>16361</v>
      </c>
    </row>
    <row r="8200" spans="1:10" x14ac:dyDescent="0.2">
      <c r="A8200" s="172"/>
      <c r="B8200" s="172"/>
      <c r="C8200" s="172"/>
      <c r="D8200" s="172"/>
      <c r="H8200" s="169">
        <v>4332</v>
      </c>
      <c r="I8200" s="169">
        <v>4332</v>
      </c>
      <c r="J8200" s="169" t="s">
        <v>16361</v>
      </c>
    </row>
    <row r="8201" spans="1:10" x14ac:dyDescent="0.2">
      <c r="A8201" s="172"/>
      <c r="B8201" s="172"/>
      <c r="C8201" s="172"/>
      <c r="D8201" s="172"/>
      <c r="H8201" s="169">
        <v>1918</v>
      </c>
      <c r="I8201" s="169">
        <v>1918</v>
      </c>
      <c r="J8201" s="169" t="s">
        <v>16362</v>
      </c>
    </row>
    <row r="8202" spans="1:10" x14ac:dyDescent="0.2">
      <c r="A8202" s="172"/>
      <c r="B8202" s="172"/>
      <c r="C8202" s="172"/>
      <c r="D8202" s="172"/>
      <c r="H8202" s="169">
        <v>3700</v>
      </c>
      <c r="I8202" s="169">
        <v>3700</v>
      </c>
      <c r="J8202" s="169" t="s">
        <v>16363</v>
      </c>
    </row>
    <row r="8203" spans="1:10" x14ac:dyDescent="0.2">
      <c r="A8203" s="172"/>
      <c r="B8203" s="172"/>
      <c r="C8203" s="172"/>
      <c r="D8203" s="172"/>
      <c r="H8203" s="169">
        <v>4249</v>
      </c>
      <c r="I8203" s="169">
        <v>4249</v>
      </c>
      <c r="J8203" s="169" t="s">
        <v>16364</v>
      </c>
    </row>
    <row r="8204" spans="1:10" x14ac:dyDescent="0.2">
      <c r="A8204" s="172"/>
      <c r="B8204" s="172"/>
      <c r="C8204" s="172"/>
      <c r="D8204" s="172"/>
      <c r="H8204" s="169">
        <v>5433</v>
      </c>
      <c r="I8204" s="169">
        <v>5433</v>
      </c>
      <c r="J8204" s="169" t="s">
        <v>16365</v>
      </c>
    </row>
    <row r="8205" spans="1:10" x14ac:dyDescent="0.2">
      <c r="A8205" s="172"/>
      <c r="B8205" s="172"/>
      <c r="C8205" s="172"/>
      <c r="D8205" s="172"/>
      <c r="H8205" s="169">
        <v>65</v>
      </c>
      <c r="I8205" s="169">
        <v>65</v>
      </c>
      <c r="J8205" s="169" t="s">
        <v>10469</v>
      </c>
    </row>
    <row r="8206" spans="1:10" x14ac:dyDescent="0.2">
      <c r="A8206" s="172"/>
      <c r="B8206" s="172"/>
      <c r="C8206" s="172"/>
      <c r="D8206" s="172"/>
      <c r="H8206" s="169">
        <v>4675</v>
      </c>
      <c r="I8206" s="169">
        <v>4675</v>
      </c>
      <c r="J8206" s="169" t="s">
        <v>16366</v>
      </c>
    </row>
    <row r="8207" spans="1:10" x14ac:dyDescent="0.2">
      <c r="A8207" s="172"/>
      <c r="B8207" s="172"/>
      <c r="C8207" s="172"/>
      <c r="D8207" s="172"/>
      <c r="H8207" s="169">
        <v>329</v>
      </c>
      <c r="I8207" s="169">
        <v>329</v>
      </c>
      <c r="J8207" s="169" t="s">
        <v>16367</v>
      </c>
    </row>
    <row r="8208" spans="1:10" x14ac:dyDescent="0.2">
      <c r="A8208" s="172"/>
      <c r="B8208" s="172"/>
      <c r="C8208" s="172"/>
      <c r="D8208" s="172"/>
      <c r="H8208" s="169">
        <v>2035</v>
      </c>
      <c r="I8208" s="169">
        <v>2035</v>
      </c>
      <c r="J8208" s="169" t="s">
        <v>16368</v>
      </c>
    </row>
    <row r="8209" spans="1:10" x14ac:dyDescent="0.2">
      <c r="A8209" s="172"/>
      <c r="B8209" s="172"/>
      <c r="C8209" s="172"/>
      <c r="D8209" s="172"/>
      <c r="H8209" s="169">
        <v>3619</v>
      </c>
      <c r="I8209" s="169">
        <v>3619</v>
      </c>
      <c r="J8209" s="169" t="s">
        <v>16369</v>
      </c>
    </row>
    <row r="8210" spans="1:10" x14ac:dyDescent="0.2">
      <c r="A8210" s="172"/>
      <c r="B8210" s="172"/>
      <c r="C8210" s="172"/>
      <c r="D8210" s="172"/>
      <c r="H8210" s="169">
        <v>2793</v>
      </c>
      <c r="I8210" s="169">
        <v>2793</v>
      </c>
      <c r="J8210" s="169" t="s">
        <v>16370</v>
      </c>
    </row>
    <row r="8211" spans="1:10" x14ac:dyDescent="0.2">
      <c r="A8211" s="172"/>
      <c r="B8211" s="172"/>
      <c r="C8211" s="172"/>
      <c r="D8211" s="172"/>
      <c r="H8211" s="169">
        <v>1284</v>
      </c>
      <c r="I8211" s="169">
        <v>1284</v>
      </c>
      <c r="J8211" s="169" t="s">
        <v>16371</v>
      </c>
    </row>
    <row r="8212" spans="1:10" x14ac:dyDescent="0.2">
      <c r="A8212" s="172"/>
      <c r="B8212" s="172"/>
      <c r="C8212" s="172"/>
      <c r="D8212" s="172"/>
      <c r="H8212" s="169">
        <v>5017</v>
      </c>
      <c r="I8212" s="169">
        <v>5017</v>
      </c>
      <c r="J8212" s="169" t="s">
        <v>16372</v>
      </c>
    </row>
    <row r="8213" spans="1:10" x14ac:dyDescent="0.2">
      <c r="A8213" s="172"/>
      <c r="B8213" s="172"/>
      <c r="C8213" s="172"/>
      <c r="D8213" s="172"/>
      <c r="H8213" s="169">
        <v>1354</v>
      </c>
      <c r="I8213" s="169">
        <v>1354</v>
      </c>
      <c r="J8213" s="169" t="s">
        <v>16373</v>
      </c>
    </row>
    <row r="8214" spans="1:10" x14ac:dyDescent="0.2">
      <c r="A8214" s="172"/>
      <c r="B8214" s="172"/>
      <c r="C8214" s="172"/>
      <c r="D8214" s="172"/>
      <c r="H8214" s="169">
        <v>5088</v>
      </c>
      <c r="I8214" s="169">
        <v>5088</v>
      </c>
      <c r="J8214" s="169" t="s">
        <v>16374</v>
      </c>
    </row>
    <row r="8215" spans="1:10" x14ac:dyDescent="0.2">
      <c r="A8215" s="172"/>
      <c r="B8215" s="172"/>
      <c r="C8215" s="172"/>
      <c r="D8215" s="172"/>
      <c r="H8215" s="169">
        <v>149</v>
      </c>
      <c r="I8215" s="169">
        <v>149</v>
      </c>
      <c r="J8215" s="169" t="s">
        <v>9435</v>
      </c>
    </row>
    <row r="8216" spans="1:10" x14ac:dyDescent="0.2">
      <c r="A8216" s="172"/>
      <c r="B8216" s="172"/>
      <c r="C8216" s="172"/>
      <c r="D8216" s="172"/>
      <c r="H8216" s="169">
        <v>5438</v>
      </c>
      <c r="I8216" s="169">
        <v>5438</v>
      </c>
      <c r="J8216" s="169" t="s">
        <v>16375</v>
      </c>
    </row>
    <row r="8217" spans="1:10" x14ac:dyDescent="0.2">
      <c r="A8217" s="172"/>
      <c r="B8217" s="172"/>
      <c r="C8217" s="172"/>
      <c r="D8217" s="172"/>
      <c r="H8217" s="169">
        <v>5281</v>
      </c>
      <c r="I8217" s="169">
        <v>5281</v>
      </c>
      <c r="J8217" s="169" t="s">
        <v>16376</v>
      </c>
    </row>
    <row r="8218" spans="1:10" x14ac:dyDescent="0.2">
      <c r="A8218" s="172"/>
      <c r="B8218" s="172"/>
      <c r="C8218" s="172"/>
      <c r="D8218" s="172"/>
      <c r="H8218" s="169">
        <v>1081</v>
      </c>
      <c r="I8218" s="169">
        <v>1081</v>
      </c>
      <c r="J8218" s="169" t="s">
        <v>16377</v>
      </c>
    </row>
    <row r="8219" spans="1:10" x14ac:dyDescent="0.2">
      <c r="A8219" s="172"/>
      <c r="B8219" s="172"/>
      <c r="C8219" s="172"/>
      <c r="D8219" s="172"/>
      <c r="H8219" s="169">
        <v>1341</v>
      </c>
      <c r="I8219" s="169">
        <v>1341</v>
      </c>
      <c r="J8219" s="169" t="s">
        <v>16378</v>
      </c>
    </row>
    <row r="8220" spans="1:10" x14ac:dyDescent="0.2">
      <c r="A8220" s="172"/>
      <c r="B8220" s="172"/>
      <c r="C8220" s="172"/>
      <c r="D8220" s="172"/>
      <c r="H8220" s="169">
        <v>4416</v>
      </c>
      <c r="I8220" s="169">
        <v>4416</v>
      </c>
      <c r="J8220" s="169" t="s">
        <v>9437</v>
      </c>
    </row>
    <row r="8221" spans="1:10" x14ac:dyDescent="0.2">
      <c r="A8221" s="172"/>
      <c r="B8221" s="172"/>
      <c r="C8221" s="172"/>
      <c r="D8221" s="172"/>
      <c r="H8221" s="169">
        <v>76</v>
      </c>
      <c r="I8221" s="169">
        <v>76</v>
      </c>
      <c r="J8221" s="169" t="s">
        <v>9437</v>
      </c>
    </row>
    <row r="8222" spans="1:10" x14ac:dyDescent="0.2">
      <c r="A8222" s="172"/>
      <c r="B8222" s="172"/>
      <c r="C8222" s="172"/>
      <c r="D8222" s="172"/>
      <c r="H8222" s="169">
        <v>655</v>
      </c>
      <c r="I8222" s="169">
        <v>655</v>
      </c>
      <c r="J8222" s="169" t="s">
        <v>16379</v>
      </c>
    </row>
    <row r="8223" spans="1:10" x14ac:dyDescent="0.2">
      <c r="A8223" s="172"/>
      <c r="B8223" s="172"/>
      <c r="C8223" s="172"/>
      <c r="D8223" s="172"/>
      <c r="H8223" s="169">
        <v>2989</v>
      </c>
      <c r="I8223" s="169">
        <v>2989</v>
      </c>
      <c r="J8223" s="169" t="s">
        <v>16380</v>
      </c>
    </row>
    <row r="8224" spans="1:10" x14ac:dyDescent="0.2">
      <c r="A8224" s="172"/>
      <c r="B8224" s="172"/>
      <c r="C8224" s="172"/>
      <c r="D8224" s="172"/>
      <c r="H8224" s="169">
        <v>4542</v>
      </c>
      <c r="I8224" s="169">
        <v>4542</v>
      </c>
      <c r="J8224" s="169" t="s">
        <v>16381</v>
      </c>
    </row>
    <row r="8225" spans="1:10" x14ac:dyDescent="0.2">
      <c r="A8225" s="172"/>
      <c r="B8225" s="172"/>
      <c r="C8225" s="172"/>
      <c r="D8225" s="172"/>
      <c r="H8225" s="169">
        <v>223</v>
      </c>
      <c r="I8225" s="169">
        <v>223</v>
      </c>
      <c r="J8225" s="169" t="s">
        <v>9436</v>
      </c>
    </row>
    <row r="8226" spans="1:10" x14ac:dyDescent="0.2">
      <c r="A8226" s="172"/>
      <c r="B8226" s="172"/>
      <c r="C8226" s="172"/>
      <c r="D8226" s="172"/>
      <c r="H8226" s="169">
        <v>2308</v>
      </c>
      <c r="I8226" s="169">
        <v>2308</v>
      </c>
      <c r="J8226" s="169" t="s">
        <v>3025</v>
      </c>
    </row>
    <row r="8227" spans="1:10" x14ac:dyDescent="0.2">
      <c r="A8227" s="172"/>
      <c r="B8227" s="172"/>
      <c r="C8227" s="172"/>
      <c r="D8227" s="172"/>
      <c r="H8227" s="169">
        <v>1638</v>
      </c>
      <c r="I8227" s="169">
        <v>1638</v>
      </c>
      <c r="J8227" s="169" t="s">
        <v>16382</v>
      </c>
    </row>
    <row r="8228" spans="1:10" x14ac:dyDescent="0.2">
      <c r="A8228" s="172"/>
      <c r="B8228" s="172"/>
      <c r="C8228" s="172"/>
      <c r="D8228" s="172"/>
      <c r="H8228" s="169">
        <v>2313</v>
      </c>
      <c r="I8228" s="169">
        <v>2313</v>
      </c>
      <c r="J8228" s="169" t="s">
        <v>16383</v>
      </c>
    </row>
    <row r="8229" spans="1:10" x14ac:dyDescent="0.2">
      <c r="A8229" s="172"/>
      <c r="B8229" s="172"/>
      <c r="C8229" s="172"/>
      <c r="D8229" s="172"/>
      <c r="H8229" s="169">
        <v>4112</v>
      </c>
      <c r="I8229" s="169">
        <v>4112</v>
      </c>
      <c r="J8229" s="169" t="s">
        <v>16384</v>
      </c>
    </row>
    <row r="8230" spans="1:10" x14ac:dyDescent="0.2">
      <c r="A8230" s="172"/>
      <c r="B8230" s="172"/>
      <c r="C8230" s="172"/>
      <c r="D8230" s="172"/>
      <c r="H8230" s="169">
        <v>577</v>
      </c>
      <c r="I8230" s="169">
        <v>577</v>
      </c>
      <c r="J8230" s="169" t="s">
        <v>9438</v>
      </c>
    </row>
    <row r="8231" spans="1:10" x14ac:dyDescent="0.2">
      <c r="A8231" s="172"/>
      <c r="B8231" s="172"/>
      <c r="C8231" s="172"/>
      <c r="D8231" s="172"/>
      <c r="H8231" s="169">
        <v>116</v>
      </c>
      <c r="I8231" s="169">
        <v>116</v>
      </c>
      <c r="J8231" s="169" t="s">
        <v>7431</v>
      </c>
    </row>
    <row r="8232" spans="1:10" x14ac:dyDescent="0.2">
      <c r="A8232" s="172"/>
      <c r="B8232" s="172"/>
      <c r="C8232" s="172"/>
      <c r="D8232" s="172"/>
      <c r="H8232" s="169">
        <v>907</v>
      </c>
      <c r="I8232" s="169">
        <v>907</v>
      </c>
      <c r="J8232" s="169" t="s">
        <v>16385</v>
      </c>
    </row>
    <row r="8233" spans="1:10" x14ac:dyDescent="0.2">
      <c r="A8233" s="172"/>
      <c r="B8233" s="172"/>
      <c r="C8233" s="172"/>
      <c r="D8233" s="172"/>
      <c r="H8233" s="169">
        <v>5290</v>
      </c>
      <c r="I8233" s="169">
        <v>5290</v>
      </c>
      <c r="J8233" s="169" t="s">
        <v>16386</v>
      </c>
    </row>
    <row r="8234" spans="1:10" x14ac:dyDescent="0.2">
      <c r="A8234" s="172"/>
      <c r="B8234" s="172"/>
      <c r="C8234" s="172"/>
      <c r="D8234" s="172"/>
      <c r="H8234" s="169">
        <v>2794</v>
      </c>
      <c r="I8234" s="169">
        <v>2794</v>
      </c>
      <c r="J8234" s="169" t="s">
        <v>10106</v>
      </c>
    </row>
    <row r="8235" spans="1:10" x14ac:dyDescent="0.2">
      <c r="A8235" s="172"/>
      <c r="B8235" s="172"/>
      <c r="C8235" s="172"/>
      <c r="D8235" s="172"/>
      <c r="H8235" s="169">
        <v>2795</v>
      </c>
      <c r="I8235" s="169">
        <v>2795</v>
      </c>
      <c r="J8235" s="169" t="s">
        <v>10107</v>
      </c>
    </row>
    <row r="8236" spans="1:10" x14ac:dyDescent="0.2">
      <c r="A8236" s="172"/>
      <c r="B8236" s="172"/>
      <c r="C8236" s="172"/>
      <c r="D8236" s="172"/>
      <c r="H8236" s="169">
        <v>1018</v>
      </c>
      <c r="I8236" s="169">
        <v>1018</v>
      </c>
      <c r="J8236" s="169" t="s">
        <v>16387</v>
      </c>
    </row>
    <row r="8237" spans="1:10" x14ac:dyDescent="0.2">
      <c r="A8237" s="172"/>
      <c r="B8237" s="172"/>
      <c r="C8237" s="172"/>
      <c r="D8237" s="172"/>
      <c r="H8237" s="169">
        <v>1159</v>
      </c>
      <c r="I8237" s="169">
        <v>1159</v>
      </c>
      <c r="J8237" s="169" t="s">
        <v>7432</v>
      </c>
    </row>
    <row r="8238" spans="1:10" x14ac:dyDescent="0.2">
      <c r="A8238" s="172"/>
      <c r="B8238" s="172"/>
      <c r="C8238" s="172"/>
      <c r="D8238" s="172"/>
      <c r="H8238" s="169">
        <v>2024</v>
      </c>
      <c r="I8238" s="169">
        <v>2024</v>
      </c>
      <c r="J8238" s="169" t="s">
        <v>16388</v>
      </c>
    </row>
    <row r="8239" spans="1:10" x14ac:dyDescent="0.2">
      <c r="A8239" s="172"/>
      <c r="B8239" s="172"/>
      <c r="C8239" s="172"/>
      <c r="D8239" s="172"/>
      <c r="H8239" s="169">
        <v>182</v>
      </c>
      <c r="I8239" s="169">
        <v>182</v>
      </c>
      <c r="J8239" s="169" t="s">
        <v>10470</v>
      </c>
    </row>
    <row r="8240" spans="1:10" x14ac:dyDescent="0.2">
      <c r="A8240" s="172"/>
      <c r="B8240" s="172"/>
      <c r="C8240" s="172"/>
      <c r="D8240" s="172"/>
      <c r="H8240" s="169">
        <v>1050</v>
      </c>
      <c r="I8240" s="169">
        <v>1050</v>
      </c>
      <c r="J8240" s="169" t="s">
        <v>16389</v>
      </c>
    </row>
    <row r="8241" spans="1:10" x14ac:dyDescent="0.2">
      <c r="A8241" s="172"/>
      <c r="B8241" s="172"/>
      <c r="C8241" s="172"/>
      <c r="D8241" s="172"/>
      <c r="H8241" s="169">
        <v>183</v>
      </c>
      <c r="I8241" s="169">
        <v>183</v>
      </c>
      <c r="J8241" s="169" t="s">
        <v>7433</v>
      </c>
    </row>
    <row r="8242" spans="1:10" x14ac:dyDescent="0.2">
      <c r="A8242" s="172"/>
      <c r="B8242" s="172"/>
      <c r="C8242" s="172"/>
      <c r="D8242" s="172"/>
      <c r="H8242" s="169">
        <v>3382</v>
      </c>
      <c r="I8242" s="169">
        <v>3382</v>
      </c>
      <c r="J8242" s="169" t="s">
        <v>16390</v>
      </c>
    </row>
    <row r="8243" spans="1:10" x14ac:dyDescent="0.2">
      <c r="A8243" s="172"/>
      <c r="B8243" s="172"/>
      <c r="C8243" s="172"/>
      <c r="D8243" s="172"/>
      <c r="H8243" s="169">
        <v>2037</v>
      </c>
      <c r="I8243" s="169">
        <v>2037</v>
      </c>
      <c r="J8243" s="169" t="s">
        <v>125</v>
      </c>
    </row>
    <row r="8244" spans="1:10" x14ac:dyDescent="0.2">
      <c r="A8244" s="172"/>
      <c r="B8244" s="172"/>
      <c r="C8244" s="172"/>
      <c r="D8244" s="172"/>
      <c r="H8244" s="169">
        <v>762</v>
      </c>
      <c r="I8244" s="169">
        <v>762</v>
      </c>
      <c r="J8244" s="169" t="s">
        <v>16391</v>
      </c>
    </row>
    <row r="8245" spans="1:10" x14ac:dyDescent="0.2">
      <c r="A8245" s="172"/>
      <c r="B8245" s="172"/>
      <c r="C8245" s="172"/>
      <c r="D8245" s="172"/>
      <c r="H8245" s="169">
        <v>3456</v>
      </c>
      <c r="I8245" s="169">
        <v>3456</v>
      </c>
      <c r="J8245" s="169" t="s">
        <v>3026</v>
      </c>
    </row>
    <row r="8246" spans="1:10" x14ac:dyDescent="0.2">
      <c r="A8246" s="172"/>
      <c r="B8246" s="172"/>
      <c r="C8246" s="172"/>
      <c r="D8246" s="172"/>
      <c r="H8246" s="169">
        <v>4406</v>
      </c>
      <c r="I8246" s="169">
        <v>4406</v>
      </c>
      <c r="J8246" s="169" t="s">
        <v>126</v>
      </c>
    </row>
    <row r="8247" spans="1:10" x14ac:dyDescent="0.2">
      <c r="A8247" s="172"/>
      <c r="B8247" s="172"/>
      <c r="C8247" s="172"/>
      <c r="D8247" s="172"/>
      <c r="H8247" s="169">
        <v>1407</v>
      </c>
      <c r="I8247" s="169">
        <v>1407</v>
      </c>
      <c r="J8247" s="169" t="s">
        <v>16392</v>
      </c>
    </row>
    <row r="8248" spans="1:10" x14ac:dyDescent="0.2">
      <c r="A8248" s="172"/>
      <c r="B8248" s="172"/>
      <c r="C8248" s="172"/>
      <c r="D8248" s="172"/>
      <c r="H8248" s="169">
        <v>3971</v>
      </c>
      <c r="I8248" s="169">
        <v>3971</v>
      </c>
      <c r="J8248" s="169" t="s">
        <v>494</v>
      </c>
    </row>
    <row r="8249" spans="1:10" x14ac:dyDescent="0.2">
      <c r="A8249" s="172"/>
      <c r="B8249" s="172"/>
      <c r="C8249" s="172"/>
      <c r="D8249" s="172"/>
      <c r="H8249" s="169">
        <v>5395</v>
      </c>
      <c r="I8249" s="169">
        <v>5395</v>
      </c>
      <c r="J8249" s="169" t="s">
        <v>16393</v>
      </c>
    </row>
    <row r="8250" spans="1:10" x14ac:dyDescent="0.2">
      <c r="A8250" s="172"/>
      <c r="B8250" s="172"/>
      <c r="C8250" s="172"/>
      <c r="D8250" s="172"/>
      <c r="H8250" s="169">
        <v>779</v>
      </c>
      <c r="I8250" s="169">
        <v>779</v>
      </c>
      <c r="J8250" s="169" t="s">
        <v>16394</v>
      </c>
    </row>
    <row r="8251" spans="1:10" x14ac:dyDescent="0.2">
      <c r="A8251" s="172"/>
      <c r="B8251" s="172"/>
      <c r="C8251" s="172"/>
      <c r="D8251" s="172"/>
      <c r="H8251" s="169">
        <v>1183</v>
      </c>
      <c r="I8251" s="169">
        <v>1183</v>
      </c>
      <c r="J8251" s="169" t="s">
        <v>10471</v>
      </c>
    </row>
    <row r="8252" spans="1:10" x14ac:dyDescent="0.2">
      <c r="A8252" s="172"/>
      <c r="B8252" s="172"/>
      <c r="C8252" s="172"/>
      <c r="D8252" s="172"/>
      <c r="H8252" s="169">
        <v>4772</v>
      </c>
      <c r="I8252" s="169">
        <v>4772</v>
      </c>
      <c r="J8252" s="169" t="s">
        <v>16395</v>
      </c>
    </row>
    <row r="8253" spans="1:10" x14ac:dyDescent="0.2">
      <c r="A8253" s="172"/>
      <c r="B8253" s="172"/>
      <c r="C8253" s="172"/>
      <c r="D8253" s="172"/>
      <c r="H8253" s="169">
        <v>4842</v>
      </c>
      <c r="I8253" s="169">
        <v>4842</v>
      </c>
      <c r="J8253" s="169" t="s">
        <v>16396</v>
      </c>
    </row>
    <row r="8254" spans="1:10" x14ac:dyDescent="0.2">
      <c r="A8254" s="172"/>
      <c r="B8254" s="172"/>
      <c r="C8254" s="172"/>
      <c r="D8254" s="172"/>
      <c r="H8254" s="169">
        <v>5473</v>
      </c>
      <c r="I8254" s="169">
        <v>5473</v>
      </c>
      <c r="J8254" s="169" t="s">
        <v>16397</v>
      </c>
    </row>
    <row r="8255" spans="1:10" x14ac:dyDescent="0.2">
      <c r="A8255" s="172"/>
      <c r="B8255" s="172"/>
      <c r="C8255" s="172"/>
      <c r="D8255" s="172"/>
      <c r="H8255" s="169">
        <v>3701</v>
      </c>
      <c r="I8255" s="169">
        <v>3701</v>
      </c>
      <c r="J8255" s="169" t="s">
        <v>3027</v>
      </c>
    </row>
    <row r="8256" spans="1:10" x14ac:dyDescent="0.2">
      <c r="A8256" s="172"/>
      <c r="B8256" s="172"/>
      <c r="C8256" s="172"/>
      <c r="D8256" s="172"/>
      <c r="H8256" s="169">
        <v>5337</v>
      </c>
      <c r="I8256" s="169">
        <v>5337</v>
      </c>
      <c r="J8256" s="169" t="s">
        <v>16398</v>
      </c>
    </row>
    <row r="8257" spans="1:10" x14ac:dyDescent="0.2">
      <c r="A8257" s="172"/>
      <c r="B8257" s="172"/>
      <c r="C8257" s="172"/>
      <c r="D8257" s="172"/>
      <c r="H8257" s="169">
        <v>5338</v>
      </c>
      <c r="I8257" s="169">
        <v>5338</v>
      </c>
      <c r="J8257" s="169" t="s">
        <v>16399</v>
      </c>
    </row>
    <row r="8258" spans="1:10" x14ac:dyDescent="0.2">
      <c r="A8258" s="172"/>
      <c r="B8258" s="172"/>
      <c r="C8258" s="172"/>
      <c r="D8258" s="172"/>
      <c r="H8258" s="169">
        <v>3102</v>
      </c>
      <c r="I8258" s="169">
        <v>3102</v>
      </c>
      <c r="J8258" s="169" t="s">
        <v>16400</v>
      </c>
    </row>
    <row r="8259" spans="1:10" x14ac:dyDescent="0.2">
      <c r="A8259" s="172"/>
      <c r="B8259" s="172"/>
      <c r="C8259" s="172"/>
      <c r="D8259" s="172"/>
      <c r="H8259" s="169">
        <v>4040</v>
      </c>
      <c r="I8259" s="169">
        <v>4040</v>
      </c>
      <c r="J8259" s="169" t="s">
        <v>16401</v>
      </c>
    </row>
    <row r="8260" spans="1:10" x14ac:dyDescent="0.2">
      <c r="A8260" s="172"/>
      <c r="B8260" s="172"/>
      <c r="C8260" s="172"/>
      <c r="D8260" s="172"/>
      <c r="H8260" s="169">
        <v>3103</v>
      </c>
      <c r="I8260" s="169">
        <v>3103</v>
      </c>
      <c r="J8260" s="169" t="s">
        <v>3028</v>
      </c>
    </row>
    <row r="8261" spans="1:10" x14ac:dyDescent="0.2">
      <c r="A8261" s="172"/>
      <c r="B8261" s="172"/>
      <c r="C8261" s="172"/>
      <c r="D8261" s="172"/>
      <c r="H8261" s="169">
        <v>4135</v>
      </c>
      <c r="I8261" s="169">
        <v>4135</v>
      </c>
      <c r="J8261" s="169" t="s">
        <v>16402</v>
      </c>
    </row>
    <row r="8262" spans="1:10" x14ac:dyDescent="0.2">
      <c r="A8262" s="172"/>
      <c r="B8262" s="172"/>
      <c r="C8262" s="172"/>
      <c r="D8262" s="172"/>
      <c r="H8262" s="169">
        <v>3478</v>
      </c>
      <c r="I8262" s="169">
        <v>3478</v>
      </c>
      <c r="J8262" s="169" t="s">
        <v>495</v>
      </c>
    </row>
    <row r="8263" spans="1:10" x14ac:dyDescent="0.2">
      <c r="A8263" s="172"/>
      <c r="B8263" s="172"/>
      <c r="C8263" s="172"/>
      <c r="D8263" s="172"/>
      <c r="H8263" s="169">
        <v>4288</v>
      </c>
      <c r="I8263" s="169">
        <v>4288</v>
      </c>
      <c r="J8263" s="169" t="s">
        <v>16403</v>
      </c>
    </row>
    <row r="8264" spans="1:10" x14ac:dyDescent="0.2">
      <c r="A8264" s="172"/>
      <c r="B8264" s="172"/>
      <c r="C8264" s="172"/>
      <c r="D8264" s="172"/>
      <c r="H8264" s="169">
        <v>1531</v>
      </c>
      <c r="I8264" s="169">
        <v>1531</v>
      </c>
      <c r="J8264" s="169" t="s">
        <v>9703</v>
      </c>
    </row>
    <row r="8265" spans="1:10" x14ac:dyDescent="0.2">
      <c r="A8265" s="172"/>
      <c r="B8265" s="172"/>
      <c r="C8265" s="172"/>
      <c r="D8265" s="172"/>
      <c r="H8265" s="169">
        <v>5154</v>
      </c>
      <c r="I8265" s="169">
        <v>5154</v>
      </c>
      <c r="J8265" s="169" t="s">
        <v>16404</v>
      </c>
    </row>
    <row r="8266" spans="1:10" x14ac:dyDescent="0.2">
      <c r="A8266" s="172"/>
      <c r="B8266" s="172"/>
      <c r="C8266" s="172"/>
      <c r="D8266" s="172"/>
      <c r="H8266" s="169">
        <v>2796</v>
      </c>
      <c r="I8266" s="169">
        <v>2796</v>
      </c>
      <c r="J8266" s="169" t="s">
        <v>10108</v>
      </c>
    </row>
    <row r="8267" spans="1:10" x14ac:dyDescent="0.2">
      <c r="A8267" s="172"/>
      <c r="B8267" s="172"/>
      <c r="C8267" s="172"/>
      <c r="D8267" s="172"/>
      <c r="H8267" s="169">
        <v>2797</v>
      </c>
      <c r="I8267" s="169">
        <v>2797</v>
      </c>
      <c r="J8267" s="169" t="s">
        <v>10109</v>
      </c>
    </row>
    <row r="8268" spans="1:10" x14ac:dyDescent="0.2">
      <c r="A8268" s="172"/>
      <c r="B8268" s="172"/>
      <c r="C8268" s="172"/>
      <c r="D8268" s="172"/>
      <c r="H8268" s="169">
        <v>4932</v>
      </c>
      <c r="I8268" s="169">
        <v>4932</v>
      </c>
      <c r="J8268" s="169" t="s">
        <v>16405</v>
      </c>
    </row>
    <row r="8269" spans="1:10" x14ac:dyDescent="0.2">
      <c r="A8269" s="172"/>
      <c r="B8269" s="172"/>
      <c r="C8269" s="172"/>
      <c r="D8269" s="172"/>
      <c r="H8269" s="169">
        <v>1494</v>
      </c>
      <c r="I8269" s="169">
        <v>1494</v>
      </c>
      <c r="J8269" s="169" t="s">
        <v>16406</v>
      </c>
    </row>
    <row r="8270" spans="1:10" x14ac:dyDescent="0.2">
      <c r="A8270" s="172"/>
      <c r="B8270" s="172"/>
      <c r="C8270" s="172"/>
      <c r="D8270" s="172"/>
      <c r="H8270" s="169">
        <v>5378</v>
      </c>
      <c r="I8270" s="169">
        <v>5378</v>
      </c>
      <c r="J8270" s="169" t="s">
        <v>16407</v>
      </c>
    </row>
    <row r="8271" spans="1:10" x14ac:dyDescent="0.2">
      <c r="A8271" s="172"/>
      <c r="B8271" s="172"/>
      <c r="C8271" s="172"/>
      <c r="D8271" s="172"/>
      <c r="H8271" s="169">
        <v>1031</v>
      </c>
      <c r="I8271" s="169">
        <v>1031</v>
      </c>
      <c r="J8271" s="169" t="s">
        <v>10110</v>
      </c>
    </row>
    <row r="8272" spans="1:10" x14ac:dyDescent="0.2">
      <c r="A8272" s="172"/>
      <c r="B8272" s="172"/>
      <c r="C8272" s="172"/>
      <c r="D8272" s="172"/>
      <c r="H8272" s="169">
        <v>3104</v>
      </c>
      <c r="I8272" s="169">
        <v>3104</v>
      </c>
      <c r="J8272" s="169" t="s">
        <v>16408</v>
      </c>
    </row>
    <row r="8273" spans="1:10" x14ac:dyDescent="0.2">
      <c r="A8273" s="172"/>
      <c r="B8273" s="172"/>
      <c r="C8273" s="172"/>
      <c r="D8273" s="172"/>
      <c r="H8273" s="169">
        <v>2345</v>
      </c>
      <c r="I8273" s="169">
        <v>2345</v>
      </c>
      <c r="J8273" s="169" t="s">
        <v>16409</v>
      </c>
    </row>
    <row r="8274" spans="1:10" x14ac:dyDescent="0.2">
      <c r="A8274" s="172"/>
      <c r="B8274" s="172"/>
      <c r="C8274" s="172"/>
      <c r="D8274" s="172"/>
      <c r="H8274" s="169">
        <v>4676</v>
      </c>
      <c r="I8274" s="169">
        <v>4676</v>
      </c>
      <c r="J8274" s="169" t="s">
        <v>16410</v>
      </c>
    </row>
    <row r="8275" spans="1:10" x14ac:dyDescent="0.2">
      <c r="A8275" s="172"/>
      <c r="B8275" s="172"/>
      <c r="C8275" s="172"/>
      <c r="D8275" s="172"/>
      <c r="H8275" s="169">
        <v>581</v>
      </c>
      <c r="I8275" s="169">
        <v>581</v>
      </c>
      <c r="J8275" s="169" t="s">
        <v>10113</v>
      </c>
    </row>
    <row r="8276" spans="1:10" x14ac:dyDescent="0.2">
      <c r="A8276" s="172"/>
      <c r="B8276" s="172"/>
      <c r="C8276" s="172"/>
      <c r="D8276" s="172"/>
      <c r="H8276" s="169">
        <v>3655</v>
      </c>
      <c r="I8276" s="169">
        <v>3655</v>
      </c>
      <c r="J8276" s="169" t="s">
        <v>16411</v>
      </c>
    </row>
    <row r="8277" spans="1:10" x14ac:dyDescent="0.2">
      <c r="A8277" s="172"/>
      <c r="B8277" s="172"/>
      <c r="C8277" s="172"/>
      <c r="D8277" s="172"/>
      <c r="H8277" s="169">
        <v>3145</v>
      </c>
      <c r="I8277" s="169">
        <v>3145</v>
      </c>
      <c r="J8277" s="169" t="s">
        <v>16412</v>
      </c>
    </row>
    <row r="8278" spans="1:10" x14ac:dyDescent="0.2">
      <c r="A8278" s="172"/>
      <c r="B8278" s="172"/>
      <c r="C8278" s="172"/>
      <c r="D8278" s="172"/>
      <c r="H8278" s="169">
        <v>2166</v>
      </c>
      <c r="I8278" s="169">
        <v>2166</v>
      </c>
      <c r="J8278" s="169" t="s">
        <v>496</v>
      </c>
    </row>
    <row r="8279" spans="1:10" x14ac:dyDescent="0.2">
      <c r="A8279" s="172"/>
      <c r="B8279" s="172"/>
      <c r="C8279" s="172"/>
      <c r="D8279" s="172"/>
      <c r="H8279" s="169">
        <v>2953</v>
      </c>
      <c r="I8279" s="169">
        <v>2953</v>
      </c>
      <c r="J8279" s="169" t="s">
        <v>16408</v>
      </c>
    </row>
    <row r="8280" spans="1:10" x14ac:dyDescent="0.2">
      <c r="A8280" s="172"/>
      <c r="B8280" s="172"/>
      <c r="C8280" s="172"/>
      <c r="D8280" s="172"/>
      <c r="H8280" s="169">
        <v>1674</v>
      </c>
      <c r="I8280" s="169">
        <v>1674</v>
      </c>
      <c r="J8280" s="169" t="s">
        <v>7434</v>
      </c>
    </row>
    <row r="8281" spans="1:10" x14ac:dyDescent="0.2">
      <c r="A8281" s="172"/>
      <c r="B8281" s="172"/>
      <c r="C8281" s="172"/>
      <c r="D8281" s="172"/>
      <c r="H8281" s="169">
        <v>153</v>
      </c>
      <c r="I8281" s="169">
        <v>153</v>
      </c>
      <c r="J8281" s="169" t="s">
        <v>9259</v>
      </c>
    </row>
    <row r="8282" spans="1:10" x14ac:dyDescent="0.2">
      <c r="A8282" s="172"/>
      <c r="B8282" s="172"/>
      <c r="C8282" s="172"/>
      <c r="D8282" s="172"/>
      <c r="H8282" s="169">
        <v>4553</v>
      </c>
      <c r="I8282" s="169">
        <v>4553</v>
      </c>
      <c r="J8282" s="169" t="s">
        <v>16409</v>
      </c>
    </row>
    <row r="8283" spans="1:10" x14ac:dyDescent="0.2">
      <c r="A8283" s="172"/>
      <c r="B8283" s="172"/>
      <c r="C8283" s="172"/>
      <c r="D8283" s="172"/>
      <c r="H8283" s="169">
        <v>2798</v>
      </c>
      <c r="I8283" s="169">
        <v>2798</v>
      </c>
      <c r="J8283" s="169" t="s">
        <v>10111</v>
      </c>
    </row>
    <row r="8284" spans="1:10" x14ac:dyDescent="0.2">
      <c r="A8284" s="172"/>
      <c r="B8284" s="172"/>
      <c r="C8284" s="172"/>
      <c r="D8284" s="172"/>
      <c r="H8284" s="169">
        <v>2799</v>
      </c>
      <c r="I8284" s="169">
        <v>2799</v>
      </c>
      <c r="J8284" s="169" t="s">
        <v>10112</v>
      </c>
    </row>
    <row r="8285" spans="1:10" x14ac:dyDescent="0.2">
      <c r="A8285" s="172"/>
      <c r="B8285" s="172"/>
      <c r="C8285" s="172"/>
      <c r="D8285" s="172"/>
      <c r="H8285" s="169">
        <v>1583</v>
      </c>
      <c r="I8285" s="169">
        <v>1583</v>
      </c>
      <c r="J8285" s="169" t="s">
        <v>9704</v>
      </c>
    </row>
    <row r="8286" spans="1:10" x14ac:dyDescent="0.2">
      <c r="A8286" s="172"/>
      <c r="B8286" s="172"/>
      <c r="C8286" s="172"/>
      <c r="D8286" s="172"/>
      <c r="H8286" s="169">
        <v>4677</v>
      </c>
      <c r="I8286" s="169">
        <v>4677</v>
      </c>
      <c r="J8286" s="169" t="s">
        <v>72</v>
      </c>
    </row>
    <row r="8287" spans="1:10" x14ac:dyDescent="0.2">
      <c r="A8287" s="172"/>
      <c r="B8287" s="172"/>
      <c r="C8287" s="172"/>
      <c r="D8287" s="172"/>
      <c r="H8287" s="169">
        <v>3151</v>
      </c>
      <c r="I8287" s="169">
        <v>3151</v>
      </c>
      <c r="J8287" s="169" t="s">
        <v>16413</v>
      </c>
    </row>
    <row r="8288" spans="1:10" x14ac:dyDescent="0.2">
      <c r="A8288" s="172"/>
      <c r="B8288" s="172"/>
      <c r="C8288" s="172"/>
      <c r="D8288" s="172"/>
      <c r="H8288" s="169">
        <v>4166</v>
      </c>
      <c r="I8288" s="169">
        <v>4166</v>
      </c>
      <c r="J8288" s="169" t="s">
        <v>16414</v>
      </c>
    </row>
    <row r="8289" spans="1:10" x14ac:dyDescent="0.2">
      <c r="A8289" s="172"/>
      <c r="B8289" s="172"/>
      <c r="C8289" s="172"/>
      <c r="D8289" s="172"/>
      <c r="H8289" s="169">
        <v>2603</v>
      </c>
      <c r="I8289" s="169">
        <v>2603</v>
      </c>
      <c r="J8289" s="169" t="s">
        <v>16415</v>
      </c>
    </row>
    <row r="8290" spans="1:10" x14ac:dyDescent="0.2">
      <c r="A8290" s="172"/>
      <c r="B8290" s="172"/>
      <c r="C8290" s="172"/>
      <c r="D8290" s="172"/>
      <c r="H8290" s="169">
        <v>320</v>
      </c>
      <c r="I8290" s="169">
        <v>320</v>
      </c>
      <c r="J8290" s="169" t="s">
        <v>16416</v>
      </c>
    </row>
    <row r="8291" spans="1:10" x14ac:dyDescent="0.2">
      <c r="A8291" s="172"/>
      <c r="B8291" s="172"/>
      <c r="C8291" s="172"/>
      <c r="D8291" s="172"/>
      <c r="H8291" s="169">
        <v>1006</v>
      </c>
      <c r="I8291" s="169">
        <v>1006</v>
      </c>
      <c r="J8291" s="169" t="s">
        <v>16417</v>
      </c>
    </row>
    <row r="8292" spans="1:10" x14ac:dyDescent="0.2">
      <c r="A8292" s="172"/>
      <c r="B8292" s="172"/>
      <c r="C8292" s="172"/>
      <c r="D8292" s="172"/>
      <c r="H8292" s="169">
        <v>3054</v>
      </c>
      <c r="I8292" s="169">
        <v>3054</v>
      </c>
      <c r="J8292" s="169" t="s">
        <v>16418</v>
      </c>
    </row>
    <row r="8293" spans="1:10" x14ac:dyDescent="0.2">
      <c r="A8293" s="172"/>
      <c r="B8293" s="172"/>
      <c r="C8293" s="172"/>
      <c r="D8293" s="172"/>
      <c r="H8293" s="169">
        <v>3129</v>
      </c>
      <c r="I8293" s="169">
        <v>3129</v>
      </c>
      <c r="J8293" s="169" t="s">
        <v>16419</v>
      </c>
    </row>
    <row r="8294" spans="1:10" x14ac:dyDescent="0.2">
      <c r="A8294" s="172"/>
      <c r="B8294" s="172"/>
      <c r="C8294" s="172"/>
      <c r="D8294" s="172"/>
      <c r="H8294" s="169">
        <v>3702</v>
      </c>
      <c r="I8294" s="169">
        <v>3702</v>
      </c>
      <c r="J8294" s="169" t="s">
        <v>3029</v>
      </c>
    </row>
    <row r="8295" spans="1:10" x14ac:dyDescent="0.2">
      <c r="A8295" s="172"/>
      <c r="B8295" s="172"/>
      <c r="C8295" s="172"/>
      <c r="D8295" s="172"/>
      <c r="H8295" s="169">
        <v>1742</v>
      </c>
      <c r="I8295" s="169">
        <v>1742</v>
      </c>
      <c r="J8295" s="169" t="s">
        <v>16420</v>
      </c>
    </row>
    <row r="8296" spans="1:10" x14ac:dyDescent="0.2">
      <c r="A8296" s="172"/>
      <c r="B8296" s="172"/>
      <c r="C8296" s="172"/>
      <c r="D8296" s="172"/>
      <c r="H8296" s="169">
        <v>1759</v>
      </c>
      <c r="I8296" s="169">
        <v>1759</v>
      </c>
      <c r="J8296" s="169" t="s">
        <v>16421</v>
      </c>
    </row>
    <row r="8297" spans="1:10" x14ac:dyDescent="0.2">
      <c r="A8297" s="172"/>
      <c r="B8297" s="172"/>
      <c r="C8297" s="172"/>
      <c r="D8297" s="172"/>
      <c r="H8297">
        <v>1276</v>
      </c>
      <c r="I8297">
        <v>1276</v>
      </c>
      <c r="J8297" t="s">
        <v>7435</v>
      </c>
    </row>
    <row r="8298" spans="1:10" x14ac:dyDescent="0.2">
      <c r="A8298" s="172"/>
      <c r="B8298" s="172"/>
      <c r="C8298" s="172"/>
      <c r="D8298" s="172"/>
      <c r="H8298">
        <v>3253</v>
      </c>
      <c r="I8298">
        <v>3253</v>
      </c>
      <c r="J8298" t="s">
        <v>16422</v>
      </c>
    </row>
    <row r="8299" spans="1:10" x14ac:dyDescent="0.2">
      <c r="A8299" s="172"/>
      <c r="B8299" s="172"/>
      <c r="C8299" s="172"/>
      <c r="D8299" s="172"/>
      <c r="H8299">
        <v>5155</v>
      </c>
      <c r="I8299">
        <v>5155</v>
      </c>
      <c r="J8299" t="s">
        <v>16423</v>
      </c>
    </row>
    <row r="8300" spans="1:10" x14ac:dyDescent="0.2">
      <c r="A8300" s="172"/>
      <c r="B8300" s="172"/>
      <c r="C8300" s="172"/>
      <c r="D8300" s="172"/>
      <c r="H8300">
        <v>1019</v>
      </c>
      <c r="I8300">
        <v>1019</v>
      </c>
      <c r="J8300" t="s">
        <v>16424</v>
      </c>
    </row>
    <row r="8301" spans="1:10" x14ac:dyDescent="0.2">
      <c r="A8301" s="172"/>
      <c r="B8301" s="172"/>
      <c r="C8301" s="172"/>
      <c r="D8301" s="172"/>
      <c r="H8301">
        <v>4389</v>
      </c>
      <c r="I8301">
        <v>4389</v>
      </c>
      <c r="J8301" t="s">
        <v>16425</v>
      </c>
    </row>
    <row r="8302" spans="1:10" x14ac:dyDescent="0.2">
      <c r="A8302" s="172"/>
      <c r="B8302" s="172"/>
      <c r="C8302" s="172"/>
      <c r="D8302" s="172"/>
      <c r="H8302">
        <v>2285</v>
      </c>
      <c r="I8302">
        <v>2285</v>
      </c>
      <c r="J8302" t="s">
        <v>16426</v>
      </c>
    </row>
    <row r="8303" spans="1:10" x14ac:dyDescent="0.2">
      <c r="A8303" s="172"/>
      <c r="B8303" s="172"/>
      <c r="C8303" s="172"/>
      <c r="D8303" s="172"/>
      <c r="H8303">
        <v>163</v>
      </c>
      <c r="I8303">
        <v>163</v>
      </c>
      <c r="J8303" t="s">
        <v>5325</v>
      </c>
    </row>
    <row r="8304" spans="1:10" x14ac:dyDescent="0.2">
      <c r="A8304" s="172"/>
      <c r="B8304" s="172"/>
      <c r="C8304" s="172"/>
      <c r="D8304" s="172"/>
      <c r="H8304">
        <v>4527</v>
      </c>
      <c r="I8304">
        <v>4527</v>
      </c>
      <c r="J8304" t="s">
        <v>16427</v>
      </c>
    </row>
    <row r="8305" spans="1:10" x14ac:dyDescent="0.2">
      <c r="A8305" s="172"/>
      <c r="B8305" s="172"/>
      <c r="C8305" s="172"/>
      <c r="D8305" s="172"/>
      <c r="H8305">
        <v>2457</v>
      </c>
      <c r="I8305">
        <v>2457</v>
      </c>
      <c r="J8305" t="s">
        <v>16428</v>
      </c>
    </row>
    <row r="8306" spans="1:10" x14ac:dyDescent="0.2">
      <c r="A8306" s="172"/>
      <c r="B8306" s="172"/>
      <c r="C8306" s="172"/>
      <c r="D8306" s="172"/>
      <c r="H8306">
        <v>5327</v>
      </c>
      <c r="I8306">
        <v>5327</v>
      </c>
      <c r="J8306" t="s">
        <v>16429</v>
      </c>
    </row>
    <row r="8307" spans="1:10" x14ac:dyDescent="0.2">
      <c r="A8307" s="172"/>
      <c r="B8307" s="172"/>
      <c r="C8307" s="172"/>
      <c r="D8307" s="172"/>
      <c r="H8307">
        <v>224</v>
      </c>
      <c r="I8307">
        <v>224</v>
      </c>
      <c r="J8307" t="s">
        <v>5326</v>
      </c>
    </row>
    <row r="8308" spans="1:10" x14ac:dyDescent="0.2">
      <c r="A8308" s="172"/>
      <c r="B8308" s="172"/>
      <c r="C8308" s="172"/>
      <c r="D8308" s="172"/>
      <c r="H8308">
        <v>3978</v>
      </c>
      <c r="I8308">
        <v>3978</v>
      </c>
      <c r="J8308" t="s">
        <v>497</v>
      </c>
    </row>
    <row r="8309" spans="1:10" x14ac:dyDescent="0.2">
      <c r="A8309" s="172"/>
      <c r="B8309" s="172"/>
      <c r="C8309" s="172"/>
      <c r="D8309" s="172"/>
      <c r="H8309">
        <v>4976</v>
      </c>
      <c r="I8309">
        <v>4976</v>
      </c>
      <c r="J8309" t="s">
        <v>16430</v>
      </c>
    </row>
    <row r="8310" spans="1:10" x14ac:dyDescent="0.2">
      <c r="A8310" s="172"/>
      <c r="B8310" s="172"/>
      <c r="C8310" s="172"/>
      <c r="D8310" s="172"/>
      <c r="H8310">
        <v>5156</v>
      </c>
      <c r="I8310">
        <v>5156</v>
      </c>
      <c r="J8310" t="s">
        <v>16431</v>
      </c>
    </row>
    <row r="8311" spans="1:10" x14ac:dyDescent="0.2">
      <c r="A8311" s="172"/>
      <c r="B8311" s="172"/>
      <c r="C8311" s="172"/>
      <c r="D8311" s="172"/>
      <c r="H8311">
        <v>1601</v>
      </c>
      <c r="I8311">
        <v>1601</v>
      </c>
      <c r="J8311" t="s">
        <v>16432</v>
      </c>
    </row>
    <row r="8312" spans="1:10" x14ac:dyDescent="0.2">
      <c r="A8312" s="172"/>
      <c r="B8312" s="172"/>
      <c r="C8312" s="172"/>
      <c r="D8312" s="172"/>
      <c r="H8312">
        <v>4678</v>
      </c>
      <c r="I8312">
        <v>4678</v>
      </c>
      <c r="J8312" t="s">
        <v>73</v>
      </c>
    </row>
    <row r="8313" spans="1:10" x14ac:dyDescent="0.2">
      <c r="A8313" s="172"/>
      <c r="B8313" s="172"/>
      <c r="C8313" s="172"/>
      <c r="D8313" s="172"/>
      <c r="H8313">
        <v>870</v>
      </c>
      <c r="I8313">
        <v>870</v>
      </c>
      <c r="J8313" t="s">
        <v>16433</v>
      </c>
    </row>
    <row r="8314" spans="1:10" x14ac:dyDescent="0.2">
      <c r="A8314" s="172"/>
      <c r="B8314" s="172"/>
      <c r="C8314" s="172"/>
      <c r="D8314" s="172"/>
      <c r="H8314">
        <v>401</v>
      </c>
      <c r="I8314">
        <v>401</v>
      </c>
      <c r="J8314" t="s">
        <v>7598</v>
      </c>
    </row>
    <row r="8315" spans="1:10" x14ac:dyDescent="0.2">
      <c r="A8315" s="172"/>
      <c r="B8315" s="172"/>
      <c r="C8315" s="172"/>
      <c r="D8315" s="172"/>
      <c r="H8315">
        <v>5271</v>
      </c>
      <c r="I8315">
        <v>5271</v>
      </c>
      <c r="J8315" t="s">
        <v>16434</v>
      </c>
    </row>
    <row r="8316" spans="1:10" x14ac:dyDescent="0.2">
      <c r="A8316" s="172"/>
      <c r="B8316" s="172"/>
      <c r="C8316" s="172"/>
      <c r="D8316" s="172"/>
      <c r="H8316">
        <v>3738</v>
      </c>
      <c r="I8316">
        <v>3738</v>
      </c>
      <c r="J8316" t="s">
        <v>498</v>
      </c>
    </row>
    <row r="8317" spans="1:10" x14ac:dyDescent="0.2">
      <c r="A8317" s="172"/>
      <c r="B8317" s="172"/>
      <c r="C8317" s="172"/>
      <c r="D8317" s="172"/>
      <c r="H8317">
        <v>3760</v>
      </c>
      <c r="I8317">
        <v>3760</v>
      </c>
      <c r="J8317" t="s">
        <v>16435</v>
      </c>
    </row>
    <row r="8318" spans="1:10" x14ac:dyDescent="0.2">
      <c r="A8318" s="172"/>
      <c r="B8318" s="172"/>
      <c r="C8318" s="172"/>
      <c r="D8318" s="172"/>
      <c r="H8318">
        <v>714</v>
      </c>
      <c r="I8318">
        <v>714</v>
      </c>
      <c r="J8318" t="s">
        <v>16436</v>
      </c>
    </row>
    <row r="8319" spans="1:10" x14ac:dyDescent="0.2">
      <c r="A8319" s="172"/>
      <c r="B8319" s="172"/>
      <c r="C8319" s="172"/>
      <c r="D8319" s="172"/>
      <c r="H8319">
        <v>2266</v>
      </c>
      <c r="I8319">
        <v>2266</v>
      </c>
      <c r="J8319" t="s">
        <v>16435</v>
      </c>
    </row>
    <row r="8320" spans="1:10" x14ac:dyDescent="0.2">
      <c r="A8320" s="172"/>
      <c r="B8320" s="172"/>
      <c r="C8320" s="172"/>
      <c r="D8320" s="172"/>
      <c r="H8320">
        <v>2536</v>
      </c>
      <c r="I8320">
        <v>2536</v>
      </c>
      <c r="J8320" t="s">
        <v>10114</v>
      </c>
    </row>
    <row r="8321" spans="1:10" x14ac:dyDescent="0.2">
      <c r="A8321" s="172"/>
      <c r="B8321" s="172"/>
      <c r="C8321" s="172"/>
      <c r="D8321" s="172"/>
      <c r="H8321">
        <v>2034</v>
      </c>
      <c r="I8321">
        <v>2034</v>
      </c>
      <c r="J8321" t="s">
        <v>16437</v>
      </c>
    </row>
    <row r="8322" spans="1:10" x14ac:dyDescent="0.2">
      <c r="A8322" s="172"/>
      <c r="B8322" s="172"/>
      <c r="C8322" s="172"/>
      <c r="D8322" s="172"/>
      <c r="H8322">
        <v>1727</v>
      </c>
      <c r="I8322">
        <v>1727</v>
      </c>
      <c r="J8322" t="s">
        <v>16438</v>
      </c>
    </row>
    <row r="8323" spans="1:10" x14ac:dyDescent="0.2">
      <c r="A8323" s="172"/>
      <c r="B8323" s="172"/>
      <c r="C8323" s="172"/>
      <c r="D8323" s="172"/>
      <c r="H8323">
        <v>518</v>
      </c>
      <c r="I8323">
        <v>518</v>
      </c>
      <c r="J8323" t="s">
        <v>16439</v>
      </c>
    </row>
    <row r="8324" spans="1:10" x14ac:dyDescent="0.2">
      <c r="A8324" s="172"/>
      <c r="B8324" s="172"/>
      <c r="C8324" s="172"/>
      <c r="D8324" s="172"/>
      <c r="H8324">
        <v>64</v>
      </c>
      <c r="I8324">
        <v>64</v>
      </c>
      <c r="J8324" t="s">
        <v>16440</v>
      </c>
    </row>
    <row r="8325" spans="1:10" x14ac:dyDescent="0.2">
      <c r="A8325" s="172"/>
      <c r="B8325" s="172"/>
      <c r="C8325" s="172"/>
      <c r="D8325" s="172"/>
      <c r="H8325">
        <v>4041</v>
      </c>
      <c r="I8325">
        <v>4041</v>
      </c>
      <c r="J8325" t="s">
        <v>16441</v>
      </c>
    </row>
    <row r="8326" spans="1:10" x14ac:dyDescent="0.2">
      <c r="A8326" s="172"/>
      <c r="B8326" s="172"/>
      <c r="C8326" s="172"/>
      <c r="D8326" s="172"/>
      <c r="H8326">
        <v>4809</v>
      </c>
      <c r="I8326">
        <v>4809</v>
      </c>
      <c r="J8326" t="s">
        <v>16442</v>
      </c>
    </row>
    <row r="8327" spans="1:10" x14ac:dyDescent="0.2">
      <c r="A8327" s="172"/>
      <c r="B8327" s="172"/>
      <c r="C8327" s="172"/>
      <c r="D8327" s="172"/>
      <c r="H8327">
        <v>461</v>
      </c>
      <c r="I8327">
        <v>461</v>
      </c>
      <c r="J8327" t="s">
        <v>5155</v>
      </c>
    </row>
    <row r="8328" spans="1:10" x14ac:dyDescent="0.2">
      <c r="A8328" s="172"/>
      <c r="B8328" s="172"/>
      <c r="C8328" s="172"/>
      <c r="D8328" s="172"/>
      <c r="H8328">
        <v>4589</v>
      </c>
      <c r="I8328">
        <v>4589</v>
      </c>
      <c r="J8328" t="s">
        <v>16443</v>
      </c>
    </row>
    <row r="8329" spans="1:10" x14ac:dyDescent="0.2">
      <c r="A8329" s="172"/>
      <c r="B8329" s="172"/>
      <c r="C8329" s="172"/>
      <c r="D8329" s="172"/>
      <c r="H8329">
        <v>3921</v>
      </c>
      <c r="I8329">
        <v>3921</v>
      </c>
      <c r="J8329" t="s">
        <v>74</v>
      </c>
    </row>
    <row r="8330" spans="1:10" x14ac:dyDescent="0.2">
      <c r="A8330" s="172"/>
      <c r="B8330" s="172"/>
      <c r="C8330" s="172"/>
      <c r="D8330" s="172"/>
      <c r="H8330">
        <v>4843</v>
      </c>
      <c r="I8330">
        <v>4843</v>
      </c>
      <c r="J8330" t="s">
        <v>16444</v>
      </c>
    </row>
    <row r="8331" spans="1:10" x14ac:dyDescent="0.2">
      <c r="A8331" s="172"/>
      <c r="B8331" s="172"/>
      <c r="C8331" s="172"/>
      <c r="D8331" s="172"/>
      <c r="H8331">
        <v>3318</v>
      </c>
      <c r="I8331">
        <v>3318</v>
      </c>
      <c r="J8331" t="s">
        <v>16445</v>
      </c>
    </row>
    <row r="8332" spans="1:10" x14ac:dyDescent="0.2">
      <c r="A8332" s="172"/>
      <c r="B8332" s="172"/>
      <c r="C8332" s="172"/>
      <c r="D8332" s="172"/>
      <c r="H8332">
        <v>3231</v>
      </c>
      <c r="I8332">
        <v>3231</v>
      </c>
      <c r="J8332" t="s">
        <v>16446</v>
      </c>
    </row>
    <row r="8333" spans="1:10" x14ac:dyDescent="0.2">
      <c r="A8333" s="172"/>
      <c r="B8333" s="172"/>
      <c r="C8333" s="172"/>
      <c r="D8333" s="172"/>
      <c r="H8333">
        <v>1584</v>
      </c>
      <c r="I8333">
        <v>1584</v>
      </c>
      <c r="J8333" t="s">
        <v>16447</v>
      </c>
    </row>
    <row r="8334" spans="1:10" x14ac:dyDescent="0.2">
      <c r="A8334" s="172"/>
      <c r="B8334" s="172"/>
      <c r="C8334" s="172"/>
      <c r="D8334" s="172"/>
      <c r="H8334">
        <v>1255</v>
      </c>
      <c r="I8334">
        <v>1255</v>
      </c>
      <c r="J8334" t="s">
        <v>16448</v>
      </c>
    </row>
    <row r="8335" spans="1:10" x14ac:dyDescent="0.2">
      <c r="A8335" s="172"/>
      <c r="B8335" s="172"/>
      <c r="C8335" s="172"/>
      <c r="D8335" s="172"/>
      <c r="H8335">
        <v>1568</v>
      </c>
      <c r="I8335">
        <v>1568</v>
      </c>
      <c r="J8335" t="s">
        <v>16449</v>
      </c>
    </row>
    <row r="8336" spans="1:10" x14ac:dyDescent="0.2">
      <c r="A8336" s="172"/>
      <c r="B8336" s="172"/>
      <c r="C8336" s="172"/>
      <c r="D8336" s="172"/>
      <c r="H8336">
        <v>5299</v>
      </c>
      <c r="I8336">
        <v>5299</v>
      </c>
      <c r="J8336" t="s">
        <v>16450</v>
      </c>
    </row>
    <row r="8337" spans="1:10" x14ac:dyDescent="0.2">
      <c r="A8337" s="172"/>
      <c r="B8337" s="172"/>
      <c r="C8337" s="172"/>
      <c r="D8337" s="172"/>
      <c r="H8337">
        <v>4170</v>
      </c>
      <c r="I8337">
        <v>4170</v>
      </c>
      <c r="J8337" t="s">
        <v>16451</v>
      </c>
    </row>
    <row r="8338" spans="1:10" x14ac:dyDescent="0.2">
      <c r="A8338" s="172"/>
      <c r="B8338" s="172"/>
      <c r="C8338" s="172"/>
      <c r="D8338" s="172"/>
      <c r="H8338">
        <v>2546</v>
      </c>
      <c r="I8338">
        <v>2546</v>
      </c>
      <c r="J8338" t="s">
        <v>16452</v>
      </c>
    </row>
    <row r="8339" spans="1:10" x14ac:dyDescent="0.2">
      <c r="A8339" s="172"/>
      <c r="B8339" s="172"/>
      <c r="C8339" s="172"/>
      <c r="D8339" s="172"/>
      <c r="H8339">
        <v>3728</v>
      </c>
      <c r="I8339">
        <v>3728</v>
      </c>
      <c r="J8339" t="s">
        <v>16453</v>
      </c>
    </row>
    <row r="8340" spans="1:10" x14ac:dyDescent="0.2">
      <c r="A8340" s="172"/>
      <c r="B8340" s="172"/>
      <c r="C8340" s="172"/>
      <c r="D8340" s="172"/>
      <c r="H8340">
        <v>4042</v>
      </c>
      <c r="I8340">
        <v>4042</v>
      </c>
      <c r="J8340" t="s">
        <v>499</v>
      </c>
    </row>
    <row r="8341" spans="1:10" x14ac:dyDescent="0.2">
      <c r="A8341" s="172"/>
      <c r="B8341" s="172"/>
      <c r="C8341" s="172"/>
      <c r="D8341" s="172"/>
      <c r="H8341">
        <v>802</v>
      </c>
      <c r="I8341">
        <v>802</v>
      </c>
      <c r="J8341" t="s">
        <v>16454</v>
      </c>
    </row>
    <row r="8342" spans="1:10" x14ac:dyDescent="0.2">
      <c r="A8342" s="172"/>
      <c r="B8342" s="172"/>
      <c r="C8342" s="172"/>
      <c r="D8342" s="172"/>
      <c r="H8342">
        <v>1693</v>
      </c>
      <c r="I8342">
        <v>1693</v>
      </c>
      <c r="J8342" t="s">
        <v>16455</v>
      </c>
    </row>
    <row r="8343" spans="1:10" x14ac:dyDescent="0.2">
      <c r="A8343" s="172"/>
      <c r="B8343" s="172"/>
      <c r="C8343" s="172"/>
      <c r="D8343" s="172"/>
      <c r="H8343">
        <v>717</v>
      </c>
      <c r="I8343">
        <v>717</v>
      </c>
      <c r="J8343" t="s">
        <v>16456</v>
      </c>
    </row>
    <row r="8344" spans="1:10" x14ac:dyDescent="0.2">
      <c r="A8344" s="172"/>
      <c r="B8344" s="172"/>
      <c r="C8344" s="172"/>
      <c r="D8344" s="172"/>
      <c r="H8344">
        <v>569</v>
      </c>
      <c r="I8344">
        <v>569</v>
      </c>
      <c r="J8344" t="s">
        <v>16457</v>
      </c>
    </row>
    <row r="8345" spans="1:10" x14ac:dyDescent="0.2">
      <c r="A8345" s="172"/>
      <c r="B8345" s="172"/>
      <c r="C8345" s="172"/>
      <c r="D8345" s="172"/>
      <c r="H8345">
        <v>2257</v>
      </c>
      <c r="I8345">
        <v>2257</v>
      </c>
      <c r="J8345" t="s">
        <v>16458</v>
      </c>
    </row>
    <row r="8346" spans="1:10" x14ac:dyDescent="0.2">
      <c r="A8346" s="172"/>
      <c r="B8346" s="172"/>
      <c r="C8346" s="172"/>
      <c r="D8346" s="172"/>
      <c r="H8346">
        <v>4679</v>
      </c>
      <c r="I8346">
        <v>4679</v>
      </c>
      <c r="J8346" t="s">
        <v>75</v>
      </c>
    </row>
    <row r="8347" spans="1:10" x14ac:dyDescent="0.2">
      <c r="A8347" s="172"/>
      <c r="B8347" s="172"/>
      <c r="C8347" s="172"/>
      <c r="D8347" s="172"/>
      <c r="H8347">
        <v>1035</v>
      </c>
      <c r="I8347">
        <v>1035</v>
      </c>
      <c r="J8347" t="s">
        <v>16459</v>
      </c>
    </row>
    <row r="8348" spans="1:10" x14ac:dyDescent="0.2">
      <c r="A8348" s="172"/>
      <c r="B8348" s="172"/>
      <c r="C8348" s="172"/>
      <c r="D8348" s="172"/>
      <c r="H8348">
        <v>3484</v>
      </c>
      <c r="I8348">
        <v>3484</v>
      </c>
      <c r="J8348" t="s">
        <v>16460</v>
      </c>
    </row>
    <row r="8349" spans="1:10" x14ac:dyDescent="0.2">
      <c r="A8349" s="172"/>
      <c r="B8349" s="172"/>
      <c r="C8349" s="172"/>
      <c r="D8349" s="172"/>
      <c r="H8349">
        <v>2361</v>
      </c>
      <c r="I8349">
        <v>2361</v>
      </c>
      <c r="J8349" t="s">
        <v>16461</v>
      </c>
    </row>
    <row r="8350" spans="1:10" x14ac:dyDescent="0.2">
      <c r="A8350" s="172"/>
      <c r="B8350" s="172"/>
      <c r="C8350" s="172"/>
      <c r="D8350" s="172"/>
      <c r="H8350">
        <v>4680</v>
      </c>
      <c r="I8350">
        <v>4680</v>
      </c>
      <c r="J8350" t="s">
        <v>16462</v>
      </c>
    </row>
    <row r="8351" spans="1:10" x14ac:dyDescent="0.2">
      <c r="A8351" s="172"/>
      <c r="B8351" s="172"/>
      <c r="C8351" s="172"/>
      <c r="D8351" s="172"/>
      <c r="H8351">
        <v>398</v>
      </c>
      <c r="I8351">
        <v>398</v>
      </c>
      <c r="J8351" t="s">
        <v>16463</v>
      </c>
    </row>
    <row r="8352" spans="1:10" x14ac:dyDescent="0.2">
      <c r="A8352" s="172"/>
      <c r="B8352" s="172"/>
      <c r="C8352" s="172"/>
      <c r="D8352" s="172"/>
      <c r="H8352">
        <v>958</v>
      </c>
      <c r="I8352">
        <v>958</v>
      </c>
      <c r="J8352" t="s">
        <v>16464</v>
      </c>
    </row>
    <row r="8353" spans="1:10" x14ac:dyDescent="0.2">
      <c r="A8353" s="172"/>
      <c r="B8353" s="172"/>
      <c r="C8353" s="172"/>
      <c r="D8353" s="172"/>
      <c r="H8353">
        <v>4291</v>
      </c>
      <c r="I8353">
        <v>4291</v>
      </c>
      <c r="J8353" t="s">
        <v>16465</v>
      </c>
    </row>
    <row r="8354" spans="1:10" x14ac:dyDescent="0.2">
      <c r="A8354" s="172"/>
      <c r="B8354" s="172"/>
      <c r="C8354" s="172"/>
      <c r="D8354" s="172"/>
      <c r="H8354">
        <v>3549</v>
      </c>
      <c r="I8354">
        <v>3549</v>
      </c>
      <c r="J8354" t="s">
        <v>16466</v>
      </c>
    </row>
    <row r="8355" spans="1:10" x14ac:dyDescent="0.2">
      <c r="A8355" s="172"/>
      <c r="B8355" s="172"/>
      <c r="C8355" s="172"/>
      <c r="D8355" s="172"/>
      <c r="H8355">
        <v>5357</v>
      </c>
      <c r="I8355">
        <v>5357</v>
      </c>
      <c r="J8355" t="s">
        <v>16467</v>
      </c>
    </row>
    <row r="8356" spans="1:10" x14ac:dyDescent="0.2">
      <c r="A8356" s="172"/>
      <c r="B8356" s="172"/>
      <c r="C8356" s="172"/>
      <c r="D8356" s="172"/>
      <c r="H8356">
        <v>5360</v>
      </c>
      <c r="I8356">
        <v>5360</v>
      </c>
      <c r="J8356" t="s">
        <v>16468</v>
      </c>
    </row>
    <row r="8357" spans="1:10" x14ac:dyDescent="0.2">
      <c r="A8357" s="172"/>
      <c r="B8357" s="172"/>
      <c r="C8357" s="172"/>
      <c r="D8357" s="172"/>
      <c r="H8357">
        <v>3424</v>
      </c>
      <c r="I8357">
        <v>3424</v>
      </c>
      <c r="J8357" t="s">
        <v>16469</v>
      </c>
    </row>
    <row r="8358" spans="1:10" x14ac:dyDescent="0.2">
      <c r="A8358" s="172"/>
      <c r="B8358" s="172"/>
      <c r="C8358" s="172"/>
      <c r="D8358" s="172"/>
      <c r="H8358" s="149">
        <v>5252</v>
      </c>
      <c r="I8358" s="149">
        <v>5252</v>
      </c>
      <c r="J8358" s="149" t="s">
        <v>16470</v>
      </c>
    </row>
    <row r="8359" spans="1:10" x14ac:dyDescent="0.2">
      <c r="A8359" s="172"/>
      <c r="B8359" s="172"/>
      <c r="C8359" s="172"/>
      <c r="D8359" s="172"/>
      <c r="H8359" s="149">
        <v>1143</v>
      </c>
      <c r="I8359" s="149">
        <v>1143</v>
      </c>
      <c r="J8359" s="149" t="s">
        <v>7599</v>
      </c>
    </row>
    <row r="8360" spans="1:10" x14ac:dyDescent="0.2">
      <c r="A8360" s="172"/>
      <c r="B8360" s="172"/>
      <c r="C8360" s="172"/>
      <c r="D8360" s="172"/>
      <c r="H8360" s="149">
        <v>184</v>
      </c>
      <c r="I8360" s="149">
        <v>184</v>
      </c>
      <c r="J8360" s="149" t="s">
        <v>5156</v>
      </c>
    </row>
    <row r="8361" spans="1:10" x14ac:dyDescent="0.2">
      <c r="A8361" s="172"/>
      <c r="B8361" s="172"/>
      <c r="C8361" s="172"/>
      <c r="D8361" s="172"/>
      <c r="H8361" s="149">
        <v>955</v>
      </c>
      <c r="I8361" s="149">
        <v>955</v>
      </c>
      <c r="J8361" s="149" t="s">
        <v>5157</v>
      </c>
    </row>
    <row r="8362" spans="1:10" x14ac:dyDescent="0.2">
      <c r="A8362" s="172"/>
      <c r="B8362" s="172"/>
      <c r="C8362" s="172"/>
      <c r="D8362" s="172"/>
      <c r="H8362" s="149">
        <v>5089</v>
      </c>
      <c r="I8362" s="149">
        <v>5089</v>
      </c>
      <c r="J8362" s="149" t="s">
        <v>16471</v>
      </c>
    </row>
    <row r="8363" spans="1:10" x14ac:dyDescent="0.2">
      <c r="A8363" s="172"/>
      <c r="B8363" s="172"/>
      <c r="C8363" s="172"/>
      <c r="D8363" s="172"/>
      <c r="H8363" s="149">
        <v>3457</v>
      </c>
      <c r="I8363" s="149">
        <v>3457</v>
      </c>
      <c r="J8363" s="149" t="s">
        <v>16472</v>
      </c>
    </row>
    <row r="8364" spans="1:10" x14ac:dyDescent="0.2">
      <c r="A8364" s="172"/>
      <c r="B8364" s="172"/>
      <c r="C8364" s="172"/>
      <c r="D8364" s="172"/>
      <c r="H8364" s="149">
        <v>840</v>
      </c>
      <c r="I8364" s="149">
        <v>840</v>
      </c>
      <c r="J8364" s="149" t="s">
        <v>16473</v>
      </c>
    </row>
    <row r="8365" spans="1:10" x14ac:dyDescent="0.2">
      <c r="A8365" s="172"/>
      <c r="B8365" s="172"/>
      <c r="C8365" s="172"/>
      <c r="D8365" s="172"/>
      <c r="H8365" s="149">
        <v>4274</v>
      </c>
      <c r="I8365" s="149">
        <v>4274</v>
      </c>
      <c r="J8365" s="149" t="s">
        <v>16474</v>
      </c>
    </row>
    <row r="8366" spans="1:10" x14ac:dyDescent="0.2">
      <c r="A8366" s="172"/>
      <c r="B8366" s="172"/>
      <c r="C8366" s="172"/>
      <c r="D8366" s="172"/>
      <c r="H8366" s="149">
        <v>3880</v>
      </c>
      <c r="I8366" s="149">
        <v>3880</v>
      </c>
      <c r="J8366" s="149" t="s">
        <v>426</v>
      </c>
    </row>
    <row r="8367" spans="1:10" x14ac:dyDescent="0.2">
      <c r="A8367" s="172"/>
      <c r="B8367" s="172"/>
      <c r="C8367" s="172"/>
      <c r="D8367" s="172"/>
      <c r="H8367" s="149">
        <v>4799</v>
      </c>
      <c r="I8367" s="149">
        <v>4799</v>
      </c>
      <c r="J8367" s="149" t="s">
        <v>16475</v>
      </c>
    </row>
    <row r="8368" spans="1:10" x14ac:dyDescent="0.2">
      <c r="A8368" s="172"/>
      <c r="B8368" s="172"/>
      <c r="C8368" s="172"/>
      <c r="D8368" s="172"/>
      <c r="H8368" s="149">
        <v>4240</v>
      </c>
      <c r="I8368" s="149">
        <v>4240</v>
      </c>
      <c r="J8368" s="149" t="s">
        <v>16476</v>
      </c>
    </row>
    <row r="8369" spans="1:10" x14ac:dyDescent="0.2">
      <c r="A8369" s="172"/>
      <c r="B8369" s="172"/>
      <c r="C8369" s="172"/>
      <c r="D8369" s="172"/>
      <c r="H8369" s="149">
        <v>3626</v>
      </c>
      <c r="I8369" s="149">
        <v>3626</v>
      </c>
      <c r="J8369" s="149" t="s">
        <v>3030</v>
      </c>
    </row>
    <row r="8370" spans="1:10" x14ac:dyDescent="0.2">
      <c r="A8370" s="172"/>
      <c r="B8370" s="172"/>
      <c r="C8370" s="172"/>
      <c r="D8370" s="172"/>
      <c r="H8370" s="149">
        <v>620</v>
      </c>
      <c r="I8370" s="149">
        <v>620</v>
      </c>
      <c r="J8370" s="149" t="s">
        <v>5058</v>
      </c>
    </row>
    <row r="8371" spans="1:10" x14ac:dyDescent="0.2">
      <c r="A8371" s="172"/>
      <c r="B8371" s="172"/>
      <c r="C8371" s="172"/>
      <c r="D8371" s="172"/>
      <c r="H8371" s="149">
        <v>402</v>
      </c>
      <c r="I8371" s="149">
        <v>402</v>
      </c>
      <c r="J8371" s="149" t="s">
        <v>5158</v>
      </c>
    </row>
    <row r="8372" spans="1:10" x14ac:dyDescent="0.2">
      <c r="A8372" s="172"/>
      <c r="B8372" s="172"/>
      <c r="C8372" s="172"/>
      <c r="D8372" s="172"/>
      <c r="H8372" s="149">
        <v>1101</v>
      </c>
      <c r="I8372" s="149">
        <v>1101</v>
      </c>
      <c r="J8372" s="149" t="s">
        <v>16477</v>
      </c>
    </row>
    <row r="8373" spans="1:10" x14ac:dyDescent="0.2">
      <c r="A8373" s="172"/>
      <c r="B8373" s="172"/>
      <c r="C8373" s="172"/>
      <c r="D8373" s="172"/>
      <c r="H8373" s="149">
        <v>3983</v>
      </c>
      <c r="I8373" s="149">
        <v>3983</v>
      </c>
      <c r="J8373" s="149" t="s">
        <v>16478</v>
      </c>
    </row>
    <row r="8374" spans="1:10" x14ac:dyDescent="0.2">
      <c r="A8374" s="172"/>
      <c r="B8374" s="172"/>
      <c r="C8374" s="172"/>
      <c r="D8374" s="172"/>
      <c r="H8374" s="149">
        <v>2800</v>
      </c>
      <c r="I8374" s="149">
        <v>2800</v>
      </c>
      <c r="J8374" s="149" t="s">
        <v>10115</v>
      </c>
    </row>
    <row r="8375" spans="1:10" x14ac:dyDescent="0.2">
      <c r="A8375" s="172"/>
      <c r="B8375" s="172"/>
      <c r="C8375" s="172"/>
      <c r="D8375" s="172"/>
      <c r="H8375" s="149">
        <v>1145</v>
      </c>
      <c r="I8375" s="149">
        <v>1145</v>
      </c>
      <c r="J8375" s="149" t="s">
        <v>16479</v>
      </c>
    </row>
    <row r="8376" spans="1:10" x14ac:dyDescent="0.2">
      <c r="A8376" s="172"/>
      <c r="B8376" s="172"/>
      <c r="C8376" s="172"/>
      <c r="D8376" s="172"/>
      <c r="H8376" s="149">
        <v>674</v>
      </c>
      <c r="I8376" s="149">
        <v>674</v>
      </c>
      <c r="J8376" s="149" t="s">
        <v>5159</v>
      </c>
    </row>
    <row r="8377" spans="1:10" x14ac:dyDescent="0.2">
      <c r="A8377" s="172"/>
      <c r="B8377" s="172"/>
      <c r="C8377" s="172"/>
      <c r="D8377" s="172"/>
      <c r="H8377" s="149">
        <v>4398</v>
      </c>
      <c r="I8377" s="149">
        <v>4398</v>
      </c>
      <c r="J8377" s="149" t="s">
        <v>346</v>
      </c>
    </row>
    <row r="8378" spans="1:10" x14ac:dyDescent="0.2">
      <c r="A8378" s="172"/>
      <c r="B8378" s="172"/>
      <c r="C8378" s="172"/>
      <c r="D8378" s="172"/>
      <c r="H8378" s="149">
        <v>5459</v>
      </c>
      <c r="I8378" s="149">
        <v>5459</v>
      </c>
      <c r="J8378" s="149" t="s">
        <v>16480</v>
      </c>
    </row>
    <row r="8379" spans="1:10" x14ac:dyDescent="0.2">
      <c r="A8379" s="172"/>
      <c r="B8379" s="172"/>
      <c r="C8379" s="172"/>
      <c r="D8379" s="172"/>
      <c r="H8379" s="149">
        <v>3814</v>
      </c>
      <c r="I8379" s="149">
        <v>3814</v>
      </c>
      <c r="J8379" s="149" t="s">
        <v>427</v>
      </c>
    </row>
    <row r="8380" spans="1:10" x14ac:dyDescent="0.2">
      <c r="A8380" s="172"/>
      <c r="B8380" s="172"/>
      <c r="C8380" s="172"/>
      <c r="D8380" s="172"/>
      <c r="H8380" s="149">
        <v>3429</v>
      </c>
      <c r="I8380" s="149">
        <v>3429</v>
      </c>
      <c r="J8380" s="149" t="s">
        <v>16481</v>
      </c>
    </row>
    <row r="8381" spans="1:10" x14ac:dyDescent="0.2">
      <c r="A8381" s="172"/>
      <c r="B8381" s="172"/>
      <c r="C8381" s="172"/>
      <c r="D8381" s="172"/>
      <c r="H8381" s="149">
        <v>2167</v>
      </c>
      <c r="I8381" s="149">
        <v>2167</v>
      </c>
      <c r="J8381" s="149" t="s">
        <v>8985</v>
      </c>
    </row>
    <row r="8382" spans="1:10" x14ac:dyDescent="0.2">
      <c r="A8382" s="172"/>
      <c r="B8382" s="172"/>
      <c r="C8382" s="172"/>
      <c r="D8382" s="172"/>
      <c r="H8382" s="149">
        <v>2801</v>
      </c>
      <c r="I8382" s="149">
        <v>2801</v>
      </c>
      <c r="J8382" s="149" t="s">
        <v>10116</v>
      </c>
    </row>
    <row r="8383" spans="1:10" x14ac:dyDescent="0.2">
      <c r="A8383" s="172"/>
      <c r="B8383" s="172"/>
      <c r="C8383" s="172"/>
      <c r="D8383" s="172"/>
      <c r="H8383" s="149">
        <v>5340</v>
      </c>
      <c r="I8383" s="149">
        <v>5340</v>
      </c>
      <c r="J8383" s="149" t="s">
        <v>16482</v>
      </c>
    </row>
    <row r="8384" spans="1:10" x14ac:dyDescent="0.2">
      <c r="A8384" s="172"/>
      <c r="B8384" s="172"/>
      <c r="C8384" s="172"/>
      <c r="D8384" s="172"/>
      <c r="H8384" s="149">
        <v>3458</v>
      </c>
      <c r="I8384" s="149">
        <v>3458</v>
      </c>
      <c r="J8384" s="149" t="s">
        <v>16483</v>
      </c>
    </row>
    <row r="8385" spans="1:10" x14ac:dyDescent="0.2">
      <c r="A8385" s="172"/>
      <c r="B8385" s="172"/>
      <c r="C8385" s="172"/>
      <c r="D8385" s="172"/>
      <c r="H8385" s="149">
        <v>4590</v>
      </c>
      <c r="I8385" s="149">
        <v>4590</v>
      </c>
      <c r="J8385" s="149" t="s">
        <v>16484</v>
      </c>
    </row>
    <row r="8386" spans="1:10" x14ac:dyDescent="0.2">
      <c r="A8386" s="172"/>
      <c r="B8386" s="172"/>
      <c r="C8386" s="172"/>
      <c r="D8386" s="172"/>
      <c r="H8386" s="149">
        <v>3375</v>
      </c>
      <c r="I8386" s="149">
        <v>3375</v>
      </c>
      <c r="J8386" s="149" t="s">
        <v>16485</v>
      </c>
    </row>
    <row r="8387" spans="1:10" x14ac:dyDescent="0.2">
      <c r="A8387" s="172"/>
      <c r="B8387" s="172"/>
      <c r="C8387" s="172"/>
      <c r="D8387" s="172"/>
      <c r="H8387" s="149">
        <v>1666</v>
      </c>
      <c r="I8387" s="149">
        <v>1666</v>
      </c>
      <c r="J8387" s="149" t="s">
        <v>16486</v>
      </c>
    </row>
    <row r="8388" spans="1:10" x14ac:dyDescent="0.2">
      <c r="A8388" s="172"/>
      <c r="B8388" s="172"/>
      <c r="C8388" s="172"/>
      <c r="D8388" s="172"/>
      <c r="H8388" s="149">
        <v>5302</v>
      </c>
      <c r="I8388" s="149">
        <v>5302</v>
      </c>
      <c r="J8388" s="149" t="s">
        <v>16487</v>
      </c>
    </row>
    <row r="8389" spans="1:10" x14ac:dyDescent="0.2">
      <c r="A8389" s="172"/>
      <c r="B8389" s="172"/>
      <c r="C8389" s="172"/>
      <c r="D8389" s="172"/>
      <c r="H8389" s="149">
        <v>1227</v>
      </c>
      <c r="I8389" s="149">
        <v>1227</v>
      </c>
      <c r="J8389" s="149" t="s">
        <v>16488</v>
      </c>
    </row>
    <row r="8390" spans="1:10" x14ac:dyDescent="0.2">
      <c r="A8390" s="172"/>
      <c r="B8390" s="172"/>
      <c r="C8390" s="172"/>
      <c r="D8390" s="172"/>
      <c r="H8390" s="149">
        <v>5235</v>
      </c>
      <c r="I8390" s="149">
        <v>5235</v>
      </c>
      <c r="J8390" s="149" t="s">
        <v>76</v>
      </c>
    </row>
    <row r="8391" spans="1:10" x14ac:dyDescent="0.2">
      <c r="A8391" s="172"/>
      <c r="B8391" s="172"/>
      <c r="C8391" s="172"/>
      <c r="D8391" s="172"/>
      <c r="H8391" s="149">
        <v>2373</v>
      </c>
      <c r="I8391" s="149">
        <v>2373</v>
      </c>
      <c r="J8391" s="149" t="s">
        <v>16489</v>
      </c>
    </row>
    <row r="8392" spans="1:10" x14ac:dyDescent="0.2">
      <c r="A8392" s="172"/>
      <c r="B8392" s="172"/>
      <c r="C8392" s="172"/>
      <c r="D8392" s="172"/>
      <c r="H8392" s="149">
        <v>2472</v>
      </c>
      <c r="I8392" s="149">
        <v>2472</v>
      </c>
      <c r="J8392" s="149" t="s">
        <v>16490</v>
      </c>
    </row>
    <row r="8393" spans="1:10" x14ac:dyDescent="0.2">
      <c r="A8393" s="172"/>
      <c r="B8393" s="172"/>
      <c r="C8393" s="172"/>
      <c r="D8393" s="172"/>
      <c r="H8393" s="149">
        <v>4116</v>
      </c>
      <c r="I8393" s="149">
        <v>4116</v>
      </c>
      <c r="J8393" s="149" t="s">
        <v>16491</v>
      </c>
    </row>
    <row r="8394" spans="1:10" x14ac:dyDescent="0.2">
      <c r="A8394" s="172"/>
      <c r="B8394" s="172"/>
      <c r="C8394" s="172"/>
      <c r="D8394" s="172"/>
      <c r="H8394" s="149">
        <v>975</v>
      </c>
      <c r="I8394" s="149">
        <v>975</v>
      </c>
      <c r="J8394" s="149" t="s">
        <v>5160</v>
      </c>
    </row>
    <row r="8395" spans="1:10" x14ac:dyDescent="0.2">
      <c r="A8395" s="172"/>
      <c r="B8395" s="172"/>
      <c r="C8395" s="172"/>
      <c r="D8395" s="172"/>
      <c r="H8395" s="149">
        <v>367</v>
      </c>
      <c r="I8395" s="149">
        <v>367</v>
      </c>
      <c r="J8395" s="149" t="s">
        <v>16492</v>
      </c>
    </row>
    <row r="8396" spans="1:10" x14ac:dyDescent="0.2">
      <c r="A8396" s="172"/>
      <c r="B8396" s="172"/>
      <c r="C8396" s="172"/>
      <c r="D8396" s="172"/>
      <c r="H8396" s="149">
        <v>2802</v>
      </c>
      <c r="I8396" s="149">
        <v>2802</v>
      </c>
      <c r="J8396" s="149" t="s">
        <v>16493</v>
      </c>
    </row>
    <row r="8397" spans="1:10" x14ac:dyDescent="0.2">
      <c r="A8397" s="172"/>
      <c r="B8397" s="172"/>
      <c r="C8397" s="172"/>
      <c r="D8397" s="172"/>
      <c r="H8397" s="149">
        <v>4280</v>
      </c>
      <c r="I8397" s="149">
        <v>4280</v>
      </c>
      <c r="J8397" s="149" t="s">
        <v>16494</v>
      </c>
    </row>
    <row r="8398" spans="1:10" x14ac:dyDescent="0.2">
      <c r="A8398" s="172"/>
      <c r="B8398" s="172"/>
      <c r="C8398" s="172"/>
      <c r="D8398" s="172"/>
      <c r="H8398" s="169">
        <v>1221</v>
      </c>
      <c r="I8398" s="169">
        <v>1221</v>
      </c>
      <c r="J8398" s="169" t="s">
        <v>5161</v>
      </c>
    </row>
    <row r="8399" spans="1:10" x14ac:dyDescent="0.2">
      <c r="A8399" s="172"/>
      <c r="B8399" s="172"/>
      <c r="C8399" s="172"/>
      <c r="D8399" s="172"/>
      <c r="H8399" s="169">
        <v>1042</v>
      </c>
      <c r="I8399" s="169">
        <v>1042</v>
      </c>
      <c r="J8399" s="169" t="s">
        <v>16495</v>
      </c>
    </row>
    <row r="8400" spans="1:10" x14ac:dyDescent="0.2">
      <c r="A8400" s="172"/>
      <c r="B8400" s="172"/>
      <c r="C8400" s="172"/>
      <c r="D8400" s="172"/>
      <c r="H8400" s="169">
        <v>3105</v>
      </c>
      <c r="I8400" s="169">
        <v>3105</v>
      </c>
      <c r="J8400" s="169" t="s">
        <v>3031</v>
      </c>
    </row>
    <row r="8401" spans="1:10" x14ac:dyDescent="0.2">
      <c r="A8401" s="172"/>
      <c r="B8401" s="172"/>
      <c r="C8401" s="172"/>
      <c r="D8401" s="172"/>
      <c r="H8401" s="169">
        <v>3351</v>
      </c>
      <c r="I8401" s="169">
        <v>3351</v>
      </c>
      <c r="J8401" s="169" t="s">
        <v>16496</v>
      </c>
    </row>
    <row r="8402" spans="1:10" x14ac:dyDescent="0.2">
      <c r="A8402" s="172"/>
      <c r="B8402" s="172"/>
      <c r="C8402" s="172"/>
      <c r="D8402" s="172"/>
      <c r="H8402" s="169">
        <v>1076</v>
      </c>
      <c r="I8402" s="169">
        <v>1076</v>
      </c>
      <c r="J8402" s="169" t="s">
        <v>16497</v>
      </c>
    </row>
    <row r="8403" spans="1:10" x14ac:dyDescent="0.2">
      <c r="A8403" s="172"/>
      <c r="B8403" s="172"/>
      <c r="C8403" s="172"/>
      <c r="D8403" s="172"/>
      <c r="H8403" s="169">
        <v>4783</v>
      </c>
      <c r="I8403" s="169">
        <v>4783</v>
      </c>
      <c r="J8403" s="169" t="s">
        <v>16498</v>
      </c>
    </row>
    <row r="8404" spans="1:10" x14ac:dyDescent="0.2">
      <c r="A8404" s="172"/>
      <c r="B8404" s="172"/>
      <c r="C8404" s="172"/>
      <c r="D8404" s="172"/>
      <c r="H8404" s="169">
        <v>4540</v>
      </c>
      <c r="I8404" s="169">
        <v>4540</v>
      </c>
      <c r="J8404" s="169" t="s">
        <v>16498</v>
      </c>
    </row>
    <row r="8405" spans="1:10" x14ac:dyDescent="0.2">
      <c r="A8405" s="172"/>
      <c r="B8405" s="172"/>
      <c r="C8405" s="172"/>
      <c r="D8405" s="172"/>
      <c r="H8405" s="169">
        <v>5373</v>
      </c>
      <c r="I8405" s="169">
        <v>5373</v>
      </c>
      <c r="J8405" s="169" t="s">
        <v>16499</v>
      </c>
    </row>
    <row r="8406" spans="1:10" x14ac:dyDescent="0.2">
      <c r="A8406" s="172"/>
      <c r="B8406" s="172"/>
      <c r="C8406" s="172"/>
      <c r="D8406" s="172"/>
      <c r="H8406" s="169">
        <v>455</v>
      </c>
      <c r="I8406" s="169">
        <v>455</v>
      </c>
      <c r="J8406" s="169" t="s">
        <v>16500</v>
      </c>
    </row>
    <row r="8407" spans="1:10" x14ac:dyDescent="0.2">
      <c r="A8407" s="172"/>
      <c r="B8407" s="172"/>
      <c r="C8407" s="172"/>
      <c r="D8407" s="172"/>
      <c r="H8407" s="169">
        <v>4139</v>
      </c>
      <c r="I8407" s="169">
        <v>4139</v>
      </c>
      <c r="J8407" s="169" t="s">
        <v>16501</v>
      </c>
    </row>
    <row r="8408" spans="1:10" x14ac:dyDescent="0.2">
      <c r="A8408" s="172"/>
      <c r="B8408" s="172"/>
      <c r="C8408" s="172"/>
      <c r="D8408" s="172"/>
      <c r="H8408" s="169">
        <v>5259</v>
      </c>
      <c r="I8408" s="169">
        <v>5259</v>
      </c>
      <c r="J8408" s="169" t="s">
        <v>16502</v>
      </c>
    </row>
    <row r="8409" spans="1:10" x14ac:dyDescent="0.2">
      <c r="A8409" s="172"/>
      <c r="B8409" s="172"/>
      <c r="C8409" s="172"/>
      <c r="D8409" s="172"/>
      <c r="H8409" s="169">
        <v>5006</v>
      </c>
      <c r="I8409" s="169">
        <v>5006</v>
      </c>
      <c r="J8409" s="169" t="s">
        <v>16503</v>
      </c>
    </row>
    <row r="8410" spans="1:10" x14ac:dyDescent="0.2">
      <c r="A8410" s="172"/>
      <c r="B8410" s="172"/>
      <c r="C8410" s="172"/>
      <c r="D8410" s="172"/>
      <c r="H8410" s="169">
        <v>5077</v>
      </c>
      <c r="I8410" s="169">
        <v>5077</v>
      </c>
      <c r="J8410" s="169" t="s">
        <v>16504</v>
      </c>
    </row>
    <row r="8411" spans="1:10" x14ac:dyDescent="0.2">
      <c r="A8411" s="172"/>
      <c r="B8411" s="172"/>
      <c r="C8411" s="172"/>
      <c r="D8411" s="172"/>
      <c r="H8411" s="169">
        <v>3301</v>
      </c>
      <c r="I8411" s="169">
        <v>3301</v>
      </c>
      <c r="J8411" s="169" t="s">
        <v>3032</v>
      </c>
    </row>
    <row r="8412" spans="1:10" x14ac:dyDescent="0.2">
      <c r="A8412" s="172"/>
      <c r="B8412" s="172"/>
      <c r="C8412" s="172"/>
      <c r="D8412" s="172"/>
      <c r="H8412" s="169">
        <v>2168</v>
      </c>
      <c r="I8412" s="169">
        <v>2168</v>
      </c>
      <c r="J8412" s="169" t="s">
        <v>16505</v>
      </c>
    </row>
    <row r="8413" spans="1:10" x14ac:dyDescent="0.2">
      <c r="A8413" s="172"/>
      <c r="B8413" s="172"/>
      <c r="C8413" s="172"/>
      <c r="D8413" s="172"/>
      <c r="H8413" s="169">
        <v>3740</v>
      </c>
      <c r="I8413" s="169">
        <v>3740</v>
      </c>
      <c r="J8413" s="169" t="s">
        <v>428</v>
      </c>
    </row>
    <row r="8414" spans="1:10" x14ac:dyDescent="0.2">
      <c r="A8414" s="172"/>
      <c r="B8414" s="172"/>
      <c r="C8414" s="172"/>
      <c r="D8414" s="172"/>
      <c r="H8414" s="169">
        <v>4844</v>
      </c>
      <c r="I8414" s="169">
        <v>4844</v>
      </c>
      <c r="J8414" s="169" t="s">
        <v>16506</v>
      </c>
    </row>
    <row r="8415" spans="1:10" x14ac:dyDescent="0.2">
      <c r="A8415" s="172"/>
      <c r="B8415" s="172"/>
      <c r="C8415" s="172"/>
      <c r="D8415" s="172"/>
      <c r="H8415" s="169">
        <v>704</v>
      </c>
      <c r="I8415" s="169">
        <v>704</v>
      </c>
      <c r="J8415" s="169" t="s">
        <v>5162</v>
      </c>
    </row>
    <row r="8416" spans="1:10" x14ac:dyDescent="0.2">
      <c r="A8416" s="172"/>
      <c r="B8416" s="172"/>
      <c r="C8416" s="172"/>
      <c r="D8416" s="172"/>
      <c r="H8416" s="169">
        <v>1558</v>
      </c>
      <c r="I8416" s="169">
        <v>1558</v>
      </c>
      <c r="J8416" s="169" t="s">
        <v>16507</v>
      </c>
    </row>
    <row r="8417" spans="1:10" x14ac:dyDescent="0.2">
      <c r="A8417" s="172"/>
      <c r="B8417" s="172"/>
      <c r="C8417" s="172"/>
      <c r="D8417" s="172"/>
      <c r="H8417" s="169">
        <v>1884</v>
      </c>
      <c r="I8417" s="169">
        <v>1884</v>
      </c>
      <c r="J8417" s="169" t="s">
        <v>16508</v>
      </c>
    </row>
    <row r="8418" spans="1:10" x14ac:dyDescent="0.2">
      <c r="A8418" s="172"/>
      <c r="B8418" s="172"/>
      <c r="C8418" s="172"/>
      <c r="D8418" s="172"/>
      <c r="H8418" s="169">
        <v>2803</v>
      </c>
      <c r="I8418" s="169">
        <v>2803</v>
      </c>
      <c r="J8418" s="169" t="s">
        <v>16509</v>
      </c>
    </row>
    <row r="8419" spans="1:10" x14ac:dyDescent="0.2">
      <c r="A8419" s="172"/>
      <c r="B8419" s="172"/>
      <c r="C8419" s="172"/>
      <c r="D8419" s="172"/>
      <c r="H8419" s="169">
        <v>4095</v>
      </c>
      <c r="I8419" s="169">
        <v>4095</v>
      </c>
      <c r="J8419" s="169" t="s">
        <v>16510</v>
      </c>
    </row>
    <row r="8420" spans="1:10" x14ac:dyDescent="0.2">
      <c r="A8420" s="172"/>
      <c r="B8420" s="172"/>
      <c r="C8420" s="172"/>
      <c r="D8420" s="172"/>
      <c r="H8420" s="169">
        <v>5456</v>
      </c>
      <c r="I8420" s="169">
        <v>5456</v>
      </c>
      <c r="J8420" s="169" t="s">
        <v>16511</v>
      </c>
    </row>
    <row r="8421" spans="1:10" x14ac:dyDescent="0.2">
      <c r="A8421" s="172"/>
      <c r="B8421" s="172"/>
      <c r="C8421" s="172"/>
      <c r="D8421" s="172"/>
      <c r="H8421" s="169">
        <v>1997</v>
      </c>
      <c r="I8421" s="169">
        <v>1997</v>
      </c>
      <c r="J8421" s="169" t="s">
        <v>16512</v>
      </c>
    </row>
    <row r="8422" spans="1:10" x14ac:dyDescent="0.2">
      <c r="A8422" s="172"/>
      <c r="B8422" s="172"/>
      <c r="C8422" s="172"/>
      <c r="D8422" s="172"/>
      <c r="H8422" s="169">
        <v>915</v>
      </c>
      <c r="I8422" s="169">
        <v>915</v>
      </c>
      <c r="J8422" s="169" t="s">
        <v>7600</v>
      </c>
    </row>
    <row r="8423" spans="1:10" x14ac:dyDescent="0.2">
      <c r="A8423" s="172"/>
      <c r="B8423" s="172"/>
      <c r="C8423" s="172"/>
      <c r="D8423" s="172"/>
      <c r="H8423" s="169">
        <v>2804</v>
      </c>
      <c r="I8423" s="169">
        <v>2804</v>
      </c>
      <c r="J8423" s="169" t="s">
        <v>16513</v>
      </c>
    </row>
    <row r="8424" spans="1:10" x14ac:dyDescent="0.2">
      <c r="A8424" s="172"/>
      <c r="B8424" s="172"/>
      <c r="C8424" s="172"/>
      <c r="D8424" s="172"/>
      <c r="H8424" s="169">
        <v>5157</v>
      </c>
      <c r="I8424" s="169">
        <v>5157</v>
      </c>
      <c r="J8424" s="169" t="s">
        <v>16514</v>
      </c>
    </row>
    <row r="8425" spans="1:10" x14ac:dyDescent="0.2">
      <c r="A8425" s="172"/>
      <c r="B8425" s="172"/>
      <c r="C8425" s="172"/>
      <c r="D8425" s="172"/>
      <c r="H8425" s="169">
        <v>5409</v>
      </c>
      <c r="I8425" s="169">
        <v>5409</v>
      </c>
      <c r="J8425" s="169" t="s">
        <v>16515</v>
      </c>
    </row>
    <row r="8426" spans="1:10" x14ac:dyDescent="0.2">
      <c r="A8426" s="172"/>
      <c r="B8426" s="172"/>
      <c r="C8426" s="172"/>
      <c r="D8426" s="172"/>
      <c r="H8426" s="169">
        <v>61</v>
      </c>
      <c r="I8426" s="169">
        <v>61</v>
      </c>
      <c r="J8426" s="169" t="s">
        <v>7436</v>
      </c>
    </row>
    <row r="8427" spans="1:10" x14ac:dyDescent="0.2">
      <c r="A8427" s="172"/>
      <c r="B8427" s="172"/>
      <c r="C8427" s="172"/>
      <c r="D8427" s="172"/>
      <c r="H8427" s="169">
        <v>4681</v>
      </c>
      <c r="I8427" s="169">
        <v>4681</v>
      </c>
      <c r="J8427" s="169" t="s">
        <v>77</v>
      </c>
    </row>
    <row r="8428" spans="1:10" x14ac:dyDescent="0.2">
      <c r="A8428" s="172"/>
      <c r="B8428" s="172"/>
      <c r="C8428" s="172"/>
      <c r="D8428" s="172"/>
      <c r="H8428" s="169">
        <v>639</v>
      </c>
      <c r="I8428" s="169">
        <v>639</v>
      </c>
      <c r="J8428" s="169" t="s">
        <v>5163</v>
      </c>
    </row>
    <row r="8429" spans="1:10" x14ac:dyDescent="0.2">
      <c r="A8429" s="172"/>
      <c r="B8429" s="172"/>
      <c r="C8429" s="172"/>
      <c r="D8429" s="172"/>
      <c r="H8429" s="169">
        <v>690</v>
      </c>
      <c r="I8429" s="169">
        <v>690</v>
      </c>
      <c r="J8429" s="169" t="s">
        <v>7601</v>
      </c>
    </row>
    <row r="8430" spans="1:10" x14ac:dyDescent="0.2">
      <c r="A8430" s="172"/>
      <c r="B8430" s="172"/>
      <c r="C8430" s="172"/>
      <c r="D8430" s="172"/>
      <c r="H8430" s="169">
        <v>2489</v>
      </c>
      <c r="I8430" s="169">
        <v>2489</v>
      </c>
      <c r="J8430" s="169" t="s">
        <v>16516</v>
      </c>
    </row>
    <row r="8431" spans="1:10" x14ac:dyDescent="0.2">
      <c r="A8431" s="172"/>
      <c r="B8431" s="172"/>
      <c r="C8431" s="172"/>
      <c r="D8431" s="172"/>
      <c r="H8431" s="169">
        <v>2027</v>
      </c>
      <c r="I8431" s="169">
        <v>2027</v>
      </c>
      <c r="J8431" s="169" t="s">
        <v>5059</v>
      </c>
    </row>
    <row r="8432" spans="1:10" x14ac:dyDescent="0.2">
      <c r="A8432" s="172"/>
      <c r="B8432" s="172"/>
      <c r="C8432" s="172"/>
      <c r="D8432" s="172"/>
      <c r="H8432" s="169">
        <v>4845</v>
      </c>
      <c r="I8432" s="169">
        <v>4845</v>
      </c>
      <c r="J8432" s="169" t="s">
        <v>16517</v>
      </c>
    </row>
    <row r="8433" spans="1:10" x14ac:dyDescent="0.2">
      <c r="A8433" s="172"/>
      <c r="B8433" s="172"/>
      <c r="C8433" s="172"/>
      <c r="D8433" s="172"/>
      <c r="H8433" s="169">
        <v>2805</v>
      </c>
      <c r="I8433" s="169">
        <v>2805</v>
      </c>
      <c r="J8433" s="169" t="s">
        <v>16516</v>
      </c>
    </row>
    <row r="8434" spans="1:10" x14ac:dyDescent="0.2">
      <c r="A8434" s="172"/>
      <c r="B8434" s="172"/>
      <c r="C8434" s="172"/>
      <c r="D8434" s="172"/>
      <c r="H8434" s="169">
        <v>2806</v>
      </c>
      <c r="I8434" s="169">
        <v>2806</v>
      </c>
      <c r="J8434" s="169" t="s">
        <v>16518</v>
      </c>
    </row>
    <row r="8435" spans="1:10" x14ac:dyDescent="0.2">
      <c r="A8435" s="172"/>
      <c r="B8435" s="172"/>
      <c r="C8435" s="172"/>
      <c r="D8435" s="172"/>
      <c r="H8435" s="169">
        <v>1323</v>
      </c>
      <c r="I8435" s="169">
        <v>1323</v>
      </c>
      <c r="J8435" s="169" t="s">
        <v>7602</v>
      </c>
    </row>
    <row r="8436" spans="1:10" x14ac:dyDescent="0.2">
      <c r="A8436" s="172"/>
      <c r="B8436" s="172"/>
      <c r="C8436" s="172"/>
      <c r="D8436" s="172"/>
      <c r="H8436" s="169">
        <v>5236</v>
      </c>
      <c r="I8436" s="169">
        <v>5236</v>
      </c>
      <c r="J8436" s="169" t="s">
        <v>16519</v>
      </c>
    </row>
    <row r="8437" spans="1:10" x14ac:dyDescent="0.2">
      <c r="A8437" s="172"/>
      <c r="B8437" s="172"/>
      <c r="C8437" s="172"/>
      <c r="D8437" s="172"/>
      <c r="H8437" s="169">
        <v>1495</v>
      </c>
      <c r="I8437" s="169">
        <v>1495</v>
      </c>
      <c r="J8437" s="169" t="s">
        <v>16520</v>
      </c>
    </row>
    <row r="8438" spans="1:10" x14ac:dyDescent="0.2">
      <c r="A8438" s="172"/>
      <c r="B8438" s="172"/>
      <c r="C8438" s="172"/>
      <c r="D8438" s="172"/>
      <c r="H8438" s="169">
        <v>1434</v>
      </c>
      <c r="I8438" s="169">
        <v>1434</v>
      </c>
      <c r="J8438" s="169" t="s">
        <v>16521</v>
      </c>
    </row>
    <row r="8439" spans="1:10" x14ac:dyDescent="0.2">
      <c r="A8439" s="172"/>
      <c r="B8439" s="172"/>
      <c r="C8439" s="172"/>
      <c r="D8439" s="172"/>
      <c r="H8439" s="169">
        <v>3895</v>
      </c>
      <c r="I8439" s="169">
        <v>3895</v>
      </c>
      <c r="J8439" s="169" t="s">
        <v>347</v>
      </c>
    </row>
    <row r="8440" spans="1:10" x14ac:dyDescent="0.2">
      <c r="A8440" s="172"/>
      <c r="B8440" s="172"/>
      <c r="C8440" s="172"/>
      <c r="D8440" s="172"/>
      <c r="H8440" s="169">
        <v>1432</v>
      </c>
      <c r="I8440" s="169">
        <v>1432</v>
      </c>
      <c r="J8440" s="169" t="s">
        <v>16522</v>
      </c>
    </row>
    <row r="8441" spans="1:10" x14ac:dyDescent="0.2">
      <c r="A8441" s="172"/>
      <c r="B8441" s="172"/>
      <c r="C8441" s="172"/>
      <c r="D8441" s="172"/>
      <c r="H8441" s="169">
        <v>5463</v>
      </c>
      <c r="I8441" s="169">
        <v>5463</v>
      </c>
      <c r="J8441" s="169" t="s">
        <v>16523</v>
      </c>
    </row>
    <row r="8442" spans="1:10" x14ac:dyDescent="0.2">
      <c r="A8442" s="172"/>
      <c r="B8442" s="172"/>
      <c r="C8442" s="172"/>
      <c r="D8442" s="172"/>
      <c r="H8442" s="169">
        <v>971</v>
      </c>
      <c r="I8442" s="169">
        <v>971</v>
      </c>
      <c r="J8442" s="169" t="s">
        <v>5164</v>
      </c>
    </row>
    <row r="8443" spans="1:10" x14ac:dyDescent="0.2">
      <c r="A8443" s="172"/>
      <c r="B8443" s="172"/>
      <c r="C8443" s="172"/>
      <c r="D8443" s="172"/>
      <c r="H8443" s="169">
        <v>3302</v>
      </c>
      <c r="I8443" s="169">
        <v>3302</v>
      </c>
      <c r="J8443" s="169" t="s">
        <v>16524</v>
      </c>
    </row>
    <row r="8444" spans="1:10" x14ac:dyDescent="0.2">
      <c r="A8444" s="172"/>
      <c r="B8444" s="172"/>
      <c r="C8444" s="172"/>
      <c r="D8444" s="172"/>
      <c r="H8444" s="169">
        <v>3416</v>
      </c>
      <c r="I8444" s="169">
        <v>3416</v>
      </c>
      <c r="J8444" s="169" t="s">
        <v>3033</v>
      </c>
    </row>
    <row r="8445" spans="1:10" x14ac:dyDescent="0.2">
      <c r="A8445" s="172"/>
      <c r="B8445" s="172"/>
      <c r="C8445" s="172"/>
      <c r="D8445" s="172"/>
      <c r="H8445" s="169">
        <v>560</v>
      </c>
      <c r="I8445" s="169">
        <v>560</v>
      </c>
      <c r="J8445" s="169" t="s">
        <v>16525</v>
      </c>
    </row>
    <row r="8446" spans="1:10" x14ac:dyDescent="0.2">
      <c r="A8446" s="172"/>
      <c r="B8446" s="172"/>
      <c r="C8446" s="172"/>
      <c r="D8446" s="172"/>
      <c r="H8446" s="169">
        <v>552</v>
      </c>
      <c r="I8446" s="169">
        <v>552</v>
      </c>
      <c r="J8446" s="169" t="s">
        <v>5165</v>
      </c>
    </row>
    <row r="8447" spans="1:10" x14ac:dyDescent="0.2">
      <c r="A8447" s="172"/>
      <c r="B8447" s="172"/>
      <c r="C8447" s="172"/>
      <c r="D8447" s="172"/>
      <c r="H8447" s="169">
        <v>553</v>
      </c>
      <c r="I8447" s="169">
        <v>553</v>
      </c>
      <c r="J8447" s="169" t="s">
        <v>16526</v>
      </c>
    </row>
    <row r="8448" spans="1:10" x14ac:dyDescent="0.2">
      <c r="A8448" s="172"/>
      <c r="B8448" s="172"/>
      <c r="C8448" s="172"/>
      <c r="D8448" s="172"/>
      <c r="H8448" s="169">
        <v>3847</v>
      </c>
      <c r="I8448" s="169">
        <v>3847</v>
      </c>
      <c r="J8448" s="169" t="s">
        <v>16527</v>
      </c>
    </row>
    <row r="8449" spans="1:10" x14ac:dyDescent="0.2">
      <c r="A8449" s="172"/>
      <c r="B8449" s="172"/>
      <c r="C8449" s="172"/>
      <c r="D8449" s="172"/>
      <c r="H8449" s="169">
        <v>5158</v>
      </c>
      <c r="I8449" s="169">
        <v>5158</v>
      </c>
      <c r="J8449" s="169" t="s">
        <v>16528</v>
      </c>
    </row>
    <row r="8450" spans="1:10" x14ac:dyDescent="0.2">
      <c r="A8450" s="172"/>
      <c r="B8450" s="172"/>
      <c r="C8450" s="172"/>
      <c r="D8450" s="172"/>
      <c r="H8450" s="169">
        <v>1421</v>
      </c>
      <c r="I8450" s="169">
        <v>1421</v>
      </c>
      <c r="J8450" s="169" t="s">
        <v>7437</v>
      </c>
    </row>
    <row r="8451" spans="1:10" x14ac:dyDescent="0.2">
      <c r="A8451" s="172"/>
      <c r="B8451" s="172"/>
      <c r="C8451" s="172"/>
      <c r="D8451" s="172"/>
      <c r="H8451" s="169">
        <v>2974</v>
      </c>
      <c r="I8451" s="169">
        <v>2974</v>
      </c>
      <c r="J8451" s="169" t="s">
        <v>16529</v>
      </c>
    </row>
    <row r="8452" spans="1:10" x14ac:dyDescent="0.2">
      <c r="A8452" s="172"/>
      <c r="B8452" s="172"/>
      <c r="C8452" s="172"/>
      <c r="D8452" s="172"/>
      <c r="H8452" s="169">
        <v>575</v>
      </c>
      <c r="I8452" s="169">
        <v>575</v>
      </c>
      <c r="J8452" s="169" t="s">
        <v>5166</v>
      </c>
    </row>
    <row r="8453" spans="1:10" x14ac:dyDescent="0.2">
      <c r="A8453" s="172"/>
      <c r="B8453" s="172"/>
      <c r="C8453" s="172"/>
      <c r="D8453" s="172"/>
      <c r="H8453" s="169">
        <v>3737</v>
      </c>
      <c r="I8453" s="169">
        <v>3737</v>
      </c>
      <c r="J8453" s="169" t="s">
        <v>16530</v>
      </c>
    </row>
    <row r="8454" spans="1:10" x14ac:dyDescent="0.2">
      <c r="A8454" s="172"/>
      <c r="B8454" s="172"/>
      <c r="C8454" s="172"/>
      <c r="D8454" s="172"/>
      <c r="H8454" s="169">
        <v>4682</v>
      </c>
      <c r="I8454" s="169">
        <v>4682</v>
      </c>
      <c r="J8454" s="169" t="s">
        <v>16531</v>
      </c>
    </row>
    <row r="8455" spans="1:10" x14ac:dyDescent="0.2">
      <c r="A8455" s="172"/>
      <c r="B8455" s="172"/>
      <c r="C8455" s="172"/>
      <c r="D8455" s="172"/>
      <c r="H8455" s="169">
        <v>4431</v>
      </c>
      <c r="I8455" s="169">
        <v>4431</v>
      </c>
      <c r="J8455" s="169" t="s">
        <v>16532</v>
      </c>
    </row>
    <row r="8456" spans="1:10" x14ac:dyDescent="0.2">
      <c r="A8456" s="172"/>
      <c r="B8456" s="172"/>
      <c r="C8456" s="172"/>
      <c r="D8456" s="172"/>
      <c r="H8456" s="169">
        <v>134</v>
      </c>
      <c r="I8456" s="169">
        <v>134</v>
      </c>
      <c r="J8456" s="169" t="s">
        <v>16533</v>
      </c>
    </row>
    <row r="8457" spans="1:10" x14ac:dyDescent="0.2">
      <c r="A8457" s="172"/>
      <c r="B8457" s="172"/>
      <c r="C8457" s="172"/>
      <c r="D8457" s="172"/>
      <c r="H8457" s="169">
        <v>1867</v>
      </c>
      <c r="I8457" s="169">
        <v>1867</v>
      </c>
      <c r="J8457" s="169" t="s">
        <v>16534</v>
      </c>
    </row>
    <row r="8458" spans="1:10" x14ac:dyDescent="0.2">
      <c r="A8458" s="172"/>
      <c r="B8458" s="172"/>
      <c r="C8458" s="172"/>
      <c r="D8458" s="172"/>
      <c r="H8458" s="169">
        <v>3938</v>
      </c>
      <c r="I8458" s="169">
        <v>3938</v>
      </c>
      <c r="J8458" s="169" t="s">
        <v>16535</v>
      </c>
    </row>
    <row r="8459" spans="1:10" x14ac:dyDescent="0.2">
      <c r="A8459" s="172"/>
      <c r="B8459" s="172"/>
      <c r="C8459" s="172"/>
      <c r="D8459" s="172"/>
      <c r="H8459" s="169">
        <v>1477</v>
      </c>
      <c r="I8459" s="169">
        <v>1477</v>
      </c>
      <c r="J8459" s="169" t="s">
        <v>16536</v>
      </c>
    </row>
    <row r="8460" spans="1:10" x14ac:dyDescent="0.2">
      <c r="A8460" s="172"/>
      <c r="B8460" s="172"/>
      <c r="C8460" s="172"/>
      <c r="D8460" s="172"/>
      <c r="H8460" s="169">
        <v>1797</v>
      </c>
      <c r="I8460" s="169">
        <v>1797</v>
      </c>
      <c r="J8460" s="169" t="s">
        <v>7438</v>
      </c>
    </row>
    <row r="8461" spans="1:10" x14ac:dyDescent="0.2">
      <c r="A8461" s="172"/>
      <c r="B8461" s="172"/>
      <c r="C8461" s="172"/>
      <c r="D8461" s="172"/>
      <c r="H8461" s="169">
        <v>5159</v>
      </c>
      <c r="I8461" s="169">
        <v>5159</v>
      </c>
      <c r="J8461" s="169" t="s">
        <v>16537</v>
      </c>
    </row>
    <row r="8462" spans="1:10" x14ac:dyDescent="0.2">
      <c r="A8462" s="172"/>
      <c r="B8462" s="172"/>
      <c r="C8462" s="172"/>
      <c r="D8462" s="172"/>
      <c r="H8462" s="169">
        <v>1585</v>
      </c>
      <c r="I8462" s="169">
        <v>1585</v>
      </c>
      <c r="J8462" s="169" t="s">
        <v>16538</v>
      </c>
    </row>
    <row r="8463" spans="1:10" x14ac:dyDescent="0.2">
      <c r="A8463" s="172"/>
      <c r="B8463" s="172"/>
      <c r="C8463" s="172"/>
      <c r="D8463" s="172"/>
      <c r="H8463" s="169">
        <v>589</v>
      </c>
      <c r="I8463" s="169">
        <v>589</v>
      </c>
      <c r="J8463" s="169" t="s">
        <v>5167</v>
      </c>
    </row>
    <row r="8464" spans="1:10" x14ac:dyDescent="0.2">
      <c r="A8464" s="172"/>
      <c r="B8464" s="172"/>
      <c r="C8464" s="172"/>
      <c r="D8464" s="172"/>
      <c r="H8464" s="169">
        <v>1899</v>
      </c>
      <c r="I8464" s="169">
        <v>1899</v>
      </c>
      <c r="J8464" s="169" t="s">
        <v>16537</v>
      </c>
    </row>
    <row r="8465" spans="1:10" x14ac:dyDescent="0.2">
      <c r="A8465" s="172"/>
      <c r="B8465" s="172"/>
      <c r="C8465" s="172"/>
      <c r="D8465" s="172"/>
      <c r="H8465" s="169">
        <v>3739</v>
      </c>
      <c r="I8465" s="169">
        <v>3739</v>
      </c>
      <c r="J8465" s="169" t="s">
        <v>429</v>
      </c>
    </row>
    <row r="8466" spans="1:10" x14ac:dyDescent="0.2">
      <c r="A8466" s="172"/>
      <c r="B8466" s="172"/>
      <c r="C8466" s="172"/>
      <c r="D8466" s="172"/>
      <c r="H8466" s="169">
        <v>2501</v>
      </c>
      <c r="I8466" s="169">
        <v>2501</v>
      </c>
      <c r="J8466" s="169" t="s">
        <v>10117</v>
      </c>
    </row>
    <row r="8467" spans="1:10" x14ac:dyDescent="0.2">
      <c r="A8467" s="172"/>
      <c r="B8467" s="172"/>
      <c r="C8467" s="172"/>
      <c r="D8467" s="172"/>
      <c r="H8467" s="169">
        <v>2807</v>
      </c>
      <c r="I8467" s="169">
        <v>2807</v>
      </c>
      <c r="J8467" s="169" t="s">
        <v>10118</v>
      </c>
    </row>
    <row r="8468" spans="1:10" x14ac:dyDescent="0.2">
      <c r="A8468" s="172"/>
      <c r="B8468" s="172"/>
      <c r="C8468" s="172"/>
      <c r="D8468" s="172"/>
      <c r="H8468" s="169">
        <v>2808</v>
      </c>
      <c r="I8468" s="169">
        <v>2808</v>
      </c>
      <c r="J8468" s="169" t="s">
        <v>16539</v>
      </c>
    </row>
    <row r="8469" spans="1:10" x14ac:dyDescent="0.2">
      <c r="A8469" s="172"/>
      <c r="B8469" s="172"/>
      <c r="C8469" s="172"/>
      <c r="D8469" s="172"/>
      <c r="H8469" s="169">
        <v>5372</v>
      </c>
      <c r="I8469" s="169">
        <v>5372</v>
      </c>
      <c r="J8469" s="169" t="s">
        <v>16540</v>
      </c>
    </row>
    <row r="8470" spans="1:10" x14ac:dyDescent="0.2">
      <c r="A8470" s="172"/>
      <c r="B8470" s="172"/>
      <c r="C8470" s="172"/>
      <c r="D8470" s="172"/>
      <c r="H8470" s="169">
        <v>3422</v>
      </c>
      <c r="I8470" s="169">
        <v>3422</v>
      </c>
      <c r="J8470" s="169" t="s">
        <v>16541</v>
      </c>
    </row>
    <row r="8471" spans="1:10" x14ac:dyDescent="0.2">
      <c r="A8471" s="172"/>
      <c r="B8471" s="172"/>
      <c r="C8471" s="172"/>
      <c r="D8471" s="172"/>
      <c r="H8471" s="169">
        <v>3432</v>
      </c>
      <c r="I8471" s="169">
        <v>3432</v>
      </c>
      <c r="J8471" s="169" t="s">
        <v>16542</v>
      </c>
    </row>
    <row r="8472" spans="1:10" x14ac:dyDescent="0.2">
      <c r="A8472" s="172"/>
      <c r="B8472" s="172"/>
      <c r="C8472" s="172"/>
      <c r="D8472" s="172"/>
      <c r="H8472" s="169">
        <v>3967</v>
      </c>
      <c r="I8472" s="169">
        <v>3967</v>
      </c>
      <c r="J8472" s="169" t="s">
        <v>16543</v>
      </c>
    </row>
    <row r="8473" spans="1:10" x14ac:dyDescent="0.2">
      <c r="A8473" s="172"/>
      <c r="B8473" s="172"/>
      <c r="C8473" s="172"/>
      <c r="D8473" s="172"/>
      <c r="H8473" s="169">
        <v>3206</v>
      </c>
      <c r="I8473" s="169">
        <v>3206</v>
      </c>
      <c r="J8473" s="169" t="s">
        <v>11738</v>
      </c>
    </row>
    <row r="8474" spans="1:10" x14ac:dyDescent="0.2">
      <c r="A8474" s="172"/>
      <c r="B8474" s="172"/>
      <c r="C8474" s="172"/>
      <c r="D8474" s="172"/>
      <c r="H8474" s="169">
        <v>3207</v>
      </c>
      <c r="I8474" s="169">
        <v>3207</v>
      </c>
      <c r="J8474" s="169" t="s">
        <v>16544</v>
      </c>
    </row>
    <row r="8475" spans="1:10" x14ac:dyDescent="0.2">
      <c r="A8475" s="172"/>
      <c r="B8475" s="172"/>
      <c r="C8475" s="172"/>
      <c r="D8475" s="172"/>
      <c r="H8475" s="169">
        <v>3793</v>
      </c>
      <c r="I8475" s="169">
        <v>3793</v>
      </c>
      <c r="J8475" s="169" t="s">
        <v>16545</v>
      </c>
    </row>
    <row r="8476" spans="1:10" x14ac:dyDescent="0.2">
      <c r="A8476" s="172"/>
      <c r="B8476" s="172"/>
      <c r="C8476" s="172"/>
      <c r="D8476" s="172"/>
      <c r="H8476" s="169">
        <v>4591</v>
      </c>
      <c r="I8476" s="169">
        <v>4591</v>
      </c>
      <c r="J8476" s="169" t="s">
        <v>16546</v>
      </c>
    </row>
    <row r="8477" spans="1:10" x14ac:dyDescent="0.2">
      <c r="A8477" s="172"/>
      <c r="B8477" s="172"/>
      <c r="C8477" s="172"/>
      <c r="D8477" s="172"/>
      <c r="H8477" s="169">
        <v>338</v>
      </c>
      <c r="I8477" s="169">
        <v>338</v>
      </c>
      <c r="J8477" s="169" t="s">
        <v>5168</v>
      </c>
    </row>
    <row r="8478" spans="1:10" x14ac:dyDescent="0.2">
      <c r="A8478" s="172"/>
      <c r="B8478" s="172"/>
      <c r="C8478" s="172"/>
      <c r="D8478" s="172"/>
      <c r="H8478" s="169">
        <v>2423</v>
      </c>
      <c r="I8478" s="169">
        <v>2423</v>
      </c>
      <c r="J8478" s="169" t="s">
        <v>16547</v>
      </c>
    </row>
    <row r="8479" spans="1:10" x14ac:dyDescent="0.2">
      <c r="A8479" s="172"/>
      <c r="B8479" s="172"/>
      <c r="C8479" s="172"/>
      <c r="D8479" s="172"/>
      <c r="H8479" s="169">
        <v>5209</v>
      </c>
      <c r="I8479" s="169">
        <v>5209</v>
      </c>
      <c r="J8479" s="169" t="s">
        <v>16548</v>
      </c>
    </row>
    <row r="8480" spans="1:10" x14ac:dyDescent="0.2">
      <c r="A8480" s="172"/>
      <c r="B8480" s="172"/>
      <c r="C8480" s="172"/>
      <c r="D8480" s="172"/>
      <c r="H8480" s="169">
        <v>4195</v>
      </c>
      <c r="I8480" s="169">
        <v>4195</v>
      </c>
      <c r="J8480" s="169" t="s">
        <v>16549</v>
      </c>
    </row>
    <row r="8481" spans="1:10" x14ac:dyDescent="0.2">
      <c r="A8481" s="172"/>
      <c r="B8481" s="172"/>
      <c r="C8481" s="172"/>
      <c r="D8481" s="172"/>
      <c r="H8481" s="169">
        <v>1573</v>
      </c>
      <c r="I8481" s="169">
        <v>1573</v>
      </c>
      <c r="J8481" s="169" t="s">
        <v>8121</v>
      </c>
    </row>
    <row r="8482" spans="1:10" x14ac:dyDescent="0.2">
      <c r="A8482" s="172"/>
      <c r="B8482" s="172"/>
      <c r="C8482" s="172"/>
      <c r="D8482" s="172"/>
      <c r="H8482" s="169">
        <v>4227</v>
      </c>
      <c r="I8482" s="169">
        <v>4227</v>
      </c>
      <c r="J8482" s="169" t="s">
        <v>16550</v>
      </c>
    </row>
    <row r="8483" spans="1:10" x14ac:dyDescent="0.2">
      <c r="A8483" s="172"/>
      <c r="B8483" s="172"/>
      <c r="C8483" s="172"/>
      <c r="D8483" s="172"/>
      <c r="H8483" s="169">
        <v>2335</v>
      </c>
      <c r="I8483" s="169">
        <v>2335</v>
      </c>
      <c r="J8483" s="169" t="s">
        <v>16551</v>
      </c>
    </row>
    <row r="8484" spans="1:10" x14ac:dyDescent="0.2">
      <c r="A8484" s="172"/>
      <c r="B8484" s="172"/>
      <c r="C8484" s="172"/>
      <c r="D8484" s="172"/>
      <c r="H8484" s="169">
        <v>3654</v>
      </c>
      <c r="I8484" s="169">
        <v>3654</v>
      </c>
      <c r="J8484" s="169" t="s">
        <v>16552</v>
      </c>
    </row>
    <row r="8485" spans="1:10" x14ac:dyDescent="0.2">
      <c r="A8485" s="172"/>
      <c r="B8485" s="172"/>
      <c r="C8485" s="172"/>
      <c r="D8485" s="172"/>
      <c r="H8485" s="169">
        <v>649</v>
      </c>
      <c r="I8485" s="169">
        <v>649</v>
      </c>
      <c r="J8485" s="169" t="s">
        <v>16553</v>
      </c>
    </row>
    <row r="8486" spans="1:10" x14ac:dyDescent="0.2">
      <c r="A8486" s="172"/>
      <c r="B8486" s="172"/>
      <c r="C8486" s="172"/>
      <c r="D8486" s="172"/>
      <c r="H8486" s="169">
        <v>1496</v>
      </c>
      <c r="I8486" s="169">
        <v>1496</v>
      </c>
      <c r="J8486" s="169" t="s">
        <v>7603</v>
      </c>
    </row>
    <row r="8487" spans="1:10" x14ac:dyDescent="0.2">
      <c r="A8487" s="172"/>
      <c r="B8487" s="172"/>
      <c r="C8487" s="172"/>
      <c r="D8487" s="172"/>
      <c r="H8487" s="169">
        <v>1679</v>
      </c>
      <c r="I8487" s="169">
        <v>1679</v>
      </c>
      <c r="J8487" s="169" t="s">
        <v>16554</v>
      </c>
    </row>
    <row r="8488" spans="1:10" x14ac:dyDescent="0.2">
      <c r="A8488" s="172"/>
      <c r="B8488" s="172"/>
      <c r="C8488" s="172"/>
      <c r="D8488" s="172"/>
      <c r="H8488" s="169">
        <v>44</v>
      </c>
      <c r="I8488" s="169">
        <v>44</v>
      </c>
      <c r="J8488" s="169" t="s">
        <v>7604</v>
      </c>
    </row>
    <row r="8489" spans="1:10" x14ac:dyDescent="0.2">
      <c r="A8489" s="172"/>
      <c r="B8489" s="172"/>
      <c r="C8489" s="172"/>
      <c r="D8489" s="172"/>
      <c r="H8489" s="169">
        <v>1694</v>
      </c>
      <c r="I8489" s="169">
        <v>1694</v>
      </c>
      <c r="J8489" s="169" t="s">
        <v>16555</v>
      </c>
    </row>
    <row r="8490" spans="1:10" x14ac:dyDescent="0.2">
      <c r="A8490" s="172"/>
      <c r="B8490" s="172"/>
      <c r="C8490" s="172"/>
      <c r="D8490" s="172"/>
      <c r="H8490" s="169">
        <v>2319</v>
      </c>
      <c r="I8490" s="169">
        <v>2319</v>
      </c>
      <c r="J8490" s="169" t="s">
        <v>16556</v>
      </c>
    </row>
    <row r="8491" spans="1:10" x14ac:dyDescent="0.2">
      <c r="A8491" s="172"/>
      <c r="B8491" s="172"/>
      <c r="C8491" s="172"/>
      <c r="D8491" s="172"/>
      <c r="H8491" s="169">
        <v>689</v>
      </c>
      <c r="I8491" s="169">
        <v>689</v>
      </c>
      <c r="J8491" s="169" t="s">
        <v>16557</v>
      </c>
    </row>
    <row r="8492" spans="1:10" x14ac:dyDescent="0.2">
      <c r="A8492" s="172"/>
      <c r="B8492" s="172"/>
      <c r="C8492" s="172"/>
      <c r="D8492" s="172"/>
      <c r="H8492" s="169">
        <v>1849</v>
      </c>
      <c r="I8492" s="169">
        <v>1849</v>
      </c>
      <c r="J8492" s="169" t="s">
        <v>8122</v>
      </c>
    </row>
    <row r="8493" spans="1:10" x14ac:dyDescent="0.2">
      <c r="A8493" s="172"/>
      <c r="B8493" s="172"/>
      <c r="C8493" s="172"/>
      <c r="D8493" s="172"/>
      <c r="H8493" s="169">
        <v>4043</v>
      </c>
      <c r="I8493" s="169">
        <v>4043</v>
      </c>
      <c r="J8493" s="169" t="s">
        <v>16558</v>
      </c>
    </row>
    <row r="8494" spans="1:10" x14ac:dyDescent="0.2">
      <c r="A8494" s="172"/>
      <c r="B8494" s="172"/>
      <c r="C8494" s="172"/>
      <c r="D8494" s="172"/>
      <c r="H8494" s="169">
        <v>3827</v>
      </c>
      <c r="I8494" s="169">
        <v>3827</v>
      </c>
      <c r="J8494" s="169" t="s">
        <v>16559</v>
      </c>
    </row>
    <row r="8495" spans="1:10" x14ac:dyDescent="0.2">
      <c r="A8495" s="172"/>
      <c r="B8495" s="172"/>
      <c r="C8495" s="172"/>
      <c r="D8495" s="172"/>
      <c r="H8495" s="169">
        <v>4265</v>
      </c>
      <c r="I8495" s="169">
        <v>4265</v>
      </c>
      <c r="J8495" s="169" t="s">
        <v>16560</v>
      </c>
    </row>
    <row r="8496" spans="1:10" x14ac:dyDescent="0.2">
      <c r="A8496" s="172"/>
      <c r="B8496" s="172"/>
      <c r="C8496" s="172"/>
      <c r="D8496" s="172"/>
      <c r="H8496" s="169">
        <v>1107</v>
      </c>
      <c r="I8496" s="169">
        <v>1107</v>
      </c>
      <c r="J8496" s="169" t="s">
        <v>16561</v>
      </c>
    </row>
    <row r="8497" spans="1:10" x14ac:dyDescent="0.2">
      <c r="A8497" s="172"/>
      <c r="B8497" s="172"/>
      <c r="C8497" s="172"/>
      <c r="D8497" s="172"/>
      <c r="H8497" s="169">
        <v>5206</v>
      </c>
      <c r="I8497" s="169">
        <v>5206</v>
      </c>
      <c r="J8497" s="169" t="s">
        <v>16562</v>
      </c>
    </row>
    <row r="8498" spans="1:10" x14ac:dyDescent="0.2">
      <c r="A8498" s="172"/>
      <c r="B8498" s="172"/>
      <c r="C8498" s="172"/>
      <c r="D8498" s="172"/>
      <c r="H8498" s="169">
        <v>766</v>
      </c>
      <c r="I8498" s="169">
        <v>766</v>
      </c>
      <c r="J8498" s="169" t="s">
        <v>5169</v>
      </c>
    </row>
    <row r="8499" spans="1:10" x14ac:dyDescent="0.2">
      <c r="A8499" s="172"/>
      <c r="B8499" s="172"/>
      <c r="C8499" s="172"/>
      <c r="D8499" s="172"/>
      <c r="H8499" s="169">
        <v>5160</v>
      </c>
      <c r="I8499" s="169">
        <v>5160</v>
      </c>
      <c r="J8499" s="169" t="s">
        <v>16563</v>
      </c>
    </row>
    <row r="8500" spans="1:10" x14ac:dyDescent="0.2">
      <c r="A8500" s="172"/>
      <c r="B8500" s="172"/>
      <c r="C8500" s="172"/>
      <c r="D8500" s="172"/>
      <c r="H8500" s="169">
        <v>396</v>
      </c>
      <c r="I8500" s="169">
        <v>396</v>
      </c>
      <c r="J8500" s="169" t="s">
        <v>5170</v>
      </c>
    </row>
    <row r="8501" spans="1:10" x14ac:dyDescent="0.2">
      <c r="A8501" s="172"/>
      <c r="B8501" s="172"/>
      <c r="C8501" s="172"/>
      <c r="D8501" s="172"/>
      <c r="H8501" s="169">
        <v>1498</v>
      </c>
      <c r="I8501" s="169">
        <v>1498</v>
      </c>
      <c r="J8501" s="169" t="s">
        <v>16564</v>
      </c>
    </row>
    <row r="8502" spans="1:10" x14ac:dyDescent="0.2">
      <c r="A8502" s="172"/>
      <c r="B8502" s="172"/>
      <c r="C8502" s="172"/>
      <c r="D8502" s="172"/>
      <c r="H8502" s="169">
        <v>2809</v>
      </c>
      <c r="I8502" s="169">
        <v>2809</v>
      </c>
      <c r="J8502" s="169" t="s">
        <v>16565</v>
      </c>
    </row>
    <row r="8503" spans="1:10" x14ac:dyDescent="0.2">
      <c r="A8503" s="172"/>
      <c r="B8503" s="172"/>
      <c r="C8503" s="172"/>
      <c r="D8503" s="172"/>
      <c r="H8503" s="169">
        <v>4449</v>
      </c>
      <c r="I8503" s="169">
        <v>4449</v>
      </c>
      <c r="J8503" s="169" t="s">
        <v>16566</v>
      </c>
    </row>
    <row r="8504" spans="1:10" x14ac:dyDescent="0.2">
      <c r="A8504" s="172"/>
      <c r="B8504" s="172"/>
      <c r="C8504" s="172"/>
      <c r="D8504" s="172"/>
      <c r="H8504" s="169">
        <v>4241</v>
      </c>
      <c r="I8504" s="169">
        <v>4241</v>
      </c>
      <c r="J8504" s="169" t="s">
        <v>16567</v>
      </c>
    </row>
    <row r="8505" spans="1:10" x14ac:dyDescent="0.2">
      <c r="A8505" s="172"/>
      <c r="B8505" s="172"/>
      <c r="C8505" s="172"/>
      <c r="D8505" s="172"/>
      <c r="H8505" s="169">
        <v>3881</v>
      </c>
      <c r="I8505" s="169">
        <v>3881</v>
      </c>
      <c r="J8505" s="169" t="s">
        <v>430</v>
      </c>
    </row>
    <row r="8506" spans="1:10" x14ac:dyDescent="0.2">
      <c r="A8506" s="172"/>
      <c r="B8506" s="172"/>
      <c r="C8506" s="172"/>
      <c r="D8506" s="172"/>
      <c r="H8506" s="169">
        <v>514</v>
      </c>
      <c r="I8506" s="169">
        <v>514</v>
      </c>
      <c r="J8506" s="169" t="s">
        <v>16568</v>
      </c>
    </row>
    <row r="8507" spans="1:10" x14ac:dyDescent="0.2">
      <c r="A8507" s="172"/>
      <c r="B8507" s="172"/>
      <c r="C8507" s="172"/>
      <c r="D8507" s="172"/>
      <c r="H8507" s="169">
        <v>5470</v>
      </c>
      <c r="I8507" s="169">
        <v>5470</v>
      </c>
      <c r="J8507" s="169" t="s">
        <v>16569</v>
      </c>
    </row>
    <row r="8508" spans="1:10" x14ac:dyDescent="0.2">
      <c r="A8508" s="172"/>
      <c r="B8508" s="172"/>
      <c r="C8508" s="172"/>
      <c r="D8508" s="172"/>
      <c r="H8508" s="169">
        <v>1923</v>
      </c>
      <c r="I8508" s="169">
        <v>1923</v>
      </c>
      <c r="J8508" s="169" t="s">
        <v>7605</v>
      </c>
    </row>
    <row r="8509" spans="1:10" x14ac:dyDescent="0.2">
      <c r="A8509" s="172"/>
      <c r="B8509" s="172"/>
      <c r="C8509" s="172"/>
      <c r="D8509" s="172"/>
      <c r="H8509" s="169">
        <v>2206</v>
      </c>
      <c r="I8509" s="169">
        <v>2206</v>
      </c>
      <c r="J8509" s="169" t="s">
        <v>16570</v>
      </c>
    </row>
    <row r="8510" spans="1:10" x14ac:dyDescent="0.2">
      <c r="A8510" s="172"/>
      <c r="B8510" s="172"/>
      <c r="C8510" s="172"/>
      <c r="D8510" s="172"/>
      <c r="H8510" s="169">
        <v>5289</v>
      </c>
      <c r="I8510" s="169">
        <v>5289</v>
      </c>
      <c r="J8510" s="169" t="s">
        <v>16571</v>
      </c>
    </row>
    <row r="8511" spans="1:10" x14ac:dyDescent="0.2">
      <c r="A8511" s="172"/>
      <c r="B8511" s="172"/>
      <c r="C8511" s="172"/>
      <c r="D8511" s="172"/>
      <c r="H8511" s="169">
        <v>444</v>
      </c>
      <c r="I8511" s="169">
        <v>444</v>
      </c>
      <c r="J8511" s="169" t="s">
        <v>5171</v>
      </c>
    </row>
    <row r="8512" spans="1:10" x14ac:dyDescent="0.2">
      <c r="A8512" s="172"/>
      <c r="B8512" s="172"/>
      <c r="C8512" s="172"/>
      <c r="D8512" s="172"/>
      <c r="H8512" s="169">
        <v>3270</v>
      </c>
      <c r="I8512" s="169">
        <v>3270</v>
      </c>
      <c r="J8512" s="169" t="s">
        <v>79</v>
      </c>
    </row>
    <row r="8513" spans="1:10" x14ac:dyDescent="0.2">
      <c r="A8513" s="172"/>
      <c r="B8513" s="172"/>
      <c r="C8513" s="172"/>
      <c r="D8513" s="172"/>
      <c r="H8513" s="169">
        <v>1020</v>
      </c>
      <c r="I8513" s="169">
        <v>1020</v>
      </c>
      <c r="J8513" s="169" t="s">
        <v>16572</v>
      </c>
    </row>
    <row r="8514" spans="1:10" x14ac:dyDescent="0.2">
      <c r="A8514" s="172"/>
      <c r="B8514" s="172"/>
      <c r="C8514" s="172"/>
      <c r="D8514" s="172"/>
      <c r="H8514" s="169">
        <v>2476</v>
      </c>
      <c r="I8514" s="169">
        <v>2476</v>
      </c>
      <c r="J8514" s="169" t="s">
        <v>16573</v>
      </c>
    </row>
    <row r="8515" spans="1:10" x14ac:dyDescent="0.2">
      <c r="A8515" s="172"/>
      <c r="B8515" s="172"/>
      <c r="C8515" s="172"/>
      <c r="D8515" s="172"/>
      <c r="H8515" s="169">
        <v>4567</v>
      </c>
      <c r="I8515" s="169">
        <v>4567</v>
      </c>
      <c r="J8515" s="169" t="s">
        <v>78</v>
      </c>
    </row>
    <row r="8516" spans="1:10" x14ac:dyDescent="0.2">
      <c r="A8516" s="172"/>
      <c r="B8516" s="172"/>
      <c r="C8516" s="172"/>
      <c r="D8516" s="172"/>
      <c r="H8516" s="169">
        <v>3459</v>
      </c>
      <c r="I8516" s="169">
        <v>3459</v>
      </c>
      <c r="J8516" s="169" t="s">
        <v>16574</v>
      </c>
    </row>
    <row r="8517" spans="1:10" x14ac:dyDescent="0.2">
      <c r="A8517" s="172"/>
      <c r="B8517" s="172"/>
      <c r="C8517" s="172"/>
      <c r="D8517" s="172"/>
      <c r="H8517" s="169">
        <v>4270</v>
      </c>
      <c r="I8517" s="169">
        <v>4270</v>
      </c>
      <c r="J8517" s="169" t="s">
        <v>16575</v>
      </c>
    </row>
    <row r="8518" spans="1:10" x14ac:dyDescent="0.2">
      <c r="A8518" s="172"/>
      <c r="B8518" s="172"/>
      <c r="C8518" s="172"/>
      <c r="D8518" s="172"/>
      <c r="H8518" s="169">
        <v>4400</v>
      </c>
      <c r="I8518" s="169">
        <v>4400</v>
      </c>
      <c r="J8518" s="169" t="s">
        <v>348</v>
      </c>
    </row>
    <row r="8519" spans="1:10" x14ac:dyDescent="0.2">
      <c r="A8519" s="172"/>
      <c r="B8519" s="172"/>
      <c r="C8519" s="172"/>
      <c r="D8519" s="172"/>
      <c r="H8519" s="169">
        <v>819</v>
      </c>
      <c r="I8519" s="169">
        <v>819</v>
      </c>
      <c r="J8519" s="169" t="s">
        <v>16576</v>
      </c>
    </row>
    <row r="8520" spans="1:10" x14ac:dyDescent="0.2">
      <c r="A8520" s="172"/>
      <c r="B8520" s="172"/>
      <c r="C8520" s="172"/>
      <c r="D8520" s="172"/>
      <c r="H8520" s="169">
        <v>2810</v>
      </c>
      <c r="I8520" s="169">
        <v>2810</v>
      </c>
      <c r="J8520" s="169" t="s">
        <v>16577</v>
      </c>
    </row>
    <row r="8521" spans="1:10" x14ac:dyDescent="0.2">
      <c r="A8521" s="172"/>
      <c r="B8521" s="172"/>
      <c r="C8521" s="172"/>
      <c r="D8521" s="172"/>
      <c r="H8521" s="169">
        <v>2811</v>
      </c>
      <c r="I8521" s="169">
        <v>2811</v>
      </c>
      <c r="J8521" s="169" t="s">
        <v>12966</v>
      </c>
    </row>
    <row r="8522" spans="1:10" x14ac:dyDescent="0.2">
      <c r="A8522" s="172"/>
      <c r="B8522" s="172"/>
      <c r="C8522" s="172"/>
      <c r="D8522" s="172"/>
      <c r="H8522" s="169">
        <v>2812</v>
      </c>
      <c r="I8522" s="169">
        <v>2812</v>
      </c>
      <c r="J8522" s="169" t="s">
        <v>12967</v>
      </c>
    </row>
    <row r="8523" spans="1:10" x14ac:dyDescent="0.2">
      <c r="A8523" s="172"/>
      <c r="B8523" s="172"/>
      <c r="C8523" s="172"/>
      <c r="D8523" s="172"/>
      <c r="H8523" s="169">
        <v>3413</v>
      </c>
      <c r="I8523" s="169">
        <v>3413</v>
      </c>
      <c r="J8523" s="169" t="s">
        <v>16578</v>
      </c>
    </row>
    <row r="8524" spans="1:10" x14ac:dyDescent="0.2">
      <c r="A8524" s="172"/>
      <c r="B8524" s="172"/>
      <c r="C8524" s="172"/>
      <c r="D8524" s="172"/>
      <c r="H8524" s="169">
        <v>2813</v>
      </c>
      <c r="I8524" s="169">
        <v>2813</v>
      </c>
      <c r="J8524" s="169" t="s">
        <v>16579</v>
      </c>
    </row>
    <row r="8525" spans="1:10" x14ac:dyDescent="0.2">
      <c r="A8525" s="172"/>
      <c r="B8525" s="172"/>
      <c r="C8525" s="172"/>
      <c r="D8525" s="172"/>
      <c r="H8525" s="169">
        <v>2337</v>
      </c>
      <c r="I8525" s="169">
        <v>2337</v>
      </c>
      <c r="J8525" s="169" t="s">
        <v>12968</v>
      </c>
    </row>
    <row r="8526" spans="1:10" x14ac:dyDescent="0.2">
      <c r="A8526" s="172"/>
      <c r="B8526" s="172"/>
      <c r="C8526" s="172"/>
      <c r="D8526" s="172"/>
      <c r="H8526" s="169">
        <v>2814</v>
      </c>
      <c r="I8526" s="169">
        <v>2814</v>
      </c>
      <c r="J8526" s="169" t="s">
        <v>16580</v>
      </c>
    </row>
    <row r="8527" spans="1:10" x14ac:dyDescent="0.2">
      <c r="A8527" s="172"/>
      <c r="B8527" s="172"/>
      <c r="C8527" s="172"/>
      <c r="D8527" s="172"/>
      <c r="H8527" s="169">
        <v>4044</v>
      </c>
      <c r="I8527" s="169">
        <v>4044</v>
      </c>
      <c r="J8527" s="169" t="s">
        <v>16581</v>
      </c>
    </row>
    <row r="8528" spans="1:10" x14ac:dyDescent="0.2">
      <c r="A8528" s="172"/>
      <c r="B8528" s="172"/>
      <c r="C8528" s="172"/>
      <c r="D8528" s="172"/>
      <c r="H8528" s="169">
        <v>3024</v>
      </c>
      <c r="I8528" s="169">
        <v>3024</v>
      </c>
      <c r="J8528" s="169" t="s">
        <v>16582</v>
      </c>
    </row>
    <row r="8529" spans="1:10" x14ac:dyDescent="0.2">
      <c r="A8529" s="172"/>
      <c r="B8529" s="172"/>
      <c r="C8529" s="172"/>
      <c r="D8529" s="172"/>
      <c r="H8529" s="169">
        <v>583</v>
      </c>
      <c r="I8529" s="169">
        <v>583</v>
      </c>
      <c r="J8529" s="169" t="s">
        <v>16583</v>
      </c>
    </row>
    <row r="8530" spans="1:10" x14ac:dyDescent="0.2">
      <c r="A8530" s="172"/>
      <c r="B8530" s="172"/>
      <c r="C8530" s="172"/>
      <c r="D8530" s="172"/>
      <c r="H8530" s="169">
        <v>3781</v>
      </c>
      <c r="I8530" s="169">
        <v>3781</v>
      </c>
      <c r="J8530" s="169" t="s">
        <v>16584</v>
      </c>
    </row>
    <row r="8531" spans="1:10" x14ac:dyDescent="0.2">
      <c r="A8531" s="172"/>
      <c r="B8531" s="172"/>
      <c r="C8531" s="172"/>
      <c r="D8531" s="172"/>
      <c r="H8531" s="169">
        <v>2169</v>
      </c>
      <c r="I8531" s="169">
        <v>2169</v>
      </c>
      <c r="J8531" s="169" t="s">
        <v>16585</v>
      </c>
    </row>
    <row r="8532" spans="1:10" x14ac:dyDescent="0.2">
      <c r="A8532" s="172"/>
      <c r="B8532" s="172"/>
      <c r="C8532" s="172"/>
      <c r="D8532" s="172"/>
      <c r="H8532" s="169">
        <v>5249</v>
      </c>
      <c r="I8532" s="169">
        <v>5249</v>
      </c>
      <c r="J8532" s="169" t="s">
        <v>16586</v>
      </c>
    </row>
    <row r="8533" spans="1:10" x14ac:dyDescent="0.2">
      <c r="A8533" s="172"/>
      <c r="B8533" s="172"/>
      <c r="C8533" s="172"/>
      <c r="D8533" s="172"/>
      <c r="H8533" s="169">
        <v>131</v>
      </c>
      <c r="I8533" s="169">
        <v>131</v>
      </c>
      <c r="J8533" s="169" t="s">
        <v>5172</v>
      </c>
    </row>
    <row r="8534" spans="1:10" x14ac:dyDescent="0.2">
      <c r="A8534" s="172"/>
      <c r="B8534" s="172"/>
      <c r="C8534" s="172"/>
      <c r="D8534" s="172"/>
      <c r="H8534" s="169">
        <v>1191</v>
      </c>
      <c r="I8534" s="169">
        <v>1191</v>
      </c>
      <c r="J8534" s="169" t="s">
        <v>7606</v>
      </c>
    </row>
    <row r="8535" spans="1:10" x14ac:dyDescent="0.2">
      <c r="A8535" s="172"/>
      <c r="B8535" s="172"/>
      <c r="C8535" s="172"/>
      <c r="D8535" s="172"/>
      <c r="H8535" s="169">
        <v>1540</v>
      </c>
      <c r="I8535" s="169">
        <v>1540</v>
      </c>
      <c r="J8535" s="169" t="s">
        <v>16587</v>
      </c>
    </row>
    <row r="8536" spans="1:10" x14ac:dyDescent="0.2">
      <c r="A8536" s="172"/>
      <c r="B8536" s="172"/>
      <c r="C8536" s="172"/>
      <c r="D8536" s="172"/>
      <c r="H8536" s="169">
        <v>827</v>
      </c>
      <c r="I8536" s="169">
        <v>827</v>
      </c>
      <c r="J8536" s="169" t="s">
        <v>16588</v>
      </c>
    </row>
    <row r="8537" spans="1:10" x14ac:dyDescent="0.2">
      <c r="A8537" s="172"/>
      <c r="B8537" s="172"/>
      <c r="C8537" s="172"/>
      <c r="D8537" s="172"/>
      <c r="H8537" s="169">
        <v>1230</v>
      </c>
      <c r="I8537" s="169">
        <v>1230</v>
      </c>
      <c r="J8537" s="169" t="s">
        <v>16589</v>
      </c>
    </row>
    <row r="8538" spans="1:10" x14ac:dyDescent="0.2">
      <c r="A8538" s="172"/>
      <c r="B8538" s="172"/>
      <c r="C8538" s="172"/>
      <c r="D8538" s="172"/>
      <c r="H8538" s="169">
        <v>3317</v>
      </c>
      <c r="I8538" s="169">
        <v>3317</v>
      </c>
      <c r="J8538" s="169" t="s">
        <v>16590</v>
      </c>
    </row>
    <row r="8539" spans="1:10" x14ac:dyDescent="0.2">
      <c r="A8539" s="172"/>
      <c r="B8539" s="172"/>
      <c r="C8539" s="172"/>
      <c r="D8539" s="172"/>
      <c r="H8539" s="169">
        <v>3398</v>
      </c>
      <c r="I8539" s="169">
        <v>3398</v>
      </c>
      <c r="J8539" s="169" t="s">
        <v>16591</v>
      </c>
    </row>
    <row r="8540" spans="1:10" x14ac:dyDescent="0.2">
      <c r="A8540" s="172"/>
      <c r="B8540" s="172"/>
      <c r="C8540" s="172"/>
      <c r="D8540" s="172"/>
      <c r="H8540" s="169">
        <v>49</v>
      </c>
      <c r="I8540" s="169">
        <v>49</v>
      </c>
      <c r="J8540" s="169" t="s">
        <v>5173</v>
      </c>
    </row>
    <row r="8541" spans="1:10" x14ac:dyDescent="0.2">
      <c r="A8541" s="172"/>
      <c r="B8541" s="172"/>
      <c r="C8541" s="172"/>
      <c r="D8541" s="172"/>
      <c r="H8541" s="169">
        <v>832</v>
      </c>
      <c r="I8541" s="169">
        <v>832</v>
      </c>
      <c r="J8541" s="169" t="s">
        <v>16592</v>
      </c>
    </row>
    <row r="8542" spans="1:10" x14ac:dyDescent="0.2">
      <c r="A8542" s="172"/>
      <c r="B8542" s="172"/>
      <c r="C8542" s="172"/>
      <c r="D8542" s="172"/>
      <c r="H8542" s="169">
        <v>2815</v>
      </c>
      <c r="I8542" s="169">
        <v>2815</v>
      </c>
      <c r="J8542" s="169" t="s">
        <v>12969</v>
      </c>
    </row>
    <row r="8543" spans="1:10" x14ac:dyDescent="0.2">
      <c r="A8543" s="172"/>
      <c r="B8543" s="172"/>
      <c r="C8543" s="172"/>
      <c r="D8543" s="172"/>
      <c r="H8543" s="169">
        <v>1828</v>
      </c>
      <c r="I8543" s="169">
        <v>1828</v>
      </c>
      <c r="J8543" s="169" t="s">
        <v>16593</v>
      </c>
    </row>
    <row r="8544" spans="1:10" x14ac:dyDescent="0.2">
      <c r="A8544" s="172"/>
      <c r="B8544" s="172"/>
      <c r="C8544" s="172"/>
      <c r="D8544" s="172"/>
      <c r="H8544" s="169">
        <v>974</v>
      </c>
      <c r="I8544" s="169">
        <v>974</v>
      </c>
      <c r="J8544" s="169" t="s">
        <v>16594</v>
      </c>
    </row>
    <row r="8545" spans="1:10" x14ac:dyDescent="0.2">
      <c r="A8545" s="172"/>
      <c r="B8545" s="172"/>
      <c r="C8545" s="172"/>
      <c r="D8545" s="172"/>
      <c r="H8545" s="169">
        <v>3561</v>
      </c>
      <c r="I8545" s="169">
        <v>3561</v>
      </c>
      <c r="J8545" s="169" t="s">
        <v>16595</v>
      </c>
    </row>
    <row r="8546" spans="1:10" x14ac:dyDescent="0.2">
      <c r="A8546" s="172"/>
      <c r="B8546" s="172"/>
      <c r="C8546" s="172"/>
      <c r="D8546" s="172"/>
      <c r="H8546" s="169">
        <v>91</v>
      </c>
      <c r="I8546" s="169">
        <v>91</v>
      </c>
      <c r="J8546" s="169" t="s">
        <v>5174</v>
      </c>
    </row>
    <row r="8547" spans="1:10" x14ac:dyDescent="0.2">
      <c r="A8547" s="172"/>
      <c r="B8547" s="172"/>
      <c r="C8547" s="172"/>
      <c r="D8547" s="172"/>
      <c r="H8547" s="169">
        <v>5303</v>
      </c>
      <c r="I8547" s="169">
        <v>5303</v>
      </c>
      <c r="J8547" s="169" t="s">
        <v>16596</v>
      </c>
    </row>
    <row r="8548" spans="1:10" x14ac:dyDescent="0.2">
      <c r="A8548" s="172"/>
      <c r="B8548" s="172"/>
      <c r="C8548" s="172"/>
      <c r="D8548" s="172"/>
      <c r="H8548" s="169">
        <v>2389</v>
      </c>
      <c r="I8548" s="169">
        <v>2389</v>
      </c>
      <c r="J8548" s="169" t="s">
        <v>16597</v>
      </c>
    </row>
    <row r="8549" spans="1:10" x14ac:dyDescent="0.2">
      <c r="A8549" s="172"/>
      <c r="B8549" s="172"/>
      <c r="C8549" s="172"/>
      <c r="D8549" s="172"/>
      <c r="H8549" s="169">
        <v>1622</v>
      </c>
      <c r="I8549" s="169">
        <v>1622</v>
      </c>
      <c r="J8549" s="169" t="s">
        <v>16598</v>
      </c>
    </row>
    <row r="8550" spans="1:10" x14ac:dyDescent="0.2">
      <c r="A8550" s="172"/>
      <c r="B8550" s="172"/>
      <c r="C8550" s="172"/>
      <c r="D8550" s="172"/>
      <c r="H8550" s="169">
        <v>1306</v>
      </c>
      <c r="I8550" s="169">
        <v>1306</v>
      </c>
      <c r="J8550" s="169" t="s">
        <v>7607</v>
      </c>
    </row>
    <row r="8551" spans="1:10" x14ac:dyDescent="0.2">
      <c r="A8551" s="172"/>
      <c r="B8551" s="172"/>
      <c r="C8551" s="172"/>
      <c r="D8551" s="172"/>
      <c r="H8551" s="169">
        <v>1738</v>
      </c>
      <c r="I8551" s="169">
        <v>1738</v>
      </c>
      <c r="J8551" s="169" t="s">
        <v>9705</v>
      </c>
    </row>
    <row r="8552" spans="1:10" x14ac:dyDescent="0.2">
      <c r="A8552" s="172"/>
      <c r="B8552" s="172"/>
      <c r="C8552" s="172"/>
      <c r="D8552" s="172"/>
      <c r="H8552" s="169">
        <v>4574</v>
      </c>
      <c r="I8552" s="169">
        <v>4574</v>
      </c>
      <c r="J8552" s="169" t="s">
        <v>16599</v>
      </c>
    </row>
    <row r="8553" spans="1:10" x14ac:dyDescent="0.2">
      <c r="A8553" s="172"/>
      <c r="B8553" s="172"/>
      <c r="C8553" s="172"/>
      <c r="D8553" s="172"/>
      <c r="H8553" s="169">
        <v>4435</v>
      </c>
      <c r="I8553" s="169">
        <v>4435</v>
      </c>
      <c r="J8553" s="169" t="s">
        <v>16600</v>
      </c>
    </row>
    <row r="8554" spans="1:10" x14ac:dyDescent="0.2">
      <c r="A8554" s="172"/>
      <c r="B8554" s="172"/>
      <c r="C8554" s="172"/>
      <c r="D8554" s="172"/>
      <c r="H8554" s="169">
        <v>4948</v>
      </c>
      <c r="I8554" s="169">
        <v>4948</v>
      </c>
      <c r="J8554" s="169" t="s">
        <v>16601</v>
      </c>
    </row>
    <row r="8555" spans="1:10" x14ac:dyDescent="0.2">
      <c r="A8555" s="172"/>
      <c r="B8555" s="172"/>
      <c r="C8555" s="172"/>
      <c r="D8555" s="172"/>
      <c r="H8555" s="169">
        <v>2519</v>
      </c>
      <c r="I8555" s="169">
        <v>2519</v>
      </c>
      <c r="J8555" s="169" t="s">
        <v>12970</v>
      </c>
    </row>
    <row r="8556" spans="1:10" x14ac:dyDescent="0.2">
      <c r="A8556" s="172"/>
      <c r="B8556" s="172"/>
      <c r="C8556" s="172"/>
      <c r="D8556" s="172"/>
      <c r="H8556" s="169">
        <v>5435</v>
      </c>
      <c r="I8556" s="169">
        <v>5435</v>
      </c>
      <c r="J8556" s="169" t="s">
        <v>16602</v>
      </c>
    </row>
    <row r="8557" spans="1:10" x14ac:dyDescent="0.2">
      <c r="A8557" s="172"/>
      <c r="B8557" s="172"/>
      <c r="C8557" s="172"/>
      <c r="D8557" s="172"/>
      <c r="H8557" s="169">
        <v>135</v>
      </c>
      <c r="I8557" s="169">
        <v>135</v>
      </c>
      <c r="J8557" s="169" t="s">
        <v>7608</v>
      </c>
    </row>
    <row r="8558" spans="1:10" x14ac:dyDescent="0.2">
      <c r="A8558" s="172"/>
      <c r="B8558" s="172"/>
      <c r="C8558" s="172"/>
      <c r="D8558" s="172"/>
      <c r="H8558" s="169">
        <v>2473</v>
      </c>
      <c r="I8558" s="169">
        <v>2473</v>
      </c>
      <c r="J8558" s="169" t="s">
        <v>16603</v>
      </c>
    </row>
    <row r="8559" spans="1:10" x14ac:dyDescent="0.2">
      <c r="A8559" s="172"/>
      <c r="B8559" s="172"/>
      <c r="C8559" s="172"/>
      <c r="D8559" s="172"/>
      <c r="H8559" s="169">
        <v>3018</v>
      </c>
      <c r="I8559" s="169">
        <v>3018</v>
      </c>
      <c r="J8559" s="169" t="s">
        <v>16604</v>
      </c>
    </row>
    <row r="8560" spans="1:10" x14ac:dyDescent="0.2">
      <c r="A8560" s="172"/>
      <c r="B8560" s="172"/>
      <c r="C8560" s="172"/>
      <c r="D8560" s="172"/>
      <c r="H8560" s="169">
        <v>3274</v>
      </c>
      <c r="I8560" s="169">
        <v>3274</v>
      </c>
      <c r="J8560" s="169" t="s">
        <v>16605</v>
      </c>
    </row>
    <row r="8561" spans="1:10" x14ac:dyDescent="0.2">
      <c r="A8561" s="172"/>
      <c r="B8561" s="172"/>
      <c r="C8561" s="172"/>
      <c r="D8561" s="172"/>
      <c r="H8561" s="169">
        <v>1075</v>
      </c>
      <c r="I8561" s="169">
        <v>1075</v>
      </c>
      <c r="J8561" s="169" t="s">
        <v>5176</v>
      </c>
    </row>
    <row r="8562" spans="1:10" x14ac:dyDescent="0.2">
      <c r="A8562" s="172"/>
      <c r="B8562" s="172"/>
      <c r="C8562" s="172"/>
      <c r="D8562" s="172"/>
      <c r="H8562" s="169">
        <v>101</v>
      </c>
      <c r="I8562" s="169">
        <v>101</v>
      </c>
      <c r="J8562" s="169" t="s">
        <v>5175</v>
      </c>
    </row>
    <row r="8563" spans="1:10" x14ac:dyDescent="0.2">
      <c r="A8563" s="172"/>
      <c r="B8563" s="172"/>
      <c r="C8563" s="172"/>
      <c r="D8563" s="172"/>
      <c r="H8563" s="169">
        <v>1657</v>
      </c>
      <c r="I8563" s="169">
        <v>1657</v>
      </c>
      <c r="J8563" s="169" t="s">
        <v>9706</v>
      </c>
    </row>
    <row r="8564" spans="1:10" x14ac:dyDescent="0.2">
      <c r="A8564" s="172"/>
      <c r="B8564" s="172"/>
      <c r="C8564" s="172"/>
      <c r="D8564" s="172"/>
      <c r="H8564" s="169">
        <v>5161</v>
      </c>
      <c r="I8564" s="169">
        <v>5161</v>
      </c>
      <c r="J8564" s="169" t="s">
        <v>16606</v>
      </c>
    </row>
    <row r="8565" spans="1:10" x14ac:dyDescent="0.2">
      <c r="A8565" s="172"/>
      <c r="B8565" s="172"/>
      <c r="C8565" s="172"/>
      <c r="D8565" s="172"/>
      <c r="H8565" s="169">
        <v>1608</v>
      </c>
      <c r="I8565" s="169">
        <v>1608</v>
      </c>
      <c r="J8565" s="169" t="s">
        <v>16607</v>
      </c>
    </row>
    <row r="8566" spans="1:10" x14ac:dyDescent="0.2">
      <c r="A8566" s="172"/>
      <c r="B8566" s="172"/>
      <c r="C8566" s="172"/>
      <c r="D8566" s="172"/>
      <c r="H8566" s="169">
        <v>3074</v>
      </c>
      <c r="I8566" s="169">
        <v>3074</v>
      </c>
      <c r="J8566" s="169" t="s">
        <v>16608</v>
      </c>
    </row>
    <row r="8567" spans="1:10" x14ac:dyDescent="0.2">
      <c r="A8567" s="172"/>
      <c r="B8567" s="172"/>
      <c r="C8567" s="172"/>
      <c r="D8567" s="172"/>
      <c r="H8567" s="169">
        <v>47</v>
      </c>
      <c r="I8567" s="169">
        <v>47</v>
      </c>
      <c r="J8567" s="169" t="s">
        <v>7065</v>
      </c>
    </row>
    <row r="8568" spans="1:10" x14ac:dyDescent="0.2">
      <c r="A8568" s="172"/>
      <c r="B8568" s="172"/>
      <c r="C8568" s="172"/>
      <c r="D8568" s="172"/>
      <c r="H8568" s="169">
        <v>5207</v>
      </c>
      <c r="I8568" s="169">
        <v>5207</v>
      </c>
      <c r="J8568" s="169" t="s">
        <v>16609</v>
      </c>
    </row>
    <row r="8569" spans="1:10" x14ac:dyDescent="0.2">
      <c r="A8569" s="172"/>
      <c r="B8569" s="172"/>
      <c r="C8569" s="172"/>
      <c r="D8569" s="172"/>
      <c r="H8569" s="169">
        <v>4519</v>
      </c>
      <c r="I8569" s="169">
        <v>4519</v>
      </c>
      <c r="J8569" s="169" t="s">
        <v>16610</v>
      </c>
    </row>
    <row r="8570" spans="1:10" x14ac:dyDescent="0.2">
      <c r="A8570" s="172"/>
      <c r="B8570" s="172"/>
      <c r="C8570" s="172"/>
      <c r="D8570" s="172"/>
      <c r="H8570" s="169">
        <v>1910</v>
      </c>
      <c r="I8570" s="169">
        <v>1910</v>
      </c>
      <c r="J8570" s="169" t="s">
        <v>16611</v>
      </c>
    </row>
    <row r="8571" spans="1:10" x14ac:dyDescent="0.2">
      <c r="A8571" s="172"/>
      <c r="B8571" s="172"/>
      <c r="C8571" s="172"/>
      <c r="D8571" s="172"/>
      <c r="H8571" s="169">
        <v>5270</v>
      </c>
      <c r="I8571" s="169">
        <v>5270</v>
      </c>
      <c r="J8571" s="169" t="s">
        <v>16612</v>
      </c>
    </row>
    <row r="8572" spans="1:10" x14ac:dyDescent="0.2">
      <c r="A8572" s="172"/>
      <c r="B8572" s="172"/>
      <c r="C8572" s="172"/>
      <c r="D8572" s="172"/>
      <c r="H8572" s="169">
        <v>1202</v>
      </c>
      <c r="I8572" s="169">
        <v>1202</v>
      </c>
      <c r="J8572" s="169" t="s">
        <v>7066</v>
      </c>
    </row>
    <row r="8573" spans="1:10" x14ac:dyDescent="0.2">
      <c r="A8573" s="172"/>
      <c r="B8573" s="172"/>
      <c r="C8573" s="172"/>
      <c r="D8573" s="172"/>
      <c r="H8573" s="169">
        <v>4918</v>
      </c>
      <c r="I8573" s="169">
        <v>4918</v>
      </c>
      <c r="J8573" s="169" t="s">
        <v>16613</v>
      </c>
    </row>
    <row r="8574" spans="1:10" x14ac:dyDescent="0.2">
      <c r="A8574" s="172"/>
      <c r="B8574" s="172"/>
      <c r="C8574" s="172"/>
      <c r="D8574" s="172"/>
      <c r="H8574" s="169">
        <v>5210</v>
      </c>
      <c r="I8574" s="169">
        <v>5210</v>
      </c>
      <c r="J8574" s="169" t="s">
        <v>16614</v>
      </c>
    </row>
    <row r="8575" spans="1:10" x14ac:dyDescent="0.2">
      <c r="A8575" s="172"/>
      <c r="B8575" s="172"/>
      <c r="C8575" s="172"/>
      <c r="D8575" s="172"/>
      <c r="H8575" s="169">
        <v>2066</v>
      </c>
      <c r="I8575" s="169">
        <v>2066</v>
      </c>
      <c r="J8575" s="169" t="s">
        <v>16615</v>
      </c>
    </row>
    <row r="8576" spans="1:10" x14ac:dyDescent="0.2">
      <c r="A8576" s="172"/>
      <c r="B8576" s="172"/>
      <c r="C8576" s="172"/>
      <c r="D8576" s="172"/>
      <c r="H8576" s="169">
        <v>3863</v>
      </c>
      <c r="I8576" s="169">
        <v>3863</v>
      </c>
      <c r="J8576" s="169" t="s">
        <v>16616</v>
      </c>
    </row>
    <row r="8577" spans="1:10" x14ac:dyDescent="0.2">
      <c r="A8577" s="172"/>
      <c r="B8577" s="172"/>
      <c r="C8577" s="172"/>
      <c r="D8577" s="172"/>
      <c r="H8577" s="169">
        <v>691</v>
      </c>
      <c r="I8577" s="169">
        <v>691</v>
      </c>
      <c r="J8577" s="169" t="s">
        <v>16617</v>
      </c>
    </row>
    <row r="8578" spans="1:10" x14ac:dyDescent="0.2">
      <c r="A8578" s="172"/>
      <c r="B8578" s="172"/>
      <c r="C8578" s="172"/>
      <c r="D8578" s="172"/>
      <c r="H8578" s="169">
        <v>4045</v>
      </c>
      <c r="I8578" s="169">
        <v>4045</v>
      </c>
      <c r="J8578" s="169" t="s">
        <v>16618</v>
      </c>
    </row>
    <row r="8579" spans="1:10" x14ac:dyDescent="0.2">
      <c r="A8579" s="172"/>
      <c r="B8579" s="172"/>
      <c r="C8579" s="172"/>
      <c r="D8579" s="172"/>
      <c r="H8579" s="169">
        <v>403</v>
      </c>
      <c r="I8579" s="169">
        <v>403</v>
      </c>
      <c r="J8579" s="169" t="s">
        <v>16619</v>
      </c>
    </row>
    <row r="8580" spans="1:10" x14ac:dyDescent="0.2">
      <c r="A8580" s="172"/>
      <c r="B8580" s="172"/>
      <c r="C8580" s="172"/>
      <c r="D8580" s="172"/>
      <c r="H8580" s="169">
        <v>2202</v>
      </c>
      <c r="I8580" s="169">
        <v>2202</v>
      </c>
      <c r="J8580" s="169" t="s">
        <v>16620</v>
      </c>
    </row>
    <row r="8581" spans="1:10" x14ac:dyDescent="0.2">
      <c r="A8581" s="172"/>
      <c r="B8581" s="172"/>
      <c r="C8581" s="172"/>
      <c r="D8581" s="172"/>
      <c r="H8581" s="169">
        <v>1716</v>
      </c>
      <c r="I8581" s="169">
        <v>1716</v>
      </c>
      <c r="J8581" s="169" t="s">
        <v>16621</v>
      </c>
    </row>
    <row r="8582" spans="1:10" x14ac:dyDescent="0.2">
      <c r="A8582" s="172"/>
      <c r="B8582" s="172"/>
      <c r="C8582" s="172"/>
      <c r="D8582" s="172"/>
      <c r="H8582" s="169">
        <v>4846</v>
      </c>
      <c r="I8582" s="169">
        <v>4846</v>
      </c>
      <c r="J8582" s="169" t="s">
        <v>16622</v>
      </c>
    </row>
    <row r="8583" spans="1:10" x14ac:dyDescent="0.2">
      <c r="A8583" s="172"/>
      <c r="B8583" s="172"/>
      <c r="C8583" s="172"/>
      <c r="D8583" s="172"/>
      <c r="H8583" s="169">
        <v>4592</v>
      </c>
      <c r="I8583" s="169">
        <v>4592</v>
      </c>
      <c r="J8583" s="169" t="s">
        <v>80</v>
      </c>
    </row>
    <row r="8584" spans="1:10" x14ac:dyDescent="0.2">
      <c r="A8584" s="172"/>
      <c r="B8584" s="172"/>
      <c r="C8584" s="172"/>
      <c r="D8584" s="172"/>
      <c r="H8584" s="169">
        <v>4593</v>
      </c>
      <c r="I8584" s="169">
        <v>4593</v>
      </c>
      <c r="J8584" s="169" t="s">
        <v>16623</v>
      </c>
    </row>
    <row r="8585" spans="1:10" x14ac:dyDescent="0.2">
      <c r="A8585" s="172"/>
      <c r="B8585" s="172"/>
      <c r="C8585" s="172"/>
      <c r="D8585" s="172"/>
      <c r="H8585" s="169">
        <v>1147</v>
      </c>
      <c r="I8585" s="169">
        <v>1147</v>
      </c>
      <c r="J8585" s="169" t="s">
        <v>16624</v>
      </c>
    </row>
    <row r="8586" spans="1:10" x14ac:dyDescent="0.2">
      <c r="A8586" s="172"/>
      <c r="B8586" s="172"/>
      <c r="C8586" s="172"/>
      <c r="D8586" s="172"/>
      <c r="H8586" s="169">
        <v>602</v>
      </c>
      <c r="I8586" s="169">
        <v>602</v>
      </c>
      <c r="J8586" s="169" t="s">
        <v>16625</v>
      </c>
    </row>
    <row r="8587" spans="1:10" x14ac:dyDescent="0.2">
      <c r="A8587" s="172"/>
      <c r="B8587" s="172"/>
      <c r="C8587" s="172"/>
      <c r="D8587" s="172"/>
      <c r="H8587" s="169">
        <v>3133</v>
      </c>
      <c r="I8587" s="169">
        <v>3133</v>
      </c>
      <c r="J8587" s="169" t="s">
        <v>16626</v>
      </c>
    </row>
    <row r="8588" spans="1:10" x14ac:dyDescent="0.2">
      <c r="A8588" s="172"/>
      <c r="B8588" s="172"/>
      <c r="C8588" s="172"/>
      <c r="D8588" s="172"/>
      <c r="H8588" s="169">
        <v>3380</v>
      </c>
      <c r="I8588" s="169">
        <v>3380</v>
      </c>
      <c r="J8588" s="169" t="s">
        <v>16627</v>
      </c>
    </row>
    <row r="8589" spans="1:10" x14ac:dyDescent="0.2">
      <c r="A8589" s="172"/>
      <c r="B8589" s="172"/>
      <c r="C8589" s="172"/>
      <c r="D8589" s="172"/>
      <c r="H8589" s="169">
        <v>5481</v>
      </c>
      <c r="I8589" s="169">
        <v>5481</v>
      </c>
      <c r="J8589" s="169" t="s">
        <v>16628</v>
      </c>
    </row>
    <row r="8590" spans="1:10" x14ac:dyDescent="0.2">
      <c r="A8590" s="172"/>
      <c r="B8590" s="172"/>
      <c r="C8590" s="172"/>
      <c r="D8590" s="172"/>
      <c r="H8590" s="169">
        <v>1565</v>
      </c>
      <c r="I8590" s="169">
        <v>1565</v>
      </c>
      <c r="J8590" s="169" t="s">
        <v>16629</v>
      </c>
    </row>
    <row r="8591" spans="1:10" x14ac:dyDescent="0.2">
      <c r="A8591" s="172"/>
      <c r="B8591" s="172"/>
      <c r="C8591" s="172"/>
      <c r="D8591" s="172"/>
      <c r="H8591" s="169">
        <v>1747</v>
      </c>
      <c r="I8591" s="169">
        <v>1747</v>
      </c>
      <c r="J8591" s="169" t="s">
        <v>9707</v>
      </c>
    </row>
    <row r="8592" spans="1:10" x14ac:dyDescent="0.2">
      <c r="A8592" s="172"/>
      <c r="B8592" s="172"/>
      <c r="C8592" s="172"/>
      <c r="D8592" s="172"/>
      <c r="H8592" s="169">
        <v>4046</v>
      </c>
      <c r="I8592" s="169">
        <v>4046</v>
      </c>
      <c r="J8592" s="169" t="s">
        <v>16630</v>
      </c>
    </row>
    <row r="8593" spans="1:10" x14ac:dyDescent="0.2">
      <c r="A8593" s="172"/>
      <c r="B8593" s="172"/>
      <c r="C8593" s="172"/>
      <c r="D8593" s="172"/>
      <c r="H8593" s="169">
        <v>5237</v>
      </c>
      <c r="I8593" s="169">
        <v>5237</v>
      </c>
      <c r="J8593" s="169" t="s">
        <v>16631</v>
      </c>
    </row>
    <row r="8594" spans="1:10" x14ac:dyDescent="0.2">
      <c r="A8594" s="172"/>
      <c r="B8594" s="172"/>
      <c r="C8594" s="172"/>
      <c r="D8594" s="172"/>
      <c r="H8594" s="169">
        <v>2478</v>
      </c>
      <c r="I8594" s="169">
        <v>2478</v>
      </c>
      <c r="J8594" s="169" t="s">
        <v>16632</v>
      </c>
    </row>
    <row r="8595" spans="1:10" x14ac:dyDescent="0.2">
      <c r="A8595" s="172"/>
      <c r="B8595" s="172"/>
      <c r="C8595" s="172"/>
      <c r="D8595" s="172"/>
      <c r="H8595" s="169">
        <v>4217</v>
      </c>
      <c r="I8595" s="169">
        <v>4217</v>
      </c>
      <c r="J8595" s="169" t="s">
        <v>16633</v>
      </c>
    </row>
    <row r="8596" spans="1:10" x14ac:dyDescent="0.2">
      <c r="A8596" s="172"/>
      <c r="B8596" s="172"/>
      <c r="C8596" s="172"/>
      <c r="D8596" s="172"/>
      <c r="H8596" s="169">
        <v>2390</v>
      </c>
      <c r="I8596" s="169">
        <v>2390</v>
      </c>
      <c r="J8596" s="169" t="s">
        <v>16634</v>
      </c>
    </row>
    <row r="8597" spans="1:10" x14ac:dyDescent="0.2">
      <c r="A8597" s="172"/>
      <c r="B8597" s="172"/>
      <c r="C8597" s="172"/>
      <c r="D8597" s="172"/>
      <c r="H8597" s="169">
        <v>2816</v>
      </c>
      <c r="I8597" s="169">
        <v>2816</v>
      </c>
      <c r="J8597" s="169" t="s">
        <v>16635</v>
      </c>
    </row>
    <row r="8598" spans="1:10" x14ac:dyDescent="0.2">
      <c r="A8598" s="172"/>
      <c r="B8598" s="172"/>
      <c r="C8598" s="172"/>
      <c r="D8598" s="172"/>
      <c r="H8598" s="169">
        <v>638</v>
      </c>
      <c r="I8598" s="169">
        <v>638</v>
      </c>
      <c r="J8598" s="169" t="s">
        <v>7067</v>
      </c>
    </row>
    <row r="8599" spans="1:10" x14ac:dyDescent="0.2">
      <c r="A8599" s="172"/>
      <c r="B8599" s="172"/>
      <c r="C8599" s="172"/>
      <c r="D8599" s="172"/>
      <c r="H8599" s="169">
        <v>2817</v>
      </c>
      <c r="I8599" s="169">
        <v>2817</v>
      </c>
      <c r="J8599" s="169" t="s">
        <v>12971</v>
      </c>
    </row>
    <row r="8600" spans="1:10" x14ac:dyDescent="0.2">
      <c r="A8600" s="172"/>
      <c r="B8600" s="172"/>
      <c r="C8600" s="172"/>
      <c r="D8600" s="172"/>
      <c r="H8600" s="169">
        <v>2098</v>
      </c>
      <c r="I8600" s="169">
        <v>2098</v>
      </c>
      <c r="J8600" s="169" t="s">
        <v>16636</v>
      </c>
    </row>
    <row r="8601" spans="1:10" x14ac:dyDescent="0.2">
      <c r="A8601" s="172"/>
      <c r="B8601" s="172"/>
      <c r="C8601" s="172"/>
      <c r="D8601" s="172"/>
      <c r="H8601" s="169">
        <v>2263</v>
      </c>
      <c r="I8601" s="169">
        <v>2263</v>
      </c>
      <c r="J8601" s="169" t="s">
        <v>16637</v>
      </c>
    </row>
    <row r="8602" spans="1:10" x14ac:dyDescent="0.2">
      <c r="A8602" s="172"/>
      <c r="B8602" s="172"/>
      <c r="C8602" s="172"/>
      <c r="D8602" s="172"/>
      <c r="H8602" s="169">
        <v>2170</v>
      </c>
      <c r="I8602" s="169">
        <v>2170</v>
      </c>
      <c r="J8602" s="169" t="s">
        <v>16638</v>
      </c>
    </row>
    <row r="8603" spans="1:10" x14ac:dyDescent="0.2">
      <c r="A8603" s="172"/>
      <c r="B8603" s="172"/>
      <c r="C8603" s="172"/>
      <c r="D8603" s="172"/>
      <c r="H8603" s="169">
        <v>1427</v>
      </c>
      <c r="I8603" s="169">
        <v>1427</v>
      </c>
      <c r="J8603" s="169" t="s">
        <v>16639</v>
      </c>
    </row>
    <row r="8604" spans="1:10" x14ac:dyDescent="0.2">
      <c r="A8604" s="172"/>
      <c r="B8604" s="172"/>
      <c r="C8604" s="172"/>
      <c r="D8604" s="172"/>
      <c r="H8604" s="169">
        <v>4991</v>
      </c>
      <c r="I8604" s="169">
        <v>4991</v>
      </c>
      <c r="J8604" s="169" t="s">
        <v>16640</v>
      </c>
    </row>
    <row r="8605" spans="1:10" x14ac:dyDescent="0.2">
      <c r="A8605" s="172"/>
      <c r="B8605" s="172"/>
      <c r="C8605" s="172"/>
      <c r="D8605" s="172"/>
      <c r="H8605" s="169">
        <v>3460</v>
      </c>
      <c r="I8605" s="169">
        <v>3460</v>
      </c>
      <c r="J8605" s="169" t="s">
        <v>16641</v>
      </c>
    </row>
    <row r="8606" spans="1:10" x14ac:dyDescent="0.2">
      <c r="A8606" s="172"/>
      <c r="B8606" s="172"/>
      <c r="C8606" s="172"/>
      <c r="D8606" s="172"/>
      <c r="H8606" s="169">
        <v>1846</v>
      </c>
      <c r="I8606" s="169">
        <v>1846</v>
      </c>
      <c r="J8606" s="169" t="s">
        <v>16642</v>
      </c>
    </row>
    <row r="8607" spans="1:10" x14ac:dyDescent="0.2">
      <c r="A8607" s="172"/>
      <c r="B8607" s="172"/>
      <c r="C8607" s="172"/>
      <c r="D8607" s="172"/>
      <c r="H8607" s="169">
        <v>1678</v>
      </c>
      <c r="I8607" s="169">
        <v>1678</v>
      </c>
      <c r="J8607" s="169" t="s">
        <v>16643</v>
      </c>
    </row>
    <row r="8608" spans="1:10" x14ac:dyDescent="0.2">
      <c r="A8608" s="172"/>
      <c r="B8608" s="172"/>
      <c r="C8608" s="172"/>
      <c r="D8608" s="172"/>
      <c r="H8608" s="169">
        <v>3303</v>
      </c>
      <c r="I8608" s="169">
        <v>3303</v>
      </c>
      <c r="J8608" s="169" t="s">
        <v>2966</v>
      </c>
    </row>
    <row r="8609" spans="1:10" x14ac:dyDescent="0.2">
      <c r="A8609" s="172"/>
      <c r="B8609" s="172"/>
      <c r="C8609" s="172"/>
      <c r="D8609" s="172"/>
      <c r="H8609" s="169">
        <v>632</v>
      </c>
      <c r="I8609" s="169">
        <v>632</v>
      </c>
      <c r="J8609" s="169" t="s">
        <v>16644</v>
      </c>
    </row>
    <row r="8610" spans="1:10" x14ac:dyDescent="0.2">
      <c r="A8610" s="172"/>
      <c r="B8610" s="172"/>
      <c r="C8610" s="172"/>
      <c r="D8610" s="172"/>
      <c r="H8610" s="169">
        <v>1291</v>
      </c>
      <c r="I8610" s="169">
        <v>1291</v>
      </c>
      <c r="J8610" s="169" t="s">
        <v>12972</v>
      </c>
    </row>
    <row r="8611" spans="1:10" x14ac:dyDescent="0.2">
      <c r="A8611" s="172"/>
      <c r="B8611" s="172"/>
      <c r="C8611" s="172"/>
      <c r="D8611" s="172"/>
      <c r="H8611" s="169">
        <v>1446</v>
      </c>
      <c r="I8611" s="169">
        <v>1446</v>
      </c>
      <c r="J8611" s="169" t="s">
        <v>16645</v>
      </c>
    </row>
    <row r="8612" spans="1:10" x14ac:dyDescent="0.2">
      <c r="A8612" s="172"/>
      <c r="B8612" s="172"/>
      <c r="C8612" s="172"/>
      <c r="D8612" s="172"/>
      <c r="H8612" s="169">
        <v>4997</v>
      </c>
      <c r="I8612" s="169">
        <v>4997</v>
      </c>
      <c r="J8612" s="169" t="s">
        <v>16646</v>
      </c>
    </row>
    <row r="8613" spans="1:10" x14ac:dyDescent="0.2">
      <c r="A8613" s="172"/>
      <c r="B8613" s="172"/>
      <c r="C8613" s="172"/>
      <c r="D8613" s="172"/>
      <c r="H8613" s="169">
        <v>4273</v>
      </c>
      <c r="I8613" s="169">
        <v>4273</v>
      </c>
      <c r="J8613" s="169" t="s">
        <v>16647</v>
      </c>
    </row>
    <row r="8614" spans="1:10" x14ac:dyDescent="0.2">
      <c r="A8614" s="172"/>
      <c r="B8614" s="172"/>
      <c r="C8614" s="172"/>
      <c r="D8614" s="172"/>
      <c r="H8614" s="169">
        <v>3788</v>
      </c>
      <c r="I8614" s="169">
        <v>3788</v>
      </c>
      <c r="J8614" s="169" t="s">
        <v>81</v>
      </c>
    </row>
    <row r="8615" spans="1:10" x14ac:dyDescent="0.2">
      <c r="A8615" s="172"/>
      <c r="B8615" s="172"/>
      <c r="C8615" s="172"/>
      <c r="D8615" s="172"/>
      <c r="H8615" s="169">
        <v>2067</v>
      </c>
      <c r="I8615" s="169">
        <v>2067</v>
      </c>
      <c r="J8615" s="169" t="s">
        <v>16648</v>
      </c>
    </row>
    <row r="8616" spans="1:10" x14ac:dyDescent="0.2">
      <c r="A8616" s="172"/>
      <c r="B8616" s="172"/>
      <c r="C8616" s="172"/>
      <c r="D8616" s="172"/>
      <c r="H8616" s="169">
        <v>3267</v>
      </c>
      <c r="I8616" s="169">
        <v>3267</v>
      </c>
      <c r="J8616" s="169" t="s">
        <v>16649</v>
      </c>
    </row>
    <row r="8617" spans="1:10" x14ac:dyDescent="0.2">
      <c r="A8617" s="172"/>
      <c r="B8617" s="172"/>
      <c r="C8617" s="172"/>
      <c r="D8617" s="172"/>
      <c r="H8617" s="169">
        <v>2302</v>
      </c>
      <c r="I8617" s="169">
        <v>2302</v>
      </c>
      <c r="J8617" s="169" t="s">
        <v>16650</v>
      </c>
    </row>
    <row r="8618" spans="1:10" x14ac:dyDescent="0.2">
      <c r="A8618" s="172"/>
      <c r="B8618" s="172"/>
      <c r="C8618" s="172"/>
      <c r="D8618" s="172"/>
      <c r="H8618" s="169">
        <v>5326</v>
      </c>
      <c r="I8618" s="169">
        <v>5326</v>
      </c>
      <c r="J8618" s="169" t="s">
        <v>16651</v>
      </c>
    </row>
    <row r="8619" spans="1:10" x14ac:dyDescent="0.2">
      <c r="A8619" s="172"/>
      <c r="B8619" s="172"/>
      <c r="C8619" s="172"/>
      <c r="D8619" s="172"/>
      <c r="H8619" s="169">
        <v>3571</v>
      </c>
      <c r="I8619" s="169">
        <v>3571</v>
      </c>
      <c r="J8619" s="169" t="s">
        <v>2967</v>
      </c>
    </row>
    <row r="8620" spans="1:10" x14ac:dyDescent="0.2">
      <c r="A8620" s="172"/>
      <c r="B8620" s="172"/>
      <c r="C8620" s="172"/>
      <c r="D8620" s="172"/>
      <c r="H8620" s="169">
        <v>1961</v>
      </c>
      <c r="I8620" s="169">
        <v>1961</v>
      </c>
      <c r="J8620" s="169" t="s">
        <v>5060</v>
      </c>
    </row>
    <row r="8621" spans="1:10" x14ac:dyDescent="0.2">
      <c r="A8621" s="172"/>
      <c r="B8621" s="172"/>
      <c r="C8621" s="172"/>
      <c r="D8621" s="172"/>
      <c r="H8621" s="169">
        <v>741</v>
      </c>
      <c r="I8621" s="169">
        <v>741</v>
      </c>
      <c r="J8621" s="169" t="s">
        <v>16652</v>
      </c>
    </row>
    <row r="8622" spans="1:10" x14ac:dyDescent="0.2">
      <c r="A8622" s="172"/>
      <c r="B8622" s="172"/>
      <c r="C8622" s="172"/>
      <c r="D8622" s="172"/>
      <c r="H8622" s="169">
        <v>3810</v>
      </c>
      <c r="I8622" s="169">
        <v>3810</v>
      </c>
      <c r="J8622" s="169" t="s">
        <v>431</v>
      </c>
    </row>
    <row r="8623" spans="1:10" x14ac:dyDescent="0.2">
      <c r="A8623" s="172"/>
      <c r="B8623" s="172"/>
      <c r="C8623" s="172"/>
      <c r="D8623" s="172"/>
      <c r="H8623" s="169">
        <v>1283</v>
      </c>
      <c r="I8623" s="169">
        <v>1283</v>
      </c>
      <c r="J8623" s="169" t="s">
        <v>16653</v>
      </c>
    </row>
    <row r="8624" spans="1:10" x14ac:dyDescent="0.2">
      <c r="A8624" s="172"/>
      <c r="B8624" s="172"/>
      <c r="C8624" s="172"/>
      <c r="D8624" s="172"/>
      <c r="H8624" s="169">
        <v>4924</v>
      </c>
      <c r="I8624" s="169">
        <v>4924</v>
      </c>
      <c r="J8624" s="169" t="s">
        <v>16654</v>
      </c>
    </row>
    <row r="8625" spans="1:10" x14ac:dyDescent="0.2">
      <c r="A8625" s="172"/>
      <c r="B8625" s="172"/>
      <c r="C8625" s="172"/>
      <c r="D8625" s="172"/>
      <c r="H8625" s="169">
        <v>1701</v>
      </c>
      <c r="I8625" s="169">
        <v>1701</v>
      </c>
      <c r="J8625" s="169" t="s">
        <v>432</v>
      </c>
    </row>
    <row r="8626" spans="1:10" x14ac:dyDescent="0.2">
      <c r="A8626" s="172"/>
      <c r="B8626" s="172"/>
      <c r="C8626" s="172"/>
      <c r="D8626" s="172"/>
      <c r="H8626" s="169">
        <v>1161</v>
      </c>
      <c r="I8626" s="169">
        <v>1161</v>
      </c>
      <c r="J8626" s="169" t="s">
        <v>16655</v>
      </c>
    </row>
    <row r="8627" spans="1:10" x14ac:dyDescent="0.2">
      <c r="A8627" s="172"/>
      <c r="B8627" s="172"/>
      <c r="C8627" s="172"/>
      <c r="D8627" s="172"/>
      <c r="H8627" s="169">
        <v>4847</v>
      </c>
      <c r="I8627" s="169">
        <v>4847</v>
      </c>
      <c r="J8627" s="169" t="s">
        <v>16656</v>
      </c>
    </row>
    <row r="8628" spans="1:10" x14ac:dyDescent="0.2">
      <c r="A8628" s="172"/>
      <c r="B8628" s="172"/>
      <c r="C8628" s="172"/>
      <c r="D8628" s="172"/>
      <c r="H8628" s="169">
        <v>4848</v>
      </c>
      <c r="I8628" s="169">
        <v>4848</v>
      </c>
      <c r="J8628" s="169" t="s">
        <v>16657</v>
      </c>
    </row>
    <row r="8629" spans="1:10" x14ac:dyDescent="0.2">
      <c r="A8629" s="172"/>
      <c r="B8629" s="172"/>
      <c r="C8629" s="172"/>
      <c r="D8629" s="172"/>
      <c r="H8629" s="169">
        <v>4047</v>
      </c>
      <c r="I8629" s="169">
        <v>4047</v>
      </c>
      <c r="J8629" s="169" t="s">
        <v>16658</v>
      </c>
    </row>
    <row r="8630" spans="1:10" x14ac:dyDescent="0.2">
      <c r="A8630" s="172"/>
      <c r="B8630" s="172"/>
      <c r="C8630" s="172"/>
      <c r="D8630" s="172"/>
      <c r="H8630" s="169">
        <v>2986</v>
      </c>
      <c r="I8630" s="169">
        <v>2986</v>
      </c>
      <c r="J8630" s="169" t="s">
        <v>11739</v>
      </c>
    </row>
    <row r="8631" spans="1:10" x14ac:dyDescent="0.2">
      <c r="A8631" s="172"/>
      <c r="B8631" s="172"/>
      <c r="C8631" s="172"/>
      <c r="D8631" s="172"/>
      <c r="H8631" s="169">
        <v>823</v>
      </c>
      <c r="I8631" s="169">
        <v>823</v>
      </c>
      <c r="J8631" s="169" t="s">
        <v>7068</v>
      </c>
    </row>
    <row r="8632" spans="1:10" x14ac:dyDescent="0.2">
      <c r="A8632" s="172"/>
      <c r="B8632" s="172"/>
      <c r="C8632" s="172"/>
      <c r="D8632" s="172"/>
      <c r="H8632" s="169">
        <v>820</v>
      </c>
      <c r="I8632" s="169">
        <v>820</v>
      </c>
      <c r="J8632" s="169" t="s">
        <v>7069</v>
      </c>
    </row>
    <row r="8633" spans="1:10" x14ac:dyDescent="0.2">
      <c r="A8633" s="172"/>
      <c r="B8633" s="172"/>
      <c r="C8633" s="172"/>
      <c r="D8633" s="172"/>
      <c r="H8633" s="169">
        <v>2818</v>
      </c>
      <c r="I8633" s="169">
        <v>2818</v>
      </c>
      <c r="J8633" s="169" t="s">
        <v>16659</v>
      </c>
    </row>
    <row r="8634" spans="1:10" x14ac:dyDescent="0.2">
      <c r="A8634" s="172"/>
      <c r="B8634" s="172"/>
      <c r="C8634" s="172"/>
      <c r="D8634" s="172"/>
      <c r="H8634" s="169">
        <v>2309</v>
      </c>
      <c r="I8634" s="169">
        <v>2309</v>
      </c>
      <c r="J8634" s="169" t="s">
        <v>12973</v>
      </c>
    </row>
    <row r="8635" spans="1:10" x14ac:dyDescent="0.2">
      <c r="A8635" s="172"/>
      <c r="B8635" s="172"/>
      <c r="C8635" s="172"/>
      <c r="D8635" s="172"/>
      <c r="H8635" s="169">
        <v>4683</v>
      </c>
      <c r="I8635" s="169">
        <v>4683</v>
      </c>
      <c r="J8635" s="169" t="s">
        <v>16660</v>
      </c>
    </row>
    <row r="8636" spans="1:10" x14ac:dyDescent="0.2">
      <c r="A8636" s="172"/>
      <c r="B8636" s="172"/>
      <c r="C8636" s="172"/>
      <c r="D8636" s="172"/>
      <c r="H8636" s="169">
        <v>1970</v>
      </c>
      <c r="I8636" s="169">
        <v>1970</v>
      </c>
      <c r="J8636" s="169" t="s">
        <v>5061</v>
      </c>
    </row>
    <row r="8637" spans="1:10" x14ac:dyDescent="0.2">
      <c r="A8637" s="172"/>
      <c r="B8637" s="172"/>
      <c r="C8637" s="172"/>
      <c r="D8637" s="172"/>
      <c r="H8637" s="169">
        <v>4048</v>
      </c>
      <c r="I8637" s="169">
        <v>4048</v>
      </c>
      <c r="J8637" s="169" t="s">
        <v>16661</v>
      </c>
    </row>
    <row r="8638" spans="1:10" x14ac:dyDescent="0.2">
      <c r="A8638" s="172"/>
      <c r="B8638" s="172"/>
      <c r="C8638" s="172"/>
      <c r="D8638" s="172"/>
      <c r="H8638" s="169">
        <v>4561</v>
      </c>
      <c r="I8638" s="169">
        <v>4561</v>
      </c>
      <c r="J8638" s="169" t="s">
        <v>16662</v>
      </c>
    </row>
    <row r="8639" spans="1:10" x14ac:dyDescent="0.2">
      <c r="A8639" s="172"/>
      <c r="B8639" s="172"/>
      <c r="C8639" s="172"/>
      <c r="D8639" s="172"/>
      <c r="H8639" s="169">
        <v>4943</v>
      </c>
      <c r="I8639" s="169">
        <v>4943</v>
      </c>
      <c r="J8639" s="169" t="s">
        <v>16663</v>
      </c>
    </row>
    <row r="8640" spans="1:10" x14ac:dyDescent="0.2">
      <c r="A8640" s="172"/>
      <c r="B8640" s="172"/>
      <c r="C8640" s="172"/>
      <c r="D8640" s="172"/>
      <c r="H8640" s="169">
        <v>308</v>
      </c>
      <c r="I8640" s="169">
        <v>308</v>
      </c>
      <c r="J8640" s="169" t="s">
        <v>16664</v>
      </c>
    </row>
    <row r="8641" spans="1:10" x14ac:dyDescent="0.2">
      <c r="A8641" s="172"/>
      <c r="B8641" s="172"/>
      <c r="C8641" s="172"/>
      <c r="D8641" s="172"/>
      <c r="H8641" s="169">
        <v>1829</v>
      </c>
      <c r="I8641" s="169">
        <v>1829</v>
      </c>
      <c r="J8641" s="169" t="s">
        <v>10119</v>
      </c>
    </row>
    <row r="8642" spans="1:10" x14ac:dyDescent="0.2">
      <c r="A8642" s="172"/>
      <c r="B8642" s="172"/>
      <c r="C8642" s="172"/>
      <c r="D8642" s="172"/>
      <c r="H8642" s="169">
        <v>1907</v>
      </c>
      <c r="I8642" s="169">
        <v>1907</v>
      </c>
      <c r="J8642" s="169" t="s">
        <v>16665</v>
      </c>
    </row>
    <row r="8643" spans="1:10" x14ac:dyDescent="0.2">
      <c r="A8643" s="172"/>
      <c r="B8643" s="172"/>
      <c r="C8643" s="172"/>
      <c r="D8643" s="172"/>
      <c r="H8643" s="169">
        <v>2011</v>
      </c>
      <c r="I8643" s="169">
        <v>2011</v>
      </c>
      <c r="J8643" s="169" t="s">
        <v>16666</v>
      </c>
    </row>
    <row r="8644" spans="1:10" x14ac:dyDescent="0.2">
      <c r="A8644" s="172"/>
      <c r="B8644" s="172"/>
      <c r="C8644" s="172"/>
      <c r="D8644" s="172"/>
      <c r="H8644" s="169">
        <v>4880</v>
      </c>
      <c r="I8644" s="169">
        <v>4880</v>
      </c>
      <c r="J8644" s="169" t="s">
        <v>16667</v>
      </c>
    </row>
    <row r="8645" spans="1:10" x14ac:dyDescent="0.2">
      <c r="A8645" s="172"/>
      <c r="B8645" s="172"/>
      <c r="C8645" s="172"/>
      <c r="D8645" s="172"/>
      <c r="H8645" s="169">
        <v>3176</v>
      </c>
      <c r="I8645" s="169">
        <v>3176</v>
      </c>
      <c r="J8645" s="169" t="s">
        <v>11740</v>
      </c>
    </row>
    <row r="8646" spans="1:10" x14ac:dyDescent="0.2">
      <c r="A8646" s="172"/>
      <c r="B8646" s="172"/>
      <c r="C8646" s="172"/>
      <c r="D8646" s="172"/>
      <c r="H8646" s="169">
        <v>2819</v>
      </c>
      <c r="I8646" s="169">
        <v>2819</v>
      </c>
      <c r="J8646" s="169" t="s">
        <v>12974</v>
      </c>
    </row>
    <row r="8647" spans="1:10" x14ac:dyDescent="0.2">
      <c r="A8647" s="172"/>
      <c r="B8647" s="172"/>
      <c r="C8647" s="172"/>
      <c r="D8647" s="172"/>
      <c r="H8647" s="169">
        <v>3350</v>
      </c>
      <c r="I8647" s="169">
        <v>3350</v>
      </c>
      <c r="J8647" s="169" t="s">
        <v>2968</v>
      </c>
    </row>
    <row r="8648" spans="1:10" x14ac:dyDescent="0.2">
      <c r="A8648" s="172"/>
      <c r="B8648" s="172"/>
      <c r="C8648" s="172"/>
      <c r="D8648" s="172"/>
      <c r="H8648" s="169">
        <v>2994</v>
      </c>
      <c r="I8648" s="169">
        <v>2994</v>
      </c>
      <c r="J8648" s="169" t="s">
        <v>16668</v>
      </c>
    </row>
    <row r="8649" spans="1:10" x14ac:dyDescent="0.2">
      <c r="A8649" s="172"/>
      <c r="B8649" s="172"/>
      <c r="C8649" s="172"/>
      <c r="D8649" s="172"/>
      <c r="H8649" s="169">
        <v>2820</v>
      </c>
      <c r="I8649" s="169">
        <v>2820</v>
      </c>
      <c r="J8649" s="169" t="s">
        <v>12975</v>
      </c>
    </row>
    <row r="8650" spans="1:10" x14ac:dyDescent="0.2">
      <c r="A8650" s="172"/>
      <c r="B8650" s="172"/>
      <c r="C8650" s="172"/>
      <c r="D8650" s="172"/>
      <c r="H8650" s="169">
        <v>55</v>
      </c>
      <c r="I8650" s="169">
        <v>55</v>
      </c>
      <c r="J8650" s="169" t="s">
        <v>7071</v>
      </c>
    </row>
    <row r="8651" spans="1:10" x14ac:dyDescent="0.2">
      <c r="A8651" s="172"/>
      <c r="B8651" s="172"/>
      <c r="C8651" s="172"/>
      <c r="D8651" s="172"/>
      <c r="H8651" s="169">
        <v>1646</v>
      </c>
      <c r="I8651" s="169">
        <v>1646</v>
      </c>
      <c r="J8651" s="169" t="s">
        <v>16669</v>
      </c>
    </row>
    <row r="8652" spans="1:10" x14ac:dyDescent="0.2">
      <c r="A8652" s="172"/>
      <c r="B8652" s="172"/>
      <c r="C8652" s="172"/>
      <c r="D8652" s="172"/>
      <c r="H8652" s="169">
        <v>1671</v>
      </c>
      <c r="I8652" s="169">
        <v>1671</v>
      </c>
      <c r="J8652" s="169" t="s">
        <v>16670</v>
      </c>
    </row>
    <row r="8653" spans="1:10" x14ac:dyDescent="0.2">
      <c r="A8653" s="172"/>
      <c r="B8653" s="172"/>
      <c r="C8653" s="172"/>
      <c r="D8653" s="172"/>
      <c r="H8653" s="169">
        <v>137</v>
      </c>
      <c r="I8653" s="169">
        <v>137</v>
      </c>
      <c r="J8653" s="169" t="s">
        <v>7070</v>
      </c>
    </row>
    <row r="8654" spans="1:10" x14ac:dyDescent="0.2">
      <c r="A8654" s="172"/>
      <c r="B8654" s="172"/>
      <c r="C8654" s="172"/>
      <c r="D8654" s="172"/>
      <c r="H8654" s="169">
        <v>2012</v>
      </c>
      <c r="I8654" s="169">
        <v>2012</v>
      </c>
      <c r="J8654" s="169" t="s">
        <v>614</v>
      </c>
    </row>
    <row r="8655" spans="1:10" x14ac:dyDescent="0.2">
      <c r="A8655" s="172"/>
      <c r="B8655" s="172"/>
      <c r="C8655" s="172"/>
      <c r="D8655" s="172"/>
      <c r="H8655" s="169">
        <v>3070</v>
      </c>
      <c r="I8655" s="169">
        <v>3070</v>
      </c>
      <c r="J8655" s="169" t="s">
        <v>16671</v>
      </c>
    </row>
    <row r="8656" spans="1:10" x14ac:dyDescent="0.2">
      <c r="A8656" s="172"/>
      <c r="B8656" s="172"/>
      <c r="C8656" s="172"/>
      <c r="D8656" s="172"/>
      <c r="H8656" s="169">
        <v>279</v>
      </c>
      <c r="I8656" s="169">
        <v>279</v>
      </c>
      <c r="J8656" s="169" t="s">
        <v>10120</v>
      </c>
    </row>
    <row r="8657" spans="1:10" x14ac:dyDescent="0.2">
      <c r="A8657" s="172"/>
      <c r="B8657" s="172"/>
      <c r="C8657" s="172"/>
      <c r="D8657" s="172"/>
      <c r="H8657" s="169">
        <v>2543</v>
      </c>
      <c r="I8657" s="169">
        <v>2543</v>
      </c>
      <c r="J8657" s="169" t="s">
        <v>16672</v>
      </c>
    </row>
    <row r="8658" spans="1:10" x14ac:dyDescent="0.2">
      <c r="A8658" s="172"/>
      <c r="B8658" s="172"/>
      <c r="C8658" s="172"/>
      <c r="D8658" s="172"/>
      <c r="H8658" s="169">
        <v>1357</v>
      </c>
      <c r="I8658" s="169">
        <v>1357</v>
      </c>
      <c r="J8658" s="169" t="s">
        <v>16673</v>
      </c>
    </row>
    <row r="8659" spans="1:10" x14ac:dyDescent="0.2">
      <c r="A8659" s="172"/>
      <c r="B8659" s="172"/>
      <c r="C8659" s="172"/>
      <c r="D8659" s="172"/>
      <c r="H8659" s="169">
        <v>4502</v>
      </c>
      <c r="I8659" s="169">
        <v>4502</v>
      </c>
      <c r="J8659" s="169" t="s">
        <v>16674</v>
      </c>
    </row>
    <row r="8660" spans="1:10" x14ac:dyDescent="0.2">
      <c r="A8660" s="172"/>
      <c r="B8660" s="172"/>
      <c r="C8660" s="172"/>
      <c r="D8660" s="172"/>
      <c r="H8660" s="169">
        <v>4769</v>
      </c>
      <c r="I8660" s="169">
        <v>4769</v>
      </c>
      <c r="J8660" s="169" t="s">
        <v>16675</v>
      </c>
    </row>
    <row r="8661" spans="1:10" x14ac:dyDescent="0.2">
      <c r="A8661" s="172"/>
      <c r="B8661" s="172"/>
      <c r="C8661" s="172"/>
      <c r="D8661" s="172"/>
      <c r="H8661" s="169">
        <v>2105</v>
      </c>
      <c r="I8661" s="169">
        <v>2105</v>
      </c>
      <c r="J8661" s="169" t="s">
        <v>16676</v>
      </c>
    </row>
    <row r="8662" spans="1:10" x14ac:dyDescent="0.2">
      <c r="A8662" s="172"/>
      <c r="B8662" s="172"/>
      <c r="C8662" s="172"/>
      <c r="D8662" s="172"/>
      <c r="H8662" s="169">
        <v>2312</v>
      </c>
      <c r="I8662" s="169">
        <v>2312</v>
      </c>
      <c r="J8662" s="169" t="s">
        <v>16677</v>
      </c>
    </row>
    <row r="8663" spans="1:10" x14ac:dyDescent="0.2">
      <c r="A8663" s="172"/>
      <c r="B8663" s="172"/>
      <c r="C8663" s="172"/>
      <c r="D8663" s="172"/>
      <c r="H8663" s="169">
        <v>5295</v>
      </c>
      <c r="I8663" s="169">
        <v>5295</v>
      </c>
      <c r="J8663" s="169" t="s">
        <v>16678</v>
      </c>
    </row>
    <row r="8664" spans="1:10" x14ac:dyDescent="0.2">
      <c r="A8664" s="172"/>
      <c r="B8664" s="172"/>
      <c r="C8664" s="172"/>
      <c r="D8664" s="172"/>
      <c r="H8664" s="169">
        <v>2397</v>
      </c>
      <c r="I8664" s="169">
        <v>2397</v>
      </c>
      <c r="J8664" s="169" t="s">
        <v>16679</v>
      </c>
    </row>
    <row r="8665" spans="1:10" x14ac:dyDescent="0.2">
      <c r="A8665" s="172"/>
      <c r="B8665" s="172"/>
      <c r="C8665" s="172"/>
      <c r="D8665" s="172"/>
      <c r="H8665" s="169">
        <v>4621</v>
      </c>
      <c r="I8665" s="169">
        <v>4621</v>
      </c>
      <c r="J8665" s="169" t="s">
        <v>16680</v>
      </c>
    </row>
    <row r="8666" spans="1:10" x14ac:dyDescent="0.2">
      <c r="A8666" s="172"/>
      <c r="B8666" s="172"/>
      <c r="C8666" s="172"/>
      <c r="D8666" s="172"/>
      <c r="H8666" s="169">
        <v>1130</v>
      </c>
      <c r="I8666" s="169">
        <v>1130</v>
      </c>
      <c r="J8666" s="169" t="s">
        <v>16681</v>
      </c>
    </row>
    <row r="8667" spans="1:10" x14ac:dyDescent="0.2">
      <c r="A8667" s="172"/>
      <c r="B8667" s="172"/>
      <c r="C8667" s="172"/>
      <c r="D8667" s="172"/>
      <c r="H8667" s="169">
        <v>2255</v>
      </c>
      <c r="I8667" s="169">
        <v>2255</v>
      </c>
      <c r="J8667" s="169" t="s">
        <v>16682</v>
      </c>
    </row>
    <row r="8668" spans="1:10" x14ac:dyDescent="0.2">
      <c r="A8668" s="172"/>
      <c r="B8668" s="172"/>
      <c r="C8668" s="172"/>
      <c r="D8668" s="172"/>
      <c r="H8668" s="169">
        <v>5397</v>
      </c>
      <c r="I8668" s="169">
        <v>5397</v>
      </c>
      <c r="J8668" s="169" t="s">
        <v>16683</v>
      </c>
    </row>
    <row r="8669" spans="1:10" x14ac:dyDescent="0.2">
      <c r="A8669" s="172"/>
      <c r="B8669" s="172"/>
      <c r="C8669" s="172"/>
      <c r="D8669" s="172"/>
      <c r="H8669" s="169">
        <v>1054</v>
      </c>
      <c r="I8669" s="169">
        <v>1054</v>
      </c>
      <c r="J8669" s="169" t="s">
        <v>16684</v>
      </c>
    </row>
    <row r="8670" spans="1:10" x14ac:dyDescent="0.2">
      <c r="A8670" s="172"/>
      <c r="B8670" s="172"/>
      <c r="C8670" s="172"/>
      <c r="D8670" s="172"/>
      <c r="H8670" s="169">
        <v>118</v>
      </c>
      <c r="I8670" s="169">
        <v>118</v>
      </c>
      <c r="J8670" s="169" t="s">
        <v>10121</v>
      </c>
    </row>
    <row r="8671" spans="1:10" x14ac:dyDescent="0.2">
      <c r="A8671" s="172"/>
      <c r="B8671" s="172"/>
      <c r="C8671" s="172"/>
      <c r="D8671" s="172"/>
      <c r="H8671" s="169">
        <v>582</v>
      </c>
      <c r="I8671" s="169">
        <v>582</v>
      </c>
      <c r="J8671" s="169" t="s">
        <v>16685</v>
      </c>
    </row>
    <row r="8672" spans="1:10" x14ac:dyDescent="0.2">
      <c r="A8672" s="172"/>
      <c r="B8672" s="172"/>
      <c r="C8672" s="172"/>
      <c r="D8672" s="172"/>
      <c r="H8672" s="169">
        <v>2575</v>
      </c>
      <c r="I8672" s="169">
        <v>2575</v>
      </c>
      <c r="J8672" s="169" t="s">
        <v>16686</v>
      </c>
    </row>
    <row r="8673" spans="1:10" x14ac:dyDescent="0.2">
      <c r="A8673" s="172"/>
      <c r="B8673" s="172"/>
      <c r="C8673" s="172"/>
      <c r="D8673" s="172"/>
      <c r="H8673" s="169">
        <v>4755</v>
      </c>
      <c r="I8673" s="169">
        <v>4755</v>
      </c>
      <c r="J8673" s="169" t="s">
        <v>16687</v>
      </c>
    </row>
    <row r="8674" spans="1:10" x14ac:dyDescent="0.2">
      <c r="A8674" s="172"/>
      <c r="B8674" s="172"/>
      <c r="C8674" s="172"/>
      <c r="D8674" s="172"/>
      <c r="H8674" s="169">
        <v>4791</v>
      </c>
      <c r="I8674" s="169">
        <v>4791</v>
      </c>
      <c r="J8674" s="169" t="s">
        <v>16688</v>
      </c>
    </row>
    <row r="8675" spans="1:10" x14ac:dyDescent="0.2">
      <c r="A8675" s="172"/>
      <c r="B8675" s="172"/>
      <c r="C8675" s="172"/>
      <c r="D8675" s="172"/>
      <c r="H8675" s="169">
        <v>1766</v>
      </c>
      <c r="I8675" s="169">
        <v>1766</v>
      </c>
      <c r="J8675" s="169" t="s">
        <v>16689</v>
      </c>
    </row>
    <row r="8676" spans="1:10" x14ac:dyDescent="0.2">
      <c r="A8676" s="172"/>
      <c r="B8676" s="172"/>
      <c r="C8676" s="172"/>
      <c r="D8676" s="172"/>
      <c r="H8676" s="169">
        <v>103</v>
      </c>
      <c r="I8676" s="169">
        <v>103</v>
      </c>
      <c r="J8676" s="169" t="s">
        <v>7793</v>
      </c>
    </row>
    <row r="8677" spans="1:10" x14ac:dyDescent="0.2">
      <c r="A8677" s="172"/>
      <c r="B8677" s="172"/>
      <c r="C8677" s="172"/>
      <c r="D8677" s="172"/>
      <c r="H8677" s="169">
        <v>4049</v>
      </c>
      <c r="I8677" s="169">
        <v>4049</v>
      </c>
      <c r="J8677" s="169" t="s">
        <v>16690</v>
      </c>
    </row>
    <row r="8678" spans="1:10" x14ac:dyDescent="0.2">
      <c r="A8678" s="172"/>
      <c r="B8678" s="172"/>
      <c r="C8678" s="172"/>
      <c r="D8678" s="172"/>
      <c r="H8678" s="169">
        <v>4333</v>
      </c>
      <c r="I8678" s="169">
        <v>4333</v>
      </c>
      <c r="J8678" s="169" t="s">
        <v>16691</v>
      </c>
    </row>
    <row r="8679" spans="1:10" x14ac:dyDescent="0.2">
      <c r="A8679" s="172"/>
      <c r="B8679" s="172"/>
      <c r="C8679" s="172"/>
      <c r="D8679" s="172"/>
      <c r="H8679" s="169">
        <v>2821</v>
      </c>
      <c r="I8679" s="169">
        <v>2821</v>
      </c>
      <c r="J8679" s="169" t="s">
        <v>16692</v>
      </c>
    </row>
    <row r="8680" spans="1:10" x14ac:dyDescent="0.2">
      <c r="A8680" s="172"/>
      <c r="B8680" s="172"/>
      <c r="C8680" s="172"/>
      <c r="D8680" s="172"/>
      <c r="H8680" s="169">
        <v>5208</v>
      </c>
      <c r="I8680" s="169">
        <v>5208</v>
      </c>
      <c r="J8680" s="169" t="s">
        <v>16693</v>
      </c>
    </row>
    <row r="8681" spans="1:10" x14ac:dyDescent="0.2">
      <c r="A8681" s="172"/>
      <c r="B8681" s="172"/>
      <c r="C8681" s="172"/>
      <c r="D8681" s="172"/>
      <c r="H8681" s="169">
        <v>860</v>
      </c>
      <c r="I8681" s="169">
        <v>860</v>
      </c>
      <c r="J8681" s="169" t="s">
        <v>10122</v>
      </c>
    </row>
    <row r="8682" spans="1:10" x14ac:dyDescent="0.2">
      <c r="A8682" s="172"/>
      <c r="B8682" s="172"/>
      <c r="C8682" s="172"/>
      <c r="D8682" s="172"/>
      <c r="H8682" s="169">
        <v>2171</v>
      </c>
      <c r="I8682" s="169">
        <v>2171</v>
      </c>
      <c r="J8682" s="169" t="s">
        <v>8986</v>
      </c>
    </row>
    <row r="8683" spans="1:10" x14ac:dyDescent="0.2">
      <c r="A8683" s="172"/>
      <c r="B8683" s="172"/>
      <c r="C8683" s="172"/>
      <c r="D8683" s="172"/>
      <c r="H8683" s="169">
        <v>5265</v>
      </c>
      <c r="I8683" s="169">
        <v>5265</v>
      </c>
      <c r="J8683" s="169" t="s">
        <v>16694</v>
      </c>
    </row>
    <row r="8684" spans="1:10" x14ac:dyDescent="0.2">
      <c r="A8684" s="172"/>
      <c r="B8684" s="172"/>
      <c r="C8684" s="172"/>
      <c r="D8684" s="172"/>
      <c r="H8684" s="169">
        <v>3487</v>
      </c>
      <c r="I8684" s="169">
        <v>3487</v>
      </c>
      <c r="J8684" s="169" t="s">
        <v>16695</v>
      </c>
    </row>
    <row r="8685" spans="1:10" x14ac:dyDescent="0.2">
      <c r="A8685" s="172"/>
      <c r="B8685" s="172"/>
      <c r="C8685" s="172"/>
      <c r="D8685" s="172"/>
      <c r="H8685" s="169">
        <v>1213</v>
      </c>
      <c r="I8685" s="169">
        <v>1213</v>
      </c>
      <c r="J8685" s="169" t="s">
        <v>10122</v>
      </c>
    </row>
    <row r="8686" spans="1:10" x14ac:dyDescent="0.2">
      <c r="A8686" s="172"/>
      <c r="B8686" s="172"/>
      <c r="C8686" s="172"/>
      <c r="D8686" s="172"/>
      <c r="H8686" s="169">
        <v>4547</v>
      </c>
      <c r="I8686" s="169">
        <v>4547</v>
      </c>
      <c r="J8686" s="169" t="s">
        <v>16696</v>
      </c>
    </row>
    <row r="8687" spans="1:10" x14ac:dyDescent="0.2">
      <c r="A8687" s="172"/>
      <c r="B8687" s="172"/>
      <c r="C8687" s="172"/>
      <c r="D8687" s="172"/>
      <c r="H8687" s="169">
        <v>3304</v>
      </c>
      <c r="I8687" s="169">
        <v>3304</v>
      </c>
      <c r="J8687" s="169" t="s">
        <v>16697</v>
      </c>
    </row>
    <row r="8688" spans="1:10" x14ac:dyDescent="0.2">
      <c r="A8688" s="172"/>
      <c r="B8688" s="172"/>
      <c r="C8688" s="172"/>
      <c r="D8688" s="172"/>
      <c r="H8688" s="169">
        <v>1798</v>
      </c>
      <c r="I8688" s="169">
        <v>1798</v>
      </c>
      <c r="J8688" s="169" t="s">
        <v>10123</v>
      </c>
    </row>
    <row r="8689" spans="1:10" x14ac:dyDescent="0.2">
      <c r="A8689" s="172"/>
      <c r="B8689" s="172"/>
      <c r="C8689" s="172"/>
      <c r="D8689" s="172"/>
      <c r="H8689" s="169">
        <v>4849</v>
      </c>
      <c r="I8689" s="169">
        <v>4849</v>
      </c>
      <c r="J8689" s="169" t="s">
        <v>16698</v>
      </c>
    </row>
    <row r="8690" spans="1:10" x14ac:dyDescent="0.2">
      <c r="A8690" s="172"/>
      <c r="B8690" s="172"/>
      <c r="C8690" s="172"/>
      <c r="D8690" s="172"/>
      <c r="H8690" s="169">
        <v>1529</v>
      </c>
      <c r="I8690" s="169">
        <v>1529</v>
      </c>
      <c r="J8690" s="169" t="s">
        <v>9708</v>
      </c>
    </row>
    <row r="8691" spans="1:10" x14ac:dyDescent="0.2">
      <c r="A8691" s="172"/>
      <c r="B8691" s="172"/>
      <c r="C8691" s="172"/>
      <c r="D8691" s="172"/>
      <c r="H8691" s="169">
        <v>1028</v>
      </c>
      <c r="I8691" s="169">
        <v>1028</v>
      </c>
      <c r="J8691" s="169" t="s">
        <v>16699</v>
      </c>
    </row>
    <row r="8692" spans="1:10" x14ac:dyDescent="0.2">
      <c r="A8692" s="172"/>
      <c r="B8692" s="172"/>
      <c r="C8692" s="172"/>
      <c r="D8692" s="172"/>
      <c r="H8692" s="169">
        <v>2822</v>
      </c>
      <c r="I8692" s="169">
        <v>2822</v>
      </c>
      <c r="J8692" s="169" t="s">
        <v>12979</v>
      </c>
    </row>
    <row r="8693" spans="1:10" x14ac:dyDescent="0.2">
      <c r="A8693" s="172"/>
      <c r="B8693" s="172"/>
      <c r="C8693" s="172"/>
      <c r="D8693" s="172"/>
      <c r="H8693" s="169">
        <v>1039</v>
      </c>
      <c r="I8693" s="169">
        <v>1039</v>
      </c>
      <c r="J8693" s="169" t="s">
        <v>16700</v>
      </c>
    </row>
    <row r="8694" spans="1:10" x14ac:dyDescent="0.2">
      <c r="A8694" s="172"/>
      <c r="B8694" s="172"/>
      <c r="C8694" s="172"/>
      <c r="D8694" s="172"/>
      <c r="H8694" s="169">
        <v>5162</v>
      </c>
      <c r="I8694" s="169">
        <v>5162</v>
      </c>
      <c r="J8694" s="169" t="s">
        <v>16701</v>
      </c>
    </row>
    <row r="8695" spans="1:10" x14ac:dyDescent="0.2">
      <c r="A8695" s="172"/>
      <c r="B8695" s="172"/>
      <c r="C8695" s="172"/>
      <c r="D8695" s="172"/>
      <c r="H8695" s="169">
        <v>1338</v>
      </c>
      <c r="I8695" s="169">
        <v>1338</v>
      </c>
      <c r="J8695" s="169" t="s">
        <v>16702</v>
      </c>
    </row>
    <row r="8696" spans="1:10" x14ac:dyDescent="0.2">
      <c r="A8696" s="172"/>
      <c r="B8696" s="172"/>
      <c r="C8696" s="172"/>
      <c r="D8696" s="172"/>
      <c r="H8696" s="169">
        <v>4203</v>
      </c>
      <c r="I8696" s="169">
        <v>4203</v>
      </c>
      <c r="J8696" s="169" t="s">
        <v>16701</v>
      </c>
    </row>
    <row r="8697" spans="1:10" x14ac:dyDescent="0.2">
      <c r="A8697" s="172"/>
      <c r="B8697" s="172"/>
      <c r="C8697" s="172"/>
      <c r="D8697" s="172"/>
      <c r="H8697" s="169">
        <v>3184</v>
      </c>
      <c r="I8697" s="169">
        <v>3184</v>
      </c>
      <c r="J8697" s="169" t="s">
        <v>16703</v>
      </c>
    </row>
    <row r="8698" spans="1:10" x14ac:dyDescent="0.2">
      <c r="A8698" s="172"/>
      <c r="B8698" s="172"/>
      <c r="C8698" s="172"/>
      <c r="D8698" s="172"/>
      <c r="H8698" s="169">
        <v>5238</v>
      </c>
      <c r="I8698" s="169">
        <v>5238</v>
      </c>
      <c r="J8698" s="169" t="s">
        <v>83</v>
      </c>
    </row>
    <row r="8699" spans="1:10" x14ac:dyDescent="0.2">
      <c r="A8699" s="172"/>
      <c r="B8699" s="172"/>
      <c r="C8699" s="172"/>
      <c r="D8699" s="172"/>
      <c r="H8699" s="169">
        <v>2957</v>
      </c>
      <c r="I8699" s="169">
        <v>2957</v>
      </c>
      <c r="J8699" s="169" t="s">
        <v>16704</v>
      </c>
    </row>
    <row r="8700" spans="1:10" x14ac:dyDescent="0.2">
      <c r="A8700" s="172"/>
      <c r="B8700" s="172"/>
      <c r="C8700" s="172"/>
      <c r="D8700" s="172"/>
      <c r="H8700" s="169">
        <v>3233</v>
      </c>
      <c r="I8700" s="169">
        <v>3233</v>
      </c>
      <c r="J8700" s="169" t="s">
        <v>16700</v>
      </c>
    </row>
    <row r="8701" spans="1:10" x14ac:dyDescent="0.2">
      <c r="A8701" s="172"/>
      <c r="B8701" s="172"/>
      <c r="C8701" s="172"/>
      <c r="D8701" s="172"/>
      <c r="H8701" s="169">
        <v>5058</v>
      </c>
      <c r="I8701" s="169">
        <v>5058</v>
      </c>
      <c r="J8701" s="169" t="s">
        <v>82</v>
      </c>
    </row>
    <row r="8702" spans="1:10" x14ac:dyDescent="0.2">
      <c r="A8702" s="172"/>
      <c r="B8702" s="172"/>
      <c r="C8702" s="172"/>
      <c r="D8702" s="172"/>
      <c r="H8702" s="169">
        <v>727</v>
      </c>
      <c r="I8702" s="169">
        <v>727</v>
      </c>
      <c r="J8702" s="169" t="s">
        <v>16705</v>
      </c>
    </row>
    <row r="8703" spans="1:10" x14ac:dyDescent="0.2">
      <c r="A8703" s="172"/>
      <c r="B8703" s="172"/>
      <c r="C8703" s="172"/>
      <c r="D8703" s="172"/>
      <c r="H8703" s="169">
        <v>5084</v>
      </c>
      <c r="I8703" s="169">
        <v>5084</v>
      </c>
      <c r="J8703" s="169" t="s">
        <v>16706</v>
      </c>
    </row>
    <row r="8704" spans="1:10" x14ac:dyDescent="0.2">
      <c r="A8704" s="172"/>
      <c r="B8704" s="172"/>
      <c r="C8704" s="172"/>
      <c r="D8704" s="172"/>
      <c r="H8704" s="169">
        <v>2014</v>
      </c>
      <c r="I8704" s="169">
        <v>2014</v>
      </c>
      <c r="J8704" s="169" t="s">
        <v>16707</v>
      </c>
    </row>
    <row r="8705" spans="1:10" x14ac:dyDescent="0.2">
      <c r="A8705" s="172"/>
      <c r="B8705" s="172"/>
      <c r="C8705" s="172"/>
      <c r="D8705" s="172"/>
      <c r="H8705" s="169">
        <v>3566</v>
      </c>
      <c r="I8705" s="169">
        <v>3566</v>
      </c>
      <c r="J8705" s="169" t="s">
        <v>2969</v>
      </c>
    </row>
    <row r="8706" spans="1:10" x14ac:dyDescent="0.2">
      <c r="A8706" s="172"/>
      <c r="B8706" s="172"/>
      <c r="C8706" s="172"/>
      <c r="D8706" s="172"/>
      <c r="H8706" s="169">
        <v>2554</v>
      </c>
      <c r="I8706" s="169">
        <v>2554</v>
      </c>
      <c r="J8706" s="169" t="s">
        <v>12978</v>
      </c>
    </row>
    <row r="8707" spans="1:10" x14ac:dyDescent="0.2">
      <c r="A8707" s="172"/>
      <c r="B8707" s="172"/>
      <c r="C8707" s="172"/>
      <c r="D8707" s="172"/>
      <c r="H8707" s="169">
        <v>1830</v>
      </c>
      <c r="I8707" s="169">
        <v>1830</v>
      </c>
      <c r="J8707" s="169" t="s">
        <v>12977</v>
      </c>
    </row>
    <row r="8708" spans="1:10" x14ac:dyDescent="0.2">
      <c r="A8708" s="172"/>
      <c r="B8708" s="172"/>
      <c r="C8708" s="172"/>
      <c r="D8708" s="172"/>
      <c r="H8708" s="169">
        <v>1618</v>
      </c>
      <c r="I8708" s="169">
        <v>1618</v>
      </c>
      <c r="J8708" s="169" t="s">
        <v>16708</v>
      </c>
    </row>
    <row r="8709" spans="1:10" x14ac:dyDescent="0.2">
      <c r="A8709" s="172"/>
      <c r="B8709" s="172"/>
      <c r="C8709" s="172"/>
      <c r="D8709" s="172"/>
      <c r="H8709" s="169">
        <v>2013</v>
      </c>
      <c r="I8709" s="169">
        <v>2013</v>
      </c>
      <c r="J8709" s="169" t="s">
        <v>16709</v>
      </c>
    </row>
    <row r="8710" spans="1:10" x14ac:dyDescent="0.2">
      <c r="A8710" s="172"/>
      <c r="B8710" s="172"/>
      <c r="C8710" s="172"/>
      <c r="D8710" s="172"/>
      <c r="H8710" s="169">
        <v>2537</v>
      </c>
      <c r="I8710" s="169">
        <v>2537</v>
      </c>
      <c r="J8710" s="169" t="s">
        <v>12976</v>
      </c>
    </row>
    <row r="8711" spans="1:10" x14ac:dyDescent="0.2">
      <c r="A8711" s="172"/>
      <c r="B8711" s="172"/>
      <c r="C8711" s="172"/>
      <c r="D8711" s="172"/>
      <c r="H8711" s="169">
        <v>4050</v>
      </c>
      <c r="I8711" s="169">
        <v>4050</v>
      </c>
      <c r="J8711" s="169" t="s">
        <v>16710</v>
      </c>
    </row>
    <row r="8712" spans="1:10" x14ac:dyDescent="0.2">
      <c r="A8712" s="172"/>
      <c r="B8712" s="172"/>
      <c r="C8712" s="172"/>
      <c r="D8712" s="172"/>
      <c r="H8712" s="169">
        <v>1467</v>
      </c>
      <c r="I8712" s="169">
        <v>1467</v>
      </c>
      <c r="J8712" s="169" t="s">
        <v>7609</v>
      </c>
    </row>
    <row r="8713" spans="1:10" x14ac:dyDescent="0.2">
      <c r="A8713" s="172"/>
      <c r="B8713" s="172"/>
      <c r="C8713" s="172"/>
      <c r="D8713" s="172"/>
      <c r="H8713" s="169">
        <v>1468</v>
      </c>
      <c r="I8713" s="169">
        <v>1468</v>
      </c>
      <c r="J8713" s="169" t="s">
        <v>5271</v>
      </c>
    </row>
    <row r="8714" spans="1:10" x14ac:dyDescent="0.2">
      <c r="A8714" s="172"/>
      <c r="B8714" s="172"/>
      <c r="C8714" s="172"/>
      <c r="D8714" s="172"/>
      <c r="H8714" s="169">
        <v>1287</v>
      </c>
      <c r="I8714" s="169">
        <v>1287</v>
      </c>
      <c r="J8714" s="169" t="s">
        <v>16711</v>
      </c>
    </row>
    <row r="8715" spans="1:10" x14ac:dyDescent="0.2">
      <c r="A8715" s="172"/>
      <c r="B8715" s="172"/>
      <c r="C8715" s="172"/>
      <c r="D8715" s="172"/>
      <c r="H8715" s="169">
        <v>13</v>
      </c>
      <c r="I8715" s="169">
        <v>13</v>
      </c>
      <c r="J8715" s="169" t="s">
        <v>7794</v>
      </c>
    </row>
    <row r="8716" spans="1:10" x14ac:dyDescent="0.2">
      <c r="A8716" s="172"/>
      <c r="B8716" s="172"/>
      <c r="C8716" s="172"/>
      <c r="D8716" s="172"/>
      <c r="H8716" s="169">
        <v>3927</v>
      </c>
      <c r="I8716" s="169">
        <v>3927</v>
      </c>
      <c r="J8716" s="169" t="s">
        <v>433</v>
      </c>
    </row>
    <row r="8717" spans="1:10" x14ac:dyDescent="0.2">
      <c r="A8717" s="172"/>
      <c r="B8717" s="172"/>
      <c r="C8717" s="172"/>
      <c r="D8717" s="172"/>
      <c r="H8717" s="169">
        <v>394</v>
      </c>
      <c r="I8717" s="169">
        <v>394</v>
      </c>
      <c r="J8717" s="169" t="s">
        <v>7795</v>
      </c>
    </row>
    <row r="8718" spans="1:10" x14ac:dyDescent="0.2">
      <c r="A8718" s="172"/>
      <c r="B8718" s="172"/>
      <c r="C8718" s="172"/>
      <c r="D8718" s="172"/>
      <c r="H8718" s="169">
        <v>2963</v>
      </c>
      <c r="I8718" s="169">
        <v>2963</v>
      </c>
      <c r="J8718" s="169" t="s">
        <v>16712</v>
      </c>
    </row>
    <row r="8719" spans="1:10" x14ac:dyDescent="0.2">
      <c r="A8719" s="172"/>
      <c r="B8719" s="172"/>
      <c r="C8719" s="172"/>
      <c r="D8719" s="172"/>
      <c r="H8719" s="169">
        <v>4281</v>
      </c>
      <c r="I8719" s="169">
        <v>4281</v>
      </c>
      <c r="J8719" s="169" t="s">
        <v>16713</v>
      </c>
    </row>
    <row r="8720" spans="1:10" x14ac:dyDescent="0.2">
      <c r="A8720" s="172"/>
      <c r="B8720" s="172"/>
      <c r="C8720" s="172"/>
      <c r="D8720" s="172"/>
      <c r="H8720" s="169">
        <v>2245</v>
      </c>
      <c r="I8720" s="169">
        <v>2245</v>
      </c>
      <c r="J8720" s="169" t="s">
        <v>16714</v>
      </c>
    </row>
    <row r="8721" spans="1:10" x14ac:dyDescent="0.2">
      <c r="A8721" s="172"/>
      <c r="B8721" s="172"/>
      <c r="C8721" s="172"/>
      <c r="D8721" s="172"/>
      <c r="H8721" s="169">
        <v>1382</v>
      </c>
      <c r="I8721" s="169">
        <v>1382</v>
      </c>
      <c r="J8721" s="169" t="s">
        <v>5272</v>
      </c>
    </row>
    <row r="8722" spans="1:10" x14ac:dyDescent="0.2">
      <c r="A8722" s="172"/>
      <c r="B8722" s="172"/>
      <c r="C8722" s="172"/>
      <c r="D8722" s="172"/>
      <c r="H8722" s="169">
        <v>3275</v>
      </c>
      <c r="I8722" s="169">
        <v>3275</v>
      </c>
      <c r="J8722" s="169" t="s">
        <v>16715</v>
      </c>
    </row>
    <row r="8723" spans="1:10" x14ac:dyDescent="0.2">
      <c r="A8723" s="172"/>
      <c r="B8723" s="172"/>
      <c r="C8723" s="172"/>
      <c r="D8723" s="172"/>
      <c r="H8723" s="169">
        <v>3662</v>
      </c>
      <c r="I8723" s="169">
        <v>3662</v>
      </c>
      <c r="J8723" s="169" t="s">
        <v>16716</v>
      </c>
    </row>
    <row r="8724" spans="1:10" x14ac:dyDescent="0.2">
      <c r="A8724" s="172"/>
      <c r="B8724" s="172"/>
      <c r="C8724" s="172"/>
      <c r="D8724" s="172"/>
      <c r="H8724" s="169">
        <v>5370</v>
      </c>
      <c r="I8724" s="169">
        <v>5370</v>
      </c>
      <c r="J8724" s="169" t="s">
        <v>16717</v>
      </c>
    </row>
    <row r="8725" spans="1:10" x14ac:dyDescent="0.2">
      <c r="A8725" s="172"/>
      <c r="B8725" s="172"/>
      <c r="C8725" s="172"/>
      <c r="D8725" s="172"/>
      <c r="H8725" s="169">
        <v>3624</v>
      </c>
      <c r="I8725" s="169">
        <v>3624</v>
      </c>
      <c r="J8725" s="169" t="s">
        <v>2970</v>
      </c>
    </row>
    <row r="8726" spans="1:10" x14ac:dyDescent="0.2">
      <c r="A8726" s="172"/>
      <c r="B8726" s="172"/>
      <c r="C8726" s="172"/>
      <c r="D8726" s="172"/>
      <c r="H8726" s="169">
        <v>4334</v>
      </c>
      <c r="I8726" s="169">
        <v>4334</v>
      </c>
      <c r="J8726" s="169" t="s">
        <v>16718</v>
      </c>
    </row>
    <row r="8727" spans="1:10" x14ac:dyDescent="0.2">
      <c r="A8727" s="172"/>
      <c r="B8727" s="172"/>
      <c r="C8727" s="172"/>
      <c r="D8727" s="172"/>
      <c r="H8727" s="169">
        <v>1464</v>
      </c>
      <c r="I8727" s="169">
        <v>1464</v>
      </c>
      <c r="J8727" s="169" t="s">
        <v>16719</v>
      </c>
    </row>
    <row r="8728" spans="1:10" x14ac:dyDescent="0.2">
      <c r="A8728" s="172"/>
      <c r="B8728" s="172"/>
      <c r="C8728" s="172"/>
      <c r="D8728" s="172"/>
      <c r="H8728" s="169">
        <v>716</v>
      </c>
      <c r="I8728" s="169">
        <v>716</v>
      </c>
      <c r="J8728" s="169" t="s">
        <v>16720</v>
      </c>
    </row>
    <row r="8729" spans="1:10" x14ac:dyDescent="0.2">
      <c r="A8729" s="172"/>
      <c r="B8729" s="172"/>
      <c r="C8729" s="172"/>
      <c r="D8729" s="172"/>
      <c r="H8729" s="169">
        <v>4850</v>
      </c>
      <c r="I8729" s="169">
        <v>4850</v>
      </c>
      <c r="J8729" s="169" t="s">
        <v>84</v>
      </c>
    </row>
    <row r="8730" spans="1:10" x14ac:dyDescent="0.2">
      <c r="A8730" s="172"/>
      <c r="B8730" s="172"/>
      <c r="C8730" s="172"/>
      <c r="D8730" s="172"/>
      <c r="H8730" s="169">
        <v>3614</v>
      </c>
      <c r="I8730" s="169">
        <v>3614</v>
      </c>
      <c r="J8730" s="169" t="s">
        <v>16721</v>
      </c>
    </row>
    <row r="8731" spans="1:10" x14ac:dyDescent="0.2">
      <c r="A8731" s="172"/>
      <c r="B8731" s="172"/>
      <c r="C8731" s="172"/>
      <c r="D8731" s="172"/>
      <c r="H8731" s="169">
        <v>81</v>
      </c>
      <c r="I8731" s="169">
        <v>81</v>
      </c>
      <c r="J8731" s="169" t="s">
        <v>7796</v>
      </c>
    </row>
    <row r="8732" spans="1:10" x14ac:dyDescent="0.2">
      <c r="A8732" s="172"/>
      <c r="B8732" s="172"/>
      <c r="C8732" s="172"/>
      <c r="D8732" s="172"/>
      <c r="H8732" s="169">
        <v>1162</v>
      </c>
      <c r="I8732" s="169">
        <v>1162</v>
      </c>
      <c r="J8732" s="169" t="s">
        <v>16722</v>
      </c>
    </row>
    <row r="8733" spans="1:10" x14ac:dyDescent="0.2">
      <c r="A8733" s="172"/>
      <c r="B8733" s="172"/>
      <c r="C8733" s="172"/>
      <c r="D8733" s="172"/>
      <c r="H8733" s="169">
        <v>1660</v>
      </c>
      <c r="I8733" s="169">
        <v>1660</v>
      </c>
      <c r="J8733" s="169" t="s">
        <v>16723</v>
      </c>
    </row>
    <row r="8734" spans="1:10" x14ac:dyDescent="0.2">
      <c r="A8734" s="172"/>
      <c r="B8734" s="172"/>
      <c r="C8734" s="172"/>
      <c r="D8734" s="172"/>
      <c r="H8734" s="169">
        <v>2204</v>
      </c>
      <c r="I8734" s="169">
        <v>2204</v>
      </c>
      <c r="J8734" s="169" t="s">
        <v>16724</v>
      </c>
    </row>
    <row r="8735" spans="1:10" x14ac:dyDescent="0.2">
      <c r="A8735" s="172"/>
      <c r="B8735" s="172"/>
      <c r="C8735" s="172"/>
      <c r="D8735" s="172"/>
      <c r="H8735" s="169">
        <v>5323</v>
      </c>
      <c r="I8735" s="169">
        <v>5323</v>
      </c>
      <c r="J8735" s="169" t="s">
        <v>16725</v>
      </c>
    </row>
    <row r="8736" spans="1:10" x14ac:dyDescent="0.2">
      <c r="A8736" s="172"/>
      <c r="B8736" s="172"/>
      <c r="C8736" s="172"/>
      <c r="D8736" s="172"/>
      <c r="H8736" s="169">
        <v>2531</v>
      </c>
      <c r="I8736" s="169">
        <v>2531</v>
      </c>
      <c r="J8736" s="169" t="s">
        <v>16726</v>
      </c>
    </row>
    <row r="8737" spans="1:10" x14ac:dyDescent="0.2">
      <c r="A8737" s="172"/>
      <c r="B8737" s="172"/>
      <c r="C8737" s="172"/>
      <c r="D8737" s="172"/>
      <c r="H8737" s="169">
        <v>1541</v>
      </c>
      <c r="I8737" s="169">
        <v>1541</v>
      </c>
      <c r="J8737" s="169" t="s">
        <v>16727</v>
      </c>
    </row>
    <row r="8738" spans="1:10" x14ac:dyDescent="0.2">
      <c r="A8738" s="172"/>
      <c r="B8738" s="172"/>
      <c r="C8738" s="172"/>
      <c r="D8738" s="172"/>
      <c r="H8738" s="169">
        <v>503</v>
      </c>
      <c r="I8738" s="169">
        <v>503</v>
      </c>
      <c r="J8738" s="169" t="s">
        <v>7797</v>
      </c>
    </row>
    <row r="8739" spans="1:10" x14ac:dyDescent="0.2">
      <c r="A8739" s="172"/>
      <c r="B8739" s="172"/>
      <c r="C8739" s="172"/>
      <c r="D8739" s="172"/>
      <c r="H8739" s="169">
        <v>162</v>
      </c>
      <c r="I8739" s="169">
        <v>162</v>
      </c>
      <c r="J8739" s="169" t="s">
        <v>7798</v>
      </c>
    </row>
    <row r="8740" spans="1:10" x14ac:dyDescent="0.2">
      <c r="A8740" s="172"/>
      <c r="B8740" s="172"/>
      <c r="C8740" s="172"/>
      <c r="D8740" s="172"/>
      <c r="H8740" s="169">
        <v>3969</v>
      </c>
      <c r="I8740" s="169">
        <v>3969</v>
      </c>
      <c r="J8740" s="169" t="s">
        <v>434</v>
      </c>
    </row>
    <row r="8741" spans="1:10" x14ac:dyDescent="0.2">
      <c r="A8741" s="172"/>
      <c r="B8741" s="172"/>
      <c r="C8741" s="172"/>
      <c r="D8741" s="172"/>
      <c r="H8741" s="169">
        <v>657</v>
      </c>
      <c r="I8741" s="169">
        <v>657</v>
      </c>
      <c r="J8741" s="169" t="s">
        <v>16728</v>
      </c>
    </row>
    <row r="8742" spans="1:10" x14ac:dyDescent="0.2">
      <c r="A8742" s="172"/>
      <c r="B8742" s="172"/>
      <c r="C8742" s="172"/>
      <c r="D8742" s="172"/>
      <c r="H8742" s="169">
        <v>190</v>
      </c>
      <c r="I8742" s="169">
        <v>190</v>
      </c>
      <c r="J8742" s="169" t="s">
        <v>16729</v>
      </c>
    </row>
    <row r="8743" spans="1:10" x14ac:dyDescent="0.2">
      <c r="A8743" s="172"/>
      <c r="B8743" s="172"/>
      <c r="C8743" s="172"/>
      <c r="D8743" s="172"/>
      <c r="H8743" s="169">
        <v>1501</v>
      </c>
      <c r="I8743" s="169">
        <v>1501</v>
      </c>
      <c r="J8743" s="169" t="s">
        <v>16730</v>
      </c>
    </row>
    <row r="8744" spans="1:10" x14ac:dyDescent="0.2">
      <c r="A8744" s="172"/>
      <c r="B8744" s="172"/>
      <c r="C8744" s="172"/>
      <c r="D8744" s="172"/>
      <c r="H8744" s="169">
        <v>411</v>
      </c>
      <c r="I8744" s="169">
        <v>411</v>
      </c>
      <c r="J8744" s="169" t="s">
        <v>7799</v>
      </c>
    </row>
    <row r="8745" spans="1:10" x14ac:dyDescent="0.2">
      <c r="A8745" s="172"/>
      <c r="B8745" s="172"/>
      <c r="C8745" s="172"/>
      <c r="D8745" s="172"/>
      <c r="H8745" s="169">
        <v>1575</v>
      </c>
      <c r="I8745" s="169">
        <v>1575</v>
      </c>
      <c r="J8745" s="169" t="s">
        <v>16731</v>
      </c>
    </row>
    <row r="8746" spans="1:10" x14ac:dyDescent="0.2">
      <c r="A8746" s="172"/>
      <c r="B8746" s="172"/>
      <c r="C8746" s="172"/>
      <c r="D8746" s="172"/>
      <c r="H8746" s="169">
        <v>1275</v>
      </c>
      <c r="I8746" s="169">
        <v>1275</v>
      </c>
      <c r="J8746" s="169" t="s">
        <v>9709</v>
      </c>
    </row>
    <row r="8747" spans="1:10" x14ac:dyDescent="0.2">
      <c r="A8747" s="172"/>
      <c r="B8747" s="172"/>
      <c r="C8747" s="172"/>
      <c r="D8747" s="172"/>
      <c r="H8747" s="169">
        <v>3731</v>
      </c>
      <c r="I8747" s="169">
        <v>3731</v>
      </c>
      <c r="J8747" s="169" t="s">
        <v>16732</v>
      </c>
    </row>
    <row r="8748" spans="1:10" x14ac:dyDescent="0.2">
      <c r="A8748" s="172"/>
      <c r="B8748" s="172"/>
      <c r="C8748" s="172"/>
      <c r="D8748" s="172"/>
      <c r="H8748" s="169">
        <v>4956</v>
      </c>
      <c r="I8748" s="169">
        <v>4956</v>
      </c>
      <c r="J8748" s="169" t="s">
        <v>16733</v>
      </c>
    </row>
    <row r="8749" spans="1:10" x14ac:dyDescent="0.2">
      <c r="A8749" s="172"/>
      <c r="B8749" s="172"/>
      <c r="C8749" s="172"/>
      <c r="D8749" s="172"/>
      <c r="H8749" s="169">
        <v>812</v>
      </c>
      <c r="I8749" s="169">
        <v>812</v>
      </c>
      <c r="J8749" s="169" t="s">
        <v>7800</v>
      </c>
    </row>
    <row r="8750" spans="1:10" x14ac:dyDescent="0.2">
      <c r="A8750" s="172"/>
      <c r="B8750" s="172"/>
      <c r="C8750" s="172"/>
      <c r="D8750" s="172"/>
      <c r="H8750" s="169">
        <v>3703</v>
      </c>
      <c r="I8750" s="169">
        <v>3703</v>
      </c>
      <c r="J8750" s="169" t="s">
        <v>16734</v>
      </c>
    </row>
    <row r="8751" spans="1:10" x14ac:dyDescent="0.2">
      <c r="A8751" s="172"/>
      <c r="B8751" s="172"/>
      <c r="C8751" s="172"/>
      <c r="D8751" s="172"/>
      <c r="H8751" s="169">
        <v>3160</v>
      </c>
      <c r="I8751" s="169">
        <v>3160</v>
      </c>
      <c r="J8751" s="169" t="s">
        <v>11741</v>
      </c>
    </row>
    <row r="8752" spans="1:10" x14ac:dyDescent="0.2">
      <c r="A8752" s="172"/>
      <c r="B8752" s="172"/>
      <c r="C8752" s="172"/>
      <c r="D8752" s="172"/>
      <c r="H8752" s="169">
        <v>2540</v>
      </c>
      <c r="I8752" s="169">
        <v>2540</v>
      </c>
      <c r="J8752" s="169" t="s">
        <v>16735</v>
      </c>
    </row>
    <row r="8753" spans="1:10" x14ac:dyDescent="0.2">
      <c r="A8753" s="172"/>
      <c r="B8753" s="172"/>
      <c r="C8753" s="172"/>
      <c r="D8753" s="172"/>
      <c r="H8753" s="169">
        <v>3916</v>
      </c>
      <c r="I8753" s="169">
        <v>3916</v>
      </c>
      <c r="J8753" s="169" t="s">
        <v>435</v>
      </c>
    </row>
    <row r="8754" spans="1:10" x14ac:dyDescent="0.2">
      <c r="A8754" s="172"/>
      <c r="B8754" s="172"/>
      <c r="C8754" s="172"/>
      <c r="D8754" s="172"/>
      <c r="H8754" s="169">
        <v>2043</v>
      </c>
      <c r="I8754" s="169">
        <v>2043</v>
      </c>
      <c r="J8754" s="169" t="s">
        <v>16736</v>
      </c>
    </row>
    <row r="8755" spans="1:10" x14ac:dyDescent="0.2">
      <c r="A8755" s="172"/>
      <c r="B8755" s="172"/>
      <c r="C8755" s="172"/>
      <c r="D8755" s="172"/>
      <c r="H8755" s="169">
        <v>4684</v>
      </c>
      <c r="I8755" s="169">
        <v>4684</v>
      </c>
      <c r="J8755" s="169" t="s">
        <v>16737</v>
      </c>
    </row>
    <row r="8756" spans="1:10" x14ac:dyDescent="0.2">
      <c r="A8756" s="172"/>
      <c r="B8756" s="172"/>
      <c r="C8756" s="172"/>
      <c r="D8756" s="172"/>
      <c r="H8756" s="169">
        <v>1272</v>
      </c>
      <c r="I8756" s="169">
        <v>1272</v>
      </c>
      <c r="J8756" s="169" t="s">
        <v>16738</v>
      </c>
    </row>
    <row r="8757" spans="1:10" x14ac:dyDescent="0.2">
      <c r="A8757" s="172"/>
      <c r="B8757" s="172"/>
      <c r="C8757" s="172"/>
      <c r="D8757" s="172"/>
      <c r="H8757" s="169">
        <v>3174</v>
      </c>
      <c r="I8757" s="169">
        <v>3174</v>
      </c>
      <c r="J8757" s="169" t="s">
        <v>11742</v>
      </c>
    </row>
    <row r="8758" spans="1:10" x14ac:dyDescent="0.2">
      <c r="A8758" s="172"/>
      <c r="B8758" s="172"/>
      <c r="C8758" s="172"/>
      <c r="D8758" s="172"/>
      <c r="H8758" s="169">
        <v>4761</v>
      </c>
      <c r="I8758" s="169">
        <v>4761</v>
      </c>
      <c r="J8758" s="169" t="s">
        <v>85</v>
      </c>
    </row>
    <row r="8759" spans="1:10" x14ac:dyDescent="0.2">
      <c r="A8759" s="172"/>
      <c r="B8759" s="172"/>
      <c r="C8759" s="172"/>
      <c r="D8759" s="172"/>
      <c r="H8759" s="169">
        <v>5081</v>
      </c>
      <c r="I8759" s="169">
        <v>5081</v>
      </c>
      <c r="J8759" s="169" t="s">
        <v>86</v>
      </c>
    </row>
    <row r="8760" spans="1:10" x14ac:dyDescent="0.2">
      <c r="A8760" s="172"/>
      <c r="B8760" s="172"/>
      <c r="C8760" s="172"/>
      <c r="D8760" s="172"/>
      <c r="H8760" s="169">
        <v>5075</v>
      </c>
      <c r="I8760" s="169">
        <v>5075</v>
      </c>
      <c r="J8760" s="169" t="s">
        <v>16739</v>
      </c>
    </row>
    <row r="8761" spans="1:10" x14ac:dyDescent="0.2">
      <c r="A8761" s="172"/>
      <c r="B8761" s="172"/>
      <c r="C8761" s="172"/>
      <c r="D8761" s="172"/>
      <c r="H8761" s="169">
        <v>3750</v>
      </c>
      <c r="I8761" s="169">
        <v>3750</v>
      </c>
      <c r="J8761" s="169" t="s">
        <v>16740</v>
      </c>
    </row>
    <row r="8762" spans="1:10" x14ac:dyDescent="0.2">
      <c r="A8762" s="172"/>
      <c r="B8762" s="172"/>
      <c r="C8762" s="172"/>
      <c r="D8762" s="172"/>
      <c r="H8762" s="169">
        <v>3226</v>
      </c>
      <c r="I8762" s="169">
        <v>3226</v>
      </c>
      <c r="J8762" s="169" t="s">
        <v>16741</v>
      </c>
    </row>
    <row r="8763" spans="1:10" x14ac:dyDescent="0.2">
      <c r="A8763" s="172"/>
      <c r="B8763" s="172"/>
      <c r="C8763" s="172"/>
      <c r="D8763" s="172"/>
      <c r="H8763" s="169">
        <v>2823</v>
      </c>
      <c r="I8763" s="169">
        <v>2823</v>
      </c>
      <c r="J8763" s="169" t="s">
        <v>12980</v>
      </c>
    </row>
    <row r="8764" spans="1:10" x14ac:dyDescent="0.2">
      <c r="A8764" s="172"/>
      <c r="B8764" s="172"/>
      <c r="C8764" s="172"/>
      <c r="D8764" s="172"/>
      <c r="H8764" s="169">
        <v>4257</v>
      </c>
      <c r="I8764" s="169">
        <v>4257</v>
      </c>
      <c r="J8764" s="169" t="s">
        <v>16742</v>
      </c>
    </row>
    <row r="8765" spans="1:10" x14ac:dyDescent="0.2">
      <c r="A8765" s="172"/>
      <c r="B8765" s="172"/>
      <c r="C8765" s="172"/>
      <c r="D8765" s="172"/>
      <c r="H8765" s="169">
        <v>4335</v>
      </c>
      <c r="I8765" s="169">
        <v>4335</v>
      </c>
      <c r="J8765" s="169" t="s">
        <v>16743</v>
      </c>
    </row>
    <row r="8766" spans="1:10" x14ac:dyDescent="0.2">
      <c r="A8766" s="172"/>
      <c r="B8766" s="172"/>
      <c r="C8766" s="172"/>
      <c r="D8766" s="172"/>
      <c r="H8766" s="169">
        <v>2516</v>
      </c>
      <c r="I8766" s="169">
        <v>2516</v>
      </c>
      <c r="J8766" s="169" t="s">
        <v>12981</v>
      </c>
    </row>
    <row r="8767" spans="1:10" x14ac:dyDescent="0.2">
      <c r="A8767" s="172"/>
      <c r="B8767" s="172"/>
      <c r="C8767" s="172"/>
      <c r="D8767" s="172"/>
      <c r="H8767" s="169">
        <v>3724</v>
      </c>
      <c r="I8767" s="169">
        <v>3724</v>
      </c>
      <c r="J8767" s="169" t="s">
        <v>16744</v>
      </c>
    </row>
    <row r="8768" spans="1:10" x14ac:dyDescent="0.2">
      <c r="A8768" s="172"/>
      <c r="B8768" s="172"/>
      <c r="C8768" s="172"/>
      <c r="D8768" s="172"/>
      <c r="H8768" s="169">
        <v>4685</v>
      </c>
      <c r="I8768" s="169">
        <v>4685</v>
      </c>
      <c r="J8768" s="169" t="s">
        <v>16745</v>
      </c>
    </row>
    <row r="8769" spans="1:10" x14ac:dyDescent="0.2">
      <c r="A8769" s="172"/>
      <c r="B8769" s="172"/>
      <c r="C8769" s="172"/>
      <c r="D8769" s="172"/>
      <c r="H8769" s="169">
        <v>1711</v>
      </c>
      <c r="I8769" s="169">
        <v>1711</v>
      </c>
      <c r="J8769" s="169" t="s">
        <v>16746</v>
      </c>
    </row>
    <row r="8770" spans="1:10" x14ac:dyDescent="0.2">
      <c r="A8770" s="172"/>
      <c r="B8770" s="172"/>
      <c r="C8770" s="172"/>
      <c r="D8770" s="172"/>
      <c r="H8770" s="169">
        <v>1714</v>
      </c>
      <c r="I8770" s="169">
        <v>1714</v>
      </c>
      <c r="J8770" s="169" t="s">
        <v>10124</v>
      </c>
    </row>
    <row r="8771" spans="1:10" x14ac:dyDescent="0.2">
      <c r="A8771" s="172"/>
      <c r="B8771" s="172"/>
      <c r="C8771" s="172"/>
      <c r="D8771" s="172"/>
      <c r="H8771" s="169">
        <v>5344</v>
      </c>
      <c r="I8771" s="169">
        <v>5344</v>
      </c>
      <c r="J8771" s="169" t="s">
        <v>16747</v>
      </c>
    </row>
    <row r="8772" spans="1:10" x14ac:dyDescent="0.2">
      <c r="A8772" s="172"/>
      <c r="B8772" s="172"/>
      <c r="C8772" s="172"/>
      <c r="D8772" s="172"/>
      <c r="H8772" s="169">
        <v>1614</v>
      </c>
      <c r="I8772" s="169">
        <v>1614</v>
      </c>
      <c r="J8772" s="169" t="s">
        <v>16748</v>
      </c>
    </row>
    <row r="8773" spans="1:10" x14ac:dyDescent="0.2">
      <c r="A8773" s="172"/>
      <c r="B8773" s="172"/>
      <c r="C8773" s="172"/>
      <c r="D8773" s="172"/>
      <c r="H8773" s="169">
        <v>829</v>
      </c>
      <c r="I8773" s="169">
        <v>829</v>
      </c>
      <c r="J8773" s="169" t="s">
        <v>16749</v>
      </c>
    </row>
    <row r="8774" spans="1:10" x14ac:dyDescent="0.2">
      <c r="A8774" s="172"/>
      <c r="B8774" s="172"/>
      <c r="C8774" s="172"/>
      <c r="D8774" s="172"/>
      <c r="H8774" s="169">
        <v>78</v>
      </c>
      <c r="I8774" s="169">
        <v>78</v>
      </c>
      <c r="J8774" s="169" t="s">
        <v>7801</v>
      </c>
    </row>
    <row r="8775" spans="1:10" x14ac:dyDescent="0.2">
      <c r="A8775" s="172"/>
      <c r="B8775" s="172"/>
      <c r="C8775" s="172"/>
      <c r="D8775" s="172"/>
      <c r="H8775" s="169">
        <v>1946</v>
      </c>
      <c r="I8775" s="169">
        <v>1946</v>
      </c>
      <c r="J8775" s="169" t="s">
        <v>615</v>
      </c>
    </row>
    <row r="8776" spans="1:10" x14ac:dyDescent="0.2">
      <c r="A8776" s="172"/>
      <c r="B8776" s="172"/>
      <c r="C8776" s="172"/>
      <c r="D8776" s="172"/>
      <c r="H8776" s="169">
        <v>4174</v>
      </c>
      <c r="I8776" s="169">
        <v>4174</v>
      </c>
      <c r="J8776" s="169" t="s">
        <v>16750</v>
      </c>
    </row>
    <row r="8777" spans="1:10" x14ac:dyDescent="0.2">
      <c r="A8777" s="172"/>
      <c r="B8777" s="172"/>
      <c r="C8777" s="172"/>
      <c r="D8777" s="172"/>
      <c r="H8777" s="169">
        <v>5334</v>
      </c>
      <c r="I8777" s="169">
        <v>5334</v>
      </c>
      <c r="J8777" s="169" t="s">
        <v>16751</v>
      </c>
    </row>
    <row r="8778" spans="1:10" x14ac:dyDescent="0.2">
      <c r="A8778" s="172"/>
      <c r="B8778" s="172"/>
      <c r="C8778" s="172"/>
      <c r="D8778" s="172"/>
      <c r="H8778" s="169">
        <v>1734</v>
      </c>
      <c r="I8778" s="169">
        <v>1734</v>
      </c>
      <c r="J8778" s="169" t="s">
        <v>9710</v>
      </c>
    </row>
    <row r="8779" spans="1:10" x14ac:dyDescent="0.2">
      <c r="A8779" s="172"/>
      <c r="B8779" s="172"/>
      <c r="C8779" s="172"/>
      <c r="D8779" s="172"/>
      <c r="H8779" s="169">
        <v>3106</v>
      </c>
      <c r="I8779" s="169">
        <v>3106</v>
      </c>
      <c r="J8779" s="169" t="s">
        <v>16752</v>
      </c>
    </row>
    <row r="8780" spans="1:10" x14ac:dyDescent="0.2">
      <c r="A8780" s="172"/>
      <c r="B8780" s="172"/>
      <c r="C8780" s="172"/>
      <c r="D8780" s="172"/>
      <c r="H8780" s="169">
        <v>4546</v>
      </c>
      <c r="I8780" s="169">
        <v>4546</v>
      </c>
      <c r="J8780" s="169" t="s">
        <v>16753</v>
      </c>
    </row>
    <row r="8781" spans="1:10" x14ac:dyDescent="0.2">
      <c r="A8781" s="172"/>
      <c r="B8781" s="172"/>
      <c r="C8781" s="172"/>
      <c r="D8781" s="172"/>
      <c r="H8781" s="169">
        <v>5080</v>
      </c>
      <c r="I8781" s="169">
        <v>5080</v>
      </c>
      <c r="J8781" s="169" t="s">
        <v>87</v>
      </c>
    </row>
    <row r="8782" spans="1:10" x14ac:dyDescent="0.2">
      <c r="A8782" s="172"/>
      <c r="B8782" s="172"/>
      <c r="C8782" s="172"/>
      <c r="D8782" s="172"/>
      <c r="H8782" s="169">
        <v>1310</v>
      </c>
      <c r="I8782" s="169">
        <v>1310</v>
      </c>
      <c r="J8782" s="169" t="s">
        <v>16754</v>
      </c>
    </row>
    <row r="8783" spans="1:10" x14ac:dyDescent="0.2">
      <c r="A8783" s="172"/>
      <c r="B8783" s="172"/>
      <c r="C8783" s="172"/>
      <c r="D8783" s="172"/>
      <c r="H8783" s="169">
        <v>3179</v>
      </c>
      <c r="I8783" s="169">
        <v>3179</v>
      </c>
      <c r="J8783" s="169" t="s">
        <v>16755</v>
      </c>
    </row>
    <row r="8784" spans="1:10" x14ac:dyDescent="0.2">
      <c r="A8784" s="172"/>
      <c r="B8784" s="172"/>
      <c r="C8784" s="172"/>
      <c r="D8784" s="172"/>
      <c r="H8784" s="169">
        <v>1439</v>
      </c>
      <c r="I8784" s="169">
        <v>1439</v>
      </c>
      <c r="J8784" s="169" t="s">
        <v>16756</v>
      </c>
    </row>
    <row r="8785" spans="1:10" x14ac:dyDescent="0.2">
      <c r="A8785" s="172"/>
      <c r="B8785" s="172"/>
      <c r="C8785" s="172"/>
      <c r="D8785" s="172"/>
      <c r="H8785" s="169">
        <v>4887</v>
      </c>
      <c r="I8785" s="169">
        <v>4887</v>
      </c>
      <c r="J8785" s="169" t="s">
        <v>16757</v>
      </c>
    </row>
    <row r="8786" spans="1:10" x14ac:dyDescent="0.2">
      <c r="A8786" s="172"/>
      <c r="B8786" s="172"/>
      <c r="C8786" s="172"/>
      <c r="D8786" s="172"/>
      <c r="H8786" s="169">
        <v>5341</v>
      </c>
      <c r="I8786" s="169">
        <v>5341</v>
      </c>
      <c r="J8786" s="169" t="s">
        <v>16758</v>
      </c>
    </row>
    <row r="8787" spans="1:10" x14ac:dyDescent="0.2">
      <c r="A8787" s="172"/>
      <c r="B8787" s="172"/>
      <c r="C8787" s="172"/>
      <c r="D8787" s="172"/>
      <c r="H8787" s="169">
        <v>5090</v>
      </c>
      <c r="I8787" s="169">
        <v>5090</v>
      </c>
      <c r="J8787" s="169" t="s">
        <v>16759</v>
      </c>
    </row>
    <row r="8788" spans="1:10" x14ac:dyDescent="0.2">
      <c r="A8788" s="172"/>
      <c r="B8788" s="172"/>
      <c r="C8788" s="172"/>
      <c r="D8788" s="172"/>
      <c r="H8788" s="169">
        <v>2354</v>
      </c>
      <c r="I8788" s="169">
        <v>2354</v>
      </c>
      <c r="J8788" s="169" t="s">
        <v>12982</v>
      </c>
    </row>
    <row r="8789" spans="1:10" x14ac:dyDescent="0.2">
      <c r="A8789" s="172"/>
      <c r="B8789" s="172"/>
      <c r="C8789" s="172"/>
      <c r="D8789" s="172"/>
      <c r="H8789" s="169">
        <v>4436</v>
      </c>
      <c r="I8789" s="169">
        <v>4436</v>
      </c>
      <c r="J8789" s="169" t="s">
        <v>16760</v>
      </c>
    </row>
    <row r="8790" spans="1:10" x14ac:dyDescent="0.2">
      <c r="A8790" s="172"/>
      <c r="B8790" s="172"/>
      <c r="C8790" s="172"/>
      <c r="D8790" s="172"/>
      <c r="H8790" s="169">
        <v>1500</v>
      </c>
      <c r="I8790" s="169">
        <v>1500</v>
      </c>
      <c r="J8790" s="169" t="s">
        <v>16761</v>
      </c>
    </row>
    <row r="8791" spans="1:10" x14ac:dyDescent="0.2">
      <c r="A8791" s="172"/>
      <c r="B8791" s="172"/>
      <c r="C8791" s="172"/>
      <c r="D8791" s="172"/>
      <c r="H8791" s="169">
        <v>3107</v>
      </c>
      <c r="I8791" s="169">
        <v>3107</v>
      </c>
      <c r="J8791" s="169" t="s">
        <v>2971</v>
      </c>
    </row>
    <row r="8792" spans="1:10" x14ac:dyDescent="0.2">
      <c r="A8792" s="172"/>
      <c r="B8792" s="172"/>
      <c r="C8792" s="172"/>
      <c r="D8792" s="172"/>
      <c r="H8792" s="169">
        <v>996</v>
      </c>
      <c r="I8792" s="169">
        <v>996</v>
      </c>
      <c r="J8792" s="169" t="s">
        <v>10651</v>
      </c>
    </row>
    <row r="8793" spans="1:10" x14ac:dyDescent="0.2">
      <c r="A8793" s="172"/>
      <c r="B8793" s="172"/>
      <c r="C8793" s="172"/>
      <c r="D8793" s="172"/>
      <c r="H8793" s="169">
        <v>5451</v>
      </c>
      <c r="I8793" s="169">
        <v>5451</v>
      </c>
      <c r="J8793" s="169" t="s">
        <v>16762</v>
      </c>
    </row>
    <row r="8794" spans="1:10" x14ac:dyDescent="0.2">
      <c r="A8794" s="172"/>
      <c r="B8794" s="172"/>
      <c r="C8794" s="172"/>
      <c r="D8794" s="172"/>
      <c r="H8794" s="169">
        <v>1041</v>
      </c>
      <c r="I8794" s="169">
        <v>1041</v>
      </c>
      <c r="J8794" s="169" t="s">
        <v>16763</v>
      </c>
    </row>
    <row r="8795" spans="1:10" x14ac:dyDescent="0.2">
      <c r="A8795" s="172"/>
      <c r="B8795" s="172"/>
      <c r="C8795" s="172"/>
      <c r="D8795" s="172"/>
      <c r="H8795" s="169">
        <v>3512</v>
      </c>
      <c r="I8795" s="169">
        <v>3512</v>
      </c>
      <c r="J8795" s="169" t="s">
        <v>16763</v>
      </c>
    </row>
    <row r="8796" spans="1:10" x14ac:dyDescent="0.2">
      <c r="A8796" s="172"/>
      <c r="B8796" s="172"/>
      <c r="C8796" s="172"/>
      <c r="D8796" s="172"/>
      <c r="H8796" s="169">
        <v>1996</v>
      </c>
      <c r="I8796" s="169">
        <v>1996</v>
      </c>
      <c r="J8796" s="169" t="s">
        <v>16764</v>
      </c>
    </row>
    <row r="8797" spans="1:10" x14ac:dyDescent="0.2">
      <c r="A8797" s="172"/>
      <c r="B8797" s="172"/>
      <c r="C8797" s="172"/>
      <c r="D8797" s="172"/>
      <c r="H8797" s="169">
        <v>626</v>
      </c>
      <c r="I8797" s="169">
        <v>626</v>
      </c>
      <c r="J8797" s="169" t="s">
        <v>10652</v>
      </c>
    </row>
    <row r="8798" spans="1:10" x14ac:dyDescent="0.2">
      <c r="A8798" s="172"/>
      <c r="B8798" s="172"/>
      <c r="C8798" s="172"/>
      <c r="D8798" s="172"/>
      <c r="H8798" s="169">
        <v>3952</v>
      </c>
      <c r="I8798" s="169">
        <v>3952</v>
      </c>
      <c r="J8798" s="169" t="s">
        <v>16765</v>
      </c>
    </row>
    <row r="8799" spans="1:10" x14ac:dyDescent="0.2">
      <c r="A8799" s="172"/>
      <c r="B8799" s="172"/>
      <c r="C8799" s="172"/>
      <c r="D8799" s="172"/>
      <c r="H8799" s="169">
        <v>1860</v>
      </c>
      <c r="I8799" s="169">
        <v>1860</v>
      </c>
      <c r="J8799" s="169" t="s">
        <v>16766</v>
      </c>
    </row>
    <row r="8800" spans="1:10" x14ac:dyDescent="0.2">
      <c r="A8800" s="172"/>
      <c r="B8800" s="172"/>
      <c r="C8800" s="172"/>
      <c r="D8800" s="172"/>
      <c r="H8800" s="169">
        <v>2290</v>
      </c>
      <c r="I8800" s="169">
        <v>2290</v>
      </c>
      <c r="J8800" s="169" t="s">
        <v>16767</v>
      </c>
    </row>
    <row r="8801" spans="1:10" x14ac:dyDescent="0.2">
      <c r="A8801" s="172"/>
      <c r="B8801" s="172"/>
      <c r="C8801" s="172"/>
      <c r="D8801" s="172"/>
      <c r="H8801" s="169">
        <v>2378</v>
      </c>
      <c r="I8801" s="169">
        <v>2378</v>
      </c>
      <c r="J8801" s="169" t="s">
        <v>12983</v>
      </c>
    </row>
    <row r="8802" spans="1:10" x14ac:dyDescent="0.2">
      <c r="A8802" s="172"/>
      <c r="B8802" s="172"/>
      <c r="C8802" s="172"/>
      <c r="D8802" s="172"/>
      <c r="H8802" s="169">
        <v>4908</v>
      </c>
      <c r="I8802" s="169">
        <v>4908</v>
      </c>
      <c r="J8802" s="169" t="s">
        <v>16768</v>
      </c>
    </row>
    <row r="8803" spans="1:10" x14ac:dyDescent="0.2">
      <c r="A8803" s="172"/>
      <c r="B8803" s="172"/>
      <c r="C8803" s="172"/>
      <c r="D8803" s="172"/>
      <c r="H8803" s="169">
        <v>4454</v>
      </c>
      <c r="I8803" s="169">
        <v>4454</v>
      </c>
      <c r="J8803" s="169" t="s">
        <v>16769</v>
      </c>
    </row>
    <row r="8804" spans="1:10" x14ac:dyDescent="0.2">
      <c r="A8804" s="172"/>
      <c r="B8804" s="172"/>
      <c r="C8804" s="172"/>
      <c r="D8804" s="172"/>
      <c r="H8804" s="169">
        <v>4051</v>
      </c>
      <c r="I8804" s="169">
        <v>4051</v>
      </c>
      <c r="J8804" s="169" t="s">
        <v>436</v>
      </c>
    </row>
    <row r="8805" spans="1:10" x14ac:dyDescent="0.2">
      <c r="A8805" s="172"/>
      <c r="B8805" s="172"/>
      <c r="C8805" s="172"/>
      <c r="D8805" s="172"/>
      <c r="H8805" s="169">
        <v>4228</v>
      </c>
      <c r="I8805" s="169">
        <v>4228</v>
      </c>
      <c r="J8805" s="169" t="s">
        <v>16770</v>
      </c>
    </row>
    <row r="8806" spans="1:10" x14ac:dyDescent="0.2">
      <c r="A8806" s="172"/>
      <c r="B8806" s="172"/>
      <c r="C8806" s="172"/>
      <c r="D8806" s="172"/>
      <c r="H8806" s="169">
        <v>2015</v>
      </c>
      <c r="I8806" s="169">
        <v>2015</v>
      </c>
      <c r="J8806" s="169" t="s">
        <v>16771</v>
      </c>
    </row>
    <row r="8807" spans="1:10" x14ac:dyDescent="0.2">
      <c r="A8807" s="172"/>
      <c r="B8807" s="172"/>
      <c r="C8807" s="172"/>
      <c r="D8807" s="172"/>
      <c r="H8807" s="169">
        <v>233</v>
      </c>
      <c r="I8807" s="169">
        <v>233</v>
      </c>
      <c r="J8807" s="169" t="s">
        <v>7439</v>
      </c>
    </row>
    <row r="8808" spans="1:10" x14ac:dyDescent="0.2">
      <c r="A8808" s="172"/>
      <c r="B8808" s="172"/>
      <c r="C8808" s="172"/>
      <c r="D8808" s="172"/>
      <c r="H8808" s="169">
        <v>2526</v>
      </c>
      <c r="I8808" s="169">
        <v>2526</v>
      </c>
      <c r="J8808" s="169" t="s">
        <v>12984</v>
      </c>
    </row>
    <row r="8809" spans="1:10" x14ac:dyDescent="0.2">
      <c r="A8809" s="172"/>
      <c r="B8809" s="172"/>
      <c r="C8809" s="172"/>
      <c r="D8809" s="172"/>
      <c r="H8809" s="169">
        <v>4496</v>
      </c>
      <c r="I8809" s="169">
        <v>4496</v>
      </c>
      <c r="J8809" s="169" t="s">
        <v>16772</v>
      </c>
    </row>
    <row r="8810" spans="1:10" x14ac:dyDescent="0.2">
      <c r="A8810" s="172"/>
      <c r="B8810" s="172"/>
      <c r="C8810" s="172"/>
      <c r="D8810" s="172"/>
      <c r="H8810" s="169">
        <v>4260</v>
      </c>
      <c r="I8810" s="169">
        <v>4260</v>
      </c>
      <c r="J8810" s="169" t="s">
        <v>16773</v>
      </c>
    </row>
    <row r="8811" spans="1:10" x14ac:dyDescent="0.2">
      <c r="A8811" s="172"/>
      <c r="B8811" s="172"/>
      <c r="C8811" s="172"/>
      <c r="D8811" s="172"/>
      <c r="H8811" s="169">
        <v>2617</v>
      </c>
      <c r="I8811" s="169">
        <v>2617</v>
      </c>
      <c r="J8811" s="169" t="s">
        <v>16774</v>
      </c>
    </row>
    <row r="8812" spans="1:10" x14ac:dyDescent="0.2">
      <c r="A8812" s="172"/>
      <c r="B8812" s="172"/>
      <c r="C8812" s="172"/>
      <c r="D8812" s="172"/>
      <c r="H8812" s="169">
        <v>1174</v>
      </c>
      <c r="I8812" s="169">
        <v>1174</v>
      </c>
      <c r="J8812" s="169" t="s">
        <v>16775</v>
      </c>
    </row>
    <row r="8813" spans="1:10" x14ac:dyDescent="0.2">
      <c r="A8813" s="172"/>
      <c r="B8813" s="172"/>
      <c r="C8813" s="172"/>
      <c r="D8813" s="172"/>
      <c r="H8813" s="169">
        <v>4336</v>
      </c>
      <c r="I8813" s="169">
        <v>4336</v>
      </c>
      <c r="J8813" s="169" t="s">
        <v>349</v>
      </c>
    </row>
    <row r="8814" spans="1:10" x14ac:dyDescent="0.2">
      <c r="A8814" s="172"/>
      <c r="B8814" s="172"/>
      <c r="C8814" s="172"/>
      <c r="D8814" s="172"/>
      <c r="H8814" s="169">
        <v>3790</v>
      </c>
      <c r="I8814" s="169">
        <v>3790</v>
      </c>
      <c r="J8814" s="169" t="s">
        <v>437</v>
      </c>
    </row>
    <row r="8815" spans="1:10" x14ac:dyDescent="0.2">
      <c r="A8815" s="172"/>
      <c r="B8815" s="172"/>
      <c r="C8815" s="172"/>
      <c r="D8815" s="172"/>
      <c r="H8815" s="169">
        <v>4173</v>
      </c>
      <c r="I8815" s="169">
        <v>4173</v>
      </c>
      <c r="J8815" s="169" t="s">
        <v>16776</v>
      </c>
    </row>
    <row r="8816" spans="1:10" x14ac:dyDescent="0.2">
      <c r="A8816" s="172"/>
      <c r="B8816" s="172"/>
      <c r="C8816" s="172"/>
      <c r="D8816" s="172"/>
      <c r="H8816" s="169">
        <v>4686</v>
      </c>
      <c r="I8816" s="169">
        <v>4686</v>
      </c>
      <c r="J8816" s="169" t="s">
        <v>16777</v>
      </c>
    </row>
    <row r="8817" spans="1:10" x14ac:dyDescent="0.2">
      <c r="A8817" s="172"/>
      <c r="B8817" s="172"/>
      <c r="C8817" s="172"/>
      <c r="D8817" s="172"/>
      <c r="H8817" s="169">
        <v>2387</v>
      </c>
      <c r="I8817" s="169">
        <v>2387</v>
      </c>
      <c r="J8817" s="169" t="s">
        <v>12985</v>
      </c>
    </row>
    <row r="8818" spans="1:10" x14ac:dyDescent="0.2">
      <c r="A8818" s="172"/>
      <c r="B8818" s="172"/>
      <c r="C8818" s="172"/>
      <c r="D8818" s="172"/>
      <c r="H8818" s="169">
        <v>2990</v>
      </c>
      <c r="I8818" s="169">
        <v>2990</v>
      </c>
      <c r="J8818" s="169" t="s">
        <v>16778</v>
      </c>
    </row>
    <row r="8819" spans="1:10" x14ac:dyDescent="0.2">
      <c r="A8819" s="172"/>
      <c r="B8819" s="172"/>
      <c r="C8819" s="172"/>
      <c r="D8819" s="172"/>
      <c r="H8819" s="169">
        <v>772</v>
      </c>
      <c r="I8819" s="169">
        <v>772</v>
      </c>
      <c r="J8819" s="169" t="s">
        <v>16779</v>
      </c>
    </row>
    <row r="8820" spans="1:10" x14ac:dyDescent="0.2">
      <c r="A8820" s="172"/>
      <c r="B8820" s="172"/>
      <c r="C8820" s="172"/>
      <c r="D8820" s="172"/>
      <c r="H8820" s="169">
        <v>2056</v>
      </c>
      <c r="I8820" s="169">
        <v>2056</v>
      </c>
      <c r="J8820" s="169" t="s">
        <v>16780</v>
      </c>
    </row>
    <row r="8821" spans="1:10" x14ac:dyDescent="0.2">
      <c r="A8821" s="172"/>
      <c r="B8821" s="172"/>
      <c r="C8821" s="172"/>
      <c r="D8821" s="172"/>
      <c r="H8821" s="169">
        <v>1723</v>
      </c>
      <c r="I8821" s="169">
        <v>1723</v>
      </c>
      <c r="J8821" s="169" t="s">
        <v>16781</v>
      </c>
    </row>
    <row r="8822" spans="1:10" x14ac:dyDescent="0.2">
      <c r="A8822" s="172"/>
      <c r="B8822" s="172"/>
      <c r="C8822" s="172"/>
      <c r="D8822" s="172"/>
      <c r="H8822" s="169">
        <v>960</v>
      </c>
      <c r="I8822" s="169">
        <v>960</v>
      </c>
      <c r="J8822" s="169" t="s">
        <v>7440</v>
      </c>
    </row>
    <row r="8823" spans="1:10" x14ac:dyDescent="0.2">
      <c r="A8823" s="172"/>
      <c r="B8823" s="172"/>
      <c r="C8823" s="172"/>
      <c r="D8823" s="172"/>
      <c r="H8823" s="169">
        <v>2172</v>
      </c>
      <c r="I8823" s="169">
        <v>2172</v>
      </c>
      <c r="J8823" s="169" t="s">
        <v>16782</v>
      </c>
    </row>
    <row r="8824" spans="1:10" x14ac:dyDescent="0.2">
      <c r="A8824" s="172"/>
      <c r="B8824" s="172"/>
      <c r="C8824" s="172"/>
      <c r="D8824" s="172"/>
      <c r="H8824" s="169">
        <v>994</v>
      </c>
      <c r="I8824" s="169">
        <v>994</v>
      </c>
      <c r="J8824" s="169" t="s">
        <v>16783</v>
      </c>
    </row>
    <row r="8825" spans="1:10" x14ac:dyDescent="0.2">
      <c r="A8825" s="172"/>
      <c r="B8825" s="172"/>
      <c r="C8825" s="172"/>
      <c r="D8825" s="172"/>
      <c r="H8825" s="169">
        <v>4337</v>
      </c>
      <c r="I8825" s="169">
        <v>4337</v>
      </c>
      <c r="J8825" s="169" t="s">
        <v>16784</v>
      </c>
    </row>
    <row r="8826" spans="1:10" x14ac:dyDescent="0.2">
      <c r="A8826" s="172"/>
      <c r="B8826" s="172"/>
      <c r="C8826" s="172"/>
      <c r="D8826" s="172"/>
      <c r="H8826" s="169">
        <v>5374</v>
      </c>
      <c r="I8826" s="169">
        <v>5374</v>
      </c>
      <c r="J8826" s="169" t="s">
        <v>16785</v>
      </c>
    </row>
    <row r="8827" spans="1:10" x14ac:dyDescent="0.2">
      <c r="A8827" s="172"/>
      <c r="B8827" s="172"/>
      <c r="C8827" s="172"/>
      <c r="D8827" s="172"/>
      <c r="H8827" s="169">
        <v>2968</v>
      </c>
      <c r="I8827" s="169">
        <v>2968</v>
      </c>
      <c r="J8827" s="169" t="s">
        <v>11743</v>
      </c>
    </row>
    <row r="8828" spans="1:10" x14ac:dyDescent="0.2">
      <c r="A8828" s="172"/>
      <c r="B8828" s="172"/>
      <c r="C8828" s="172"/>
      <c r="D8828" s="172"/>
      <c r="H8828" s="169">
        <v>805</v>
      </c>
      <c r="I8828" s="169">
        <v>805</v>
      </c>
      <c r="J8828" s="169" t="s">
        <v>7442</v>
      </c>
    </row>
    <row r="8829" spans="1:10" x14ac:dyDescent="0.2">
      <c r="A8829" s="172"/>
      <c r="B8829" s="172"/>
      <c r="C8829" s="172"/>
      <c r="D8829" s="172"/>
      <c r="H8829" s="169">
        <v>121</v>
      </c>
      <c r="I8829" s="169">
        <v>121</v>
      </c>
      <c r="J8829" s="169" t="s">
        <v>7441</v>
      </c>
    </row>
    <row r="8830" spans="1:10" x14ac:dyDescent="0.2">
      <c r="A8830" s="172"/>
      <c r="B8830" s="172"/>
      <c r="C8830" s="172"/>
      <c r="D8830" s="172"/>
      <c r="H8830" s="169">
        <v>3557</v>
      </c>
      <c r="I8830" s="169">
        <v>3557</v>
      </c>
      <c r="J8830" s="169" t="s">
        <v>16786</v>
      </c>
    </row>
    <row r="8831" spans="1:10" x14ac:dyDescent="0.2">
      <c r="A8831" s="172"/>
      <c r="B8831" s="172"/>
      <c r="C8831" s="172"/>
      <c r="D8831" s="172"/>
      <c r="H8831" s="169">
        <v>3597</v>
      </c>
      <c r="I8831" s="169">
        <v>3597</v>
      </c>
      <c r="J8831" s="169" t="s">
        <v>16787</v>
      </c>
    </row>
    <row r="8832" spans="1:10" x14ac:dyDescent="0.2">
      <c r="A8832" s="172"/>
      <c r="B8832" s="172"/>
      <c r="C8832" s="172"/>
      <c r="D8832" s="172"/>
      <c r="H8832" s="169">
        <v>2250</v>
      </c>
      <c r="I8832" s="169">
        <v>2250</v>
      </c>
      <c r="J8832" s="169" t="s">
        <v>16788</v>
      </c>
    </row>
    <row r="8833" spans="1:10" x14ac:dyDescent="0.2">
      <c r="A8833" s="172"/>
      <c r="B8833" s="172"/>
      <c r="C8833" s="172"/>
      <c r="D8833" s="172"/>
      <c r="H8833" s="169">
        <v>483</v>
      </c>
      <c r="I8833" s="169">
        <v>483</v>
      </c>
      <c r="J8833" s="169" t="s">
        <v>16789</v>
      </c>
    </row>
    <row r="8834" spans="1:10" x14ac:dyDescent="0.2">
      <c r="A8834" s="172"/>
      <c r="B8834" s="172"/>
      <c r="C8834" s="172"/>
      <c r="D8834" s="172"/>
      <c r="H8834" s="169">
        <v>1549</v>
      </c>
      <c r="I8834" s="169">
        <v>1549</v>
      </c>
      <c r="J8834" s="169" t="s">
        <v>16790</v>
      </c>
    </row>
    <row r="8835" spans="1:10" x14ac:dyDescent="0.2">
      <c r="A8835" s="172"/>
      <c r="B8835" s="172"/>
      <c r="C8835" s="172"/>
      <c r="D8835" s="172"/>
      <c r="H8835" s="169">
        <v>3251</v>
      </c>
      <c r="I8835" s="169">
        <v>3251</v>
      </c>
      <c r="J8835" s="169" t="s">
        <v>16791</v>
      </c>
    </row>
    <row r="8836" spans="1:10" x14ac:dyDescent="0.2">
      <c r="A8836" s="172"/>
      <c r="B8836" s="172"/>
      <c r="C8836" s="172"/>
      <c r="D8836" s="172"/>
      <c r="H8836" s="169">
        <v>1545</v>
      </c>
      <c r="I8836" s="169">
        <v>1545</v>
      </c>
      <c r="J8836" s="169" t="s">
        <v>16792</v>
      </c>
    </row>
    <row r="8837" spans="1:10" x14ac:dyDescent="0.2">
      <c r="A8837" s="172"/>
      <c r="B8837" s="172"/>
      <c r="C8837" s="172"/>
      <c r="D8837" s="172"/>
      <c r="H8837" s="169">
        <v>4826</v>
      </c>
      <c r="I8837" s="169">
        <v>4826</v>
      </c>
      <c r="J8837" s="169" t="s">
        <v>88</v>
      </c>
    </row>
    <row r="8838" spans="1:10" x14ac:dyDescent="0.2">
      <c r="A8838" s="172"/>
      <c r="B8838" s="172"/>
      <c r="C8838" s="172"/>
      <c r="D8838" s="172"/>
      <c r="H8838" s="169">
        <v>3521</v>
      </c>
      <c r="I8838" s="169">
        <v>3521</v>
      </c>
      <c r="J8838" s="169" t="s">
        <v>89</v>
      </c>
    </row>
    <row r="8839" spans="1:10" x14ac:dyDescent="0.2">
      <c r="A8839" s="172"/>
      <c r="B8839" s="172"/>
      <c r="C8839" s="172"/>
      <c r="D8839" s="172"/>
      <c r="H8839" s="169">
        <v>1664</v>
      </c>
      <c r="I8839" s="169">
        <v>1664</v>
      </c>
      <c r="J8839" s="169" t="s">
        <v>16793</v>
      </c>
    </row>
    <row r="8840" spans="1:10" x14ac:dyDescent="0.2">
      <c r="A8840" s="172"/>
      <c r="B8840" s="172"/>
      <c r="C8840" s="172"/>
      <c r="D8840" s="172"/>
      <c r="H8840" s="169">
        <v>4118</v>
      </c>
      <c r="I8840" s="169">
        <v>4118</v>
      </c>
      <c r="J8840" s="169" t="s">
        <v>438</v>
      </c>
    </row>
    <row r="8841" spans="1:10" x14ac:dyDescent="0.2">
      <c r="A8841" s="172"/>
      <c r="B8841" s="172"/>
      <c r="C8841" s="172"/>
      <c r="D8841" s="172"/>
      <c r="H8841" s="169">
        <v>1831</v>
      </c>
      <c r="I8841" s="169">
        <v>1831</v>
      </c>
      <c r="J8841" s="169" t="s">
        <v>16794</v>
      </c>
    </row>
    <row r="8842" spans="1:10" x14ac:dyDescent="0.2">
      <c r="A8842" s="172"/>
      <c r="B8842" s="172"/>
      <c r="C8842" s="172"/>
      <c r="D8842" s="172"/>
      <c r="H8842" s="169">
        <v>4520</v>
      </c>
      <c r="I8842" s="169">
        <v>4520</v>
      </c>
      <c r="J8842" s="169" t="s">
        <v>16795</v>
      </c>
    </row>
    <row r="8843" spans="1:10" x14ac:dyDescent="0.2">
      <c r="A8843" s="172"/>
      <c r="B8843" s="172"/>
      <c r="C8843" s="172"/>
      <c r="D8843" s="172"/>
      <c r="H8843" s="169">
        <v>4338</v>
      </c>
      <c r="I8843" s="169">
        <v>4338</v>
      </c>
      <c r="J8843" s="169" t="s">
        <v>350</v>
      </c>
    </row>
    <row r="8844" spans="1:10" x14ac:dyDescent="0.2">
      <c r="A8844" s="172"/>
      <c r="B8844" s="172"/>
      <c r="C8844" s="172"/>
      <c r="D8844" s="172"/>
      <c r="H8844" s="169">
        <v>2425</v>
      </c>
      <c r="I8844" s="169">
        <v>2425</v>
      </c>
      <c r="J8844" s="169" t="s">
        <v>16796</v>
      </c>
    </row>
    <row r="8845" spans="1:10" x14ac:dyDescent="0.2">
      <c r="A8845" s="172"/>
      <c r="B8845" s="172"/>
      <c r="C8845" s="172"/>
      <c r="D8845" s="172"/>
      <c r="H8845" s="169">
        <v>4264</v>
      </c>
      <c r="I8845" s="169">
        <v>4264</v>
      </c>
      <c r="J8845" s="169" t="s">
        <v>16796</v>
      </c>
    </row>
    <row r="8846" spans="1:10" x14ac:dyDescent="0.2">
      <c r="A8846" s="172"/>
      <c r="B8846" s="172"/>
      <c r="C8846" s="172"/>
      <c r="D8846" s="172"/>
      <c r="H8846" s="169">
        <v>1713</v>
      </c>
      <c r="I8846" s="169">
        <v>1713</v>
      </c>
      <c r="J8846" s="169" t="s">
        <v>9711</v>
      </c>
    </row>
    <row r="8847" spans="1:10" x14ac:dyDescent="0.2">
      <c r="A8847" s="172"/>
      <c r="B8847" s="172"/>
      <c r="C8847" s="172"/>
      <c r="D8847" s="172"/>
      <c r="H8847" s="169">
        <v>989</v>
      </c>
      <c r="I8847" s="169">
        <v>989</v>
      </c>
      <c r="J8847" s="169" t="s">
        <v>16797</v>
      </c>
    </row>
    <row r="8848" spans="1:10" x14ac:dyDescent="0.2">
      <c r="A8848" s="172"/>
      <c r="B8848" s="172"/>
      <c r="C8848" s="172"/>
      <c r="D8848" s="172"/>
      <c r="H8848" s="169">
        <v>4806</v>
      </c>
      <c r="I8848" s="169">
        <v>4806</v>
      </c>
      <c r="J8848" s="169" t="s">
        <v>16798</v>
      </c>
    </row>
    <row r="8849" spans="1:10" x14ac:dyDescent="0.2">
      <c r="A8849" s="172"/>
      <c r="B8849" s="172"/>
      <c r="C8849" s="172"/>
      <c r="D8849" s="172"/>
      <c r="H8849" s="169">
        <v>4052</v>
      </c>
      <c r="I8849" s="169">
        <v>4052</v>
      </c>
      <c r="J8849" s="169" t="s">
        <v>16799</v>
      </c>
    </row>
    <row r="8850" spans="1:10" x14ac:dyDescent="0.2">
      <c r="A8850" s="172"/>
      <c r="B8850" s="172"/>
      <c r="C8850" s="172"/>
      <c r="D8850" s="172"/>
      <c r="H8850" s="169">
        <v>2824</v>
      </c>
      <c r="I8850" s="169">
        <v>2824</v>
      </c>
      <c r="J8850" s="169" t="s">
        <v>12986</v>
      </c>
    </row>
    <row r="8851" spans="1:10" x14ac:dyDescent="0.2">
      <c r="A8851" s="172"/>
      <c r="B8851" s="172"/>
      <c r="C8851" s="172"/>
      <c r="D8851" s="172"/>
      <c r="H8851" s="169">
        <v>1876</v>
      </c>
      <c r="I8851" s="169">
        <v>1876</v>
      </c>
      <c r="J8851" s="169" t="s">
        <v>16800</v>
      </c>
    </row>
    <row r="8852" spans="1:10" x14ac:dyDescent="0.2">
      <c r="A8852" s="172"/>
      <c r="B8852" s="172"/>
      <c r="C8852" s="172"/>
      <c r="D8852" s="172"/>
      <c r="H8852" s="169">
        <v>4208</v>
      </c>
      <c r="I8852" s="169">
        <v>4208</v>
      </c>
      <c r="J8852" s="169" t="s">
        <v>16801</v>
      </c>
    </row>
    <row r="8853" spans="1:10" x14ac:dyDescent="0.2">
      <c r="A8853" s="172"/>
      <c r="B8853" s="172"/>
      <c r="C8853" s="172"/>
      <c r="D8853" s="172"/>
      <c r="H8853" s="169">
        <v>3602</v>
      </c>
      <c r="I8853" s="169">
        <v>3602</v>
      </c>
      <c r="J8853" s="169" t="s">
        <v>2972</v>
      </c>
    </row>
    <row r="8854" spans="1:10" x14ac:dyDescent="0.2">
      <c r="A8854" s="172"/>
      <c r="B8854" s="172"/>
      <c r="C8854" s="172"/>
      <c r="D8854" s="172"/>
      <c r="H8854" s="169">
        <v>1878</v>
      </c>
      <c r="I8854" s="169">
        <v>1878</v>
      </c>
      <c r="J8854" s="169" t="s">
        <v>616</v>
      </c>
    </row>
    <row r="8855" spans="1:10" x14ac:dyDescent="0.2">
      <c r="A8855" s="172"/>
      <c r="B8855" s="172"/>
      <c r="C8855" s="172"/>
      <c r="D8855" s="172"/>
      <c r="H8855" s="169">
        <v>992</v>
      </c>
      <c r="I8855" s="169">
        <v>992</v>
      </c>
      <c r="J8855" s="169" t="s">
        <v>16802</v>
      </c>
    </row>
    <row r="8856" spans="1:10" x14ac:dyDescent="0.2">
      <c r="A8856" s="172"/>
      <c r="B8856" s="172"/>
      <c r="C8856" s="172"/>
      <c r="D8856" s="172"/>
      <c r="H8856" s="169">
        <v>5420</v>
      </c>
      <c r="I8856" s="169">
        <v>5420</v>
      </c>
      <c r="J8856" s="169" t="s">
        <v>16803</v>
      </c>
    </row>
    <row r="8857" spans="1:10" x14ac:dyDescent="0.2">
      <c r="A8857" s="172"/>
      <c r="B8857" s="172"/>
      <c r="C8857" s="172"/>
      <c r="D8857" s="172"/>
      <c r="H8857" s="169">
        <v>5059</v>
      </c>
      <c r="I8857" s="169">
        <v>5059</v>
      </c>
      <c r="J8857" s="169" t="s">
        <v>16804</v>
      </c>
    </row>
    <row r="8858" spans="1:10" x14ac:dyDescent="0.2">
      <c r="A8858" s="172"/>
      <c r="B8858" s="172"/>
      <c r="C8858" s="172"/>
      <c r="D8858" s="172"/>
      <c r="H8858" s="169">
        <v>2350</v>
      </c>
      <c r="I8858" s="169">
        <v>2350</v>
      </c>
      <c r="J8858" s="169" t="s">
        <v>16805</v>
      </c>
    </row>
    <row r="8859" spans="1:10" x14ac:dyDescent="0.2">
      <c r="A8859" s="172"/>
      <c r="B8859" s="172"/>
      <c r="C8859" s="172"/>
      <c r="D8859" s="172"/>
      <c r="H8859" s="169">
        <v>2825</v>
      </c>
      <c r="I8859" s="169">
        <v>2825</v>
      </c>
      <c r="J8859" s="169" t="s">
        <v>12987</v>
      </c>
    </row>
    <row r="8860" spans="1:10" x14ac:dyDescent="0.2">
      <c r="A8860" s="172"/>
      <c r="B8860" s="172"/>
      <c r="C8860" s="172"/>
      <c r="D8860" s="172"/>
      <c r="H8860" s="169">
        <v>2826</v>
      </c>
      <c r="I8860" s="169">
        <v>2826</v>
      </c>
      <c r="J8860" s="169" t="s">
        <v>12988</v>
      </c>
    </row>
    <row r="8861" spans="1:10" x14ac:dyDescent="0.2">
      <c r="A8861" s="172"/>
      <c r="B8861" s="172"/>
      <c r="C8861" s="172"/>
      <c r="D8861" s="172"/>
      <c r="H8861" s="169">
        <v>3887</v>
      </c>
      <c r="I8861" s="169">
        <v>3887</v>
      </c>
      <c r="J8861" s="169" t="s">
        <v>16806</v>
      </c>
    </row>
    <row r="8862" spans="1:10" x14ac:dyDescent="0.2">
      <c r="A8862" s="172"/>
      <c r="B8862" s="172"/>
      <c r="C8862" s="172"/>
      <c r="D8862" s="172"/>
      <c r="H8862" s="169">
        <v>4506</v>
      </c>
      <c r="I8862" s="169">
        <v>4506</v>
      </c>
      <c r="J8862" s="169" t="s">
        <v>16807</v>
      </c>
    </row>
    <row r="8863" spans="1:10" x14ac:dyDescent="0.2">
      <c r="A8863" s="172"/>
      <c r="B8863" s="172"/>
      <c r="C8863" s="172"/>
      <c r="D8863" s="172"/>
      <c r="H8863" s="169">
        <v>3531</v>
      </c>
      <c r="I8863" s="169">
        <v>3531</v>
      </c>
      <c r="J8863" s="169" t="s">
        <v>16808</v>
      </c>
    </row>
    <row r="8864" spans="1:10" x14ac:dyDescent="0.2">
      <c r="A8864" s="172"/>
      <c r="B8864" s="172"/>
      <c r="C8864" s="172"/>
      <c r="D8864" s="172"/>
      <c r="H8864" s="169">
        <v>730</v>
      </c>
      <c r="I8864" s="169">
        <v>730</v>
      </c>
      <c r="J8864" s="169" t="s">
        <v>16809</v>
      </c>
    </row>
    <row r="8865" spans="1:10" x14ac:dyDescent="0.2">
      <c r="A8865" s="172"/>
      <c r="B8865" s="172"/>
      <c r="C8865" s="172"/>
      <c r="D8865" s="172"/>
      <c r="H8865" s="169">
        <v>2316</v>
      </c>
      <c r="I8865" s="169">
        <v>2316</v>
      </c>
      <c r="J8865" s="169" t="s">
        <v>16810</v>
      </c>
    </row>
    <row r="8866" spans="1:10" x14ac:dyDescent="0.2">
      <c r="A8866" s="172"/>
      <c r="B8866" s="172"/>
      <c r="C8866" s="172"/>
      <c r="D8866" s="172"/>
      <c r="H8866" s="169">
        <v>4594</v>
      </c>
      <c r="I8866" s="169">
        <v>4594</v>
      </c>
      <c r="J8866" s="169" t="s">
        <v>16811</v>
      </c>
    </row>
    <row r="8867" spans="1:10" x14ac:dyDescent="0.2">
      <c r="A8867" s="172"/>
      <c r="B8867" s="172"/>
      <c r="C8867" s="172"/>
      <c r="D8867" s="172"/>
      <c r="H8867" s="169">
        <v>710</v>
      </c>
      <c r="I8867" s="169">
        <v>710</v>
      </c>
      <c r="J8867" s="169" t="s">
        <v>16812</v>
      </c>
    </row>
    <row r="8868" spans="1:10" x14ac:dyDescent="0.2">
      <c r="A8868" s="172"/>
      <c r="B8868" s="172"/>
      <c r="C8868" s="172"/>
      <c r="D8868" s="172"/>
      <c r="H8868" s="169">
        <v>2596</v>
      </c>
      <c r="I8868" s="169">
        <v>2596</v>
      </c>
      <c r="J8868" s="169" t="s">
        <v>16813</v>
      </c>
    </row>
    <row r="8869" spans="1:10" x14ac:dyDescent="0.2">
      <c r="A8869" s="172"/>
      <c r="B8869" s="172"/>
      <c r="C8869" s="172"/>
      <c r="D8869" s="172"/>
      <c r="H8869" s="169">
        <v>2827</v>
      </c>
      <c r="I8869" s="169">
        <v>2827</v>
      </c>
      <c r="J8869" s="169" t="s">
        <v>12989</v>
      </c>
    </row>
    <row r="8870" spans="1:10" x14ac:dyDescent="0.2">
      <c r="A8870" s="172"/>
      <c r="B8870" s="172"/>
      <c r="C8870" s="172"/>
      <c r="D8870" s="172"/>
      <c r="H8870" s="169">
        <v>5424</v>
      </c>
      <c r="I8870" s="169">
        <v>5424</v>
      </c>
      <c r="J8870" s="169" t="s">
        <v>16814</v>
      </c>
    </row>
    <row r="8871" spans="1:10" x14ac:dyDescent="0.2">
      <c r="A8871" s="172"/>
      <c r="B8871" s="172"/>
      <c r="C8871" s="172"/>
      <c r="D8871" s="172"/>
      <c r="H8871" s="169">
        <v>369</v>
      </c>
      <c r="I8871" s="169">
        <v>369</v>
      </c>
      <c r="J8871" s="169" t="s">
        <v>16815</v>
      </c>
    </row>
    <row r="8872" spans="1:10" x14ac:dyDescent="0.2">
      <c r="A8872" s="172"/>
      <c r="B8872" s="172"/>
      <c r="C8872" s="172"/>
      <c r="D8872" s="172"/>
      <c r="H8872" s="169">
        <v>122</v>
      </c>
      <c r="I8872" s="169">
        <v>122</v>
      </c>
      <c r="J8872" s="169" t="s">
        <v>16816</v>
      </c>
    </row>
    <row r="8873" spans="1:10" x14ac:dyDescent="0.2">
      <c r="A8873" s="172"/>
      <c r="B8873" s="172"/>
      <c r="C8873" s="172"/>
      <c r="D8873" s="172"/>
      <c r="H8873" s="169">
        <v>1203</v>
      </c>
      <c r="I8873" s="169">
        <v>1203</v>
      </c>
      <c r="J8873" s="169" t="s">
        <v>16817</v>
      </c>
    </row>
    <row r="8874" spans="1:10" x14ac:dyDescent="0.2">
      <c r="A8874" s="172"/>
      <c r="B8874" s="172"/>
      <c r="C8874" s="172"/>
      <c r="D8874" s="172"/>
      <c r="H8874" s="169">
        <v>498</v>
      </c>
      <c r="I8874" s="169">
        <v>498</v>
      </c>
      <c r="J8874" s="169" t="s">
        <v>16818</v>
      </c>
    </row>
    <row r="8875" spans="1:10" x14ac:dyDescent="0.2">
      <c r="A8875" s="172"/>
      <c r="B8875" s="172"/>
      <c r="C8875" s="172"/>
      <c r="D8875" s="172"/>
      <c r="H8875" s="169">
        <v>3574</v>
      </c>
      <c r="I8875" s="169">
        <v>3574</v>
      </c>
      <c r="J8875" s="169" t="s">
        <v>2973</v>
      </c>
    </row>
    <row r="8876" spans="1:10" x14ac:dyDescent="0.2">
      <c r="A8876" s="172"/>
      <c r="B8876" s="172"/>
      <c r="C8876" s="172"/>
      <c r="D8876" s="172"/>
      <c r="H8876" s="169">
        <v>692</v>
      </c>
      <c r="I8876" s="169">
        <v>692</v>
      </c>
      <c r="J8876" s="169" t="s">
        <v>16819</v>
      </c>
    </row>
    <row r="8877" spans="1:10" x14ac:dyDescent="0.2">
      <c r="A8877" s="172"/>
      <c r="B8877" s="172"/>
      <c r="C8877" s="172"/>
      <c r="D8877" s="172"/>
      <c r="H8877" s="169">
        <v>1680</v>
      </c>
      <c r="I8877" s="169">
        <v>1680</v>
      </c>
      <c r="J8877" s="169" t="s">
        <v>16820</v>
      </c>
    </row>
    <row r="8878" spans="1:10" x14ac:dyDescent="0.2">
      <c r="A8878" s="172"/>
      <c r="B8878" s="172"/>
      <c r="C8878" s="172"/>
      <c r="D8878" s="172"/>
      <c r="H8878" s="169">
        <v>1726</v>
      </c>
      <c r="I8878" s="169">
        <v>1726</v>
      </c>
      <c r="J8878" s="169" t="s">
        <v>617</v>
      </c>
    </row>
    <row r="8879" spans="1:10" x14ac:dyDescent="0.2">
      <c r="A8879" s="172"/>
      <c r="B8879" s="172"/>
      <c r="C8879" s="172"/>
      <c r="D8879" s="172"/>
      <c r="H8879" s="169">
        <v>4200</v>
      </c>
      <c r="I8879" s="169">
        <v>4200</v>
      </c>
      <c r="J8879" s="169" t="s">
        <v>16821</v>
      </c>
    </row>
    <row r="8880" spans="1:10" x14ac:dyDescent="0.2">
      <c r="A8880" s="172"/>
      <c r="B8880" s="172"/>
      <c r="C8880" s="172"/>
      <c r="D8880" s="172"/>
      <c r="H8880" s="169">
        <v>1351</v>
      </c>
      <c r="I8880" s="169">
        <v>1351</v>
      </c>
      <c r="J8880" s="169" t="s">
        <v>16822</v>
      </c>
    </row>
    <row r="8881" spans="1:10" x14ac:dyDescent="0.2">
      <c r="A8881" s="172"/>
      <c r="B8881" s="172"/>
      <c r="C8881" s="172"/>
      <c r="D8881" s="172"/>
      <c r="H8881" s="169">
        <v>4562</v>
      </c>
      <c r="I8881" s="169">
        <v>4562</v>
      </c>
      <c r="J8881" s="169" t="s">
        <v>16823</v>
      </c>
    </row>
    <row r="8882" spans="1:10" x14ac:dyDescent="0.2">
      <c r="A8882" s="172"/>
      <c r="B8882" s="172"/>
      <c r="C8882" s="172"/>
      <c r="D8882" s="172"/>
      <c r="H8882" s="169">
        <v>2259</v>
      </c>
      <c r="I8882" s="169">
        <v>2259</v>
      </c>
      <c r="J8882" s="169" t="s">
        <v>16824</v>
      </c>
    </row>
    <row r="8883" spans="1:10" x14ac:dyDescent="0.2">
      <c r="A8883" s="172"/>
      <c r="B8883" s="172"/>
      <c r="C8883" s="172"/>
      <c r="D8883" s="172"/>
      <c r="H8883" s="169">
        <v>2268</v>
      </c>
      <c r="I8883" s="169">
        <v>2268</v>
      </c>
      <c r="J8883" s="169" t="s">
        <v>16825</v>
      </c>
    </row>
    <row r="8884" spans="1:10" x14ac:dyDescent="0.2">
      <c r="A8884" s="172"/>
      <c r="B8884" s="172"/>
      <c r="C8884" s="172"/>
      <c r="D8884" s="172"/>
      <c r="H8884" s="169">
        <v>4969</v>
      </c>
      <c r="I8884" s="169">
        <v>4969</v>
      </c>
      <c r="J8884" s="169" t="s">
        <v>90</v>
      </c>
    </row>
    <row r="8885" spans="1:10" x14ac:dyDescent="0.2">
      <c r="A8885" s="172"/>
      <c r="B8885" s="172"/>
      <c r="C8885" s="172"/>
      <c r="D8885" s="172"/>
      <c r="H8885" s="169">
        <v>5429</v>
      </c>
      <c r="I8885" s="169">
        <v>5429</v>
      </c>
      <c r="J8885" s="169" t="s">
        <v>16826</v>
      </c>
    </row>
    <row r="8886" spans="1:10" x14ac:dyDescent="0.2">
      <c r="A8886" s="172"/>
      <c r="B8886" s="172"/>
      <c r="C8886" s="172"/>
      <c r="D8886" s="172"/>
      <c r="H8886" s="169">
        <v>1187</v>
      </c>
      <c r="I8886" s="169">
        <v>1187</v>
      </c>
      <c r="J8886" s="169" t="s">
        <v>16827</v>
      </c>
    </row>
    <row r="8887" spans="1:10" x14ac:dyDescent="0.2">
      <c r="A8887" s="172"/>
      <c r="B8887" s="172"/>
      <c r="C8887" s="172"/>
      <c r="D8887" s="172"/>
      <c r="H8887" s="169">
        <v>1146</v>
      </c>
      <c r="I8887" s="169">
        <v>1146</v>
      </c>
      <c r="J8887" s="169" t="s">
        <v>16828</v>
      </c>
    </row>
    <row r="8888" spans="1:10" x14ac:dyDescent="0.2">
      <c r="A8888" s="172"/>
      <c r="B8888" s="172"/>
      <c r="C8888" s="172"/>
      <c r="D8888" s="172"/>
      <c r="H8888" s="169">
        <v>2828</v>
      </c>
      <c r="I8888" s="169">
        <v>2828</v>
      </c>
      <c r="J8888" s="169" t="s">
        <v>12990</v>
      </c>
    </row>
    <row r="8889" spans="1:10" x14ac:dyDescent="0.2">
      <c r="A8889" s="172"/>
      <c r="B8889" s="172"/>
      <c r="C8889" s="172"/>
      <c r="D8889" s="172"/>
      <c r="H8889" s="169">
        <v>1336</v>
      </c>
      <c r="I8889" s="169">
        <v>1336</v>
      </c>
      <c r="J8889" s="169" t="s">
        <v>16829</v>
      </c>
    </row>
    <row r="8890" spans="1:10" x14ac:dyDescent="0.2">
      <c r="A8890" s="172"/>
      <c r="B8890" s="172"/>
      <c r="C8890" s="172"/>
      <c r="D8890" s="172"/>
      <c r="H8890" s="169">
        <v>4961</v>
      </c>
      <c r="I8890" s="169">
        <v>4961</v>
      </c>
      <c r="J8890" s="169" t="s">
        <v>16830</v>
      </c>
    </row>
    <row r="8891" spans="1:10" x14ac:dyDescent="0.2">
      <c r="A8891" s="172"/>
      <c r="B8891" s="172"/>
      <c r="C8891" s="172"/>
      <c r="D8891" s="172"/>
      <c r="H8891" s="169">
        <v>460</v>
      </c>
      <c r="I8891" s="169">
        <v>460</v>
      </c>
      <c r="J8891" s="169" t="s">
        <v>7291</v>
      </c>
    </row>
    <row r="8892" spans="1:10" x14ac:dyDescent="0.2">
      <c r="A8892" s="172"/>
      <c r="B8892" s="172"/>
      <c r="C8892" s="172"/>
      <c r="D8892" s="172"/>
      <c r="H8892" s="169">
        <v>4851</v>
      </c>
      <c r="I8892" s="169">
        <v>4851</v>
      </c>
      <c r="J8892" s="169" t="s">
        <v>16831</v>
      </c>
    </row>
    <row r="8893" spans="1:10" x14ac:dyDescent="0.2">
      <c r="A8893" s="172"/>
      <c r="B8893" s="172"/>
      <c r="C8893" s="172"/>
      <c r="D8893" s="172"/>
      <c r="H8893" s="169">
        <v>260</v>
      </c>
      <c r="I8893" s="169">
        <v>260</v>
      </c>
      <c r="J8893" s="169" t="s">
        <v>16832</v>
      </c>
    </row>
    <row r="8894" spans="1:10" x14ac:dyDescent="0.2">
      <c r="A8894" s="172"/>
      <c r="B8894" s="172"/>
      <c r="C8894" s="172"/>
      <c r="D8894" s="172"/>
      <c r="H8894" s="169">
        <v>2829</v>
      </c>
      <c r="I8894" s="169">
        <v>2829</v>
      </c>
      <c r="J8894" s="169" t="s">
        <v>12991</v>
      </c>
    </row>
    <row r="8895" spans="1:10" x14ac:dyDescent="0.2">
      <c r="A8895" s="172"/>
      <c r="B8895" s="172"/>
      <c r="C8895" s="172"/>
      <c r="D8895" s="172"/>
      <c r="H8895" s="169">
        <v>2830</v>
      </c>
      <c r="I8895" s="169">
        <v>2830</v>
      </c>
      <c r="J8895" s="169" t="s">
        <v>12992</v>
      </c>
    </row>
    <row r="8896" spans="1:10" x14ac:dyDescent="0.2">
      <c r="A8896" s="172"/>
      <c r="B8896" s="172"/>
      <c r="C8896" s="172"/>
      <c r="D8896" s="172"/>
      <c r="H8896" s="169">
        <v>5408</v>
      </c>
      <c r="I8896" s="169">
        <v>5408</v>
      </c>
      <c r="J8896" s="169" t="s">
        <v>16833</v>
      </c>
    </row>
    <row r="8897" spans="1:10" x14ac:dyDescent="0.2">
      <c r="A8897" s="172"/>
      <c r="B8897" s="172"/>
      <c r="C8897" s="172"/>
      <c r="D8897" s="172"/>
      <c r="H8897" s="169">
        <v>4397</v>
      </c>
      <c r="I8897" s="169">
        <v>4397</v>
      </c>
      <c r="J8897" s="169" t="s">
        <v>351</v>
      </c>
    </row>
    <row r="8898" spans="1:10" x14ac:dyDescent="0.2">
      <c r="A8898" s="172"/>
      <c r="B8898" s="172"/>
      <c r="C8898" s="172"/>
      <c r="D8898" s="172"/>
      <c r="H8898" s="169">
        <v>3426</v>
      </c>
      <c r="I8898" s="169">
        <v>3426</v>
      </c>
      <c r="J8898" s="169" t="s">
        <v>16834</v>
      </c>
    </row>
    <row r="8899" spans="1:10" x14ac:dyDescent="0.2">
      <c r="A8899" s="172"/>
      <c r="B8899" s="172"/>
      <c r="C8899" s="172"/>
      <c r="D8899" s="172"/>
      <c r="H8899" s="169">
        <v>5239</v>
      </c>
      <c r="I8899" s="169">
        <v>5239</v>
      </c>
      <c r="J8899" s="169" t="s">
        <v>92</v>
      </c>
    </row>
    <row r="8900" spans="1:10" x14ac:dyDescent="0.2">
      <c r="A8900" s="172"/>
      <c r="B8900" s="172"/>
      <c r="C8900" s="172"/>
      <c r="D8900" s="172"/>
      <c r="H8900" s="169">
        <v>2173</v>
      </c>
      <c r="I8900" s="169">
        <v>2173</v>
      </c>
      <c r="J8900" s="169" t="s">
        <v>8987</v>
      </c>
    </row>
    <row r="8901" spans="1:10" x14ac:dyDescent="0.2">
      <c r="A8901" s="172"/>
      <c r="B8901" s="172"/>
      <c r="C8901" s="172"/>
      <c r="D8901" s="172"/>
      <c r="H8901" s="169">
        <v>5060</v>
      </c>
      <c r="I8901" s="169">
        <v>5060</v>
      </c>
      <c r="J8901" s="169" t="s">
        <v>91</v>
      </c>
    </row>
    <row r="8902" spans="1:10" x14ac:dyDescent="0.2">
      <c r="A8902" s="172"/>
      <c r="B8902" s="172"/>
      <c r="C8902" s="172"/>
      <c r="D8902" s="172"/>
      <c r="H8902" s="169">
        <v>2033</v>
      </c>
      <c r="I8902" s="169">
        <v>2033</v>
      </c>
      <c r="J8902" s="169" t="s">
        <v>16835</v>
      </c>
    </row>
    <row r="8903" spans="1:10" x14ac:dyDescent="0.2">
      <c r="A8903" s="172"/>
      <c r="B8903" s="172"/>
      <c r="C8903" s="172"/>
      <c r="D8903" s="172"/>
      <c r="H8903" s="169">
        <v>4339</v>
      </c>
      <c r="I8903" s="169">
        <v>4339</v>
      </c>
      <c r="J8903" s="169" t="s">
        <v>16836</v>
      </c>
    </row>
    <row r="8904" spans="1:10" x14ac:dyDescent="0.2">
      <c r="A8904" s="172"/>
      <c r="B8904" s="172"/>
      <c r="C8904" s="172"/>
      <c r="D8904" s="172"/>
      <c r="H8904" s="169">
        <v>250</v>
      </c>
      <c r="I8904" s="169">
        <v>250</v>
      </c>
      <c r="J8904" s="169" t="s">
        <v>7292</v>
      </c>
    </row>
    <row r="8905" spans="1:10" x14ac:dyDescent="0.2">
      <c r="A8905" s="172"/>
      <c r="B8905" s="172"/>
      <c r="C8905" s="172"/>
      <c r="D8905" s="172"/>
      <c r="H8905" s="169">
        <v>2618</v>
      </c>
      <c r="I8905" s="169">
        <v>2618</v>
      </c>
      <c r="J8905" s="169" t="s">
        <v>16837</v>
      </c>
    </row>
    <row r="8906" spans="1:10" x14ac:dyDescent="0.2">
      <c r="A8906" s="172"/>
      <c r="B8906" s="172"/>
      <c r="C8906" s="172"/>
      <c r="D8906" s="172"/>
      <c r="H8906" s="169">
        <v>3591</v>
      </c>
      <c r="I8906" s="169">
        <v>3591</v>
      </c>
      <c r="J8906" s="169" t="s">
        <v>2974</v>
      </c>
    </row>
    <row r="8907" spans="1:10" x14ac:dyDescent="0.2">
      <c r="A8907" s="172"/>
      <c r="B8907" s="172"/>
      <c r="C8907" s="172"/>
      <c r="D8907" s="172"/>
      <c r="H8907" s="169">
        <v>1619</v>
      </c>
      <c r="I8907" s="169">
        <v>1619</v>
      </c>
      <c r="J8907" s="169" t="s">
        <v>16838</v>
      </c>
    </row>
    <row r="8908" spans="1:10" x14ac:dyDescent="0.2">
      <c r="A8908" s="172"/>
      <c r="B8908" s="172"/>
      <c r="C8908" s="172"/>
      <c r="D8908" s="172"/>
      <c r="H8908" s="169">
        <v>2174</v>
      </c>
      <c r="I8908" s="169">
        <v>2174</v>
      </c>
      <c r="J8908" s="169" t="s">
        <v>16839</v>
      </c>
    </row>
    <row r="8909" spans="1:10" x14ac:dyDescent="0.2">
      <c r="A8909" s="172"/>
      <c r="B8909" s="172"/>
      <c r="C8909" s="172"/>
      <c r="D8909" s="172"/>
      <c r="H8909" s="169">
        <v>5163</v>
      </c>
      <c r="I8909" s="169">
        <v>5163</v>
      </c>
      <c r="J8909" s="169" t="s">
        <v>93</v>
      </c>
    </row>
    <row r="8910" spans="1:10" x14ac:dyDescent="0.2">
      <c r="A8910" s="172"/>
      <c r="B8910" s="172"/>
      <c r="C8910" s="172"/>
      <c r="D8910" s="172"/>
      <c r="H8910" s="169">
        <v>3427</v>
      </c>
      <c r="I8910" s="169">
        <v>3427</v>
      </c>
      <c r="J8910" s="169" t="s">
        <v>16840</v>
      </c>
    </row>
    <row r="8911" spans="1:10" x14ac:dyDescent="0.2">
      <c r="A8911" s="172"/>
      <c r="B8911" s="172"/>
      <c r="C8911" s="172"/>
      <c r="D8911" s="172"/>
      <c r="H8911" s="169">
        <v>1902</v>
      </c>
      <c r="I8911" s="169">
        <v>1902</v>
      </c>
      <c r="J8911" s="169" t="s">
        <v>16841</v>
      </c>
    </row>
    <row r="8912" spans="1:10" x14ac:dyDescent="0.2">
      <c r="A8912" s="172"/>
      <c r="B8912" s="172"/>
      <c r="C8912" s="172"/>
      <c r="D8912" s="172"/>
      <c r="H8912" s="169">
        <v>1696</v>
      </c>
      <c r="I8912" s="169">
        <v>1696</v>
      </c>
      <c r="J8912" s="169" t="s">
        <v>16842</v>
      </c>
    </row>
    <row r="8913" spans="1:10" x14ac:dyDescent="0.2">
      <c r="A8913" s="172"/>
      <c r="B8913" s="172"/>
      <c r="C8913" s="172"/>
      <c r="D8913" s="172"/>
      <c r="H8913" s="169">
        <v>447</v>
      </c>
      <c r="I8913" s="169">
        <v>447</v>
      </c>
      <c r="J8913" s="169" t="s">
        <v>16843</v>
      </c>
    </row>
    <row r="8914" spans="1:10" x14ac:dyDescent="0.2">
      <c r="A8914" s="172"/>
      <c r="B8914" s="172"/>
      <c r="C8914" s="172"/>
      <c r="D8914" s="172"/>
      <c r="H8914" s="169">
        <v>2508</v>
      </c>
      <c r="I8914" s="169">
        <v>2508</v>
      </c>
      <c r="J8914" s="169" t="s">
        <v>16844</v>
      </c>
    </row>
    <row r="8915" spans="1:10" x14ac:dyDescent="0.2">
      <c r="A8915" s="172"/>
      <c r="B8915" s="172"/>
      <c r="C8915" s="172"/>
      <c r="D8915" s="172"/>
      <c r="H8915" s="169">
        <v>3554</v>
      </c>
      <c r="I8915" s="169">
        <v>3554</v>
      </c>
      <c r="J8915" s="169" t="s">
        <v>16845</v>
      </c>
    </row>
    <row r="8916" spans="1:10" x14ac:dyDescent="0.2">
      <c r="A8916" s="172"/>
      <c r="B8916" s="172"/>
      <c r="C8916" s="172"/>
      <c r="D8916" s="172"/>
      <c r="H8916" s="169">
        <v>1767</v>
      </c>
      <c r="I8916" s="169">
        <v>1767</v>
      </c>
      <c r="J8916" s="169" t="s">
        <v>16846</v>
      </c>
    </row>
    <row r="8917" spans="1:10" x14ac:dyDescent="0.2">
      <c r="A8917" s="172"/>
      <c r="B8917" s="172"/>
      <c r="C8917" s="172"/>
      <c r="D8917" s="172"/>
      <c r="H8917" s="169">
        <v>4971</v>
      </c>
      <c r="I8917" s="169">
        <v>4971</v>
      </c>
      <c r="J8917" s="169" t="s">
        <v>16847</v>
      </c>
    </row>
    <row r="8918" spans="1:10" x14ac:dyDescent="0.2">
      <c r="A8918" s="172"/>
      <c r="B8918" s="172"/>
      <c r="C8918" s="172"/>
      <c r="D8918" s="172"/>
      <c r="H8918" s="169">
        <v>3200</v>
      </c>
      <c r="I8918" s="169">
        <v>3200</v>
      </c>
      <c r="J8918" s="169" t="s">
        <v>16848</v>
      </c>
    </row>
    <row r="8919" spans="1:10" x14ac:dyDescent="0.2">
      <c r="A8919" s="172"/>
      <c r="B8919" s="172"/>
      <c r="C8919" s="172"/>
      <c r="D8919" s="172"/>
      <c r="H8919" s="169">
        <v>2175</v>
      </c>
      <c r="I8919" s="169">
        <v>2175</v>
      </c>
      <c r="J8919" s="169" t="s">
        <v>16849</v>
      </c>
    </row>
    <row r="8920" spans="1:10" x14ac:dyDescent="0.2">
      <c r="A8920" s="172"/>
      <c r="B8920" s="172"/>
      <c r="C8920" s="172"/>
      <c r="D8920" s="172"/>
      <c r="H8920" s="169">
        <v>2831</v>
      </c>
      <c r="I8920" s="169">
        <v>2831</v>
      </c>
      <c r="J8920" s="169" t="s">
        <v>12993</v>
      </c>
    </row>
    <row r="8921" spans="1:10" x14ac:dyDescent="0.2">
      <c r="A8921" s="172"/>
      <c r="B8921" s="172"/>
      <c r="C8921" s="172"/>
      <c r="D8921" s="172"/>
      <c r="H8921" s="169">
        <v>5164</v>
      </c>
      <c r="I8921" s="169">
        <v>5164</v>
      </c>
      <c r="J8921" s="169" t="s">
        <v>16850</v>
      </c>
    </row>
    <row r="8922" spans="1:10" x14ac:dyDescent="0.2">
      <c r="A8922" s="172"/>
      <c r="B8922" s="172"/>
      <c r="C8922" s="172"/>
      <c r="D8922" s="172"/>
      <c r="H8922" s="169">
        <v>4434</v>
      </c>
      <c r="I8922" s="169">
        <v>4434</v>
      </c>
      <c r="J8922" s="169" t="s">
        <v>16851</v>
      </c>
    </row>
    <row r="8923" spans="1:10" x14ac:dyDescent="0.2">
      <c r="A8923" s="172"/>
      <c r="B8923" s="172"/>
      <c r="C8923" s="172"/>
      <c r="D8923" s="172"/>
      <c r="H8923" s="169">
        <v>597</v>
      </c>
      <c r="I8923" s="169">
        <v>597</v>
      </c>
      <c r="J8923" s="169" t="s">
        <v>16850</v>
      </c>
    </row>
    <row r="8924" spans="1:10" x14ac:dyDescent="0.2">
      <c r="A8924" s="172"/>
      <c r="B8924" s="172"/>
      <c r="C8924" s="172"/>
      <c r="D8924" s="172"/>
      <c r="H8924" s="169">
        <v>618</v>
      </c>
      <c r="I8924" s="169">
        <v>618</v>
      </c>
      <c r="J8924" s="169" t="s">
        <v>16852</v>
      </c>
    </row>
    <row r="8925" spans="1:10" x14ac:dyDescent="0.2">
      <c r="A8925" s="172"/>
      <c r="B8925" s="172"/>
      <c r="C8925" s="172"/>
      <c r="D8925" s="172"/>
      <c r="H8925" s="169">
        <v>3946</v>
      </c>
      <c r="I8925" s="169">
        <v>3946</v>
      </c>
      <c r="J8925" s="169" t="s">
        <v>439</v>
      </c>
    </row>
    <row r="8926" spans="1:10" x14ac:dyDescent="0.2">
      <c r="A8926" s="172"/>
      <c r="B8926" s="172"/>
      <c r="C8926" s="172"/>
      <c r="D8926" s="172"/>
      <c r="H8926" s="169">
        <v>5268</v>
      </c>
      <c r="I8926" s="169">
        <v>5268</v>
      </c>
      <c r="J8926" s="169" t="s">
        <v>16853</v>
      </c>
    </row>
    <row r="8927" spans="1:10" x14ac:dyDescent="0.2">
      <c r="A8927" s="172"/>
      <c r="B8927" s="172"/>
      <c r="C8927" s="172"/>
      <c r="D8927" s="172"/>
      <c r="H8927" s="169">
        <v>443</v>
      </c>
      <c r="I8927" s="169">
        <v>443</v>
      </c>
      <c r="J8927" s="169" t="s">
        <v>7293</v>
      </c>
    </row>
    <row r="8928" spans="1:10" x14ac:dyDescent="0.2">
      <c r="A8928" s="172"/>
      <c r="B8928" s="172"/>
      <c r="C8928" s="172"/>
      <c r="D8928" s="172"/>
      <c r="H8928" s="169">
        <v>5318</v>
      </c>
      <c r="I8928" s="169">
        <v>5318</v>
      </c>
      <c r="J8928" s="169" t="s">
        <v>16854</v>
      </c>
    </row>
    <row r="8929" spans="1:10" x14ac:dyDescent="0.2">
      <c r="A8929" s="172"/>
      <c r="B8929" s="172"/>
      <c r="C8929" s="172"/>
      <c r="D8929" s="172"/>
      <c r="H8929" s="169">
        <v>5091</v>
      </c>
      <c r="I8929" s="169">
        <v>5091</v>
      </c>
      <c r="J8929" s="169" t="s">
        <v>16855</v>
      </c>
    </row>
    <row r="8930" spans="1:10" x14ac:dyDescent="0.2">
      <c r="A8930" s="172"/>
      <c r="B8930" s="172"/>
      <c r="C8930" s="172"/>
      <c r="D8930" s="172"/>
      <c r="H8930" s="169">
        <v>598</v>
      </c>
      <c r="I8930" s="169">
        <v>598</v>
      </c>
      <c r="J8930" s="169" t="s">
        <v>16856</v>
      </c>
    </row>
    <row r="8931" spans="1:10" x14ac:dyDescent="0.2">
      <c r="A8931" s="172"/>
      <c r="B8931" s="172"/>
      <c r="C8931" s="172"/>
      <c r="D8931" s="172"/>
      <c r="H8931" s="169">
        <v>3167</v>
      </c>
      <c r="I8931" s="169">
        <v>3167</v>
      </c>
      <c r="J8931" s="169" t="s">
        <v>16857</v>
      </c>
    </row>
    <row r="8932" spans="1:10" x14ac:dyDescent="0.2">
      <c r="A8932" s="172"/>
      <c r="B8932" s="172"/>
      <c r="C8932" s="172"/>
      <c r="D8932" s="172"/>
      <c r="H8932" s="169">
        <v>1530</v>
      </c>
      <c r="I8932" s="169">
        <v>1530</v>
      </c>
      <c r="J8932" s="169" t="s">
        <v>16858</v>
      </c>
    </row>
    <row r="8933" spans="1:10" x14ac:dyDescent="0.2">
      <c r="A8933" s="172"/>
      <c r="B8933" s="172"/>
      <c r="C8933" s="172"/>
      <c r="D8933" s="172"/>
      <c r="H8933" s="169">
        <v>4511</v>
      </c>
      <c r="I8933" s="169">
        <v>4511</v>
      </c>
      <c r="J8933" s="169" t="s">
        <v>16859</v>
      </c>
    </row>
    <row r="8934" spans="1:10" x14ac:dyDescent="0.2">
      <c r="A8934" s="172"/>
      <c r="B8934" s="172"/>
      <c r="C8934" s="172"/>
      <c r="D8934" s="172"/>
      <c r="H8934" s="169">
        <v>1625</v>
      </c>
      <c r="I8934" s="169">
        <v>1625</v>
      </c>
      <c r="J8934" s="169" t="s">
        <v>16860</v>
      </c>
    </row>
    <row r="8935" spans="1:10" x14ac:dyDescent="0.2">
      <c r="A8935" s="172"/>
      <c r="B8935" s="172"/>
      <c r="C8935" s="172"/>
      <c r="D8935" s="172"/>
      <c r="H8935" s="169">
        <v>3843</v>
      </c>
      <c r="I8935" s="169">
        <v>3843</v>
      </c>
      <c r="J8935" s="169" t="s">
        <v>16861</v>
      </c>
    </row>
    <row r="8936" spans="1:10" x14ac:dyDescent="0.2">
      <c r="A8936" s="172"/>
      <c r="B8936" s="172"/>
      <c r="C8936" s="172"/>
      <c r="D8936" s="172"/>
      <c r="H8936" s="169">
        <v>4053</v>
      </c>
      <c r="I8936" s="169">
        <v>4053</v>
      </c>
      <c r="J8936" s="169" t="s">
        <v>16862</v>
      </c>
    </row>
    <row r="8937" spans="1:10" x14ac:dyDescent="0.2">
      <c r="A8937" s="172"/>
      <c r="B8937" s="172"/>
      <c r="C8937" s="172"/>
      <c r="D8937" s="172"/>
      <c r="H8937" s="169">
        <v>2273</v>
      </c>
      <c r="I8937" s="169">
        <v>2273</v>
      </c>
      <c r="J8937" s="169" t="s">
        <v>16863</v>
      </c>
    </row>
    <row r="8938" spans="1:10" x14ac:dyDescent="0.2">
      <c r="A8938" s="172"/>
      <c r="B8938" s="172"/>
      <c r="C8938" s="172"/>
      <c r="D8938" s="172"/>
      <c r="H8938" s="169">
        <v>2832</v>
      </c>
      <c r="I8938" s="169">
        <v>2832</v>
      </c>
      <c r="J8938" s="169" t="s">
        <v>12994</v>
      </c>
    </row>
    <row r="8939" spans="1:10" x14ac:dyDescent="0.2">
      <c r="A8939" s="172"/>
      <c r="B8939" s="172"/>
      <c r="C8939" s="172"/>
      <c r="D8939" s="172"/>
      <c r="H8939" s="169">
        <v>27</v>
      </c>
      <c r="I8939" s="169">
        <v>27</v>
      </c>
      <c r="J8939" s="169" t="s">
        <v>7659</v>
      </c>
    </row>
    <row r="8940" spans="1:10" x14ac:dyDescent="0.2">
      <c r="A8940" s="172"/>
      <c r="B8940" s="172"/>
      <c r="C8940" s="172"/>
      <c r="D8940" s="172"/>
      <c r="H8940" s="169">
        <v>26</v>
      </c>
      <c r="I8940" s="169">
        <v>26</v>
      </c>
      <c r="J8940" s="169" t="s">
        <v>16864</v>
      </c>
    </row>
    <row r="8941" spans="1:10" x14ac:dyDescent="0.2">
      <c r="A8941" s="172"/>
      <c r="B8941" s="172"/>
      <c r="C8941" s="172"/>
      <c r="D8941" s="172"/>
      <c r="H8941" s="169">
        <v>1981</v>
      </c>
      <c r="I8941" s="169">
        <v>1981</v>
      </c>
      <c r="J8941" s="169" t="s">
        <v>618</v>
      </c>
    </row>
    <row r="8942" spans="1:10" x14ac:dyDescent="0.2">
      <c r="A8942" s="172"/>
      <c r="B8942" s="172"/>
      <c r="C8942" s="172"/>
      <c r="D8942" s="172"/>
      <c r="H8942" s="169">
        <v>3794</v>
      </c>
      <c r="I8942" s="169">
        <v>3794</v>
      </c>
      <c r="J8942" s="169" t="s">
        <v>16865</v>
      </c>
    </row>
    <row r="8943" spans="1:10" x14ac:dyDescent="0.2">
      <c r="A8943" s="172"/>
      <c r="B8943" s="172"/>
      <c r="C8943" s="172"/>
      <c r="D8943" s="172"/>
      <c r="H8943" s="169">
        <v>785</v>
      </c>
      <c r="I8943" s="169">
        <v>785</v>
      </c>
      <c r="J8943" s="169" t="s">
        <v>7660</v>
      </c>
    </row>
    <row r="8944" spans="1:10" x14ac:dyDescent="0.2">
      <c r="A8944" s="172"/>
      <c r="B8944" s="172"/>
      <c r="C8944" s="172"/>
      <c r="D8944" s="172"/>
      <c r="H8944" s="169">
        <v>2833</v>
      </c>
      <c r="I8944" s="169">
        <v>2833</v>
      </c>
      <c r="J8944" s="169" t="s">
        <v>12995</v>
      </c>
    </row>
    <row r="8945" spans="1:10" x14ac:dyDescent="0.2">
      <c r="A8945" s="172"/>
      <c r="B8945" s="172"/>
      <c r="C8945" s="172"/>
      <c r="D8945" s="172"/>
      <c r="H8945" s="169">
        <v>5277</v>
      </c>
      <c r="I8945" s="169">
        <v>5277</v>
      </c>
      <c r="J8945" s="169" t="s">
        <v>16866</v>
      </c>
    </row>
    <row r="8946" spans="1:10" x14ac:dyDescent="0.2">
      <c r="A8946" s="172"/>
      <c r="B8946" s="172"/>
      <c r="C8946" s="172"/>
      <c r="D8946" s="172"/>
      <c r="H8946" s="169">
        <v>693</v>
      </c>
      <c r="I8946" s="169">
        <v>693</v>
      </c>
      <c r="J8946" s="169" t="s">
        <v>16867</v>
      </c>
    </row>
    <row r="8947" spans="1:10" x14ac:dyDescent="0.2">
      <c r="A8947" s="172"/>
      <c r="B8947" s="172"/>
      <c r="C8947" s="172"/>
      <c r="D8947" s="172"/>
      <c r="H8947" s="169">
        <v>799</v>
      </c>
      <c r="I8947" s="169">
        <v>799</v>
      </c>
      <c r="J8947" s="169" t="s">
        <v>16868</v>
      </c>
    </row>
    <row r="8948" spans="1:10" x14ac:dyDescent="0.2">
      <c r="A8948" s="172"/>
      <c r="B8948" s="172"/>
      <c r="C8948" s="172"/>
      <c r="D8948" s="172"/>
      <c r="H8948" s="169">
        <v>2485</v>
      </c>
      <c r="I8948" s="169">
        <v>2485</v>
      </c>
      <c r="J8948" s="169" t="s">
        <v>16869</v>
      </c>
    </row>
    <row r="8949" spans="1:10" x14ac:dyDescent="0.2">
      <c r="A8949" s="172"/>
      <c r="B8949" s="172"/>
      <c r="C8949" s="172"/>
      <c r="D8949" s="172"/>
      <c r="H8949" s="169">
        <v>1499</v>
      </c>
      <c r="I8949" s="169">
        <v>1499</v>
      </c>
      <c r="J8949" s="169" t="s">
        <v>16870</v>
      </c>
    </row>
    <row r="8950" spans="1:10" x14ac:dyDescent="0.2">
      <c r="A8950" s="172"/>
      <c r="B8950" s="172"/>
      <c r="C8950" s="172"/>
      <c r="D8950" s="172"/>
      <c r="H8950" s="169">
        <v>4110</v>
      </c>
      <c r="I8950" s="169">
        <v>4110</v>
      </c>
      <c r="J8950" s="169" t="s">
        <v>440</v>
      </c>
    </row>
    <row r="8951" spans="1:10" x14ac:dyDescent="0.2">
      <c r="A8951" s="172"/>
      <c r="B8951" s="172"/>
      <c r="C8951" s="172"/>
      <c r="D8951" s="172"/>
      <c r="H8951" s="169">
        <v>881</v>
      </c>
      <c r="I8951" s="169">
        <v>881</v>
      </c>
      <c r="J8951" s="169" t="s">
        <v>7661</v>
      </c>
    </row>
    <row r="8952" spans="1:10" x14ac:dyDescent="0.2">
      <c r="A8952" s="172"/>
      <c r="B8952" s="172"/>
      <c r="C8952" s="172"/>
      <c r="D8952" s="172"/>
      <c r="H8952" s="169">
        <v>586</v>
      </c>
      <c r="I8952" s="169">
        <v>586</v>
      </c>
      <c r="J8952" s="169" t="s">
        <v>16871</v>
      </c>
    </row>
    <row r="8953" spans="1:10" x14ac:dyDescent="0.2">
      <c r="A8953" s="172"/>
      <c r="B8953" s="172"/>
      <c r="C8953" s="172"/>
      <c r="D8953" s="172"/>
      <c r="H8953" s="169">
        <v>481</v>
      </c>
      <c r="I8953" s="169">
        <v>481</v>
      </c>
      <c r="J8953" s="169" t="s">
        <v>16872</v>
      </c>
    </row>
    <row r="8954" spans="1:10" x14ac:dyDescent="0.2">
      <c r="A8954" s="172"/>
      <c r="B8954" s="172"/>
      <c r="C8954" s="172"/>
      <c r="D8954" s="172"/>
      <c r="H8954" s="169">
        <v>508</v>
      </c>
      <c r="I8954" s="169">
        <v>508</v>
      </c>
      <c r="J8954" s="169" t="s">
        <v>16873</v>
      </c>
    </row>
    <row r="8955" spans="1:10" x14ac:dyDescent="0.2">
      <c r="A8955" s="172"/>
      <c r="B8955" s="172"/>
      <c r="C8955" s="172"/>
      <c r="D8955" s="172"/>
      <c r="H8955" s="169">
        <v>3776</v>
      </c>
      <c r="I8955" s="169">
        <v>3776</v>
      </c>
      <c r="J8955" s="169" t="s">
        <v>441</v>
      </c>
    </row>
    <row r="8956" spans="1:10" x14ac:dyDescent="0.2">
      <c r="A8956" s="172"/>
      <c r="B8956" s="172"/>
      <c r="C8956" s="172"/>
      <c r="D8956" s="172"/>
      <c r="H8956" s="169">
        <v>738</v>
      </c>
      <c r="I8956" s="169">
        <v>738</v>
      </c>
      <c r="J8956" s="169" t="s">
        <v>16874</v>
      </c>
    </row>
    <row r="8957" spans="1:10" x14ac:dyDescent="0.2">
      <c r="A8957" s="172"/>
      <c r="B8957" s="172"/>
      <c r="C8957" s="172"/>
      <c r="D8957" s="172"/>
      <c r="H8957" s="169">
        <v>739</v>
      </c>
      <c r="I8957" s="169">
        <v>739</v>
      </c>
      <c r="J8957" s="169" t="s">
        <v>16875</v>
      </c>
    </row>
    <row r="8958" spans="1:10" x14ac:dyDescent="0.2">
      <c r="A8958" s="172"/>
      <c r="B8958" s="172"/>
      <c r="C8958" s="172"/>
      <c r="D8958" s="172"/>
      <c r="H8958" s="169">
        <v>1609</v>
      </c>
      <c r="I8958" s="169">
        <v>1609</v>
      </c>
      <c r="J8958" s="169" t="s">
        <v>16876</v>
      </c>
    </row>
    <row r="8959" spans="1:10" x14ac:dyDescent="0.2">
      <c r="A8959" s="172"/>
      <c r="B8959" s="172"/>
      <c r="C8959" s="172"/>
      <c r="D8959" s="172"/>
      <c r="H8959" s="169">
        <v>1383</v>
      </c>
      <c r="I8959" s="169">
        <v>1383</v>
      </c>
      <c r="J8959" s="169" t="s">
        <v>5273</v>
      </c>
    </row>
    <row r="8960" spans="1:10" x14ac:dyDescent="0.2">
      <c r="A8960" s="172"/>
      <c r="B8960" s="172"/>
      <c r="C8960" s="172"/>
      <c r="D8960" s="172"/>
      <c r="H8960" s="169">
        <v>2834</v>
      </c>
      <c r="I8960" s="169">
        <v>2834</v>
      </c>
      <c r="J8960" s="169" t="s">
        <v>12996</v>
      </c>
    </row>
    <row r="8961" spans="1:10" x14ac:dyDescent="0.2">
      <c r="A8961" s="172"/>
      <c r="B8961" s="172"/>
      <c r="C8961" s="172"/>
      <c r="D8961" s="172"/>
      <c r="H8961" s="169">
        <v>2835</v>
      </c>
      <c r="I8961" s="169">
        <v>2835</v>
      </c>
      <c r="J8961" s="169" t="s">
        <v>12997</v>
      </c>
    </row>
    <row r="8962" spans="1:10" x14ac:dyDescent="0.2">
      <c r="A8962" s="172"/>
      <c r="B8962" s="172"/>
      <c r="C8962" s="172"/>
      <c r="D8962" s="172"/>
      <c r="H8962" s="169">
        <v>4158</v>
      </c>
      <c r="I8962" s="169">
        <v>4158</v>
      </c>
      <c r="J8962" s="169" t="s">
        <v>16877</v>
      </c>
    </row>
    <row r="8963" spans="1:10" x14ac:dyDescent="0.2">
      <c r="A8963" s="172"/>
      <c r="B8963" s="172"/>
      <c r="C8963" s="172"/>
      <c r="D8963" s="172"/>
      <c r="H8963" s="169">
        <v>501</v>
      </c>
      <c r="I8963" s="169">
        <v>501</v>
      </c>
      <c r="J8963" s="169" t="s">
        <v>5274</v>
      </c>
    </row>
    <row r="8964" spans="1:10" x14ac:dyDescent="0.2">
      <c r="A8964" s="172"/>
      <c r="B8964" s="172"/>
      <c r="C8964" s="172"/>
      <c r="D8964" s="172"/>
      <c r="H8964" s="169">
        <v>5029</v>
      </c>
      <c r="I8964" s="169">
        <v>5029</v>
      </c>
      <c r="J8964" s="169" t="s">
        <v>16878</v>
      </c>
    </row>
    <row r="8965" spans="1:10" x14ac:dyDescent="0.2">
      <c r="A8965" s="172"/>
      <c r="B8965" s="172"/>
      <c r="C8965" s="172"/>
      <c r="D8965" s="172"/>
      <c r="H8965" s="169">
        <v>2507</v>
      </c>
      <c r="I8965" s="169">
        <v>2507</v>
      </c>
      <c r="J8965" s="169" t="s">
        <v>2975</v>
      </c>
    </row>
    <row r="8966" spans="1:10" x14ac:dyDescent="0.2">
      <c r="A8966" s="172"/>
      <c r="B8966" s="172"/>
      <c r="C8966" s="172"/>
      <c r="D8966" s="172"/>
      <c r="H8966" s="169">
        <v>2000</v>
      </c>
      <c r="I8966" s="169">
        <v>2000</v>
      </c>
      <c r="J8966" s="169" t="s">
        <v>16879</v>
      </c>
    </row>
    <row r="8967" spans="1:10" x14ac:dyDescent="0.2">
      <c r="A8967" s="172"/>
      <c r="B8967" s="172"/>
      <c r="C8967" s="172"/>
      <c r="D8967" s="172"/>
      <c r="H8967" s="169">
        <v>324</v>
      </c>
      <c r="I8967" s="169">
        <v>324</v>
      </c>
      <c r="J8967" s="169" t="s">
        <v>8250</v>
      </c>
    </row>
    <row r="8968" spans="1:10" x14ac:dyDescent="0.2">
      <c r="A8968" s="172"/>
      <c r="B8968" s="172"/>
      <c r="C8968" s="172"/>
      <c r="D8968" s="172"/>
      <c r="H8968" s="169">
        <v>4852</v>
      </c>
      <c r="I8968" s="169">
        <v>4852</v>
      </c>
      <c r="J8968" s="169" t="s">
        <v>16880</v>
      </c>
    </row>
    <row r="8969" spans="1:10" x14ac:dyDescent="0.2">
      <c r="A8969" s="172"/>
      <c r="B8969" s="172"/>
      <c r="C8969" s="172"/>
      <c r="D8969" s="172"/>
      <c r="H8969" s="169">
        <v>4340</v>
      </c>
      <c r="I8969" s="169">
        <v>4340</v>
      </c>
      <c r="J8969" s="169" t="s">
        <v>16881</v>
      </c>
    </row>
    <row r="8970" spans="1:10" x14ac:dyDescent="0.2">
      <c r="A8970" s="172"/>
      <c r="B8970" s="172"/>
      <c r="C8970" s="172"/>
      <c r="D8970" s="172"/>
      <c r="H8970" s="169">
        <v>40</v>
      </c>
      <c r="I8970" s="169">
        <v>40</v>
      </c>
      <c r="J8970" s="169" t="s">
        <v>8251</v>
      </c>
    </row>
    <row r="8971" spans="1:10" x14ac:dyDescent="0.2">
      <c r="A8971" s="172"/>
      <c r="B8971" s="172"/>
      <c r="C8971" s="172"/>
      <c r="D8971" s="172"/>
      <c r="H8971" s="169">
        <v>2836</v>
      </c>
      <c r="I8971" s="169">
        <v>2836</v>
      </c>
      <c r="J8971" s="169" t="s">
        <v>12998</v>
      </c>
    </row>
    <row r="8972" spans="1:10" x14ac:dyDescent="0.2">
      <c r="A8972" s="172"/>
      <c r="B8972" s="172"/>
      <c r="C8972" s="172"/>
      <c r="D8972" s="172"/>
      <c r="H8972" s="169">
        <v>1832</v>
      </c>
      <c r="I8972" s="169">
        <v>1832</v>
      </c>
      <c r="J8972" s="169" t="s">
        <v>16882</v>
      </c>
    </row>
    <row r="8973" spans="1:10" x14ac:dyDescent="0.2">
      <c r="A8973" s="172"/>
      <c r="B8973" s="172"/>
      <c r="C8973" s="172"/>
      <c r="D8973" s="172"/>
      <c r="H8973" s="169">
        <v>848</v>
      </c>
      <c r="I8973" s="169">
        <v>848</v>
      </c>
      <c r="J8973" s="169" t="s">
        <v>16883</v>
      </c>
    </row>
    <row r="8974" spans="1:10" x14ac:dyDescent="0.2">
      <c r="A8974" s="172"/>
      <c r="B8974" s="172"/>
      <c r="C8974" s="172"/>
      <c r="D8974" s="172"/>
      <c r="H8974" s="169">
        <v>5294</v>
      </c>
      <c r="I8974" s="169">
        <v>5294</v>
      </c>
      <c r="J8974" s="169" t="s">
        <v>16884</v>
      </c>
    </row>
    <row r="8975" spans="1:10" x14ac:dyDescent="0.2">
      <c r="A8975" s="172"/>
      <c r="B8975" s="172"/>
      <c r="C8975" s="172"/>
      <c r="D8975" s="172"/>
      <c r="H8975" s="169">
        <v>2992</v>
      </c>
      <c r="I8975" s="169">
        <v>2992</v>
      </c>
      <c r="J8975" s="169" t="s">
        <v>16885</v>
      </c>
    </row>
    <row r="8976" spans="1:10" x14ac:dyDescent="0.2">
      <c r="A8976" s="172"/>
      <c r="B8976" s="172"/>
      <c r="C8976" s="172"/>
      <c r="D8976" s="172"/>
      <c r="H8976" s="169">
        <v>3069</v>
      </c>
      <c r="I8976" s="169">
        <v>3069</v>
      </c>
      <c r="J8976" s="169" t="s">
        <v>16886</v>
      </c>
    </row>
    <row r="8977" spans="1:10" x14ac:dyDescent="0.2">
      <c r="A8977" s="172"/>
      <c r="B8977" s="172"/>
      <c r="C8977" s="172"/>
      <c r="D8977" s="172"/>
      <c r="H8977" s="169">
        <v>5282</v>
      </c>
      <c r="I8977" s="169">
        <v>5282</v>
      </c>
      <c r="J8977" s="169" t="s">
        <v>16887</v>
      </c>
    </row>
    <row r="8978" spans="1:10" x14ac:dyDescent="0.2">
      <c r="A8978" s="172"/>
      <c r="B8978" s="172"/>
      <c r="C8978" s="172"/>
      <c r="D8978" s="172"/>
      <c r="H8978" s="169">
        <v>2349</v>
      </c>
      <c r="I8978" s="169">
        <v>2349</v>
      </c>
      <c r="J8978" s="169" t="s">
        <v>16888</v>
      </c>
    </row>
    <row r="8979" spans="1:10" x14ac:dyDescent="0.2">
      <c r="A8979" s="172"/>
      <c r="B8979" s="172"/>
      <c r="C8979" s="172"/>
      <c r="D8979" s="172"/>
      <c r="H8979" s="169">
        <v>1084</v>
      </c>
      <c r="I8979" s="169">
        <v>1084</v>
      </c>
      <c r="J8979" s="169" t="s">
        <v>16889</v>
      </c>
    </row>
    <row r="8980" spans="1:10" x14ac:dyDescent="0.2">
      <c r="A8980" s="172"/>
      <c r="B8980" s="172"/>
      <c r="C8980" s="172"/>
      <c r="D8980" s="172"/>
      <c r="H8980" s="169">
        <v>1096</v>
      </c>
      <c r="I8980" s="169">
        <v>1096</v>
      </c>
      <c r="J8980" s="169" t="s">
        <v>8252</v>
      </c>
    </row>
    <row r="8981" spans="1:10" x14ac:dyDescent="0.2">
      <c r="A8981" s="172"/>
      <c r="B8981" s="172"/>
      <c r="C8981" s="172"/>
      <c r="D8981" s="172"/>
      <c r="H8981" s="169">
        <v>5010</v>
      </c>
      <c r="I8981" s="169">
        <v>5010</v>
      </c>
      <c r="J8981" s="169" t="s">
        <v>16890</v>
      </c>
    </row>
    <row r="8982" spans="1:10" x14ac:dyDescent="0.2">
      <c r="A8982" s="172"/>
      <c r="B8982" s="172"/>
      <c r="C8982" s="172"/>
      <c r="D8982" s="172"/>
      <c r="H8982" s="169">
        <v>978</v>
      </c>
      <c r="I8982" s="169">
        <v>978</v>
      </c>
      <c r="J8982" s="169" t="s">
        <v>16891</v>
      </c>
    </row>
    <row r="8983" spans="1:10" x14ac:dyDescent="0.2">
      <c r="A8983" s="172"/>
      <c r="B8983" s="172"/>
      <c r="C8983" s="172"/>
      <c r="D8983" s="172"/>
      <c r="H8983" s="169">
        <v>3546</v>
      </c>
      <c r="I8983" s="169">
        <v>3546</v>
      </c>
      <c r="J8983" s="169" t="s">
        <v>16892</v>
      </c>
    </row>
    <row r="8984" spans="1:10" x14ac:dyDescent="0.2">
      <c r="A8984" s="172"/>
      <c r="B8984" s="172"/>
      <c r="C8984" s="172"/>
      <c r="D8984" s="172"/>
      <c r="H8984" s="169">
        <v>988</v>
      </c>
      <c r="I8984" s="169">
        <v>988</v>
      </c>
      <c r="J8984" s="169" t="s">
        <v>8253</v>
      </c>
    </row>
    <row r="8985" spans="1:10" x14ac:dyDescent="0.2">
      <c r="A8985" s="172"/>
      <c r="B8985" s="172"/>
      <c r="C8985" s="172"/>
      <c r="D8985" s="172"/>
      <c r="H8985" s="169">
        <v>491</v>
      </c>
      <c r="I8985" s="169">
        <v>491</v>
      </c>
      <c r="J8985" s="169" t="s">
        <v>16893</v>
      </c>
    </row>
    <row r="8986" spans="1:10" x14ac:dyDescent="0.2">
      <c r="A8986" s="172"/>
      <c r="B8986" s="172"/>
      <c r="C8986" s="172"/>
      <c r="D8986" s="172"/>
      <c r="H8986" s="169">
        <v>477</v>
      </c>
      <c r="I8986" s="169">
        <v>477</v>
      </c>
      <c r="J8986" s="169" t="s">
        <v>8254</v>
      </c>
    </row>
    <row r="8987" spans="1:10" x14ac:dyDescent="0.2">
      <c r="A8987" s="172"/>
      <c r="B8987" s="172"/>
      <c r="C8987" s="172"/>
      <c r="D8987" s="172"/>
      <c r="H8987" s="169">
        <v>633</v>
      </c>
      <c r="I8987" s="169">
        <v>633</v>
      </c>
      <c r="J8987" s="169" t="s">
        <v>16894</v>
      </c>
    </row>
    <row r="8988" spans="1:10" x14ac:dyDescent="0.2">
      <c r="A8988" s="172"/>
      <c r="B8988" s="172"/>
      <c r="C8988" s="172"/>
      <c r="D8988" s="172"/>
      <c r="H8988" s="169">
        <v>1799</v>
      </c>
      <c r="I8988" s="169">
        <v>1799</v>
      </c>
      <c r="J8988" s="169" t="s">
        <v>16895</v>
      </c>
    </row>
    <row r="8989" spans="1:10" x14ac:dyDescent="0.2">
      <c r="A8989" s="172"/>
      <c r="B8989" s="172"/>
      <c r="C8989" s="172"/>
      <c r="D8989" s="172"/>
      <c r="H8989" s="169">
        <v>3214</v>
      </c>
      <c r="I8989" s="169">
        <v>3214</v>
      </c>
      <c r="J8989" s="169" t="s">
        <v>16896</v>
      </c>
    </row>
    <row r="8990" spans="1:10" x14ac:dyDescent="0.2">
      <c r="A8990" s="172"/>
      <c r="B8990" s="172"/>
      <c r="C8990" s="172"/>
      <c r="D8990" s="172"/>
      <c r="H8990" s="169">
        <v>874</v>
      </c>
      <c r="I8990" s="169">
        <v>874</v>
      </c>
      <c r="J8990" s="169" t="s">
        <v>16897</v>
      </c>
    </row>
    <row r="8991" spans="1:10" x14ac:dyDescent="0.2">
      <c r="A8991" s="172"/>
      <c r="B8991" s="172"/>
      <c r="C8991" s="172"/>
      <c r="D8991" s="172"/>
      <c r="H8991" s="169">
        <v>2837</v>
      </c>
      <c r="I8991" s="169">
        <v>2837</v>
      </c>
      <c r="J8991" s="169" t="s">
        <v>16898</v>
      </c>
    </row>
    <row r="8992" spans="1:10" x14ac:dyDescent="0.2">
      <c r="A8992" s="172"/>
      <c r="B8992" s="172"/>
      <c r="C8992" s="172"/>
      <c r="D8992" s="172"/>
      <c r="H8992" s="169">
        <v>4896</v>
      </c>
      <c r="I8992" s="169">
        <v>4896</v>
      </c>
      <c r="J8992" s="169" t="s">
        <v>16899</v>
      </c>
    </row>
    <row r="8993" spans="1:10" x14ac:dyDescent="0.2">
      <c r="A8993" s="172"/>
      <c r="B8993" s="172"/>
      <c r="C8993" s="172"/>
      <c r="D8993" s="172"/>
      <c r="H8993" s="169">
        <v>715</v>
      </c>
      <c r="I8993" s="169">
        <v>715</v>
      </c>
      <c r="J8993" s="169" t="s">
        <v>16900</v>
      </c>
    </row>
    <row r="8994" spans="1:10" x14ac:dyDescent="0.2">
      <c r="A8994" s="172"/>
      <c r="B8994" s="172"/>
      <c r="C8994" s="172"/>
      <c r="D8994" s="172"/>
      <c r="H8994" s="169">
        <v>5446</v>
      </c>
      <c r="I8994" s="169">
        <v>5446</v>
      </c>
      <c r="J8994" s="169" t="s">
        <v>16901</v>
      </c>
    </row>
    <row r="8995" spans="1:10" x14ac:dyDescent="0.2">
      <c r="A8995" s="172"/>
      <c r="B8995" s="172"/>
      <c r="C8995" s="172"/>
      <c r="D8995" s="172"/>
      <c r="H8995" s="169">
        <v>5380</v>
      </c>
      <c r="I8995" s="169">
        <v>5380</v>
      </c>
      <c r="J8995" s="169" t="s">
        <v>16902</v>
      </c>
    </row>
    <row r="8996" spans="1:10" x14ac:dyDescent="0.2">
      <c r="A8996" s="172"/>
      <c r="B8996" s="172"/>
      <c r="C8996" s="172"/>
      <c r="D8996" s="172"/>
      <c r="H8996" s="169">
        <v>2415</v>
      </c>
      <c r="I8996" s="169">
        <v>2415</v>
      </c>
      <c r="J8996" s="169" t="s">
        <v>16903</v>
      </c>
    </row>
    <row r="8997" spans="1:10" x14ac:dyDescent="0.2">
      <c r="A8997" s="172"/>
      <c r="B8997" s="172"/>
      <c r="C8997" s="172"/>
      <c r="D8997" s="172"/>
      <c r="H8997" s="169">
        <v>4209</v>
      </c>
      <c r="I8997" s="169">
        <v>4209</v>
      </c>
      <c r="J8997" s="169" t="s">
        <v>16904</v>
      </c>
    </row>
    <row r="8998" spans="1:10" x14ac:dyDescent="0.2">
      <c r="A8998" s="172"/>
      <c r="B8998" s="172"/>
      <c r="C8998" s="172"/>
      <c r="D8998" s="172"/>
      <c r="H8998" s="169">
        <v>2176</v>
      </c>
      <c r="I8998" s="169">
        <v>2176</v>
      </c>
      <c r="J8998" s="169" t="s">
        <v>16905</v>
      </c>
    </row>
    <row r="8999" spans="1:10" x14ac:dyDescent="0.2">
      <c r="A8999" s="172"/>
      <c r="B8999" s="172"/>
      <c r="C8999" s="172"/>
      <c r="D8999" s="172"/>
      <c r="H8999" s="169">
        <v>422</v>
      </c>
      <c r="I8999" s="169">
        <v>422</v>
      </c>
      <c r="J8999" s="169" t="s">
        <v>16906</v>
      </c>
    </row>
    <row r="9000" spans="1:10" x14ac:dyDescent="0.2">
      <c r="A9000" s="172"/>
      <c r="B9000" s="172"/>
      <c r="C9000" s="172"/>
      <c r="D9000" s="172"/>
      <c r="H9000" s="169">
        <v>4853</v>
      </c>
      <c r="I9000" s="169">
        <v>4853</v>
      </c>
      <c r="J9000" s="169" t="s">
        <v>16907</v>
      </c>
    </row>
    <row r="9001" spans="1:10" x14ac:dyDescent="0.2">
      <c r="A9001" s="172"/>
      <c r="B9001" s="172"/>
      <c r="C9001" s="172"/>
      <c r="D9001" s="172"/>
      <c r="H9001" s="169">
        <v>3832</v>
      </c>
      <c r="I9001" s="169">
        <v>3832</v>
      </c>
      <c r="J9001" s="169" t="s">
        <v>442</v>
      </c>
    </row>
    <row r="9002" spans="1:10" x14ac:dyDescent="0.2">
      <c r="A9002" s="172"/>
      <c r="B9002" s="172"/>
      <c r="C9002" s="172"/>
      <c r="D9002" s="172"/>
      <c r="H9002" s="169">
        <v>4126</v>
      </c>
      <c r="I9002" s="169">
        <v>4126</v>
      </c>
      <c r="J9002" s="169" t="s">
        <v>443</v>
      </c>
    </row>
    <row r="9003" spans="1:10" x14ac:dyDescent="0.2">
      <c r="A9003" s="172"/>
      <c r="B9003" s="172"/>
      <c r="C9003" s="172"/>
      <c r="D9003" s="172"/>
      <c r="H9003" s="169">
        <v>5386</v>
      </c>
      <c r="I9003" s="169">
        <v>5386</v>
      </c>
      <c r="J9003" s="169" t="s">
        <v>16908</v>
      </c>
    </row>
    <row r="9004" spans="1:10" x14ac:dyDescent="0.2">
      <c r="A9004" s="172"/>
      <c r="B9004" s="172"/>
      <c r="C9004" s="172"/>
      <c r="D9004" s="172"/>
      <c r="H9004" s="169">
        <v>1800</v>
      </c>
      <c r="I9004" s="169">
        <v>1800</v>
      </c>
      <c r="J9004" s="169" t="s">
        <v>16909</v>
      </c>
    </row>
    <row r="9005" spans="1:10" x14ac:dyDescent="0.2">
      <c r="A9005" s="172"/>
      <c r="B9005" s="172"/>
      <c r="C9005" s="172"/>
      <c r="D9005" s="172"/>
      <c r="H9005" s="169">
        <v>782</v>
      </c>
      <c r="I9005" s="169">
        <v>782</v>
      </c>
      <c r="J9005" s="169" t="s">
        <v>16910</v>
      </c>
    </row>
    <row r="9006" spans="1:10" x14ac:dyDescent="0.2">
      <c r="A9006" s="172"/>
      <c r="B9006" s="172"/>
      <c r="C9006" s="172"/>
      <c r="D9006" s="172"/>
      <c r="H9006" s="169">
        <v>2523</v>
      </c>
      <c r="I9006" s="169">
        <v>2523</v>
      </c>
      <c r="J9006" s="169" t="s">
        <v>16911</v>
      </c>
    </row>
    <row r="9007" spans="1:10" x14ac:dyDescent="0.2">
      <c r="A9007" s="172"/>
      <c r="B9007" s="172"/>
      <c r="C9007" s="172"/>
      <c r="D9007" s="172"/>
      <c r="H9007" s="169">
        <v>462</v>
      </c>
      <c r="I9007" s="169">
        <v>462</v>
      </c>
      <c r="J9007" s="169" t="s">
        <v>5275</v>
      </c>
    </row>
    <row r="9008" spans="1:10" x14ac:dyDescent="0.2">
      <c r="A9008" s="172"/>
      <c r="B9008" s="172"/>
      <c r="C9008" s="172"/>
      <c r="D9008" s="172"/>
      <c r="H9008" s="169">
        <v>463</v>
      </c>
      <c r="I9008" s="169">
        <v>463</v>
      </c>
      <c r="J9008" s="169" t="s">
        <v>16912</v>
      </c>
    </row>
    <row r="9009" spans="1:10" x14ac:dyDescent="0.2">
      <c r="A9009" s="172"/>
      <c r="B9009" s="172"/>
      <c r="C9009" s="172"/>
      <c r="D9009" s="172"/>
      <c r="H9009" s="169">
        <v>1877</v>
      </c>
      <c r="I9009" s="169">
        <v>1877</v>
      </c>
      <c r="J9009" s="169" t="s">
        <v>16913</v>
      </c>
    </row>
    <row r="9010" spans="1:10" x14ac:dyDescent="0.2">
      <c r="A9010" s="172"/>
      <c r="B9010" s="172"/>
      <c r="C9010" s="172"/>
      <c r="D9010" s="172"/>
      <c r="H9010" s="169">
        <v>4469</v>
      </c>
      <c r="I9010" s="169">
        <v>4469</v>
      </c>
      <c r="J9010" s="169" t="s">
        <v>16914</v>
      </c>
    </row>
    <row r="9011" spans="1:10" x14ac:dyDescent="0.2">
      <c r="A9011" s="172"/>
      <c r="B9011" s="172"/>
      <c r="C9011" s="172"/>
      <c r="D9011" s="172"/>
      <c r="H9011" s="169">
        <v>3732</v>
      </c>
      <c r="I9011" s="169">
        <v>3732</v>
      </c>
      <c r="J9011" s="169" t="s">
        <v>16915</v>
      </c>
    </row>
    <row r="9012" spans="1:10" x14ac:dyDescent="0.2">
      <c r="A9012" s="172"/>
      <c r="B9012" s="172"/>
      <c r="C9012" s="172"/>
      <c r="D9012" s="172"/>
      <c r="H9012" s="169">
        <v>2232</v>
      </c>
      <c r="I9012" s="169">
        <v>2232</v>
      </c>
      <c r="J9012" s="169" t="s">
        <v>16916</v>
      </c>
    </row>
    <row r="9013" spans="1:10" x14ac:dyDescent="0.2">
      <c r="A9013" s="172"/>
      <c r="B9013" s="172"/>
      <c r="C9013" s="172"/>
      <c r="D9013" s="172"/>
      <c r="H9013" s="169">
        <v>5428</v>
      </c>
      <c r="I9013" s="169">
        <v>5428</v>
      </c>
      <c r="J9013" s="169" t="s">
        <v>16917</v>
      </c>
    </row>
    <row r="9014" spans="1:10" x14ac:dyDescent="0.2">
      <c r="A9014" s="172"/>
      <c r="B9014" s="172"/>
      <c r="C9014" s="172"/>
      <c r="D9014" s="172"/>
      <c r="H9014" s="169">
        <v>3108</v>
      </c>
      <c r="I9014" s="169">
        <v>3108</v>
      </c>
      <c r="J9014" s="169" t="s">
        <v>16918</v>
      </c>
    </row>
    <row r="9015" spans="1:10" x14ac:dyDescent="0.2">
      <c r="A9015" s="172"/>
      <c r="B9015" s="172"/>
      <c r="C9015" s="172"/>
      <c r="D9015" s="172"/>
      <c r="H9015" s="169">
        <v>4341</v>
      </c>
      <c r="I9015" s="169">
        <v>4341</v>
      </c>
      <c r="J9015" s="169" t="s">
        <v>94</v>
      </c>
    </row>
    <row r="9016" spans="1:10" x14ac:dyDescent="0.2">
      <c r="A9016" s="172"/>
      <c r="B9016" s="172"/>
      <c r="C9016" s="172"/>
      <c r="D9016" s="172"/>
      <c r="H9016" s="169">
        <v>2583</v>
      </c>
      <c r="I9016" s="169">
        <v>2583</v>
      </c>
      <c r="J9016" s="169" t="s">
        <v>16919</v>
      </c>
    </row>
    <row r="9017" spans="1:10" x14ac:dyDescent="0.2">
      <c r="A9017" s="172"/>
      <c r="B9017" s="172"/>
      <c r="C9017" s="172"/>
      <c r="D9017" s="172"/>
      <c r="H9017" s="169">
        <v>2590</v>
      </c>
      <c r="I9017" s="169">
        <v>2590</v>
      </c>
      <c r="J9017" s="169" t="s">
        <v>16920</v>
      </c>
    </row>
    <row r="9018" spans="1:10" x14ac:dyDescent="0.2">
      <c r="A9018" s="172"/>
      <c r="B9018" s="172"/>
      <c r="C9018" s="172"/>
      <c r="D9018" s="172"/>
      <c r="H9018" s="169">
        <v>2221</v>
      </c>
      <c r="I9018" s="169">
        <v>2221</v>
      </c>
      <c r="J9018" s="169" t="s">
        <v>16921</v>
      </c>
    </row>
    <row r="9019" spans="1:10" x14ac:dyDescent="0.2">
      <c r="A9019" s="172"/>
      <c r="B9019" s="172"/>
      <c r="C9019" s="172"/>
      <c r="D9019" s="172"/>
      <c r="H9019" s="169">
        <v>1934</v>
      </c>
      <c r="I9019" s="169">
        <v>1934</v>
      </c>
      <c r="J9019" s="169" t="s">
        <v>16922</v>
      </c>
    </row>
    <row r="9020" spans="1:10" x14ac:dyDescent="0.2">
      <c r="A9020" s="172"/>
      <c r="B9020" s="172"/>
      <c r="C9020" s="172"/>
      <c r="D9020" s="172"/>
      <c r="H9020" s="169">
        <v>2517</v>
      </c>
      <c r="I9020" s="169">
        <v>2517</v>
      </c>
      <c r="J9020" s="169" t="s">
        <v>12999</v>
      </c>
    </row>
    <row r="9021" spans="1:10" x14ac:dyDescent="0.2">
      <c r="A9021" s="172"/>
      <c r="B9021" s="172"/>
      <c r="C9021" s="172"/>
      <c r="D9021" s="172"/>
      <c r="H9021" s="169">
        <v>2380</v>
      </c>
      <c r="I9021" s="169">
        <v>2380</v>
      </c>
      <c r="J9021" s="169" t="s">
        <v>16923</v>
      </c>
    </row>
    <row r="9022" spans="1:10" x14ac:dyDescent="0.2">
      <c r="A9022" s="172"/>
      <c r="B9022" s="172"/>
      <c r="C9022" s="172"/>
      <c r="D9022" s="172"/>
      <c r="H9022" s="169">
        <v>3668</v>
      </c>
      <c r="I9022" s="169">
        <v>3668</v>
      </c>
      <c r="J9022" s="169" t="s">
        <v>16924</v>
      </c>
    </row>
    <row r="9023" spans="1:10" x14ac:dyDescent="0.2">
      <c r="A9023" s="172"/>
      <c r="B9023" s="172"/>
      <c r="C9023" s="172"/>
      <c r="D9023" s="172"/>
      <c r="H9023" s="169">
        <v>4605</v>
      </c>
      <c r="I9023" s="169">
        <v>4605</v>
      </c>
      <c r="J9023" s="169" t="s">
        <v>16925</v>
      </c>
    </row>
    <row r="9024" spans="1:10" x14ac:dyDescent="0.2">
      <c r="A9024" s="172"/>
      <c r="B9024" s="172"/>
      <c r="C9024" s="172"/>
      <c r="D9024" s="172"/>
      <c r="H9024" s="169">
        <v>4530</v>
      </c>
      <c r="I9024" s="169">
        <v>4530</v>
      </c>
      <c r="J9024" s="169" t="s">
        <v>16926</v>
      </c>
    </row>
    <row r="9025" spans="1:10" x14ac:dyDescent="0.2">
      <c r="A9025" s="172"/>
      <c r="B9025" s="172"/>
      <c r="C9025" s="172"/>
      <c r="D9025" s="172"/>
      <c r="H9025" s="169">
        <v>5165</v>
      </c>
      <c r="I9025" s="169">
        <v>5165</v>
      </c>
      <c r="J9025" s="169" t="s">
        <v>95</v>
      </c>
    </row>
    <row r="9026" spans="1:10" x14ac:dyDescent="0.2">
      <c r="A9026" s="172"/>
      <c r="B9026" s="172"/>
      <c r="C9026" s="172"/>
      <c r="D9026" s="172"/>
      <c r="H9026" s="169">
        <v>5061</v>
      </c>
      <c r="I9026" s="169">
        <v>5061</v>
      </c>
      <c r="J9026" s="169" t="s">
        <v>16927</v>
      </c>
    </row>
    <row r="9027" spans="1:10" x14ac:dyDescent="0.2">
      <c r="A9027" s="172"/>
      <c r="B9027" s="172"/>
      <c r="C9027" s="172"/>
      <c r="D9027" s="172"/>
      <c r="H9027" s="169">
        <v>3859</v>
      </c>
      <c r="I9027" s="169">
        <v>3859</v>
      </c>
      <c r="J9027" s="169" t="s">
        <v>16928</v>
      </c>
    </row>
    <row r="9028" spans="1:10" x14ac:dyDescent="0.2">
      <c r="A9028" s="172"/>
      <c r="B9028" s="172"/>
      <c r="C9028" s="172"/>
      <c r="D9028" s="172"/>
      <c r="H9028" s="169">
        <v>2960</v>
      </c>
      <c r="I9028" s="169">
        <v>2960</v>
      </c>
      <c r="J9028" s="169" t="s">
        <v>16929</v>
      </c>
    </row>
    <row r="9029" spans="1:10" x14ac:dyDescent="0.2">
      <c r="A9029" s="172"/>
      <c r="B9029" s="172"/>
      <c r="C9029" s="172"/>
      <c r="D9029" s="172"/>
      <c r="H9029" s="169">
        <v>480</v>
      </c>
      <c r="I9029" s="169">
        <v>480</v>
      </c>
      <c r="J9029" s="169" t="s">
        <v>13000</v>
      </c>
    </row>
    <row r="9030" spans="1:10" x14ac:dyDescent="0.2">
      <c r="A9030" s="172"/>
      <c r="B9030" s="172"/>
      <c r="C9030" s="172"/>
      <c r="D9030" s="172"/>
      <c r="H9030" s="169">
        <v>2838</v>
      </c>
      <c r="I9030" s="169">
        <v>2838</v>
      </c>
      <c r="J9030" s="169" t="s">
        <v>13001</v>
      </c>
    </row>
    <row r="9031" spans="1:10" x14ac:dyDescent="0.2">
      <c r="A9031" s="172"/>
      <c r="B9031" s="172"/>
      <c r="C9031" s="172"/>
      <c r="D9031" s="172"/>
      <c r="H9031" s="169">
        <v>3171</v>
      </c>
      <c r="I9031" s="169">
        <v>3171</v>
      </c>
      <c r="J9031" s="169" t="s">
        <v>11744</v>
      </c>
    </row>
    <row r="9032" spans="1:10" x14ac:dyDescent="0.2">
      <c r="A9032" s="172"/>
      <c r="B9032" s="172"/>
      <c r="C9032" s="172"/>
      <c r="D9032" s="172"/>
      <c r="H9032" s="169">
        <v>5486</v>
      </c>
      <c r="I9032" s="169">
        <v>5486</v>
      </c>
      <c r="J9032" s="169" t="s">
        <v>16930</v>
      </c>
    </row>
    <row r="9033" spans="1:10" x14ac:dyDescent="0.2">
      <c r="A9033" s="172"/>
      <c r="B9033" s="172"/>
      <c r="C9033" s="172"/>
      <c r="D9033" s="172"/>
      <c r="H9033" s="169">
        <v>2416</v>
      </c>
      <c r="I9033" s="169">
        <v>2416</v>
      </c>
      <c r="J9033" s="169" t="s">
        <v>16931</v>
      </c>
    </row>
    <row r="9034" spans="1:10" x14ac:dyDescent="0.2">
      <c r="A9034" s="172"/>
      <c r="B9034" s="172"/>
      <c r="C9034" s="172"/>
      <c r="D9034" s="172"/>
      <c r="H9034" s="169">
        <v>2177</v>
      </c>
      <c r="I9034" s="169">
        <v>2177</v>
      </c>
      <c r="J9034" s="169" t="s">
        <v>2976</v>
      </c>
    </row>
    <row r="9035" spans="1:10" x14ac:dyDescent="0.2">
      <c r="A9035" s="172"/>
      <c r="B9035" s="172"/>
      <c r="C9035" s="172"/>
      <c r="D9035" s="172"/>
      <c r="H9035" s="169">
        <v>3043</v>
      </c>
      <c r="I9035" s="169">
        <v>3043</v>
      </c>
      <c r="J9035" s="169" t="s">
        <v>16932</v>
      </c>
    </row>
    <row r="9036" spans="1:10" x14ac:dyDescent="0.2">
      <c r="A9036" s="172"/>
      <c r="B9036" s="172"/>
      <c r="C9036" s="172"/>
      <c r="D9036" s="172"/>
      <c r="H9036" s="169">
        <v>3109</v>
      </c>
      <c r="I9036" s="169">
        <v>3109</v>
      </c>
      <c r="J9036" s="169" t="s">
        <v>11745</v>
      </c>
    </row>
    <row r="9037" spans="1:10" x14ac:dyDescent="0.2">
      <c r="A9037" s="172"/>
      <c r="B9037" s="172"/>
      <c r="C9037" s="172"/>
      <c r="D9037" s="172"/>
      <c r="H9037" s="169">
        <v>1</v>
      </c>
      <c r="I9037" s="169">
        <v>1</v>
      </c>
      <c r="J9037" s="169" t="s">
        <v>10162</v>
      </c>
    </row>
    <row r="9038" spans="1:10" x14ac:dyDescent="0.2">
      <c r="A9038" s="172"/>
      <c r="B9038" s="172"/>
      <c r="C9038" s="172"/>
      <c r="D9038" s="172"/>
      <c r="H9038" s="169">
        <v>4987</v>
      </c>
      <c r="I9038" s="169">
        <v>4987</v>
      </c>
      <c r="J9038" s="169" t="s">
        <v>16933</v>
      </c>
    </row>
    <row r="9039" spans="1:10" x14ac:dyDescent="0.2">
      <c r="A9039" s="172"/>
      <c r="B9039" s="172"/>
      <c r="C9039" s="172"/>
      <c r="D9039" s="172"/>
      <c r="H9039" s="169">
        <v>1735</v>
      </c>
      <c r="I9039" s="169">
        <v>1735</v>
      </c>
      <c r="J9039" s="169" t="s">
        <v>9242</v>
      </c>
    </row>
    <row r="9040" spans="1:10" x14ac:dyDescent="0.2">
      <c r="A9040" s="172"/>
      <c r="B9040" s="172"/>
      <c r="C9040" s="172"/>
      <c r="D9040" s="172"/>
      <c r="H9040" s="169">
        <v>755</v>
      </c>
      <c r="I9040" s="169">
        <v>755</v>
      </c>
      <c r="J9040" s="169" t="s">
        <v>16934</v>
      </c>
    </row>
    <row r="9041" spans="1:10" x14ac:dyDescent="0.2">
      <c r="A9041" s="172"/>
      <c r="B9041" s="172"/>
      <c r="C9041" s="172"/>
      <c r="D9041" s="172"/>
      <c r="H9041" s="169">
        <v>4497</v>
      </c>
      <c r="I9041" s="169">
        <v>4497</v>
      </c>
      <c r="J9041" s="169" t="s">
        <v>16935</v>
      </c>
    </row>
    <row r="9042" spans="1:10" x14ac:dyDescent="0.2">
      <c r="A9042" s="172"/>
      <c r="B9042" s="172"/>
      <c r="C9042" s="172"/>
      <c r="D9042" s="172"/>
      <c r="H9042" s="169">
        <v>4147</v>
      </c>
      <c r="I9042" s="169">
        <v>4147</v>
      </c>
      <c r="J9042" s="169" t="s">
        <v>16936</v>
      </c>
    </row>
    <row r="9043" spans="1:10" x14ac:dyDescent="0.2">
      <c r="A9043" s="172"/>
      <c r="B9043" s="172"/>
      <c r="C9043" s="172"/>
      <c r="D9043" s="172"/>
      <c r="H9043" s="169">
        <v>4164</v>
      </c>
      <c r="I9043" s="169">
        <v>4164</v>
      </c>
      <c r="J9043" s="169" t="s">
        <v>16937</v>
      </c>
    </row>
    <row r="9044" spans="1:10" x14ac:dyDescent="0.2">
      <c r="A9044" s="172"/>
      <c r="B9044" s="172"/>
      <c r="C9044" s="172"/>
      <c r="D9044" s="172"/>
      <c r="H9044" s="169">
        <v>3956</v>
      </c>
      <c r="I9044" s="169">
        <v>3956</v>
      </c>
      <c r="J9044" s="169" t="s">
        <v>16938</v>
      </c>
    </row>
    <row r="9045" spans="1:10" x14ac:dyDescent="0.2">
      <c r="A9045" s="172"/>
      <c r="B9045" s="172"/>
      <c r="C9045" s="172"/>
      <c r="D9045" s="172"/>
      <c r="H9045" s="169">
        <v>3789</v>
      </c>
      <c r="I9045" s="169">
        <v>3789</v>
      </c>
      <c r="J9045" s="169" t="s">
        <v>444</v>
      </c>
    </row>
    <row r="9046" spans="1:10" x14ac:dyDescent="0.2">
      <c r="A9046" s="172"/>
      <c r="B9046" s="172"/>
      <c r="C9046" s="172"/>
      <c r="D9046" s="172"/>
      <c r="H9046" s="169">
        <v>3051</v>
      </c>
      <c r="I9046" s="169">
        <v>3051</v>
      </c>
      <c r="J9046" s="169" t="s">
        <v>16939</v>
      </c>
    </row>
    <row r="9047" spans="1:10" x14ac:dyDescent="0.2">
      <c r="A9047" s="172"/>
      <c r="B9047" s="172"/>
      <c r="C9047" s="172"/>
      <c r="D9047" s="172"/>
      <c r="H9047" s="169">
        <v>2094</v>
      </c>
      <c r="I9047" s="169">
        <v>2094</v>
      </c>
      <c r="J9047" s="169" t="s">
        <v>16940</v>
      </c>
    </row>
    <row r="9048" spans="1:10" x14ac:dyDescent="0.2">
      <c r="A9048" s="172"/>
      <c r="B9048" s="172"/>
      <c r="C9048" s="172"/>
      <c r="D9048" s="172"/>
      <c r="H9048" s="169">
        <v>4125</v>
      </c>
      <c r="I9048" s="169">
        <v>4125</v>
      </c>
      <c r="J9048" s="169" t="s">
        <v>445</v>
      </c>
    </row>
    <row r="9049" spans="1:10" x14ac:dyDescent="0.2">
      <c r="A9049" s="172"/>
      <c r="B9049" s="172"/>
      <c r="C9049" s="172"/>
      <c r="D9049" s="172"/>
      <c r="H9049" s="169">
        <v>756</v>
      </c>
      <c r="I9049" s="169">
        <v>756</v>
      </c>
      <c r="J9049" s="169" t="s">
        <v>16941</v>
      </c>
    </row>
    <row r="9050" spans="1:10" x14ac:dyDescent="0.2">
      <c r="A9050" s="172"/>
      <c r="B9050" s="172"/>
      <c r="C9050" s="172"/>
      <c r="D9050" s="172"/>
      <c r="H9050" s="169">
        <v>2240</v>
      </c>
      <c r="I9050" s="169">
        <v>2240</v>
      </c>
      <c r="J9050" s="169" t="s">
        <v>16942</v>
      </c>
    </row>
    <row r="9051" spans="1:10" x14ac:dyDescent="0.2">
      <c r="A9051" s="172"/>
      <c r="B9051" s="172"/>
      <c r="C9051" s="172"/>
      <c r="D9051" s="172"/>
      <c r="H9051" s="169">
        <v>2839</v>
      </c>
      <c r="I9051" s="169">
        <v>2839</v>
      </c>
      <c r="J9051" s="169" t="s">
        <v>13002</v>
      </c>
    </row>
    <row r="9052" spans="1:10" x14ac:dyDescent="0.2">
      <c r="A9052" s="172"/>
      <c r="B9052" s="172"/>
      <c r="C9052" s="172"/>
      <c r="D9052" s="172"/>
      <c r="H9052" s="169">
        <v>5166</v>
      </c>
      <c r="I9052" s="169">
        <v>5166</v>
      </c>
      <c r="J9052" s="169" t="s">
        <v>16943</v>
      </c>
    </row>
    <row r="9053" spans="1:10" x14ac:dyDescent="0.2">
      <c r="A9053" s="172"/>
      <c r="B9053" s="172"/>
      <c r="C9053" s="172"/>
      <c r="D9053" s="172"/>
      <c r="H9053" s="169">
        <v>4206</v>
      </c>
      <c r="I9053" s="169">
        <v>4206</v>
      </c>
      <c r="J9053" s="169" t="s">
        <v>16944</v>
      </c>
    </row>
    <row r="9054" spans="1:10" x14ac:dyDescent="0.2">
      <c r="A9054" s="172"/>
      <c r="B9054" s="172"/>
      <c r="C9054" s="172"/>
      <c r="D9054" s="172"/>
      <c r="H9054" s="169">
        <v>4537</v>
      </c>
      <c r="I9054" s="169">
        <v>4537</v>
      </c>
      <c r="J9054" s="169" t="s">
        <v>16945</v>
      </c>
    </row>
    <row r="9055" spans="1:10" x14ac:dyDescent="0.2">
      <c r="A9055" s="172"/>
      <c r="B9055" s="172"/>
      <c r="C9055" s="172"/>
      <c r="D9055" s="172"/>
      <c r="H9055" s="169">
        <v>3977</v>
      </c>
      <c r="I9055" s="169">
        <v>3977</v>
      </c>
      <c r="J9055" s="169" t="s">
        <v>446</v>
      </c>
    </row>
    <row r="9056" spans="1:10" x14ac:dyDescent="0.2">
      <c r="A9056" s="172"/>
      <c r="B9056" s="172"/>
      <c r="C9056" s="172"/>
      <c r="D9056" s="172"/>
      <c r="H9056" s="169">
        <v>2840</v>
      </c>
      <c r="I9056" s="169">
        <v>2840</v>
      </c>
      <c r="J9056" s="169" t="s">
        <v>16946</v>
      </c>
    </row>
    <row r="9057" spans="1:10" x14ac:dyDescent="0.2">
      <c r="A9057" s="172"/>
      <c r="B9057" s="172"/>
      <c r="C9057" s="172"/>
      <c r="D9057" s="172"/>
      <c r="H9057" s="169">
        <v>3499</v>
      </c>
      <c r="I9057" s="169">
        <v>3499</v>
      </c>
      <c r="J9057" s="169" t="s">
        <v>16947</v>
      </c>
    </row>
    <row r="9058" spans="1:10" x14ac:dyDescent="0.2">
      <c r="A9058" s="172"/>
      <c r="B9058" s="172"/>
      <c r="C9058" s="172"/>
      <c r="D9058" s="172"/>
      <c r="H9058" s="169">
        <v>5062</v>
      </c>
      <c r="I9058" s="169">
        <v>5062</v>
      </c>
      <c r="J9058" s="169" t="s">
        <v>16948</v>
      </c>
    </row>
    <row r="9059" spans="1:10" x14ac:dyDescent="0.2">
      <c r="A9059" s="172"/>
      <c r="B9059" s="172"/>
      <c r="C9059" s="172"/>
      <c r="D9059" s="172"/>
      <c r="H9059" s="169">
        <v>1956</v>
      </c>
      <c r="I9059" s="169">
        <v>1956</v>
      </c>
      <c r="J9059" s="169" t="s">
        <v>619</v>
      </c>
    </row>
    <row r="9060" spans="1:10" x14ac:dyDescent="0.2">
      <c r="A9060" s="172"/>
      <c r="B9060" s="172"/>
      <c r="C9060" s="172"/>
      <c r="D9060" s="172"/>
      <c r="H9060" s="169">
        <v>947</v>
      </c>
      <c r="I9060" s="169">
        <v>947</v>
      </c>
      <c r="J9060" s="169" t="s">
        <v>16949</v>
      </c>
    </row>
    <row r="9061" spans="1:10" x14ac:dyDescent="0.2">
      <c r="A9061" s="172"/>
      <c r="B9061" s="172"/>
      <c r="C9061" s="172"/>
      <c r="D9061" s="172"/>
      <c r="H9061" s="169">
        <v>5245</v>
      </c>
      <c r="I9061" s="169">
        <v>5245</v>
      </c>
      <c r="J9061" s="169" t="s">
        <v>16950</v>
      </c>
    </row>
    <row r="9062" spans="1:10" x14ac:dyDescent="0.2">
      <c r="A9062" s="172"/>
      <c r="B9062" s="172"/>
      <c r="C9062" s="172"/>
      <c r="D9062" s="172"/>
      <c r="H9062" s="169">
        <v>262</v>
      </c>
      <c r="I9062" s="169">
        <v>262</v>
      </c>
      <c r="J9062" s="169" t="s">
        <v>5276</v>
      </c>
    </row>
    <row r="9063" spans="1:10" x14ac:dyDescent="0.2">
      <c r="A9063" s="172"/>
      <c r="B9063" s="172"/>
      <c r="C9063" s="172"/>
      <c r="D9063" s="172"/>
      <c r="H9063" s="169">
        <v>3110</v>
      </c>
      <c r="I9063" s="169">
        <v>3110</v>
      </c>
      <c r="J9063" s="169" t="s">
        <v>2977</v>
      </c>
    </row>
    <row r="9064" spans="1:10" x14ac:dyDescent="0.2">
      <c r="A9064" s="172"/>
      <c r="B9064" s="172"/>
      <c r="C9064" s="172"/>
      <c r="D9064" s="172"/>
      <c r="H9064" s="169">
        <v>4187</v>
      </c>
      <c r="I9064" s="169">
        <v>4187</v>
      </c>
      <c r="J9064" s="169" t="s">
        <v>16951</v>
      </c>
    </row>
    <row r="9065" spans="1:10" x14ac:dyDescent="0.2">
      <c r="A9065" s="172"/>
      <c r="B9065" s="172"/>
      <c r="C9065" s="172"/>
      <c r="D9065" s="172"/>
      <c r="H9065" s="169">
        <v>5167</v>
      </c>
      <c r="I9065" s="169">
        <v>5167</v>
      </c>
      <c r="J9065" s="169" t="s">
        <v>96</v>
      </c>
    </row>
    <row r="9066" spans="1:10" x14ac:dyDescent="0.2">
      <c r="A9066" s="172"/>
      <c r="B9066" s="172"/>
      <c r="C9066" s="172"/>
      <c r="D9066" s="172"/>
      <c r="H9066" s="169">
        <v>192</v>
      </c>
      <c r="I9066" s="169">
        <v>192</v>
      </c>
      <c r="J9066" s="169" t="s">
        <v>16952</v>
      </c>
    </row>
    <row r="9067" spans="1:10" x14ac:dyDescent="0.2">
      <c r="A9067" s="172"/>
      <c r="B9067" s="172"/>
      <c r="C9067" s="172"/>
      <c r="D9067" s="172"/>
      <c r="H9067" s="169">
        <v>1801</v>
      </c>
      <c r="I9067" s="169">
        <v>1801</v>
      </c>
      <c r="J9067" s="169" t="s">
        <v>16953</v>
      </c>
    </row>
    <row r="9068" spans="1:10" x14ac:dyDescent="0.2">
      <c r="A9068" s="172"/>
      <c r="B9068" s="172"/>
      <c r="C9068" s="172"/>
      <c r="D9068" s="172"/>
      <c r="H9068" s="169">
        <v>2841</v>
      </c>
      <c r="I9068" s="169">
        <v>2841</v>
      </c>
      <c r="J9068" s="169" t="s">
        <v>16954</v>
      </c>
    </row>
    <row r="9069" spans="1:10" x14ac:dyDescent="0.2">
      <c r="A9069" s="172"/>
      <c r="B9069" s="172"/>
      <c r="C9069" s="172"/>
      <c r="D9069" s="172"/>
      <c r="H9069" s="169">
        <v>4172</v>
      </c>
      <c r="I9069" s="169">
        <v>4172</v>
      </c>
      <c r="J9069" s="169" t="s">
        <v>16955</v>
      </c>
    </row>
    <row r="9070" spans="1:10" x14ac:dyDescent="0.2">
      <c r="A9070" s="172"/>
      <c r="B9070" s="172"/>
      <c r="C9070" s="172"/>
      <c r="D9070" s="172"/>
      <c r="H9070" s="169">
        <v>347</v>
      </c>
      <c r="I9070" s="169">
        <v>347</v>
      </c>
      <c r="J9070" s="169" t="s">
        <v>10163</v>
      </c>
    </row>
    <row r="9071" spans="1:10" x14ac:dyDescent="0.2">
      <c r="A9071" s="172"/>
      <c r="B9071" s="172"/>
      <c r="C9071" s="172"/>
      <c r="D9071" s="172"/>
      <c r="H9071" s="169">
        <v>2975</v>
      </c>
      <c r="I9071" s="169">
        <v>2975</v>
      </c>
      <c r="J9071" s="169" t="s">
        <v>16956</v>
      </c>
    </row>
    <row r="9072" spans="1:10" x14ac:dyDescent="0.2">
      <c r="A9072" s="172"/>
      <c r="B9072" s="172"/>
      <c r="C9072" s="172"/>
      <c r="D9072" s="172"/>
      <c r="H9072" s="169">
        <v>642</v>
      </c>
      <c r="I9072" s="169">
        <v>642</v>
      </c>
      <c r="J9072" s="169" t="s">
        <v>10164</v>
      </c>
    </row>
    <row r="9073" spans="1:10" x14ac:dyDescent="0.2">
      <c r="A9073" s="172"/>
      <c r="B9073" s="172"/>
      <c r="C9073" s="172"/>
      <c r="D9073" s="172"/>
      <c r="H9073" s="169">
        <v>1332</v>
      </c>
      <c r="I9073" s="169">
        <v>1332</v>
      </c>
      <c r="J9073" s="169" t="s">
        <v>8911</v>
      </c>
    </row>
    <row r="9074" spans="1:10" x14ac:dyDescent="0.2">
      <c r="A9074" s="172"/>
      <c r="B9074" s="172"/>
      <c r="C9074" s="172"/>
      <c r="D9074" s="172"/>
      <c r="H9074" s="169">
        <v>71</v>
      </c>
      <c r="I9074" s="169">
        <v>71</v>
      </c>
      <c r="J9074" s="169" t="s">
        <v>10165</v>
      </c>
    </row>
    <row r="9075" spans="1:10" x14ac:dyDescent="0.2">
      <c r="A9075" s="172"/>
      <c r="B9075" s="172"/>
      <c r="C9075" s="172"/>
      <c r="D9075" s="172"/>
      <c r="H9075" s="169">
        <v>3762</v>
      </c>
      <c r="I9075" s="169">
        <v>3762</v>
      </c>
      <c r="J9075" s="169" t="s">
        <v>447</v>
      </c>
    </row>
    <row r="9076" spans="1:10" x14ac:dyDescent="0.2">
      <c r="A9076" s="172"/>
      <c r="B9076" s="172"/>
      <c r="C9076" s="172"/>
      <c r="D9076" s="172"/>
      <c r="H9076" s="169">
        <v>3704</v>
      </c>
      <c r="I9076" s="169">
        <v>3704</v>
      </c>
      <c r="J9076" s="169" t="s">
        <v>16957</v>
      </c>
    </row>
    <row r="9077" spans="1:10" x14ac:dyDescent="0.2">
      <c r="A9077" s="172"/>
      <c r="B9077" s="172"/>
      <c r="C9077" s="172"/>
      <c r="D9077" s="172"/>
      <c r="H9077" s="169">
        <v>3111</v>
      </c>
      <c r="I9077" s="169">
        <v>3111</v>
      </c>
      <c r="J9077" s="169" t="s">
        <v>16958</v>
      </c>
    </row>
    <row r="9078" spans="1:10" x14ac:dyDescent="0.2">
      <c r="A9078" s="172"/>
      <c r="B9078" s="172"/>
      <c r="C9078" s="172"/>
      <c r="D9078" s="172"/>
      <c r="H9078" s="169">
        <v>4450</v>
      </c>
      <c r="I9078" s="169">
        <v>4450</v>
      </c>
      <c r="J9078" s="169" t="s">
        <v>16959</v>
      </c>
    </row>
    <row r="9079" spans="1:10" x14ac:dyDescent="0.2">
      <c r="A9079" s="172"/>
      <c r="B9079" s="172"/>
      <c r="C9079" s="172"/>
      <c r="D9079" s="172"/>
      <c r="H9079" s="169">
        <v>5240</v>
      </c>
      <c r="I9079" s="169">
        <v>5240</v>
      </c>
      <c r="J9079" s="169" t="s">
        <v>97</v>
      </c>
    </row>
    <row r="9080" spans="1:10" x14ac:dyDescent="0.2">
      <c r="A9080" s="172"/>
      <c r="B9080" s="172"/>
      <c r="C9080" s="172"/>
      <c r="D9080" s="172"/>
      <c r="H9080" s="169">
        <v>2214</v>
      </c>
      <c r="I9080" s="169">
        <v>2214</v>
      </c>
      <c r="J9080" s="169" t="s">
        <v>16960</v>
      </c>
    </row>
    <row r="9081" spans="1:10" x14ac:dyDescent="0.2">
      <c r="A9081" s="172"/>
      <c r="B9081" s="172"/>
      <c r="C9081" s="172"/>
      <c r="D9081" s="172"/>
      <c r="H9081" s="169">
        <v>1043</v>
      </c>
      <c r="I9081" s="169">
        <v>1043</v>
      </c>
      <c r="J9081" s="169" t="s">
        <v>16961</v>
      </c>
    </row>
    <row r="9082" spans="1:10" x14ac:dyDescent="0.2">
      <c r="A9082" s="172"/>
      <c r="B9082" s="172"/>
      <c r="C9082" s="172"/>
      <c r="D9082" s="172"/>
      <c r="H9082" s="169">
        <v>5168</v>
      </c>
      <c r="I9082" s="169">
        <v>5168</v>
      </c>
      <c r="J9082" s="169" t="s">
        <v>16962</v>
      </c>
    </row>
    <row r="9083" spans="1:10" x14ac:dyDescent="0.2">
      <c r="A9083" s="172"/>
      <c r="B9083" s="172"/>
      <c r="C9083" s="172"/>
      <c r="D9083" s="172"/>
      <c r="H9083" s="169">
        <v>3705</v>
      </c>
      <c r="I9083" s="169">
        <v>3705</v>
      </c>
      <c r="J9083" s="169" t="s">
        <v>16963</v>
      </c>
    </row>
    <row r="9084" spans="1:10" x14ac:dyDescent="0.2">
      <c r="A9084" s="172"/>
      <c r="B9084" s="172"/>
      <c r="C9084" s="172"/>
      <c r="D9084" s="172"/>
      <c r="H9084" s="169">
        <v>1947</v>
      </c>
      <c r="I9084" s="169">
        <v>1947</v>
      </c>
      <c r="J9084" s="169" t="s">
        <v>16964</v>
      </c>
    </row>
    <row r="9085" spans="1:10" x14ac:dyDescent="0.2">
      <c r="A9085" s="172"/>
      <c r="B9085" s="172"/>
      <c r="C9085" s="172"/>
      <c r="D9085" s="172"/>
      <c r="H9085" s="169">
        <v>3520</v>
      </c>
      <c r="I9085" s="169">
        <v>3520</v>
      </c>
      <c r="J9085" s="169" t="s">
        <v>16965</v>
      </c>
    </row>
    <row r="9086" spans="1:10" x14ac:dyDescent="0.2">
      <c r="A9086" s="172"/>
      <c r="B9086" s="172"/>
      <c r="C9086" s="172"/>
      <c r="D9086" s="172"/>
      <c r="H9086" s="169">
        <v>4342</v>
      </c>
      <c r="I9086" s="169">
        <v>4342</v>
      </c>
      <c r="J9086" s="169" t="s">
        <v>16965</v>
      </c>
    </row>
    <row r="9087" spans="1:10" x14ac:dyDescent="0.2">
      <c r="A9087" s="172"/>
      <c r="B9087" s="172"/>
      <c r="C9087" s="172"/>
      <c r="D9087" s="172"/>
      <c r="H9087" s="169">
        <v>4854</v>
      </c>
      <c r="I9087" s="169">
        <v>4854</v>
      </c>
      <c r="J9087" s="169" t="s">
        <v>16965</v>
      </c>
    </row>
    <row r="9088" spans="1:10" x14ac:dyDescent="0.2">
      <c r="A9088" s="172"/>
      <c r="B9088" s="172"/>
      <c r="C9088" s="172"/>
      <c r="D9088" s="172"/>
      <c r="H9088" s="169">
        <v>2509</v>
      </c>
      <c r="I9088" s="169">
        <v>2509</v>
      </c>
      <c r="J9088" s="169" t="s">
        <v>16966</v>
      </c>
    </row>
    <row r="9089" spans="1:10" x14ac:dyDescent="0.2">
      <c r="A9089" s="172"/>
      <c r="B9089" s="172"/>
      <c r="C9089" s="172"/>
      <c r="D9089" s="172"/>
      <c r="H9089" s="169">
        <v>1334</v>
      </c>
      <c r="I9089" s="169">
        <v>1334</v>
      </c>
      <c r="J9089" s="169" t="s">
        <v>16967</v>
      </c>
    </row>
    <row r="9090" spans="1:10" x14ac:dyDescent="0.2">
      <c r="A9090" s="172"/>
      <c r="B9090" s="172"/>
      <c r="C9090" s="172"/>
      <c r="D9090" s="172"/>
      <c r="H9090" s="169">
        <v>703</v>
      </c>
      <c r="I9090" s="169">
        <v>703</v>
      </c>
      <c r="J9090" s="169" t="s">
        <v>16968</v>
      </c>
    </row>
    <row r="9091" spans="1:10" x14ac:dyDescent="0.2">
      <c r="A9091" s="172"/>
      <c r="B9091" s="172"/>
      <c r="C9091" s="172"/>
      <c r="D9091" s="172"/>
      <c r="H9091" s="169">
        <v>2377</v>
      </c>
      <c r="I9091" s="169">
        <v>2377</v>
      </c>
      <c r="J9091" s="169" t="s">
        <v>13003</v>
      </c>
    </row>
    <row r="9092" spans="1:10" x14ac:dyDescent="0.2">
      <c r="A9092" s="172"/>
      <c r="B9092" s="172"/>
      <c r="C9092" s="172"/>
      <c r="D9092" s="172"/>
      <c r="H9092" s="169">
        <v>5317</v>
      </c>
      <c r="I9092" s="169">
        <v>5317</v>
      </c>
      <c r="J9092" s="169" t="s">
        <v>16969</v>
      </c>
    </row>
    <row r="9093" spans="1:10" x14ac:dyDescent="0.2">
      <c r="A9093" s="172"/>
      <c r="B9093" s="172"/>
      <c r="C9093" s="172"/>
      <c r="D9093" s="172"/>
      <c r="H9093" s="169">
        <v>4687</v>
      </c>
      <c r="I9093" s="169">
        <v>4687</v>
      </c>
      <c r="J9093" s="169" t="s">
        <v>16970</v>
      </c>
    </row>
    <row r="9094" spans="1:10" x14ac:dyDescent="0.2">
      <c r="A9094" s="172"/>
      <c r="B9094" s="172"/>
      <c r="C9094" s="172"/>
      <c r="D9094" s="172"/>
      <c r="H9094" s="169">
        <v>3461</v>
      </c>
      <c r="I9094" s="169">
        <v>3461</v>
      </c>
      <c r="J9094" s="169" t="s">
        <v>16971</v>
      </c>
    </row>
    <row r="9095" spans="1:10" x14ac:dyDescent="0.2">
      <c r="A9095" s="172"/>
      <c r="B9095" s="172"/>
      <c r="C9095" s="172"/>
      <c r="D9095" s="172"/>
      <c r="H9095" s="169">
        <v>5169</v>
      </c>
      <c r="I9095" s="169">
        <v>5169</v>
      </c>
      <c r="J9095" s="169" t="s">
        <v>16972</v>
      </c>
    </row>
    <row r="9096" spans="1:10" x14ac:dyDescent="0.2">
      <c r="A9096" s="172"/>
      <c r="B9096" s="172"/>
      <c r="C9096" s="172"/>
      <c r="D9096" s="172"/>
      <c r="H9096" s="169">
        <v>410</v>
      </c>
      <c r="I9096" s="169">
        <v>410</v>
      </c>
      <c r="J9096" s="169" t="s">
        <v>10168</v>
      </c>
    </row>
    <row r="9097" spans="1:10" x14ac:dyDescent="0.2">
      <c r="A9097" s="172"/>
      <c r="B9097" s="172"/>
      <c r="C9097" s="172"/>
      <c r="D9097" s="172"/>
      <c r="H9097" s="169">
        <v>160</v>
      </c>
      <c r="I9097" s="169">
        <v>160</v>
      </c>
      <c r="J9097" s="169" t="s">
        <v>10166</v>
      </c>
    </row>
    <row r="9098" spans="1:10" x14ac:dyDescent="0.2">
      <c r="A9098" s="172"/>
      <c r="B9098" s="172"/>
      <c r="C9098" s="172"/>
      <c r="D9098" s="172"/>
      <c r="H9098" s="169">
        <v>161</v>
      </c>
      <c r="I9098" s="169">
        <v>161</v>
      </c>
      <c r="J9098" s="169" t="s">
        <v>10167</v>
      </c>
    </row>
    <row r="9099" spans="1:10" x14ac:dyDescent="0.2">
      <c r="A9099" s="172"/>
      <c r="B9099" s="172"/>
      <c r="C9099" s="172"/>
      <c r="D9099" s="172"/>
      <c r="H9099" s="169">
        <v>4688</v>
      </c>
      <c r="I9099" s="169">
        <v>4688</v>
      </c>
      <c r="J9099" s="169" t="s">
        <v>16973</v>
      </c>
    </row>
    <row r="9100" spans="1:10" x14ac:dyDescent="0.2">
      <c r="A9100" s="172"/>
      <c r="B9100" s="172"/>
      <c r="C9100" s="172"/>
      <c r="D9100" s="172"/>
      <c r="H9100" s="169">
        <v>1982</v>
      </c>
      <c r="I9100" s="169">
        <v>1982</v>
      </c>
      <c r="J9100" s="169" t="s">
        <v>16974</v>
      </c>
    </row>
    <row r="9101" spans="1:10" x14ac:dyDescent="0.2">
      <c r="A9101" s="172"/>
      <c r="B9101" s="172"/>
      <c r="C9101" s="172"/>
      <c r="D9101" s="172"/>
      <c r="H9101" s="169">
        <v>1073</v>
      </c>
      <c r="I9101" s="169">
        <v>1073</v>
      </c>
      <c r="J9101" s="169" t="s">
        <v>10169</v>
      </c>
    </row>
    <row r="9102" spans="1:10" x14ac:dyDescent="0.2">
      <c r="A9102" s="172"/>
      <c r="B9102" s="172"/>
      <c r="C9102" s="172"/>
      <c r="D9102" s="172"/>
      <c r="H9102" s="169">
        <v>2270</v>
      </c>
      <c r="I9102" s="169">
        <v>2270</v>
      </c>
      <c r="J9102" s="169" t="s">
        <v>16975</v>
      </c>
    </row>
    <row r="9103" spans="1:10" x14ac:dyDescent="0.2">
      <c r="A9103" s="172"/>
      <c r="B9103" s="172"/>
      <c r="C9103" s="172"/>
      <c r="D9103" s="172"/>
      <c r="H9103" s="169">
        <v>2383</v>
      </c>
      <c r="I9103" s="169">
        <v>2383</v>
      </c>
      <c r="J9103" s="169" t="s">
        <v>16976</v>
      </c>
    </row>
    <row r="9104" spans="1:10" x14ac:dyDescent="0.2">
      <c r="A9104" s="172"/>
      <c r="B9104" s="172"/>
      <c r="C9104" s="172"/>
      <c r="D9104" s="172"/>
      <c r="H9104" s="169">
        <v>2100</v>
      </c>
      <c r="I9104" s="169">
        <v>2100</v>
      </c>
      <c r="J9104" s="169" t="s">
        <v>16977</v>
      </c>
    </row>
    <row r="9105" spans="1:10" x14ac:dyDescent="0.2">
      <c r="A9105" s="172"/>
      <c r="B9105" s="172"/>
      <c r="C9105" s="172"/>
      <c r="D9105" s="172"/>
      <c r="H9105" s="169">
        <v>106</v>
      </c>
      <c r="I9105" s="169">
        <v>106</v>
      </c>
      <c r="J9105" s="169" t="s">
        <v>5277</v>
      </c>
    </row>
    <row r="9106" spans="1:10" x14ac:dyDescent="0.2">
      <c r="A9106" s="172"/>
      <c r="B9106" s="172"/>
      <c r="C9106" s="172"/>
      <c r="D9106" s="172"/>
      <c r="H9106" s="169">
        <v>4568</v>
      </c>
      <c r="I9106" s="169">
        <v>4568</v>
      </c>
      <c r="J9106" s="169" t="s">
        <v>16978</v>
      </c>
    </row>
    <row r="9107" spans="1:10" x14ac:dyDescent="0.2">
      <c r="A9107" s="172"/>
      <c r="B9107" s="172"/>
      <c r="C9107" s="172"/>
      <c r="D9107" s="172"/>
      <c r="H9107" s="169">
        <v>1299</v>
      </c>
      <c r="I9107" s="169">
        <v>1299</v>
      </c>
      <c r="J9107" s="169" t="s">
        <v>16979</v>
      </c>
    </row>
    <row r="9108" spans="1:10" x14ac:dyDescent="0.2">
      <c r="A9108" s="172"/>
      <c r="B9108" s="172"/>
      <c r="C9108" s="172"/>
      <c r="D9108" s="172"/>
      <c r="H9108" s="169">
        <v>5063</v>
      </c>
      <c r="I9108" s="169">
        <v>5063</v>
      </c>
      <c r="J9108" s="169" t="s">
        <v>16980</v>
      </c>
    </row>
    <row r="9109" spans="1:10" x14ac:dyDescent="0.2">
      <c r="A9109" s="172"/>
      <c r="B9109" s="172"/>
      <c r="C9109" s="172"/>
      <c r="D9109" s="172"/>
      <c r="H9109" s="169">
        <v>3786</v>
      </c>
      <c r="I9109" s="169">
        <v>3786</v>
      </c>
      <c r="J9109" s="169" t="s">
        <v>16981</v>
      </c>
    </row>
    <row r="9110" spans="1:10" x14ac:dyDescent="0.2">
      <c r="A9110" s="172"/>
      <c r="B9110" s="172"/>
      <c r="C9110" s="172"/>
      <c r="D9110" s="172"/>
      <c r="H9110" s="169">
        <v>3507</v>
      </c>
      <c r="I9110" s="169">
        <v>3507</v>
      </c>
      <c r="J9110" s="169" t="s">
        <v>2978</v>
      </c>
    </row>
    <row r="9111" spans="1:10" x14ac:dyDescent="0.2">
      <c r="A9111" s="172"/>
      <c r="B9111" s="172"/>
      <c r="C9111" s="172"/>
      <c r="D9111" s="172"/>
      <c r="H9111" s="169">
        <v>2036</v>
      </c>
      <c r="I9111" s="169">
        <v>2036</v>
      </c>
      <c r="J9111" s="169" t="s">
        <v>8912</v>
      </c>
    </row>
    <row r="9112" spans="1:10" x14ac:dyDescent="0.2">
      <c r="A9112" s="172"/>
      <c r="B9112" s="172"/>
      <c r="C9112" s="172"/>
      <c r="D9112" s="172"/>
      <c r="H9112" s="169">
        <v>5422</v>
      </c>
      <c r="I9112" s="169">
        <v>5422</v>
      </c>
      <c r="J9112" s="169" t="s">
        <v>16982</v>
      </c>
    </row>
    <row r="9113" spans="1:10" x14ac:dyDescent="0.2">
      <c r="A9113" s="172"/>
      <c r="B9113" s="172"/>
      <c r="C9113" s="172"/>
      <c r="D9113" s="172"/>
      <c r="H9113" s="169">
        <v>4539</v>
      </c>
      <c r="I9113" s="169">
        <v>4539</v>
      </c>
      <c r="J9113" s="169" t="s">
        <v>16983</v>
      </c>
    </row>
    <row r="9114" spans="1:10" x14ac:dyDescent="0.2">
      <c r="A9114" s="172"/>
      <c r="B9114" s="172"/>
      <c r="C9114" s="172"/>
      <c r="D9114" s="172"/>
      <c r="H9114" s="169">
        <v>4801</v>
      </c>
      <c r="I9114" s="169">
        <v>4801</v>
      </c>
      <c r="J9114" s="169" t="s">
        <v>16984</v>
      </c>
    </row>
    <row r="9115" spans="1:10" x14ac:dyDescent="0.2">
      <c r="A9115" s="172"/>
      <c r="B9115" s="172"/>
      <c r="C9115" s="172"/>
      <c r="D9115" s="172"/>
      <c r="H9115" s="169">
        <v>4054</v>
      </c>
      <c r="I9115" s="169">
        <v>4054</v>
      </c>
      <c r="J9115" s="169" t="s">
        <v>16985</v>
      </c>
    </row>
    <row r="9116" spans="1:10" x14ac:dyDescent="0.2">
      <c r="A9116" s="172"/>
      <c r="B9116" s="172"/>
      <c r="C9116" s="172"/>
      <c r="D9116" s="172"/>
      <c r="H9116" s="169">
        <v>3224</v>
      </c>
      <c r="I9116" s="169">
        <v>3224</v>
      </c>
      <c r="J9116" s="169" t="s">
        <v>16986</v>
      </c>
    </row>
    <row r="9117" spans="1:10" x14ac:dyDescent="0.2">
      <c r="A9117" s="172"/>
      <c r="B9117" s="172"/>
      <c r="C9117" s="172"/>
      <c r="D9117" s="172"/>
      <c r="H9117" s="169">
        <v>2842</v>
      </c>
      <c r="I9117" s="169">
        <v>2842</v>
      </c>
      <c r="J9117" s="169" t="s">
        <v>16987</v>
      </c>
    </row>
    <row r="9118" spans="1:10" x14ac:dyDescent="0.2">
      <c r="A9118" s="172"/>
      <c r="B9118" s="172"/>
      <c r="C9118" s="172"/>
      <c r="D9118" s="172"/>
      <c r="H9118" s="169">
        <v>4525</v>
      </c>
      <c r="I9118" s="169">
        <v>4525</v>
      </c>
      <c r="J9118" s="169" t="s">
        <v>16988</v>
      </c>
    </row>
    <row r="9119" spans="1:10" x14ac:dyDescent="0.2">
      <c r="A9119" s="172"/>
      <c r="B9119" s="172"/>
      <c r="C9119" s="172"/>
      <c r="D9119" s="172"/>
      <c r="H9119" s="169">
        <v>5461</v>
      </c>
      <c r="I9119" s="169">
        <v>5461</v>
      </c>
      <c r="J9119" s="169" t="s">
        <v>16989</v>
      </c>
    </row>
    <row r="9120" spans="1:10" x14ac:dyDescent="0.2">
      <c r="A9120" s="172"/>
      <c r="B9120" s="172"/>
      <c r="C9120" s="172"/>
      <c r="D9120" s="172"/>
      <c r="H9120" s="169">
        <v>2843</v>
      </c>
      <c r="I9120" s="169">
        <v>2843</v>
      </c>
      <c r="J9120" s="169" t="s">
        <v>13004</v>
      </c>
    </row>
    <row r="9121" spans="1:10" x14ac:dyDescent="0.2">
      <c r="A9121" s="172"/>
      <c r="B9121" s="172"/>
      <c r="C9121" s="172"/>
      <c r="D9121" s="172"/>
      <c r="H9121" s="169">
        <v>2844</v>
      </c>
      <c r="I9121" s="169">
        <v>2844</v>
      </c>
      <c r="J9121" s="169" t="s">
        <v>16990</v>
      </c>
    </row>
    <row r="9122" spans="1:10" x14ac:dyDescent="0.2">
      <c r="A9122" s="172"/>
      <c r="B9122" s="172"/>
      <c r="C9122" s="172"/>
      <c r="D9122" s="172"/>
      <c r="H9122" s="169">
        <v>4491</v>
      </c>
      <c r="I9122" s="169">
        <v>4491</v>
      </c>
      <c r="J9122" s="169" t="s">
        <v>16991</v>
      </c>
    </row>
    <row r="9123" spans="1:10" x14ac:dyDescent="0.2">
      <c r="A9123" s="172"/>
      <c r="B9123" s="172"/>
      <c r="C9123" s="172"/>
      <c r="D9123" s="172"/>
      <c r="H9123" s="169">
        <v>2278</v>
      </c>
      <c r="I9123" s="169">
        <v>2278</v>
      </c>
      <c r="J9123" s="169" t="s">
        <v>16992</v>
      </c>
    </row>
    <row r="9124" spans="1:10" x14ac:dyDescent="0.2">
      <c r="A9124" s="172"/>
      <c r="B9124" s="172"/>
      <c r="C9124" s="172"/>
      <c r="D9124" s="172"/>
      <c r="H9124" s="169">
        <v>4343</v>
      </c>
      <c r="I9124" s="169">
        <v>4343</v>
      </c>
      <c r="J9124" s="169" t="s">
        <v>352</v>
      </c>
    </row>
    <row r="9125" spans="1:10" x14ac:dyDescent="0.2">
      <c r="A9125" s="172"/>
      <c r="B9125" s="172"/>
      <c r="C9125" s="172"/>
      <c r="D9125" s="172"/>
      <c r="H9125" s="169">
        <v>4855</v>
      </c>
      <c r="I9125" s="169">
        <v>4855</v>
      </c>
      <c r="J9125" s="169" t="s">
        <v>16993</v>
      </c>
    </row>
    <row r="9126" spans="1:10" x14ac:dyDescent="0.2">
      <c r="A9126" s="172"/>
      <c r="B9126" s="172"/>
      <c r="C9126" s="172"/>
      <c r="D9126" s="172"/>
      <c r="H9126" s="169">
        <v>3140</v>
      </c>
      <c r="I9126" s="169">
        <v>3140</v>
      </c>
      <c r="J9126" s="169" t="s">
        <v>16994</v>
      </c>
    </row>
    <row r="9127" spans="1:10" x14ac:dyDescent="0.2">
      <c r="A9127" s="172"/>
      <c r="B9127" s="172"/>
      <c r="C9127" s="172"/>
      <c r="D9127" s="172"/>
      <c r="H9127" s="169">
        <v>2331</v>
      </c>
      <c r="I9127" s="169">
        <v>2331</v>
      </c>
      <c r="J9127" s="169" t="s">
        <v>16995</v>
      </c>
    </row>
    <row r="9128" spans="1:10" x14ac:dyDescent="0.2">
      <c r="A9128" s="172"/>
      <c r="B9128" s="172"/>
      <c r="C9128" s="172"/>
      <c r="D9128" s="172"/>
      <c r="H9128" s="169">
        <v>5170</v>
      </c>
      <c r="I9128" s="169">
        <v>5170</v>
      </c>
      <c r="J9128" s="169" t="s">
        <v>16996</v>
      </c>
    </row>
    <row r="9129" spans="1:10" x14ac:dyDescent="0.2">
      <c r="A9129" s="172"/>
      <c r="B9129" s="172"/>
      <c r="C9129" s="172"/>
      <c r="D9129" s="172"/>
      <c r="H9129" s="169">
        <v>409</v>
      </c>
      <c r="I9129" s="169">
        <v>409</v>
      </c>
      <c r="J9129" s="169" t="s">
        <v>10170</v>
      </c>
    </row>
    <row r="9130" spans="1:10" x14ac:dyDescent="0.2">
      <c r="A9130" s="172"/>
      <c r="B9130" s="172"/>
      <c r="C9130" s="172"/>
      <c r="D9130" s="172"/>
      <c r="H9130" s="169">
        <v>4344</v>
      </c>
      <c r="I9130" s="169">
        <v>4344</v>
      </c>
      <c r="J9130" s="169" t="s">
        <v>353</v>
      </c>
    </row>
    <row r="9131" spans="1:10" x14ac:dyDescent="0.2">
      <c r="A9131" s="172"/>
      <c r="B9131" s="172"/>
      <c r="C9131" s="172"/>
      <c r="D9131" s="172"/>
      <c r="H9131" s="169">
        <v>4345</v>
      </c>
      <c r="I9131" s="169">
        <v>4345</v>
      </c>
      <c r="J9131" s="169" t="s">
        <v>16997</v>
      </c>
    </row>
    <row r="9132" spans="1:10" x14ac:dyDescent="0.2">
      <c r="A9132" s="172"/>
      <c r="B9132" s="172"/>
      <c r="C9132" s="172"/>
      <c r="D9132" s="172"/>
      <c r="H9132" s="169">
        <v>257</v>
      </c>
      <c r="I9132" s="169">
        <v>257</v>
      </c>
      <c r="J9132" s="169" t="s">
        <v>16998</v>
      </c>
    </row>
    <row r="9133" spans="1:10" x14ac:dyDescent="0.2">
      <c r="A9133" s="172"/>
      <c r="B9133" s="172"/>
      <c r="C9133" s="172"/>
      <c r="D9133" s="172"/>
      <c r="H9133" s="169">
        <v>2086</v>
      </c>
      <c r="I9133" s="169">
        <v>2086</v>
      </c>
      <c r="J9133" s="169" t="s">
        <v>16998</v>
      </c>
    </row>
    <row r="9134" spans="1:10" x14ac:dyDescent="0.2">
      <c r="A9134" s="172"/>
      <c r="B9134" s="172"/>
      <c r="C9134" s="172"/>
      <c r="D9134" s="172"/>
      <c r="H9134" s="169">
        <v>62</v>
      </c>
      <c r="I9134" s="169">
        <v>62</v>
      </c>
      <c r="J9134" s="169" t="s">
        <v>10171</v>
      </c>
    </row>
    <row r="9135" spans="1:10" x14ac:dyDescent="0.2">
      <c r="A9135" s="172"/>
      <c r="B9135" s="172"/>
      <c r="C9135" s="172"/>
      <c r="D9135" s="172"/>
      <c r="H9135" s="169">
        <v>4346</v>
      </c>
      <c r="I9135" s="169">
        <v>4346</v>
      </c>
      <c r="J9135" s="169" t="s">
        <v>354</v>
      </c>
    </row>
    <row r="9136" spans="1:10" x14ac:dyDescent="0.2">
      <c r="A9136" s="172"/>
      <c r="B9136" s="172"/>
      <c r="C9136" s="172"/>
      <c r="D9136" s="172"/>
      <c r="H9136" s="169">
        <v>1026</v>
      </c>
      <c r="I9136" s="169">
        <v>1026</v>
      </c>
      <c r="J9136" s="169" t="s">
        <v>16999</v>
      </c>
    </row>
    <row r="9137" spans="1:10" x14ac:dyDescent="0.2">
      <c r="A9137" s="172"/>
      <c r="B9137" s="172"/>
      <c r="C9137" s="172"/>
      <c r="D9137" s="172"/>
      <c r="H9137" s="169">
        <v>5171</v>
      </c>
      <c r="I9137" s="169">
        <v>5171</v>
      </c>
      <c r="J9137" s="169" t="s">
        <v>51</v>
      </c>
    </row>
    <row r="9138" spans="1:10" x14ac:dyDescent="0.2">
      <c r="A9138" s="172"/>
      <c r="B9138" s="172"/>
      <c r="C9138" s="172"/>
      <c r="D9138" s="172"/>
      <c r="H9138" s="169">
        <v>3753</v>
      </c>
      <c r="I9138" s="169">
        <v>3753</v>
      </c>
      <c r="J9138" s="169" t="s">
        <v>17000</v>
      </c>
    </row>
    <row r="9139" spans="1:10" x14ac:dyDescent="0.2">
      <c r="A9139" s="172"/>
      <c r="B9139" s="172"/>
      <c r="C9139" s="172"/>
      <c r="D9139" s="172"/>
      <c r="H9139" s="169">
        <v>1522</v>
      </c>
      <c r="I9139" s="169">
        <v>1522</v>
      </c>
      <c r="J9139" s="169" t="s">
        <v>17001</v>
      </c>
    </row>
    <row r="9140" spans="1:10" x14ac:dyDescent="0.2">
      <c r="A9140" s="172"/>
      <c r="B9140" s="172"/>
      <c r="C9140" s="172"/>
      <c r="D9140" s="172"/>
      <c r="H9140" s="169">
        <v>781</v>
      </c>
      <c r="I9140" s="169">
        <v>781</v>
      </c>
      <c r="J9140" s="169" t="s">
        <v>10172</v>
      </c>
    </row>
    <row r="9141" spans="1:10" x14ac:dyDescent="0.2">
      <c r="A9141" s="172"/>
      <c r="B9141" s="172"/>
      <c r="C9141" s="172"/>
      <c r="D9141" s="172"/>
      <c r="H9141" s="169">
        <v>4595</v>
      </c>
      <c r="I9141" s="169">
        <v>4595</v>
      </c>
      <c r="J9141" s="169" t="s">
        <v>17002</v>
      </c>
    </row>
    <row r="9142" spans="1:10" x14ac:dyDescent="0.2">
      <c r="A9142" s="172"/>
      <c r="B9142" s="172"/>
      <c r="C9142" s="172"/>
      <c r="D9142" s="172"/>
      <c r="H9142" s="169">
        <v>1681</v>
      </c>
      <c r="I9142" s="169">
        <v>1681</v>
      </c>
      <c r="J9142" s="169" t="s">
        <v>17003</v>
      </c>
    </row>
    <row r="9143" spans="1:10" x14ac:dyDescent="0.2">
      <c r="A9143" s="172"/>
      <c r="B9143" s="172"/>
      <c r="C9143" s="172"/>
      <c r="D9143" s="172"/>
      <c r="H9143" s="169">
        <v>5211</v>
      </c>
      <c r="I9143" s="169">
        <v>5211</v>
      </c>
      <c r="J9143" s="169" t="s">
        <v>17004</v>
      </c>
    </row>
    <row r="9144" spans="1:10" x14ac:dyDescent="0.2">
      <c r="A9144" s="172"/>
      <c r="B9144" s="172"/>
      <c r="C9144" s="172"/>
      <c r="D9144" s="172"/>
      <c r="H9144" s="169">
        <v>5425</v>
      </c>
      <c r="I9144" s="169">
        <v>5425</v>
      </c>
      <c r="J9144" s="169" t="s">
        <v>17005</v>
      </c>
    </row>
    <row r="9145" spans="1:10" x14ac:dyDescent="0.2">
      <c r="A9145" s="172"/>
      <c r="B9145" s="172"/>
      <c r="C9145" s="172"/>
      <c r="D9145" s="172"/>
      <c r="H9145" s="169">
        <v>4248</v>
      </c>
      <c r="I9145" s="169">
        <v>4248</v>
      </c>
      <c r="J9145" s="169" t="s">
        <v>355</v>
      </c>
    </row>
    <row r="9146" spans="1:10" x14ac:dyDescent="0.2">
      <c r="A9146" s="172"/>
      <c r="B9146" s="172"/>
      <c r="C9146" s="172"/>
      <c r="D9146" s="172"/>
      <c r="H9146" s="169">
        <v>1802</v>
      </c>
      <c r="I9146" s="169">
        <v>1802</v>
      </c>
      <c r="J9146" s="169" t="s">
        <v>17006</v>
      </c>
    </row>
    <row r="9147" spans="1:10" x14ac:dyDescent="0.2">
      <c r="A9147" s="172"/>
      <c r="B9147" s="172"/>
      <c r="C9147" s="172"/>
      <c r="D9147" s="172"/>
      <c r="H9147" s="169">
        <v>4213</v>
      </c>
      <c r="I9147" s="169">
        <v>4213</v>
      </c>
      <c r="J9147" s="169" t="s">
        <v>17007</v>
      </c>
    </row>
    <row r="9148" spans="1:10" x14ac:dyDescent="0.2">
      <c r="A9148" s="172"/>
      <c r="B9148" s="172"/>
      <c r="C9148" s="172"/>
      <c r="D9148" s="172"/>
      <c r="H9148" s="169">
        <v>3893</v>
      </c>
      <c r="I9148" s="169">
        <v>3893</v>
      </c>
      <c r="J9148" s="169" t="s">
        <v>17008</v>
      </c>
    </row>
    <row r="9149" spans="1:10" x14ac:dyDescent="0.2">
      <c r="A9149" s="172"/>
      <c r="B9149" s="172"/>
      <c r="C9149" s="172"/>
      <c r="D9149" s="172"/>
      <c r="H9149" s="169">
        <v>3112</v>
      </c>
      <c r="I9149" s="169">
        <v>3112</v>
      </c>
      <c r="J9149" s="169" t="s">
        <v>2979</v>
      </c>
    </row>
    <row r="9150" spans="1:10" x14ac:dyDescent="0.2">
      <c r="A9150" s="172"/>
      <c r="B9150" s="172"/>
      <c r="C9150" s="172"/>
      <c r="D9150" s="172"/>
      <c r="H9150" s="169">
        <v>2207</v>
      </c>
      <c r="I9150" s="169">
        <v>2207</v>
      </c>
      <c r="J9150" s="169" t="s">
        <v>17009</v>
      </c>
    </row>
    <row r="9151" spans="1:10" x14ac:dyDescent="0.2">
      <c r="A9151" s="172"/>
      <c r="B9151" s="172"/>
      <c r="C9151" s="172"/>
      <c r="D9151" s="172"/>
      <c r="H9151" s="169">
        <v>3232</v>
      </c>
      <c r="I9151" s="169">
        <v>3232</v>
      </c>
      <c r="J9151" s="169" t="s">
        <v>17010</v>
      </c>
    </row>
    <row r="9152" spans="1:10" x14ac:dyDescent="0.2">
      <c r="A9152" s="172"/>
      <c r="B9152" s="172"/>
      <c r="C9152" s="172"/>
      <c r="D9152" s="172"/>
      <c r="H9152" s="169">
        <v>4347</v>
      </c>
      <c r="I9152" s="169">
        <v>4347</v>
      </c>
      <c r="J9152" s="169" t="s">
        <v>17011</v>
      </c>
    </row>
    <row r="9153" spans="1:10" x14ac:dyDescent="0.2">
      <c r="A9153" s="172"/>
      <c r="B9153" s="172"/>
      <c r="C9153" s="172"/>
      <c r="D9153" s="172"/>
      <c r="H9153" s="169">
        <v>3367</v>
      </c>
      <c r="I9153" s="169">
        <v>3367</v>
      </c>
      <c r="J9153" s="169" t="s">
        <v>17012</v>
      </c>
    </row>
    <row r="9154" spans="1:10" x14ac:dyDescent="0.2">
      <c r="A9154" s="172"/>
      <c r="B9154" s="172"/>
      <c r="C9154" s="172"/>
      <c r="D9154" s="172"/>
      <c r="H9154" s="169">
        <v>2993</v>
      </c>
      <c r="I9154" s="169">
        <v>2993</v>
      </c>
      <c r="J9154" s="169" t="s">
        <v>11746</v>
      </c>
    </row>
    <row r="9155" spans="1:10" x14ac:dyDescent="0.2">
      <c r="A9155" s="172"/>
      <c r="B9155" s="172"/>
      <c r="C9155" s="172"/>
      <c r="D9155" s="172"/>
      <c r="H9155" s="169">
        <v>2226</v>
      </c>
      <c r="I9155" s="169">
        <v>2226</v>
      </c>
      <c r="J9155" s="169" t="s">
        <v>17013</v>
      </c>
    </row>
    <row r="9156" spans="1:10" x14ac:dyDescent="0.2">
      <c r="A9156" s="172"/>
      <c r="B9156" s="172"/>
      <c r="C9156" s="172"/>
      <c r="D9156" s="172"/>
      <c r="H9156" s="169">
        <v>4800</v>
      </c>
      <c r="I9156" s="169">
        <v>4800</v>
      </c>
      <c r="J9156" s="169" t="s">
        <v>17014</v>
      </c>
    </row>
    <row r="9157" spans="1:10" x14ac:dyDescent="0.2">
      <c r="A9157" s="172"/>
      <c r="B9157" s="172"/>
      <c r="C9157" s="172"/>
      <c r="D9157" s="172"/>
      <c r="H9157" s="169">
        <v>194</v>
      </c>
      <c r="I9157" s="169">
        <v>194</v>
      </c>
      <c r="J9157" s="169" t="s">
        <v>10173</v>
      </c>
    </row>
    <row r="9158" spans="1:10" x14ac:dyDescent="0.2">
      <c r="A9158" s="172"/>
      <c r="B9158" s="172"/>
      <c r="C9158" s="172"/>
      <c r="D9158" s="172"/>
      <c r="H9158" s="169">
        <v>4055</v>
      </c>
      <c r="I9158" s="169">
        <v>4055</v>
      </c>
      <c r="J9158" s="169" t="s">
        <v>17015</v>
      </c>
    </row>
    <row r="9159" spans="1:10" x14ac:dyDescent="0.2">
      <c r="A9159" s="172"/>
      <c r="B9159" s="172"/>
      <c r="C9159" s="172"/>
      <c r="D9159" s="172"/>
      <c r="H9159" s="169">
        <v>3067</v>
      </c>
      <c r="I9159" s="169">
        <v>3067</v>
      </c>
      <c r="J9159" s="169" t="s">
        <v>448</v>
      </c>
    </row>
    <row r="9160" spans="1:10" x14ac:dyDescent="0.2">
      <c r="A9160" s="172"/>
      <c r="B9160" s="172"/>
      <c r="C9160" s="172"/>
      <c r="D9160" s="172"/>
      <c r="H9160" s="169">
        <v>1232</v>
      </c>
      <c r="I9160" s="169">
        <v>1232</v>
      </c>
      <c r="J9160" s="169" t="s">
        <v>52</v>
      </c>
    </row>
    <row r="9161" spans="1:10" x14ac:dyDescent="0.2">
      <c r="A9161" s="172"/>
      <c r="B9161" s="172"/>
      <c r="C9161" s="172"/>
      <c r="D9161" s="172"/>
      <c r="H9161" s="169">
        <v>4946</v>
      </c>
      <c r="I9161" s="169">
        <v>4946</v>
      </c>
      <c r="J9161" s="169" t="s">
        <v>17016</v>
      </c>
    </row>
    <row r="9162" spans="1:10" x14ac:dyDescent="0.2">
      <c r="A9162" s="172"/>
      <c r="B9162" s="172"/>
      <c r="C9162" s="172"/>
      <c r="D9162" s="172"/>
      <c r="H9162" s="169">
        <v>4194</v>
      </c>
      <c r="I9162" s="169">
        <v>4194</v>
      </c>
      <c r="J9162" s="169" t="s">
        <v>17017</v>
      </c>
    </row>
    <row r="9163" spans="1:10" x14ac:dyDescent="0.2">
      <c r="A9163" s="172"/>
      <c r="B9163" s="172"/>
      <c r="C9163" s="172"/>
      <c r="D9163" s="172"/>
      <c r="H9163" s="169">
        <v>187</v>
      </c>
      <c r="I9163" s="169">
        <v>187</v>
      </c>
      <c r="J9163" s="169" t="s">
        <v>10174</v>
      </c>
    </row>
    <row r="9164" spans="1:10" x14ac:dyDescent="0.2">
      <c r="A9164" s="172"/>
      <c r="B9164" s="172"/>
      <c r="C9164" s="172"/>
      <c r="D9164" s="172"/>
      <c r="H9164" s="169">
        <v>865</v>
      </c>
      <c r="I9164" s="169">
        <v>865</v>
      </c>
      <c r="J9164" s="169" t="s">
        <v>17018</v>
      </c>
    </row>
    <row r="9165" spans="1:10" x14ac:dyDescent="0.2">
      <c r="A9165" s="172"/>
      <c r="B9165" s="172"/>
      <c r="C9165" s="172"/>
      <c r="D9165" s="172"/>
      <c r="H9165" s="169">
        <v>1715</v>
      </c>
      <c r="I9165" s="169">
        <v>1715</v>
      </c>
      <c r="J9165" s="169" t="s">
        <v>17019</v>
      </c>
    </row>
    <row r="9166" spans="1:10" x14ac:dyDescent="0.2">
      <c r="A9166" s="172"/>
      <c r="B9166" s="172"/>
      <c r="C9166" s="172"/>
      <c r="D9166" s="172"/>
      <c r="H9166" s="169">
        <v>4689</v>
      </c>
      <c r="I9166" s="169">
        <v>4689</v>
      </c>
      <c r="J9166" s="169" t="s">
        <v>17020</v>
      </c>
    </row>
    <row r="9167" spans="1:10" x14ac:dyDescent="0.2">
      <c r="A9167" s="172"/>
      <c r="B9167" s="172"/>
      <c r="C9167" s="172"/>
      <c r="D9167" s="172"/>
      <c r="H9167" s="169">
        <v>4690</v>
      </c>
      <c r="I9167" s="169">
        <v>4690</v>
      </c>
      <c r="J9167" s="169" t="s">
        <v>17021</v>
      </c>
    </row>
    <row r="9168" spans="1:10" x14ac:dyDescent="0.2">
      <c r="A9168" s="172"/>
      <c r="B9168" s="172"/>
      <c r="C9168" s="172"/>
      <c r="D9168" s="172"/>
      <c r="H9168" s="169">
        <v>2845</v>
      </c>
      <c r="I9168" s="169">
        <v>2845</v>
      </c>
      <c r="J9168" s="169" t="s">
        <v>17022</v>
      </c>
    </row>
    <row r="9169" spans="1:10" x14ac:dyDescent="0.2">
      <c r="A9169" s="172"/>
      <c r="B9169" s="172"/>
      <c r="C9169" s="172"/>
      <c r="D9169" s="172"/>
      <c r="H9169" s="169">
        <v>520</v>
      </c>
      <c r="I9169" s="169">
        <v>520</v>
      </c>
      <c r="J9169" s="169" t="s">
        <v>11928</v>
      </c>
    </row>
    <row r="9170" spans="1:10" x14ac:dyDescent="0.2">
      <c r="A9170" s="172"/>
      <c r="B9170" s="172"/>
      <c r="C9170" s="172"/>
      <c r="D9170" s="172"/>
      <c r="H9170" s="169">
        <v>3886</v>
      </c>
      <c r="I9170" s="169">
        <v>3886</v>
      </c>
      <c r="J9170" s="169" t="s">
        <v>17023</v>
      </c>
    </row>
    <row r="9171" spans="1:10" x14ac:dyDescent="0.2">
      <c r="A9171" s="172"/>
      <c r="B9171" s="172"/>
      <c r="C9171" s="172"/>
      <c r="D9171" s="172"/>
      <c r="H9171" s="169">
        <v>2428</v>
      </c>
      <c r="I9171" s="169">
        <v>2428</v>
      </c>
      <c r="J9171" s="169" t="s">
        <v>13005</v>
      </c>
    </row>
    <row r="9172" spans="1:10" x14ac:dyDescent="0.2">
      <c r="A9172" s="172"/>
      <c r="B9172" s="172"/>
      <c r="C9172" s="172"/>
      <c r="D9172" s="172"/>
      <c r="H9172" s="169">
        <v>4478</v>
      </c>
      <c r="I9172" s="169">
        <v>4478</v>
      </c>
      <c r="J9172" s="169" t="s">
        <v>17024</v>
      </c>
    </row>
    <row r="9173" spans="1:10" x14ac:dyDescent="0.2">
      <c r="A9173" s="172"/>
      <c r="B9173" s="172"/>
      <c r="C9173" s="172"/>
      <c r="D9173" s="172"/>
      <c r="H9173" s="169">
        <v>1692</v>
      </c>
      <c r="I9173" s="169">
        <v>1692</v>
      </c>
      <c r="J9173" s="169" t="s">
        <v>9243</v>
      </c>
    </row>
    <row r="9174" spans="1:10" x14ac:dyDescent="0.2">
      <c r="A9174" s="172"/>
      <c r="B9174" s="172"/>
      <c r="C9174" s="172"/>
      <c r="D9174" s="172"/>
      <c r="H9174" s="169">
        <v>968</v>
      </c>
      <c r="I9174" s="169">
        <v>968</v>
      </c>
      <c r="J9174" s="169" t="s">
        <v>17025</v>
      </c>
    </row>
    <row r="9175" spans="1:10" x14ac:dyDescent="0.2">
      <c r="A9175" s="172"/>
      <c r="B9175" s="172"/>
      <c r="C9175" s="172"/>
      <c r="D9175" s="172"/>
      <c r="H9175" s="169">
        <v>5330</v>
      </c>
      <c r="I9175" s="169">
        <v>5330</v>
      </c>
      <c r="J9175" s="169" t="s">
        <v>17026</v>
      </c>
    </row>
    <row r="9176" spans="1:10" x14ac:dyDescent="0.2">
      <c r="A9176" s="172"/>
      <c r="B9176" s="172"/>
      <c r="C9176" s="172"/>
      <c r="D9176" s="172"/>
      <c r="H9176" s="169">
        <v>1527</v>
      </c>
      <c r="I9176" s="169">
        <v>1527</v>
      </c>
      <c r="J9176" s="169" t="s">
        <v>9244</v>
      </c>
    </row>
    <row r="9177" spans="1:10" x14ac:dyDescent="0.2">
      <c r="A9177" s="172"/>
      <c r="B9177" s="172"/>
      <c r="C9177" s="172"/>
      <c r="D9177" s="172"/>
      <c r="H9177" s="169">
        <v>3202</v>
      </c>
      <c r="I9177" s="169">
        <v>3202</v>
      </c>
      <c r="J9177" s="169" t="s">
        <v>17027</v>
      </c>
    </row>
    <row r="9178" spans="1:10" x14ac:dyDescent="0.2">
      <c r="A9178" s="172"/>
      <c r="B9178" s="172"/>
      <c r="C9178" s="172"/>
      <c r="D9178" s="172"/>
      <c r="H9178" s="169">
        <v>3190</v>
      </c>
      <c r="I9178" s="169">
        <v>3190</v>
      </c>
      <c r="J9178" s="169" t="s">
        <v>17028</v>
      </c>
    </row>
    <row r="9179" spans="1:10" x14ac:dyDescent="0.2">
      <c r="A9179" s="172"/>
      <c r="B9179" s="172"/>
      <c r="C9179" s="172"/>
      <c r="D9179" s="172"/>
      <c r="H9179" s="169">
        <v>3799</v>
      </c>
      <c r="I9179" s="169">
        <v>3799</v>
      </c>
      <c r="J9179" s="169" t="s">
        <v>17029</v>
      </c>
    </row>
    <row r="9180" spans="1:10" x14ac:dyDescent="0.2">
      <c r="A9180" s="172"/>
      <c r="B9180" s="172"/>
      <c r="C9180" s="172"/>
      <c r="D9180" s="172"/>
      <c r="H9180" s="169">
        <v>732</v>
      </c>
      <c r="I9180" s="169">
        <v>732</v>
      </c>
      <c r="J9180" s="169" t="s">
        <v>17030</v>
      </c>
    </row>
    <row r="9181" spans="1:10" x14ac:dyDescent="0.2">
      <c r="A9181" s="172"/>
      <c r="B9181" s="172"/>
      <c r="C9181" s="172"/>
      <c r="D9181" s="172"/>
      <c r="H9181" s="169">
        <v>4691</v>
      </c>
      <c r="I9181" s="169">
        <v>4691</v>
      </c>
      <c r="J9181" s="169" t="s">
        <v>17031</v>
      </c>
    </row>
    <row r="9182" spans="1:10" x14ac:dyDescent="0.2">
      <c r="A9182" s="172"/>
      <c r="B9182" s="172"/>
      <c r="C9182" s="172"/>
      <c r="D9182" s="172"/>
      <c r="H9182" s="169">
        <v>381</v>
      </c>
      <c r="I9182" s="169">
        <v>381</v>
      </c>
      <c r="J9182" s="169" t="s">
        <v>17032</v>
      </c>
    </row>
    <row r="9183" spans="1:10" x14ac:dyDescent="0.2">
      <c r="A9183" s="172"/>
      <c r="B9183" s="172"/>
      <c r="C9183" s="172"/>
      <c r="D9183" s="172"/>
      <c r="H9183" s="169">
        <v>4348</v>
      </c>
      <c r="I9183" s="169">
        <v>4348</v>
      </c>
      <c r="J9183" s="169" t="s">
        <v>17033</v>
      </c>
    </row>
    <row r="9184" spans="1:10" x14ac:dyDescent="0.2">
      <c r="A9184" s="172"/>
      <c r="B9184" s="172"/>
      <c r="C9184" s="172"/>
      <c r="D9184" s="172"/>
      <c r="H9184" s="169">
        <v>3943</v>
      </c>
      <c r="I9184" s="169">
        <v>3943</v>
      </c>
      <c r="J9184" s="169" t="s">
        <v>17034</v>
      </c>
    </row>
    <row r="9185" spans="1:10" x14ac:dyDescent="0.2">
      <c r="A9185" s="172"/>
      <c r="B9185" s="172"/>
      <c r="C9185" s="172"/>
      <c r="D9185" s="172"/>
      <c r="H9185" s="169">
        <v>3844</v>
      </c>
      <c r="I9185" s="169">
        <v>3844</v>
      </c>
      <c r="J9185" s="169" t="s">
        <v>17035</v>
      </c>
    </row>
    <row r="9186" spans="1:10" x14ac:dyDescent="0.2">
      <c r="A9186" s="172"/>
      <c r="B9186" s="172"/>
      <c r="C9186" s="172"/>
      <c r="D9186" s="172"/>
      <c r="H9186" s="169">
        <v>521</v>
      </c>
      <c r="I9186" s="169">
        <v>521</v>
      </c>
      <c r="J9186" s="169" t="s">
        <v>17036</v>
      </c>
    </row>
    <row r="9187" spans="1:10" x14ac:dyDescent="0.2">
      <c r="A9187" s="172"/>
      <c r="B9187" s="172"/>
      <c r="C9187" s="172"/>
      <c r="D9187" s="172"/>
      <c r="H9187" s="169">
        <v>5447</v>
      </c>
      <c r="I9187" s="169">
        <v>5447</v>
      </c>
      <c r="J9187" s="169" t="s">
        <v>17037</v>
      </c>
    </row>
    <row r="9188" spans="1:10" x14ac:dyDescent="0.2">
      <c r="A9188" s="172"/>
      <c r="B9188" s="172"/>
      <c r="C9188" s="172"/>
      <c r="D9188" s="172"/>
      <c r="H9188" s="169">
        <v>4692</v>
      </c>
      <c r="I9188" s="169">
        <v>4692</v>
      </c>
      <c r="J9188" s="169" t="s">
        <v>17037</v>
      </c>
    </row>
    <row r="9189" spans="1:10" x14ac:dyDescent="0.2">
      <c r="A9189" s="172"/>
      <c r="B9189" s="172"/>
      <c r="C9189" s="172"/>
      <c r="D9189" s="172"/>
      <c r="H9189" s="169">
        <v>2003</v>
      </c>
      <c r="I9189" s="169">
        <v>2003</v>
      </c>
      <c r="J9189" s="169" t="s">
        <v>53</v>
      </c>
    </row>
    <row r="9190" spans="1:10" x14ac:dyDescent="0.2">
      <c r="A9190" s="172"/>
      <c r="B9190" s="172"/>
      <c r="C9190" s="172"/>
      <c r="D9190" s="172"/>
      <c r="H9190" s="169">
        <v>1502</v>
      </c>
      <c r="I9190" s="169">
        <v>1502</v>
      </c>
      <c r="J9190" s="169" t="s">
        <v>5278</v>
      </c>
    </row>
    <row r="9191" spans="1:10" x14ac:dyDescent="0.2">
      <c r="A9191" s="172"/>
      <c r="B9191" s="172"/>
      <c r="C9191" s="172"/>
      <c r="D9191" s="172"/>
      <c r="H9191" s="169">
        <v>3813</v>
      </c>
      <c r="I9191" s="169">
        <v>3813</v>
      </c>
      <c r="J9191" s="169" t="s">
        <v>17038</v>
      </c>
    </row>
    <row r="9192" spans="1:10" x14ac:dyDescent="0.2">
      <c r="A9192" s="172"/>
      <c r="B9192" s="172"/>
      <c r="C9192" s="172"/>
      <c r="D9192" s="172"/>
      <c r="H9192" s="169">
        <v>4349</v>
      </c>
      <c r="I9192" s="169">
        <v>4349</v>
      </c>
      <c r="J9192" s="169" t="s">
        <v>356</v>
      </c>
    </row>
    <row r="9193" spans="1:10" x14ac:dyDescent="0.2">
      <c r="A9193" s="172"/>
      <c r="B9193" s="172"/>
      <c r="C9193" s="172"/>
      <c r="D9193" s="172"/>
      <c r="H9193" s="169">
        <v>4485</v>
      </c>
      <c r="I9193" s="169">
        <v>4485</v>
      </c>
      <c r="J9193" s="169" t="s">
        <v>17039</v>
      </c>
    </row>
    <row r="9194" spans="1:10" x14ac:dyDescent="0.2">
      <c r="A9194" s="172"/>
      <c r="B9194" s="172"/>
      <c r="C9194" s="172"/>
      <c r="D9194" s="172"/>
      <c r="H9194" s="169">
        <v>204</v>
      </c>
      <c r="I9194" s="169">
        <v>204</v>
      </c>
      <c r="J9194" s="169" t="s">
        <v>11929</v>
      </c>
    </row>
    <row r="9195" spans="1:10" x14ac:dyDescent="0.2">
      <c r="A9195" s="172"/>
      <c r="B9195" s="172"/>
      <c r="C9195" s="172"/>
      <c r="D9195" s="172"/>
      <c r="H9195" s="169">
        <v>3706</v>
      </c>
      <c r="I9195" s="169">
        <v>3706</v>
      </c>
      <c r="J9195" s="169" t="s">
        <v>17040</v>
      </c>
    </row>
    <row r="9196" spans="1:10" x14ac:dyDescent="0.2">
      <c r="A9196" s="172"/>
      <c r="B9196" s="172"/>
      <c r="C9196" s="172"/>
      <c r="D9196" s="172"/>
      <c r="H9196" s="169">
        <v>630</v>
      </c>
      <c r="I9196" s="169">
        <v>630</v>
      </c>
      <c r="J9196" s="169" t="s">
        <v>17041</v>
      </c>
    </row>
    <row r="9197" spans="1:10" x14ac:dyDescent="0.2">
      <c r="A9197" s="172"/>
      <c r="B9197" s="172"/>
      <c r="C9197" s="172"/>
      <c r="D9197" s="172"/>
      <c r="H9197" s="169">
        <v>2201</v>
      </c>
      <c r="I9197" s="169">
        <v>2201</v>
      </c>
      <c r="J9197" s="169" t="s">
        <v>8913</v>
      </c>
    </row>
    <row r="9198" spans="1:10" x14ac:dyDescent="0.2">
      <c r="A9198" s="172"/>
      <c r="B9198" s="172"/>
      <c r="C9198" s="172"/>
      <c r="D9198" s="172"/>
      <c r="H9198" s="169">
        <v>1949</v>
      </c>
      <c r="I9198" s="169">
        <v>1949</v>
      </c>
      <c r="J9198" s="169" t="s">
        <v>17042</v>
      </c>
    </row>
    <row r="9199" spans="1:10" x14ac:dyDescent="0.2">
      <c r="A9199" s="172"/>
      <c r="B9199" s="172"/>
      <c r="C9199" s="172"/>
      <c r="D9199" s="172"/>
      <c r="H9199" s="169">
        <v>1676</v>
      </c>
      <c r="I9199" s="169">
        <v>1676</v>
      </c>
      <c r="J9199" s="169" t="s">
        <v>17043</v>
      </c>
    </row>
    <row r="9200" spans="1:10" x14ac:dyDescent="0.2">
      <c r="A9200" s="172"/>
      <c r="B9200" s="172"/>
      <c r="C9200" s="172"/>
      <c r="D9200" s="172"/>
      <c r="H9200" s="169">
        <v>2295</v>
      </c>
      <c r="I9200" s="169">
        <v>2295</v>
      </c>
      <c r="J9200" s="169" t="s">
        <v>17043</v>
      </c>
    </row>
    <row r="9201" spans="1:10" x14ac:dyDescent="0.2">
      <c r="A9201" s="172"/>
      <c r="B9201" s="172"/>
      <c r="C9201" s="172"/>
      <c r="D9201" s="172"/>
      <c r="H9201" s="169">
        <v>523</v>
      </c>
      <c r="I9201" s="169">
        <v>523</v>
      </c>
      <c r="J9201" s="169" t="s">
        <v>5279</v>
      </c>
    </row>
    <row r="9202" spans="1:10" x14ac:dyDescent="0.2">
      <c r="A9202" s="172"/>
      <c r="B9202" s="172"/>
      <c r="C9202" s="172"/>
      <c r="D9202" s="172"/>
      <c r="H9202" s="169">
        <v>2577</v>
      </c>
      <c r="I9202" s="169">
        <v>2577</v>
      </c>
      <c r="J9202" s="169" t="s">
        <v>13006</v>
      </c>
    </row>
    <row r="9203" spans="1:10" x14ac:dyDescent="0.2">
      <c r="A9203" s="172"/>
      <c r="B9203" s="172"/>
      <c r="C9203" s="172"/>
      <c r="D9203" s="172"/>
      <c r="H9203" s="169">
        <v>1060</v>
      </c>
      <c r="I9203" s="169">
        <v>1060</v>
      </c>
      <c r="J9203" s="169" t="s">
        <v>17044</v>
      </c>
    </row>
    <row r="9204" spans="1:10" x14ac:dyDescent="0.2">
      <c r="A9204" s="172"/>
      <c r="B9204" s="172"/>
      <c r="C9204" s="172"/>
      <c r="D9204" s="172"/>
      <c r="H9204" s="169">
        <v>4919</v>
      </c>
      <c r="I9204" s="169">
        <v>4919</v>
      </c>
      <c r="J9204" s="169" t="s">
        <v>17045</v>
      </c>
    </row>
    <row r="9205" spans="1:10" x14ac:dyDescent="0.2">
      <c r="A9205" s="172"/>
      <c r="B9205" s="172"/>
      <c r="C9205" s="172"/>
      <c r="D9205" s="172"/>
      <c r="H9205" s="169">
        <v>4421</v>
      </c>
      <c r="I9205" s="169">
        <v>4421</v>
      </c>
      <c r="J9205" s="169" t="s">
        <v>17046</v>
      </c>
    </row>
    <row r="9206" spans="1:10" x14ac:dyDescent="0.2">
      <c r="A9206" s="172"/>
      <c r="B9206" s="172"/>
      <c r="C9206" s="172"/>
      <c r="D9206" s="172"/>
      <c r="H9206" s="169">
        <v>4430</v>
      </c>
      <c r="I9206" s="169">
        <v>4430</v>
      </c>
      <c r="J9206" s="169" t="s">
        <v>17047</v>
      </c>
    </row>
    <row r="9207" spans="1:10" x14ac:dyDescent="0.2">
      <c r="A9207" s="172"/>
      <c r="B9207" s="172"/>
      <c r="C9207" s="172"/>
      <c r="D9207" s="172"/>
      <c r="H9207" s="169">
        <v>2578</v>
      </c>
      <c r="I9207" s="169">
        <v>2578</v>
      </c>
      <c r="J9207" s="169" t="s">
        <v>13007</v>
      </c>
    </row>
    <row r="9208" spans="1:10" x14ac:dyDescent="0.2">
      <c r="A9208" s="172"/>
      <c r="B9208" s="172"/>
      <c r="C9208" s="172"/>
      <c r="D9208" s="172"/>
      <c r="H9208" s="169">
        <v>2846</v>
      </c>
      <c r="I9208" s="169">
        <v>2846</v>
      </c>
      <c r="J9208" s="169" t="s">
        <v>13008</v>
      </c>
    </row>
    <row r="9209" spans="1:10" x14ac:dyDescent="0.2">
      <c r="A9209" s="172"/>
      <c r="B9209" s="172"/>
      <c r="C9209" s="172"/>
      <c r="D9209" s="172"/>
      <c r="H9209" s="169">
        <v>3113</v>
      </c>
      <c r="I9209" s="169">
        <v>3113</v>
      </c>
      <c r="J9209" s="169" t="s">
        <v>17048</v>
      </c>
    </row>
    <row r="9210" spans="1:10" x14ac:dyDescent="0.2">
      <c r="A9210" s="172"/>
      <c r="B9210" s="172"/>
      <c r="C9210" s="172"/>
      <c r="D9210" s="172"/>
      <c r="H9210" s="169">
        <v>1087</v>
      </c>
      <c r="I9210" s="169">
        <v>1087</v>
      </c>
      <c r="J9210" s="169" t="s">
        <v>11747</v>
      </c>
    </row>
    <row r="9211" spans="1:10" x14ac:dyDescent="0.2">
      <c r="A9211" s="172"/>
      <c r="B9211" s="172"/>
      <c r="C9211" s="172"/>
      <c r="D9211" s="172"/>
      <c r="H9211" s="169">
        <v>4693</v>
      </c>
      <c r="I9211" s="169">
        <v>4693</v>
      </c>
      <c r="J9211" s="169" t="s">
        <v>17048</v>
      </c>
    </row>
    <row r="9212" spans="1:10" x14ac:dyDescent="0.2">
      <c r="A9212" s="172"/>
      <c r="B9212" s="172"/>
      <c r="C9212" s="172"/>
      <c r="D9212" s="172"/>
      <c r="H9212" s="169">
        <v>1368</v>
      </c>
      <c r="I9212" s="169">
        <v>1368</v>
      </c>
      <c r="J9212" s="169" t="s">
        <v>17048</v>
      </c>
    </row>
    <row r="9213" spans="1:10" x14ac:dyDescent="0.2">
      <c r="A9213" s="172"/>
      <c r="B9213" s="172"/>
      <c r="C9213" s="172"/>
      <c r="D9213" s="172"/>
      <c r="H9213" s="169">
        <v>3707</v>
      </c>
      <c r="I9213" s="169">
        <v>3707</v>
      </c>
      <c r="J9213" s="169" t="s">
        <v>17049</v>
      </c>
    </row>
    <row r="9214" spans="1:10" x14ac:dyDescent="0.2">
      <c r="A9214" s="172"/>
      <c r="B9214" s="172"/>
      <c r="C9214" s="172"/>
      <c r="D9214" s="172"/>
      <c r="H9214" s="169">
        <v>910</v>
      </c>
      <c r="I9214" s="169">
        <v>910</v>
      </c>
      <c r="J9214" s="169" t="s">
        <v>17050</v>
      </c>
    </row>
    <row r="9215" spans="1:10" x14ac:dyDescent="0.2">
      <c r="A9215" s="172"/>
      <c r="B9215" s="172"/>
      <c r="C9215" s="172"/>
      <c r="D9215" s="172"/>
      <c r="H9215" s="169">
        <v>157</v>
      </c>
      <c r="I9215" s="169">
        <v>157</v>
      </c>
      <c r="J9215" s="169" t="s">
        <v>17051</v>
      </c>
    </row>
    <row r="9216" spans="1:10" x14ac:dyDescent="0.2">
      <c r="A9216" s="172"/>
      <c r="B9216" s="172"/>
      <c r="C9216" s="172"/>
      <c r="D9216" s="172"/>
      <c r="H9216" s="169">
        <v>1231</v>
      </c>
      <c r="I9216" s="169">
        <v>1231</v>
      </c>
      <c r="J9216" s="169" t="s">
        <v>11930</v>
      </c>
    </row>
    <row r="9217" spans="1:10" x14ac:dyDescent="0.2">
      <c r="A9217" s="172"/>
      <c r="B9217" s="172"/>
      <c r="C9217" s="172"/>
      <c r="D9217" s="172"/>
      <c r="H9217" s="169">
        <v>1277</v>
      </c>
      <c r="I9217" s="169">
        <v>1277</v>
      </c>
      <c r="J9217" s="169" t="s">
        <v>17052</v>
      </c>
    </row>
    <row r="9218" spans="1:10" x14ac:dyDescent="0.2">
      <c r="A9218" s="172"/>
      <c r="B9218" s="172"/>
      <c r="C9218" s="172"/>
      <c r="D9218" s="172"/>
      <c r="H9218" s="169">
        <v>2847</v>
      </c>
      <c r="I9218" s="169">
        <v>2847</v>
      </c>
      <c r="J9218" s="169" t="s">
        <v>17053</v>
      </c>
    </row>
    <row r="9219" spans="1:10" x14ac:dyDescent="0.2">
      <c r="A9219" s="172"/>
      <c r="B9219" s="172"/>
      <c r="C9219" s="172"/>
      <c r="D9219" s="172"/>
      <c r="H9219" s="169">
        <v>2848</v>
      </c>
      <c r="I9219" s="169">
        <v>2848</v>
      </c>
      <c r="J9219" s="169" t="s">
        <v>13009</v>
      </c>
    </row>
    <row r="9220" spans="1:10" x14ac:dyDescent="0.2">
      <c r="A9220" s="172"/>
      <c r="B9220" s="172"/>
      <c r="C9220" s="172"/>
      <c r="D9220" s="172"/>
      <c r="H9220" s="169">
        <v>979</v>
      </c>
      <c r="I9220" s="169">
        <v>979</v>
      </c>
      <c r="J9220" s="169" t="s">
        <v>13546</v>
      </c>
    </row>
    <row r="9221" spans="1:10" x14ac:dyDescent="0.2">
      <c r="A9221" s="172"/>
      <c r="B9221" s="172"/>
      <c r="C9221" s="172"/>
      <c r="D9221" s="172"/>
      <c r="H9221" s="169">
        <v>795</v>
      </c>
      <c r="I9221" s="169">
        <v>795</v>
      </c>
      <c r="J9221" s="169" t="s">
        <v>13547</v>
      </c>
    </row>
    <row r="9222" spans="1:10" x14ac:dyDescent="0.2">
      <c r="A9222" s="172"/>
      <c r="B9222" s="172"/>
      <c r="C9222" s="172"/>
      <c r="D9222" s="172"/>
      <c r="H9222" s="169">
        <v>148</v>
      </c>
      <c r="I9222" s="169">
        <v>148</v>
      </c>
      <c r="J9222" s="169" t="s">
        <v>17054</v>
      </c>
    </row>
    <row r="9223" spans="1:10" x14ac:dyDescent="0.2">
      <c r="A9223" s="172"/>
      <c r="B9223" s="172"/>
      <c r="C9223" s="172"/>
      <c r="D9223" s="172"/>
      <c r="H9223" s="169">
        <v>5092</v>
      </c>
      <c r="I9223" s="169">
        <v>5092</v>
      </c>
      <c r="J9223" s="169" t="s">
        <v>17055</v>
      </c>
    </row>
    <row r="9224" spans="1:10" x14ac:dyDescent="0.2">
      <c r="A9224" s="172"/>
      <c r="B9224" s="172"/>
      <c r="C9224" s="172"/>
      <c r="D9224" s="172"/>
      <c r="H9224" s="169">
        <v>2469</v>
      </c>
      <c r="I9224" s="169">
        <v>2469</v>
      </c>
      <c r="J9224" s="169" t="s">
        <v>17056</v>
      </c>
    </row>
    <row r="9225" spans="1:10" x14ac:dyDescent="0.2">
      <c r="A9225" s="172"/>
      <c r="B9225" s="172"/>
      <c r="C9225" s="172"/>
      <c r="D9225" s="172"/>
      <c r="H9225" s="169">
        <v>168</v>
      </c>
      <c r="I9225" s="169">
        <v>168</v>
      </c>
      <c r="J9225" s="169" t="s">
        <v>13548</v>
      </c>
    </row>
    <row r="9226" spans="1:10" x14ac:dyDescent="0.2">
      <c r="A9226" s="172"/>
      <c r="B9226" s="172"/>
      <c r="C9226" s="172"/>
      <c r="D9226" s="172"/>
      <c r="H9226" s="169">
        <v>554</v>
      </c>
      <c r="I9226" s="169">
        <v>554</v>
      </c>
      <c r="J9226" s="169" t="s">
        <v>17057</v>
      </c>
    </row>
    <row r="9227" spans="1:10" x14ac:dyDescent="0.2">
      <c r="A9227" s="172"/>
      <c r="B9227" s="172"/>
      <c r="C9227" s="172"/>
      <c r="D9227" s="172"/>
      <c r="H9227" s="169">
        <v>3462</v>
      </c>
      <c r="I9227" s="169">
        <v>3462</v>
      </c>
      <c r="J9227" s="169" t="s">
        <v>17058</v>
      </c>
    </row>
    <row r="9228" spans="1:10" x14ac:dyDescent="0.2">
      <c r="A9228" s="172"/>
      <c r="B9228" s="172"/>
      <c r="C9228" s="172"/>
      <c r="D9228" s="172"/>
      <c r="H9228" s="169">
        <v>180</v>
      </c>
      <c r="I9228" s="169">
        <v>180</v>
      </c>
      <c r="J9228" s="169" t="s">
        <v>13549</v>
      </c>
    </row>
    <row r="9229" spans="1:10" x14ac:dyDescent="0.2">
      <c r="A9229" s="172"/>
      <c r="B9229" s="172"/>
      <c r="C9229" s="172"/>
      <c r="D9229" s="172"/>
      <c r="H9229" s="169">
        <v>228</v>
      </c>
      <c r="I9229" s="169">
        <v>228</v>
      </c>
      <c r="J9229" s="169" t="s">
        <v>13550</v>
      </c>
    </row>
    <row r="9230" spans="1:10" x14ac:dyDescent="0.2">
      <c r="A9230" s="172"/>
      <c r="B9230" s="172"/>
      <c r="C9230" s="172"/>
      <c r="D9230" s="172"/>
      <c r="H9230" s="169">
        <v>268</v>
      </c>
      <c r="I9230" s="169">
        <v>268</v>
      </c>
      <c r="J9230" s="169" t="s">
        <v>17059</v>
      </c>
    </row>
    <row r="9231" spans="1:10" x14ac:dyDescent="0.2">
      <c r="A9231" s="172"/>
      <c r="B9231" s="172"/>
      <c r="C9231" s="172"/>
      <c r="D9231" s="172"/>
      <c r="H9231" s="169">
        <v>771</v>
      </c>
      <c r="I9231" s="169">
        <v>771</v>
      </c>
      <c r="J9231" s="169" t="s">
        <v>17060</v>
      </c>
    </row>
    <row r="9232" spans="1:10" x14ac:dyDescent="0.2">
      <c r="A9232" s="172"/>
      <c r="B9232" s="172"/>
      <c r="C9232" s="172"/>
      <c r="D9232" s="172"/>
      <c r="H9232" s="169">
        <v>551</v>
      </c>
      <c r="I9232" s="169">
        <v>551</v>
      </c>
      <c r="J9232" s="169" t="s">
        <v>17061</v>
      </c>
    </row>
    <row r="9233" spans="1:10" x14ac:dyDescent="0.2">
      <c r="A9233" s="172"/>
      <c r="B9233" s="172"/>
      <c r="C9233" s="172"/>
      <c r="D9233" s="172"/>
      <c r="H9233" s="169">
        <v>4231</v>
      </c>
      <c r="I9233" s="169">
        <v>4231</v>
      </c>
      <c r="J9233" s="169" t="s">
        <v>17062</v>
      </c>
    </row>
    <row r="9234" spans="1:10" x14ac:dyDescent="0.2">
      <c r="A9234" s="172"/>
      <c r="B9234" s="172"/>
      <c r="C9234" s="172"/>
      <c r="D9234" s="172"/>
      <c r="H9234" s="169">
        <v>2178</v>
      </c>
      <c r="I9234" s="169">
        <v>2178</v>
      </c>
      <c r="J9234" s="169" t="s">
        <v>17063</v>
      </c>
    </row>
    <row r="9235" spans="1:10" x14ac:dyDescent="0.2">
      <c r="A9235" s="172"/>
      <c r="B9235" s="172"/>
      <c r="C9235" s="172"/>
      <c r="D9235" s="172"/>
      <c r="H9235" s="169">
        <v>1251</v>
      </c>
      <c r="I9235" s="169">
        <v>1251</v>
      </c>
      <c r="J9235" s="169" t="s">
        <v>17064</v>
      </c>
    </row>
    <row r="9236" spans="1:10" x14ac:dyDescent="0.2">
      <c r="A9236" s="172"/>
      <c r="B9236" s="172"/>
      <c r="C9236" s="172"/>
      <c r="D9236" s="172"/>
      <c r="H9236" s="169">
        <v>2630</v>
      </c>
      <c r="I9236" s="169">
        <v>2630</v>
      </c>
      <c r="J9236" s="169" t="s">
        <v>14529</v>
      </c>
    </row>
    <row r="9237" spans="1:10" x14ac:dyDescent="0.2">
      <c r="A9237" s="172"/>
      <c r="B9237" s="172"/>
      <c r="C9237" s="172"/>
      <c r="D9237" s="172"/>
      <c r="H9237" s="169">
        <v>3463</v>
      </c>
      <c r="I9237" s="169">
        <v>3463</v>
      </c>
      <c r="J9237" s="169" t="s">
        <v>17065</v>
      </c>
    </row>
    <row r="9238" spans="1:10" x14ac:dyDescent="0.2">
      <c r="A9238" s="172"/>
      <c r="B9238" s="172"/>
      <c r="C9238" s="172"/>
      <c r="D9238" s="172"/>
      <c r="H9238" s="169">
        <v>1454</v>
      </c>
      <c r="I9238" s="169">
        <v>1454</v>
      </c>
      <c r="J9238" s="169" t="s">
        <v>5280</v>
      </c>
    </row>
    <row r="9239" spans="1:10" x14ac:dyDescent="0.2">
      <c r="A9239" s="172"/>
      <c r="B9239" s="172"/>
      <c r="C9239" s="172"/>
      <c r="D9239" s="172"/>
      <c r="H9239" s="169">
        <v>1461</v>
      </c>
      <c r="I9239" s="169">
        <v>1461</v>
      </c>
      <c r="J9239" s="169" t="s">
        <v>17066</v>
      </c>
    </row>
    <row r="9240" spans="1:10" x14ac:dyDescent="0.2">
      <c r="A9240" s="172"/>
      <c r="B9240" s="172"/>
      <c r="C9240" s="172"/>
      <c r="D9240" s="172"/>
      <c r="H9240" s="169">
        <v>4694</v>
      </c>
      <c r="I9240" s="169">
        <v>4694</v>
      </c>
      <c r="J9240" s="169" t="s">
        <v>17067</v>
      </c>
    </row>
    <row r="9241" spans="1:10" x14ac:dyDescent="0.2">
      <c r="A9241" s="172"/>
      <c r="B9241" s="172"/>
      <c r="C9241" s="172"/>
      <c r="D9241" s="172"/>
      <c r="H9241" s="169">
        <v>3464</v>
      </c>
      <c r="I9241" s="169">
        <v>3464</v>
      </c>
      <c r="J9241" s="169" t="s">
        <v>17068</v>
      </c>
    </row>
    <row r="9242" spans="1:10" x14ac:dyDescent="0.2">
      <c r="A9242" s="172"/>
      <c r="B9242" s="172"/>
      <c r="C9242" s="172"/>
      <c r="D9242" s="172"/>
      <c r="H9242" s="169">
        <v>4856</v>
      </c>
      <c r="I9242" s="169">
        <v>4856</v>
      </c>
      <c r="J9242" s="169" t="s">
        <v>17069</v>
      </c>
    </row>
    <row r="9243" spans="1:10" x14ac:dyDescent="0.2">
      <c r="A9243" s="172"/>
      <c r="B9243" s="172"/>
      <c r="C9243" s="172"/>
      <c r="D9243" s="172"/>
      <c r="H9243" s="169">
        <v>4898</v>
      </c>
      <c r="I9243" s="169">
        <v>4898</v>
      </c>
      <c r="J9243" s="169" t="s">
        <v>17070</v>
      </c>
    </row>
    <row r="9244" spans="1:10" x14ac:dyDescent="0.2">
      <c r="A9244" s="172"/>
      <c r="B9244" s="172"/>
      <c r="C9244" s="172"/>
      <c r="D9244" s="172"/>
      <c r="H9244" s="169">
        <v>5172</v>
      </c>
      <c r="I9244" s="169">
        <v>5172</v>
      </c>
      <c r="J9244" s="169" t="s">
        <v>17071</v>
      </c>
    </row>
    <row r="9245" spans="1:10" x14ac:dyDescent="0.2">
      <c r="A9245" s="172"/>
      <c r="B9245" s="172"/>
      <c r="C9245" s="172"/>
      <c r="D9245" s="172"/>
      <c r="H9245" s="169">
        <v>1304</v>
      </c>
      <c r="I9245" s="169">
        <v>1304</v>
      </c>
      <c r="J9245" s="169" t="s">
        <v>9245</v>
      </c>
    </row>
    <row r="9246" spans="1:10" x14ac:dyDescent="0.2">
      <c r="A9246" s="172"/>
      <c r="B9246" s="172"/>
      <c r="C9246" s="172"/>
      <c r="D9246" s="172"/>
      <c r="H9246" s="169">
        <v>3276</v>
      </c>
      <c r="I9246" s="169">
        <v>3276</v>
      </c>
      <c r="J9246" s="169" t="s">
        <v>17072</v>
      </c>
    </row>
    <row r="9247" spans="1:10" x14ac:dyDescent="0.2">
      <c r="A9247" s="172"/>
      <c r="B9247" s="172"/>
      <c r="C9247" s="172"/>
      <c r="D9247" s="172"/>
      <c r="H9247" s="169">
        <v>4350</v>
      </c>
      <c r="I9247" s="169">
        <v>4350</v>
      </c>
      <c r="J9247" s="169" t="s">
        <v>17073</v>
      </c>
    </row>
    <row r="9248" spans="1:10" x14ac:dyDescent="0.2">
      <c r="A9248" s="172"/>
      <c r="B9248" s="172"/>
      <c r="C9248" s="172"/>
      <c r="D9248" s="172"/>
      <c r="H9248" s="169">
        <v>4695</v>
      </c>
      <c r="I9248" s="169">
        <v>4695</v>
      </c>
      <c r="J9248" s="169" t="s">
        <v>17074</v>
      </c>
    </row>
    <row r="9249" spans="1:10" x14ac:dyDescent="0.2">
      <c r="A9249" s="172"/>
      <c r="B9249" s="172"/>
      <c r="C9249" s="172"/>
      <c r="D9249" s="172"/>
      <c r="H9249" s="169">
        <v>650</v>
      </c>
      <c r="I9249" s="169">
        <v>650</v>
      </c>
      <c r="J9249" s="169" t="s">
        <v>13551</v>
      </c>
    </row>
    <row r="9250" spans="1:10" x14ac:dyDescent="0.2">
      <c r="A9250" s="172"/>
      <c r="B9250" s="172"/>
      <c r="C9250" s="172"/>
      <c r="D9250" s="172"/>
      <c r="H9250" s="169">
        <v>896</v>
      </c>
      <c r="I9250" s="169">
        <v>896</v>
      </c>
      <c r="J9250" s="169" t="s">
        <v>13552</v>
      </c>
    </row>
    <row r="9251" spans="1:10" x14ac:dyDescent="0.2">
      <c r="A9251" s="172"/>
      <c r="B9251" s="172"/>
      <c r="C9251" s="172"/>
      <c r="D9251" s="172"/>
      <c r="H9251" s="169">
        <v>2179</v>
      </c>
      <c r="I9251" s="169">
        <v>2179</v>
      </c>
      <c r="J9251" s="169" t="s">
        <v>17075</v>
      </c>
    </row>
    <row r="9252" spans="1:10" x14ac:dyDescent="0.2">
      <c r="A9252" s="172"/>
      <c r="B9252" s="172"/>
      <c r="C9252" s="172"/>
      <c r="D9252" s="172"/>
      <c r="H9252" s="169">
        <v>4922</v>
      </c>
      <c r="I9252" s="169">
        <v>4922</v>
      </c>
      <c r="J9252" s="169" t="s">
        <v>17076</v>
      </c>
    </row>
    <row r="9253" spans="1:10" x14ac:dyDescent="0.2">
      <c r="A9253" s="172"/>
      <c r="B9253" s="172"/>
      <c r="C9253" s="172"/>
      <c r="D9253" s="172"/>
      <c r="H9253" s="169">
        <v>2018</v>
      </c>
      <c r="I9253" s="169">
        <v>2018</v>
      </c>
      <c r="J9253" s="169" t="s">
        <v>620</v>
      </c>
    </row>
    <row r="9254" spans="1:10" x14ac:dyDescent="0.2">
      <c r="A9254" s="172"/>
      <c r="B9254" s="172"/>
      <c r="C9254" s="172"/>
      <c r="D9254" s="172"/>
      <c r="H9254" s="169">
        <v>4108</v>
      </c>
      <c r="I9254" s="169">
        <v>4108</v>
      </c>
      <c r="J9254" s="169" t="s">
        <v>17077</v>
      </c>
    </row>
    <row r="9255" spans="1:10" x14ac:dyDescent="0.2">
      <c r="A9255" s="172"/>
      <c r="B9255" s="172"/>
      <c r="C9255" s="172"/>
      <c r="D9255" s="172"/>
      <c r="H9255" s="169">
        <v>1833</v>
      </c>
      <c r="I9255" s="169">
        <v>1833</v>
      </c>
      <c r="J9255" s="169" t="s">
        <v>17078</v>
      </c>
    </row>
    <row r="9256" spans="1:10" x14ac:dyDescent="0.2">
      <c r="A9256" s="172"/>
      <c r="B9256" s="172"/>
      <c r="C9256" s="172"/>
      <c r="D9256" s="172"/>
      <c r="H9256" s="169">
        <v>5007</v>
      </c>
      <c r="I9256" s="169">
        <v>5007</v>
      </c>
      <c r="J9256" s="169" t="s">
        <v>17079</v>
      </c>
    </row>
    <row r="9257" spans="1:10" x14ac:dyDescent="0.2">
      <c r="A9257" s="172"/>
      <c r="B9257" s="172"/>
      <c r="C9257" s="172"/>
      <c r="D9257" s="172"/>
      <c r="H9257" s="169">
        <v>17</v>
      </c>
      <c r="I9257" s="169">
        <v>17</v>
      </c>
      <c r="J9257" s="169" t="s">
        <v>13553</v>
      </c>
    </row>
    <row r="9258" spans="1:10" x14ac:dyDescent="0.2">
      <c r="A9258" s="172"/>
      <c r="B9258" s="172"/>
      <c r="C9258" s="172"/>
      <c r="D9258" s="172"/>
      <c r="H9258" s="169">
        <v>18</v>
      </c>
      <c r="I9258" s="169">
        <v>18</v>
      </c>
      <c r="J9258" s="169" t="s">
        <v>13554</v>
      </c>
    </row>
    <row r="9259" spans="1:10" x14ac:dyDescent="0.2">
      <c r="A9259" s="172"/>
      <c r="B9259" s="172"/>
      <c r="C9259" s="172"/>
      <c r="D9259" s="172"/>
      <c r="H9259" s="169">
        <v>1302</v>
      </c>
      <c r="I9259" s="169">
        <v>1302</v>
      </c>
      <c r="J9259" s="169" t="s">
        <v>12269</v>
      </c>
    </row>
    <row r="9260" spans="1:10" x14ac:dyDescent="0.2">
      <c r="A9260" s="172"/>
      <c r="B9260" s="172"/>
      <c r="C9260" s="172"/>
      <c r="D9260" s="172"/>
      <c r="H9260" s="169">
        <v>672</v>
      </c>
      <c r="I9260" s="169">
        <v>672</v>
      </c>
      <c r="J9260" s="169" t="s">
        <v>17080</v>
      </c>
    </row>
    <row r="9261" spans="1:10" x14ac:dyDescent="0.2">
      <c r="A9261" s="172"/>
      <c r="B9261" s="172"/>
      <c r="C9261" s="172"/>
      <c r="D9261" s="172"/>
      <c r="H9261" s="169">
        <v>4996</v>
      </c>
      <c r="I9261" s="169">
        <v>4996</v>
      </c>
      <c r="J9261" s="169" t="s">
        <v>17081</v>
      </c>
    </row>
    <row r="9262" spans="1:10" x14ac:dyDescent="0.2">
      <c r="A9262" s="172"/>
      <c r="B9262" s="172"/>
      <c r="C9262" s="172"/>
      <c r="D9262" s="172"/>
      <c r="H9262" s="169">
        <v>2119</v>
      </c>
      <c r="I9262" s="169">
        <v>2119</v>
      </c>
      <c r="J9262" s="169" t="s">
        <v>17082</v>
      </c>
    </row>
    <row r="9263" spans="1:10" x14ac:dyDescent="0.2">
      <c r="A9263" s="172"/>
      <c r="B9263" s="172"/>
      <c r="C9263" s="172"/>
      <c r="D9263" s="172"/>
      <c r="H9263" s="169">
        <v>1737</v>
      </c>
      <c r="I9263" s="169">
        <v>1737</v>
      </c>
      <c r="J9263" s="169" t="s">
        <v>17083</v>
      </c>
    </row>
    <row r="9264" spans="1:10" x14ac:dyDescent="0.2">
      <c r="A9264" s="172"/>
      <c r="B9264" s="172"/>
      <c r="C9264" s="172"/>
      <c r="D9264" s="172"/>
      <c r="H9264" s="169">
        <v>5494</v>
      </c>
      <c r="I9264" s="169">
        <v>5494</v>
      </c>
      <c r="J9264" s="169" t="s">
        <v>17084</v>
      </c>
    </row>
    <row r="9265" spans="1:10" x14ac:dyDescent="0.2">
      <c r="A9265" s="172"/>
      <c r="B9265" s="172"/>
      <c r="C9265" s="172"/>
      <c r="D9265" s="172"/>
      <c r="H9265" s="169">
        <v>4882</v>
      </c>
      <c r="I9265" s="169">
        <v>4882</v>
      </c>
      <c r="J9265" s="169" t="s">
        <v>17085</v>
      </c>
    </row>
    <row r="9266" spans="1:10" x14ac:dyDescent="0.2">
      <c r="A9266" s="172"/>
      <c r="B9266" s="172"/>
      <c r="C9266" s="172"/>
      <c r="D9266" s="172"/>
      <c r="H9266" s="169">
        <v>2346</v>
      </c>
      <c r="I9266" s="169">
        <v>2346</v>
      </c>
      <c r="J9266" s="169" t="s">
        <v>17086</v>
      </c>
    </row>
    <row r="9267" spans="1:10" x14ac:dyDescent="0.2">
      <c r="A9267" s="172"/>
      <c r="B9267" s="172"/>
      <c r="C9267" s="172"/>
      <c r="D9267" s="172"/>
      <c r="H9267" s="169">
        <v>2615</v>
      </c>
      <c r="I9267" s="169">
        <v>2615</v>
      </c>
      <c r="J9267" s="169" t="s">
        <v>17087</v>
      </c>
    </row>
    <row r="9268" spans="1:10" x14ac:dyDescent="0.2">
      <c r="A9268" s="172"/>
      <c r="B9268" s="172"/>
      <c r="C9268" s="172"/>
      <c r="D9268" s="172"/>
      <c r="H9268" s="169">
        <v>1628</v>
      </c>
      <c r="I9268" s="169">
        <v>1628</v>
      </c>
      <c r="J9268" s="169" t="s">
        <v>17088</v>
      </c>
    </row>
    <row r="9269" spans="1:10" x14ac:dyDescent="0.2">
      <c r="A9269" s="172"/>
      <c r="B9269" s="172"/>
      <c r="C9269" s="172"/>
      <c r="D9269" s="172"/>
      <c r="H9269" s="169">
        <v>4570</v>
      </c>
      <c r="I9269" s="169">
        <v>4570</v>
      </c>
      <c r="J9269" s="169" t="s">
        <v>17089</v>
      </c>
    </row>
    <row r="9270" spans="1:10" x14ac:dyDescent="0.2">
      <c r="A9270" s="172"/>
      <c r="B9270" s="172"/>
      <c r="C9270" s="172"/>
      <c r="D9270" s="172"/>
      <c r="H9270" s="169">
        <v>2849</v>
      </c>
      <c r="I9270" s="169">
        <v>2849</v>
      </c>
      <c r="J9270" s="169" t="s">
        <v>14530</v>
      </c>
    </row>
    <row r="9271" spans="1:10" x14ac:dyDescent="0.2">
      <c r="A9271" s="172"/>
      <c r="B9271" s="172"/>
      <c r="C9271" s="172"/>
      <c r="D9271" s="172"/>
      <c r="H9271" s="169">
        <v>4056</v>
      </c>
      <c r="I9271" s="169">
        <v>4056</v>
      </c>
      <c r="J9271" s="169" t="s">
        <v>17090</v>
      </c>
    </row>
    <row r="9272" spans="1:10" x14ac:dyDescent="0.2">
      <c r="A9272" s="172"/>
      <c r="B9272" s="172"/>
      <c r="C9272" s="172"/>
      <c r="D9272" s="172"/>
      <c r="H9272" s="169">
        <v>2088</v>
      </c>
      <c r="I9272" s="169">
        <v>2088</v>
      </c>
      <c r="J9272" s="169" t="s">
        <v>17091</v>
      </c>
    </row>
    <row r="9273" spans="1:10" x14ac:dyDescent="0.2">
      <c r="A9273" s="172"/>
      <c r="B9273" s="172"/>
      <c r="C9273" s="172"/>
      <c r="D9273" s="172"/>
      <c r="H9273" s="169">
        <v>1413</v>
      </c>
      <c r="I9273" s="169">
        <v>1413</v>
      </c>
      <c r="J9273" s="169" t="s">
        <v>17092</v>
      </c>
    </row>
    <row r="9274" spans="1:10" x14ac:dyDescent="0.2">
      <c r="A9274" s="172"/>
      <c r="B9274" s="172"/>
      <c r="C9274" s="172"/>
      <c r="D9274" s="172"/>
      <c r="H9274" s="169">
        <v>3163</v>
      </c>
      <c r="I9274" s="169">
        <v>3163</v>
      </c>
      <c r="J9274" s="169" t="s">
        <v>17093</v>
      </c>
    </row>
    <row r="9275" spans="1:10" x14ac:dyDescent="0.2">
      <c r="A9275" s="172"/>
      <c r="B9275" s="172"/>
      <c r="C9275" s="172"/>
      <c r="D9275" s="172"/>
      <c r="H9275" s="169">
        <v>351</v>
      </c>
      <c r="I9275" s="169">
        <v>351</v>
      </c>
      <c r="J9275" s="169" t="s">
        <v>17094</v>
      </c>
    </row>
    <row r="9276" spans="1:10" x14ac:dyDescent="0.2">
      <c r="A9276" s="172"/>
      <c r="B9276" s="172"/>
      <c r="C9276" s="172"/>
      <c r="D9276" s="172"/>
      <c r="H9276" s="169">
        <v>3198</v>
      </c>
      <c r="I9276" s="169">
        <v>3198</v>
      </c>
      <c r="J9276" s="169" t="s">
        <v>17095</v>
      </c>
    </row>
    <row r="9277" spans="1:10" x14ac:dyDescent="0.2">
      <c r="A9277" s="172"/>
      <c r="B9277" s="172"/>
      <c r="C9277" s="172"/>
      <c r="D9277" s="172"/>
      <c r="H9277" s="169">
        <v>3535</v>
      </c>
      <c r="I9277" s="169">
        <v>3535</v>
      </c>
      <c r="J9277" s="169" t="s">
        <v>17095</v>
      </c>
    </row>
    <row r="9278" spans="1:10" x14ac:dyDescent="0.2">
      <c r="A9278" s="172"/>
      <c r="B9278" s="172"/>
      <c r="C9278" s="172"/>
      <c r="D9278" s="172"/>
      <c r="H9278" s="169">
        <v>2850</v>
      </c>
      <c r="I9278" s="169">
        <v>2850</v>
      </c>
      <c r="J9278" s="169" t="s">
        <v>14531</v>
      </c>
    </row>
    <row r="9279" spans="1:10" x14ac:dyDescent="0.2">
      <c r="A9279" s="172"/>
      <c r="B9279" s="172"/>
      <c r="C9279" s="172"/>
      <c r="D9279" s="172"/>
      <c r="H9279" s="169">
        <v>4972</v>
      </c>
      <c r="I9279" s="169">
        <v>4972</v>
      </c>
      <c r="J9279" s="169" t="s">
        <v>17096</v>
      </c>
    </row>
    <row r="9280" spans="1:10" x14ac:dyDescent="0.2">
      <c r="A9280" s="172"/>
      <c r="B9280" s="172"/>
      <c r="C9280" s="172"/>
      <c r="D9280" s="172"/>
      <c r="H9280" s="169">
        <v>2180</v>
      </c>
      <c r="I9280" s="169">
        <v>2180</v>
      </c>
      <c r="J9280" s="169" t="s">
        <v>17097</v>
      </c>
    </row>
    <row r="9281" spans="1:10" x14ac:dyDescent="0.2">
      <c r="A9281" s="172"/>
      <c r="B9281" s="172"/>
      <c r="C9281" s="172"/>
      <c r="D9281" s="172"/>
      <c r="H9281" s="169">
        <v>4748</v>
      </c>
      <c r="I9281" s="169">
        <v>4748</v>
      </c>
      <c r="J9281" s="169" t="s">
        <v>17098</v>
      </c>
    </row>
    <row r="9282" spans="1:10" x14ac:dyDescent="0.2">
      <c r="A9282" s="172"/>
      <c r="B9282" s="172"/>
      <c r="C9282" s="172"/>
      <c r="D9282" s="172"/>
      <c r="H9282" s="169">
        <v>4242</v>
      </c>
      <c r="I9282" s="169">
        <v>4242</v>
      </c>
      <c r="J9282" s="169" t="s">
        <v>17099</v>
      </c>
    </row>
    <row r="9283" spans="1:10" x14ac:dyDescent="0.2">
      <c r="A9283" s="172"/>
      <c r="B9283" s="172"/>
      <c r="C9283" s="172"/>
      <c r="D9283" s="172"/>
      <c r="H9283" s="169">
        <v>1195</v>
      </c>
      <c r="I9283" s="169">
        <v>1195</v>
      </c>
      <c r="J9283" s="169" t="s">
        <v>17099</v>
      </c>
    </row>
    <row r="9284" spans="1:10" x14ac:dyDescent="0.2">
      <c r="A9284" s="172"/>
      <c r="B9284" s="172"/>
      <c r="C9284" s="172"/>
      <c r="D9284" s="172"/>
      <c r="H9284" s="169">
        <v>5329</v>
      </c>
      <c r="I9284" s="169">
        <v>5329</v>
      </c>
      <c r="J9284" s="169" t="s">
        <v>17100</v>
      </c>
    </row>
    <row r="9285" spans="1:10" x14ac:dyDescent="0.2">
      <c r="A9285" s="172"/>
      <c r="B9285" s="172"/>
      <c r="C9285" s="172"/>
      <c r="D9285" s="172"/>
      <c r="H9285" s="169">
        <v>3114</v>
      </c>
      <c r="I9285" s="169">
        <v>3114</v>
      </c>
      <c r="J9285" s="169" t="s">
        <v>17101</v>
      </c>
    </row>
    <row r="9286" spans="1:10" x14ac:dyDescent="0.2">
      <c r="A9286" s="172"/>
      <c r="B9286" s="172"/>
      <c r="C9286" s="172"/>
      <c r="D9286" s="172"/>
      <c r="H9286" s="169">
        <v>2026</v>
      </c>
      <c r="I9286" s="169">
        <v>2026</v>
      </c>
      <c r="J9286" s="169" t="s">
        <v>17102</v>
      </c>
    </row>
    <row r="9287" spans="1:10" x14ac:dyDescent="0.2">
      <c r="A9287" s="172"/>
      <c r="B9287" s="172"/>
      <c r="C9287" s="172"/>
      <c r="D9287" s="172"/>
      <c r="H9287" s="169">
        <v>4963</v>
      </c>
      <c r="I9287" s="169">
        <v>4963</v>
      </c>
      <c r="J9287" s="169" t="s">
        <v>17103</v>
      </c>
    </row>
    <row r="9288" spans="1:10" x14ac:dyDescent="0.2">
      <c r="A9288" s="172"/>
      <c r="B9288" s="172"/>
      <c r="C9288" s="172"/>
      <c r="D9288" s="172"/>
      <c r="H9288" s="169">
        <v>3565</v>
      </c>
      <c r="I9288" s="169">
        <v>3565</v>
      </c>
      <c r="J9288" s="169" t="s">
        <v>17104</v>
      </c>
    </row>
    <row r="9289" spans="1:10" x14ac:dyDescent="0.2">
      <c r="A9289" s="172"/>
      <c r="B9289" s="172"/>
      <c r="C9289" s="172"/>
      <c r="D9289" s="172"/>
      <c r="H9289" s="169">
        <v>4742</v>
      </c>
      <c r="I9289" s="169">
        <v>4742</v>
      </c>
      <c r="J9289" s="169" t="s">
        <v>17105</v>
      </c>
    </row>
    <row r="9290" spans="1:10" x14ac:dyDescent="0.2">
      <c r="A9290" s="172"/>
      <c r="B9290" s="172"/>
      <c r="C9290" s="172"/>
      <c r="D9290" s="172"/>
      <c r="H9290" s="169">
        <v>2961</v>
      </c>
      <c r="I9290" s="169">
        <v>2961</v>
      </c>
      <c r="J9290" s="169" t="s">
        <v>17106</v>
      </c>
    </row>
    <row r="9291" spans="1:10" x14ac:dyDescent="0.2">
      <c r="A9291" s="172"/>
      <c r="B9291" s="172"/>
      <c r="C9291" s="172"/>
      <c r="D9291" s="172"/>
      <c r="H9291" s="169">
        <v>4351</v>
      </c>
      <c r="I9291" s="169">
        <v>4351</v>
      </c>
      <c r="J9291" s="169" t="s">
        <v>17107</v>
      </c>
    </row>
    <row r="9292" spans="1:10" x14ac:dyDescent="0.2">
      <c r="A9292" s="172"/>
      <c r="B9292" s="172"/>
      <c r="C9292" s="172"/>
      <c r="D9292" s="172"/>
      <c r="H9292" s="169">
        <v>2851</v>
      </c>
      <c r="I9292" s="169">
        <v>2851</v>
      </c>
      <c r="J9292" s="169" t="s">
        <v>14532</v>
      </c>
    </row>
    <row r="9293" spans="1:10" x14ac:dyDescent="0.2">
      <c r="A9293" s="172"/>
      <c r="B9293" s="172"/>
      <c r="C9293" s="172"/>
      <c r="D9293" s="172"/>
      <c r="H9293" s="169">
        <v>2852</v>
      </c>
      <c r="I9293" s="169">
        <v>2852</v>
      </c>
      <c r="J9293" s="169" t="s">
        <v>14533</v>
      </c>
    </row>
    <row r="9294" spans="1:10" x14ac:dyDescent="0.2">
      <c r="A9294" s="172"/>
      <c r="B9294" s="172"/>
      <c r="C9294" s="172"/>
      <c r="D9294" s="172"/>
      <c r="H9294" s="169">
        <v>2853</v>
      </c>
      <c r="I9294" s="169">
        <v>2853</v>
      </c>
      <c r="J9294" s="169" t="s">
        <v>17108</v>
      </c>
    </row>
    <row r="9295" spans="1:10" x14ac:dyDescent="0.2">
      <c r="A9295" s="172"/>
      <c r="B9295" s="172"/>
      <c r="C9295" s="172"/>
      <c r="D9295" s="172"/>
      <c r="H9295" s="169">
        <v>1627</v>
      </c>
      <c r="I9295" s="169">
        <v>1627</v>
      </c>
      <c r="J9295" s="169" t="s">
        <v>17109</v>
      </c>
    </row>
    <row r="9296" spans="1:10" x14ac:dyDescent="0.2">
      <c r="A9296" s="172"/>
      <c r="B9296" s="172"/>
      <c r="C9296" s="172"/>
      <c r="D9296" s="172"/>
      <c r="H9296" s="169">
        <v>2854</v>
      </c>
      <c r="I9296" s="169">
        <v>2854</v>
      </c>
      <c r="J9296" s="169" t="s">
        <v>14534</v>
      </c>
    </row>
    <row r="9297" spans="1:10" x14ac:dyDescent="0.2">
      <c r="A9297" s="172"/>
      <c r="B9297" s="172"/>
      <c r="C9297" s="172"/>
      <c r="D9297" s="172"/>
      <c r="H9297" s="169">
        <v>2433</v>
      </c>
      <c r="I9297" s="169">
        <v>2433</v>
      </c>
      <c r="J9297" s="169" t="s">
        <v>17110</v>
      </c>
    </row>
    <row r="9298" spans="1:10" x14ac:dyDescent="0.2">
      <c r="A9298" s="172"/>
      <c r="B9298" s="172"/>
      <c r="C9298" s="172"/>
      <c r="D9298" s="172"/>
      <c r="H9298" s="169">
        <v>1064</v>
      </c>
      <c r="I9298" s="169">
        <v>1064</v>
      </c>
      <c r="J9298" s="169" t="s">
        <v>5281</v>
      </c>
    </row>
    <row r="9299" spans="1:10" x14ac:dyDescent="0.2">
      <c r="A9299" s="172"/>
      <c r="B9299" s="172"/>
      <c r="C9299" s="172"/>
      <c r="D9299" s="172"/>
      <c r="H9299" s="169">
        <v>5437</v>
      </c>
      <c r="I9299" s="169">
        <v>5437</v>
      </c>
      <c r="J9299" s="169" t="s">
        <v>17111</v>
      </c>
    </row>
    <row r="9300" spans="1:10" x14ac:dyDescent="0.2">
      <c r="A9300" s="172"/>
      <c r="B9300" s="172"/>
      <c r="C9300" s="172"/>
      <c r="D9300" s="172"/>
      <c r="H9300" s="169">
        <v>720</v>
      </c>
      <c r="I9300" s="169">
        <v>720</v>
      </c>
      <c r="J9300" s="169" t="s">
        <v>17112</v>
      </c>
    </row>
    <row r="9301" spans="1:10" x14ac:dyDescent="0.2">
      <c r="A9301" s="172"/>
      <c r="B9301" s="172"/>
      <c r="C9301" s="172"/>
      <c r="D9301" s="172"/>
      <c r="H9301" s="169">
        <v>1526</v>
      </c>
      <c r="I9301" s="169">
        <v>1526</v>
      </c>
      <c r="J9301" s="169" t="s">
        <v>17113</v>
      </c>
    </row>
    <row r="9302" spans="1:10" x14ac:dyDescent="0.2">
      <c r="A9302" s="172"/>
      <c r="B9302" s="172"/>
      <c r="C9302" s="172"/>
      <c r="D9302" s="172"/>
      <c r="H9302" s="169">
        <v>1226</v>
      </c>
      <c r="I9302" s="169">
        <v>1226</v>
      </c>
      <c r="J9302" s="169" t="s">
        <v>5282</v>
      </c>
    </row>
    <row r="9303" spans="1:10" x14ac:dyDescent="0.2">
      <c r="A9303" s="172"/>
      <c r="B9303" s="172"/>
      <c r="C9303" s="172"/>
      <c r="D9303" s="172"/>
      <c r="H9303" s="169">
        <v>1803</v>
      </c>
      <c r="I9303" s="169">
        <v>1803</v>
      </c>
      <c r="J9303" s="169" t="s">
        <v>17114</v>
      </c>
    </row>
    <row r="9304" spans="1:10" x14ac:dyDescent="0.2">
      <c r="A9304" s="172"/>
      <c r="B9304" s="172"/>
      <c r="C9304" s="172"/>
      <c r="D9304" s="172"/>
      <c r="H9304" s="169">
        <v>337</v>
      </c>
      <c r="I9304" s="169">
        <v>337</v>
      </c>
      <c r="J9304" s="169" t="s">
        <v>13555</v>
      </c>
    </row>
    <row r="9305" spans="1:10" x14ac:dyDescent="0.2">
      <c r="A9305" s="172"/>
      <c r="B9305" s="172"/>
      <c r="C9305" s="172"/>
      <c r="D9305" s="172"/>
      <c r="H9305" s="169">
        <v>2981</v>
      </c>
      <c r="I9305" s="169">
        <v>2981</v>
      </c>
      <c r="J9305" s="169" t="s">
        <v>17115</v>
      </c>
    </row>
    <row r="9306" spans="1:10" x14ac:dyDescent="0.2">
      <c r="A9306" s="172"/>
      <c r="B9306" s="172"/>
      <c r="C9306" s="172"/>
      <c r="D9306" s="172"/>
      <c r="H9306" s="169">
        <v>2332</v>
      </c>
      <c r="I9306" s="169">
        <v>2332</v>
      </c>
      <c r="J9306" s="169" t="s">
        <v>17116</v>
      </c>
    </row>
    <row r="9307" spans="1:10" x14ac:dyDescent="0.2">
      <c r="A9307" s="172"/>
      <c r="B9307" s="172"/>
      <c r="C9307" s="172"/>
      <c r="D9307" s="172"/>
      <c r="H9307" s="169">
        <v>3115</v>
      </c>
      <c r="I9307" s="169">
        <v>3115</v>
      </c>
      <c r="J9307" s="169" t="s">
        <v>17117</v>
      </c>
    </row>
    <row r="9308" spans="1:10" x14ac:dyDescent="0.2">
      <c r="A9308" s="172"/>
      <c r="B9308" s="172"/>
      <c r="C9308" s="172"/>
      <c r="D9308" s="172"/>
      <c r="H9308" s="169">
        <v>3305</v>
      </c>
      <c r="I9308" s="169">
        <v>3305</v>
      </c>
      <c r="J9308" s="169" t="s">
        <v>2980</v>
      </c>
    </row>
    <row r="9309" spans="1:10" x14ac:dyDescent="0.2">
      <c r="A9309" s="172"/>
      <c r="B9309" s="172"/>
      <c r="C9309" s="172"/>
      <c r="D9309" s="172"/>
      <c r="H9309" s="169">
        <v>2181</v>
      </c>
      <c r="I9309" s="169">
        <v>2181</v>
      </c>
      <c r="J9309" s="169" t="s">
        <v>17118</v>
      </c>
    </row>
    <row r="9310" spans="1:10" x14ac:dyDescent="0.2">
      <c r="A9310" s="172"/>
      <c r="B9310" s="172"/>
      <c r="C9310" s="172"/>
      <c r="D9310" s="172"/>
      <c r="H9310" s="169">
        <v>231</v>
      </c>
      <c r="I9310" s="169">
        <v>231</v>
      </c>
      <c r="J9310" s="169" t="s">
        <v>13556</v>
      </c>
    </row>
    <row r="9311" spans="1:10" x14ac:dyDescent="0.2">
      <c r="A9311" s="172"/>
      <c r="B9311" s="172"/>
      <c r="C9311" s="172"/>
      <c r="D9311" s="172"/>
      <c r="H9311" s="169">
        <v>640</v>
      </c>
      <c r="I9311" s="169">
        <v>640</v>
      </c>
      <c r="J9311" s="169" t="s">
        <v>17119</v>
      </c>
    </row>
    <row r="9312" spans="1:10" x14ac:dyDescent="0.2">
      <c r="A9312" s="172"/>
      <c r="B9312" s="172"/>
      <c r="C9312" s="172"/>
      <c r="D9312" s="172"/>
      <c r="H9312" s="169">
        <v>2078</v>
      </c>
      <c r="I9312" s="169">
        <v>2078</v>
      </c>
      <c r="J9312" s="169" t="s">
        <v>17120</v>
      </c>
    </row>
    <row r="9313" spans="1:10" x14ac:dyDescent="0.2">
      <c r="A9313" s="172"/>
      <c r="B9313" s="172"/>
      <c r="C9313" s="172"/>
      <c r="D9313" s="172"/>
      <c r="H9313" s="169">
        <v>2855</v>
      </c>
      <c r="I9313" s="169">
        <v>2855</v>
      </c>
      <c r="J9313" s="169" t="s">
        <v>14536</v>
      </c>
    </row>
    <row r="9314" spans="1:10" x14ac:dyDescent="0.2">
      <c r="A9314" s="172"/>
      <c r="B9314" s="172"/>
      <c r="C9314" s="172"/>
      <c r="D9314" s="172"/>
      <c r="H9314" s="169">
        <v>2623</v>
      </c>
      <c r="I9314" s="169">
        <v>2623</v>
      </c>
      <c r="J9314" s="169" t="s">
        <v>14535</v>
      </c>
    </row>
    <row r="9315" spans="1:10" x14ac:dyDescent="0.2">
      <c r="A9315" s="172"/>
      <c r="B9315" s="172"/>
      <c r="C9315" s="172"/>
      <c r="D9315" s="172"/>
      <c r="H9315" s="169">
        <v>1404</v>
      </c>
      <c r="I9315" s="169">
        <v>1404</v>
      </c>
      <c r="J9315" s="169" t="s">
        <v>5283</v>
      </c>
    </row>
    <row r="9316" spans="1:10" x14ac:dyDescent="0.2">
      <c r="A9316" s="172"/>
      <c r="B9316" s="172"/>
      <c r="C9316" s="172"/>
      <c r="D9316" s="172"/>
      <c r="H9316" s="169">
        <v>129</v>
      </c>
      <c r="I9316" s="169">
        <v>129</v>
      </c>
      <c r="J9316" s="169" t="s">
        <v>17121</v>
      </c>
    </row>
    <row r="9317" spans="1:10" x14ac:dyDescent="0.2">
      <c r="A9317" s="172"/>
      <c r="B9317" s="172"/>
      <c r="C9317" s="172"/>
      <c r="D9317" s="172"/>
      <c r="H9317" s="169">
        <v>3480</v>
      </c>
      <c r="I9317" s="169">
        <v>3480</v>
      </c>
      <c r="J9317" s="169" t="s">
        <v>17122</v>
      </c>
    </row>
    <row r="9318" spans="1:10" x14ac:dyDescent="0.2">
      <c r="A9318" s="172"/>
      <c r="B9318" s="172"/>
      <c r="C9318" s="172"/>
      <c r="D9318" s="172"/>
      <c r="H9318" s="169">
        <v>4563</v>
      </c>
      <c r="I9318" s="169">
        <v>4563</v>
      </c>
      <c r="J9318" s="169" t="s">
        <v>17123</v>
      </c>
    </row>
    <row r="9319" spans="1:10" x14ac:dyDescent="0.2">
      <c r="A9319" s="172"/>
      <c r="B9319" s="172"/>
      <c r="C9319" s="172"/>
      <c r="D9319" s="172"/>
      <c r="H9319" s="169">
        <v>4057</v>
      </c>
      <c r="I9319" s="169">
        <v>4057</v>
      </c>
      <c r="J9319" s="169" t="s">
        <v>17123</v>
      </c>
    </row>
    <row r="9320" spans="1:10" x14ac:dyDescent="0.2">
      <c r="A9320" s="172"/>
      <c r="B9320" s="172"/>
      <c r="C9320" s="172"/>
      <c r="D9320" s="172"/>
      <c r="H9320" s="169">
        <v>3820</v>
      </c>
      <c r="I9320" s="169">
        <v>3820</v>
      </c>
      <c r="J9320" s="169" t="s">
        <v>449</v>
      </c>
    </row>
    <row r="9321" spans="1:10" x14ac:dyDescent="0.2">
      <c r="A9321" s="172"/>
      <c r="B9321" s="172"/>
      <c r="C9321" s="172"/>
      <c r="D9321" s="172"/>
      <c r="H9321" s="169">
        <v>1834</v>
      </c>
      <c r="I9321" s="169">
        <v>1834</v>
      </c>
      <c r="J9321" s="169" t="s">
        <v>17124</v>
      </c>
    </row>
    <row r="9322" spans="1:10" x14ac:dyDescent="0.2">
      <c r="A9322" s="172"/>
      <c r="B9322" s="172"/>
      <c r="C9322" s="172"/>
      <c r="D9322" s="172"/>
      <c r="H9322" s="169">
        <v>5173</v>
      </c>
      <c r="I9322" s="169">
        <v>5173</v>
      </c>
      <c r="J9322" s="169" t="s">
        <v>17125</v>
      </c>
    </row>
    <row r="9323" spans="1:10" x14ac:dyDescent="0.2">
      <c r="A9323" s="172"/>
      <c r="B9323" s="172"/>
      <c r="C9323" s="172"/>
      <c r="D9323" s="172"/>
      <c r="H9323" s="169">
        <v>1901</v>
      </c>
      <c r="I9323" s="169">
        <v>1901</v>
      </c>
      <c r="J9323" s="169" t="s">
        <v>17126</v>
      </c>
    </row>
    <row r="9324" spans="1:10" x14ac:dyDescent="0.2">
      <c r="A9324" s="172"/>
      <c r="B9324" s="172"/>
      <c r="C9324" s="172"/>
      <c r="D9324" s="172"/>
      <c r="H9324" s="169">
        <v>2856</v>
      </c>
      <c r="I9324" s="169">
        <v>2856</v>
      </c>
      <c r="J9324" s="169" t="s">
        <v>17127</v>
      </c>
    </row>
    <row r="9325" spans="1:10" x14ac:dyDescent="0.2">
      <c r="A9325" s="172"/>
      <c r="B9325" s="172"/>
      <c r="C9325" s="172"/>
      <c r="D9325" s="172"/>
      <c r="H9325" s="169">
        <v>2857</v>
      </c>
      <c r="I9325" s="169">
        <v>2857</v>
      </c>
      <c r="J9325" s="169" t="s">
        <v>17128</v>
      </c>
    </row>
    <row r="9326" spans="1:10" x14ac:dyDescent="0.2">
      <c r="A9326" s="172"/>
      <c r="B9326" s="172"/>
      <c r="C9326" s="172"/>
      <c r="D9326" s="172"/>
      <c r="H9326" s="169">
        <v>3011</v>
      </c>
      <c r="I9326" s="169">
        <v>3011</v>
      </c>
      <c r="J9326" s="169" t="s">
        <v>17129</v>
      </c>
    </row>
    <row r="9327" spans="1:10" x14ac:dyDescent="0.2">
      <c r="A9327" s="172"/>
      <c r="B9327" s="172"/>
      <c r="C9327" s="172"/>
      <c r="D9327" s="172"/>
      <c r="H9327" s="169">
        <v>2858</v>
      </c>
      <c r="I9327" s="169">
        <v>2858</v>
      </c>
      <c r="J9327" s="169" t="s">
        <v>17130</v>
      </c>
    </row>
    <row r="9328" spans="1:10" x14ac:dyDescent="0.2">
      <c r="A9328" s="172"/>
      <c r="B9328" s="172"/>
      <c r="C9328" s="172"/>
      <c r="D9328" s="172"/>
      <c r="H9328" s="169">
        <v>3923</v>
      </c>
      <c r="I9328" s="169">
        <v>3923</v>
      </c>
      <c r="J9328" s="169" t="s">
        <v>450</v>
      </c>
    </row>
    <row r="9329" spans="1:10" x14ac:dyDescent="0.2">
      <c r="A9329" s="172"/>
      <c r="B9329" s="172"/>
      <c r="C9329" s="172"/>
      <c r="D9329" s="172"/>
      <c r="H9329" s="169">
        <v>1131</v>
      </c>
      <c r="I9329" s="169">
        <v>1131</v>
      </c>
      <c r="J9329" s="169" t="s">
        <v>13557</v>
      </c>
    </row>
    <row r="9330" spans="1:10" x14ac:dyDescent="0.2">
      <c r="A9330" s="172"/>
      <c r="B9330" s="172"/>
      <c r="C9330" s="172"/>
      <c r="D9330" s="172"/>
      <c r="H9330" s="169">
        <v>486</v>
      </c>
      <c r="I9330" s="169">
        <v>486</v>
      </c>
      <c r="J9330" s="169" t="s">
        <v>13558</v>
      </c>
    </row>
    <row r="9331" spans="1:10" x14ac:dyDescent="0.2">
      <c r="A9331" s="172"/>
      <c r="B9331" s="172"/>
      <c r="C9331" s="172"/>
      <c r="D9331" s="172"/>
      <c r="H9331" s="169">
        <v>326</v>
      </c>
      <c r="I9331" s="169">
        <v>326</v>
      </c>
      <c r="J9331" s="169" t="s">
        <v>13559</v>
      </c>
    </row>
    <row r="9332" spans="1:10" x14ac:dyDescent="0.2">
      <c r="A9332" s="172"/>
      <c r="B9332" s="172"/>
      <c r="C9332" s="172"/>
      <c r="D9332" s="172"/>
      <c r="H9332" s="169">
        <v>140</v>
      </c>
      <c r="I9332" s="169">
        <v>140</v>
      </c>
      <c r="J9332" s="169" t="s">
        <v>5284</v>
      </c>
    </row>
    <row r="9333" spans="1:10" x14ac:dyDescent="0.2">
      <c r="A9333" s="172"/>
      <c r="B9333" s="172"/>
      <c r="C9333" s="172"/>
      <c r="D9333" s="172"/>
      <c r="H9333" s="169">
        <v>1349</v>
      </c>
      <c r="I9333" s="169">
        <v>1349</v>
      </c>
      <c r="J9333" s="169" t="s">
        <v>12270</v>
      </c>
    </row>
    <row r="9334" spans="1:10" x14ac:dyDescent="0.2">
      <c r="A9334" s="172"/>
      <c r="B9334" s="172"/>
      <c r="C9334" s="172"/>
      <c r="D9334" s="172"/>
      <c r="H9334" s="169">
        <v>1892</v>
      </c>
      <c r="I9334" s="169">
        <v>1892</v>
      </c>
      <c r="J9334" s="169" t="s">
        <v>17131</v>
      </c>
    </row>
    <row r="9335" spans="1:10" x14ac:dyDescent="0.2">
      <c r="A9335" s="172"/>
      <c r="B9335" s="172"/>
      <c r="C9335" s="172"/>
      <c r="D9335" s="172"/>
      <c r="H9335" s="169">
        <v>1051</v>
      </c>
      <c r="I9335" s="169">
        <v>1051</v>
      </c>
      <c r="J9335" s="169" t="s">
        <v>5285</v>
      </c>
    </row>
    <row r="9336" spans="1:10" x14ac:dyDescent="0.2">
      <c r="A9336" s="172"/>
      <c r="B9336" s="172"/>
      <c r="C9336" s="172"/>
      <c r="D9336" s="172"/>
      <c r="H9336" s="169">
        <v>1376</v>
      </c>
      <c r="I9336" s="169">
        <v>1376</v>
      </c>
      <c r="J9336" s="169" t="s">
        <v>17132</v>
      </c>
    </row>
    <row r="9337" spans="1:10" x14ac:dyDescent="0.2">
      <c r="A9337" s="172"/>
      <c r="B9337" s="172"/>
      <c r="C9337" s="172"/>
      <c r="D9337" s="172"/>
      <c r="H9337" s="169">
        <v>911</v>
      </c>
      <c r="I9337" s="169">
        <v>911</v>
      </c>
      <c r="J9337" s="169" t="s">
        <v>13560</v>
      </c>
    </row>
    <row r="9338" spans="1:10" x14ac:dyDescent="0.2">
      <c r="A9338" s="172"/>
      <c r="B9338" s="172"/>
      <c r="C9338" s="172"/>
      <c r="D9338" s="172"/>
      <c r="H9338" s="169">
        <v>4765</v>
      </c>
      <c r="I9338" s="169">
        <v>4765</v>
      </c>
      <c r="J9338" s="169" t="s">
        <v>17133</v>
      </c>
    </row>
    <row r="9339" spans="1:10" x14ac:dyDescent="0.2">
      <c r="A9339" s="172"/>
      <c r="B9339" s="172"/>
      <c r="C9339" s="172"/>
      <c r="D9339" s="172"/>
      <c r="H9339" s="169">
        <v>1325</v>
      </c>
      <c r="I9339" s="169">
        <v>1325</v>
      </c>
      <c r="J9339" s="169" t="s">
        <v>17134</v>
      </c>
    </row>
    <row r="9340" spans="1:10" x14ac:dyDescent="0.2">
      <c r="A9340" s="172"/>
      <c r="B9340" s="172"/>
      <c r="C9340" s="172"/>
      <c r="D9340" s="172"/>
      <c r="H9340" s="169">
        <v>828</v>
      </c>
      <c r="I9340" s="169">
        <v>828</v>
      </c>
      <c r="J9340" s="169" t="s">
        <v>13561</v>
      </c>
    </row>
    <row r="9341" spans="1:10" x14ac:dyDescent="0.2">
      <c r="A9341" s="172"/>
      <c r="B9341" s="172"/>
      <c r="C9341" s="172"/>
      <c r="D9341" s="172"/>
      <c r="H9341" s="169">
        <v>4412</v>
      </c>
      <c r="I9341" s="169">
        <v>4412</v>
      </c>
      <c r="J9341" s="169" t="s">
        <v>357</v>
      </c>
    </row>
    <row r="9342" spans="1:10" x14ac:dyDescent="0.2">
      <c r="A9342" s="172"/>
      <c r="B9342" s="172"/>
      <c r="C9342" s="172"/>
      <c r="D9342" s="172"/>
      <c r="H9342" s="169">
        <v>4413</v>
      </c>
      <c r="I9342" s="169">
        <v>4413</v>
      </c>
      <c r="J9342" s="169" t="s">
        <v>17135</v>
      </c>
    </row>
    <row r="9343" spans="1:10" x14ac:dyDescent="0.2">
      <c r="A9343" s="172"/>
      <c r="B9343" s="172"/>
      <c r="C9343" s="172"/>
      <c r="D9343" s="172"/>
      <c r="H9343" s="169">
        <v>847</v>
      </c>
      <c r="I9343" s="169">
        <v>847</v>
      </c>
      <c r="J9343" s="169" t="s">
        <v>9399</v>
      </c>
    </row>
    <row r="9344" spans="1:10" x14ac:dyDescent="0.2">
      <c r="A9344" s="172"/>
      <c r="B9344" s="172"/>
      <c r="C9344" s="172"/>
      <c r="D9344" s="172"/>
      <c r="H9344" s="169">
        <v>4696</v>
      </c>
      <c r="I9344" s="169">
        <v>4696</v>
      </c>
      <c r="J9344" s="169" t="s">
        <v>17135</v>
      </c>
    </row>
    <row r="9345" spans="1:10" x14ac:dyDescent="0.2">
      <c r="A9345" s="172"/>
      <c r="B9345" s="172"/>
      <c r="C9345" s="172"/>
      <c r="D9345" s="172"/>
      <c r="H9345" s="169">
        <v>859</v>
      </c>
      <c r="I9345" s="169">
        <v>859</v>
      </c>
      <c r="J9345" s="169" t="s">
        <v>17136</v>
      </c>
    </row>
    <row r="9346" spans="1:10" x14ac:dyDescent="0.2">
      <c r="A9346" s="172"/>
      <c r="B9346" s="172"/>
      <c r="C9346" s="172"/>
      <c r="D9346" s="172"/>
      <c r="H9346" s="169">
        <v>1125</v>
      </c>
      <c r="I9346" s="169">
        <v>1125</v>
      </c>
      <c r="J9346" s="169" t="s">
        <v>5286</v>
      </c>
    </row>
    <row r="9347" spans="1:10" x14ac:dyDescent="0.2">
      <c r="A9347" s="172"/>
      <c r="B9347" s="172"/>
      <c r="C9347" s="172"/>
      <c r="D9347" s="172"/>
      <c r="H9347" s="169">
        <v>4236</v>
      </c>
      <c r="I9347" s="169">
        <v>4236</v>
      </c>
      <c r="J9347" s="169" t="s">
        <v>17137</v>
      </c>
    </row>
    <row r="9348" spans="1:10" x14ac:dyDescent="0.2">
      <c r="A9348" s="172"/>
      <c r="B9348" s="172"/>
      <c r="C9348" s="172"/>
      <c r="D9348" s="172"/>
      <c r="H9348" s="169">
        <v>5324</v>
      </c>
      <c r="I9348" s="169">
        <v>5324</v>
      </c>
      <c r="J9348" s="169" t="s">
        <v>17138</v>
      </c>
    </row>
    <row r="9349" spans="1:10" x14ac:dyDescent="0.2">
      <c r="A9349" s="172"/>
      <c r="B9349" s="172"/>
      <c r="C9349" s="172"/>
      <c r="D9349" s="172"/>
      <c r="H9349" s="169">
        <v>4058</v>
      </c>
      <c r="I9349" s="169">
        <v>4058</v>
      </c>
      <c r="J9349" s="169" t="s">
        <v>17139</v>
      </c>
    </row>
    <row r="9350" spans="1:10" x14ac:dyDescent="0.2">
      <c r="A9350" s="172"/>
      <c r="B9350" s="172"/>
      <c r="C9350" s="172"/>
      <c r="D9350" s="172"/>
      <c r="H9350" s="169">
        <v>4059</v>
      </c>
      <c r="I9350" s="169">
        <v>4059</v>
      </c>
      <c r="J9350" s="169" t="s">
        <v>17139</v>
      </c>
    </row>
    <row r="9351" spans="1:10" x14ac:dyDescent="0.2">
      <c r="A9351" s="172"/>
      <c r="B9351" s="172"/>
      <c r="C9351" s="172"/>
      <c r="D9351" s="172"/>
      <c r="H9351" s="169">
        <v>510</v>
      </c>
      <c r="I9351" s="169">
        <v>510</v>
      </c>
      <c r="J9351" s="169" t="s">
        <v>17140</v>
      </c>
    </row>
    <row r="9352" spans="1:10" x14ac:dyDescent="0.2">
      <c r="A9352" s="172"/>
      <c r="B9352" s="172"/>
      <c r="C9352" s="172"/>
      <c r="D9352" s="172"/>
      <c r="H9352" s="169">
        <v>4891</v>
      </c>
      <c r="I9352" s="169">
        <v>4891</v>
      </c>
      <c r="J9352" s="169" t="s">
        <v>17141</v>
      </c>
    </row>
    <row r="9353" spans="1:10" x14ac:dyDescent="0.2">
      <c r="A9353" s="172"/>
      <c r="B9353" s="172"/>
      <c r="C9353" s="172"/>
      <c r="D9353" s="172"/>
      <c r="H9353" s="169">
        <v>3607</v>
      </c>
      <c r="I9353" s="169">
        <v>3607</v>
      </c>
      <c r="J9353" s="169" t="s">
        <v>17142</v>
      </c>
    </row>
    <row r="9354" spans="1:10" x14ac:dyDescent="0.2">
      <c r="A9354" s="172"/>
      <c r="B9354" s="172"/>
      <c r="C9354" s="172"/>
      <c r="D9354" s="172"/>
      <c r="H9354" s="169">
        <v>1239</v>
      </c>
      <c r="I9354" s="169">
        <v>1239</v>
      </c>
      <c r="J9354" s="169" t="s">
        <v>17143</v>
      </c>
    </row>
    <row r="9355" spans="1:10" x14ac:dyDescent="0.2">
      <c r="A9355" s="172"/>
      <c r="B9355" s="172"/>
      <c r="C9355" s="172"/>
      <c r="D9355" s="172"/>
      <c r="H9355" s="169">
        <v>5308</v>
      </c>
      <c r="I9355" s="169">
        <v>5308</v>
      </c>
      <c r="J9355" s="169" t="s">
        <v>17144</v>
      </c>
    </row>
    <row r="9356" spans="1:10" x14ac:dyDescent="0.2">
      <c r="A9356" s="172"/>
      <c r="B9356" s="172"/>
      <c r="C9356" s="172"/>
      <c r="D9356" s="172"/>
      <c r="H9356" s="169">
        <v>3845</v>
      </c>
      <c r="I9356" s="169">
        <v>3845</v>
      </c>
      <c r="J9356" s="169" t="s">
        <v>17145</v>
      </c>
    </row>
    <row r="9357" spans="1:10" x14ac:dyDescent="0.2">
      <c r="A9357" s="172"/>
      <c r="B9357" s="172"/>
      <c r="C9357" s="172"/>
      <c r="D9357" s="172"/>
      <c r="H9357" s="169">
        <v>3945</v>
      </c>
      <c r="I9357" s="169">
        <v>3945</v>
      </c>
      <c r="J9357" s="169" t="s">
        <v>17146</v>
      </c>
    </row>
    <row r="9358" spans="1:10" x14ac:dyDescent="0.2">
      <c r="A9358" s="172"/>
      <c r="B9358" s="172"/>
      <c r="C9358" s="172"/>
      <c r="D9358" s="172"/>
      <c r="H9358" s="169">
        <v>379</v>
      </c>
      <c r="I9358" s="169">
        <v>379</v>
      </c>
      <c r="J9358" s="169" t="s">
        <v>17147</v>
      </c>
    </row>
    <row r="9359" spans="1:10" x14ac:dyDescent="0.2">
      <c r="A9359" s="172"/>
      <c r="B9359" s="172"/>
      <c r="C9359" s="172"/>
      <c r="D9359" s="172"/>
      <c r="H9359" s="169">
        <v>3397</v>
      </c>
      <c r="I9359" s="169">
        <v>3397</v>
      </c>
      <c r="J9359" s="169" t="s">
        <v>17148</v>
      </c>
    </row>
    <row r="9360" spans="1:10" x14ac:dyDescent="0.2">
      <c r="A9360" s="172"/>
      <c r="B9360" s="172"/>
      <c r="C9360" s="172"/>
      <c r="D9360" s="172"/>
      <c r="H9360" s="169">
        <v>3142</v>
      </c>
      <c r="I9360" s="169">
        <v>3142</v>
      </c>
      <c r="J9360" s="169" t="s">
        <v>17149</v>
      </c>
    </row>
    <row r="9361" spans="1:10" x14ac:dyDescent="0.2">
      <c r="A9361" s="172"/>
      <c r="B9361" s="172"/>
      <c r="C9361" s="172"/>
      <c r="D9361" s="172"/>
      <c r="H9361" s="169">
        <v>3708</v>
      </c>
      <c r="I9361" s="169">
        <v>3708</v>
      </c>
      <c r="J9361" s="169" t="s">
        <v>17150</v>
      </c>
    </row>
    <row r="9362" spans="1:10" x14ac:dyDescent="0.2">
      <c r="A9362" s="172"/>
      <c r="B9362" s="172"/>
      <c r="C9362" s="172"/>
      <c r="D9362" s="172"/>
      <c r="H9362" s="169">
        <v>3254</v>
      </c>
      <c r="I9362" s="169">
        <v>3254</v>
      </c>
      <c r="J9362" s="169" t="s">
        <v>17151</v>
      </c>
    </row>
    <row r="9363" spans="1:10" x14ac:dyDescent="0.2">
      <c r="A9363" s="172"/>
      <c r="B9363" s="172"/>
      <c r="C9363" s="172"/>
      <c r="D9363" s="172"/>
      <c r="H9363" s="169">
        <v>2493</v>
      </c>
      <c r="I9363" s="169">
        <v>2493</v>
      </c>
      <c r="J9363" s="169" t="s">
        <v>17152</v>
      </c>
    </row>
    <row r="9364" spans="1:10" x14ac:dyDescent="0.2">
      <c r="A9364" s="172"/>
      <c r="B9364" s="172"/>
      <c r="C9364" s="172"/>
      <c r="D9364" s="172"/>
      <c r="H9364" s="169">
        <v>3835</v>
      </c>
      <c r="I9364" s="169">
        <v>3835</v>
      </c>
      <c r="J9364" s="169" t="s">
        <v>17153</v>
      </c>
    </row>
    <row r="9365" spans="1:10" x14ac:dyDescent="0.2">
      <c r="A9365" s="172"/>
      <c r="B9365" s="172"/>
      <c r="C9365" s="172"/>
      <c r="D9365" s="172"/>
      <c r="H9365" s="169">
        <v>1652</v>
      </c>
      <c r="I9365" s="169">
        <v>1652</v>
      </c>
      <c r="J9365" s="169" t="s">
        <v>9551</v>
      </c>
    </row>
    <row r="9366" spans="1:10" x14ac:dyDescent="0.2">
      <c r="A9366" s="172"/>
      <c r="B9366" s="172"/>
      <c r="C9366" s="172"/>
      <c r="D9366" s="172"/>
      <c r="H9366" s="169">
        <v>3199</v>
      </c>
      <c r="I9366" s="169">
        <v>3199</v>
      </c>
      <c r="J9366" s="169" t="s">
        <v>17154</v>
      </c>
    </row>
    <row r="9367" spans="1:10" x14ac:dyDescent="0.2">
      <c r="A9367" s="172"/>
      <c r="B9367" s="172"/>
      <c r="C9367" s="172"/>
      <c r="D9367" s="172"/>
      <c r="H9367" s="169">
        <v>3038</v>
      </c>
      <c r="I9367" s="169">
        <v>3038</v>
      </c>
      <c r="J9367" s="169" t="s">
        <v>17155</v>
      </c>
    </row>
    <row r="9368" spans="1:10" x14ac:dyDescent="0.2">
      <c r="A9368" s="172"/>
      <c r="B9368" s="172"/>
      <c r="C9368" s="172"/>
      <c r="D9368" s="172"/>
      <c r="H9368" s="169">
        <v>1437</v>
      </c>
      <c r="I9368" s="169">
        <v>1437</v>
      </c>
      <c r="J9368" s="169" t="s">
        <v>17156</v>
      </c>
    </row>
    <row r="9369" spans="1:10" x14ac:dyDescent="0.2">
      <c r="A9369" s="172"/>
      <c r="B9369" s="172"/>
      <c r="C9369" s="172"/>
      <c r="D9369" s="172"/>
      <c r="H9369" s="169">
        <v>195</v>
      </c>
      <c r="I9369" s="169">
        <v>195</v>
      </c>
      <c r="J9369" s="169" t="s">
        <v>17157</v>
      </c>
    </row>
    <row r="9370" spans="1:10" x14ac:dyDescent="0.2">
      <c r="A9370" s="172"/>
      <c r="B9370" s="172"/>
      <c r="C9370" s="172"/>
      <c r="D9370" s="172"/>
      <c r="H9370" s="169">
        <v>2859</v>
      </c>
      <c r="I9370" s="169">
        <v>2859</v>
      </c>
      <c r="J9370" s="169" t="s">
        <v>14537</v>
      </c>
    </row>
    <row r="9371" spans="1:10" x14ac:dyDescent="0.2">
      <c r="A9371" s="172"/>
      <c r="B9371" s="172"/>
      <c r="C9371" s="172"/>
      <c r="D9371" s="172"/>
      <c r="H9371" s="169">
        <v>1068</v>
      </c>
      <c r="I9371" s="169">
        <v>1068</v>
      </c>
      <c r="J9371" s="169" t="s">
        <v>17158</v>
      </c>
    </row>
    <row r="9372" spans="1:10" x14ac:dyDescent="0.2">
      <c r="A9372" s="172"/>
      <c r="B9372" s="172"/>
      <c r="C9372" s="172"/>
      <c r="D9372" s="172"/>
      <c r="H9372" s="169">
        <v>5082</v>
      </c>
      <c r="I9372" s="169">
        <v>5082</v>
      </c>
      <c r="J9372" s="169" t="s">
        <v>17159</v>
      </c>
    </row>
    <row r="9373" spans="1:10" x14ac:dyDescent="0.2">
      <c r="A9373" s="172"/>
      <c r="B9373" s="172"/>
      <c r="C9373" s="172"/>
      <c r="D9373" s="172"/>
      <c r="H9373" s="169">
        <v>2299</v>
      </c>
      <c r="I9373" s="169">
        <v>2299</v>
      </c>
      <c r="J9373" s="169" t="s">
        <v>17160</v>
      </c>
    </row>
    <row r="9374" spans="1:10" x14ac:dyDescent="0.2">
      <c r="A9374" s="172"/>
      <c r="B9374" s="172"/>
      <c r="C9374" s="172"/>
      <c r="D9374" s="172"/>
      <c r="H9374" s="169">
        <v>311</v>
      </c>
      <c r="I9374" s="169">
        <v>311</v>
      </c>
      <c r="J9374" s="169" t="s">
        <v>9400</v>
      </c>
    </row>
    <row r="9375" spans="1:10" x14ac:dyDescent="0.2">
      <c r="A9375" s="172"/>
      <c r="B9375" s="172"/>
      <c r="C9375" s="172"/>
      <c r="D9375" s="172"/>
      <c r="H9375" s="169">
        <v>522</v>
      </c>
      <c r="I9375" s="169">
        <v>522</v>
      </c>
      <c r="J9375" s="169" t="s">
        <v>17161</v>
      </c>
    </row>
    <row r="9376" spans="1:10" x14ac:dyDescent="0.2">
      <c r="A9376" s="172"/>
      <c r="B9376" s="172"/>
      <c r="C9376" s="172"/>
      <c r="D9376" s="172"/>
      <c r="H9376" s="169">
        <v>1916</v>
      </c>
      <c r="I9376" s="169">
        <v>1916</v>
      </c>
      <c r="J9376" s="169" t="s">
        <v>17162</v>
      </c>
    </row>
    <row r="9377" spans="1:10" x14ac:dyDescent="0.2">
      <c r="A9377" s="172"/>
      <c r="B9377" s="172"/>
      <c r="C9377" s="172"/>
      <c r="D9377" s="172"/>
      <c r="H9377" s="169">
        <v>936</v>
      </c>
      <c r="I9377" s="169">
        <v>936</v>
      </c>
      <c r="J9377" s="169" t="s">
        <v>17163</v>
      </c>
    </row>
    <row r="9378" spans="1:10" x14ac:dyDescent="0.2">
      <c r="A9378" s="172"/>
      <c r="B9378" s="172"/>
      <c r="C9378" s="172"/>
      <c r="D9378" s="172"/>
      <c r="H9378" s="169">
        <v>4461</v>
      </c>
      <c r="I9378" s="169">
        <v>4461</v>
      </c>
      <c r="J9378" s="169" t="s">
        <v>17164</v>
      </c>
    </row>
    <row r="9379" spans="1:10" x14ac:dyDescent="0.2">
      <c r="A9379" s="172"/>
      <c r="B9379" s="172"/>
      <c r="C9379" s="172"/>
      <c r="D9379" s="172"/>
      <c r="H9379" s="169">
        <v>3280</v>
      </c>
      <c r="I9379" s="169">
        <v>3280</v>
      </c>
      <c r="J9379" s="169" t="s">
        <v>17165</v>
      </c>
    </row>
    <row r="9380" spans="1:10" x14ac:dyDescent="0.2">
      <c r="A9380" s="172"/>
      <c r="B9380" s="172"/>
      <c r="C9380" s="172"/>
      <c r="D9380" s="172"/>
      <c r="H9380" s="169">
        <v>2591</v>
      </c>
      <c r="I9380" s="169">
        <v>2591</v>
      </c>
      <c r="J9380" s="169" t="s">
        <v>17166</v>
      </c>
    </row>
    <row r="9381" spans="1:10" x14ac:dyDescent="0.2">
      <c r="A9381" s="172"/>
      <c r="B9381" s="172"/>
      <c r="C9381" s="172"/>
      <c r="D9381" s="172"/>
      <c r="H9381" s="169">
        <v>3825</v>
      </c>
      <c r="I9381" s="169">
        <v>3825</v>
      </c>
      <c r="J9381" s="169" t="s">
        <v>17167</v>
      </c>
    </row>
    <row r="9382" spans="1:10" x14ac:dyDescent="0.2">
      <c r="A9382" s="172"/>
      <c r="B9382" s="172"/>
      <c r="C9382" s="172"/>
      <c r="D9382" s="172"/>
      <c r="H9382" s="169">
        <v>3640</v>
      </c>
      <c r="I9382" s="169">
        <v>3640</v>
      </c>
      <c r="J9382" s="169" t="s">
        <v>17168</v>
      </c>
    </row>
    <row r="9383" spans="1:10" x14ac:dyDescent="0.2">
      <c r="A9383" s="172"/>
      <c r="B9383" s="172"/>
      <c r="C9383" s="172"/>
      <c r="D9383" s="172"/>
      <c r="H9383" s="169">
        <v>1689</v>
      </c>
      <c r="I9383" s="169">
        <v>1689</v>
      </c>
      <c r="J9383" s="169" t="s">
        <v>14435</v>
      </c>
    </row>
    <row r="9384" spans="1:10" x14ac:dyDescent="0.2">
      <c r="A9384" s="172"/>
      <c r="B9384" s="172"/>
      <c r="C9384" s="172"/>
      <c r="D9384" s="172"/>
      <c r="H9384" s="169">
        <v>1029</v>
      </c>
      <c r="I9384" s="169">
        <v>1029</v>
      </c>
      <c r="J9384" s="169" t="s">
        <v>17169</v>
      </c>
    </row>
    <row r="9385" spans="1:10" x14ac:dyDescent="0.2">
      <c r="A9385" s="172"/>
      <c r="B9385" s="172"/>
      <c r="C9385" s="172"/>
      <c r="D9385" s="172"/>
      <c r="H9385" s="169">
        <v>2860</v>
      </c>
      <c r="I9385" s="169">
        <v>2860</v>
      </c>
      <c r="J9385" s="169" t="s">
        <v>14538</v>
      </c>
    </row>
    <row r="9386" spans="1:10" x14ac:dyDescent="0.2">
      <c r="A9386" s="172"/>
      <c r="B9386" s="172"/>
      <c r="C9386" s="172"/>
      <c r="D9386" s="172"/>
      <c r="H9386" s="169">
        <v>3186</v>
      </c>
      <c r="I9386" s="169">
        <v>3186</v>
      </c>
      <c r="J9386" s="169" t="s">
        <v>17170</v>
      </c>
    </row>
    <row r="9387" spans="1:10" x14ac:dyDescent="0.2">
      <c r="A9387" s="172"/>
      <c r="B9387" s="172"/>
      <c r="C9387" s="172"/>
      <c r="D9387" s="172"/>
      <c r="H9387" s="169">
        <v>1890</v>
      </c>
      <c r="I9387" s="169">
        <v>1890</v>
      </c>
      <c r="J9387" s="169" t="s">
        <v>17171</v>
      </c>
    </row>
    <row r="9388" spans="1:10" x14ac:dyDescent="0.2">
      <c r="A9388" s="172"/>
      <c r="B9388" s="172"/>
      <c r="C9388" s="172"/>
      <c r="D9388" s="172"/>
      <c r="H9388" s="169">
        <v>5064</v>
      </c>
      <c r="I9388" s="169">
        <v>5064</v>
      </c>
      <c r="J9388" s="169" t="s">
        <v>17172</v>
      </c>
    </row>
    <row r="9389" spans="1:10" x14ac:dyDescent="0.2">
      <c r="A9389" s="172"/>
      <c r="B9389" s="172"/>
      <c r="C9389" s="172"/>
      <c r="D9389" s="172"/>
      <c r="H9389" s="169">
        <v>2861</v>
      </c>
      <c r="I9389" s="169">
        <v>2861</v>
      </c>
      <c r="J9389" s="169" t="s">
        <v>14539</v>
      </c>
    </row>
    <row r="9390" spans="1:10" x14ac:dyDescent="0.2">
      <c r="A9390" s="172"/>
      <c r="B9390" s="172"/>
      <c r="C9390" s="172"/>
      <c r="D9390" s="172"/>
      <c r="H9390" s="169">
        <v>733</v>
      </c>
      <c r="I9390" s="169">
        <v>733</v>
      </c>
      <c r="J9390" s="169" t="s">
        <v>11068</v>
      </c>
    </row>
    <row r="9391" spans="1:10" x14ac:dyDescent="0.2">
      <c r="A9391" s="172"/>
      <c r="B9391" s="172"/>
      <c r="C9391" s="172"/>
      <c r="D9391" s="172"/>
      <c r="H9391" s="169">
        <v>2456</v>
      </c>
      <c r="I9391" s="169">
        <v>2456</v>
      </c>
      <c r="J9391" s="169" t="s">
        <v>17173</v>
      </c>
    </row>
    <row r="9392" spans="1:10" x14ac:dyDescent="0.2">
      <c r="A9392" s="172"/>
      <c r="B9392" s="172"/>
      <c r="C9392" s="172"/>
      <c r="D9392" s="172"/>
      <c r="H9392" s="169">
        <v>5065</v>
      </c>
      <c r="I9392" s="169">
        <v>5065</v>
      </c>
      <c r="J9392" s="169" t="s">
        <v>17174</v>
      </c>
    </row>
    <row r="9393" spans="1:10" x14ac:dyDescent="0.2">
      <c r="A9393" s="172"/>
      <c r="B9393" s="172"/>
      <c r="C9393" s="172"/>
      <c r="D9393" s="172"/>
      <c r="H9393" s="169">
        <v>5279</v>
      </c>
      <c r="I9393" s="169">
        <v>5279</v>
      </c>
      <c r="J9393" s="169" t="s">
        <v>17175</v>
      </c>
    </row>
    <row r="9394" spans="1:10" x14ac:dyDescent="0.2">
      <c r="A9394" s="172"/>
      <c r="B9394" s="172"/>
      <c r="C9394" s="172"/>
      <c r="D9394" s="172"/>
      <c r="H9394" s="169">
        <v>3365</v>
      </c>
      <c r="I9394" s="169">
        <v>3365</v>
      </c>
      <c r="J9394" s="169" t="s">
        <v>17176</v>
      </c>
    </row>
    <row r="9395" spans="1:10" x14ac:dyDescent="0.2">
      <c r="A9395" s="172"/>
      <c r="B9395" s="172"/>
      <c r="C9395" s="172"/>
      <c r="D9395" s="172"/>
      <c r="H9395" s="169">
        <v>606</v>
      </c>
      <c r="I9395" s="169">
        <v>606</v>
      </c>
      <c r="J9395" s="169" t="s">
        <v>14436</v>
      </c>
    </row>
    <row r="9396" spans="1:10" x14ac:dyDescent="0.2">
      <c r="A9396" s="172"/>
      <c r="B9396" s="172"/>
      <c r="C9396" s="172"/>
      <c r="D9396" s="172"/>
      <c r="H9396" s="169">
        <v>818</v>
      </c>
      <c r="I9396" s="169">
        <v>818</v>
      </c>
      <c r="J9396" s="169" t="s">
        <v>9401</v>
      </c>
    </row>
    <row r="9397" spans="1:10" x14ac:dyDescent="0.2">
      <c r="A9397" s="172"/>
      <c r="B9397" s="172"/>
      <c r="C9397" s="172"/>
      <c r="D9397" s="172"/>
      <c r="H9397" s="169">
        <v>3116</v>
      </c>
      <c r="I9397" s="169">
        <v>3116</v>
      </c>
      <c r="J9397" s="169" t="s">
        <v>2981</v>
      </c>
    </row>
    <row r="9398" spans="1:10" x14ac:dyDescent="0.2">
      <c r="A9398" s="172"/>
      <c r="B9398" s="172"/>
      <c r="C9398" s="172"/>
      <c r="D9398" s="172"/>
      <c r="H9398" s="169">
        <v>3756</v>
      </c>
      <c r="I9398" s="169">
        <v>3756</v>
      </c>
      <c r="J9398" s="169" t="s">
        <v>17177</v>
      </c>
    </row>
    <row r="9399" spans="1:10" x14ac:dyDescent="0.2">
      <c r="A9399" s="172"/>
      <c r="B9399" s="172"/>
      <c r="C9399" s="172"/>
      <c r="D9399" s="172"/>
      <c r="H9399" s="169">
        <v>5467</v>
      </c>
      <c r="I9399" s="169">
        <v>5467</v>
      </c>
      <c r="J9399" s="169" t="s">
        <v>17178</v>
      </c>
    </row>
    <row r="9400" spans="1:10" x14ac:dyDescent="0.2">
      <c r="A9400" s="172"/>
      <c r="B9400" s="172"/>
      <c r="C9400" s="172"/>
      <c r="D9400" s="172"/>
      <c r="H9400" s="169">
        <v>999</v>
      </c>
      <c r="I9400" s="169">
        <v>999</v>
      </c>
      <c r="J9400" s="169" t="s">
        <v>17179</v>
      </c>
    </row>
    <row r="9401" spans="1:10" x14ac:dyDescent="0.2">
      <c r="A9401" s="172"/>
      <c r="B9401" s="172"/>
      <c r="C9401" s="172"/>
      <c r="D9401" s="172"/>
      <c r="H9401" s="169">
        <v>1120</v>
      </c>
      <c r="I9401" s="169">
        <v>1120</v>
      </c>
      <c r="J9401" s="169" t="s">
        <v>17180</v>
      </c>
    </row>
    <row r="9402" spans="1:10" x14ac:dyDescent="0.2">
      <c r="A9402" s="172"/>
      <c r="B9402" s="172"/>
      <c r="C9402" s="172"/>
      <c r="D9402" s="172"/>
      <c r="H9402" s="169">
        <v>4907</v>
      </c>
      <c r="I9402" s="169">
        <v>4907</v>
      </c>
      <c r="J9402" s="169" t="s">
        <v>17181</v>
      </c>
    </row>
    <row r="9403" spans="1:10" x14ac:dyDescent="0.2">
      <c r="A9403" s="172"/>
      <c r="B9403" s="172"/>
      <c r="C9403" s="172"/>
      <c r="D9403" s="172"/>
      <c r="H9403" s="169">
        <v>3773</v>
      </c>
      <c r="I9403" s="169">
        <v>3773</v>
      </c>
      <c r="J9403" s="169" t="s">
        <v>451</v>
      </c>
    </row>
    <row r="9404" spans="1:10" x14ac:dyDescent="0.2">
      <c r="A9404" s="172"/>
      <c r="B9404" s="172"/>
      <c r="C9404" s="172"/>
      <c r="D9404" s="172"/>
      <c r="H9404" s="169">
        <v>547</v>
      </c>
      <c r="I9404" s="169">
        <v>547</v>
      </c>
      <c r="J9404" s="169" t="s">
        <v>17182</v>
      </c>
    </row>
    <row r="9405" spans="1:10" x14ac:dyDescent="0.2">
      <c r="A9405" s="172"/>
      <c r="B9405" s="172"/>
      <c r="C9405" s="172"/>
      <c r="D9405" s="172"/>
      <c r="H9405" s="169">
        <v>1428</v>
      </c>
      <c r="I9405" s="169">
        <v>1428</v>
      </c>
      <c r="J9405" s="169" t="s">
        <v>9402</v>
      </c>
    </row>
    <row r="9406" spans="1:10" x14ac:dyDescent="0.2">
      <c r="A9406" s="172"/>
      <c r="B9406" s="172"/>
      <c r="C9406" s="172"/>
      <c r="D9406" s="172"/>
      <c r="H9406" s="169">
        <v>1854</v>
      </c>
      <c r="I9406" s="169">
        <v>1854</v>
      </c>
      <c r="J9406" s="169" t="s">
        <v>17183</v>
      </c>
    </row>
    <row r="9407" spans="1:10" x14ac:dyDescent="0.2">
      <c r="A9407" s="172"/>
      <c r="B9407" s="172"/>
      <c r="C9407" s="172"/>
      <c r="D9407" s="172"/>
      <c r="H9407" s="169">
        <v>845</v>
      </c>
      <c r="I9407" s="169">
        <v>845</v>
      </c>
      <c r="J9407" s="169" t="s">
        <v>17184</v>
      </c>
    </row>
    <row r="9408" spans="1:10" x14ac:dyDescent="0.2">
      <c r="A9408" s="172"/>
      <c r="B9408" s="172"/>
      <c r="C9408" s="172"/>
      <c r="D9408" s="172"/>
      <c r="H9408" s="169">
        <v>3306</v>
      </c>
      <c r="I9408" s="169">
        <v>3306</v>
      </c>
      <c r="J9408" s="169" t="s">
        <v>17185</v>
      </c>
    </row>
    <row r="9409" spans="1:10" x14ac:dyDescent="0.2">
      <c r="A9409" s="172"/>
      <c r="B9409" s="172"/>
      <c r="C9409" s="172"/>
      <c r="D9409" s="172"/>
      <c r="H9409" s="169">
        <v>2862</v>
      </c>
      <c r="I9409" s="169">
        <v>2862</v>
      </c>
      <c r="J9409" s="169" t="s">
        <v>14540</v>
      </c>
    </row>
    <row r="9410" spans="1:10" x14ac:dyDescent="0.2">
      <c r="A9410" s="172"/>
      <c r="B9410" s="172"/>
      <c r="C9410" s="172"/>
      <c r="D9410" s="172"/>
      <c r="H9410" s="169">
        <v>969</v>
      </c>
      <c r="I9410" s="169">
        <v>969</v>
      </c>
      <c r="J9410" s="169" t="s">
        <v>11069</v>
      </c>
    </row>
    <row r="9411" spans="1:10" x14ac:dyDescent="0.2">
      <c r="A9411" s="172"/>
      <c r="B9411" s="172"/>
      <c r="C9411" s="172"/>
      <c r="D9411" s="172"/>
      <c r="H9411" s="169">
        <v>4697</v>
      </c>
      <c r="I9411" s="169">
        <v>4697</v>
      </c>
      <c r="J9411" s="169" t="s">
        <v>54</v>
      </c>
    </row>
    <row r="9412" spans="1:10" x14ac:dyDescent="0.2">
      <c r="A9412" s="172"/>
      <c r="B9412" s="172"/>
      <c r="C9412" s="172"/>
      <c r="D9412" s="172"/>
      <c r="H9412" s="169">
        <v>3929</v>
      </c>
      <c r="I9412" s="169">
        <v>3929</v>
      </c>
      <c r="J9412" s="169" t="s">
        <v>452</v>
      </c>
    </row>
    <row r="9413" spans="1:10" x14ac:dyDescent="0.2">
      <c r="A9413" s="172"/>
      <c r="B9413" s="172"/>
      <c r="C9413" s="172"/>
      <c r="D9413" s="172"/>
      <c r="H9413" s="169">
        <v>2863</v>
      </c>
      <c r="I9413" s="169">
        <v>2863</v>
      </c>
      <c r="J9413" s="169" t="s">
        <v>14541</v>
      </c>
    </row>
    <row r="9414" spans="1:10" x14ac:dyDescent="0.2">
      <c r="A9414" s="172"/>
      <c r="B9414" s="172"/>
      <c r="C9414" s="172"/>
      <c r="D9414" s="172"/>
      <c r="H9414" s="169">
        <v>4352</v>
      </c>
      <c r="I9414" s="169">
        <v>4352</v>
      </c>
      <c r="J9414" s="169" t="s">
        <v>358</v>
      </c>
    </row>
    <row r="9415" spans="1:10" x14ac:dyDescent="0.2">
      <c r="A9415" s="172"/>
      <c r="B9415" s="172"/>
      <c r="C9415" s="172"/>
      <c r="D9415" s="172"/>
      <c r="H9415" s="169">
        <v>3853</v>
      </c>
      <c r="I9415" s="169">
        <v>3853</v>
      </c>
      <c r="J9415" s="169" t="s">
        <v>17186</v>
      </c>
    </row>
    <row r="9416" spans="1:10" x14ac:dyDescent="0.2">
      <c r="A9416" s="172"/>
      <c r="B9416" s="172"/>
      <c r="C9416" s="172"/>
      <c r="D9416" s="172"/>
      <c r="H9416" s="169">
        <v>2864</v>
      </c>
      <c r="I9416" s="169">
        <v>2864</v>
      </c>
      <c r="J9416" s="169" t="s">
        <v>17187</v>
      </c>
    </row>
    <row r="9417" spans="1:10" x14ac:dyDescent="0.2">
      <c r="A9417" s="172"/>
      <c r="B9417" s="172"/>
      <c r="C9417" s="172"/>
      <c r="D9417" s="172"/>
      <c r="H9417" s="169">
        <v>1356</v>
      </c>
      <c r="I9417" s="169">
        <v>1356</v>
      </c>
      <c r="J9417" s="169" t="s">
        <v>17186</v>
      </c>
    </row>
    <row r="9418" spans="1:10" x14ac:dyDescent="0.2">
      <c r="A9418" s="172"/>
      <c r="B9418" s="172"/>
      <c r="C9418" s="172"/>
      <c r="D9418" s="172"/>
      <c r="H9418" s="169">
        <v>3932</v>
      </c>
      <c r="I9418" s="169">
        <v>3932</v>
      </c>
      <c r="J9418" s="169" t="s">
        <v>453</v>
      </c>
    </row>
    <row r="9419" spans="1:10" x14ac:dyDescent="0.2">
      <c r="A9419" s="172"/>
      <c r="B9419" s="172"/>
      <c r="C9419" s="172"/>
      <c r="D9419" s="172"/>
      <c r="H9419" s="169">
        <v>3519</v>
      </c>
      <c r="I9419" s="169">
        <v>3519</v>
      </c>
      <c r="J9419" s="169" t="s">
        <v>17188</v>
      </c>
    </row>
    <row r="9420" spans="1:10" x14ac:dyDescent="0.2">
      <c r="A9420" s="172"/>
      <c r="B9420" s="172"/>
      <c r="C9420" s="172"/>
      <c r="D9420" s="172"/>
      <c r="H9420" s="169">
        <v>3307</v>
      </c>
      <c r="I9420" s="169">
        <v>3307</v>
      </c>
      <c r="J9420" s="169" t="s">
        <v>17189</v>
      </c>
    </row>
    <row r="9421" spans="1:10" x14ac:dyDescent="0.2">
      <c r="A9421" s="172"/>
      <c r="B9421" s="172"/>
      <c r="C9421" s="172"/>
      <c r="D9421" s="172"/>
      <c r="H9421" s="169">
        <v>786</v>
      </c>
      <c r="I9421" s="169">
        <v>786</v>
      </c>
      <c r="J9421" s="169" t="s">
        <v>9403</v>
      </c>
    </row>
    <row r="9422" spans="1:10" x14ac:dyDescent="0.2">
      <c r="A9422" s="172"/>
      <c r="B9422" s="172"/>
      <c r="C9422" s="172"/>
      <c r="D9422" s="172"/>
      <c r="H9422" s="169">
        <v>2330</v>
      </c>
      <c r="I9422" s="169">
        <v>2330</v>
      </c>
      <c r="J9422" s="169" t="s">
        <v>14542</v>
      </c>
    </row>
    <row r="9423" spans="1:10" x14ac:dyDescent="0.2">
      <c r="A9423" s="172"/>
      <c r="B9423" s="172"/>
      <c r="C9423" s="172"/>
      <c r="D9423" s="172"/>
      <c r="H9423" s="169">
        <v>3412</v>
      </c>
      <c r="I9423" s="169">
        <v>3412</v>
      </c>
      <c r="J9423" s="169" t="s">
        <v>17190</v>
      </c>
    </row>
    <row r="9424" spans="1:10" x14ac:dyDescent="0.2">
      <c r="A9424" s="172"/>
      <c r="B9424" s="172"/>
      <c r="C9424" s="172"/>
      <c r="D9424" s="172"/>
      <c r="H9424" s="169">
        <v>1181</v>
      </c>
      <c r="I9424" s="169">
        <v>1181</v>
      </c>
      <c r="J9424" s="169" t="s">
        <v>17191</v>
      </c>
    </row>
    <row r="9425" spans="1:10" x14ac:dyDescent="0.2">
      <c r="A9425" s="172"/>
      <c r="B9425" s="172"/>
      <c r="C9425" s="172"/>
      <c r="D9425" s="172"/>
      <c r="H9425" s="169">
        <v>944</v>
      </c>
      <c r="I9425" s="169">
        <v>944</v>
      </c>
      <c r="J9425" s="169" t="s">
        <v>9404</v>
      </c>
    </row>
    <row r="9426" spans="1:10" x14ac:dyDescent="0.2">
      <c r="A9426" s="172"/>
      <c r="B9426" s="172"/>
      <c r="C9426" s="172"/>
      <c r="D9426" s="172"/>
      <c r="H9426" s="169">
        <v>4060</v>
      </c>
      <c r="I9426" s="169">
        <v>4060</v>
      </c>
      <c r="J9426" s="169" t="s">
        <v>17192</v>
      </c>
    </row>
    <row r="9427" spans="1:10" x14ac:dyDescent="0.2">
      <c r="A9427" s="172"/>
      <c r="B9427" s="172"/>
      <c r="C9427" s="172"/>
      <c r="D9427" s="172"/>
      <c r="H9427" s="169">
        <v>1503</v>
      </c>
      <c r="I9427" s="169">
        <v>1503</v>
      </c>
      <c r="J9427" s="169" t="s">
        <v>17193</v>
      </c>
    </row>
    <row r="9428" spans="1:10" x14ac:dyDescent="0.2">
      <c r="A9428" s="172"/>
      <c r="B9428" s="172"/>
      <c r="C9428" s="172"/>
      <c r="D9428" s="172"/>
      <c r="H9428" s="169">
        <v>3433</v>
      </c>
      <c r="I9428" s="169">
        <v>3433</v>
      </c>
      <c r="J9428" s="169" t="s">
        <v>17194</v>
      </c>
    </row>
    <row r="9429" spans="1:10" x14ac:dyDescent="0.2">
      <c r="A9429" s="172"/>
      <c r="B9429" s="172"/>
      <c r="C9429" s="172"/>
      <c r="D9429" s="172"/>
      <c r="H9429" s="169">
        <v>505</v>
      </c>
      <c r="I9429" s="169">
        <v>505</v>
      </c>
      <c r="J9429" s="169" t="s">
        <v>9405</v>
      </c>
    </row>
    <row r="9430" spans="1:10" x14ac:dyDescent="0.2">
      <c r="A9430" s="172"/>
      <c r="B9430" s="172"/>
      <c r="C9430" s="172"/>
      <c r="D9430" s="172"/>
      <c r="H9430" s="169">
        <v>3040</v>
      </c>
      <c r="I9430" s="169">
        <v>3040</v>
      </c>
      <c r="J9430" s="169" t="s">
        <v>11652</v>
      </c>
    </row>
    <row r="9431" spans="1:10" x14ac:dyDescent="0.2">
      <c r="A9431" s="172"/>
      <c r="B9431" s="172"/>
      <c r="C9431" s="172"/>
      <c r="D9431" s="172"/>
      <c r="H9431" s="169">
        <v>1025</v>
      </c>
      <c r="I9431" s="169">
        <v>1025</v>
      </c>
      <c r="J9431" s="169" t="s">
        <v>9406</v>
      </c>
    </row>
    <row r="9432" spans="1:10" x14ac:dyDescent="0.2">
      <c r="A9432" s="172"/>
      <c r="B9432" s="172"/>
      <c r="C9432" s="172"/>
      <c r="D9432" s="172"/>
      <c r="H9432" s="169">
        <v>1885</v>
      </c>
      <c r="I9432" s="169">
        <v>1885</v>
      </c>
      <c r="J9432" s="169" t="s">
        <v>17195</v>
      </c>
    </row>
    <row r="9433" spans="1:10" x14ac:dyDescent="0.2">
      <c r="A9433" s="172"/>
      <c r="B9433" s="172"/>
      <c r="C9433" s="172"/>
      <c r="D9433" s="172"/>
      <c r="H9433" s="169">
        <v>3676</v>
      </c>
      <c r="I9433" s="169">
        <v>3676</v>
      </c>
      <c r="J9433" s="169" t="s">
        <v>17196</v>
      </c>
    </row>
    <row r="9434" spans="1:10" x14ac:dyDescent="0.2">
      <c r="A9434" s="172"/>
      <c r="B9434" s="172"/>
      <c r="C9434" s="172"/>
      <c r="D9434" s="172"/>
      <c r="H9434" s="169">
        <v>4353</v>
      </c>
      <c r="I9434" s="169">
        <v>4353</v>
      </c>
      <c r="J9434" s="169" t="s">
        <v>359</v>
      </c>
    </row>
    <row r="9435" spans="1:10" x14ac:dyDescent="0.2">
      <c r="A9435" s="172"/>
      <c r="B9435" s="172"/>
      <c r="C9435" s="172"/>
      <c r="D9435" s="172"/>
      <c r="H9435" s="169">
        <v>1804</v>
      </c>
      <c r="I9435" s="169">
        <v>1804</v>
      </c>
      <c r="J9435" s="169" t="s">
        <v>17197</v>
      </c>
    </row>
    <row r="9436" spans="1:10" x14ac:dyDescent="0.2">
      <c r="A9436" s="172"/>
      <c r="B9436" s="172"/>
      <c r="C9436" s="172"/>
      <c r="D9436" s="172"/>
      <c r="H9436" s="169">
        <v>45</v>
      </c>
      <c r="I9436" s="169">
        <v>45</v>
      </c>
      <c r="J9436" s="169" t="s">
        <v>9407</v>
      </c>
    </row>
    <row r="9437" spans="1:10" x14ac:dyDescent="0.2">
      <c r="A9437" s="172"/>
      <c r="B9437" s="172"/>
      <c r="C9437" s="172"/>
      <c r="D9437" s="172"/>
      <c r="H9437" s="169">
        <v>2865</v>
      </c>
      <c r="I9437" s="169">
        <v>2865</v>
      </c>
      <c r="J9437" s="169" t="s">
        <v>14543</v>
      </c>
    </row>
    <row r="9438" spans="1:10" x14ac:dyDescent="0.2">
      <c r="A9438" s="172"/>
      <c r="B9438" s="172"/>
      <c r="C9438" s="172"/>
      <c r="D9438" s="172"/>
      <c r="H9438" s="169">
        <v>2392</v>
      </c>
      <c r="I9438" s="169">
        <v>2392</v>
      </c>
      <c r="J9438" s="169" t="s">
        <v>17198</v>
      </c>
    </row>
    <row r="9439" spans="1:10" x14ac:dyDescent="0.2">
      <c r="A9439" s="172"/>
      <c r="B9439" s="172"/>
      <c r="C9439" s="172"/>
      <c r="D9439" s="172"/>
      <c r="H9439" s="169">
        <v>4698</v>
      </c>
      <c r="I9439" s="169">
        <v>4698</v>
      </c>
      <c r="J9439" s="169" t="s">
        <v>17199</v>
      </c>
    </row>
    <row r="9440" spans="1:10" x14ac:dyDescent="0.2">
      <c r="A9440" s="172"/>
      <c r="B9440" s="172"/>
      <c r="C9440" s="172"/>
      <c r="D9440" s="172"/>
      <c r="H9440" s="169">
        <v>5280</v>
      </c>
      <c r="I9440" s="169">
        <v>5280</v>
      </c>
      <c r="J9440" s="169" t="s">
        <v>17200</v>
      </c>
    </row>
    <row r="9441" spans="1:10" x14ac:dyDescent="0.2">
      <c r="A9441" s="172"/>
      <c r="B9441" s="172"/>
      <c r="C9441" s="172"/>
      <c r="D9441" s="172"/>
      <c r="H9441" s="169">
        <v>4061</v>
      </c>
      <c r="I9441" s="169">
        <v>4061</v>
      </c>
      <c r="J9441" s="169" t="s">
        <v>17201</v>
      </c>
    </row>
    <row r="9442" spans="1:10" x14ac:dyDescent="0.2">
      <c r="A9442" s="172"/>
      <c r="B9442" s="172"/>
      <c r="C9442" s="172"/>
      <c r="D9442" s="172"/>
      <c r="H9442" s="169">
        <v>1986</v>
      </c>
      <c r="I9442" s="169">
        <v>1986</v>
      </c>
      <c r="J9442" s="169" t="s">
        <v>17202</v>
      </c>
    </row>
    <row r="9443" spans="1:10" x14ac:dyDescent="0.2">
      <c r="A9443" s="172"/>
      <c r="B9443" s="172"/>
      <c r="C9443" s="172"/>
      <c r="D9443" s="172"/>
      <c r="H9443" s="169">
        <v>5421</v>
      </c>
      <c r="I9443" s="169">
        <v>5421</v>
      </c>
      <c r="J9443" s="169" t="s">
        <v>17203</v>
      </c>
    </row>
    <row r="9444" spans="1:10" x14ac:dyDescent="0.2">
      <c r="A9444" s="172"/>
      <c r="B9444" s="172"/>
      <c r="C9444" s="172"/>
      <c r="D9444" s="172"/>
      <c r="H9444" s="169">
        <v>853</v>
      </c>
      <c r="I9444" s="169">
        <v>853</v>
      </c>
      <c r="J9444" s="169" t="s">
        <v>17204</v>
      </c>
    </row>
    <row r="9445" spans="1:10" x14ac:dyDescent="0.2">
      <c r="A9445" s="172"/>
      <c r="B9445" s="172"/>
      <c r="C9445" s="172"/>
      <c r="D9445" s="172"/>
      <c r="H9445" s="169">
        <v>4554</v>
      </c>
      <c r="I9445" s="169">
        <v>4554</v>
      </c>
      <c r="J9445" s="169" t="s">
        <v>17205</v>
      </c>
    </row>
    <row r="9446" spans="1:10" x14ac:dyDescent="0.2">
      <c r="A9446" s="172"/>
      <c r="B9446" s="172"/>
      <c r="C9446" s="172"/>
      <c r="D9446" s="172"/>
      <c r="H9446" s="169">
        <v>3933</v>
      </c>
      <c r="I9446" s="169">
        <v>3933</v>
      </c>
      <c r="J9446" s="169" t="s">
        <v>454</v>
      </c>
    </row>
    <row r="9447" spans="1:10" x14ac:dyDescent="0.2">
      <c r="A9447" s="172"/>
      <c r="B9447" s="172"/>
      <c r="C9447" s="172"/>
      <c r="D9447" s="172"/>
      <c r="H9447" s="169">
        <v>1966</v>
      </c>
      <c r="I9447" s="169">
        <v>1966</v>
      </c>
      <c r="J9447" s="169" t="s">
        <v>14437</v>
      </c>
    </row>
    <row r="9448" spans="1:10" x14ac:dyDescent="0.2">
      <c r="A9448" s="172"/>
      <c r="B9448" s="172"/>
      <c r="C9448" s="172"/>
      <c r="D9448" s="172"/>
      <c r="H9448" s="169">
        <v>4354</v>
      </c>
      <c r="I9448" s="169">
        <v>4354</v>
      </c>
      <c r="J9448" s="169" t="s">
        <v>17206</v>
      </c>
    </row>
    <row r="9449" spans="1:10" x14ac:dyDescent="0.2">
      <c r="A9449" s="172"/>
      <c r="B9449" s="172"/>
      <c r="C9449" s="172"/>
      <c r="D9449" s="172"/>
      <c r="H9449" s="169">
        <v>890</v>
      </c>
      <c r="I9449" s="169">
        <v>890</v>
      </c>
      <c r="J9449" s="169" t="s">
        <v>9408</v>
      </c>
    </row>
    <row r="9450" spans="1:10" x14ac:dyDescent="0.2">
      <c r="A9450" s="172"/>
      <c r="B9450" s="172"/>
      <c r="C9450" s="172"/>
      <c r="D9450" s="172"/>
      <c r="H9450" s="169">
        <v>440</v>
      </c>
      <c r="I9450" s="169">
        <v>440</v>
      </c>
      <c r="J9450" s="169" t="s">
        <v>11070</v>
      </c>
    </row>
    <row r="9451" spans="1:10" x14ac:dyDescent="0.2">
      <c r="A9451" s="172"/>
      <c r="B9451" s="172"/>
      <c r="C9451" s="172"/>
      <c r="D9451" s="172"/>
      <c r="H9451" s="169">
        <v>4226</v>
      </c>
      <c r="I9451" s="169">
        <v>4226</v>
      </c>
      <c r="J9451" s="169" t="s">
        <v>17207</v>
      </c>
    </row>
    <row r="9452" spans="1:10" x14ac:dyDescent="0.2">
      <c r="A9452" s="172"/>
      <c r="B9452" s="172"/>
      <c r="C9452" s="172"/>
      <c r="D9452" s="172"/>
      <c r="H9452" s="169">
        <v>3817</v>
      </c>
      <c r="I9452" s="169">
        <v>3817</v>
      </c>
      <c r="J9452" s="169" t="s">
        <v>455</v>
      </c>
    </row>
    <row r="9453" spans="1:10" x14ac:dyDescent="0.2">
      <c r="A9453" s="172"/>
      <c r="B9453" s="172"/>
      <c r="C9453" s="172"/>
      <c r="D9453" s="172"/>
      <c r="H9453" s="169">
        <v>3414</v>
      </c>
      <c r="I9453" s="169">
        <v>3414</v>
      </c>
      <c r="J9453" s="169" t="s">
        <v>17208</v>
      </c>
    </row>
    <row r="9454" spans="1:10" x14ac:dyDescent="0.2">
      <c r="A9454" s="172"/>
      <c r="B9454" s="172"/>
      <c r="C9454" s="172"/>
      <c r="D9454" s="172"/>
      <c r="H9454" s="169">
        <v>3851</v>
      </c>
      <c r="I9454" s="169">
        <v>3851</v>
      </c>
      <c r="J9454" s="169" t="s">
        <v>17209</v>
      </c>
    </row>
    <row r="9455" spans="1:10" x14ac:dyDescent="0.2">
      <c r="A9455" s="172"/>
      <c r="B9455" s="172"/>
      <c r="C9455" s="172"/>
      <c r="D9455" s="172"/>
      <c r="H9455" s="169">
        <v>1805</v>
      </c>
      <c r="I9455" s="169">
        <v>1805</v>
      </c>
      <c r="J9455" s="169" t="s">
        <v>17210</v>
      </c>
    </row>
    <row r="9456" spans="1:10" x14ac:dyDescent="0.2">
      <c r="A9456" s="172"/>
      <c r="B9456" s="172"/>
      <c r="C9456" s="172"/>
      <c r="D9456" s="172"/>
      <c r="H9456" s="169">
        <v>4136</v>
      </c>
      <c r="I9456" s="169">
        <v>4136</v>
      </c>
      <c r="J9456" s="169" t="s">
        <v>17210</v>
      </c>
    </row>
    <row r="9457" spans="1:10" x14ac:dyDescent="0.2">
      <c r="A9457" s="172"/>
      <c r="B9457" s="172"/>
      <c r="C9457" s="172"/>
      <c r="D9457" s="172"/>
      <c r="H9457" s="169">
        <v>1353</v>
      </c>
      <c r="I9457" s="169">
        <v>1353</v>
      </c>
      <c r="J9457" s="169" t="s">
        <v>17211</v>
      </c>
    </row>
    <row r="9458" spans="1:10" x14ac:dyDescent="0.2">
      <c r="A9458" s="172"/>
      <c r="B9458" s="172"/>
      <c r="C9458" s="172"/>
      <c r="D9458" s="172"/>
      <c r="H9458" s="169">
        <v>4438</v>
      </c>
      <c r="I9458" s="169">
        <v>4438</v>
      </c>
      <c r="J9458" s="169" t="s">
        <v>17212</v>
      </c>
    </row>
    <row r="9459" spans="1:10" x14ac:dyDescent="0.2">
      <c r="A9459" s="172"/>
      <c r="B9459" s="172"/>
      <c r="C9459" s="172"/>
      <c r="D9459" s="172"/>
      <c r="H9459" s="169">
        <v>4858</v>
      </c>
      <c r="I9459" s="169">
        <v>4858</v>
      </c>
      <c r="J9459" s="169" t="s">
        <v>17213</v>
      </c>
    </row>
    <row r="9460" spans="1:10" x14ac:dyDescent="0.2">
      <c r="A9460" s="172"/>
      <c r="B9460" s="172"/>
      <c r="C9460" s="172"/>
      <c r="D9460" s="172"/>
      <c r="H9460" s="169">
        <v>4795</v>
      </c>
      <c r="I9460" s="169">
        <v>4795</v>
      </c>
      <c r="J9460" s="169" t="s">
        <v>17214</v>
      </c>
    </row>
    <row r="9461" spans="1:10" x14ac:dyDescent="0.2">
      <c r="A9461" s="172"/>
      <c r="B9461" s="172"/>
      <c r="C9461" s="172"/>
      <c r="D9461" s="172"/>
      <c r="H9461" s="169">
        <v>5365</v>
      </c>
      <c r="I9461" s="169">
        <v>5365</v>
      </c>
      <c r="J9461" s="169" t="s">
        <v>17215</v>
      </c>
    </row>
    <row r="9462" spans="1:10" x14ac:dyDescent="0.2">
      <c r="A9462" s="172"/>
      <c r="B9462" s="172"/>
      <c r="C9462" s="172"/>
      <c r="D9462" s="172"/>
      <c r="H9462" s="169">
        <v>2866</v>
      </c>
      <c r="I9462" s="169">
        <v>2866</v>
      </c>
      <c r="J9462" s="169" t="s">
        <v>9409</v>
      </c>
    </row>
    <row r="9463" spans="1:10" x14ac:dyDescent="0.2">
      <c r="A9463" s="172"/>
      <c r="B9463" s="172"/>
      <c r="C9463" s="172"/>
      <c r="D9463" s="172"/>
      <c r="H9463" s="169">
        <v>2867</v>
      </c>
      <c r="I9463" s="169">
        <v>2867</v>
      </c>
      <c r="J9463" s="169" t="s">
        <v>14544</v>
      </c>
    </row>
    <row r="9464" spans="1:10" x14ac:dyDescent="0.2">
      <c r="A9464" s="172"/>
      <c r="B9464" s="172"/>
      <c r="C9464" s="172"/>
      <c r="D9464" s="172"/>
      <c r="H9464" s="169">
        <v>4917</v>
      </c>
      <c r="I9464" s="169">
        <v>4917</v>
      </c>
      <c r="J9464" s="169" t="s">
        <v>17216</v>
      </c>
    </row>
    <row r="9465" spans="1:10" x14ac:dyDescent="0.2">
      <c r="A9465" s="172"/>
      <c r="B9465" s="172"/>
      <c r="C9465" s="172"/>
      <c r="D9465" s="172"/>
      <c r="H9465" s="169">
        <v>1853</v>
      </c>
      <c r="I9465" s="169">
        <v>1853</v>
      </c>
      <c r="J9465" s="169" t="s">
        <v>17217</v>
      </c>
    </row>
    <row r="9466" spans="1:10" x14ac:dyDescent="0.2">
      <c r="A9466" s="172"/>
      <c r="B9466" s="172"/>
      <c r="C9466" s="172"/>
      <c r="D9466" s="172"/>
      <c r="H9466" s="169">
        <v>20</v>
      </c>
      <c r="I9466" s="169">
        <v>20</v>
      </c>
      <c r="J9466" s="169" t="s">
        <v>2982</v>
      </c>
    </row>
    <row r="9467" spans="1:10" x14ac:dyDescent="0.2">
      <c r="A9467" s="172"/>
      <c r="B9467" s="172"/>
      <c r="C9467" s="172"/>
      <c r="D9467" s="172"/>
      <c r="H9467" s="169">
        <v>1090</v>
      </c>
      <c r="I9467" s="169">
        <v>1090</v>
      </c>
      <c r="J9467" s="169" t="s">
        <v>17218</v>
      </c>
    </row>
    <row r="9468" spans="1:10" x14ac:dyDescent="0.2">
      <c r="A9468" s="172"/>
      <c r="B9468" s="172"/>
      <c r="C9468" s="172"/>
      <c r="D9468" s="172"/>
      <c r="H9468" s="169">
        <v>99</v>
      </c>
      <c r="I9468" s="169">
        <v>99</v>
      </c>
      <c r="J9468" s="169" t="s">
        <v>9411</v>
      </c>
    </row>
    <row r="9469" spans="1:10" x14ac:dyDescent="0.2">
      <c r="A9469" s="172"/>
      <c r="B9469" s="172"/>
      <c r="C9469" s="172"/>
      <c r="D9469" s="172"/>
      <c r="H9469" s="169">
        <v>902</v>
      </c>
      <c r="I9469" s="169">
        <v>902</v>
      </c>
      <c r="J9469" s="169" t="s">
        <v>9410</v>
      </c>
    </row>
    <row r="9470" spans="1:10" x14ac:dyDescent="0.2">
      <c r="A9470" s="172"/>
      <c r="B9470" s="172"/>
      <c r="C9470" s="172"/>
      <c r="D9470" s="172"/>
      <c r="H9470" s="169">
        <v>5328</v>
      </c>
      <c r="I9470" s="169">
        <v>5328</v>
      </c>
      <c r="J9470" s="169" t="s">
        <v>17219</v>
      </c>
    </row>
    <row r="9471" spans="1:10" x14ac:dyDescent="0.2">
      <c r="A9471" s="172"/>
      <c r="B9471" s="172"/>
      <c r="C9471" s="172"/>
      <c r="D9471" s="172"/>
      <c r="H9471" s="169">
        <v>4062</v>
      </c>
      <c r="I9471" s="169">
        <v>4062</v>
      </c>
      <c r="J9471" s="169" t="s">
        <v>456</v>
      </c>
    </row>
    <row r="9472" spans="1:10" x14ac:dyDescent="0.2">
      <c r="A9472" s="172"/>
      <c r="B9472" s="172"/>
      <c r="C9472" s="172"/>
      <c r="D9472" s="172"/>
      <c r="H9472" s="169">
        <v>243</v>
      </c>
      <c r="I9472" s="169">
        <v>243</v>
      </c>
      <c r="J9472" s="169" t="s">
        <v>17220</v>
      </c>
    </row>
    <row r="9473" spans="1:10" x14ac:dyDescent="0.2">
      <c r="A9473" s="172"/>
      <c r="B9473" s="172"/>
      <c r="C9473" s="172"/>
      <c r="D9473" s="172"/>
      <c r="H9473" s="169">
        <v>4859</v>
      </c>
      <c r="I9473" s="169">
        <v>4859</v>
      </c>
      <c r="J9473" s="169" t="s">
        <v>17221</v>
      </c>
    </row>
    <row r="9474" spans="1:10" x14ac:dyDescent="0.2">
      <c r="A9474" s="172"/>
      <c r="B9474" s="172"/>
      <c r="C9474" s="172"/>
      <c r="D9474" s="172"/>
      <c r="H9474" s="169">
        <v>4399</v>
      </c>
      <c r="I9474" s="169">
        <v>4399</v>
      </c>
      <c r="J9474" s="169" t="s">
        <v>17222</v>
      </c>
    </row>
    <row r="9475" spans="1:10" x14ac:dyDescent="0.2">
      <c r="A9475" s="172"/>
      <c r="B9475" s="172"/>
      <c r="C9475" s="172"/>
      <c r="D9475" s="172"/>
      <c r="H9475" s="169">
        <v>1691</v>
      </c>
      <c r="I9475" s="169">
        <v>1691</v>
      </c>
      <c r="J9475" s="169" t="s">
        <v>17223</v>
      </c>
    </row>
    <row r="9476" spans="1:10" x14ac:dyDescent="0.2">
      <c r="A9476" s="172"/>
      <c r="B9476" s="172"/>
      <c r="C9476" s="172"/>
      <c r="D9476" s="172"/>
      <c r="H9476" s="169">
        <v>2323</v>
      </c>
      <c r="I9476" s="169">
        <v>2323</v>
      </c>
      <c r="J9476" s="169" t="s">
        <v>14545</v>
      </c>
    </row>
    <row r="9477" spans="1:10" x14ac:dyDescent="0.2">
      <c r="A9477" s="172"/>
      <c r="B9477" s="172"/>
      <c r="C9477" s="172"/>
      <c r="D9477" s="172"/>
      <c r="H9477" s="169">
        <v>3408</v>
      </c>
      <c r="I9477" s="169">
        <v>3408</v>
      </c>
      <c r="J9477" s="169" t="s">
        <v>17224</v>
      </c>
    </row>
    <row r="9478" spans="1:10" x14ac:dyDescent="0.2">
      <c r="A9478" s="172"/>
      <c r="B9478" s="172"/>
      <c r="C9478" s="172"/>
      <c r="D9478" s="172"/>
      <c r="H9478" s="169">
        <v>4596</v>
      </c>
      <c r="I9478" s="169">
        <v>4596</v>
      </c>
      <c r="J9478" s="169" t="s">
        <v>17225</v>
      </c>
    </row>
    <row r="9479" spans="1:10" x14ac:dyDescent="0.2">
      <c r="A9479" s="172"/>
      <c r="B9479" s="172"/>
      <c r="C9479" s="172"/>
      <c r="D9479" s="172"/>
      <c r="H9479" s="169">
        <v>982</v>
      </c>
      <c r="I9479" s="169">
        <v>982</v>
      </c>
      <c r="J9479" s="169" t="s">
        <v>17226</v>
      </c>
    </row>
    <row r="9480" spans="1:10" x14ac:dyDescent="0.2">
      <c r="A9480" s="172"/>
      <c r="B9480" s="172"/>
      <c r="C9480" s="172"/>
      <c r="D9480" s="172"/>
      <c r="H9480" s="169">
        <v>3578</v>
      </c>
      <c r="I9480" s="169">
        <v>3578</v>
      </c>
      <c r="J9480" s="169" t="s">
        <v>17227</v>
      </c>
    </row>
    <row r="9481" spans="1:10" x14ac:dyDescent="0.2">
      <c r="A9481" s="172"/>
      <c r="B9481" s="172"/>
      <c r="C9481" s="172"/>
      <c r="D9481" s="172"/>
      <c r="H9481" s="169">
        <v>1806</v>
      </c>
      <c r="I9481" s="169">
        <v>1806</v>
      </c>
      <c r="J9481" s="169" t="s">
        <v>17228</v>
      </c>
    </row>
    <row r="9482" spans="1:10" x14ac:dyDescent="0.2">
      <c r="A9482" s="172"/>
      <c r="B9482" s="172"/>
      <c r="C9482" s="172"/>
      <c r="D9482" s="172"/>
      <c r="H9482" s="169">
        <v>942</v>
      </c>
      <c r="I9482" s="169">
        <v>942</v>
      </c>
      <c r="J9482" s="169" t="s">
        <v>17229</v>
      </c>
    </row>
    <row r="9483" spans="1:10" x14ac:dyDescent="0.2">
      <c r="A9483" s="172"/>
      <c r="B9483" s="172"/>
      <c r="C9483" s="172"/>
      <c r="D9483" s="172"/>
      <c r="H9483" s="169">
        <v>5023</v>
      </c>
      <c r="I9483" s="169">
        <v>5023</v>
      </c>
      <c r="J9483" s="169" t="s">
        <v>17230</v>
      </c>
    </row>
    <row r="9484" spans="1:10" x14ac:dyDescent="0.2">
      <c r="A9484" s="172"/>
      <c r="B9484" s="172"/>
      <c r="C9484" s="172"/>
      <c r="D9484" s="172"/>
      <c r="H9484" s="169">
        <v>1852</v>
      </c>
      <c r="I9484" s="169">
        <v>1852</v>
      </c>
      <c r="J9484" s="169" t="s">
        <v>17231</v>
      </c>
    </row>
    <row r="9485" spans="1:10" x14ac:dyDescent="0.2">
      <c r="A9485" s="172"/>
      <c r="B9485" s="172"/>
      <c r="C9485" s="172"/>
      <c r="D9485" s="172"/>
      <c r="H9485" s="169">
        <v>211</v>
      </c>
      <c r="I9485" s="169">
        <v>211</v>
      </c>
      <c r="J9485" s="169" t="s">
        <v>9412</v>
      </c>
    </row>
    <row r="9486" spans="1:10" x14ac:dyDescent="0.2">
      <c r="A9486" s="172"/>
      <c r="B9486" s="172"/>
      <c r="C9486" s="172"/>
      <c r="D9486" s="172"/>
      <c r="H9486" s="169">
        <v>637</v>
      </c>
      <c r="I9486" s="169">
        <v>637</v>
      </c>
      <c r="J9486" s="169" t="s">
        <v>17232</v>
      </c>
    </row>
    <row r="9487" spans="1:10" x14ac:dyDescent="0.2">
      <c r="A9487" s="172"/>
      <c r="B9487" s="172"/>
      <c r="C9487" s="172"/>
      <c r="D9487" s="172"/>
      <c r="H9487" s="169">
        <v>2868</v>
      </c>
      <c r="I9487" s="169">
        <v>2868</v>
      </c>
      <c r="J9487" s="169" t="s">
        <v>14546</v>
      </c>
    </row>
    <row r="9488" spans="1:10" x14ac:dyDescent="0.2">
      <c r="A9488" s="172"/>
      <c r="B9488" s="172"/>
      <c r="C9488" s="172"/>
      <c r="D9488" s="172"/>
      <c r="H9488" s="169">
        <v>470</v>
      </c>
      <c r="I9488" s="169">
        <v>470</v>
      </c>
      <c r="J9488" s="169" t="s">
        <v>17233</v>
      </c>
    </row>
    <row r="9489" spans="1:10" x14ac:dyDescent="0.2">
      <c r="A9489" s="172"/>
      <c r="B9489" s="172"/>
      <c r="C9489" s="172"/>
      <c r="D9489" s="172"/>
      <c r="H9489" s="169">
        <v>1938</v>
      </c>
      <c r="I9489" s="169">
        <v>1938</v>
      </c>
      <c r="J9489" s="169" t="s">
        <v>17234</v>
      </c>
    </row>
    <row r="9490" spans="1:10" x14ac:dyDescent="0.2">
      <c r="A9490" s="172"/>
      <c r="B9490" s="172"/>
      <c r="C9490" s="172"/>
      <c r="D9490" s="172"/>
      <c r="H9490" s="169">
        <v>1952</v>
      </c>
      <c r="I9490" s="169">
        <v>1952</v>
      </c>
      <c r="J9490" s="169" t="s">
        <v>14438</v>
      </c>
    </row>
    <row r="9491" spans="1:10" x14ac:dyDescent="0.2">
      <c r="A9491" s="172"/>
      <c r="B9491" s="172"/>
      <c r="C9491" s="172"/>
      <c r="D9491" s="172"/>
      <c r="H9491" s="169">
        <v>92</v>
      </c>
      <c r="I9491" s="169">
        <v>92</v>
      </c>
      <c r="J9491" s="169" t="s">
        <v>17235</v>
      </c>
    </row>
    <row r="9492" spans="1:10" x14ac:dyDescent="0.2">
      <c r="A9492" s="172"/>
      <c r="B9492" s="172"/>
      <c r="C9492" s="172"/>
      <c r="D9492" s="172"/>
      <c r="H9492" s="169">
        <v>629</v>
      </c>
      <c r="I9492" s="169">
        <v>629</v>
      </c>
      <c r="J9492" s="169" t="s">
        <v>17236</v>
      </c>
    </row>
    <row r="9493" spans="1:10" x14ac:dyDescent="0.2">
      <c r="A9493" s="172"/>
      <c r="B9493" s="172"/>
      <c r="C9493" s="172"/>
      <c r="D9493" s="172"/>
      <c r="H9493" s="169">
        <v>4263</v>
      </c>
      <c r="I9493" s="169">
        <v>4263</v>
      </c>
      <c r="J9493" s="169" t="s">
        <v>17237</v>
      </c>
    </row>
    <row r="9494" spans="1:10" x14ac:dyDescent="0.2">
      <c r="A9494" s="172"/>
      <c r="B9494" s="172"/>
      <c r="C9494" s="172"/>
      <c r="D9494" s="172"/>
      <c r="H9494" s="169">
        <v>1102</v>
      </c>
      <c r="I9494" s="169">
        <v>1102</v>
      </c>
      <c r="J9494" s="169" t="s">
        <v>17238</v>
      </c>
    </row>
    <row r="9495" spans="1:10" x14ac:dyDescent="0.2">
      <c r="A9495" s="172"/>
      <c r="B9495" s="172"/>
      <c r="C9495" s="172"/>
      <c r="D9495" s="172"/>
      <c r="H9495" s="169">
        <v>1958</v>
      </c>
      <c r="I9495" s="169">
        <v>1958</v>
      </c>
      <c r="J9495" s="169" t="s">
        <v>13344</v>
      </c>
    </row>
    <row r="9496" spans="1:10" x14ac:dyDescent="0.2">
      <c r="A9496" s="172"/>
      <c r="B9496" s="172"/>
      <c r="C9496" s="172"/>
      <c r="D9496" s="172"/>
      <c r="H9496" s="169">
        <v>2869</v>
      </c>
      <c r="I9496" s="169">
        <v>2869</v>
      </c>
      <c r="J9496" s="169" t="s">
        <v>14547</v>
      </c>
    </row>
    <row r="9497" spans="1:10" x14ac:dyDescent="0.2">
      <c r="A9497" s="172"/>
      <c r="B9497" s="172"/>
      <c r="C9497" s="172"/>
      <c r="D9497" s="172"/>
      <c r="H9497" s="169">
        <v>4355</v>
      </c>
      <c r="I9497" s="169">
        <v>4355</v>
      </c>
      <c r="J9497" s="169" t="s">
        <v>17239</v>
      </c>
    </row>
    <row r="9498" spans="1:10" x14ac:dyDescent="0.2">
      <c r="A9498" s="172"/>
      <c r="B9498" s="172"/>
      <c r="C9498" s="172"/>
      <c r="D9498" s="172"/>
      <c r="H9498" s="169">
        <v>4535</v>
      </c>
      <c r="I9498" s="169">
        <v>4535</v>
      </c>
      <c r="J9498" s="169" t="s">
        <v>55</v>
      </c>
    </row>
    <row r="9499" spans="1:10" x14ac:dyDescent="0.2">
      <c r="A9499" s="172"/>
      <c r="B9499" s="172"/>
      <c r="C9499" s="172"/>
      <c r="D9499" s="172"/>
      <c r="H9499" s="169">
        <v>3393</v>
      </c>
      <c r="I9499" s="169">
        <v>3393</v>
      </c>
      <c r="J9499" s="169" t="s">
        <v>17240</v>
      </c>
    </row>
    <row r="9500" spans="1:10" x14ac:dyDescent="0.2">
      <c r="A9500" s="172"/>
      <c r="B9500" s="172"/>
      <c r="C9500" s="172"/>
      <c r="D9500" s="172"/>
      <c r="H9500" s="169">
        <v>2547</v>
      </c>
      <c r="I9500" s="169">
        <v>2547</v>
      </c>
      <c r="J9500" s="169" t="s">
        <v>17241</v>
      </c>
    </row>
    <row r="9501" spans="1:10" x14ac:dyDescent="0.2">
      <c r="A9501" s="172"/>
      <c r="B9501" s="172"/>
      <c r="C9501" s="172"/>
      <c r="D9501" s="172"/>
      <c r="H9501" s="169">
        <v>3860</v>
      </c>
      <c r="I9501" s="169">
        <v>3860</v>
      </c>
      <c r="J9501" s="169" t="s">
        <v>17242</v>
      </c>
    </row>
    <row r="9502" spans="1:10" x14ac:dyDescent="0.2">
      <c r="A9502" s="172"/>
      <c r="B9502" s="172"/>
      <c r="C9502" s="172"/>
      <c r="D9502" s="172"/>
      <c r="H9502" s="169">
        <v>346</v>
      </c>
      <c r="I9502" s="169">
        <v>346</v>
      </c>
      <c r="J9502" s="169" t="s">
        <v>17243</v>
      </c>
    </row>
    <row r="9503" spans="1:10" x14ac:dyDescent="0.2">
      <c r="A9503" s="172"/>
      <c r="B9503" s="172"/>
      <c r="C9503" s="172"/>
      <c r="D9503" s="172"/>
      <c r="H9503" s="169">
        <v>4699</v>
      </c>
      <c r="I9503" s="169">
        <v>4699</v>
      </c>
      <c r="J9503" s="169" t="s">
        <v>17244</v>
      </c>
    </row>
    <row r="9504" spans="1:10" x14ac:dyDescent="0.2">
      <c r="A9504" s="172"/>
      <c r="B9504" s="172"/>
      <c r="C9504" s="172"/>
      <c r="D9504" s="172"/>
      <c r="H9504" s="169">
        <v>3465</v>
      </c>
      <c r="I9504" s="169">
        <v>3465</v>
      </c>
      <c r="J9504" s="169" t="s">
        <v>2983</v>
      </c>
    </row>
    <row r="9505" spans="1:10" x14ac:dyDescent="0.2">
      <c r="A9505" s="172"/>
      <c r="B9505" s="172"/>
      <c r="C9505" s="172"/>
      <c r="D9505" s="172"/>
      <c r="H9505" s="169">
        <v>1471</v>
      </c>
      <c r="I9505" s="169">
        <v>1471</v>
      </c>
      <c r="J9505" s="169" t="s">
        <v>17245</v>
      </c>
    </row>
    <row r="9506" spans="1:10" x14ac:dyDescent="0.2">
      <c r="A9506" s="172"/>
      <c r="B9506" s="172"/>
      <c r="C9506" s="172"/>
      <c r="D9506" s="172"/>
      <c r="H9506" s="169">
        <v>4204</v>
      </c>
      <c r="I9506" s="169">
        <v>4204</v>
      </c>
      <c r="J9506" s="169" t="s">
        <v>17246</v>
      </c>
    </row>
    <row r="9507" spans="1:10" x14ac:dyDescent="0.2">
      <c r="A9507" s="172"/>
      <c r="B9507" s="172"/>
      <c r="C9507" s="172"/>
      <c r="D9507" s="172"/>
      <c r="H9507" s="169">
        <v>625</v>
      </c>
      <c r="I9507" s="169">
        <v>625</v>
      </c>
      <c r="J9507" s="169" t="s">
        <v>5138</v>
      </c>
    </row>
    <row r="9508" spans="1:10" x14ac:dyDescent="0.2">
      <c r="A9508" s="172"/>
      <c r="B9508" s="172"/>
      <c r="C9508" s="172"/>
      <c r="D9508" s="172"/>
      <c r="H9508" s="169">
        <v>1254</v>
      </c>
      <c r="I9508" s="169">
        <v>1254</v>
      </c>
      <c r="J9508" s="169" t="s">
        <v>13345</v>
      </c>
    </row>
    <row r="9509" spans="1:10" x14ac:dyDescent="0.2">
      <c r="A9509" s="172"/>
      <c r="B9509" s="172"/>
      <c r="C9509" s="172"/>
      <c r="D9509" s="172"/>
      <c r="H9509" s="169">
        <v>4356</v>
      </c>
      <c r="I9509" s="169">
        <v>4356</v>
      </c>
      <c r="J9509" s="169" t="s">
        <v>17247</v>
      </c>
    </row>
    <row r="9510" spans="1:10" x14ac:dyDescent="0.2">
      <c r="A9510" s="172"/>
      <c r="B9510" s="172"/>
      <c r="C9510" s="172"/>
      <c r="D9510" s="172"/>
      <c r="H9510" s="169">
        <v>5174</v>
      </c>
      <c r="I9510" s="169">
        <v>5174</v>
      </c>
      <c r="J9510" s="169" t="s">
        <v>17248</v>
      </c>
    </row>
    <row r="9511" spans="1:10" x14ac:dyDescent="0.2">
      <c r="A9511" s="172"/>
      <c r="B9511" s="172"/>
      <c r="C9511" s="172"/>
      <c r="D9511" s="172"/>
      <c r="H9511" s="169">
        <v>647</v>
      </c>
      <c r="I9511" s="169">
        <v>647</v>
      </c>
      <c r="J9511" s="169" t="s">
        <v>17249</v>
      </c>
    </row>
    <row r="9512" spans="1:10" x14ac:dyDescent="0.2">
      <c r="A9512" s="172"/>
      <c r="B9512" s="172"/>
      <c r="C9512" s="172"/>
      <c r="D9512" s="172"/>
      <c r="H9512" s="169">
        <v>3131</v>
      </c>
      <c r="I9512" s="169">
        <v>3131</v>
      </c>
      <c r="J9512" s="169" t="s">
        <v>17250</v>
      </c>
    </row>
    <row r="9513" spans="1:10" x14ac:dyDescent="0.2">
      <c r="A9513" s="172"/>
      <c r="B9513" s="172"/>
      <c r="C9513" s="172"/>
      <c r="D9513" s="172"/>
      <c r="H9513" s="169">
        <v>4555</v>
      </c>
      <c r="I9513" s="169">
        <v>4555</v>
      </c>
      <c r="J9513" s="169" t="s">
        <v>17251</v>
      </c>
    </row>
    <row r="9514" spans="1:10" x14ac:dyDescent="0.2">
      <c r="A9514" s="172"/>
      <c r="B9514" s="172"/>
      <c r="C9514" s="172"/>
      <c r="D9514" s="172"/>
      <c r="H9514" s="169">
        <v>4700</v>
      </c>
      <c r="I9514" s="169">
        <v>4700</v>
      </c>
      <c r="J9514" s="169" t="s">
        <v>17252</v>
      </c>
    </row>
    <row r="9515" spans="1:10" x14ac:dyDescent="0.2">
      <c r="A9515" s="172"/>
      <c r="B9515" s="172"/>
      <c r="C9515" s="172"/>
      <c r="D9515" s="172"/>
      <c r="H9515" s="169">
        <v>2624</v>
      </c>
      <c r="I9515" s="169">
        <v>2624</v>
      </c>
      <c r="J9515" s="169" t="s">
        <v>17253</v>
      </c>
    </row>
    <row r="9516" spans="1:10" x14ac:dyDescent="0.2">
      <c r="A9516" s="172"/>
      <c r="B9516" s="172"/>
      <c r="C9516" s="172"/>
      <c r="D9516" s="172"/>
      <c r="H9516" s="169">
        <v>4183</v>
      </c>
      <c r="I9516" s="169">
        <v>4183</v>
      </c>
      <c r="J9516" s="169" t="s">
        <v>17254</v>
      </c>
    </row>
    <row r="9517" spans="1:10" x14ac:dyDescent="0.2">
      <c r="A9517" s="172"/>
      <c r="B9517" s="172"/>
      <c r="C9517" s="172"/>
      <c r="D9517" s="172"/>
      <c r="H9517" s="169">
        <v>4701</v>
      </c>
      <c r="I9517" s="169">
        <v>4701</v>
      </c>
      <c r="J9517" s="169" t="s">
        <v>17255</v>
      </c>
    </row>
    <row r="9518" spans="1:10" x14ac:dyDescent="0.2">
      <c r="A9518" s="172"/>
      <c r="B9518" s="172"/>
      <c r="C9518" s="172"/>
      <c r="D9518" s="172"/>
      <c r="H9518" s="169">
        <v>621</v>
      </c>
      <c r="I9518" s="169">
        <v>621</v>
      </c>
      <c r="J9518" s="169" t="s">
        <v>5139</v>
      </c>
    </row>
    <row r="9519" spans="1:10" x14ac:dyDescent="0.2">
      <c r="A9519" s="172"/>
      <c r="B9519" s="172"/>
      <c r="C9519" s="172"/>
      <c r="D9519" s="172"/>
      <c r="H9519" s="169">
        <v>949</v>
      </c>
      <c r="I9519" s="169">
        <v>949</v>
      </c>
      <c r="J9519" s="169" t="s">
        <v>5140</v>
      </c>
    </row>
    <row r="9520" spans="1:10" x14ac:dyDescent="0.2">
      <c r="A9520" s="172"/>
      <c r="B9520" s="172"/>
      <c r="C9520" s="172"/>
      <c r="D9520" s="172"/>
      <c r="H9520" s="169">
        <v>4883</v>
      </c>
      <c r="I9520" s="169">
        <v>4883</v>
      </c>
      <c r="J9520" s="169" t="s">
        <v>17256</v>
      </c>
    </row>
    <row r="9521" spans="1:10" x14ac:dyDescent="0.2">
      <c r="A9521" s="172"/>
      <c r="B9521" s="172"/>
      <c r="C9521" s="172"/>
      <c r="D9521" s="172"/>
      <c r="H9521" s="169">
        <v>4884</v>
      </c>
      <c r="I9521" s="169">
        <v>4884</v>
      </c>
      <c r="J9521" s="169" t="s">
        <v>17257</v>
      </c>
    </row>
    <row r="9522" spans="1:10" x14ac:dyDescent="0.2">
      <c r="A9522" s="172"/>
      <c r="B9522" s="172"/>
      <c r="C9522" s="172"/>
      <c r="D9522" s="172"/>
      <c r="H9522" s="169">
        <v>1372</v>
      </c>
      <c r="I9522" s="169">
        <v>1372</v>
      </c>
      <c r="J9522" s="169" t="s">
        <v>17258</v>
      </c>
    </row>
    <row r="9523" spans="1:10" x14ac:dyDescent="0.2">
      <c r="A9523" s="172"/>
      <c r="B9523" s="172"/>
      <c r="C9523" s="172"/>
      <c r="D9523" s="172"/>
      <c r="H9523" s="169">
        <v>1950</v>
      </c>
      <c r="I9523" s="169">
        <v>1950</v>
      </c>
      <c r="J9523" s="169" t="s">
        <v>17259</v>
      </c>
    </row>
    <row r="9524" spans="1:10" x14ac:dyDescent="0.2">
      <c r="A9524" s="172"/>
      <c r="B9524" s="172"/>
      <c r="C9524" s="172"/>
      <c r="D9524" s="172"/>
      <c r="H9524" s="169">
        <v>3538</v>
      </c>
      <c r="I9524" s="169">
        <v>3538</v>
      </c>
      <c r="J9524" s="169" t="s">
        <v>17260</v>
      </c>
    </row>
    <row r="9525" spans="1:10" x14ac:dyDescent="0.2">
      <c r="A9525" s="172"/>
      <c r="B9525" s="172"/>
      <c r="C9525" s="172"/>
      <c r="D9525" s="172"/>
      <c r="H9525" s="169">
        <v>4090</v>
      </c>
      <c r="I9525" s="169">
        <v>4090</v>
      </c>
      <c r="J9525" s="169" t="s">
        <v>17261</v>
      </c>
    </row>
    <row r="9526" spans="1:10" x14ac:dyDescent="0.2">
      <c r="A9526" s="172"/>
      <c r="B9526" s="172"/>
      <c r="C9526" s="172"/>
      <c r="D9526" s="172"/>
      <c r="H9526" s="169">
        <v>5343</v>
      </c>
      <c r="I9526" s="169">
        <v>5343</v>
      </c>
      <c r="J9526" s="169" t="s">
        <v>17262</v>
      </c>
    </row>
    <row r="9527" spans="1:10" x14ac:dyDescent="0.2">
      <c r="A9527" s="172"/>
      <c r="B9527" s="172"/>
      <c r="C9527" s="172"/>
      <c r="D9527" s="172"/>
      <c r="H9527" s="169">
        <v>4138</v>
      </c>
      <c r="I9527" s="169">
        <v>4138</v>
      </c>
      <c r="J9527" s="169" t="s">
        <v>17263</v>
      </c>
    </row>
    <row r="9528" spans="1:10" x14ac:dyDescent="0.2">
      <c r="A9528" s="172"/>
      <c r="B9528" s="172"/>
      <c r="C9528" s="172"/>
      <c r="D9528" s="172"/>
      <c r="H9528" s="169">
        <v>2870</v>
      </c>
      <c r="I9528" s="169">
        <v>2870</v>
      </c>
      <c r="J9528" s="169" t="s">
        <v>14548</v>
      </c>
    </row>
    <row r="9529" spans="1:10" x14ac:dyDescent="0.2">
      <c r="A9529" s="172"/>
      <c r="B9529" s="172"/>
      <c r="C9529" s="172"/>
      <c r="D9529" s="172"/>
      <c r="H9529" s="169">
        <v>2400</v>
      </c>
      <c r="I9529" s="169">
        <v>2400</v>
      </c>
      <c r="J9529" s="169" t="s">
        <v>14549</v>
      </c>
    </row>
    <row r="9530" spans="1:10" x14ac:dyDescent="0.2">
      <c r="A9530" s="172"/>
      <c r="B9530" s="172"/>
      <c r="C9530" s="172"/>
      <c r="D9530" s="172"/>
      <c r="H9530" s="169">
        <v>2871</v>
      </c>
      <c r="I9530" s="169">
        <v>2871</v>
      </c>
      <c r="J9530" s="169" t="s">
        <v>17264</v>
      </c>
    </row>
    <row r="9531" spans="1:10" x14ac:dyDescent="0.2">
      <c r="A9531" s="172"/>
      <c r="B9531" s="172"/>
      <c r="C9531" s="172"/>
      <c r="D9531" s="172"/>
      <c r="H9531" s="169">
        <v>920</v>
      </c>
      <c r="I9531" s="169">
        <v>920</v>
      </c>
      <c r="J9531" s="169" t="s">
        <v>5141</v>
      </c>
    </row>
    <row r="9532" spans="1:10" x14ac:dyDescent="0.2">
      <c r="A9532" s="172"/>
      <c r="B9532" s="172"/>
      <c r="C9532" s="172"/>
      <c r="D9532" s="172"/>
      <c r="H9532" s="169">
        <v>5000</v>
      </c>
      <c r="I9532" s="169">
        <v>5000</v>
      </c>
      <c r="J9532" s="169" t="s">
        <v>17265</v>
      </c>
    </row>
    <row r="9533" spans="1:10" x14ac:dyDescent="0.2">
      <c r="A9533" s="172"/>
      <c r="B9533" s="172"/>
      <c r="C9533" s="172"/>
      <c r="D9533" s="172"/>
      <c r="H9533" s="169">
        <v>3584</v>
      </c>
      <c r="I9533" s="169">
        <v>3584</v>
      </c>
      <c r="J9533" s="169" t="s">
        <v>17266</v>
      </c>
    </row>
    <row r="9534" spans="1:10" x14ac:dyDescent="0.2">
      <c r="A9534" s="172"/>
      <c r="B9534" s="172"/>
      <c r="C9534" s="172"/>
      <c r="D9534" s="172"/>
      <c r="H9534" s="169">
        <v>3559</v>
      </c>
      <c r="I9534" s="169">
        <v>3559</v>
      </c>
      <c r="J9534" s="169" t="s">
        <v>17267</v>
      </c>
    </row>
    <row r="9535" spans="1:10" x14ac:dyDescent="0.2">
      <c r="A9535" s="172"/>
      <c r="B9535" s="172"/>
      <c r="C9535" s="172"/>
      <c r="D9535" s="172"/>
      <c r="H9535" s="169">
        <v>1294</v>
      </c>
      <c r="I9535" s="169">
        <v>1294</v>
      </c>
      <c r="J9535" s="169" t="s">
        <v>12124</v>
      </c>
    </row>
    <row r="9536" spans="1:10" x14ac:dyDescent="0.2">
      <c r="A9536" s="172"/>
      <c r="B9536" s="172"/>
      <c r="C9536" s="172"/>
      <c r="D9536" s="172"/>
      <c r="H9536" s="169">
        <v>1633</v>
      </c>
      <c r="I9536" s="169">
        <v>1633</v>
      </c>
      <c r="J9536" s="169" t="s">
        <v>17268</v>
      </c>
    </row>
    <row r="9537" spans="1:10" x14ac:dyDescent="0.2">
      <c r="A9537" s="172"/>
      <c r="B9537" s="172"/>
      <c r="C9537" s="172"/>
      <c r="D9537" s="172"/>
      <c r="H9537" s="169">
        <v>950</v>
      </c>
      <c r="I9537" s="169">
        <v>950</v>
      </c>
      <c r="J9537" s="169" t="s">
        <v>5287</v>
      </c>
    </row>
    <row r="9538" spans="1:10" x14ac:dyDescent="0.2">
      <c r="A9538" s="172"/>
      <c r="B9538" s="172"/>
      <c r="C9538" s="172"/>
      <c r="D9538" s="172"/>
      <c r="H9538" s="169">
        <v>2872</v>
      </c>
      <c r="I9538" s="169">
        <v>2872</v>
      </c>
      <c r="J9538" s="169" t="s">
        <v>17269</v>
      </c>
    </row>
    <row r="9539" spans="1:10" x14ac:dyDescent="0.2">
      <c r="A9539" s="172"/>
      <c r="B9539" s="172"/>
      <c r="C9539" s="172"/>
      <c r="D9539" s="172"/>
      <c r="H9539" s="169">
        <v>217</v>
      </c>
      <c r="I9539" s="169">
        <v>217</v>
      </c>
      <c r="J9539" s="169" t="s">
        <v>11653</v>
      </c>
    </row>
    <row r="9540" spans="1:10" x14ac:dyDescent="0.2">
      <c r="A9540" s="172"/>
      <c r="B9540" s="172"/>
      <c r="C9540" s="172"/>
      <c r="D9540" s="172"/>
      <c r="H9540" s="169">
        <v>3271</v>
      </c>
      <c r="I9540" s="169">
        <v>3271</v>
      </c>
      <c r="J9540" s="169" t="s">
        <v>17270</v>
      </c>
    </row>
    <row r="9541" spans="1:10" x14ac:dyDescent="0.2">
      <c r="A9541" s="172"/>
      <c r="B9541" s="172"/>
      <c r="C9541" s="172"/>
      <c r="D9541" s="172"/>
      <c r="H9541" s="169">
        <v>4923</v>
      </c>
      <c r="I9541" s="169">
        <v>4923</v>
      </c>
      <c r="J9541" s="169" t="s">
        <v>17271</v>
      </c>
    </row>
    <row r="9542" spans="1:10" x14ac:dyDescent="0.2">
      <c r="A9542" s="172"/>
      <c r="B9542" s="172"/>
      <c r="C9542" s="172"/>
      <c r="D9542" s="172"/>
      <c r="H9542" s="169">
        <v>79</v>
      </c>
      <c r="I9542" s="169">
        <v>79</v>
      </c>
      <c r="J9542" s="169" t="s">
        <v>5142</v>
      </c>
    </row>
    <row r="9543" spans="1:10" x14ac:dyDescent="0.2">
      <c r="A9543" s="172"/>
      <c r="B9543" s="172"/>
      <c r="C9543" s="172"/>
      <c r="D9543" s="172"/>
      <c r="H9543" s="169">
        <v>3168</v>
      </c>
      <c r="I9543" s="169">
        <v>3168</v>
      </c>
      <c r="J9543" s="169" t="s">
        <v>17272</v>
      </c>
    </row>
    <row r="9544" spans="1:10" x14ac:dyDescent="0.2">
      <c r="A9544" s="172"/>
      <c r="B9544" s="172"/>
      <c r="C9544" s="172"/>
      <c r="D9544" s="172"/>
      <c r="H9544" s="169">
        <v>539</v>
      </c>
      <c r="I9544" s="169">
        <v>539</v>
      </c>
      <c r="J9544" s="169" t="s">
        <v>5144</v>
      </c>
    </row>
    <row r="9545" spans="1:10" x14ac:dyDescent="0.2">
      <c r="A9545" s="172"/>
      <c r="B9545" s="172"/>
      <c r="C9545" s="172"/>
      <c r="D9545" s="172"/>
      <c r="H9545" s="169">
        <v>4893</v>
      </c>
      <c r="I9545" s="169">
        <v>4893</v>
      </c>
      <c r="J9545" s="169" t="s">
        <v>17273</v>
      </c>
    </row>
    <row r="9546" spans="1:10" x14ac:dyDescent="0.2">
      <c r="A9546" s="172"/>
      <c r="B9546" s="172"/>
      <c r="C9546" s="172"/>
      <c r="D9546" s="172"/>
      <c r="H9546" s="169">
        <v>4895</v>
      </c>
      <c r="I9546" s="169">
        <v>4895</v>
      </c>
      <c r="J9546" s="169" t="s">
        <v>17274</v>
      </c>
    </row>
    <row r="9547" spans="1:10" x14ac:dyDescent="0.2">
      <c r="A9547" s="172"/>
      <c r="B9547" s="172"/>
      <c r="C9547" s="172"/>
      <c r="D9547" s="172"/>
      <c r="H9547" s="169">
        <v>1350</v>
      </c>
      <c r="I9547" s="169">
        <v>1350</v>
      </c>
      <c r="J9547" s="169" t="s">
        <v>12125</v>
      </c>
    </row>
    <row r="9548" spans="1:10" x14ac:dyDescent="0.2">
      <c r="A9548" s="172"/>
      <c r="B9548" s="172"/>
      <c r="C9548" s="172"/>
      <c r="D9548" s="172"/>
      <c r="H9548" s="169">
        <v>201</v>
      </c>
      <c r="I9548" s="169">
        <v>201</v>
      </c>
      <c r="J9548" s="169" t="s">
        <v>5143</v>
      </c>
    </row>
    <row r="9549" spans="1:10" x14ac:dyDescent="0.2">
      <c r="A9549" s="172"/>
      <c r="B9549" s="172"/>
      <c r="C9549" s="172"/>
      <c r="D9549" s="172"/>
      <c r="H9549" s="169">
        <v>2958</v>
      </c>
      <c r="I9549" s="169">
        <v>2958</v>
      </c>
      <c r="J9549" s="169" t="s">
        <v>17275</v>
      </c>
    </row>
    <row r="9550" spans="1:10" x14ac:dyDescent="0.2">
      <c r="A9550" s="172"/>
      <c r="B9550" s="172"/>
      <c r="C9550" s="172"/>
      <c r="D9550" s="172"/>
      <c r="H9550" s="169">
        <v>3479</v>
      </c>
      <c r="I9550" s="169">
        <v>3479</v>
      </c>
      <c r="J9550" s="169" t="s">
        <v>17276</v>
      </c>
    </row>
    <row r="9551" spans="1:10" x14ac:dyDescent="0.2">
      <c r="A9551" s="172"/>
      <c r="B9551" s="172"/>
      <c r="C9551" s="172"/>
      <c r="D9551" s="172"/>
      <c r="H9551" s="169">
        <v>1132</v>
      </c>
      <c r="I9551" s="169">
        <v>1132</v>
      </c>
      <c r="J9551" s="169" t="s">
        <v>17277</v>
      </c>
    </row>
    <row r="9552" spans="1:10" x14ac:dyDescent="0.2">
      <c r="A9552" s="172"/>
      <c r="B9552" s="172"/>
      <c r="C9552" s="172"/>
      <c r="D9552" s="172"/>
      <c r="H9552" s="169">
        <v>694</v>
      </c>
      <c r="I9552" s="169">
        <v>694</v>
      </c>
      <c r="J9552" s="169" t="s">
        <v>17278</v>
      </c>
    </row>
    <row r="9553" spans="1:10" x14ac:dyDescent="0.2">
      <c r="A9553" s="172"/>
      <c r="B9553" s="172"/>
      <c r="C9553" s="172"/>
      <c r="D9553" s="172"/>
      <c r="H9553" s="169">
        <v>5484</v>
      </c>
      <c r="I9553" s="169">
        <v>5484</v>
      </c>
      <c r="J9553" s="169" t="s">
        <v>17279</v>
      </c>
    </row>
    <row r="9554" spans="1:10" x14ac:dyDescent="0.2">
      <c r="A9554" s="172"/>
      <c r="B9554" s="172"/>
      <c r="C9554" s="172"/>
      <c r="D9554" s="172"/>
      <c r="H9554" s="169">
        <v>213</v>
      </c>
      <c r="I9554" s="169">
        <v>213</v>
      </c>
      <c r="J9554" s="169" t="s">
        <v>5288</v>
      </c>
    </row>
    <row r="9555" spans="1:10" x14ac:dyDescent="0.2">
      <c r="A9555" s="172"/>
      <c r="B9555" s="172"/>
      <c r="C9555" s="172"/>
      <c r="D9555" s="172"/>
      <c r="H9555" s="169">
        <v>619</v>
      </c>
      <c r="I9555" s="169">
        <v>619</v>
      </c>
      <c r="J9555" s="169" t="s">
        <v>5289</v>
      </c>
    </row>
    <row r="9556" spans="1:10" x14ac:dyDescent="0.2">
      <c r="A9556" s="172"/>
      <c r="B9556" s="172"/>
      <c r="C9556" s="172"/>
      <c r="D9556" s="172"/>
      <c r="H9556" s="169">
        <v>1344</v>
      </c>
      <c r="I9556" s="169">
        <v>1344</v>
      </c>
      <c r="J9556" s="169" t="s">
        <v>12126</v>
      </c>
    </row>
    <row r="9557" spans="1:10" x14ac:dyDescent="0.2">
      <c r="A9557" s="172"/>
      <c r="B9557" s="172"/>
      <c r="C9557" s="172"/>
      <c r="D9557" s="172"/>
      <c r="H9557" s="169">
        <v>2482</v>
      </c>
      <c r="I9557" s="169">
        <v>2482</v>
      </c>
      <c r="J9557" s="169" t="s">
        <v>17280</v>
      </c>
    </row>
    <row r="9558" spans="1:10" x14ac:dyDescent="0.2">
      <c r="A9558" s="172"/>
      <c r="B9558" s="172"/>
      <c r="C9558" s="172"/>
      <c r="D9558" s="172"/>
      <c r="H9558" s="169">
        <v>2983</v>
      </c>
      <c r="I9558" s="169">
        <v>2983</v>
      </c>
      <c r="J9558" s="169" t="s">
        <v>17281</v>
      </c>
    </row>
    <row r="9559" spans="1:10" x14ac:dyDescent="0.2">
      <c r="A9559" s="172"/>
      <c r="B9559" s="172"/>
      <c r="C9559" s="172"/>
      <c r="D9559" s="172"/>
      <c r="H9559" s="169">
        <v>4101</v>
      </c>
      <c r="I9559" s="169">
        <v>4101</v>
      </c>
      <c r="J9559" s="169" t="s">
        <v>17282</v>
      </c>
    </row>
    <row r="9560" spans="1:10" x14ac:dyDescent="0.2">
      <c r="A9560" s="172"/>
      <c r="B9560" s="172"/>
      <c r="C9560" s="172"/>
      <c r="D9560" s="172"/>
      <c r="H9560" s="169">
        <v>5487</v>
      </c>
      <c r="I9560" s="169">
        <v>5487</v>
      </c>
      <c r="J9560" s="169" t="s">
        <v>17283</v>
      </c>
    </row>
    <row r="9561" spans="1:10" x14ac:dyDescent="0.2">
      <c r="A9561" s="172"/>
      <c r="B9561" s="172"/>
      <c r="C9561" s="172"/>
      <c r="D9561" s="172"/>
      <c r="H9561" s="169">
        <v>4216</v>
      </c>
      <c r="I9561" s="169">
        <v>4216</v>
      </c>
      <c r="J9561" s="169" t="s">
        <v>17284</v>
      </c>
    </row>
    <row r="9562" spans="1:10" x14ac:dyDescent="0.2">
      <c r="A9562" s="172"/>
      <c r="B9562" s="172"/>
      <c r="C9562" s="172"/>
      <c r="D9562" s="172"/>
      <c r="H9562" s="169">
        <v>1200</v>
      </c>
      <c r="I9562" s="169">
        <v>1200</v>
      </c>
      <c r="J9562" s="169" t="s">
        <v>17285</v>
      </c>
    </row>
    <row r="9563" spans="1:10" x14ac:dyDescent="0.2">
      <c r="A9563" s="172"/>
      <c r="B9563" s="172"/>
      <c r="C9563" s="172"/>
      <c r="D9563" s="172"/>
      <c r="H9563" s="169">
        <v>1758</v>
      </c>
      <c r="I9563" s="169">
        <v>1758</v>
      </c>
      <c r="J9563" s="169" t="s">
        <v>17286</v>
      </c>
    </row>
    <row r="9564" spans="1:10" x14ac:dyDescent="0.2">
      <c r="A9564" s="172"/>
      <c r="B9564" s="172"/>
      <c r="C9564" s="172"/>
      <c r="D9564" s="172"/>
      <c r="H9564" s="169">
        <v>2873</v>
      </c>
      <c r="I9564" s="169">
        <v>2873</v>
      </c>
      <c r="J9564" s="169" t="s">
        <v>14550</v>
      </c>
    </row>
    <row r="9565" spans="1:10" x14ac:dyDescent="0.2">
      <c r="A9565" s="172"/>
      <c r="B9565" s="172"/>
      <c r="C9565" s="172"/>
      <c r="D9565" s="172"/>
      <c r="H9565" s="169">
        <v>2874</v>
      </c>
      <c r="I9565" s="169">
        <v>2874</v>
      </c>
      <c r="J9565" s="169" t="s">
        <v>14551</v>
      </c>
    </row>
    <row r="9566" spans="1:10" x14ac:dyDescent="0.2">
      <c r="A9566" s="172"/>
      <c r="B9566" s="172"/>
      <c r="C9566" s="172"/>
      <c r="D9566" s="172"/>
      <c r="H9566" s="169">
        <v>4702</v>
      </c>
      <c r="I9566" s="169">
        <v>4702</v>
      </c>
      <c r="J9566" s="169" t="s">
        <v>17287</v>
      </c>
    </row>
    <row r="9567" spans="1:10" x14ac:dyDescent="0.2">
      <c r="A9567" s="172"/>
      <c r="B9567" s="172"/>
      <c r="C9567" s="172"/>
      <c r="D9567" s="172"/>
      <c r="H9567" s="169">
        <v>4290</v>
      </c>
      <c r="I9567" s="169">
        <v>4290</v>
      </c>
      <c r="J9567" s="169" t="s">
        <v>17288</v>
      </c>
    </row>
    <row r="9568" spans="1:10" x14ac:dyDescent="0.2">
      <c r="A9568" s="172"/>
      <c r="B9568" s="172"/>
      <c r="C9568" s="172"/>
      <c r="D9568" s="172"/>
      <c r="H9568" s="169">
        <v>5316</v>
      </c>
      <c r="I9568" s="169">
        <v>5316</v>
      </c>
      <c r="J9568" s="169" t="s">
        <v>17289</v>
      </c>
    </row>
    <row r="9569" spans="1:10" x14ac:dyDescent="0.2">
      <c r="A9569" s="172"/>
      <c r="B9569" s="172"/>
      <c r="C9569" s="172"/>
      <c r="D9569" s="172"/>
      <c r="H9569" s="169">
        <v>1835</v>
      </c>
      <c r="I9569" s="169">
        <v>1835</v>
      </c>
      <c r="J9569" s="169" t="s">
        <v>11071</v>
      </c>
    </row>
    <row r="9570" spans="1:10" x14ac:dyDescent="0.2">
      <c r="A9570" s="172"/>
      <c r="B9570" s="172"/>
      <c r="C9570" s="172"/>
      <c r="D9570" s="172"/>
      <c r="H9570" s="169">
        <v>2237</v>
      </c>
      <c r="I9570" s="169">
        <v>2237</v>
      </c>
      <c r="J9570" s="169" t="s">
        <v>8914</v>
      </c>
    </row>
    <row r="9571" spans="1:10" x14ac:dyDescent="0.2">
      <c r="A9571" s="172"/>
      <c r="B9571" s="172"/>
      <c r="C9571" s="172"/>
      <c r="D9571" s="172"/>
      <c r="H9571" s="169">
        <v>2016</v>
      </c>
      <c r="I9571" s="169">
        <v>2016</v>
      </c>
      <c r="J9571" s="169" t="s">
        <v>17290</v>
      </c>
    </row>
    <row r="9572" spans="1:10" x14ac:dyDescent="0.2">
      <c r="A9572" s="172"/>
      <c r="B9572" s="172"/>
      <c r="C9572" s="172"/>
      <c r="D9572" s="172"/>
      <c r="H9572" s="169">
        <v>3345</v>
      </c>
      <c r="I9572" s="169">
        <v>3345</v>
      </c>
      <c r="J9572" s="169" t="s">
        <v>17291</v>
      </c>
    </row>
    <row r="9573" spans="1:10" x14ac:dyDescent="0.2">
      <c r="A9573" s="172"/>
      <c r="B9573" s="172"/>
      <c r="C9573" s="172"/>
      <c r="D9573" s="172"/>
      <c r="H9573" s="169">
        <v>1317</v>
      </c>
      <c r="I9573" s="169">
        <v>1317</v>
      </c>
      <c r="J9573" s="169" t="s">
        <v>17292</v>
      </c>
    </row>
    <row r="9574" spans="1:10" x14ac:dyDescent="0.2">
      <c r="A9574" s="172"/>
      <c r="B9574" s="172"/>
      <c r="C9574" s="172"/>
      <c r="D9574" s="172"/>
      <c r="H9574" s="169">
        <v>5066</v>
      </c>
      <c r="I9574" s="169">
        <v>5066</v>
      </c>
      <c r="J9574" s="169" t="s">
        <v>56</v>
      </c>
    </row>
    <row r="9575" spans="1:10" x14ac:dyDescent="0.2">
      <c r="A9575" s="172"/>
      <c r="B9575" s="172"/>
      <c r="C9575" s="172"/>
      <c r="D9575" s="172"/>
      <c r="H9575" s="169">
        <v>4860</v>
      </c>
      <c r="I9575" s="169">
        <v>4860</v>
      </c>
      <c r="J9575" s="169" t="s">
        <v>17293</v>
      </c>
    </row>
    <row r="9576" spans="1:10" x14ac:dyDescent="0.2">
      <c r="A9576" s="172"/>
      <c r="B9576" s="172"/>
      <c r="C9576" s="172"/>
      <c r="D9576" s="172"/>
      <c r="H9576" s="169">
        <v>2310</v>
      </c>
      <c r="I9576" s="169">
        <v>2310</v>
      </c>
      <c r="J9576" s="169" t="s">
        <v>17294</v>
      </c>
    </row>
    <row r="9577" spans="1:10" x14ac:dyDescent="0.2">
      <c r="A9577" s="172"/>
      <c r="B9577" s="172"/>
      <c r="C9577" s="172"/>
      <c r="D9577" s="172"/>
      <c r="H9577" s="169">
        <v>4474</v>
      </c>
      <c r="I9577" s="169">
        <v>4474</v>
      </c>
      <c r="J9577" s="169" t="s">
        <v>17295</v>
      </c>
    </row>
    <row r="9578" spans="1:10" x14ac:dyDescent="0.2">
      <c r="A9578" s="172"/>
      <c r="B9578" s="172"/>
      <c r="C9578" s="172"/>
      <c r="D9578" s="172"/>
      <c r="H9578" s="169">
        <v>419</v>
      </c>
      <c r="I9578" s="169">
        <v>419</v>
      </c>
      <c r="J9578" s="169" t="s">
        <v>5145</v>
      </c>
    </row>
    <row r="9579" spans="1:10" x14ac:dyDescent="0.2">
      <c r="A9579" s="172"/>
      <c r="B9579" s="172"/>
      <c r="C9579" s="172"/>
      <c r="D9579" s="172"/>
      <c r="H9579" s="169">
        <v>3379</v>
      </c>
      <c r="I9579" s="169">
        <v>3379</v>
      </c>
      <c r="J9579" s="169" t="s">
        <v>17296</v>
      </c>
    </row>
    <row r="9580" spans="1:10" x14ac:dyDescent="0.2">
      <c r="A9580" s="172"/>
      <c r="B9580" s="172"/>
      <c r="C9580" s="172"/>
      <c r="D9580" s="172"/>
      <c r="H9580" s="169">
        <v>4198</v>
      </c>
      <c r="I9580" s="169">
        <v>4198</v>
      </c>
      <c r="J9580" s="169" t="s">
        <v>360</v>
      </c>
    </row>
    <row r="9581" spans="1:10" x14ac:dyDescent="0.2">
      <c r="A9581" s="172"/>
      <c r="B9581" s="172"/>
      <c r="C9581" s="172"/>
      <c r="D9581" s="172"/>
      <c r="H9581" s="169">
        <v>5366</v>
      </c>
      <c r="I9581" s="169">
        <v>5366</v>
      </c>
      <c r="J9581" s="169" t="s">
        <v>17297</v>
      </c>
    </row>
    <row r="9582" spans="1:10" x14ac:dyDescent="0.2">
      <c r="A9582" s="172"/>
      <c r="B9582" s="172"/>
      <c r="C9582" s="172"/>
      <c r="D9582" s="172"/>
      <c r="H9582" s="169">
        <v>5348</v>
      </c>
      <c r="I9582" s="169">
        <v>5348</v>
      </c>
      <c r="J9582" s="169" t="s">
        <v>17298</v>
      </c>
    </row>
    <row r="9583" spans="1:10" x14ac:dyDescent="0.2">
      <c r="A9583" s="172"/>
      <c r="B9583" s="172"/>
      <c r="C9583" s="172"/>
      <c r="D9583" s="172"/>
      <c r="H9583" s="169">
        <v>3709</v>
      </c>
      <c r="I9583" s="169">
        <v>3709</v>
      </c>
      <c r="J9583" s="169" t="s">
        <v>17299</v>
      </c>
    </row>
    <row r="9584" spans="1:10" x14ac:dyDescent="0.2">
      <c r="A9584" s="172"/>
      <c r="B9584" s="172"/>
      <c r="C9584" s="172"/>
      <c r="D9584" s="172"/>
      <c r="H9584" s="169">
        <v>3026</v>
      </c>
      <c r="I9584" s="169">
        <v>3026</v>
      </c>
      <c r="J9584" s="169" t="s">
        <v>17300</v>
      </c>
    </row>
    <row r="9585" spans="1:10" x14ac:dyDescent="0.2">
      <c r="A9585" s="172"/>
      <c r="B9585" s="172"/>
      <c r="C9585" s="172"/>
      <c r="D9585" s="172"/>
      <c r="H9585" s="169">
        <v>1150</v>
      </c>
      <c r="I9585" s="169">
        <v>1150</v>
      </c>
      <c r="J9585" s="169" t="s">
        <v>17301</v>
      </c>
    </row>
    <row r="9586" spans="1:10" x14ac:dyDescent="0.2">
      <c r="A9586" s="172"/>
      <c r="B9586" s="172"/>
      <c r="C9586" s="172"/>
      <c r="D9586" s="172"/>
      <c r="H9586" s="169">
        <v>1728</v>
      </c>
      <c r="I9586" s="169">
        <v>1728</v>
      </c>
      <c r="J9586" s="169" t="s">
        <v>11869</v>
      </c>
    </row>
    <row r="9587" spans="1:10" x14ac:dyDescent="0.2">
      <c r="A9587" s="172"/>
      <c r="B9587" s="172"/>
      <c r="C9587" s="172"/>
      <c r="D9587" s="172"/>
      <c r="H9587" s="169">
        <v>5067</v>
      </c>
      <c r="I9587" s="169">
        <v>5067</v>
      </c>
      <c r="J9587" s="169" t="s">
        <v>57</v>
      </c>
    </row>
    <row r="9588" spans="1:10" x14ac:dyDescent="0.2">
      <c r="A9588" s="172"/>
      <c r="B9588" s="172"/>
      <c r="C9588" s="172"/>
      <c r="D9588" s="172"/>
      <c r="H9588" s="169">
        <v>3594</v>
      </c>
      <c r="I9588" s="169">
        <v>3594</v>
      </c>
      <c r="J9588" s="169" t="s">
        <v>2984</v>
      </c>
    </row>
    <row r="9589" spans="1:10" x14ac:dyDescent="0.2">
      <c r="A9589" s="172"/>
      <c r="B9589" s="172"/>
      <c r="C9589" s="172"/>
      <c r="D9589" s="172"/>
      <c r="H9589" s="169">
        <v>309</v>
      </c>
      <c r="I9589" s="169">
        <v>309</v>
      </c>
      <c r="J9589" s="169" t="s">
        <v>457</v>
      </c>
    </row>
    <row r="9590" spans="1:10" x14ac:dyDescent="0.2">
      <c r="A9590" s="172"/>
      <c r="B9590" s="172"/>
      <c r="C9590" s="172"/>
      <c r="D9590" s="172"/>
      <c r="H9590" s="169">
        <v>3117</v>
      </c>
      <c r="I9590" s="169">
        <v>3117</v>
      </c>
      <c r="J9590" s="169" t="s">
        <v>17302</v>
      </c>
    </row>
    <row r="9591" spans="1:10" x14ac:dyDescent="0.2">
      <c r="A9591" s="172"/>
      <c r="B9591" s="172"/>
      <c r="C9591" s="172"/>
      <c r="D9591" s="172"/>
      <c r="H9591" s="169">
        <v>4357</v>
      </c>
      <c r="I9591" s="169">
        <v>4357</v>
      </c>
      <c r="J9591" s="169" t="s">
        <v>17303</v>
      </c>
    </row>
    <row r="9592" spans="1:10" x14ac:dyDescent="0.2">
      <c r="A9592" s="172"/>
      <c r="B9592" s="172"/>
      <c r="C9592" s="172"/>
      <c r="D9592" s="172"/>
      <c r="H9592" s="169">
        <v>5442</v>
      </c>
      <c r="I9592" s="169">
        <v>5442</v>
      </c>
      <c r="J9592" s="169" t="s">
        <v>17304</v>
      </c>
    </row>
    <row r="9593" spans="1:10" x14ac:dyDescent="0.2">
      <c r="A9593" s="172"/>
      <c r="B9593" s="172"/>
      <c r="C9593" s="172"/>
      <c r="D9593" s="172"/>
      <c r="H9593" s="169">
        <v>3177</v>
      </c>
      <c r="I9593" s="169">
        <v>3177</v>
      </c>
      <c r="J9593" s="169" t="s">
        <v>17305</v>
      </c>
    </row>
    <row r="9594" spans="1:10" x14ac:dyDescent="0.2">
      <c r="A9594" s="172"/>
      <c r="B9594" s="172"/>
      <c r="C9594" s="172"/>
      <c r="D9594" s="172"/>
      <c r="H9594" s="169">
        <v>887</v>
      </c>
      <c r="I9594" s="169">
        <v>887</v>
      </c>
      <c r="J9594" s="169" t="s">
        <v>5146</v>
      </c>
    </row>
    <row r="9595" spans="1:10" x14ac:dyDescent="0.2">
      <c r="A9595" s="172"/>
      <c r="B9595" s="172"/>
      <c r="C9595" s="172"/>
      <c r="D9595" s="172"/>
      <c r="H9595" s="169">
        <v>3183</v>
      </c>
      <c r="I9595" s="169">
        <v>3183</v>
      </c>
      <c r="J9595" s="169" t="s">
        <v>11654</v>
      </c>
    </row>
    <row r="9596" spans="1:10" x14ac:dyDescent="0.2">
      <c r="A9596" s="172"/>
      <c r="B9596" s="172"/>
      <c r="C9596" s="172"/>
      <c r="D9596" s="172"/>
      <c r="H9596" s="169">
        <v>437</v>
      </c>
      <c r="I9596" s="169">
        <v>437</v>
      </c>
      <c r="J9596" s="169" t="s">
        <v>17306</v>
      </c>
    </row>
    <row r="9597" spans="1:10" x14ac:dyDescent="0.2">
      <c r="A9597" s="172"/>
      <c r="B9597" s="172"/>
      <c r="C9597" s="172"/>
      <c r="D9597" s="172"/>
      <c r="H9597" s="169">
        <v>3754</v>
      </c>
      <c r="I9597" s="169">
        <v>3754</v>
      </c>
      <c r="J9597" s="169" t="s">
        <v>17307</v>
      </c>
    </row>
    <row r="9598" spans="1:10" x14ac:dyDescent="0.2">
      <c r="A9598" s="172"/>
      <c r="B9598" s="172"/>
      <c r="C9598" s="172"/>
      <c r="D9598" s="172"/>
      <c r="H9598" s="169">
        <v>167</v>
      </c>
      <c r="I9598" s="169">
        <v>167</v>
      </c>
      <c r="J9598" s="169" t="s">
        <v>17308</v>
      </c>
    </row>
    <row r="9599" spans="1:10" x14ac:dyDescent="0.2">
      <c r="A9599" s="172"/>
      <c r="B9599" s="172"/>
      <c r="C9599" s="172"/>
      <c r="D9599" s="172"/>
      <c r="H9599" s="169">
        <v>3616</v>
      </c>
      <c r="I9599" s="169">
        <v>3616</v>
      </c>
      <c r="J9599" s="169" t="s">
        <v>17309</v>
      </c>
    </row>
    <row r="9600" spans="1:10" x14ac:dyDescent="0.2">
      <c r="A9600" s="172"/>
      <c r="B9600" s="172"/>
      <c r="C9600" s="172"/>
      <c r="D9600" s="172"/>
      <c r="H9600" s="169">
        <v>4128</v>
      </c>
      <c r="I9600" s="169">
        <v>4128</v>
      </c>
      <c r="J9600" s="169" t="s">
        <v>17310</v>
      </c>
    </row>
    <row r="9601" spans="1:10" x14ac:dyDescent="0.2">
      <c r="A9601" s="172"/>
      <c r="B9601" s="172"/>
      <c r="C9601" s="172"/>
      <c r="D9601" s="172"/>
      <c r="H9601" s="169">
        <v>3617</v>
      </c>
      <c r="I9601" s="169">
        <v>3617</v>
      </c>
      <c r="J9601" s="169" t="s">
        <v>17311</v>
      </c>
    </row>
    <row r="9602" spans="1:10" x14ac:dyDescent="0.2">
      <c r="A9602" s="172"/>
      <c r="B9602" s="172"/>
      <c r="C9602" s="172"/>
      <c r="D9602" s="172"/>
      <c r="H9602" s="169">
        <v>2351</v>
      </c>
      <c r="I9602" s="169">
        <v>2351</v>
      </c>
      <c r="J9602" s="169" t="s">
        <v>17312</v>
      </c>
    </row>
    <row r="9603" spans="1:10" x14ac:dyDescent="0.2">
      <c r="A9603" s="172"/>
      <c r="B9603" s="172"/>
      <c r="C9603" s="172"/>
      <c r="D9603" s="172"/>
      <c r="H9603" s="169">
        <v>2875</v>
      </c>
      <c r="I9603" s="169">
        <v>2875</v>
      </c>
      <c r="J9603" s="169" t="s">
        <v>17313</v>
      </c>
    </row>
    <row r="9604" spans="1:10" x14ac:dyDescent="0.2">
      <c r="A9604" s="172"/>
      <c r="B9604" s="172"/>
      <c r="C9604" s="172"/>
      <c r="D9604" s="172"/>
      <c r="H9604" s="169">
        <v>3394</v>
      </c>
      <c r="I9604" s="169">
        <v>3394</v>
      </c>
      <c r="J9604" s="169" t="s">
        <v>17314</v>
      </c>
    </row>
    <row r="9605" spans="1:10" x14ac:dyDescent="0.2">
      <c r="A9605" s="172"/>
      <c r="B9605" s="172"/>
      <c r="C9605" s="172"/>
      <c r="D9605" s="172"/>
      <c r="H9605" s="169">
        <v>3489</v>
      </c>
      <c r="I9605" s="169">
        <v>3489</v>
      </c>
      <c r="J9605" s="169" t="s">
        <v>2985</v>
      </c>
    </row>
    <row r="9606" spans="1:10" x14ac:dyDescent="0.2">
      <c r="A9606" s="172"/>
      <c r="B9606" s="172"/>
      <c r="C9606" s="172"/>
      <c r="D9606" s="172"/>
      <c r="H9606" s="169">
        <v>3348</v>
      </c>
      <c r="I9606" s="169">
        <v>3348</v>
      </c>
      <c r="J9606" s="169" t="s">
        <v>17315</v>
      </c>
    </row>
    <row r="9607" spans="1:10" x14ac:dyDescent="0.2">
      <c r="A9607" s="172"/>
      <c r="B9607" s="172"/>
      <c r="C9607" s="172"/>
      <c r="D9607" s="172"/>
      <c r="H9607" s="169">
        <v>3631</v>
      </c>
      <c r="I9607" s="169">
        <v>3631</v>
      </c>
      <c r="J9607" s="169" t="s">
        <v>17316</v>
      </c>
    </row>
    <row r="9608" spans="1:10" x14ac:dyDescent="0.2">
      <c r="A9608" s="172"/>
      <c r="B9608" s="172"/>
      <c r="C9608" s="172"/>
      <c r="D9608" s="172"/>
      <c r="H9608" s="169">
        <v>2876</v>
      </c>
      <c r="I9608" s="169">
        <v>2876</v>
      </c>
      <c r="J9608" s="169" t="s">
        <v>17317</v>
      </c>
    </row>
    <row r="9609" spans="1:10" x14ac:dyDescent="0.2">
      <c r="A9609" s="172"/>
      <c r="B9609" s="172"/>
      <c r="C9609" s="172"/>
      <c r="D9609" s="172"/>
      <c r="H9609" s="169">
        <v>2182</v>
      </c>
      <c r="I9609" s="169">
        <v>2182</v>
      </c>
      <c r="J9609" s="169" t="s">
        <v>58</v>
      </c>
    </row>
    <row r="9610" spans="1:10" x14ac:dyDescent="0.2">
      <c r="A9610" s="172"/>
      <c r="B9610" s="172"/>
      <c r="C9610" s="172"/>
      <c r="D9610" s="172"/>
      <c r="H9610" s="169">
        <v>1176</v>
      </c>
      <c r="I9610" s="169">
        <v>1176</v>
      </c>
      <c r="J9610" s="169" t="s">
        <v>5147</v>
      </c>
    </row>
    <row r="9611" spans="1:10" x14ac:dyDescent="0.2">
      <c r="A9611" s="172"/>
      <c r="B9611" s="172"/>
      <c r="C9611" s="172"/>
      <c r="D9611" s="172"/>
      <c r="H9611" s="169">
        <v>2239</v>
      </c>
      <c r="I9611" s="169">
        <v>2239</v>
      </c>
      <c r="J9611" s="169" t="s">
        <v>17318</v>
      </c>
    </row>
    <row r="9612" spans="1:10" x14ac:dyDescent="0.2">
      <c r="A9612" s="172"/>
      <c r="B9612" s="172"/>
      <c r="C9612" s="172"/>
      <c r="D9612" s="172"/>
      <c r="H9612" s="169">
        <v>249</v>
      </c>
      <c r="I9612" s="169">
        <v>249</v>
      </c>
      <c r="J9612" s="169" t="s">
        <v>5148</v>
      </c>
    </row>
    <row r="9613" spans="1:10" x14ac:dyDescent="0.2">
      <c r="A9613" s="172"/>
      <c r="B9613" s="172"/>
      <c r="C9613" s="172"/>
      <c r="D9613" s="172"/>
      <c r="H9613" s="169">
        <v>2183</v>
      </c>
      <c r="I9613" s="169">
        <v>2183</v>
      </c>
      <c r="J9613" s="169" t="s">
        <v>17319</v>
      </c>
    </row>
    <row r="9614" spans="1:10" x14ac:dyDescent="0.2">
      <c r="A9614" s="172"/>
      <c r="B9614" s="172"/>
      <c r="C9614" s="172"/>
      <c r="D9614" s="172"/>
      <c r="H9614" s="169">
        <v>2184</v>
      </c>
      <c r="I9614" s="169">
        <v>2184</v>
      </c>
      <c r="J9614" s="169" t="s">
        <v>17320</v>
      </c>
    </row>
    <row r="9615" spans="1:10" x14ac:dyDescent="0.2">
      <c r="A9615" s="172"/>
      <c r="B9615" s="172"/>
      <c r="C9615" s="172"/>
      <c r="D9615" s="172"/>
      <c r="H9615" s="169">
        <v>2966</v>
      </c>
      <c r="I9615" s="169">
        <v>2966</v>
      </c>
      <c r="J9615" s="169" t="s">
        <v>17321</v>
      </c>
    </row>
    <row r="9616" spans="1:10" x14ac:dyDescent="0.2">
      <c r="A9616" s="172"/>
      <c r="B9616" s="172"/>
      <c r="C9616" s="172"/>
      <c r="D9616" s="172"/>
      <c r="H9616" s="169">
        <v>842</v>
      </c>
      <c r="I9616" s="169">
        <v>842</v>
      </c>
      <c r="J9616" s="169" t="s">
        <v>17322</v>
      </c>
    </row>
    <row r="9617" spans="1:10" x14ac:dyDescent="0.2">
      <c r="A9617" s="172"/>
      <c r="B9617" s="172"/>
      <c r="C9617" s="172"/>
      <c r="D9617" s="172"/>
      <c r="H9617" s="169">
        <v>4703</v>
      </c>
      <c r="I9617" s="169">
        <v>4703</v>
      </c>
      <c r="J9617" s="169" t="s">
        <v>17323</v>
      </c>
    </row>
    <row r="9618" spans="1:10" x14ac:dyDescent="0.2">
      <c r="A9618" s="172"/>
      <c r="B9618" s="172"/>
      <c r="C9618" s="172"/>
      <c r="D9618" s="172"/>
      <c r="H9618" s="169">
        <v>900</v>
      </c>
      <c r="I9618" s="169">
        <v>900</v>
      </c>
      <c r="J9618" s="169" t="s">
        <v>5149</v>
      </c>
    </row>
    <row r="9619" spans="1:10" x14ac:dyDescent="0.2">
      <c r="A9619" s="172"/>
      <c r="B9619" s="172"/>
      <c r="C9619" s="172"/>
      <c r="D9619" s="172"/>
      <c r="H9619" s="169">
        <v>4063</v>
      </c>
      <c r="I9619" s="169">
        <v>4063</v>
      </c>
      <c r="J9619" s="169" t="s">
        <v>17324</v>
      </c>
    </row>
    <row r="9620" spans="1:10" x14ac:dyDescent="0.2">
      <c r="A9620" s="172"/>
      <c r="B9620" s="172"/>
      <c r="C9620" s="172"/>
      <c r="D9620" s="172"/>
      <c r="H9620" s="169">
        <v>524</v>
      </c>
      <c r="I9620" s="169">
        <v>524</v>
      </c>
      <c r="J9620" s="169" t="s">
        <v>17325</v>
      </c>
    </row>
    <row r="9621" spans="1:10" x14ac:dyDescent="0.2">
      <c r="A9621" s="172"/>
      <c r="B9621" s="172"/>
      <c r="C9621" s="172"/>
      <c r="D9621" s="172"/>
      <c r="H9621" s="169">
        <v>4251</v>
      </c>
      <c r="I9621" s="169">
        <v>4251</v>
      </c>
      <c r="J9621" s="169" t="s">
        <v>17326</v>
      </c>
    </row>
    <row r="9622" spans="1:10" x14ac:dyDescent="0.2">
      <c r="A9622" s="172"/>
      <c r="B9622" s="172"/>
      <c r="C9622" s="172"/>
      <c r="D9622" s="172"/>
      <c r="H9622" s="169">
        <v>2877</v>
      </c>
      <c r="I9622" s="169">
        <v>2877</v>
      </c>
      <c r="J9622" s="169" t="s">
        <v>14552</v>
      </c>
    </row>
    <row r="9623" spans="1:10" x14ac:dyDescent="0.2">
      <c r="A9623" s="172"/>
      <c r="B9623" s="172"/>
      <c r="C9623" s="172"/>
      <c r="D9623" s="172"/>
      <c r="H9623" s="169">
        <v>1385</v>
      </c>
      <c r="I9623" s="169">
        <v>1385</v>
      </c>
      <c r="J9623" s="169" t="s">
        <v>17327</v>
      </c>
    </row>
    <row r="9624" spans="1:10" x14ac:dyDescent="0.2">
      <c r="A9624" s="172"/>
      <c r="B9624" s="172"/>
      <c r="C9624" s="172"/>
      <c r="D9624" s="172"/>
      <c r="H9624" s="169">
        <v>489</v>
      </c>
      <c r="I9624" s="169">
        <v>489</v>
      </c>
      <c r="J9624" s="169" t="s">
        <v>5150</v>
      </c>
    </row>
    <row r="9625" spans="1:10" x14ac:dyDescent="0.2">
      <c r="A9625" s="172"/>
      <c r="B9625" s="172"/>
      <c r="C9625" s="172"/>
      <c r="D9625" s="172"/>
      <c r="H9625" s="169">
        <v>3363</v>
      </c>
      <c r="I9625" s="169">
        <v>3363</v>
      </c>
      <c r="J9625" s="169" t="s">
        <v>17328</v>
      </c>
    </row>
    <row r="9626" spans="1:10" x14ac:dyDescent="0.2">
      <c r="A9626" s="172"/>
      <c r="B9626" s="172"/>
      <c r="C9626" s="172"/>
      <c r="D9626" s="172"/>
      <c r="H9626" s="169">
        <v>4861</v>
      </c>
      <c r="I9626" s="169">
        <v>4861</v>
      </c>
      <c r="J9626" s="169" t="s">
        <v>59</v>
      </c>
    </row>
    <row r="9627" spans="1:10" x14ac:dyDescent="0.2">
      <c r="A9627" s="172"/>
      <c r="B9627" s="172"/>
      <c r="C9627" s="172"/>
      <c r="D9627" s="172"/>
      <c r="H9627" s="169">
        <v>2185</v>
      </c>
      <c r="I9627" s="169">
        <v>2185</v>
      </c>
      <c r="J9627" s="169" t="s">
        <v>8915</v>
      </c>
    </row>
    <row r="9628" spans="1:10" x14ac:dyDescent="0.2">
      <c r="A9628" s="172"/>
      <c r="B9628" s="172"/>
      <c r="C9628" s="172"/>
      <c r="D9628" s="172"/>
      <c r="H9628" s="169">
        <v>788</v>
      </c>
      <c r="I9628" s="169">
        <v>788</v>
      </c>
      <c r="J9628" s="169" t="s">
        <v>17329</v>
      </c>
    </row>
    <row r="9629" spans="1:10" x14ac:dyDescent="0.2">
      <c r="A9629" s="172"/>
      <c r="B9629" s="172"/>
      <c r="C9629" s="172"/>
      <c r="D9629" s="172"/>
      <c r="H9629" s="169">
        <v>77</v>
      </c>
      <c r="I9629" s="169">
        <v>77</v>
      </c>
      <c r="J9629" s="169" t="s">
        <v>5151</v>
      </c>
    </row>
    <row r="9630" spans="1:10" x14ac:dyDescent="0.2">
      <c r="A9630" s="172"/>
      <c r="B9630" s="172"/>
      <c r="C9630" s="172"/>
      <c r="D9630" s="172"/>
      <c r="H9630" s="169">
        <v>3834</v>
      </c>
      <c r="I9630" s="169">
        <v>3834</v>
      </c>
      <c r="J9630" s="169" t="s">
        <v>17330</v>
      </c>
    </row>
    <row r="9631" spans="1:10" x14ac:dyDescent="0.2">
      <c r="A9631" s="172"/>
      <c r="B9631" s="172"/>
      <c r="C9631" s="172"/>
      <c r="D9631" s="172"/>
      <c r="H9631" s="169">
        <v>2048</v>
      </c>
      <c r="I9631" s="169">
        <v>2048</v>
      </c>
      <c r="J9631" s="169" t="s">
        <v>17331</v>
      </c>
    </row>
    <row r="9632" spans="1:10" x14ac:dyDescent="0.2">
      <c r="A9632" s="172"/>
      <c r="B9632" s="172"/>
      <c r="C9632" s="172"/>
      <c r="D9632" s="172"/>
      <c r="H9632" s="169">
        <v>1007</v>
      </c>
      <c r="I9632" s="169">
        <v>1007</v>
      </c>
      <c r="J9632" s="169" t="s">
        <v>5152</v>
      </c>
    </row>
    <row r="9633" spans="1:10" x14ac:dyDescent="0.2">
      <c r="A9633" s="172"/>
      <c r="B9633" s="172"/>
      <c r="C9633" s="172"/>
      <c r="D9633" s="172"/>
      <c r="H9633" s="169">
        <v>4358</v>
      </c>
      <c r="I9633" s="169">
        <v>4358</v>
      </c>
      <c r="J9633" s="169" t="s">
        <v>17332</v>
      </c>
    </row>
    <row r="9634" spans="1:10" x14ac:dyDescent="0.2">
      <c r="A9634" s="172"/>
      <c r="B9634" s="172"/>
      <c r="C9634" s="172"/>
      <c r="D9634" s="172"/>
      <c r="H9634" s="169">
        <v>2573</v>
      </c>
      <c r="I9634" s="169">
        <v>2573</v>
      </c>
      <c r="J9634" s="169" t="s">
        <v>17333</v>
      </c>
    </row>
    <row r="9635" spans="1:10" x14ac:dyDescent="0.2">
      <c r="A9635" s="172"/>
      <c r="B9635" s="172"/>
      <c r="C9635" s="172"/>
      <c r="D9635" s="172"/>
      <c r="H9635" s="169">
        <v>340</v>
      </c>
      <c r="I9635" s="169">
        <v>340</v>
      </c>
      <c r="J9635" s="169" t="s">
        <v>5153</v>
      </c>
    </row>
    <row r="9636" spans="1:10" x14ac:dyDescent="0.2">
      <c r="A9636" s="172"/>
      <c r="B9636" s="172"/>
      <c r="C9636" s="172"/>
      <c r="D9636" s="172"/>
      <c r="H9636" s="169">
        <v>2391</v>
      </c>
      <c r="I9636" s="169">
        <v>2391</v>
      </c>
      <c r="J9636" s="169" t="s">
        <v>14553</v>
      </c>
    </row>
    <row r="9637" spans="1:10" x14ac:dyDescent="0.2">
      <c r="A9637" s="172"/>
      <c r="B9637" s="172"/>
      <c r="C9637" s="172"/>
      <c r="D9637" s="172"/>
      <c r="H9637" s="169">
        <v>4704</v>
      </c>
      <c r="I9637" s="169">
        <v>4704</v>
      </c>
      <c r="J9637" s="169" t="s">
        <v>17334</v>
      </c>
    </row>
    <row r="9638" spans="1:10" x14ac:dyDescent="0.2">
      <c r="A9638" s="172"/>
      <c r="B9638" s="172"/>
      <c r="C9638" s="172"/>
      <c r="D9638" s="172"/>
      <c r="H9638" s="169">
        <v>1416</v>
      </c>
      <c r="I9638" s="169">
        <v>1416</v>
      </c>
      <c r="J9638" s="169" t="s">
        <v>17335</v>
      </c>
    </row>
    <row r="9639" spans="1:10" x14ac:dyDescent="0.2">
      <c r="A9639" s="172"/>
      <c r="B9639" s="172"/>
      <c r="C9639" s="172"/>
      <c r="D9639" s="172"/>
      <c r="H9639" s="169">
        <v>4510</v>
      </c>
      <c r="I9639" s="169">
        <v>4510</v>
      </c>
      <c r="J9639" s="169" t="s">
        <v>17336</v>
      </c>
    </row>
    <row r="9640" spans="1:10" x14ac:dyDescent="0.2">
      <c r="A9640" s="172"/>
      <c r="B9640" s="172"/>
      <c r="C9640" s="172"/>
      <c r="D9640" s="172"/>
      <c r="H9640" s="169">
        <v>1983</v>
      </c>
      <c r="I9640" s="169">
        <v>1983</v>
      </c>
      <c r="J9640" s="169" t="s">
        <v>13346</v>
      </c>
    </row>
    <row r="9641" spans="1:10" x14ac:dyDescent="0.2">
      <c r="A9641" s="172"/>
      <c r="B9641" s="172"/>
      <c r="C9641" s="172"/>
      <c r="D9641" s="172"/>
      <c r="H9641" s="169">
        <v>197</v>
      </c>
      <c r="I9641" s="169">
        <v>197</v>
      </c>
      <c r="J9641" s="169" t="s">
        <v>11072</v>
      </c>
    </row>
    <row r="9642" spans="1:10" x14ac:dyDescent="0.2">
      <c r="A9642" s="172"/>
      <c r="B9642" s="172"/>
      <c r="C9642" s="172"/>
      <c r="D9642" s="172"/>
      <c r="H9642" s="169">
        <v>2286</v>
      </c>
      <c r="I9642" s="169">
        <v>2286</v>
      </c>
      <c r="J9642" s="169" t="s">
        <v>17337</v>
      </c>
    </row>
    <row r="9643" spans="1:10" x14ac:dyDescent="0.2">
      <c r="A9643" s="172"/>
      <c r="B9643" s="172"/>
      <c r="C9643" s="172"/>
      <c r="D9643" s="172"/>
      <c r="H9643" s="169">
        <v>2878</v>
      </c>
      <c r="I9643" s="169">
        <v>2878</v>
      </c>
      <c r="J9643" s="169" t="s">
        <v>17338</v>
      </c>
    </row>
    <row r="9644" spans="1:10" x14ac:dyDescent="0.2">
      <c r="A9644" s="172"/>
      <c r="B9644" s="172"/>
      <c r="C9644" s="172"/>
      <c r="D9644" s="172"/>
      <c r="H9644" s="169">
        <v>2370</v>
      </c>
      <c r="I9644" s="169">
        <v>2370</v>
      </c>
      <c r="J9644" s="169" t="s">
        <v>17339</v>
      </c>
    </row>
    <row r="9645" spans="1:10" x14ac:dyDescent="0.2">
      <c r="A9645" s="172"/>
      <c r="B9645" s="172"/>
      <c r="C9645" s="172"/>
      <c r="D9645" s="172"/>
      <c r="H9645" s="169">
        <v>4964</v>
      </c>
      <c r="I9645" s="169">
        <v>4964</v>
      </c>
      <c r="J9645" s="169" t="s">
        <v>17340</v>
      </c>
    </row>
    <row r="9646" spans="1:10" x14ac:dyDescent="0.2">
      <c r="A9646" s="172"/>
      <c r="B9646" s="172"/>
      <c r="C9646" s="172"/>
      <c r="D9646" s="172"/>
      <c r="H9646" s="169">
        <v>4359</v>
      </c>
      <c r="I9646" s="169">
        <v>4359</v>
      </c>
      <c r="J9646" s="169" t="s">
        <v>17341</v>
      </c>
    </row>
    <row r="9647" spans="1:10" x14ac:dyDescent="0.2">
      <c r="A9647" s="172"/>
      <c r="B9647" s="172"/>
      <c r="C9647" s="172"/>
      <c r="D9647" s="172"/>
      <c r="H9647" s="169">
        <v>2580</v>
      </c>
      <c r="I9647" s="169">
        <v>2580</v>
      </c>
      <c r="J9647" s="169" t="s">
        <v>14556</v>
      </c>
    </row>
    <row r="9648" spans="1:10" x14ac:dyDescent="0.2">
      <c r="A9648" s="172"/>
      <c r="B9648" s="172"/>
      <c r="C9648" s="172"/>
      <c r="D9648" s="172"/>
      <c r="H9648" s="169">
        <v>2091</v>
      </c>
      <c r="I9648" s="169">
        <v>2091</v>
      </c>
      <c r="J9648" s="169" t="s">
        <v>17342</v>
      </c>
    </row>
    <row r="9649" spans="1:10" x14ac:dyDescent="0.2">
      <c r="A9649" s="172"/>
      <c r="B9649" s="172"/>
      <c r="C9649" s="172"/>
      <c r="D9649" s="172"/>
      <c r="H9649" s="169">
        <v>1326</v>
      </c>
      <c r="I9649" s="169">
        <v>1326</v>
      </c>
      <c r="J9649" s="169" t="s">
        <v>17343</v>
      </c>
    </row>
    <row r="9650" spans="1:10" x14ac:dyDescent="0.2">
      <c r="A9650" s="172"/>
      <c r="B9650" s="172"/>
      <c r="C9650" s="172"/>
      <c r="D9650" s="172"/>
      <c r="H9650" s="169">
        <v>5175</v>
      </c>
      <c r="I9650" s="169">
        <v>5175</v>
      </c>
      <c r="J9650" s="169" t="s">
        <v>61</v>
      </c>
    </row>
    <row r="9651" spans="1:10" x14ac:dyDescent="0.2">
      <c r="A9651" s="172"/>
      <c r="B9651" s="172"/>
      <c r="C9651" s="172"/>
      <c r="D9651" s="172"/>
      <c r="H9651" s="169">
        <v>2880</v>
      </c>
      <c r="I9651" s="169">
        <v>2880</v>
      </c>
      <c r="J9651" s="169" t="s">
        <v>17344</v>
      </c>
    </row>
    <row r="9652" spans="1:10" x14ac:dyDescent="0.2">
      <c r="A9652" s="172"/>
      <c r="B9652" s="172"/>
      <c r="C9652" s="172"/>
      <c r="D9652" s="172"/>
      <c r="H9652" s="169">
        <v>83</v>
      </c>
      <c r="I9652" s="169">
        <v>83</v>
      </c>
      <c r="J9652" s="169" t="s">
        <v>17345</v>
      </c>
    </row>
    <row r="9653" spans="1:10" x14ac:dyDescent="0.2">
      <c r="A9653" s="172"/>
      <c r="B9653" s="172"/>
      <c r="C9653" s="172"/>
      <c r="D9653" s="172"/>
      <c r="H9653" s="169">
        <v>4705</v>
      </c>
      <c r="I9653" s="169">
        <v>4705</v>
      </c>
      <c r="J9653" s="169" t="s">
        <v>60</v>
      </c>
    </row>
    <row r="9654" spans="1:10" x14ac:dyDescent="0.2">
      <c r="A9654" s="172"/>
      <c r="B9654" s="172"/>
      <c r="C9654" s="172"/>
      <c r="D9654" s="172"/>
      <c r="H9654" s="169">
        <v>3947</v>
      </c>
      <c r="I9654" s="169">
        <v>3947</v>
      </c>
      <c r="J9654" s="169" t="s">
        <v>458</v>
      </c>
    </row>
    <row r="9655" spans="1:10" x14ac:dyDescent="0.2">
      <c r="A9655" s="172"/>
      <c r="B9655" s="172"/>
      <c r="C9655" s="172"/>
      <c r="D9655" s="172"/>
      <c r="H9655" s="169">
        <v>1469</v>
      </c>
      <c r="I9655" s="169">
        <v>1469</v>
      </c>
      <c r="J9655" s="169" t="s">
        <v>17346</v>
      </c>
    </row>
    <row r="9656" spans="1:10" x14ac:dyDescent="0.2">
      <c r="A9656" s="172"/>
      <c r="B9656" s="172"/>
      <c r="C9656" s="172"/>
      <c r="D9656" s="172"/>
      <c r="H9656" s="169">
        <v>1474</v>
      </c>
      <c r="I9656" s="169">
        <v>1474</v>
      </c>
      <c r="J9656" s="169" t="s">
        <v>5290</v>
      </c>
    </row>
    <row r="9657" spans="1:10" x14ac:dyDescent="0.2">
      <c r="A9657" s="172"/>
      <c r="B9657" s="172"/>
      <c r="C9657" s="172"/>
      <c r="D9657" s="172"/>
      <c r="H9657" s="169">
        <v>465</v>
      </c>
      <c r="I9657" s="169">
        <v>465</v>
      </c>
      <c r="J9657" s="169" t="s">
        <v>17341</v>
      </c>
    </row>
    <row r="9658" spans="1:10" x14ac:dyDescent="0.2">
      <c r="A9658" s="172"/>
      <c r="B9658" s="172"/>
      <c r="C9658" s="172"/>
      <c r="D9658" s="172"/>
      <c r="H9658" s="169">
        <v>1887</v>
      </c>
      <c r="I9658" s="169">
        <v>1887</v>
      </c>
      <c r="J9658" s="169" t="s">
        <v>17347</v>
      </c>
    </row>
    <row r="9659" spans="1:10" x14ac:dyDescent="0.2">
      <c r="A9659" s="172"/>
      <c r="B9659" s="172"/>
      <c r="C9659" s="172"/>
      <c r="D9659" s="172"/>
      <c r="H9659" s="169">
        <v>2409</v>
      </c>
      <c r="I9659" s="169">
        <v>2409</v>
      </c>
      <c r="J9659" s="169" t="s">
        <v>14554</v>
      </c>
    </row>
    <row r="9660" spans="1:10" x14ac:dyDescent="0.2">
      <c r="A9660" s="172"/>
      <c r="B9660" s="172"/>
      <c r="C9660" s="172"/>
      <c r="D9660" s="172"/>
      <c r="H9660" s="169">
        <v>2585</v>
      </c>
      <c r="I9660" s="169">
        <v>2585</v>
      </c>
      <c r="J9660" s="169" t="s">
        <v>14555</v>
      </c>
    </row>
    <row r="9661" spans="1:10" x14ac:dyDescent="0.2">
      <c r="A9661" s="172"/>
      <c r="B9661" s="172"/>
      <c r="C9661" s="172"/>
      <c r="D9661" s="172"/>
      <c r="H9661" s="169">
        <v>4360</v>
      </c>
      <c r="I9661" s="169">
        <v>4360</v>
      </c>
      <c r="J9661" s="169" t="s">
        <v>17348</v>
      </c>
    </row>
    <row r="9662" spans="1:10" x14ac:dyDescent="0.2">
      <c r="A9662" s="172"/>
      <c r="B9662" s="172"/>
      <c r="C9662" s="172"/>
      <c r="D9662" s="172"/>
      <c r="H9662" s="169">
        <v>5418</v>
      </c>
      <c r="I9662" s="169">
        <v>5418</v>
      </c>
      <c r="J9662" s="169" t="s">
        <v>17349</v>
      </c>
    </row>
    <row r="9663" spans="1:10" x14ac:dyDescent="0.2">
      <c r="A9663" s="172"/>
      <c r="B9663" s="172"/>
      <c r="C9663" s="172"/>
      <c r="D9663" s="172"/>
      <c r="H9663" s="169">
        <v>5079</v>
      </c>
      <c r="I9663" s="169">
        <v>5079</v>
      </c>
      <c r="J9663" s="169" t="s">
        <v>17350</v>
      </c>
    </row>
    <row r="9664" spans="1:10" x14ac:dyDescent="0.2">
      <c r="A9664" s="172"/>
      <c r="B9664" s="172"/>
      <c r="C9664" s="172"/>
      <c r="D9664" s="172"/>
      <c r="H9664" s="169">
        <v>1386</v>
      </c>
      <c r="I9664" s="169">
        <v>1386</v>
      </c>
      <c r="J9664" s="169" t="s">
        <v>17351</v>
      </c>
    </row>
    <row r="9665" spans="1:10" x14ac:dyDescent="0.2">
      <c r="A9665" s="172"/>
      <c r="B9665" s="172"/>
      <c r="C9665" s="172"/>
      <c r="D9665" s="172"/>
      <c r="H9665" s="169">
        <v>4361</v>
      </c>
      <c r="I9665" s="169">
        <v>4361</v>
      </c>
      <c r="J9665" s="169" t="s">
        <v>361</v>
      </c>
    </row>
    <row r="9666" spans="1:10" x14ac:dyDescent="0.2">
      <c r="A9666" s="172"/>
      <c r="B9666" s="172"/>
      <c r="C9666" s="172"/>
      <c r="D9666" s="172"/>
      <c r="H9666" s="169">
        <v>3533</v>
      </c>
      <c r="I9666" s="169">
        <v>3533</v>
      </c>
      <c r="J9666" s="169" t="s">
        <v>17352</v>
      </c>
    </row>
    <row r="9667" spans="1:10" x14ac:dyDescent="0.2">
      <c r="A9667" s="172"/>
      <c r="B9667" s="172"/>
      <c r="C9667" s="172"/>
      <c r="D9667" s="172"/>
      <c r="H9667" s="169">
        <v>4152</v>
      </c>
      <c r="I9667" s="169">
        <v>4152</v>
      </c>
      <c r="J9667" s="169" t="s">
        <v>17353</v>
      </c>
    </row>
    <row r="9668" spans="1:10" x14ac:dyDescent="0.2">
      <c r="A9668" s="172"/>
      <c r="B9668" s="172"/>
      <c r="C9668" s="172"/>
      <c r="D9668" s="172"/>
      <c r="H9668" s="169">
        <v>2021</v>
      </c>
      <c r="I9668" s="169">
        <v>2021</v>
      </c>
      <c r="J9668" s="169" t="s">
        <v>17354</v>
      </c>
    </row>
    <row r="9669" spans="1:10" x14ac:dyDescent="0.2">
      <c r="A9669" s="172"/>
      <c r="B9669" s="172"/>
      <c r="C9669" s="172"/>
      <c r="D9669" s="172"/>
      <c r="H9669" s="169">
        <v>1567</v>
      </c>
      <c r="I9669" s="169">
        <v>1567</v>
      </c>
      <c r="J9669" s="169" t="s">
        <v>11870</v>
      </c>
    </row>
    <row r="9670" spans="1:10" x14ac:dyDescent="0.2">
      <c r="A9670" s="172"/>
      <c r="B9670" s="172"/>
      <c r="C9670" s="172"/>
      <c r="D9670" s="172"/>
      <c r="H9670" s="169">
        <v>2881</v>
      </c>
      <c r="I9670" s="169">
        <v>2881</v>
      </c>
      <c r="J9670" s="169" t="s">
        <v>17355</v>
      </c>
    </row>
    <row r="9671" spans="1:10" x14ac:dyDescent="0.2">
      <c r="A9671" s="172"/>
      <c r="B9671" s="172"/>
      <c r="C9671" s="172"/>
      <c r="D9671" s="172"/>
      <c r="H9671" s="169">
        <v>1094</v>
      </c>
      <c r="I9671" s="169">
        <v>1094</v>
      </c>
      <c r="J9671" s="169" t="s">
        <v>17356</v>
      </c>
    </row>
    <row r="9672" spans="1:10" x14ac:dyDescent="0.2">
      <c r="A9672" s="172"/>
      <c r="B9672" s="172"/>
      <c r="C9672" s="172"/>
      <c r="D9672" s="172"/>
      <c r="H9672" s="169">
        <v>2225</v>
      </c>
      <c r="I9672" s="169">
        <v>2225</v>
      </c>
      <c r="J9672" s="169" t="s">
        <v>17357</v>
      </c>
    </row>
    <row r="9673" spans="1:10" x14ac:dyDescent="0.2">
      <c r="A9673" s="172"/>
      <c r="B9673" s="172"/>
      <c r="C9673" s="172"/>
      <c r="D9673" s="172"/>
      <c r="H9673" s="169">
        <v>752</v>
      </c>
      <c r="I9673" s="169">
        <v>752</v>
      </c>
      <c r="J9673" s="169" t="s">
        <v>17358</v>
      </c>
    </row>
    <row r="9674" spans="1:10" x14ac:dyDescent="0.2">
      <c r="A9674" s="172"/>
      <c r="B9674" s="172"/>
      <c r="C9674" s="172"/>
      <c r="D9674" s="172"/>
      <c r="H9674" s="169">
        <v>1008</v>
      </c>
      <c r="I9674" s="169">
        <v>1008</v>
      </c>
      <c r="J9674" s="169" t="s">
        <v>5154</v>
      </c>
    </row>
    <row r="9675" spans="1:10" x14ac:dyDescent="0.2">
      <c r="A9675" s="172"/>
      <c r="B9675" s="172"/>
      <c r="C9675" s="172"/>
      <c r="D9675" s="172"/>
      <c r="H9675" s="169">
        <v>5032</v>
      </c>
      <c r="I9675" s="169">
        <v>5032</v>
      </c>
      <c r="J9675" s="169" t="s">
        <v>17359</v>
      </c>
    </row>
    <row r="9676" spans="1:10" x14ac:dyDescent="0.2">
      <c r="A9676" s="172"/>
      <c r="B9676" s="172"/>
      <c r="C9676" s="172"/>
      <c r="D9676" s="172"/>
      <c r="H9676" s="169">
        <v>3911</v>
      </c>
      <c r="I9676" s="169">
        <v>3911</v>
      </c>
      <c r="J9676" s="169" t="s">
        <v>459</v>
      </c>
    </row>
    <row r="9677" spans="1:10" x14ac:dyDescent="0.2">
      <c r="A9677" s="172"/>
      <c r="B9677" s="172"/>
      <c r="C9677" s="172"/>
      <c r="D9677" s="172"/>
      <c r="H9677" s="169">
        <v>4219</v>
      </c>
      <c r="I9677" s="169">
        <v>4219</v>
      </c>
      <c r="J9677" s="169" t="s">
        <v>17360</v>
      </c>
    </row>
    <row r="9678" spans="1:10" x14ac:dyDescent="0.2">
      <c r="A9678" s="172"/>
      <c r="B9678" s="172"/>
      <c r="C9678" s="172"/>
      <c r="D9678" s="172"/>
      <c r="H9678" s="169">
        <v>1148</v>
      </c>
      <c r="I9678" s="169">
        <v>1148</v>
      </c>
      <c r="J9678" s="169" t="s">
        <v>17361</v>
      </c>
    </row>
    <row r="9679" spans="1:10" x14ac:dyDescent="0.2">
      <c r="A9679" s="172"/>
      <c r="B9679" s="172"/>
      <c r="C9679" s="172"/>
      <c r="D9679" s="172"/>
      <c r="H9679" s="169">
        <v>4756</v>
      </c>
      <c r="I9679" s="169">
        <v>4756</v>
      </c>
      <c r="J9679" s="169" t="s">
        <v>17362</v>
      </c>
    </row>
    <row r="9680" spans="1:10" x14ac:dyDescent="0.2">
      <c r="A9680" s="172"/>
      <c r="B9680" s="172"/>
      <c r="C9680" s="172"/>
      <c r="D9680" s="172"/>
      <c r="H9680" s="169">
        <v>1807</v>
      </c>
      <c r="I9680" s="169">
        <v>1807</v>
      </c>
      <c r="J9680" s="169" t="s">
        <v>8916</v>
      </c>
    </row>
    <row r="9681" spans="1:10" x14ac:dyDescent="0.2">
      <c r="A9681" s="172"/>
      <c r="B9681" s="172"/>
      <c r="C9681" s="172"/>
      <c r="D9681" s="172"/>
      <c r="H9681" s="169">
        <v>830</v>
      </c>
      <c r="I9681" s="169">
        <v>830</v>
      </c>
      <c r="J9681" s="169" t="s">
        <v>17363</v>
      </c>
    </row>
    <row r="9682" spans="1:10" x14ac:dyDescent="0.2">
      <c r="A9682" s="172"/>
      <c r="B9682" s="172"/>
      <c r="C9682" s="172"/>
      <c r="D9682" s="172"/>
      <c r="H9682" s="169">
        <v>1352</v>
      </c>
      <c r="I9682" s="169">
        <v>1352</v>
      </c>
      <c r="J9682" s="169" t="s">
        <v>17364</v>
      </c>
    </row>
    <row r="9683" spans="1:10" x14ac:dyDescent="0.2">
      <c r="A9683" s="172"/>
      <c r="B9683" s="172"/>
      <c r="C9683" s="172"/>
      <c r="D9683" s="172"/>
      <c r="H9683" s="169">
        <v>3019</v>
      </c>
      <c r="I9683" s="169">
        <v>3019</v>
      </c>
      <c r="J9683" s="169" t="s">
        <v>17365</v>
      </c>
    </row>
    <row r="9684" spans="1:10" x14ac:dyDescent="0.2">
      <c r="A9684" s="172"/>
      <c r="B9684" s="172"/>
      <c r="C9684" s="172"/>
      <c r="D9684" s="172"/>
      <c r="H9684" s="169">
        <v>4362</v>
      </c>
      <c r="I9684" s="169">
        <v>4362</v>
      </c>
      <c r="J9684" s="169" t="s">
        <v>362</v>
      </c>
    </row>
    <row r="9685" spans="1:10" x14ac:dyDescent="0.2">
      <c r="A9685" s="172"/>
      <c r="B9685" s="172"/>
      <c r="C9685" s="172"/>
      <c r="D9685" s="172"/>
      <c r="H9685" s="169">
        <v>4064</v>
      </c>
      <c r="I9685" s="169">
        <v>4064</v>
      </c>
      <c r="J9685" s="169" t="s">
        <v>460</v>
      </c>
    </row>
    <row r="9686" spans="1:10" x14ac:dyDescent="0.2">
      <c r="A9686" s="172"/>
      <c r="B9686" s="172"/>
      <c r="C9686" s="172"/>
      <c r="D9686" s="172"/>
      <c r="H9686" s="169">
        <v>5176</v>
      </c>
      <c r="I9686" s="169">
        <v>5176</v>
      </c>
      <c r="J9686" s="169" t="s">
        <v>17366</v>
      </c>
    </row>
    <row r="9687" spans="1:10" x14ac:dyDescent="0.2">
      <c r="A9687" s="172"/>
      <c r="B9687" s="172"/>
      <c r="C9687" s="172"/>
      <c r="D9687" s="172"/>
      <c r="E9687" s="159"/>
      <c r="F9687" s="25"/>
      <c r="G9687" s="25"/>
      <c r="H9687" s="169">
        <v>1697</v>
      </c>
      <c r="I9687" s="169">
        <v>1697</v>
      </c>
      <c r="J9687" s="169" t="s">
        <v>17367</v>
      </c>
    </row>
    <row r="9688" spans="1:10" x14ac:dyDescent="0.2">
      <c r="A9688" s="172"/>
      <c r="B9688" s="172"/>
      <c r="C9688" s="172"/>
      <c r="D9688" s="172"/>
      <c r="E9688" s="25"/>
      <c r="F9688" s="25"/>
      <c r="G9688" s="25"/>
      <c r="H9688" s="169">
        <v>4065</v>
      </c>
      <c r="I9688" s="169">
        <v>4065</v>
      </c>
      <c r="J9688" s="169" t="s">
        <v>461</v>
      </c>
    </row>
    <row r="9689" spans="1:10" x14ac:dyDescent="0.2">
      <c r="A9689" s="172"/>
      <c r="B9689" s="172"/>
      <c r="C9689" s="172"/>
      <c r="D9689" s="172"/>
      <c r="E9689" s="25"/>
      <c r="F9689" s="25"/>
      <c r="G9689" s="25"/>
      <c r="H9689" s="169">
        <v>2334</v>
      </c>
      <c r="I9689" s="169">
        <v>2334</v>
      </c>
      <c r="J9689" s="169" t="s">
        <v>62</v>
      </c>
    </row>
    <row r="9690" spans="1:10" x14ac:dyDescent="0.2">
      <c r="A9690" s="172"/>
      <c r="B9690" s="172"/>
      <c r="C9690" s="172"/>
      <c r="D9690" s="172"/>
      <c r="E9690" s="25"/>
      <c r="F9690" s="25"/>
      <c r="G9690" s="25"/>
      <c r="H9690" s="169">
        <v>1536</v>
      </c>
      <c r="I9690" s="169">
        <v>1536</v>
      </c>
      <c r="J9690" s="169" t="s">
        <v>17368</v>
      </c>
    </row>
    <row r="9691" spans="1:10" x14ac:dyDescent="0.2">
      <c r="A9691" s="172"/>
      <c r="B9691" s="172"/>
      <c r="C9691" s="172"/>
      <c r="D9691" s="172"/>
      <c r="E9691" s="25"/>
      <c r="F9691" s="25"/>
      <c r="G9691" s="25"/>
      <c r="H9691" s="169">
        <v>4881</v>
      </c>
      <c r="I9691" s="169">
        <v>4881</v>
      </c>
      <c r="J9691" s="169" t="s">
        <v>17369</v>
      </c>
    </row>
    <row r="9692" spans="1:10" x14ac:dyDescent="0.2">
      <c r="A9692" s="172"/>
      <c r="B9692" s="172"/>
      <c r="C9692" s="172"/>
      <c r="D9692" s="172"/>
      <c r="E9692" s="25"/>
      <c r="F9692" s="25"/>
      <c r="G9692" s="25"/>
      <c r="H9692" s="169">
        <v>2882</v>
      </c>
      <c r="I9692" s="169">
        <v>2882</v>
      </c>
      <c r="J9692" s="169" t="s">
        <v>14557</v>
      </c>
    </row>
    <row r="9693" spans="1:10" x14ac:dyDescent="0.2">
      <c r="A9693" s="172"/>
      <c r="B9693" s="172"/>
      <c r="C9693" s="172"/>
      <c r="D9693" s="172"/>
      <c r="E9693" s="25"/>
      <c r="F9693" s="25"/>
      <c r="G9693" s="25"/>
      <c r="H9693" s="169">
        <v>1114</v>
      </c>
      <c r="I9693" s="169">
        <v>1114</v>
      </c>
      <c r="J9693" s="169" t="s">
        <v>5036</v>
      </c>
    </row>
    <row r="9694" spans="1:10" x14ac:dyDescent="0.2">
      <c r="A9694" s="172"/>
      <c r="B9694" s="172"/>
      <c r="C9694" s="172"/>
      <c r="D9694" s="172"/>
      <c r="E9694" s="25"/>
      <c r="F9694" s="25"/>
      <c r="G9694" s="25"/>
      <c r="H9694" s="169">
        <v>1119</v>
      </c>
      <c r="I9694" s="169">
        <v>1119</v>
      </c>
      <c r="J9694" s="169" t="s">
        <v>5037</v>
      </c>
    </row>
    <row r="9695" spans="1:10" x14ac:dyDescent="0.2">
      <c r="A9695" s="172"/>
      <c r="B9695" s="172"/>
      <c r="C9695" s="172"/>
      <c r="D9695" s="172"/>
      <c r="E9695" s="25"/>
      <c r="F9695" s="25"/>
      <c r="G9695" s="25"/>
      <c r="H9695" s="169">
        <v>1163</v>
      </c>
      <c r="I9695" s="169">
        <v>1163</v>
      </c>
      <c r="J9695" s="169" t="s">
        <v>17370</v>
      </c>
    </row>
    <row r="9696" spans="1:10" x14ac:dyDescent="0.2">
      <c r="A9696" s="172"/>
      <c r="B9696" s="172"/>
      <c r="C9696" s="172"/>
      <c r="D9696" s="172"/>
      <c r="E9696" s="25"/>
      <c r="F9696" s="25"/>
      <c r="G9696" s="25"/>
      <c r="H9696" s="169">
        <v>1164</v>
      </c>
      <c r="I9696" s="169">
        <v>1164</v>
      </c>
      <c r="J9696" s="169" t="s">
        <v>5038</v>
      </c>
    </row>
    <row r="9697" spans="1:10" x14ac:dyDescent="0.2">
      <c r="A9697" s="172"/>
      <c r="B9697" s="172"/>
      <c r="C9697" s="172"/>
      <c r="D9697" s="172"/>
      <c r="E9697" s="25"/>
      <c r="F9697" s="25"/>
      <c r="G9697" s="25"/>
      <c r="H9697" s="169">
        <v>4538</v>
      </c>
      <c r="I9697" s="169">
        <v>4538</v>
      </c>
      <c r="J9697" s="169" t="s">
        <v>17371</v>
      </c>
    </row>
    <row r="9698" spans="1:10" x14ac:dyDescent="0.2">
      <c r="A9698" s="172"/>
      <c r="B9698" s="172"/>
      <c r="C9698" s="172"/>
      <c r="D9698" s="172"/>
      <c r="E9698" s="25"/>
      <c r="F9698" s="25"/>
      <c r="G9698" s="25"/>
      <c r="H9698" s="169">
        <v>1736</v>
      </c>
      <c r="I9698" s="169">
        <v>1736</v>
      </c>
      <c r="J9698" s="169" t="s">
        <v>17371</v>
      </c>
    </row>
    <row r="9699" spans="1:10" x14ac:dyDescent="0.2">
      <c r="A9699" s="172"/>
      <c r="B9699" s="172"/>
      <c r="C9699" s="172"/>
      <c r="D9699" s="172"/>
      <c r="E9699" s="25"/>
      <c r="F9699" s="25"/>
      <c r="G9699" s="25"/>
      <c r="H9699" s="169">
        <v>3401</v>
      </c>
      <c r="I9699" s="169">
        <v>3401</v>
      </c>
      <c r="J9699" s="169" t="s">
        <v>17372</v>
      </c>
    </row>
    <row r="9700" spans="1:10" x14ac:dyDescent="0.2">
      <c r="A9700" s="172"/>
      <c r="B9700" s="172"/>
      <c r="C9700" s="172"/>
      <c r="D9700" s="172"/>
      <c r="E9700" s="25"/>
      <c r="F9700" s="25"/>
      <c r="G9700" s="25"/>
      <c r="H9700" s="169">
        <v>4201</v>
      </c>
      <c r="I9700" s="169">
        <v>4201</v>
      </c>
      <c r="J9700" s="169" t="s">
        <v>17373</v>
      </c>
    </row>
    <row r="9701" spans="1:10" x14ac:dyDescent="0.2">
      <c r="A9701" s="172"/>
      <c r="B9701" s="172"/>
      <c r="C9701" s="172"/>
      <c r="D9701" s="172"/>
      <c r="E9701" s="25"/>
      <c r="F9701" s="25"/>
      <c r="G9701" s="25"/>
      <c r="H9701" s="169">
        <v>3467</v>
      </c>
      <c r="I9701" s="169">
        <v>3467</v>
      </c>
      <c r="J9701" s="169" t="s">
        <v>17374</v>
      </c>
    </row>
    <row r="9702" spans="1:10" x14ac:dyDescent="0.2">
      <c r="A9702" s="172"/>
      <c r="B9702" s="172"/>
      <c r="C9702" s="172"/>
      <c r="D9702" s="172"/>
      <c r="E9702" s="25"/>
      <c r="F9702" s="25"/>
      <c r="G9702" s="25"/>
      <c r="H9702" s="169">
        <v>1433</v>
      </c>
      <c r="I9702" s="169">
        <v>1433</v>
      </c>
      <c r="J9702" s="169" t="s">
        <v>5291</v>
      </c>
    </row>
    <row r="9703" spans="1:10" x14ac:dyDescent="0.2">
      <c r="A9703" s="172"/>
      <c r="B9703" s="172"/>
      <c r="C9703" s="172"/>
      <c r="D9703" s="172"/>
      <c r="E9703" s="25"/>
      <c r="F9703" s="25"/>
      <c r="G9703" s="25"/>
      <c r="H9703" s="169">
        <v>2488</v>
      </c>
      <c r="I9703" s="169">
        <v>2488</v>
      </c>
      <c r="J9703" s="169" t="s">
        <v>17375</v>
      </c>
    </row>
    <row r="9704" spans="1:10" x14ac:dyDescent="0.2">
      <c r="A9704" s="172"/>
      <c r="B9704" s="172"/>
      <c r="C9704" s="172"/>
      <c r="D9704" s="172"/>
      <c r="E9704" s="25"/>
      <c r="F9704" s="25"/>
      <c r="G9704" s="25"/>
      <c r="H9704" s="169">
        <v>2265</v>
      </c>
      <c r="I9704" s="169">
        <v>2265</v>
      </c>
      <c r="J9704" s="169" t="s">
        <v>17375</v>
      </c>
    </row>
    <row r="9705" spans="1:10" x14ac:dyDescent="0.2">
      <c r="A9705" s="172"/>
      <c r="B9705" s="172"/>
      <c r="C9705" s="172"/>
      <c r="D9705" s="172"/>
      <c r="E9705" s="25"/>
      <c r="F9705" s="25"/>
      <c r="G9705" s="25"/>
      <c r="H9705" s="169">
        <v>4732</v>
      </c>
      <c r="I9705" s="169">
        <v>4732</v>
      </c>
      <c r="J9705" s="169" t="s">
        <v>17376</v>
      </c>
    </row>
    <row r="9706" spans="1:10" x14ac:dyDescent="0.2">
      <c r="A9706" s="172"/>
      <c r="B9706" s="172"/>
      <c r="C9706" s="172"/>
      <c r="D9706" s="172"/>
      <c r="E9706" s="25"/>
      <c r="F9706" s="25"/>
      <c r="G9706" s="25"/>
      <c r="H9706" s="169">
        <v>5068</v>
      </c>
      <c r="I9706" s="169">
        <v>5068</v>
      </c>
      <c r="J9706" s="169" t="s">
        <v>17377</v>
      </c>
    </row>
    <row r="9707" spans="1:10" x14ac:dyDescent="0.2">
      <c r="A9707" s="172"/>
      <c r="B9707" s="172"/>
      <c r="C9707" s="172"/>
      <c r="D9707" s="172"/>
      <c r="E9707" s="25"/>
      <c r="F9707" s="25"/>
      <c r="G9707" s="25"/>
      <c r="H9707" s="169">
        <v>2883</v>
      </c>
      <c r="I9707" s="169">
        <v>2883</v>
      </c>
      <c r="J9707" s="169" t="s">
        <v>17378</v>
      </c>
    </row>
    <row r="9708" spans="1:10" x14ac:dyDescent="0.2">
      <c r="A9708" s="172"/>
      <c r="B9708" s="172"/>
      <c r="C9708" s="172"/>
      <c r="D9708" s="172"/>
      <c r="E9708" s="25"/>
      <c r="F9708" s="25"/>
      <c r="G9708" s="25"/>
      <c r="H9708" s="169">
        <v>1808</v>
      </c>
      <c r="I9708" s="169">
        <v>1808</v>
      </c>
      <c r="J9708" s="169" t="s">
        <v>17379</v>
      </c>
    </row>
    <row r="9709" spans="1:10" x14ac:dyDescent="0.2">
      <c r="A9709" s="172"/>
      <c r="B9709" s="172"/>
      <c r="C9709" s="172"/>
      <c r="D9709" s="172"/>
      <c r="E9709" s="25"/>
      <c r="F9709" s="25"/>
      <c r="G9709" s="25"/>
      <c r="H9709" s="169">
        <v>1173</v>
      </c>
      <c r="I9709" s="169">
        <v>1173</v>
      </c>
      <c r="J9709" s="169" t="s">
        <v>5039</v>
      </c>
    </row>
    <row r="9710" spans="1:10" x14ac:dyDescent="0.2">
      <c r="A9710" s="172"/>
      <c r="B9710" s="172"/>
      <c r="C9710" s="172"/>
      <c r="D9710" s="172"/>
      <c r="E9710" s="25"/>
      <c r="F9710" s="25"/>
      <c r="G9710" s="25"/>
      <c r="H9710" s="169">
        <v>2222</v>
      </c>
      <c r="I9710" s="169">
        <v>2222</v>
      </c>
      <c r="J9710" s="169" t="s">
        <v>17380</v>
      </c>
    </row>
    <row r="9711" spans="1:10" x14ac:dyDescent="0.2">
      <c r="A9711" s="172"/>
      <c r="B9711" s="172"/>
      <c r="C9711" s="172"/>
      <c r="D9711" s="172"/>
      <c r="E9711" s="25"/>
      <c r="F9711" s="25"/>
      <c r="G9711" s="25"/>
      <c r="H9711" s="169">
        <v>695</v>
      </c>
      <c r="I9711" s="169">
        <v>695</v>
      </c>
      <c r="J9711" s="169" t="s">
        <v>5492</v>
      </c>
    </row>
    <row r="9712" spans="1:10" x14ac:dyDescent="0.2">
      <c r="A9712" s="172"/>
      <c r="B9712" s="172"/>
      <c r="C9712" s="172"/>
      <c r="D9712" s="172"/>
      <c r="E9712" s="25"/>
      <c r="F9712" s="25"/>
      <c r="G9712" s="25"/>
      <c r="H9712" s="169">
        <v>4066</v>
      </c>
      <c r="I9712" s="169">
        <v>4066</v>
      </c>
      <c r="J9712" s="169" t="s">
        <v>17381</v>
      </c>
    </row>
    <row r="9713" spans="1:10" x14ac:dyDescent="0.2">
      <c r="A9713" s="172"/>
      <c r="B9713" s="172"/>
      <c r="C9713" s="172"/>
      <c r="D9713" s="172"/>
      <c r="E9713" s="25"/>
      <c r="F9713" s="25"/>
      <c r="G9713" s="25"/>
      <c r="H9713" s="169">
        <v>4363</v>
      </c>
      <c r="I9713" s="169">
        <v>4363</v>
      </c>
      <c r="J9713" s="169" t="s">
        <v>17382</v>
      </c>
    </row>
    <row r="9714" spans="1:10" x14ac:dyDescent="0.2">
      <c r="A9714" s="172"/>
      <c r="B9714" s="172"/>
      <c r="C9714" s="172"/>
      <c r="D9714" s="172"/>
      <c r="E9714" s="25"/>
      <c r="F9714" s="25"/>
      <c r="G9714" s="25"/>
      <c r="H9714" s="169">
        <v>4067</v>
      </c>
      <c r="I9714" s="169">
        <v>4067</v>
      </c>
      <c r="J9714" s="169" t="s">
        <v>462</v>
      </c>
    </row>
    <row r="9715" spans="1:10" x14ac:dyDescent="0.2">
      <c r="A9715" s="172"/>
      <c r="B9715" s="172"/>
      <c r="C9715" s="172"/>
      <c r="D9715" s="172"/>
      <c r="E9715" s="25"/>
      <c r="F9715" s="25"/>
      <c r="G9715" s="25"/>
      <c r="H9715" s="169">
        <v>1397</v>
      </c>
      <c r="I9715" s="169">
        <v>1397</v>
      </c>
      <c r="J9715" s="169" t="s">
        <v>5292</v>
      </c>
    </row>
    <row r="9716" spans="1:10" x14ac:dyDescent="0.2">
      <c r="A9716" s="172"/>
      <c r="B9716" s="172"/>
      <c r="C9716" s="172"/>
      <c r="D9716" s="172"/>
      <c r="E9716" s="25"/>
      <c r="F9716" s="25"/>
      <c r="G9716" s="25"/>
      <c r="H9716" s="169">
        <v>5497</v>
      </c>
      <c r="I9716" s="169">
        <v>5497</v>
      </c>
      <c r="J9716" s="169" t="s">
        <v>17383</v>
      </c>
    </row>
    <row r="9717" spans="1:10" x14ac:dyDescent="0.2">
      <c r="A9717" s="172"/>
      <c r="B9717" s="172"/>
      <c r="C9717" s="172"/>
      <c r="D9717" s="172"/>
      <c r="E9717" s="25"/>
      <c r="F9717" s="25"/>
      <c r="G9717" s="25"/>
      <c r="H9717" s="169">
        <v>4773</v>
      </c>
      <c r="I9717" s="169">
        <v>4773</v>
      </c>
      <c r="J9717" s="169" t="s">
        <v>63</v>
      </c>
    </row>
    <row r="9718" spans="1:10" x14ac:dyDescent="0.2">
      <c r="A9718" s="172"/>
      <c r="B9718" s="172"/>
      <c r="C9718" s="172"/>
      <c r="D9718" s="172"/>
      <c r="E9718" s="25"/>
      <c r="F9718" s="25"/>
      <c r="G9718" s="25"/>
      <c r="H9718" s="169">
        <v>1720</v>
      </c>
      <c r="I9718" s="169">
        <v>1720</v>
      </c>
      <c r="J9718" s="169" t="s">
        <v>17384</v>
      </c>
    </row>
    <row r="9719" spans="1:10" x14ac:dyDescent="0.2">
      <c r="A9719" s="172"/>
      <c r="B9719" s="172"/>
      <c r="C9719" s="172"/>
      <c r="D9719" s="172"/>
      <c r="E9719" s="25"/>
      <c r="F9719" s="25"/>
      <c r="G9719" s="25"/>
      <c r="H9719" s="169">
        <v>3308</v>
      </c>
      <c r="I9719" s="169">
        <v>3308</v>
      </c>
      <c r="J9719" s="169" t="s">
        <v>17385</v>
      </c>
    </row>
    <row r="9720" spans="1:10" x14ac:dyDescent="0.2">
      <c r="A9720" s="172"/>
      <c r="B9720" s="172"/>
      <c r="C9720" s="172"/>
      <c r="D9720" s="172"/>
      <c r="E9720" s="25"/>
      <c r="F9720" s="25"/>
      <c r="G9720" s="25"/>
      <c r="H9720" s="169">
        <v>3077</v>
      </c>
      <c r="I9720" s="169">
        <v>3077</v>
      </c>
      <c r="J9720" s="169" t="s">
        <v>17386</v>
      </c>
    </row>
    <row r="9721" spans="1:10" x14ac:dyDescent="0.2">
      <c r="A9721" s="172"/>
      <c r="B9721" s="172"/>
      <c r="C9721" s="172"/>
      <c r="D9721" s="172"/>
      <c r="E9721" s="25"/>
      <c r="F9721" s="25"/>
      <c r="G9721" s="25"/>
      <c r="H9721" s="169">
        <v>3550</v>
      </c>
      <c r="I9721" s="169">
        <v>3550</v>
      </c>
      <c r="J9721" s="169" t="s">
        <v>17387</v>
      </c>
    </row>
    <row r="9722" spans="1:10" x14ac:dyDescent="0.2">
      <c r="A9722" s="172"/>
      <c r="B9722" s="172"/>
      <c r="C9722" s="172"/>
      <c r="D9722" s="172"/>
      <c r="E9722" s="25"/>
      <c r="F9722" s="25"/>
      <c r="G9722" s="25"/>
      <c r="H9722" s="169">
        <v>1329</v>
      </c>
      <c r="I9722" s="169">
        <v>1329</v>
      </c>
      <c r="J9722" s="169" t="s">
        <v>17388</v>
      </c>
    </row>
    <row r="9723" spans="1:10" x14ac:dyDescent="0.2">
      <c r="A9723" s="172"/>
      <c r="B9723" s="172"/>
      <c r="C9723" s="172"/>
      <c r="D9723" s="172"/>
      <c r="E9723" s="25"/>
      <c r="F9723" s="25"/>
      <c r="G9723" s="25"/>
      <c r="H9723" s="169">
        <v>2601</v>
      </c>
      <c r="I9723" s="169">
        <v>2601</v>
      </c>
      <c r="J9723" s="169" t="s">
        <v>17389</v>
      </c>
    </row>
    <row r="9724" spans="1:10" x14ac:dyDescent="0.2">
      <c r="A9724" s="172"/>
      <c r="B9724" s="172"/>
      <c r="C9724" s="172"/>
      <c r="D9724" s="172"/>
      <c r="E9724" s="25"/>
      <c r="F9724" s="25"/>
      <c r="G9724" s="25"/>
      <c r="H9724" s="169">
        <v>1587</v>
      </c>
      <c r="I9724" s="169">
        <v>1587</v>
      </c>
      <c r="J9724" s="169" t="s">
        <v>17390</v>
      </c>
    </row>
    <row r="9725" spans="1:10" x14ac:dyDescent="0.2">
      <c r="A9725" s="172"/>
      <c r="B9725" s="172"/>
      <c r="C9725" s="172"/>
      <c r="D9725" s="172"/>
      <c r="E9725" s="25"/>
      <c r="F9725" s="25"/>
      <c r="G9725" s="25"/>
      <c r="H9725" s="169">
        <v>4184</v>
      </c>
      <c r="I9725" s="169">
        <v>4184</v>
      </c>
      <c r="J9725" s="169" t="s">
        <v>17391</v>
      </c>
    </row>
    <row r="9726" spans="1:10" x14ac:dyDescent="0.2">
      <c r="A9726" s="172"/>
      <c r="B9726" s="172"/>
      <c r="C9726" s="172"/>
      <c r="D9726" s="172"/>
      <c r="E9726" s="25"/>
      <c r="F9726" s="25"/>
      <c r="G9726" s="25"/>
      <c r="H9726" s="169">
        <v>4222</v>
      </c>
      <c r="I9726" s="169">
        <v>4222</v>
      </c>
      <c r="J9726" s="169" t="s">
        <v>64</v>
      </c>
    </row>
    <row r="9727" spans="1:10" x14ac:dyDescent="0.2">
      <c r="A9727" s="172"/>
      <c r="B9727" s="172"/>
      <c r="C9727" s="172"/>
      <c r="D9727" s="172"/>
      <c r="E9727" s="25"/>
      <c r="F9727" s="25"/>
      <c r="G9727" s="25"/>
      <c r="H9727" s="169">
        <v>2486</v>
      </c>
      <c r="I9727" s="169">
        <v>2486</v>
      </c>
      <c r="J9727" s="169" t="s">
        <v>17391</v>
      </c>
    </row>
    <row r="9728" spans="1:10" x14ac:dyDescent="0.2">
      <c r="A9728" s="172"/>
      <c r="B9728" s="172"/>
      <c r="C9728" s="172"/>
      <c r="D9728" s="172"/>
      <c r="E9728" s="25"/>
      <c r="F9728" s="25"/>
      <c r="G9728" s="25"/>
      <c r="H9728" s="169">
        <v>754</v>
      </c>
      <c r="I9728" s="169">
        <v>754</v>
      </c>
      <c r="J9728" s="169" t="s">
        <v>17392</v>
      </c>
    </row>
    <row r="9729" spans="1:10" x14ac:dyDescent="0.2">
      <c r="A9729" s="172"/>
      <c r="B9729" s="172"/>
      <c r="C9729" s="172"/>
      <c r="D9729" s="172"/>
      <c r="E9729" s="25"/>
      <c r="F9729" s="25"/>
      <c r="G9729" s="25"/>
      <c r="H9729" s="169">
        <v>5177</v>
      </c>
      <c r="I9729" s="169">
        <v>5177</v>
      </c>
      <c r="J9729" s="169" t="s">
        <v>65</v>
      </c>
    </row>
    <row r="9730" spans="1:10" x14ac:dyDescent="0.2">
      <c r="A9730" s="172"/>
      <c r="B9730" s="172"/>
      <c r="C9730" s="172"/>
      <c r="D9730" s="172"/>
      <c r="E9730" s="25"/>
      <c r="F9730" s="25"/>
      <c r="G9730" s="25"/>
      <c r="H9730" s="169">
        <v>2884</v>
      </c>
      <c r="I9730" s="169">
        <v>2884</v>
      </c>
      <c r="J9730" s="169" t="s">
        <v>14558</v>
      </c>
    </row>
    <row r="9731" spans="1:10" x14ac:dyDescent="0.2">
      <c r="A9731" s="172"/>
      <c r="B9731" s="172"/>
      <c r="C9731" s="172"/>
      <c r="D9731" s="172"/>
      <c r="E9731" s="25"/>
      <c r="F9731" s="25"/>
      <c r="G9731" s="25"/>
      <c r="H9731" s="169">
        <v>3913</v>
      </c>
      <c r="I9731" s="169">
        <v>3913</v>
      </c>
      <c r="J9731" s="169" t="s">
        <v>17393</v>
      </c>
    </row>
    <row r="9732" spans="1:10" x14ac:dyDescent="0.2">
      <c r="A9732" s="172"/>
      <c r="B9732" s="172"/>
      <c r="C9732" s="172"/>
      <c r="D9732" s="172"/>
      <c r="E9732" s="25"/>
      <c r="F9732" s="25"/>
      <c r="G9732" s="25"/>
      <c r="H9732" s="169">
        <v>458</v>
      </c>
      <c r="I9732" s="169">
        <v>458</v>
      </c>
      <c r="J9732" s="169" t="s">
        <v>17394</v>
      </c>
    </row>
    <row r="9733" spans="1:10" x14ac:dyDescent="0.2">
      <c r="A9733" s="172"/>
      <c r="B9733" s="172"/>
      <c r="C9733" s="172"/>
      <c r="D9733" s="172"/>
      <c r="E9733" s="25"/>
      <c r="F9733" s="25"/>
      <c r="G9733" s="25"/>
      <c r="H9733" s="169">
        <v>3888</v>
      </c>
      <c r="I9733" s="169">
        <v>3888</v>
      </c>
      <c r="J9733" s="169" t="s">
        <v>17395</v>
      </c>
    </row>
    <row r="9734" spans="1:10" x14ac:dyDescent="0.2">
      <c r="A9734" s="172"/>
      <c r="B9734" s="172"/>
      <c r="C9734" s="172"/>
      <c r="D9734" s="172"/>
      <c r="E9734" s="25"/>
      <c r="F9734" s="25"/>
      <c r="G9734" s="25"/>
      <c r="H9734" s="169">
        <v>3955</v>
      </c>
      <c r="I9734" s="169">
        <v>3955</v>
      </c>
      <c r="J9734" s="169" t="s">
        <v>17396</v>
      </c>
    </row>
    <row r="9735" spans="1:10" x14ac:dyDescent="0.2">
      <c r="A9735" s="172"/>
      <c r="B9735" s="172"/>
      <c r="C9735" s="172"/>
      <c r="D9735" s="172"/>
      <c r="E9735" s="25"/>
      <c r="F9735" s="25"/>
      <c r="G9735" s="25"/>
      <c r="H9735" s="169">
        <v>4928</v>
      </c>
      <c r="I9735" s="169">
        <v>4928</v>
      </c>
      <c r="J9735" s="169" t="s">
        <v>17397</v>
      </c>
    </row>
    <row r="9736" spans="1:10" x14ac:dyDescent="0.2">
      <c r="A9736" s="172"/>
      <c r="B9736" s="172"/>
      <c r="C9736" s="172"/>
      <c r="D9736" s="172"/>
      <c r="E9736" s="25"/>
      <c r="F9736" s="25"/>
      <c r="G9736" s="25"/>
      <c r="H9736" s="169">
        <v>4462</v>
      </c>
      <c r="I9736" s="169">
        <v>4462</v>
      </c>
      <c r="J9736" s="169" t="s">
        <v>17398</v>
      </c>
    </row>
    <row r="9737" spans="1:10" x14ac:dyDescent="0.2">
      <c r="A9737" s="172"/>
      <c r="B9737" s="172"/>
      <c r="C9737" s="172"/>
      <c r="D9737" s="172"/>
      <c r="E9737" s="25"/>
      <c r="F9737" s="25"/>
      <c r="G9737" s="25"/>
      <c r="H9737" s="169">
        <v>833</v>
      </c>
      <c r="I9737" s="169">
        <v>833</v>
      </c>
      <c r="J9737" s="169" t="s">
        <v>17399</v>
      </c>
    </row>
    <row r="9738" spans="1:10" x14ac:dyDescent="0.2">
      <c r="A9738" s="172"/>
      <c r="B9738" s="172"/>
      <c r="C9738" s="172"/>
      <c r="D9738" s="172"/>
      <c r="E9738" s="25"/>
      <c r="F9738" s="25"/>
      <c r="G9738" s="25"/>
      <c r="H9738" s="169">
        <v>856</v>
      </c>
      <c r="I9738" s="169">
        <v>856</v>
      </c>
      <c r="J9738" s="169" t="s">
        <v>17400</v>
      </c>
    </row>
    <row r="9739" spans="1:10" x14ac:dyDescent="0.2">
      <c r="A9739" s="172"/>
      <c r="B9739" s="172"/>
      <c r="C9739" s="172"/>
      <c r="D9739" s="172"/>
      <c r="E9739" s="25"/>
      <c r="F9739" s="25"/>
      <c r="G9739" s="25"/>
      <c r="H9739" s="169">
        <v>1809</v>
      </c>
      <c r="I9739" s="169">
        <v>1809</v>
      </c>
      <c r="J9739" s="169" t="s">
        <v>8917</v>
      </c>
    </row>
    <row r="9740" spans="1:10" x14ac:dyDescent="0.2">
      <c r="A9740" s="172"/>
      <c r="B9740" s="172"/>
      <c r="C9740" s="172"/>
      <c r="D9740" s="172"/>
      <c r="E9740" s="25"/>
      <c r="F9740" s="25"/>
      <c r="G9740" s="25"/>
      <c r="H9740" s="169">
        <v>2275</v>
      </c>
      <c r="I9740" s="169">
        <v>2275</v>
      </c>
      <c r="J9740" s="169" t="s">
        <v>17401</v>
      </c>
    </row>
    <row r="9741" spans="1:10" x14ac:dyDescent="0.2">
      <c r="A9741" s="172"/>
      <c r="B9741" s="172"/>
      <c r="C9741" s="172"/>
      <c r="D9741" s="172"/>
      <c r="E9741" s="25"/>
      <c r="F9741" s="25"/>
      <c r="G9741" s="25"/>
      <c r="H9741" s="169">
        <v>3164</v>
      </c>
      <c r="I9741" s="169">
        <v>3164</v>
      </c>
      <c r="J9741" s="169" t="s">
        <v>17402</v>
      </c>
    </row>
    <row r="9742" spans="1:10" x14ac:dyDescent="0.2">
      <c r="A9742" s="172"/>
      <c r="B9742" s="172"/>
      <c r="C9742" s="172"/>
      <c r="D9742" s="172"/>
      <c r="E9742" s="25"/>
      <c r="F9742" s="25"/>
      <c r="G9742" s="25"/>
      <c r="H9742" s="169">
        <v>3883</v>
      </c>
      <c r="I9742" s="169">
        <v>3883</v>
      </c>
      <c r="J9742" s="169" t="s">
        <v>463</v>
      </c>
    </row>
    <row r="9743" spans="1:10" x14ac:dyDescent="0.2">
      <c r="A9743" s="172"/>
      <c r="B9743" s="172"/>
      <c r="C9743" s="172"/>
      <c r="D9743" s="172"/>
      <c r="E9743" s="25"/>
      <c r="F9743" s="25"/>
      <c r="G9743" s="25"/>
      <c r="H9743" s="169">
        <v>3917</v>
      </c>
      <c r="I9743" s="169">
        <v>3917</v>
      </c>
      <c r="J9743" s="169" t="s">
        <v>464</v>
      </c>
    </row>
    <row r="9744" spans="1:10" x14ac:dyDescent="0.2">
      <c r="A9744" s="172"/>
      <c r="B9744" s="172"/>
      <c r="C9744" s="172"/>
      <c r="D9744" s="172"/>
      <c r="E9744" s="25"/>
      <c r="F9744" s="25"/>
      <c r="G9744" s="25"/>
      <c r="H9744" s="169">
        <v>1292</v>
      </c>
      <c r="I9744" s="169">
        <v>1292</v>
      </c>
      <c r="J9744" s="169" t="s">
        <v>17403</v>
      </c>
    </row>
    <row r="9745" spans="1:10" x14ac:dyDescent="0.2">
      <c r="A9745" s="172"/>
      <c r="B9745" s="172"/>
      <c r="C9745" s="172"/>
      <c r="D9745" s="172"/>
      <c r="E9745" s="25"/>
      <c r="F9745" s="25"/>
      <c r="G9745" s="25"/>
      <c r="H9745" s="169">
        <v>4813</v>
      </c>
      <c r="I9745" s="169">
        <v>4813</v>
      </c>
      <c r="J9745" s="169" t="s">
        <v>66</v>
      </c>
    </row>
    <row r="9746" spans="1:10" x14ac:dyDescent="0.2">
      <c r="A9746" s="172"/>
      <c r="B9746" s="172"/>
      <c r="C9746" s="172"/>
      <c r="D9746" s="172"/>
      <c r="E9746" s="25"/>
      <c r="F9746" s="25"/>
      <c r="G9746" s="25"/>
      <c r="H9746" s="169">
        <v>834</v>
      </c>
      <c r="I9746" s="169">
        <v>834</v>
      </c>
      <c r="J9746" s="169" t="s">
        <v>17404</v>
      </c>
    </row>
    <row r="9747" spans="1:10" x14ac:dyDescent="0.2">
      <c r="A9747" s="172"/>
      <c r="B9747" s="172"/>
      <c r="C9747" s="172"/>
      <c r="D9747" s="172"/>
      <c r="E9747" s="25"/>
      <c r="F9747" s="25"/>
      <c r="G9747" s="25"/>
      <c r="H9747" s="169">
        <v>1123</v>
      </c>
      <c r="I9747" s="169">
        <v>1123</v>
      </c>
      <c r="J9747" s="169" t="s">
        <v>17405</v>
      </c>
    </row>
    <row r="9748" spans="1:10" x14ac:dyDescent="0.2">
      <c r="A9748" s="172"/>
      <c r="B9748" s="172"/>
      <c r="C9748" s="172"/>
      <c r="D9748" s="172"/>
      <c r="E9748" s="25"/>
      <c r="F9748" s="25"/>
      <c r="G9748" s="25"/>
      <c r="H9748" s="169">
        <v>4560</v>
      </c>
      <c r="I9748" s="169">
        <v>4560</v>
      </c>
      <c r="J9748" s="169" t="s">
        <v>17406</v>
      </c>
    </row>
    <row r="9749" spans="1:10" x14ac:dyDescent="0.2">
      <c r="A9749" s="172"/>
      <c r="B9749" s="172"/>
      <c r="C9749" s="172"/>
      <c r="D9749" s="172"/>
      <c r="E9749" s="25"/>
      <c r="F9749" s="25"/>
      <c r="G9749" s="25"/>
      <c r="H9749" s="169">
        <v>1030</v>
      </c>
      <c r="I9749" s="169">
        <v>1030</v>
      </c>
      <c r="J9749" s="169" t="s">
        <v>17407</v>
      </c>
    </row>
    <row r="9750" spans="1:10" x14ac:dyDescent="0.2">
      <c r="A9750" s="172"/>
      <c r="B9750" s="172"/>
      <c r="C9750" s="172"/>
      <c r="D9750" s="172"/>
      <c r="E9750" s="25"/>
      <c r="F9750" s="25"/>
      <c r="G9750" s="25"/>
      <c r="H9750" s="169">
        <v>576</v>
      </c>
      <c r="I9750" s="169">
        <v>576</v>
      </c>
      <c r="J9750" s="169" t="s">
        <v>17408</v>
      </c>
    </row>
    <row r="9751" spans="1:10" x14ac:dyDescent="0.2">
      <c r="A9751" s="172"/>
      <c r="B9751" s="172"/>
      <c r="C9751" s="172"/>
      <c r="D9751" s="172"/>
      <c r="E9751" s="25"/>
      <c r="F9751" s="25"/>
      <c r="G9751" s="25"/>
      <c r="H9751" s="169">
        <v>3468</v>
      </c>
      <c r="I9751" s="169">
        <v>3468</v>
      </c>
      <c r="J9751" s="169" t="s">
        <v>17409</v>
      </c>
    </row>
    <row r="9752" spans="1:10" x14ac:dyDescent="0.2">
      <c r="A9752" s="172"/>
      <c r="B9752" s="172"/>
      <c r="C9752" s="172"/>
      <c r="D9752" s="172"/>
      <c r="E9752" s="25"/>
      <c r="F9752" s="25"/>
      <c r="G9752" s="25"/>
      <c r="H9752" s="169">
        <v>2535</v>
      </c>
      <c r="I9752" s="169">
        <v>2535</v>
      </c>
      <c r="J9752" s="169" t="s">
        <v>2986</v>
      </c>
    </row>
    <row r="9753" spans="1:10" x14ac:dyDescent="0.2">
      <c r="A9753" s="172"/>
      <c r="B9753" s="172"/>
      <c r="C9753" s="172"/>
      <c r="D9753" s="172"/>
      <c r="E9753" s="25"/>
      <c r="F9753" s="25"/>
      <c r="G9753" s="25"/>
      <c r="H9753" s="169">
        <v>590</v>
      </c>
      <c r="I9753" s="169">
        <v>590</v>
      </c>
      <c r="J9753" s="169" t="s">
        <v>17410</v>
      </c>
    </row>
    <row r="9754" spans="1:10" x14ac:dyDescent="0.2">
      <c r="A9754" s="172"/>
      <c r="B9754" s="172"/>
      <c r="C9754" s="172"/>
      <c r="D9754" s="172"/>
      <c r="E9754" s="25"/>
      <c r="F9754" s="25"/>
      <c r="G9754" s="25"/>
      <c r="H9754" s="169">
        <v>3334</v>
      </c>
      <c r="I9754" s="169">
        <v>3334</v>
      </c>
      <c r="J9754" s="169" t="s">
        <v>17411</v>
      </c>
    </row>
    <row r="9755" spans="1:10" x14ac:dyDescent="0.2">
      <c r="A9755" s="172"/>
      <c r="B9755" s="172"/>
      <c r="C9755" s="172"/>
      <c r="D9755" s="172"/>
      <c r="E9755" s="25"/>
      <c r="F9755" s="25"/>
      <c r="G9755" s="25"/>
      <c r="H9755" s="169">
        <v>1342</v>
      </c>
      <c r="I9755" s="169">
        <v>1342</v>
      </c>
      <c r="J9755" s="169" t="s">
        <v>17412</v>
      </c>
    </row>
    <row r="9756" spans="1:10" x14ac:dyDescent="0.2">
      <c r="A9756" s="172"/>
      <c r="B9756" s="172"/>
      <c r="C9756" s="172"/>
      <c r="D9756" s="172"/>
      <c r="E9756" s="25"/>
      <c r="F9756" s="25"/>
      <c r="G9756" s="25"/>
      <c r="H9756" s="169">
        <v>172</v>
      </c>
      <c r="I9756" s="169">
        <v>172</v>
      </c>
      <c r="J9756" s="169" t="s">
        <v>11073</v>
      </c>
    </row>
    <row r="9757" spans="1:10" x14ac:dyDescent="0.2">
      <c r="A9757" s="172"/>
      <c r="B9757" s="172"/>
      <c r="C9757" s="172"/>
      <c r="D9757" s="172"/>
      <c r="E9757" s="25"/>
      <c r="F9757" s="25"/>
      <c r="G9757" s="25"/>
      <c r="H9757" s="169">
        <v>1861</v>
      </c>
      <c r="I9757" s="169">
        <v>1861</v>
      </c>
      <c r="J9757" s="169" t="s">
        <v>17413</v>
      </c>
    </row>
    <row r="9758" spans="1:10" x14ac:dyDescent="0.2">
      <c r="A9758" s="172"/>
      <c r="B9758" s="172"/>
      <c r="C9758" s="172"/>
      <c r="D9758" s="172"/>
      <c r="E9758" s="25"/>
      <c r="F9758" s="25"/>
      <c r="G9758" s="25"/>
      <c r="H9758" s="169">
        <v>4507</v>
      </c>
      <c r="I9758" s="169">
        <v>4507</v>
      </c>
      <c r="J9758" s="169" t="s">
        <v>17414</v>
      </c>
    </row>
    <row r="9759" spans="1:10" x14ac:dyDescent="0.2">
      <c r="A9759" s="172"/>
      <c r="B9759" s="172"/>
      <c r="C9759" s="172"/>
      <c r="D9759" s="172"/>
      <c r="E9759" s="25"/>
      <c r="F9759" s="25"/>
      <c r="G9759" s="25"/>
      <c r="H9759" s="169">
        <v>587</v>
      </c>
      <c r="I9759" s="169">
        <v>587</v>
      </c>
      <c r="J9759" s="169" t="s">
        <v>5493</v>
      </c>
    </row>
    <row r="9760" spans="1:10" x14ac:dyDescent="0.2">
      <c r="A9760" s="172"/>
      <c r="B9760" s="172"/>
      <c r="C9760" s="172"/>
      <c r="D9760" s="172"/>
      <c r="E9760" s="25"/>
      <c r="F9760" s="25"/>
      <c r="G9760" s="25"/>
      <c r="H9760" s="169">
        <v>2385</v>
      </c>
      <c r="I9760" s="169">
        <v>2385</v>
      </c>
      <c r="J9760" s="169" t="s">
        <v>17415</v>
      </c>
    </row>
    <row r="9761" spans="1:10" x14ac:dyDescent="0.2">
      <c r="A9761" s="172"/>
      <c r="B9761" s="172"/>
      <c r="C9761" s="172"/>
      <c r="D9761" s="172"/>
      <c r="E9761" s="25"/>
      <c r="F9761" s="25"/>
      <c r="G9761" s="25"/>
      <c r="H9761" s="169">
        <v>737</v>
      </c>
      <c r="I9761" s="169">
        <v>737</v>
      </c>
      <c r="J9761" s="169" t="s">
        <v>5494</v>
      </c>
    </row>
    <row r="9762" spans="1:10" x14ac:dyDescent="0.2">
      <c r="A9762" s="172"/>
      <c r="B9762" s="172"/>
      <c r="C9762" s="172"/>
      <c r="D9762" s="172"/>
      <c r="E9762" s="25"/>
      <c r="F9762" s="25"/>
      <c r="G9762" s="25"/>
      <c r="H9762" s="169">
        <v>3710</v>
      </c>
      <c r="I9762" s="169">
        <v>3710</v>
      </c>
      <c r="J9762" s="169" t="s">
        <v>2987</v>
      </c>
    </row>
    <row r="9763" spans="1:10" x14ac:dyDescent="0.2">
      <c r="A9763" s="172"/>
      <c r="B9763" s="172"/>
      <c r="C9763" s="172"/>
      <c r="D9763" s="172"/>
      <c r="E9763" s="25"/>
      <c r="F9763" s="25"/>
      <c r="G9763" s="25"/>
      <c r="H9763" s="169">
        <v>5444</v>
      </c>
      <c r="I9763" s="169">
        <v>5444</v>
      </c>
      <c r="J9763" s="169" t="s">
        <v>17416</v>
      </c>
    </row>
    <row r="9764" spans="1:10" x14ac:dyDescent="0.2">
      <c r="A9764" s="172"/>
      <c r="B9764" s="172"/>
      <c r="C9764" s="172"/>
      <c r="D9764" s="172"/>
      <c r="E9764" s="25"/>
      <c r="F9764" s="25"/>
      <c r="G9764" s="25"/>
      <c r="H9764" s="169">
        <v>4364</v>
      </c>
      <c r="I9764" s="169">
        <v>4364</v>
      </c>
      <c r="J9764" s="169" t="s">
        <v>17417</v>
      </c>
    </row>
    <row r="9765" spans="1:10" x14ac:dyDescent="0.2">
      <c r="A9765" s="172"/>
      <c r="B9765" s="172"/>
      <c r="C9765" s="172"/>
      <c r="D9765" s="172"/>
      <c r="E9765" s="25"/>
      <c r="F9765" s="25"/>
      <c r="G9765" s="25"/>
      <c r="H9765" s="169">
        <v>4706</v>
      </c>
      <c r="I9765" s="169">
        <v>4706</v>
      </c>
      <c r="J9765" s="169" t="s">
        <v>17418</v>
      </c>
    </row>
    <row r="9766" spans="1:10" x14ac:dyDescent="0.2">
      <c r="A9766" s="172"/>
      <c r="B9766" s="172"/>
      <c r="C9766" s="172"/>
      <c r="D9766" s="172"/>
      <c r="E9766" s="25"/>
      <c r="F9766" s="25"/>
      <c r="G9766" s="25"/>
      <c r="H9766" s="169">
        <v>3951</v>
      </c>
      <c r="I9766" s="169">
        <v>3951</v>
      </c>
      <c r="J9766" s="169" t="s">
        <v>299</v>
      </c>
    </row>
    <row r="9767" spans="1:10" x14ac:dyDescent="0.2">
      <c r="A9767" s="172"/>
      <c r="B9767" s="172"/>
      <c r="C9767" s="172"/>
      <c r="D9767" s="172"/>
      <c r="E9767" s="25"/>
      <c r="F9767" s="25"/>
      <c r="G9767" s="25"/>
      <c r="H9767" s="169">
        <v>155</v>
      </c>
      <c r="I9767" s="169">
        <v>155</v>
      </c>
      <c r="J9767" s="169" t="s">
        <v>5294</v>
      </c>
    </row>
    <row r="9768" spans="1:10" x14ac:dyDescent="0.2">
      <c r="A9768" s="172"/>
      <c r="B9768" s="172"/>
      <c r="C9768" s="172"/>
      <c r="D9768" s="172"/>
      <c r="E9768" s="25"/>
      <c r="F9768" s="25"/>
      <c r="G9768" s="25"/>
      <c r="H9768" s="169">
        <v>4766</v>
      </c>
      <c r="I9768" s="169">
        <v>4766</v>
      </c>
      <c r="J9768" s="169" t="s">
        <v>17419</v>
      </c>
    </row>
    <row r="9769" spans="1:10" x14ac:dyDescent="0.2">
      <c r="A9769" s="172"/>
      <c r="B9769" s="172"/>
      <c r="C9769" s="172"/>
      <c r="D9769" s="172"/>
      <c r="E9769" s="25"/>
      <c r="F9769" s="25"/>
      <c r="G9769" s="25"/>
      <c r="H9769" s="169">
        <v>1447</v>
      </c>
      <c r="I9769" s="169">
        <v>1447</v>
      </c>
      <c r="J9769" s="169" t="s">
        <v>5293</v>
      </c>
    </row>
    <row r="9770" spans="1:10" x14ac:dyDescent="0.2">
      <c r="A9770" s="172"/>
      <c r="B9770" s="172"/>
      <c r="C9770" s="172"/>
      <c r="D9770" s="172"/>
      <c r="E9770" s="25"/>
      <c r="F9770" s="25"/>
      <c r="G9770" s="25"/>
      <c r="H9770" s="169">
        <v>5178</v>
      </c>
      <c r="I9770" s="169">
        <v>5178</v>
      </c>
      <c r="J9770" s="169" t="s">
        <v>17420</v>
      </c>
    </row>
    <row r="9771" spans="1:10" x14ac:dyDescent="0.2">
      <c r="A9771" s="172"/>
      <c r="B9771" s="172"/>
      <c r="C9771" s="172"/>
      <c r="D9771" s="172"/>
      <c r="E9771" s="25"/>
      <c r="F9771" s="25"/>
      <c r="G9771" s="25"/>
      <c r="H9771" s="169">
        <v>2447</v>
      </c>
      <c r="I9771" s="169">
        <v>2447</v>
      </c>
      <c r="J9771" s="169" t="s">
        <v>14559</v>
      </c>
    </row>
    <row r="9772" spans="1:10" x14ac:dyDescent="0.2">
      <c r="A9772" s="172"/>
      <c r="B9772" s="172"/>
      <c r="C9772" s="172"/>
      <c r="D9772" s="172"/>
      <c r="E9772" s="25"/>
      <c r="F9772" s="25"/>
      <c r="G9772" s="25"/>
      <c r="H9772" s="169">
        <v>2318</v>
      </c>
      <c r="I9772" s="169">
        <v>2318</v>
      </c>
      <c r="J9772" s="169" t="s">
        <v>17421</v>
      </c>
    </row>
    <row r="9773" spans="1:10" x14ac:dyDescent="0.2">
      <c r="A9773" s="172"/>
      <c r="B9773" s="172"/>
      <c r="C9773" s="172"/>
      <c r="D9773" s="172"/>
      <c r="E9773" s="25"/>
      <c r="F9773" s="25"/>
      <c r="G9773" s="25"/>
      <c r="H9773" s="169">
        <v>3807</v>
      </c>
      <c r="I9773" s="169">
        <v>3807</v>
      </c>
      <c r="J9773" s="169" t="s">
        <v>465</v>
      </c>
    </row>
    <row r="9774" spans="1:10" x14ac:dyDescent="0.2">
      <c r="A9774" s="172"/>
      <c r="B9774" s="172"/>
      <c r="C9774" s="172"/>
      <c r="D9774" s="172"/>
      <c r="E9774" s="25"/>
      <c r="F9774" s="25"/>
      <c r="G9774" s="25"/>
      <c r="H9774" s="169">
        <v>2448</v>
      </c>
      <c r="I9774" s="169">
        <v>2448</v>
      </c>
      <c r="J9774" s="169" t="s">
        <v>2988</v>
      </c>
    </row>
    <row r="9775" spans="1:10" x14ac:dyDescent="0.2">
      <c r="A9775" s="172"/>
      <c r="B9775" s="172"/>
      <c r="C9775" s="172"/>
      <c r="D9775" s="172"/>
      <c r="E9775" s="25"/>
      <c r="F9775" s="25"/>
      <c r="G9775" s="25"/>
      <c r="H9775" s="169">
        <v>3882</v>
      </c>
      <c r="I9775" s="169">
        <v>3882</v>
      </c>
      <c r="J9775" s="169" t="s">
        <v>391</v>
      </c>
    </row>
    <row r="9776" spans="1:10" x14ac:dyDescent="0.2">
      <c r="A9776" s="172"/>
      <c r="B9776" s="172"/>
      <c r="C9776" s="172"/>
      <c r="D9776" s="172"/>
      <c r="E9776" s="25"/>
      <c r="F9776" s="25"/>
      <c r="G9776" s="25"/>
      <c r="H9776" s="169">
        <v>4365</v>
      </c>
      <c r="I9776" s="169">
        <v>4365</v>
      </c>
      <c r="J9776" s="169" t="s">
        <v>17422</v>
      </c>
    </row>
    <row r="9777" spans="1:10" x14ac:dyDescent="0.2">
      <c r="A9777" s="172"/>
      <c r="B9777" s="172"/>
      <c r="C9777" s="172"/>
      <c r="D9777" s="172"/>
      <c r="E9777" s="25"/>
      <c r="F9777" s="25"/>
      <c r="G9777" s="25"/>
      <c r="H9777" s="169">
        <v>4988</v>
      </c>
      <c r="I9777" s="169">
        <v>4988</v>
      </c>
      <c r="J9777" s="169" t="s">
        <v>17423</v>
      </c>
    </row>
    <row r="9778" spans="1:10" x14ac:dyDescent="0.2">
      <c r="A9778" s="172"/>
      <c r="B9778" s="172"/>
      <c r="C9778" s="172"/>
      <c r="D9778" s="172"/>
      <c r="E9778" s="25"/>
      <c r="F9778" s="25"/>
      <c r="G9778" s="25"/>
      <c r="H9778" s="169">
        <v>2406</v>
      </c>
      <c r="I9778" s="169">
        <v>2406</v>
      </c>
      <c r="J9778" s="169" t="s">
        <v>14560</v>
      </c>
    </row>
    <row r="9779" spans="1:10" x14ac:dyDescent="0.2">
      <c r="A9779" s="172"/>
      <c r="B9779" s="172"/>
      <c r="C9779" s="172"/>
      <c r="D9779" s="172"/>
      <c r="E9779" s="25"/>
      <c r="F9779" s="25"/>
      <c r="G9779" s="25"/>
      <c r="H9779" s="169">
        <v>4744</v>
      </c>
      <c r="I9779" s="169">
        <v>4744</v>
      </c>
      <c r="J9779" s="169" t="s">
        <v>17424</v>
      </c>
    </row>
    <row r="9780" spans="1:10" x14ac:dyDescent="0.2">
      <c r="A9780" s="172"/>
      <c r="B9780" s="172"/>
      <c r="C9780" s="172"/>
      <c r="D9780" s="172"/>
      <c r="E9780" s="25"/>
      <c r="F9780" s="25"/>
      <c r="G9780" s="25"/>
      <c r="H9780" s="169">
        <v>5349</v>
      </c>
      <c r="I9780" s="169">
        <v>5349</v>
      </c>
      <c r="J9780" s="169" t="s">
        <v>17425</v>
      </c>
    </row>
    <row r="9781" spans="1:10" x14ac:dyDescent="0.2">
      <c r="A9781" s="172"/>
      <c r="B9781" s="172"/>
      <c r="C9781" s="172"/>
      <c r="D9781" s="172"/>
      <c r="E9781" s="25"/>
      <c r="F9781" s="25"/>
      <c r="G9781" s="25"/>
      <c r="H9781" s="169">
        <v>913</v>
      </c>
      <c r="I9781" s="169">
        <v>913</v>
      </c>
      <c r="J9781" s="169" t="s">
        <v>11074</v>
      </c>
    </row>
    <row r="9782" spans="1:10" x14ac:dyDescent="0.2">
      <c r="A9782" s="172"/>
      <c r="B9782" s="172"/>
      <c r="C9782" s="172"/>
      <c r="D9782" s="172"/>
      <c r="E9782" s="25"/>
      <c r="F9782" s="25"/>
      <c r="G9782" s="25"/>
      <c r="H9782" s="169">
        <v>2565</v>
      </c>
      <c r="I9782" s="169">
        <v>2565</v>
      </c>
      <c r="J9782" s="169" t="s">
        <v>17426</v>
      </c>
    </row>
    <row r="9783" spans="1:10" x14ac:dyDescent="0.2">
      <c r="A9783" s="172"/>
      <c r="B9783" s="172"/>
      <c r="C9783" s="172"/>
      <c r="D9783" s="172"/>
      <c r="E9783" s="25"/>
      <c r="F9783" s="25"/>
      <c r="G9783" s="25"/>
      <c r="H9783" s="169">
        <v>2083</v>
      </c>
      <c r="I9783" s="169">
        <v>2083</v>
      </c>
      <c r="J9783" s="169" t="s">
        <v>17427</v>
      </c>
    </row>
    <row r="9784" spans="1:10" x14ac:dyDescent="0.2">
      <c r="A9784" s="172"/>
      <c r="B9784" s="172"/>
      <c r="C9784" s="172"/>
      <c r="D9784" s="172"/>
      <c r="E9784" s="25"/>
      <c r="F9784" s="25"/>
      <c r="G9784" s="25"/>
      <c r="H9784" s="169">
        <v>4068</v>
      </c>
      <c r="I9784" s="169">
        <v>4068</v>
      </c>
      <c r="J9784" s="169" t="s">
        <v>392</v>
      </c>
    </row>
    <row r="9785" spans="1:10" x14ac:dyDescent="0.2">
      <c r="A9785" s="172"/>
      <c r="B9785" s="172"/>
      <c r="C9785" s="172"/>
      <c r="D9785" s="172"/>
      <c r="E9785" s="25"/>
      <c r="F9785" s="25"/>
      <c r="G9785" s="25"/>
      <c r="H9785" s="169">
        <v>519</v>
      </c>
      <c r="I9785" s="169">
        <v>519</v>
      </c>
      <c r="J9785" s="169" t="s">
        <v>5495</v>
      </c>
    </row>
    <row r="9786" spans="1:10" x14ac:dyDescent="0.2">
      <c r="A9786" s="172"/>
      <c r="B9786" s="172"/>
      <c r="C9786" s="172"/>
      <c r="D9786" s="172"/>
      <c r="E9786" s="25"/>
      <c r="F9786" s="25"/>
      <c r="G9786" s="25"/>
      <c r="H9786" s="169">
        <v>117</v>
      </c>
      <c r="I9786" s="169">
        <v>117</v>
      </c>
      <c r="J9786" s="169" t="s">
        <v>17428</v>
      </c>
    </row>
    <row r="9787" spans="1:10" x14ac:dyDescent="0.2">
      <c r="A9787" s="172"/>
      <c r="B9787" s="172"/>
      <c r="C9787" s="172"/>
      <c r="D9787" s="172"/>
      <c r="E9787" s="25"/>
      <c r="F9787" s="25"/>
      <c r="G9787" s="25"/>
      <c r="H9787" s="169">
        <v>3711</v>
      </c>
      <c r="I9787" s="169">
        <v>3711</v>
      </c>
      <c r="J9787" s="169" t="s">
        <v>17429</v>
      </c>
    </row>
    <row r="9788" spans="1:10" x14ac:dyDescent="0.2">
      <c r="A9788" s="172"/>
      <c r="B9788" s="172"/>
      <c r="C9788" s="172"/>
      <c r="D9788" s="172"/>
      <c r="E9788" s="25"/>
      <c r="F9788" s="25"/>
      <c r="G9788" s="25"/>
      <c r="H9788" s="169">
        <v>718</v>
      </c>
      <c r="I9788" s="169">
        <v>718</v>
      </c>
      <c r="J9788" s="169" t="s">
        <v>17430</v>
      </c>
    </row>
    <row r="9789" spans="1:10" x14ac:dyDescent="0.2">
      <c r="A9789" s="172"/>
      <c r="B9789" s="172"/>
      <c r="C9789" s="172"/>
      <c r="D9789" s="172"/>
      <c r="E9789" s="25"/>
      <c r="F9789" s="25"/>
      <c r="G9789" s="25"/>
      <c r="H9789" s="169">
        <v>4707</v>
      </c>
      <c r="I9789" s="169">
        <v>4707</v>
      </c>
      <c r="J9789" s="169" t="s">
        <v>17431</v>
      </c>
    </row>
    <row r="9790" spans="1:10" x14ac:dyDescent="0.2">
      <c r="A9790" s="172"/>
      <c r="B9790" s="172"/>
      <c r="C9790" s="172"/>
      <c r="D9790" s="172"/>
      <c r="E9790" s="25"/>
      <c r="F9790" s="25"/>
      <c r="G9790" s="25"/>
      <c r="H9790" s="169">
        <v>3772</v>
      </c>
      <c r="I9790" s="169">
        <v>3772</v>
      </c>
      <c r="J9790" s="169" t="s">
        <v>393</v>
      </c>
    </row>
    <row r="9791" spans="1:10" x14ac:dyDescent="0.2">
      <c r="A9791" s="172"/>
      <c r="B9791" s="172"/>
      <c r="C9791" s="172"/>
      <c r="D9791" s="172"/>
      <c r="E9791" s="25"/>
      <c r="F9791" s="25"/>
      <c r="G9791" s="25"/>
      <c r="H9791" s="169">
        <v>1523</v>
      </c>
      <c r="I9791" s="169">
        <v>1523</v>
      </c>
      <c r="J9791" s="169" t="s">
        <v>17432</v>
      </c>
    </row>
    <row r="9792" spans="1:10" x14ac:dyDescent="0.2">
      <c r="A9792" s="172"/>
      <c r="B9792" s="172"/>
      <c r="C9792" s="172"/>
      <c r="D9792" s="172"/>
      <c r="E9792" s="25"/>
      <c r="F9792" s="25"/>
      <c r="G9792" s="25"/>
      <c r="H9792" s="169">
        <v>1906</v>
      </c>
      <c r="I9792" s="169">
        <v>1906</v>
      </c>
      <c r="J9792" s="169" t="s">
        <v>13347</v>
      </c>
    </row>
    <row r="9793" spans="1:10" x14ac:dyDescent="0.2">
      <c r="A9793" s="172"/>
      <c r="B9793" s="172"/>
      <c r="C9793" s="172"/>
      <c r="D9793" s="172"/>
      <c r="E9793" s="25"/>
      <c r="F9793" s="25"/>
      <c r="G9793" s="25"/>
      <c r="H9793" s="169">
        <v>2885</v>
      </c>
      <c r="I9793" s="169">
        <v>2885</v>
      </c>
      <c r="J9793" s="169" t="s">
        <v>17433</v>
      </c>
    </row>
    <row r="9794" spans="1:10" x14ac:dyDescent="0.2">
      <c r="A9794" s="172"/>
      <c r="B9794" s="172"/>
      <c r="C9794" s="172"/>
      <c r="D9794" s="172"/>
      <c r="E9794" s="25"/>
      <c r="F9794" s="25"/>
      <c r="G9794" s="25"/>
      <c r="H9794" s="169">
        <v>4157</v>
      </c>
      <c r="I9794" s="169">
        <v>4157</v>
      </c>
      <c r="J9794" s="169" t="s">
        <v>17434</v>
      </c>
    </row>
    <row r="9795" spans="1:10" x14ac:dyDescent="0.2">
      <c r="A9795" s="172"/>
      <c r="B9795" s="172"/>
      <c r="C9795" s="172"/>
      <c r="D9795" s="172"/>
      <c r="E9795" s="25"/>
      <c r="F9795" s="25"/>
      <c r="G9795" s="25"/>
      <c r="H9795" s="169">
        <v>4470</v>
      </c>
      <c r="I9795" s="169">
        <v>4470</v>
      </c>
      <c r="J9795" s="169" t="s">
        <v>17435</v>
      </c>
    </row>
    <row r="9796" spans="1:10" x14ac:dyDescent="0.2">
      <c r="A9796" s="172"/>
      <c r="B9796" s="172"/>
      <c r="C9796" s="172"/>
      <c r="D9796" s="172"/>
      <c r="E9796" s="25"/>
      <c r="F9796" s="25"/>
      <c r="G9796" s="25"/>
      <c r="H9796" s="169">
        <v>2886</v>
      </c>
      <c r="I9796" s="169">
        <v>2886</v>
      </c>
      <c r="J9796" s="169" t="s">
        <v>14561</v>
      </c>
    </row>
    <row r="9797" spans="1:10" x14ac:dyDescent="0.2">
      <c r="A9797" s="172"/>
      <c r="B9797" s="172"/>
      <c r="C9797" s="172"/>
      <c r="D9797" s="172"/>
      <c r="E9797" s="25"/>
      <c r="F9797" s="25"/>
      <c r="G9797" s="25"/>
      <c r="H9797" s="169">
        <v>1810</v>
      </c>
      <c r="I9797" s="169">
        <v>1810</v>
      </c>
      <c r="J9797" s="169" t="s">
        <v>67</v>
      </c>
    </row>
    <row r="9798" spans="1:10" x14ac:dyDescent="0.2">
      <c r="A9798" s="172"/>
      <c r="B9798" s="172"/>
      <c r="C9798" s="172"/>
      <c r="D9798" s="172"/>
      <c r="E9798" s="25"/>
      <c r="F9798" s="25"/>
      <c r="G9798" s="25"/>
      <c r="H9798" s="169">
        <v>5248</v>
      </c>
      <c r="I9798" s="169">
        <v>5248</v>
      </c>
      <c r="J9798" s="169" t="s">
        <v>17436</v>
      </c>
    </row>
    <row r="9799" spans="1:10" x14ac:dyDescent="0.2">
      <c r="A9799" s="172"/>
      <c r="B9799" s="172"/>
      <c r="C9799" s="172"/>
      <c r="D9799" s="172"/>
      <c r="E9799" s="25"/>
      <c r="F9799" s="25"/>
      <c r="G9799" s="25"/>
      <c r="H9799" s="169">
        <v>2071</v>
      </c>
      <c r="I9799" s="169">
        <v>2071</v>
      </c>
      <c r="J9799" s="169" t="s">
        <v>17437</v>
      </c>
    </row>
    <row r="9800" spans="1:10" x14ac:dyDescent="0.2">
      <c r="A9800" s="172"/>
      <c r="B9800" s="172"/>
      <c r="C9800" s="172"/>
      <c r="D9800" s="172"/>
      <c r="E9800" s="25"/>
      <c r="F9800" s="25"/>
      <c r="G9800" s="25"/>
      <c r="H9800" s="169">
        <v>3912</v>
      </c>
      <c r="I9800" s="169">
        <v>3912</v>
      </c>
      <c r="J9800" s="169" t="s">
        <v>394</v>
      </c>
    </row>
    <row r="9801" spans="1:10" x14ac:dyDescent="0.2">
      <c r="A9801" s="172"/>
      <c r="B9801" s="172"/>
      <c r="C9801" s="172"/>
      <c r="D9801" s="172"/>
      <c r="E9801" s="25"/>
      <c r="F9801" s="25"/>
      <c r="G9801" s="25"/>
      <c r="H9801" s="169">
        <v>142</v>
      </c>
      <c r="I9801" s="169">
        <v>142</v>
      </c>
      <c r="J9801" s="169" t="s">
        <v>5496</v>
      </c>
    </row>
    <row r="9802" spans="1:10" x14ac:dyDescent="0.2">
      <c r="A9802" s="172"/>
      <c r="B9802" s="172"/>
      <c r="C9802" s="172"/>
      <c r="D9802" s="172"/>
      <c r="E9802" s="25"/>
      <c r="F9802" s="25"/>
      <c r="G9802" s="25"/>
      <c r="H9802" s="169">
        <v>113</v>
      </c>
      <c r="I9802" s="169">
        <v>113</v>
      </c>
      <c r="J9802" s="169" t="s">
        <v>5497</v>
      </c>
    </row>
    <row r="9803" spans="1:10" x14ac:dyDescent="0.2">
      <c r="A9803" s="172"/>
      <c r="B9803" s="172"/>
      <c r="C9803" s="172"/>
      <c r="D9803" s="172"/>
      <c r="E9803" s="25"/>
      <c r="F9803" s="25"/>
      <c r="G9803" s="25"/>
      <c r="H9803" s="169">
        <v>5213</v>
      </c>
      <c r="I9803" s="169">
        <v>5213</v>
      </c>
      <c r="J9803" s="169" t="s">
        <v>17438</v>
      </c>
    </row>
    <row r="9804" spans="1:10" x14ac:dyDescent="0.2">
      <c r="A9804" s="172"/>
      <c r="B9804" s="172"/>
      <c r="C9804" s="172"/>
      <c r="D9804" s="172"/>
      <c r="E9804" s="25"/>
      <c r="F9804" s="25"/>
      <c r="G9804" s="25"/>
      <c r="H9804" s="169">
        <v>4432</v>
      </c>
      <c r="I9804" s="169">
        <v>4432</v>
      </c>
      <c r="J9804" s="169" t="s">
        <v>17439</v>
      </c>
    </row>
    <row r="9805" spans="1:10" x14ac:dyDescent="0.2">
      <c r="A9805" s="172"/>
      <c r="B9805" s="172"/>
      <c r="C9805" s="172"/>
      <c r="D9805" s="172"/>
      <c r="E9805" s="25"/>
      <c r="F9805" s="25"/>
      <c r="G9805" s="25"/>
      <c r="H9805" s="169">
        <v>5283</v>
      </c>
      <c r="I9805" s="169">
        <v>5283</v>
      </c>
      <c r="J9805" s="169" t="s">
        <v>17440</v>
      </c>
    </row>
    <row r="9806" spans="1:10" x14ac:dyDescent="0.2">
      <c r="A9806" s="172"/>
      <c r="B9806" s="172"/>
      <c r="C9806" s="172"/>
      <c r="D9806" s="172"/>
      <c r="E9806" s="25"/>
      <c r="F9806" s="25"/>
      <c r="G9806" s="25"/>
      <c r="H9806" s="169">
        <v>1395</v>
      </c>
      <c r="I9806" s="169">
        <v>1395</v>
      </c>
      <c r="J9806" s="169" t="s">
        <v>17441</v>
      </c>
    </row>
    <row r="9807" spans="1:10" x14ac:dyDescent="0.2">
      <c r="A9807" s="172"/>
      <c r="B9807" s="172"/>
      <c r="C9807" s="172"/>
      <c r="D9807" s="172"/>
      <c r="E9807" s="25"/>
      <c r="F9807" s="25"/>
      <c r="G9807" s="25"/>
      <c r="H9807" s="169">
        <v>614</v>
      </c>
      <c r="I9807" s="169">
        <v>614</v>
      </c>
      <c r="J9807" s="169" t="s">
        <v>17442</v>
      </c>
    </row>
    <row r="9808" spans="1:10" x14ac:dyDescent="0.2">
      <c r="A9808" s="172"/>
      <c r="B9808" s="172"/>
      <c r="C9808" s="172"/>
      <c r="D9808" s="172"/>
      <c r="E9808" s="25"/>
      <c r="F9808" s="25"/>
      <c r="G9808" s="25"/>
      <c r="H9808" s="169">
        <v>513</v>
      </c>
      <c r="I9808" s="169">
        <v>513</v>
      </c>
      <c r="J9808" s="169" t="s">
        <v>17443</v>
      </c>
    </row>
    <row r="9809" spans="1:10" x14ac:dyDescent="0.2">
      <c r="A9809" s="172"/>
      <c r="B9809" s="172"/>
      <c r="C9809" s="172"/>
      <c r="D9809" s="172"/>
      <c r="E9809" s="25"/>
      <c r="F9809" s="25"/>
      <c r="G9809" s="25"/>
      <c r="H9809" s="169">
        <v>1034</v>
      </c>
      <c r="I9809" s="169">
        <v>1034</v>
      </c>
      <c r="J9809" s="169" t="s">
        <v>5498</v>
      </c>
    </row>
    <row r="9810" spans="1:10" x14ac:dyDescent="0.2">
      <c r="A9810" s="172"/>
      <c r="B9810" s="172"/>
      <c r="C9810" s="172"/>
      <c r="D9810" s="172"/>
      <c r="E9810" s="25"/>
      <c r="F9810" s="25"/>
      <c r="G9810" s="25"/>
      <c r="H9810" s="169">
        <v>271</v>
      </c>
      <c r="I9810" s="169">
        <v>271</v>
      </c>
      <c r="J9810" s="169" t="s">
        <v>17444</v>
      </c>
    </row>
    <row r="9811" spans="1:10" x14ac:dyDescent="0.2">
      <c r="A9811" s="172"/>
      <c r="B9811" s="172"/>
      <c r="C9811" s="172"/>
      <c r="D9811" s="172"/>
      <c r="E9811" s="25"/>
      <c r="F9811" s="25"/>
      <c r="G9811" s="25"/>
      <c r="H9811" s="169">
        <v>2352</v>
      </c>
      <c r="I9811" s="169">
        <v>2352</v>
      </c>
      <c r="J9811" s="169" t="s">
        <v>17445</v>
      </c>
    </row>
    <row r="9812" spans="1:10" x14ac:dyDescent="0.2">
      <c r="A9812" s="172"/>
      <c r="B9812" s="172"/>
      <c r="C9812" s="172"/>
      <c r="D9812" s="172"/>
      <c r="E9812" s="25"/>
      <c r="F9812" s="25"/>
      <c r="G9812" s="25"/>
      <c r="H9812" s="169">
        <v>373</v>
      </c>
      <c r="I9812" s="169">
        <v>373</v>
      </c>
      <c r="J9812" s="169" t="s">
        <v>5740</v>
      </c>
    </row>
    <row r="9813" spans="1:10" x14ac:dyDescent="0.2">
      <c r="A9813" s="172"/>
      <c r="B9813" s="172"/>
      <c r="C9813" s="172"/>
      <c r="D9813" s="172"/>
      <c r="E9813" s="25"/>
      <c r="F9813" s="25"/>
      <c r="G9813" s="25"/>
      <c r="H9813" s="169">
        <v>4477</v>
      </c>
      <c r="I9813" s="169">
        <v>4477</v>
      </c>
      <c r="J9813" s="169" t="s">
        <v>17446</v>
      </c>
    </row>
    <row r="9814" spans="1:10" x14ac:dyDescent="0.2">
      <c r="A9814" s="172"/>
      <c r="B9814" s="172"/>
      <c r="C9814" s="172"/>
      <c r="D9814" s="172"/>
      <c r="E9814" s="25"/>
      <c r="F9814" s="25"/>
      <c r="G9814" s="25"/>
      <c r="H9814" s="169">
        <v>656</v>
      </c>
      <c r="I9814" s="169">
        <v>656</v>
      </c>
      <c r="J9814" s="169" t="s">
        <v>17447</v>
      </c>
    </row>
    <row r="9815" spans="1:10" x14ac:dyDescent="0.2">
      <c r="A9815" s="172"/>
      <c r="B9815" s="172"/>
      <c r="C9815" s="172"/>
      <c r="D9815" s="172"/>
      <c r="E9815" s="25"/>
      <c r="F9815" s="25"/>
      <c r="G9815" s="25"/>
      <c r="H9815" s="169">
        <v>150</v>
      </c>
      <c r="I9815" s="169">
        <v>150</v>
      </c>
      <c r="J9815" s="169" t="s">
        <v>5739</v>
      </c>
    </row>
    <row r="9816" spans="1:10" x14ac:dyDescent="0.2">
      <c r="A9816" s="172"/>
      <c r="B9816" s="172"/>
      <c r="C9816" s="172"/>
      <c r="D9816" s="172"/>
      <c r="E9816" s="25"/>
      <c r="F9816" s="25"/>
      <c r="G9816" s="25"/>
      <c r="H9816" s="169">
        <v>2997</v>
      </c>
      <c r="I9816" s="169">
        <v>2997</v>
      </c>
      <c r="J9816" s="169" t="s">
        <v>11655</v>
      </c>
    </row>
    <row r="9817" spans="1:10" x14ac:dyDescent="0.2">
      <c r="A9817" s="172"/>
      <c r="B9817" s="172"/>
      <c r="C9817" s="172"/>
      <c r="D9817" s="172"/>
      <c r="E9817" s="25"/>
      <c r="F9817" s="25"/>
      <c r="G9817" s="25"/>
      <c r="H9817" s="169">
        <v>3528</v>
      </c>
      <c r="I9817" s="169">
        <v>3528</v>
      </c>
      <c r="J9817" s="169" t="s">
        <v>2989</v>
      </c>
    </row>
    <row r="9818" spans="1:10" x14ac:dyDescent="0.2">
      <c r="A9818" s="172"/>
      <c r="B9818" s="172"/>
      <c r="C9818" s="172"/>
      <c r="D9818" s="172"/>
      <c r="E9818" s="25"/>
      <c r="F9818" s="25"/>
      <c r="G9818" s="25"/>
      <c r="H9818" s="169">
        <v>729</v>
      </c>
      <c r="I9818" s="169">
        <v>729</v>
      </c>
      <c r="J9818" s="169" t="s">
        <v>11871</v>
      </c>
    </row>
    <row r="9819" spans="1:10" x14ac:dyDescent="0.2">
      <c r="A9819" s="172"/>
      <c r="B9819" s="172"/>
      <c r="C9819" s="172"/>
      <c r="D9819" s="172"/>
      <c r="E9819" s="25"/>
      <c r="F9819" s="25"/>
      <c r="G9819" s="25"/>
      <c r="H9819" s="169">
        <v>362</v>
      </c>
      <c r="I9819" s="169">
        <v>362</v>
      </c>
      <c r="J9819" s="169" t="s">
        <v>17448</v>
      </c>
    </row>
    <row r="9820" spans="1:10" x14ac:dyDescent="0.2">
      <c r="A9820" s="172"/>
      <c r="B9820" s="172"/>
      <c r="C9820" s="172"/>
      <c r="D9820" s="172"/>
      <c r="E9820" s="25"/>
      <c r="F9820" s="25"/>
      <c r="G9820" s="25"/>
      <c r="H9820" s="169">
        <v>1388</v>
      </c>
      <c r="I9820" s="169">
        <v>1388</v>
      </c>
      <c r="J9820" s="169" t="s">
        <v>17449</v>
      </c>
    </row>
    <row r="9821" spans="1:10" x14ac:dyDescent="0.2">
      <c r="A9821" s="172"/>
      <c r="B9821" s="172"/>
      <c r="C9821" s="172"/>
      <c r="D9821" s="172"/>
      <c r="E9821" s="25"/>
      <c r="F9821" s="25"/>
      <c r="G9821" s="25"/>
      <c r="H9821" s="169">
        <v>457</v>
      </c>
      <c r="I9821" s="169">
        <v>457</v>
      </c>
      <c r="J9821" s="169" t="s">
        <v>17450</v>
      </c>
    </row>
    <row r="9822" spans="1:10" x14ac:dyDescent="0.2">
      <c r="A9822" s="172"/>
      <c r="B9822" s="172"/>
      <c r="C9822" s="172"/>
      <c r="D9822" s="172"/>
      <c r="E9822" s="25"/>
      <c r="F9822" s="25"/>
      <c r="G9822" s="25"/>
      <c r="H9822" s="169">
        <v>4069</v>
      </c>
      <c r="I9822" s="169">
        <v>4069</v>
      </c>
      <c r="J9822" s="169" t="s">
        <v>17451</v>
      </c>
    </row>
    <row r="9823" spans="1:10" x14ac:dyDescent="0.2">
      <c r="A9823" s="172"/>
      <c r="B9823" s="172"/>
      <c r="C9823" s="172"/>
      <c r="D9823" s="172"/>
      <c r="E9823" s="25"/>
      <c r="F9823" s="25"/>
      <c r="G9823" s="25"/>
      <c r="H9823" s="169">
        <v>2559</v>
      </c>
      <c r="I9823" s="169">
        <v>2559</v>
      </c>
      <c r="J9823" s="169" t="s">
        <v>17452</v>
      </c>
    </row>
    <row r="9824" spans="1:10" x14ac:dyDescent="0.2">
      <c r="A9824" s="172"/>
      <c r="B9824" s="172"/>
      <c r="C9824" s="172"/>
      <c r="D9824" s="172"/>
      <c r="E9824" s="25"/>
      <c r="F9824" s="25"/>
      <c r="G9824" s="25"/>
      <c r="H9824" s="169">
        <v>1049</v>
      </c>
      <c r="I9824" s="169">
        <v>1049</v>
      </c>
      <c r="J9824" s="169" t="s">
        <v>17453</v>
      </c>
    </row>
    <row r="9825" spans="1:10" x14ac:dyDescent="0.2">
      <c r="A9825" s="172"/>
      <c r="B9825" s="172"/>
      <c r="C9825" s="172"/>
      <c r="D9825" s="172"/>
      <c r="E9825" s="25"/>
      <c r="F9825" s="25"/>
      <c r="G9825" s="25"/>
      <c r="H9825" s="169">
        <v>3867</v>
      </c>
      <c r="I9825" s="169">
        <v>3867</v>
      </c>
      <c r="J9825" s="169" t="s">
        <v>17454</v>
      </c>
    </row>
    <row r="9826" spans="1:10" x14ac:dyDescent="0.2">
      <c r="A9826" s="172"/>
      <c r="B9826" s="172"/>
      <c r="C9826" s="172"/>
      <c r="D9826" s="172"/>
      <c r="E9826" s="25"/>
      <c r="F9826" s="25"/>
      <c r="G9826" s="25"/>
      <c r="H9826" s="169">
        <v>5445</v>
      </c>
      <c r="I9826" s="169">
        <v>5445</v>
      </c>
      <c r="J9826" s="169" t="s">
        <v>17455</v>
      </c>
    </row>
    <row r="9827" spans="1:10" x14ac:dyDescent="0.2">
      <c r="A9827" s="172"/>
      <c r="B9827" s="172"/>
      <c r="C9827" s="172"/>
      <c r="D9827" s="172"/>
      <c r="E9827" s="25"/>
      <c r="F9827" s="25"/>
      <c r="G9827" s="25"/>
      <c r="H9827" s="169">
        <v>229</v>
      </c>
      <c r="I9827" s="169">
        <v>229</v>
      </c>
      <c r="J9827" s="169" t="s">
        <v>5741</v>
      </c>
    </row>
    <row r="9828" spans="1:10" x14ac:dyDescent="0.2">
      <c r="A9828" s="172"/>
      <c r="B9828" s="172"/>
      <c r="C9828" s="172"/>
      <c r="D9828" s="172"/>
      <c r="E9828" s="25"/>
      <c r="F9828" s="25"/>
      <c r="G9828" s="25"/>
      <c r="H9828" s="169">
        <v>4863</v>
      </c>
      <c r="I9828" s="169">
        <v>4863</v>
      </c>
      <c r="J9828" s="169" t="s">
        <v>17456</v>
      </c>
    </row>
    <row r="9829" spans="1:10" x14ac:dyDescent="0.2">
      <c r="A9829" s="172"/>
      <c r="B9829" s="172"/>
      <c r="C9829" s="172"/>
      <c r="D9829" s="172"/>
      <c r="E9829" s="25"/>
      <c r="F9829" s="25"/>
      <c r="G9829" s="25"/>
      <c r="H9829" s="169">
        <v>5469</v>
      </c>
      <c r="I9829" s="169">
        <v>5469</v>
      </c>
      <c r="J9829" s="169" t="s">
        <v>17457</v>
      </c>
    </row>
    <row r="9830" spans="1:10" x14ac:dyDescent="0.2">
      <c r="A9830" s="172"/>
      <c r="B9830" s="172"/>
      <c r="C9830" s="172"/>
      <c r="D9830" s="172"/>
      <c r="E9830" s="25"/>
      <c r="F9830" s="25"/>
      <c r="G9830" s="25"/>
      <c r="H9830" s="169">
        <v>1506</v>
      </c>
      <c r="I9830" s="169">
        <v>1506</v>
      </c>
      <c r="J9830" s="169" t="s">
        <v>17458</v>
      </c>
    </row>
    <row r="9831" spans="1:10" x14ac:dyDescent="0.2">
      <c r="A9831" s="172"/>
      <c r="B9831" s="172"/>
      <c r="C9831" s="172"/>
      <c r="D9831" s="172"/>
      <c r="E9831" s="25"/>
      <c r="F9831" s="25"/>
      <c r="G9831" s="25"/>
      <c r="H9831" s="169">
        <v>1505</v>
      </c>
      <c r="I9831" s="169">
        <v>1505</v>
      </c>
      <c r="J9831" s="169" t="s">
        <v>17459</v>
      </c>
    </row>
    <row r="9832" spans="1:10" x14ac:dyDescent="0.2">
      <c r="A9832" s="172"/>
      <c r="B9832" s="172"/>
      <c r="C9832" s="172"/>
      <c r="D9832" s="172"/>
      <c r="E9832" s="25"/>
      <c r="F9832" s="25"/>
      <c r="G9832" s="25"/>
      <c r="H9832" s="169">
        <v>3609</v>
      </c>
      <c r="I9832" s="169">
        <v>3609</v>
      </c>
      <c r="J9832" s="169" t="s">
        <v>17460</v>
      </c>
    </row>
    <row r="9833" spans="1:10" x14ac:dyDescent="0.2">
      <c r="A9833" s="172"/>
      <c r="B9833" s="172"/>
      <c r="C9833" s="172"/>
      <c r="D9833" s="172"/>
      <c r="E9833" s="25"/>
      <c r="F9833" s="25"/>
      <c r="G9833" s="25"/>
      <c r="H9833" s="169">
        <v>4808</v>
      </c>
      <c r="I9833" s="169">
        <v>4808</v>
      </c>
      <c r="J9833" s="169" t="s">
        <v>17461</v>
      </c>
    </row>
    <row r="9834" spans="1:10" x14ac:dyDescent="0.2">
      <c r="A9834" s="172"/>
      <c r="B9834" s="172"/>
      <c r="C9834" s="172"/>
      <c r="D9834" s="172"/>
      <c r="E9834" s="25"/>
      <c r="F9834" s="25"/>
      <c r="G9834" s="25"/>
      <c r="H9834" s="169">
        <v>4262</v>
      </c>
      <c r="I9834" s="169">
        <v>4262</v>
      </c>
      <c r="J9834" s="169" t="s">
        <v>17462</v>
      </c>
    </row>
    <row r="9835" spans="1:10" x14ac:dyDescent="0.2">
      <c r="A9835" s="172"/>
      <c r="B9835" s="172"/>
      <c r="C9835" s="172"/>
      <c r="D9835" s="172"/>
      <c r="E9835" s="25"/>
      <c r="F9835" s="25"/>
      <c r="G9835" s="25"/>
      <c r="H9835" s="169">
        <v>1708</v>
      </c>
      <c r="I9835" s="169">
        <v>1708</v>
      </c>
      <c r="J9835" s="169" t="s">
        <v>17463</v>
      </c>
    </row>
    <row r="9836" spans="1:10" x14ac:dyDescent="0.2">
      <c r="A9836" s="172"/>
      <c r="B9836" s="172"/>
      <c r="C9836" s="172"/>
      <c r="D9836" s="172"/>
      <c r="E9836" s="25"/>
      <c r="F9836" s="25"/>
      <c r="G9836" s="25"/>
      <c r="H9836" s="169">
        <v>2396</v>
      </c>
      <c r="I9836" s="169">
        <v>2396</v>
      </c>
      <c r="J9836" s="169" t="s">
        <v>14562</v>
      </c>
    </row>
    <row r="9837" spans="1:10" x14ac:dyDescent="0.2">
      <c r="A9837" s="172"/>
      <c r="B9837" s="172"/>
      <c r="C9837" s="172"/>
      <c r="D9837" s="172"/>
      <c r="E9837" s="25"/>
      <c r="F9837" s="25"/>
      <c r="G9837" s="25"/>
      <c r="H9837" s="169">
        <v>5244</v>
      </c>
      <c r="I9837" s="169">
        <v>5244</v>
      </c>
      <c r="J9837" s="169" t="s">
        <v>17464</v>
      </c>
    </row>
    <row r="9838" spans="1:10" x14ac:dyDescent="0.2">
      <c r="A9838" s="172"/>
      <c r="B9838" s="172"/>
      <c r="C9838" s="172"/>
      <c r="D9838" s="172"/>
      <c r="E9838" s="25"/>
      <c r="F9838" s="25"/>
      <c r="G9838" s="25"/>
      <c r="H9838" s="169">
        <v>588</v>
      </c>
      <c r="I9838" s="169">
        <v>588</v>
      </c>
      <c r="J9838" s="169" t="s">
        <v>17465</v>
      </c>
    </row>
    <row r="9839" spans="1:10" x14ac:dyDescent="0.2">
      <c r="A9839" s="172"/>
      <c r="B9839" s="172"/>
      <c r="C9839" s="172"/>
      <c r="D9839" s="172"/>
      <c r="E9839" s="25"/>
      <c r="F9839" s="25"/>
      <c r="G9839" s="25"/>
      <c r="H9839" s="169">
        <v>2887</v>
      </c>
      <c r="I9839" s="169">
        <v>2887</v>
      </c>
      <c r="J9839" s="169" t="s">
        <v>14563</v>
      </c>
    </row>
    <row r="9840" spans="1:10" x14ac:dyDescent="0.2">
      <c r="A9840" s="172"/>
      <c r="B9840" s="172"/>
      <c r="C9840" s="172"/>
      <c r="D9840" s="172"/>
      <c r="E9840" s="25"/>
      <c r="F9840" s="25"/>
      <c r="G9840" s="25"/>
      <c r="H9840" s="169">
        <v>2888</v>
      </c>
      <c r="I9840" s="169">
        <v>2888</v>
      </c>
      <c r="J9840" s="169" t="s">
        <v>14564</v>
      </c>
    </row>
    <row r="9841" spans="1:10" x14ac:dyDescent="0.2">
      <c r="A9841" s="172"/>
      <c r="B9841" s="172"/>
      <c r="C9841" s="172"/>
      <c r="D9841" s="172"/>
      <c r="E9841" s="25"/>
      <c r="F9841" s="25"/>
      <c r="G9841" s="25"/>
      <c r="H9841" s="169">
        <v>4366</v>
      </c>
      <c r="I9841" s="169">
        <v>4366</v>
      </c>
      <c r="J9841" s="169" t="s">
        <v>17466</v>
      </c>
    </row>
    <row r="9842" spans="1:10" x14ac:dyDescent="0.2">
      <c r="A9842" s="172"/>
      <c r="B9842" s="172"/>
      <c r="C9842" s="172"/>
      <c r="D9842" s="172"/>
      <c r="E9842" s="25"/>
      <c r="F9842" s="25"/>
      <c r="G9842" s="25"/>
      <c r="H9842" s="169">
        <v>2612</v>
      </c>
      <c r="I9842" s="169">
        <v>2612</v>
      </c>
      <c r="J9842" s="169" t="s">
        <v>14565</v>
      </c>
    </row>
    <row r="9843" spans="1:10" x14ac:dyDescent="0.2">
      <c r="A9843" s="172"/>
      <c r="B9843" s="172"/>
      <c r="C9843" s="172"/>
      <c r="D9843" s="172"/>
      <c r="E9843" s="25"/>
      <c r="F9843" s="25"/>
      <c r="G9843" s="25"/>
      <c r="H9843" s="169">
        <v>3126</v>
      </c>
      <c r="I9843" s="169">
        <v>3126</v>
      </c>
      <c r="J9843" s="169" t="s">
        <v>17467</v>
      </c>
    </row>
    <row r="9844" spans="1:10" x14ac:dyDescent="0.2">
      <c r="A9844" s="172"/>
      <c r="B9844" s="172"/>
      <c r="C9844" s="172"/>
      <c r="D9844" s="172"/>
      <c r="E9844" s="25"/>
      <c r="F9844" s="25"/>
      <c r="G9844" s="25"/>
      <c r="H9844" s="169">
        <v>5179</v>
      </c>
      <c r="I9844" s="169">
        <v>5179</v>
      </c>
      <c r="J9844" s="169" t="s">
        <v>17468</v>
      </c>
    </row>
    <row r="9845" spans="1:10" x14ac:dyDescent="0.2">
      <c r="A9845" s="172"/>
      <c r="B9845" s="172"/>
      <c r="C9845" s="172"/>
      <c r="D9845" s="172"/>
      <c r="E9845" s="25"/>
      <c r="F9845" s="25"/>
      <c r="G9845" s="25"/>
      <c r="H9845" s="169">
        <v>89</v>
      </c>
      <c r="I9845" s="169">
        <v>89</v>
      </c>
      <c r="J9845" s="169" t="s">
        <v>11075</v>
      </c>
    </row>
    <row r="9846" spans="1:10" x14ac:dyDescent="0.2">
      <c r="A9846" s="172"/>
      <c r="B9846" s="172"/>
      <c r="C9846" s="172"/>
      <c r="D9846" s="172"/>
      <c r="E9846" s="25"/>
      <c r="F9846" s="25"/>
      <c r="G9846" s="25"/>
      <c r="H9846" s="169">
        <v>5214</v>
      </c>
      <c r="I9846" s="169">
        <v>5214</v>
      </c>
      <c r="J9846" s="169" t="s">
        <v>17469</v>
      </c>
    </row>
    <row r="9847" spans="1:10" x14ac:dyDescent="0.2">
      <c r="A9847" s="172"/>
      <c r="B9847" s="172"/>
      <c r="C9847" s="172"/>
      <c r="D9847" s="172"/>
      <c r="E9847" s="25"/>
      <c r="F9847" s="25"/>
      <c r="G9847" s="25"/>
      <c r="H9847" s="169">
        <v>613</v>
      </c>
      <c r="I9847" s="169">
        <v>613</v>
      </c>
      <c r="J9847" s="169" t="s">
        <v>5742</v>
      </c>
    </row>
    <row r="9848" spans="1:10" x14ac:dyDescent="0.2">
      <c r="A9848" s="172"/>
      <c r="B9848" s="172"/>
      <c r="C9848" s="172"/>
      <c r="D9848" s="172"/>
      <c r="E9848" s="25"/>
      <c r="F9848" s="25"/>
      <c r="G9848" s="25"/>
      <c r="H9848" s="169">
        <v>5304</v>
      </c>
      <c r="I9848" s="169">
        <v>5304</v>
      </c>
      <c r="J9848" s="169" t="s">
        <v>17470</v>
      </c>
    </row>
    <row r="9849" spans="1:10" x14ac:dyDescent="0.2">
      <c r="A9849" s="172"/>
      <c r="B9849" s="172"/>
      <c r="C9849" s="172"/>
      <c r="D9849" s="172"/>
      <c r="E9849" s="25"/>
      <c r="F9849" s="25"/>
      <c r="G9849" s="25"/>
      <c r="H9849" s="169">
        <v>4548</v>
      </c>
      <c r="I9849" s="169">
        <v>4548</v>
      </c>
      <c r="J9849" s="169" t="s">
        <v>17471</v>
      </c>
    </row>
    <row r="9850" spans="1:10" x14ac:dyDescent="0.2">
      <c r="A9850" s="172"/>
      <c r="B9850" s="172"/>
      <c r="C9850" s="172"/>
      <c r="D9850" s="172"/>
      <c r="E9850" s="25"/>
      <c r="F9850" s="25"/>
      <c r="G9850" s="25"/>
      <c r="H9850" s="169">
        <v>574</v>
      </c>
      <c r="I9850" s="169">
        <v>574</v>
      </c>
      <c r="J9850" s="169" t="s">
        <v>68</v>
      </c>
    </row>
    <row r="9851" spans="1:10" x14ac:dyDescent="0.2">
      <c r="A9851" s="172"/>
      <c r="B9851" s="172"/>
      <c r="C9851" s="172"/>
      <c r="D9851" s="172"/>
      <c r="E9851" s="25"/>
      <c r="F9851" s="25"/>
      <c r="G9851" s="25"/>
      <c r="H9851" s="169">
        <v>2113</v>
      </c>
      <c r="I9851" s="169">
        <v>2113</v>
      </c>
      <c r="J9851" s="169" t="s">
        <v>13348</v>
      </c>
    </row>
    <row r="9852" spans="1:10" x14ac:dyDescent="0.2">
      <c r="A9852" s="172"/>
      <c r="B9852" s="172"/>
      <c r="C9852" s="172"/>
      <c r="D9852" s="172"/>
      <c r="E9852" s="25"/>
      <c r="F9852" s="25"/>
      <c r="G9852" s="25"/>
      <c r="H9852" s="169">
        <v>151</v>
      </c>
      <c r="I9852" s="169">
        <v>151</v>
      </c>
      <c r="J9852" s="169" t="s">
        <v>17472</v>
      </c>
    </row>
    <row r="9853" spans="1:10" x14ac:dyDescent="0.2">
      <c r="A9853" s="172"/>
      <c r="B9853" s="172"/>
      <c r="C9853" s="172"/>
      <c r="D9853" s="172"/>
      <c r="E9853" s="25"/>
      <c r="F9853" s="25"/>
      <c r="G9853" s="25"/>
      <c r="H9853" s="169">
        <v>2889</v>
      </c>
      <c r="I9853" s="169">
        <v>2889</v>
      </c>
      <c r="J9853" s="169" t="s">
        <v>14566</v>
      </c>
    </row>
    <row r="9854" spans="1:10" x14ac:dyDescent="0.2">
      <c r="A9854" s="172"/>
      <c r="B9854" s="172"/>
      <c r="C9854" s="172"/>
      <c r="D9854" s="172"/>
      <c r="E9854" s="25"/>
      <c r="F9854" s="25"/>
      <c r="G9854" s="25"/>
      <c r="H9854" s="169">
        <v>1423</v>
      </c>
      <c r="I9854" s="169">
        <v>1423</v>
      </c>
      <c r="J9854" s="169" t="s">
        <v>17473</v>
      </c>
    </row>
    <row r="9855" spans="1:10" x14ac:dyDescent="0.2">
      <c r="A9855" s="172"/>
      <c r="B9855" s="172"/>
      <c r="C9855" s="172"/>
      <c r="D9855" s="172"/>
      <c r="E9855" s="25"/>
      <c r="F9855" s="25"/>
      <c r="G9855" s="25"/>
      <c r="H9855" s="169">
        <v>3840</v>
      </c>
      <c r="I9855" s="169">
        <v>3840</v>
      </c>
      <c r="J9855" s="169" t="s">
        <v>17474</v>
      </c>
    </row>
    <row r="9856" spans="1:10" x14ac:dyDescent="0.2">
      <c r="A9856" s="172"/>
      <c r="B9856" s="172"/>
      <c r="C9856" s="172"/>
      <c r="D9856" s="172"/>
      <c r="E9856" s="25"/>
      <c r="F9856" s="25"/>
      <c r="G9856" s="25"/>
      <c r="H9856" s="169">
        <v>4367</v>
      </c>
      <c r="I9856" s="169">
        <v>4367</v>
      </c>
      <c r="J9856" s="169" t="s">
        <v>17475</v>
      </c>
    </row>
    <row r="9857" spans="1:10" x14ac:dyDescent="0.2">
      <c r="A9857" s="172"/>
      <c r="B9857" s="172"/>
      <c r="C9857" s="172"/>
      <c r="D9857" s="172"/>
      <c r="E9857" s="25"/>
      <c r="F9857" s="25"/>
      <c r="G9857" s="25"/>
      <c r="H9857" s="169">
        <v>59</v>
      </c>
      <c r="I9857" s="169">
        <v>59</v>
      </c>
      <c r="J9857" s="169" t="s">
        <v>11076</v>
      </c>
    </row>
    <row r="9858" spans="1:10" x14ac:dyDescent="0.2">
      <c r="A9858" s="172"/>
      <c r="B9858" s="172"/>
      <c r="C9858" s="172"/>
      <c r="D9858" s="172"/>
      <c r="E9858" s="25"/>
      <c r="F9858" s="25"/>
      <c r="G9858" s="25"/>
      <c r="H9858" s="169">
        <v>5025</v>
      </c>
      <c r="I9858" s="169">
        <v>5025</v>
      </c>
      <c r="J9858" s="169" t="s">
        <v>69</v>
      </c>
    </row>
    <row r="9859" spans="1:10" x14ac:dyDescent="0.2">
      <c r="A9859" s="172"/>
      <c r="B9859" s="172"/>
      <c r="C9859" s="172"/>
      <c r="D9859" s="172"/>
      <c r="E9859" s="25"/>
      <c r="F9859" s="25"/>
      <c r="G9859" s="25"/>
      <c r="H9859" s="169">
        <v>2329</v>
      </c>
      <c r="I9859" s="169">
        <v>2329</v>
      </c>
      <c r="J9859" s="169" t="s">
        <v>14567</v>
      </c>
    </row>
    <row r="9860" spans="1:10" x14ac:dyDescent="0.2">
      <c r="A9860" s="172"/>
      <c r="B9860" s="172"/>
      <c r="C9860" s="172"/>
      <c r="D9860" s="172"/>
      <c r="E9860" s="25"/>
      <c r="F9860" s="25"/>
      <c r="G9860" s="25"/>
      <c r="H9860" s="169">
        <v>4176</v>
      </c>
      <c r="I9860" s="169">
        <v>4176</v>
      </c>
      <c r="J9860" s="169" t="s">
        <v>17476</v>
      </c>
    </row>
    <row r="9861" spans="1:10" x14ac:dyDescent="0.2">
      <c r="A9861" s="172"/>
      <c r="B9861" s="172"/>
      <c r="C9861" s="172"/>
      <c r="D9861" s="172"/>
      <c r="E9861" s="25"/>
      <c r="F9861" s="25"/>
      <c r="G9861" s="25"/>
      <c r="H9861" s="169">
        <v>2444</v>
      </c>
      <c r="I9861" s="169">
        <v>2444</v>
      </c>
      <c r="J9861" s="169" t="s">
        <v>17477</v>
      </c>
    </row>
    <row r="9862" spans="1:10" x14ac:dyDescent="0.2">
      <c r="A9862" s="172"/>
      <c r="B9862" s="172"/>
      <c r="C9862" s="172"/>
      <c r="D9862" s="172"/>
      <c r="E9862" s="25"/>
      <c r="F9862" s="25"/>
      <c r="G9862" s="25"/>
      <c r="H9862" s="169">
        <v>4925</v>
      </c>
      <c r="I9862" s="169">
        <v>4925</v>
      </c>
      <c r="J9862" s="169" t="s">
        <v>70</v>
      </c>
    </row>
    <row r="9863" spans="1:10" x14ac:dyDescent="0.2">
      <c r="A9863" s="172"/>
      <c r="B9863" s="172"/>
      <c r="C9863" s="172"/>
      <c r="D9863" s="172"/>
      <c r="E9863" s="25"/>
      <c r="F9863" s="25"/>
      <c r="G9863" s="25"/>
      <c r="H9863" s="169">
        <v>2374</v>
      </c>
      <c r="I9863" s="169">
        <v>2374</v>
      </c>
      <c r="J9863" s="169" t="s">
        <v>17478</v>
      </c>
    </row>
    <row r="9864" spans="1:10" x14ac:dyDescent="0.2">
      <c r="A9864" s="172"/>
      <c r="B9864" s="172"/>
      <c r="C9864" s="172"/>
      <c r="D9864" s="172"/>
      <c r="E9864" s="25"/>
      <c r="F9864" s="25"/>
      <c r="G9864" s="25"/>
      <c r="H9864" s="169">
        <v>5180</v>
      </c>
      <c r="I9864" s="169">
        <v>5180</v>
      </c>
      <c r="J9864" s="169" t="s">
        <v>17479</v>
      </c>
    </row>
    <row r="9865" spans="1:10" x14ac:dyDescent="0.2">
      <c r="A9865" s="172"/>
      <c r="B9865" s="172"/>
      <c r="C9865" s="172"/>
      <c r="D9865" s="172"/>
      <c r="E9865" s="25"/>
      <c r="F9865" s="25"/>
      <c r="G9865" s="25"/>
      <c r="H9865" s="169">
        <v>4864</v>
      </c>
      <c r="I9865" s="169">
        <v>4864</v>
      </c>
      <c r="J9865" s="169" t="s">
        <v>17480</v>
      </c>
    </row>
    <row r="9866" spans="1:10" x14ac:dyDescent="0.2">
      <c r="A9866" s="172"/>
      <c r="B9866" s="172"/>
      <c r="C9866" s="172"/>
      <c r="D9866" s="172"/>
      <c r="E9866" s="25"/>
      <c r="F9866" s="25"/>
      <c r="G9866" s="25"/>
      <c r="H9866" s="169">
        <v>2070</v>
      </c>
      <c r="I9866" s="169">
        <v>2070</v>
      </c>
      <c r="J9866" s="169" t="s">
        <v>13349</v>
      </c>
    </row>
    <row r="9867" spans="1:10" x14ac:dyDescent="0.2">
      <c r="A9867" s="172"/>
      <c r="B9867" s="172"/>
      <c r="C9867" s="172"/>
      <c r="D9867" s="172"/>
      <c r="E9867" s="25"/>
      <c r="F9867" s="25"/>
      <c r="G9867" s="25"/>
      <c r="H9867" s="169">
        <v>3144</v>
      </c>
      <c r="I9867" s="169">
        <v>3144</v>
      </c>
      <c r="J9867" s="169" t="s">
        <v>17481</v>
      </c>
    </row>
    <row r="9868" spans="1:10" x14ac:dyDescent="0.2">
      <c r="A9868" s="172"/>
      <c r="B9868" s="172"/>
      <c r="C9868" s="172"/>
      <c r="D9868" s="172"/>
      <c r="E9868" s="25"/>
      <c r="F9868" s="25"/>
      <c r="G9868" s="25"/>
      <c r="H9868" s="169">
        <v>497</v>
      </c>
      <c r="I9868" s="169">
        <v>497</v>
      </c>
      <c r="J9868" s="169" t="s">
        <v>5295</v>
      </c>
    </row>
    <row r="9869" spans="1:10" x14ac:dyDescent="0.2">
      <c r="A9869" s="172"/>
      <c r="B9869" s="172"/>
      <c r="C9869" s="172"/>
      <c r="D9869" s="172"/>
      <c r="E9869" s="25"/>
      <c r="F9869" s="25"/>
      <c r="G9869" s="25"/>
      <c r="H9869" s="169">
        <v>256</v>
      </c>
      <c r="I9869" s="169">
        <v>256</v>
      </c>
      <c r="J9869" s="169" t="s">
        <v>5743</v>
      </c>
    </row>
    <row r="9870" spans="1:10" x14ac:dyDescent="0.2">
      <c r="A9870" s="172"/>
      <c r="B9870" s="172"/>
      <c r="C9870" s="172"/>
      <c r="D9870" s="172"/>
      <c r="E9870" s="25"/>
      <c r="F9870" s="25"/>
      <c r="G9870" s="25"/>
      <c r="H9870" s="169">
        <v>1987</v>
      </c>
      <c r="I9870" s="169">
        <v>1987</v>
      </c>
      <c r="J9870" s="169" t="s">
        <v>17482</v>
      </c>
    </row>
    <row r="9871" spans="1:10" x14ac:dyDescent="0.2">
      <c r="A9871" s="172"/>
      <c r="B9871" s="172"/>
      <c r="C9871" s="172"/>
      <c r="D9871" s="172"/>
      <c r="E9871" s="25"/>
      <c r="F9871" s="25"/>
      <c r="G9871" s="25"/>
      <c r="H9871" s="169">
        <v>2890</v>
      </c>
      <c r="I9871" s="169">
        <v>2890</v>
      </c>
      <c r="J9871" s="169" t="s">
        <v>14568</v>
      </c>
    </row>
    <row r="9872" spans="1:10" x14ac:dyDescent="0.2">
      <c r="A9872" s="172"/>
      <c r="B9872" s="172"/>
      <c r="C9872" s="172"/>
      <c r="D9872" s="172"/>
      <c r="E9872" s="25"/>
      <c r="F9872" s="25"/>
      <c r="G9872" s="25"/>
      <c r="H9872" s="169">
        <v>1009</v>
      </c>
      <c r="I9872" s="169">
        <v>1009</v>
      </c>
      <c r="J9872" s="169" t="s">
        <v>17483</v>
      </c>
    </row>
    <row r="9873" spans="1:10" x14ac:dyDescent="0.2">
      <c r="A9873" s="172"/>
      <c r="B9873" s="172"/>
      <c r="C9873" s="172"/>
      <c r="D9873" s="172"/>
      <c r="E9873" s="25"/>
      <c r="F9873" s="25"/>
      <c r="G9873" s="25"/>
      <c r="H9873" s="169">
        <v>2075</v>
      </c>
      <c r="I9873" s="169">
        <v>2075</v>
      </c>
      <c r="J9873" s="169" t="s">
        <v>17484</v>
      </c>
    </row>
    <row r="9874" spans="1:10" x14ac:dyDescent="0.2">
      <c r="A9874" s="172"/>
      <c r="B9874" s="172"/>
      <c r="C9874" s="172"/>
      <c r="D9874" s="172"/>
      <c r="E9874" s="25"/>
      <c r="F9874" s="25"/>
      <c r="G9874" s="25"/>
      <c r="H9874" s="169">
        <v>1139</v>
      </c>
      <c r="I9874" s="169">
        <v>1139</v>
      </c>
      <c r="J9874" s="169" t="s">
        <v>17485</v>
      </c>
    </row>
    <row r="9875" spans="1:10" x14ac:dyDescent="0.2">
      <c r="A9875" s="172"/>
      <c r="B9875" s="172"/>
      <c r="C9875" s="172"/>
      <c r="D9875" s="172"/>
      <c r="E9875" s="25"/>
      <c r="F9875" s="25"/>
      <c r="G9875" s="25"/>
      <c r="H9875" s="169">
        <v>3048</v>
      </c>
      <c r="I9875" s="169">
        <v>3048</v>
      </c>
      <c r="J9875" s="169" t="s">
        <v>2990</v>
      </c>
    </row>
    <row r="9876" spans="1:10" x14ac:dyDescent="0.2">
      <c r="A9876" s="172"/>
      <c r="B9876" s="172"/>
      <c r="C9876" s="172"/>
      <c r="D9876" s="172"/>
      <c r="E9876" s="25"/>
      <c r="F9876" s="25"/>
      <c r="G9876" s="25"/>
      <c r="H9876" s="169">
        <v>5069</v>
      </c>
      <c r="I9876" s="169">
        <v>5069</v>
      </c>
      <c r="J9876" s="169" t="s">
        <v>71</v>
      </c>
    </row>
    <row r="9877" spans="1:10" x14ac:dyDescent="0.2">
      <c r="A9877" s="172"/>
      <c r="B9877" s="172"/>
      <c r="C9877" s="172"/>
      <c r="D9877" s="172"/>
      <c r="E9877" s="25"/>
      <c r="F9877" s="25"/>
      <c r="G9877" s="25"/>
      <c r="H9877" s="169">
        <v>4070</v>
      </c>
      <c r="I9877" s="169">
        <v>4070</v>
      </c>
      <c r="J9877" s="169" t="s">
        <v>17486</v>
      </c>
    </row>
    <row r="9878" spans="1:10" x14ac:dyDescent="0.2">
      <c r="A9878" s="172"/>
      <c r="B9878" s="172"/>
      <c r="C9878" s="172"/>
      <c r="D9878" s="172"/>
      <c r="E9878" s="25"/>
      <c r="F9878" s="25"/>
      <c r="G9878" s="25"/>
      <c r="H9878" s="169">
        <v>696</v>
      </c>
      <c r="I9878" s="169">
        <v>696</v>
      </c>
      <c r="J9878" s="169" t="s">
        <v>5296</v>
      </c>
    </row>
    <row r="9879" spans="1:10" x14ac:dyDescent="0.2">
      <c r="A9879" s="172"/>
      <c r="B9879" s="172"/>
      <c r="C9879" s="172"/>
      <c r="D9879" s="172"/>
      <c r="E9879" s="25"/>
      <c r="F9879" s="25"/>
      <c r="G9879" s="25"/>
      <c r="H9879" s="169">
        <v>4071</v>
      </c>
      <c r="I9879" s="169">
        <v>4071</v>
      </c>
      <c r="J9879" s="169" t="s">
        <v>17487</v>
      </c>
    </row>
    <row r="9880" spans="1:10" x14ac:dyDescent="0.2">
      <c r="A9880" s="172"/>
      <c r="B9880" s="172"/>
      <c r="C9880" s="172"/>
      <c r="D9880" s="172"/>
      <c r="E9880" s="25"/>
      <c r="F9880" s="25"/>
      <c r="G9880" s="25"/>
      <c r="H9880" s="169">
        <v>1881</v>
      </c>
      <c r="I9880" s="169">
        <v>1881</v>
      </c>
      <c r="J9880" s="169" t="s">
        <v>13350</v>
      </c>
    </row>
    <row r="9881" spans="1:10" x14ac:dyDescent="0.2">
      <c r="A9881" s="172"/>
      <c r="B9881" s="172"/>
      <c r="C9881" s="172"/>
      <c r="D9881" s="172"/>
      <c r="E9881" s="25"/>
      <c r="F9881" s="25"/>
      <c r="G9881" s="25"/>
      <c r="H9881" s="169">
        <v>4528</v>
      </c>
      <c r="I9881" s="169">
        <v>4528</v>
      </c>
      <c r="J9881" s="169" t="s">
        <v>17488</v>
      </c>
    </row>
    <row r="9882" spans="1:10" x14ac:dyDescent="0.2">
      <c r="A9882" s="172"/>
      <c r="B9882" s="172"/>
      <c r="C9882" s="172"/>
      <c r="D9882" s="172"/>
      <c r="E9882" s="25"/>
      <c r="F9882" s="25"/>
      <c r="G9882" s="25"/>
      <c r="H9882" s="169">
        <v>215</v>
      </c>
      <c r="I9882" s="169">
        <v>215</v>
      </c>
      <c r="J9882" s="169" t="s">
        <v>5744</v>
      </c>
    </row>
    <row r="9883" spans="1:10" x14ac:dyDescent="0.2">
      <c r="A9883" s="172"/>
      <c r="B9883" s="172"/>
      <c r="C9883" s="172"/>
      <c r="D9883" s="172"/>
      <c r="E9883" s="25"/>
      <c r="F9883" s="25"/>
      <c r="G9883" s="25"/>
      <c r="H9883" s="169">
        <v>2315</v>
      </c>
      <c r="I9883" s="169">
        <v>2315</v>
      </c>
      <c r="J9883" s="169" t="s">
        <v>17489</v>
      </c>
    </row>
    <row r="9884" spans="1:10" x14ac:dyDescent="0.2">
      <c r="A9884" s="172"/>
      <c r="B9884" s="172"/>
      <c r="C9884" s="172"/>
      <c r="D9884" s="172"/>
      <c r="E9884" s="25"/>
      <c r="F9884" s="25"/>
      <c r="G9884" s="25"/>
      <c r="H9884" s="169">
        <v>530</v>
      </c>
      <c r="I9884" s="169">
        <v>530</v>
      </c>
      <c r="J9884" s="169" t="s">
        <v>5745</v>
      </c>
    </row>
    <row r="9885" spans="1:10" x14ac:dyDescent="0.2">
      <c r="A9885" s="172"/>
      <c r="B9885" s="172"/>
      <c r="C9885" s="172"/>
      <c r="D9885" s="172"/>
      <c r="E9885" s="25"/>
      <c r="F9885" s="25"/>
      <c r="G9885" s="25"/>
      <c r="H9885" s="169">
        <v>4597</v>
      </c>
      <c r="I9885" s="169">
        <v>4597</v>
      </c>
      <c r="J9885" s="169" t="s">
        <v>17490</v>
      </c>
    </row>
    <row r="9886" spans="1:10" x14ac:dyDescent="0.2">
      <c r="A9886" s="172"/>
      <c r="B9886" s="172"/>
      <c r="C9886" s="172"/>
      <c r="D9886" s="172"/>
      <c r="E9886" s="25"/>
      <c r="F9886" s="25"/>
      <c r="G9886" s="25"/>
      <c r="H9886" s="169">
        <v>2621</v>
      </c>
      <c r="I9886" s="169">
        <v>2621</v>
      </c>
      <c r="J9886" s="169" t="s">
        <v>17491</v>
      </c>
    </row>
    <row r="9887" spans="1:10" x14ac:dyDescent="0.2">
      <c r="A9887" s="172"/>
      <c r="B9887" s="172"/>
      <c r="C9887" s="172"/>
      <c r="D9887" s="172"/>
      <c r="E9887" s="25"/>
      <c r="F9887" s="25"/>
      <c r="G9887" s="25"/>
      <c r="H9887" s="169">
        <v>335</v>
      </c>
      <c r="I9887" s="169">
        <v>335</v>
      </c>
      <c r="J9887" s="169" t="s">
        <v>5746</v>
      </c>
    </row>
    <row r="9888" spans="1:10" x14ac:dyDescent="0.2">
      <c r="A9888" s="172"/>
      <c r="B9888" s="172"/>
      <c r="C9888" s="172"/>
      <c r="D9888" s="172"/>
      <c r="E9888" s="25"/>
      <c r="F9888" s="25"/>
      <c r="G9888" s="25"/>
      <c r="H9888" s="169">
        <v>2891</v>
      </c>
      <c r="I9888" s="169">
        <v>2891</v>
      </c>
      <c r="J9888" s="169" t="s">
        <v>14569</v>
      </c>
    </row>
    <row r="9889" spans="1:10" x14ac:dyDescent="0.2">
      <c r="A9889" s="172"/>
      <c r="B9889" s="172"/>
      <c r="C9889" s="172"/>
      <c r="D9889" s="172"/>
      <c r="E9889" s="25"/>
      <c r="F9889" s="25"/>
      <c r="G9889" s="25"/>
      <c r="H9889" s="169">
        <v>2186</v>
      </c>
      <c r="I9889" s="169">
        <v>2186</v>
      </c>
      <c r="J9889" s="169" t="s">
        <v>17492</v>
      </c>
    </row>
    <row r="9890" spans="1:10" x14ac:dyDescent="0.2">
      <c r="A9890" s="172"/>
      <c r="B9890" s="172"/>
      <c r="C9890" s="172"/>
      <c r="D9890" s="172"/>
      <c r="E9890" s="25"/>
      <c r="F9890" s="25"/>
      <c r="G9890" s="25"/>
      <c r="H9890" s="169">
        <v>5181</v>
      </c>
      <c r="I9890" s="169">
        <v>5181</v>
      </c>
      <c r="J9890" s="169" t="s">
        <v>17493</v>
      </c>
    </row>
    <row r="9891" spans="1:10" x14ac:dyDescent="0.2">
      <c r="A9891" s="172"/>
      <c r="B9891" s="172"/>
      <c r="C9891" s="172"/>
      <c r="D9891" s="172"/>
      <c r="E9891" s="25"/>
      <c r="F9891" s="25"/>
      <c r="G9891" s="25"/>
      <c r="H9891" s="169">
        <v>893</v>
      </c>
      <c r="I9891" s="169">
        <v>893</v>
      </c>
      <c r="J9891" s="169" t="s">
        <v>17494</v>
      </c>
    </row>
    <row r="9892" spans="1:10" x14ac:dyDescent="0.2">
      <c r="A9892" s="172"/>
      <c r="B9892" s="172"/>
      <c r="C9892" s="172"/>
      <c r="D9892" s="172"/>
      <c r="E9892" s="25"/>
      <c r="F9892" s="25"/>
      <c r="G9892" s="25"/>
      <c r="H9892" s="169">
        <v>3273</v>
      </c>
      <c r="I9892" s="169">
        <v>3273</v>
      </c>
      <c r="J9892" s="169" t="s">
        <v>2991</v>
      </c>
    </row>
    <row r="9893" spans="1:10" x14ac:dyDescent="0.2">
      <c r="A9893" s="172"/>
      <c r="B9893" s="172"/>
      <c r="C9893" s="172"/>
      <c r="D9893" s="172"/>
      <c r="E9893" s="25"/>
      <c r="F9893" s="25"/>
      <c r="G9893" s="25"/>
      <c r="H9893" s="169">
        <v>723</v>
      </c>
      <c r="I9893" s="169">
        <v>723</v>
      </c>
      <c r="J9893" s="169" t="s">
        <v>5747</v>
      </c>
    </row>
    <row r="9894" spans="1:10" x14ac:dyDescent="0.2">
      <c r="A9894" s="172"/>
      <c r="B9894" s="172"/>
      <c r="C9894" s="172"/>
      <c r="D9894" s="172"/>
      <c r="E9894" s="25"/>
      <c r="F9894" s="25"/>
      <c r="G9894" s="25"/>
      <c r="H9894" s="169">
        <v>4983</v>
      </c>
      <c r="I9894" s="169">
        <v>4983</v>
      </c>
      <c r="J9894" s="169" t="s">
        <v>17495</v>
      </c>
    </row>
    <row r="9895" spans="1:10" x14ac:dyDescent="0.2">
      <c r="A9895" s="172"/>
      <c r="B9895" s="172"/>
      <c r="C9895" s="172"/>
      <c r="D9895" s="172"/>
      <c r="E9895" s="25"/>
      <c r="F9895" s="25"/>
      <c r="G9895" s="25"/>
      <c r="H9895" s="169">
        <v>4865</v>
      </c>
      <c r="I9895" s="169">
        <v>4865</v>
      </c>
      <c r="J9895" s="169" t="s">
        <v>17496</v>
      </c>
    </row>
    <row r="9896" spans="1:10" x14ac:dyDescent="0.2">
      <c r="A9896" s="172"/>
      <c r="B9896" s="172"/>
      <c r="C9896" s="172"/>
      <c r="D9896" s="172"/>
      <c r="E9896" s="25"/>
      <c r="F9896" s="25"/>
      <c r="G9896" s="25"/>
      <c r="H9896" s="169">
        <v>4368</v>
      </c>
      <c r="I9896" s="169">
        <v>4368</v>
      </c>
      <c r="J9896" s="169" t="s">
        <v>300</v>
      </c>
    </row>
    <row r="9897" spans="1:10" x14ac:dyDescent="0.2">
      <c r="A9897" s="172"/>
      <c r="B9897" s="172"/>
      <c r="C9897" s="172"/>
      <c r="D9897" s="172"/>
      <c r="E9897" s="25"/>
      <c r="F9897" s="25"/>
      <c r="G9897" s="25"/>
      <c r="H9897" s="169">
        <v>2892</v>
      </c>
      <c r="I9897" s="169">
        <v>2892</v>
      </c>
      <c r="J9897" s="169" t="s">
        <v>17497</v>
      </c>
    </row>
    <row r="9898" spans="1:10" x14ac:dyDescent="0.2">
      <c r="A9898" s="172"/>
      <c r="B9898" s="172"/>
      <c r="C9898" s="172"/>
      <c r="D9898" s="172"/>
      <c r="E9898" s="25"/>
      <c r="F9898" s="25"/>
      <c r="G9898" s="25"/>
      <c r="H9898" s="169">
        <v>1108</v>
      </c>
      <c r="I9898" s="169">
        <v>1108</v>
      </c>
      <c r="J9898" s="169" t="s">
        <v>17498</v>
      </c>
    </row>
    <row r="9899" spans="1:10" x14ac:dyDescent="0.2">
      <c r="A9899" s="172"/>
      <c r="B9899" s="172"/>
      <c r="C9899" s="172"/>
      <c r="D9899" s="172"/>
      <c r="E9899" s="25"/>
      <c r="F9899" s="25"/>
      <c r="G9899" s="25"/>
      <c r="H9899" s="169">
        <v>3260</v>
      </c>
      <c r="I9899" s="169">
        <v>3260</v>
      </c>
      <c r="J9899" s="169" t="s">
        <v>17499</v>
      </c>
    </row>
    <row r="9900" spans="1:10" x14ac:dyDescent="0.2">
      <c r="A9900" s="172"/>
      <c r="B9900" s="172"/>
      <c r="C9900" s="172"/>
      <c r="D9900" s="172"/>
      <c r="E9900" s="25"/>
      <c r="F9900" s="25"/>
      <c r="G9900" s="25"/>
      <c r="H9900" s="169">
        <v>3830</v>
      </c>
      <c r="I9900" s="169">
        <v>3830</v>
      </c>
      <c r="J9900" s="169" t="s">
        <v>17500</v>
      </c>
    </row>
    <row r="9901" spans="1:10" x14ac:dyDescent="0.2">
      <c r="A9901" s="172"/>
      <c r="B9901" s="172"/>
      <c r="C9901" s="172"/>
      <c r="D9901" s="172"/>
      <c r="E9901" s="25"/>
      <c r="F9901" s="25"/>
      <c r="G9901" s="25"/>
      <c r="H9901" s="169">
        <v>1328</v>
      </c>
      <c r="I9901" s="169">
        <v>1328</v>
      </c>
      <c r="J9901" s="169" t="s">
        <v>17501</v>
      </c>
    </row>
    <row r="9902" spans="1:10" x14ac:dyDescent="0.2">
      <c r="A9902" s="172"/>
      <c r="B9902" s="172"/>
      <c r="C9902" s="172"/>
      <c r="D9902" s="172"/>
      <c r="E9902" s="25"/>
      <c r="F9902" s="25"/>
      <c r="G9902" s="25"/>
      <c r="H9902" s="169">
        <v>273</v>
      </c>
      <c r="I9902" s="169">
        <v>273</v>
      </c>
      <c r="J9902" s="169" t="s">
        <v>12127</v>
      </c>
    </row>
    <row r="9903" spans="1:10" x14ac:dyDescent="0.2">
      <c r="A9903" s="172"/>
      <c r="B9903" s="172"/>
      <c r="C9903" s="172"/>
      <c r="D9903" s="172"/>
      <c r="E9903" s="25"/>
      <c r="F9903" s="25"/>
      <c r="G9903" s="25"/>
      <c r="H9903" s="169">
        <v>2893</v>
      </c>
      <c r="I9903" s="169">
        <v>2893</v>
      </c>
      <c r="J9903" s="169" t="s">
        <v>17502</v>
      </c>
    </row>
    <row r="9904" spans="1:10" x14ac:dyDescent="0.2">
      <c r="A9904" s="172"/>
      <c r="B9904" s="172"/>
      <c r="C9904" s="172"/>
      <c r="D9904" s="172"/>
      <c r="E9904" s="25"/>
      <c r="F9904" s="25"/>
      <c r="G9904" s="25"/>
      <c r="H9904" s="169">
        <v>1542</v>
      </c>
      <c r="I9904" s="169">
        <v>1542</v>
      </c>
      <c r="J9904" s="169" t="s">
        <v>17503</v>
      </c>
    </row>
    <row r="9905" spans="1:10" x14ac:dyDescent="0.2">
      <c r="A9905" s="172"/>
      <c r="B9905" s="172"/>
      <c r="C9905" s="172"/>
      <c r="D9905" s="172"/>
      <c r="E9905" s="25"/>
      <c r="F9905" s="25"/>
      <c r="G9905" s="25"/>
      <c r="H9905" s="169">
        <v>4369</v>
      </c>
      <c r="I9905" s="169">
        <v>4369</v>
      </c>
      <c r="J9905" s="169" t="s">
        <v>17504</v>
      </c>
    </row>
    <row r="9906" spans="1:10" x14ac:dyDescent="0.2">
      <c r="A9906" s="172"/>
      <c r="B9906" s="172"/>
      <c r="C9906" s="172"/>
      <c r="D9906" s="172"/>
      <c r="E9906" s="25"/>
      <c r="F9906" s="25"/>
      <c r="G9906" s="25"/>
      <c r="H9906" s="169">
        <v>1560</v>
      </c>
      <c r="I9906" s="169">
        <v>1560</v>
      </c>
      <c r="J9906" s="169" t="s">
        <v>17503</v>
      </c>
    </row>
    <row r="9907" spans="1:10" x14ac:dyDescent="0.2">
      <c r="A9907" s="172"/>
      <c r="B9907" s="172"/>
      <c r="C9907" s="172"/>
      <c r="D9907" s="172"/>
      <c r="E9907" s="25"/>
      <c r="F9907" s="25"/>
      <c r="G9907" s="25"/>
      <c r="H9907" s="169">
        <v>3931</v>
      </c>
      <c r="I9907" s="169">
        <v>3931</v>
      </c>
      <c r="J9907" s="169" t="s">
        <v>17505</v>
      </c>
    </row>
    <row r="9908" spans="1:10" x14ac:dyDescent="0.2">
      <c r="A9908" s="172"/>
      <c r="B9908" s="172"/>
      <c r="C9908" s="172"/>
      <c r="D9908" s="172"/>
      <c r="E9908" s="25"/>
      <c r="F9908" s="25"/>
      <c r="G9908" s="25"/>
      <c r="H9908" s="169">
        <v>4708</v>
      </c>
      <c r="I9908" s="169">
        <v>4708</v>
      </c>
      <c r="J9908" s="169" t="s">
        <v>17506</v>
      </c>
    </row>
    <row r="9909" spans="1:10" x14ac:dyDescent="0.2">
      <c r="A9909" s="172"/>
      <c r="B9909" s="172"/>
      <c r="C9909" s="172"/>
      <c r="D9909" s="172"/>
      <c r="E9909" s="25"/>
      <c r="F9909" s="25"/>
      <c r="G9909" s="25"/>
      <c r="H9909" s="169">
        <v>391</v>
      </c>
      <c r="I9909" s="169">
        <v>391</v>
      </c>
      <c r="J9909" s="169" t="s">
        <v>17507</v>
      </c>
    </row>
    <row r="9910" spans="1:10" x14ac:dyDescent="0.2">
      <c r="A9910" s="172"/>
      <c r="B9910" s="172"/>
      <c r="C9910" s="172"/>
      <c r="D9910" s="172"/>
      <c r="E9910" s="25"/>
      <c r="F9910" s="25"/>
      <c r="G9910" s="25"/>
      <c r="H9910" s="169">
        <v>3503</v>
      </c>
      <c r="I9910" s="169">
        <v>3503</v>
      </c>
      <c r="J9910" s="169" t="s">
        <v>2992</v>
      </c>
    </row>
    <row r="9911" spans="1:10" x14ac:dyDescent="0.2">
      <c r="A9911" s="172"/>
      <c r="B9911" s="172"/>
      <c r="C9911" s="172"/>
      <c r="D9911" s="172"/>
      <c r="E9911" s="25"/>
      <c r="F9911" s="25"/>
      <c r="G9911" s="25"/>
      <c r="H9911" s="169">
        <v>3791</v>
      </c>
      <c r="I9911" s="169">
        <v>3791</v>
      </c>
      <c r="J9911" s="169" t="s">
        <v>17508</v>
      </c>
    </row>
    <row r="9912" spans="1:10" x14ac:dyDescent="0.2">
      <c r="A9912" s="172"/>
      <c r="B9912" s="172"/>
      <c r="C9912" s="172"/>
      <c r="D9912" s="172"/>
      <c r="E9912" s="25"/>
      <c r="F9912" s="25"/>
      <c r="G9912" s="25"/>
      <c r="H9912" s="169">
        <v>3309</v>
      </c>
      <c r="I9912" s="169">
        <v>3309</v>
      </c>
      <c r="J9912" s="169" t="s">
        <v>17509</v>
      </c>
    </row>
    <row r="9913" spans="1:10" x14ac:dyDescent="0.2">
      <c r="A9913" s="172"/>
      <c r="B9913" s="172"/>
      <c r="C9913" s="172"/>
      <c r="D9913" s="172"/>
      <c r="E9913" s="25"/>
      <c r="F9913" s="25"/>
      <c r="G9913" s="25"/>
      <c r="H9913" s="169">
        <v>3821</v>
      </c>
      <c r="I9913" s="169">
        <v>3821</v>
      </c>
      <c r="J9913" s="169" t="s">
        <v>395</v>
      </c>
    </row>
    <row r="9914" spans="1:10" x14ac:dyDescent="0.2">
      <c r="A9914" s="172"/>
      <c r="B9914" s="172"/>
      <c r="C9914" s="172"/>
      <c r="D9914" s="172"/>
      <c r="E9914" s="25"/>
      <c r="F9914" s="25"/>
      <c r="G9914" s="25"/>
      <c r="H9914" s="169">
        <v>3062</v>
      </c>
      <c r="I9914" s="169">
        <v>3062</v>
      </c>
      <c r="J9914" s="169" t="s">
        <v>17509</v>
      </c>
    </row>
    <row r="9915" spans="1:10" x14ac:dyDescent="0.2">
      <c r="A9915" s="172"/>
      <c r="B9915" s="172"/>
      <c r="C9915" s="172"/>
      <c r="D9915" s="172"/>
      <c r="E9915" s="25"/>
      <c r="F9915" s="25"/>
      <c r="G9915" s="25"/>
      <c r="H9915" s="169">
        <v>2388</v>
      </c>
      <c r="I9915" s="169">
        <v>2388</v>
      </c>
      <c r="J9915" s="169" t="s">
        <v>14570</v>
      </c>
    </row>
    <row r="9916" spans="1:10" x14ac:dyDescent="0.2">
      <c r="A9916" s="172"/>
      <c r="B9916" s="172"/>
      <c r="C9916" s="172"/>
      <c r="D9916" s="172"/>
      <c r="E9916" s="25"/>
      <c r="F9916" s="25"/>
      <c r="G9916" s="25"/>
      <c r="H9916" s="169">
        <v>1222</v>
      </c>
      <c r="I9916" s="169">
        <v>1222</v>
      </c>
      <c r="J9916" s="169" t="s">
        <v>7531</v>
      </c>
    </row>
    <row r="9917" spans="1:10" x14ac:dyDescent="0.2">
      <c r="A9917" s="172"/>
      <c r="B9917" s="172"/>
      <c r="C9917" s="172"/>
      <c r="D9917" s="172"/>
      <c r="E9917" s="25"/>
      <c r="F9917" s="25"/>
      <c r="G9917" s="25"/>
      <c r="H9917" s="169">
        <v>1391</v>
      </c>
      <c r="I9917" s="169">
        <v>1391</v>
      </c>
      <c r="J9917" s="169" t="s">
        <v>3122</v>
      </c>
    </row>
    <row r="9918" spans="1:10" x14ac:dyDescent="0.2">
      <c r="A9918" s="172"/>
      <c r="B9918" s="172"/>
      <c r="C9918" s="172"/>
      <c r="D9918" s="172"/>
      <c r="E9918" s="25"/>
      <c r="F9918" s="25"/>
      <c r="G9918" s="25"/>
      <c r="H9918" s="169">
        <v>1721</v>
      </c>
      <c r="I9918" s="169">
        <v>1721</v>
      </c>
      <c r="J9918" s="169" t="s">
        <v>17510</v>
      </c>
    </row>
    <row r="9919" spans="1:10" x14ac:dyDescent="0.2">
      <c r="A9919" s="172"/>
      <c r="B9919" s="172"/>
      <c r="C9919" s="172"/>
      <c r="D9919" s="172"/>
      <c r="E9919" s="25"/>
      <c r="F9919" s="25"/>
      <c r="G9919" s="25"/>
      <c r="H9919" s="169">
        <v>3976</v>
      </c>
      <c r="I9919" s="169">
        <v>3976</v>
      </c>
      <c r="J9919" s="169" t="s">
        <v>17511</v>
      </c>
    </row>
    <row r="9920" spans="1:10" x14ac:dyDescent="0.2">
      <c r="A9920" s="172"/>
      <c r="B9920" s="172"/>
      <c r="C9920" s="172"/>
      <c r="D9920" s="172"/>
      <c r="E9920" s="25"/>
      <c r="F9920" s="25"/>
      <c r="G9920" s="25"/>
      <c r="H9920" s="169">
        <v>5253</v>
      </c>
      <c r="I9920" s="169">
        <v>5253</v>
      </c>
      <c r="J9920" s="169" t="s">
        <v>17512</v>
      </c>
    </row>
    <row r="9921" spans="1:10" x14ac:dyDescent="0.2">
      <c r="A9921" s="172"/>
      <c r="B9921" s="172"/>
      <c r="C9921" s="172"/>
      <c r="D9921" s="172"/>
      <c r="E9921" s="25"/>
      <c r="F9921" s="25"/>
      <c r="G9921" s="25"/>
      <c r="H9921" s="169">
        <v>4489</v>
      </c>
      <c r="I9921" s="169">
        <v>4489</v>
      </c>
      <c r="J9921" s="169" t="s">
        <v>17513</v>
      </c>
    </row>
    <row r="9922" spans="1:10" x14ac:dyDescent="0.2">
      <c r="A9922" s="172"/>
      <c r="B9922" s="172"/>
      <c r="C9922" s="172"/>
      <c r="D9922" s="172"/>
      <c r="E9922" s="25"/>
      <c r="F9922" s="25"/>
      <c r="G9922" s="25"/>
      <c r="H9922" s="169">
        <v>2223</v>
      </c>
      <c r="I9922" s="169">
        <v>2223</v>
      </c>
      <c r="J9922" s="169" t="s">
        <v>8918</v>
      </c>
    </row>
    <row r="9923" spans="1:10" x14ac:dyDescent="0.2">
      <c r="A9923" s="172"/>
      <c r="B9923" s="172"/>
      <c r="C9923" s="172"/>
      <c r="D9923" s="172"/>
      <c r="E9923" s="25"/>
      <c r="F9923" s="25"/>
      <c r="G9923" s="25"/>
      <c r="H9923" s="169">
        <v>648</v>
      </c>
      <c r="I9923" s="169">
        <v>648</v>
      </c>
      <c r="J9923" s="169" t="s">
        <v>7532</v>
      </c>
    </row>
    <row r="9924" spans="1:10" x14ac:dyDescent="0.2">
      <c r="A9924" s="172"/>
      <c r="B9924" s="172"/>
      <c r="C9924" s="172"/>
      <c r="D9924" s="172"/>
      <c r="E9924" s="25"/>
      <c r="F9924" s="25"/>
      <c r="G9924" s="25"/>
      <c r="H9924" s="169">
        <v>4188</v>
      </c>
      <c r="I9924" s="169">
        <v>4188</v>
      </c>
      <c r="J9924" s="169" t="s">
        <v>17514</v>
      </c>
    </row>
    <row r="9925" spans="1:10" x14ac:dyDescent="0.2">
      <c r="A9925" s="172"/>
      <c r="B9925" s="172"/>
      <c r="C9925" s="172"/>
      <c r="D9925" s="172"/>
      <c r="E9925" s="25"/>
      <c r="F9925" s="25"/>
      <c r="G9925" s="25"/>
      <c r="H9925" s="169">
        <v>1940</v>
      </c>
      <c r="I9925" s="169">
        <v>1940</v>
      </c>
      <c r="J9925" s="169" t="s">
        <v>17515</v>
      </c>
    </row>
    <row r="9926" spans="1:10" x14ac:dyDescent="0.2">
      <c r="A9926" s="172"/>
      <c r="B9926" s="172"/>
      <c r="C9926" s="172"/>
      <c r="D9926" s="172"/>
      <c r="E9926" s="25"/>
      <c r="F9926" s="25"/>
      <c r="G9926" s="25"/>
      <c r="H9926" s="169">
        <v>1537</v>
      </c>
      <c r="I9926" s="169">
        <v>1537</v>
      </c>
      <c r="J9926" s="169" t="s">
        <v>17516</v>
      </c>
    </row>
    <row r="9927" spans="1:10" x14ac:dyDescent="0.2">
      <c r="A9927" s="172"/>
      <c r="B9927" s="172"/>
      <c r="C9927" s="172"/>
      <c r="D9927" s="172"/>
      <c r="E9927" s="25"/>
      <c r="F9927" s="25"/>
      <c r="G9927" s="25"/>
      <c r="H9927" s="169">
        <v>3601</v>
      </c>
      <c r="I9927" s="169">
        <v>3601</v>
      </c>
      <c r="J9927" s="169" t="s">
        <v>17517</v>
      </c>
    </row>
    <row r="9928" spans="1:10" x14ac:dyDescent="0.2">
      <c r="A9928" s="172"/>
      <c r="B9928" s="172"/>
      <c r="C9928" s="172"/>
      <c r="D9928" s="172"/>
      <c r="E9928" s="25"/>
      <c r="F9928" s="25"/>
      <c r="G9928" s="25"/>
      <c r="H9928" s="169">
        <v>1078</v>
      </c>
      <c r="I9928" s="169">
        <v>1078</v>
      </c>
      <c r="J9928" s="169" t="s">
        <v>5297</v>
      </c>
    </row>
    <row r="9929" spans="1:10" x14ac:dyDescent="0.2">
      <c r="A9929" s="172"/>
      <c r="B9929" s="172"/>
      <c r="C9929" s="172"/>
      <c r="D9929" s="172"/>
      <c r="E9929" s="25"/>
      <c r="F9929" s="25"/>
      <c r="G9929" s="25"/>
      <c r="H9929" s="169">
        <v>5018</v>
      </c>
      <c r="I9929" s="169">
        <v>5018</v>
      </c>
      <c r="J9929" s="169" t="s">
        <v>17518</v>
      </c>
    </row>
    <row r="9930" spans="1:10" x14ac:dyDescent="0.2">
      <c r="A9930" s="172"/>
      <c r="B9930" s="172"/>
      <c r="C9930" s="172"/>
      <c r="D9930" s="172"/>
      <c r="E9930" s="25"/>
      <c r="F9930" s="25"/>
      <c r="G9930" s="25"/>
      <c r="H9930" s="169">
        <v>959</v>
      </c>
      <c r="I9930" s="169">
        <v>959</v>
      </c>
      <c r="J9930" s="169" t="s">
        <v>8839</v>
      </c>
    </row>
    <row r="9931" spans="1:10" x14ac:dyDescent="0.2">
      <c r="A9931" s="172"/>
      <c r="B9931" s="172"/>
      <c r="C9931" s="172"/>
      <c r="D9931" s="172"/>
      <c r="E9931" s="25"/>
      <c r="F9931" s="25"/>
      <c r="G9931" s="25"/>
      <c r="H9931" s="169">
        <v>2017</v>
      </c>
      <c r="I9931" s="169">
        <v>2017</v>
      </c>
      <c r="J9931" s="169" t="s">
        <v>17519</v>
      </c>
    </row>
    <row r="9932" spans="1:10" x14ac:dyDescent="0.2">
      <c r="A9932" s="172"/>
      <c r="B9932" s="172"/>
      <c r="C9932" s="172"/>
      <c r="D9932" s="172"/>
      <c r="E9932" s="25"/>
      <c r="F9932" s="25"/>
      <c r="G9932" s="25"/>
      <c r="H9932" s="169">
        <v>5306</v>
      </c>
      <c r="I9932" s="169">
        <v>5306</v>
      </c>
      <c r="J9932" s="169" t="s">
        <v>17520</v>
      </c>
    </row>
    <row r="9933" spans="1:10" x14ac:dyDescent="0.2">
      <c r="A9933" s="172"/>
      <c r="B9933" s="172"/>
      <c r="C9933" s="172"/>
      <c r="D9933" s="172"/>
      <c r="E9933" s="25"/>
      <c r="F9933" s="25"/>
      <c r="G9933" s="25"/>
      <c r="H9933" s="169">
        <v>3725</v>
      </c>
      <c r="I9933" s="169">
        <v>3725</v>
      </c>
      <c r="J9933" s="169" t="s">
        <v>17521</v>
      </c>
    </row>
    <row r="9934" spans="1:10" x14ac:dyDescent="0.2">
      <c r="A9934" s="172"/>
      <c r="B9934" s="172"/>
      <c r="C9934" s="172"/>
      <c r="D9934" s="172"/>
      <c r="E9934" s="25"/>
      <c r="F9934" s="25"/>
      <c r="G9934" s="25"/>
      <c r="H9934" s="169">
        <v>4370</v>
      </c>
      <c r="I9934" s="169">
        <v>4370</v>
      </c>
      <c r="J9934" s="169" t="s">
        <v>301</v>
      </c>
    </row>
    <row r="9935" spans="1:10" x14ac:dyDescent="0.2">
      <c r="A9935" s="172"/>
      <c r="B9935" s="172"/>
      <c r="C9935" s="172"/>
      <c r="D9935" s="172"/>
      <c r="E9935" s="25"/>
      <c r="F9935" s="25"/>
      <c r="G9935" s="25"/>
      <c r="H9935" s="169">
        <v>3204</v>
      </c>
      <c r="I9935" s="169">
        <v>3204</v>
      </c>
      <c r="J9935" s="169" t="s">
        <v>302</v>
      </c>
    </row>
    <row r="9936" spans="1:10" x14ac:dyDescent="0.2">
      <c r="A9936" s="172"/>
      <c r="B9936" s="172"/>
      <c r="C9936" s="172"/>
      <c r="D9936" s="172"/>
      <c r="E9936" s="25"/>
      <c r="F9936" s="25"/>
      <c r="G9936" s="25"/>
      <c r="H9936" s="169">
        <v>2002</v>
      </c>
      <c r="I9936" s="169">
        <v>2002</v>
      </c>
      <c r="J9936" s="169" t="s">
        <v>17522</v>
      </c>
    </row>
    <row r="9937" spans="1:10" x14ac:dyDescent="0.2">
      <c r="A9937" s="172"/>
      <c r="B9937" s="172"/>
      <c r="C9937" s="172"/>
      <c r="D9937" s="172"/>
      <c r="E9937" s="25"/>
      <c r="F9937" s="25"/>
      <c r="G9937" s="25"/>
      <c r="H9937" s="169">
        <v>2894</v>
      </c>
      <c r="I9937" s="169">
        <v>2894</v>
      </c>
      <c r="J9937" s="169" t="s">
        <v>14571</v>
      </c>
    </row>
    <row r="9938" spans="1:10" x14ac:dyDescent="0.2">
      <c r="A9938" s="172"/>
      <c r="B9938" s="172"/>
      <c r="C9938" s="172"/>
      <c r="D9938" s="172"/>
      <c r="E9938" s="25"/>
      <c r="F9938" s="25"/>
      <c r="G9938" s="25"/>
      <c r="H9938" s="169">
        <v>4788</v>
      </c>
      <c r="I9938" s="169">
        <v>4788</v>
      </c>
      <c r="J9938" s="169" t="s">
        <v>17523</v>
      </c>
    </row>
    <row r="9939" spans="1:10" x14ac:dyDescent="0.2">
      <c r="A9939" s="172"/>
      <c r="B9939" s="172"/>
      <c r="C9939" s="172"/>
      <c r="D9939" s="172"/>
      <c r="E9939" s="25"/>
      <c r="F9939" s="25"/>
      <c r="G9939" s="25"/>
      <c r="H9939" s="169">
        <v>2187</v>
      </c>
      <c r="I9939" s="169">
        <v>2187</v>
      </c>
      <c r="J9939" s="169" t="s">
        <v>17524</v>
      </c>
    </row>
    <row r="9940" spans="1:10" x14ac:dyDescent="0.2">
      <c r="A9940" s="172"/>
      <c r="B9940" s="172"/>
      <c r="C9940" s="172"/>
      <c r="D9940" s="172"/>
      <c r="E9940" s="25"/>
      <c r="F9940" s="25"/>
      <c r="G9940" s="25"/>
      <c r="H9940" s="169">
        <v>5070</v>
      </c>
      <c r="I9940" s="169">
        <v>5070</v>
      </c>
      <c r="J9940" s="169" t="s">
        <v>23</v>
      </c>
    </row>
    <row r="9941" spans="1:10" x14ac:dyDescent="0.2">
      <c r="A9941" s="172"/>
      <c r="B9941" s="172"/>
      <c r="C9941" s="172"/>
      <c r="D9941" s="172"/>
      <c r="E9941" s="25"/>
      <c r="F9941" s="25"/>
      <c r="G9941" s="25"/>
      <c r="H9941" s="169">
        <v>1443</v>
      </c>
      <c r="I9941" s="169">
        <v>1443</v>
      </c>
      <c r="J9941" s="169" t="s">
        <v>8840</v>
      </c>
    </row>
    <row r="9942" spans="1:10" x14ac:dyDescent="0.2">
      <c r="A9942" s="172"/>
      <c r="B9942" s="172"/>
      <c r="C9942" s="172"/>
      <c r="D9942" s="172"/>
      <c r="E9942" s="25"/>
      <c r="F9942" s="25"/>
      <c r="G9942" s="25"/>
      <c r="H9942" s="169">
        <v>3596</v>
      </c>
      <c r="I9942" s="169">
        <v>3596</v>
      </c>
      <c r="J9942" s="169" t="s">
        <v>2993</v>
      </c>
    </row>
    <row r="9943" spans="1:10" x14ac:dyDescent="0.2">
      <c r="A9943" s="172"/>
      <c r="B9943" s="172"/>
      <c r="C9943" s="172"/>
      <c r="D9943" s="172"/>
      <c r="E9943" s="25"/>
      <c r="F9943" s="25"/>
      <c r="G9943" s="25"/>
      <c r="H9943" s="169">
        <v>5293</v>
      </c>
      <c r="I9943" s="169">
        <v>5293</v>
      </c>
      <c r="J9943" s="169" t="s">
        <v>17525</v>
      </c>
    </row>
    <row r="9944" spans="1:10" x14ac:dyDescent="0.2">
      <c r="A9944" s="172"/>
      <c r="B9944" s="172"/>
      <c r="C9944" s="172"/>
      <c r="D9944" s="172"/>
      <c r="E9944" s="25"/>
      <c r="F9944" s="25"/>
      <c r="G9944" s="25"/>
      <c r="H9944" s="169">
        <v>4709</v>
      </c>
      <c r="I9944" s="169">
        <v>4709</v>
      </c>
      <c r="J9944" s="169" t="s">
        <v>17526</v>
      </c>
    </row>
    <row r="9945" spans="1:10" x14ac:dyDescent="0.2">
      <c r="A9945" s="172"/>
      <c r="B9945" s="172"/>
      <c r="C9945" s="172"/>
      <c r="D9945" s="172"/>
      <c r="E9945" s="25"/>
      <c r="F9945" s="25"/>
      <c r="G9945" s="25"/>
      <c r="H9945" s="169">
        <v>3066</v>
      </c>
      <c r="I9945" s="169">
        <v>3066</v>
      </c>
      <c r="J9945" s="169" t="s">
        <v>17527</v>
      </c>
    </row>
    <row r="9946" spans="1:10" x14ac:dyDescent="0.2">
      <c r="A9946" s="172"/>
      <c r="B9946" s="172"/>
      <c r="C9946" s="172"/>
      <c r="D9946" s="172"/>
      <c r="E9946" s="25"/>
      <c r="F9946" s="25"/>
      <c r="G9946" s="25"/>
      <c r="H9946" s="169">
        <v>3928</v>
      </c>
      <c r="I9946" s="169">
        <v>3928</v>
      </c>
      <c r="J9946" s="169" t="s">
        <v>17528</v>
      </c>
    </row>
    <row r="9947" spans="1:10" x14ac:dyDescent="0.2">
      <c r="A9947" s="172"/>
      <c r="B9947" s="172"/>
      <c r="C9947" s="172"/>
      <c r="D9947" s="172"/>
      <c r="E9947" s="25"/>
      <c r="F9947" s="25"/>
      <c r="G9947" s="25"/>
      <c r="H9947" s="169">
        <v>1886</v>
      </c>
      <c r="I9947" s="169">
        <v>1886</v>
      </c>
      <c r="J9947" s="169" t="s">
        <v>17529</v>
      </c>
    </row>
    <row r="9948" spans="1:10" x14ac:dyDescent="0.2">
      <c r="A9948" s="172"/>
      <c r="B9948" s="172"/>
      <c r="C9948" s="172"/>
      <c r="D9948" s="172"/>
      <c r="E9948" s="25"/>
      <c r="F9948" s="25"/>
      <c r="G9948" s="25"/>
      <c r="H9948" s="169">
        <v>3352</v>
      </c>
      <c r="I9948" s="169">
        <v>3352</v>
      </c>
      <c r="J9948" s="169" t="s">
        <v>17530</v>
      </c>
    </row>
    <row r="9949" spans="1:10" x14ac:dyDescent="0.2">
      <c r="A9949" s="172"/>
      <c r="B9949" s="172"/>
      <c r="C9949" s="172"/>
      <c r="D9949" s="172"/>
      <c r="E9949" s="25"/>
      <c r="F9949" s="25"/>
      <c r="G9949" s="25"/>
      <c r="H9949" s="169">
        <v>1381</v>
      </c>
      <c r="I9949" s="169">
        <v>1381</v>
      </c>
      <c r="J9949" s="169" t="s">
        <v>8841</v>
      </c>
    </row>
    <row r="9950" spans="1:10" x14ac:dyDescent="0.2">
      <c r="A9950" s="172"/>
      <c r="B9950" s="172"/>
      <c r="C9950" s="172"/>
      <c r="D9950" s="172"/>
      <c r="E9950" s="25"/>
      <c r="F9950" s="25"/>
      <c r="G9950" s="25"/>
      <c r="H9950" s="169">
        <v>2542</v>
      </c>
      <c r="I9950" s="169">
        <v>2542</v>
      </c>
      <c r="J9950" s="169" t="s">
        <v>17531</v>
      </c>
    </row>
    <row r="9951" spans="1:10" x14ac:dyDescent="0.2">
      <c r="A9951" s="172"/>
      <c r="B9951" s="172"/>
      <c r="C9951" s="172"/>
      <c r="D9951" s="172"/>
      <c r="E9951" s="25"/>
      <c r="F9951" s="25"/>
      <c r="G9951" s="25"/>
      <c r="H9951" s="169">
        <v>5182</v>
      </c>
      <c r="I9951" s="169">
        <v>5182</v>
      </c>
      <c r="J9951" s="169" t="s">
        <v>17532</v>
      </c>
    </row>
    <row r="9952" spans="1:10" x14ac:dyDescent="0.2">
      <c r="A9952" s="172"/>
      <c r="B9952" s="172"/>
      <c r="C9952" s="172"/>
      <c r="D9952" s="172"/>
      <c r="E9952" s="25"/>
      <c r="F9952" s="25"/>
      <c r="G9952" s="25"/>
      <c r="H9952" s="169">
        <v>3342</v>
      </c>
      <c r="I9952" s="169">
        <v>3342</v>
      </c>
      <c r="J9952" s="169" t="s">
        <v>17533</v>
      </c>
    </row>
    <row r="9953" spans="1:10" x14ac:dyDescent="0.2">
      <c r="A9953" s="172"/>
      <c r="B9953" s="172"/>
      <c r="C9953" s="172"/>
      <c r="D9953" s="172"/>
      <c r="E9953" s="25"/>
      <c r="F9953" s="25"/>
      <c r="G9953" s="25"/>
      <c r="H9953" s="169">
        <v>3905</v>
      </c>
      <c r="I9953" s="169">
        <v>3905</v>
      </c>
      <c r="J9953" s="169" t="s">
        <v>17534</v>
      </c>
    </row>
    <row r="9954" spans="1:10" x14ac:dyDescent="0.2">
      <c r="A9954" s="172"/>
      <c r="B9954" s="172"/>
      <c r="C9954" s="172"/>
      <c r="D9954" s="172"/>
      <c r="E9954" s="25"/>
      <c r="F9954" s="25"/>
      <c r="G9954" s="25"/>
      <c r="H9954" s="169">
        <v>585</v>
      </c>
      <c r="I9954" s="169">
        <v>585</v>
      </c>
      <c r="J9954" s="169" t="s">
        <v>17535</v>
      </c>
    </row>
    <row r="9955" spans="1:10" x14ac:dyDescent="0.2">
      <c r="A9955" s="172"/>
      <c r="B9955" s="172"/>
      <c r="C9955" s="172"/>
      <c r="D9955" s="172"/>
      <c r="E9955" s="25"/>
      <c r="F9955" s="25"/>
      <c r="G9955" s="25"/>
      <c r="H9955" s="169">
        <v>2895</v>
      </c>
      <c r="I9955" s="169">
        <v>2895</v>
      </c>
      <c r="J9955" s="169" t="s">
        <v>17536</v>
      </c>
    </row>
    <row r="9956" spans="1:10" x14ac:dyDescent="0.2">
      <c r="A9956" s="172"/>
      <c r="B9956" s="172"/>
      <c r="C9956" s="172"/>
      <c r="D9956" s="172"/>
      <c r="E9956" s="25"/>
      <c r="F9956" s="25"/>
      <c r="G9956" s="25"/>
      <c r="H9956" s="169">
        <v>5441</v>
      </c>
      <c r="I9956" s="169">
        <v>5441</v>
      </c>
      <c r="J9956" s="169" t="s">
        <v>17537</v>
      </c>
    </row>
    <row r="9957" spans="1:10" x14ac:dyDescent="0.2">
      <c r="A9957" s="172"/>
      <c r="B9957" s="172"/>
      <c r="C9957" s="172"/>
      <c r="D9957" s="172"/>
      <c r="E9957" s="25"/>
      <c r="F9957" s="25"/>
      <c r="G9957" s="25"/>
      <c r="H9957" s="169">
        <v>2188</v>
      </c>
      <c r="I9957" s="169">
        <v>2188</v>
      </c>
      <c r="J9957" s="169" t="s">
        <v>17538</v>
      </c>
    </row>
    <row r="9958" spans="1:10" x14ac:dyDescent="0.2">
      <c r="A9958" s="172"/>
      <c r="B9958" s="172"/>
      <c r="C9958" s="172"/>
      <c r="D9958" s="172"/>
      <c r="E9958" s="25"/>
      <c r="F9958" s="25"/>
      <c r="G9958" s="25"/>
      <c r="H9958" s="169">
        <v>1445</v>
      </c>
      <c r="I9958" s="169">
        <v>1445</v>
      </c>
      <c r="J9958" s="169" t="s">
        <v>17539</v>
      </c>
    </row>
    <row r="9959" spans="1:10" x14ac:dyDescent="0.2">
      <c r="A9959" s="172"/>
      <c r="B9959" s="172"/>
      <c r="C9959" s="172"/>
      <c r="D9959" s="172"/>
      <c r="E9959" s="25"/>
      <c r="F9959" s="25"/>
      <c r="G9959" s="25"/>
      <c r="H9959" s="169">
        <v>2401</v>
      </c>
      <c r="I9959" s="169">
        <v>2401</v>
      </c>
      <c r="J9959" s="169" t="s">
        <v>14572</v>
      </c>
    </row>
    <row r="9960" spans="1:10" x14ac:dyDescent="0.2">
      <c r="A9960" s="172"/>
      <c r="B9960" s="172"/>
      <c r="C9960" s="172"/>
      <c r="D9960" s="172"/>
      <c r="E9960" s="25"/>
      <c r="F9960" s="25"/>
      <c r="G9960" s="25"/>
      <c r="H9960" s="169">
        <v>728</v>
      </c>
      <c r="I9960" s="169">
        <v>728</v>
      </c>
      <c r="J9960" s="169" t="s">
        <v>17540</v>
      </c>
    </row>
    <row r="9961" spans="1:10" x14ac:dyDescent="0.2">
      <c r="A9961" s="172"/>
      <c r="B9961" s="172"/>
      <c r="C9961" s="172"/>
      <c r="D9961" s="172"/>
      <c r="E9961" s="25"/>
      <c r="F9961" s="25"/>
      <c r="G9961" s="25"/>
      <c r="H9961" s="169">
        <v>4866</v>
      </c>
      <c r="I9961" s="169">
        <v>4866</v>
      </c>
      <c r="J9961" s="169" t="s">
        <v>17541</v>
      </c>
    </row>
    <row r="9962" spans="1:10" x14ac:dyDescent="0.2">
      <c r="A9962" s="172"/>
      <c r="B9962" s="172"/>
      <c r="C9962" s="172"/>
      <c r="D9962" s="172"/>
      <c r="E9962" s="25"/>
      <c r="F9962" s="25"/>
      <c r="G9962" s="25"/>
      <c r="H9962" s="169">
        <v>2274</v>
      </c>
      <c r="I9962" s="169">
        <v>2274</v>
      </c>
      <c r="J9962" s="169" t="s">
        <v>17542</v>
      </c>
    </row>
    <row r="9963" spans="1:10" x14ac:dyDescent="0.2">
      <c r="A9963" s="172"/>
      <c r="B9963" s="172"/>
      <c r="C9963" s="172"/>
      <c r="D9963" s="172"/>
      <c r="E9963" s="25"/>
      <c r="F9963" s="25"/>
      <c r="G9963" s="25"/>
      <c r="H9963" s="169">
        <v>1387</v>
      </c>
      <c r="I9963" s="169">
        <v>1387</v>
      </c>
      <c r="J9963" s="169" t="s">
        <v>17543</v>
      </c>
    </row>
    <row r="9964" spans="1:10" x14ac:dyDescent="0.2">
      <c r="A9964" s="172"/>
      <c r="B9964" s="172"/>
      <c r="C9964" s="172"/>
      <c r="D9964" s="172"/>
      <c r="E9964" s="25"/>
      <c r="F9964" s="25"/>
      <c r="G9964" s="25"/>
      <c r="H9964" s="169">
        <v>280</v>
      </c>
      <c r="I9964" s="169">
        <v>280</v>
      </c>
      <c r="J9964" s="169" t="s">
        <v>7533</v>
      </c>
    </row>
    <row r="9965" spans="1:10" x14ac:dyDescent="0.2">
      <c r="A9965" s="172"/>
      <c r="B9965" s="172"/>
      <c r="C9965" s="172"/>
      <c r="D9965" s="172"/>
      <c r="E9965" s="25"/>
      <c r="F9965" s="25"/>
      <c r="G9965" s="25"/>
      <c r="H9965" s="169">
        <v>2093</v>
      </c>
      <c r="I9965" s="169">
        <v>2093</v>
      </c>
      <c r="J9965" s="169" t="s">
        <v>17544</v>
      </c>
    </row>
    <row r="9966" spans="1:10" x14ac:dyDescent="0.2">
      <c r="A9966" s="172"/>
      <c r="B9966" s="172"/>
      <c r="C9966" s="172"/>
      <c r="D9966" s="172"/>
      <c r="E9966" s="25"/>
      <c r="F9966" s="25"/>
      <c r="G9966" s="25"/>
      <c r="H9966" s="169">
        <v>3897</v>
      </c>
      <c r="I9966" s="169">
        <v>3897</v>
      </c>
      <c r="J9966" s="169" t="s">
        <v>17545</v>
      </c>
    </row>
    <row r="9967" spans="1:10" x14ac:dyDescent="0.2">
      <c r="A9967" s="172"/>
      <c r="B9967" s="172"/>
      <c r="C9967" s="172"/>
      <c r="D9967" s="172"/>
      <c r="E9967" s="25"/>
      <c r="F9967" s="25"/>
      <c r="G9967" s="25"/>
      <c r="H9967" s="169">
        <v>5183</v>
      </c>
      <c r="I9967" s="169">
        <v>5183</v>
      </c>
      <c r="J9967" s="169" t="s">
        <v>17544</v>
      </c>
    </row>
    <row r="9968" spans="1:10" x14ac:dyDescent="0.2">
      <c r="A9968" s="172"/>
      <c r="B9968" s="172"/>
      <c r="C9968" s="172"/>
      <c r="D9968" s="172"/>
      <c r="E9968" s="25"/>
      <c r="F9968" s="25"/>
      <c r="G9968" s="25"/>
      <c r="H9968" s="169">
        <v>68</v>
      </c>
      <c r="I9968" s="169">
        <v>68</v>
      </c>
      <c r="J9968" s="169" t="s">
        <v>7534</v>
      </c>
    </row>
    <row r="9969" spans="1:10" x14ac:dyDescent="0.2">
      <c r="A9969" s="172"/>
      <c r="B9969" s="172"/>
      <c r="C9969" s="172"/>
      <c r="D9969" s="172"/>
      <c r="E9969" s="25"/>
      <c r="F9969" s="25"/>
      <c r="G9969" s="25"/>
      <c r="H9969" s="169">
        <v>2628</v>
      </c>
      <c r="I9969" s="169">
        <v>2628</v>
      </c>
      <c r="J9969" s="169" t="s">
        <v>14574</v>
      </c>
    </row>
    <row r="9970" spans="1:10" x14ac:dyDescent="0.2">
      <c r="A9970" s="172"/>
      <c r="B9970" s="172"/>
      <c r="C9970" s="172"/>
      <c r="D9970" s="172"/>
      <c r="E9970" s="25"/>
      <c r="F9970" s="25"/>
      <c r="G9970" s="25"/>
      <c r="H9970" s="169">
        <v>2252</v>
      </c>
      <c r="I9970" s="169">
        <v>2252</v>
      </c>
      <c r="J9970" s="169" t="s">
        <v>8919</v>
      </c>
    </row>
    <row r="9971" spans="1:10" x14ac:dyDescent="0.2">
      <c r="A9971" s="172"/>
      <c r="B9971" s="172"/>
      <c r="C9971" s="172"/>
      <c r="D9971" s="172"/>
      <c r="E9971" s="25"/>
      <c r="F9971" s="25"/>
      <c r="G9971" s="25"/>
      <c r="H9971" s="169">
        <v>1279</v>
      </c>
      <c r="I9971" s="169">
        <v>1279</v>
      </c>
      <c r="J9971" s="169" t="s">
        <v>14573</v>
      </c>
    </row>
    <row r="9972" spans="1:10" x14ac:dyDescent="0.2">
      <c r="A9972" s="172"/>
      <c r="B9972" s="172"/>
      <c r="C9972" s="172"/>
      <c r="D9972" s="172"/>
      <c r="E9972" s="25"/>
      <c r="F9972" s="25"/>
      <c r="G9972" s="25"/>
      <c r="H9972" s="169">
        <v>67</v>
      </c>
      <c r="I9972" s="169">
        <v>67</v>
      </c>
      <c r="J9972" s="169" t="s">
        <v>17546</v>
      </c>
    </row>
    <row r="9973" spans="1:10" x14ac:dyDescent="0.2">
      <c r="A9973" s="172"/>
      <c r="B9973" s="172"/>
      <c r="C9973" s="172"/>
      <c r="D9973" s="172"/>
      <c r="E9973" s="25"/>
      <c r="F9973" s="25"/>
      <c r="G9973" s="25"/>
      <c r="H9973" s="169">
        <v>5215</v>
      </c>
      <c r="I9973" s="169">
        <v>5215</v>
      </c>
      <c r="J9973" s="169" t="s">
        <v>17547</v>
      </c>
    </row>
    <row r="9974" spans="1:10" x14ac:dyDescent="0.2">
      <c r="A9974" s="172"/>
      <c r="B9974" s="172"/>
      <c r="C9974" s="172"/>
      <c r="D9974" s="172"/>
      <c r="E9974" s="25"/>
      <c r="F9974" s="25"/>
      <c r="G9974" s="25"/>
      <c r="H9974" s="169">
        <v>2208</v>
      </c>
      <c r="I9974" s="169">
        <v>2208</v>
      </c>
      <c r="J9974" s="169" t="s">
        <v>8920</v>
      </c>
    </row>
    <row r="9975" spans="1:10" x14ac:dyDescent="0.2">
      <c r="A9975" s="172"/>
      <c r="B9975" s="172"/>
      <c r="C9975" s="172"/>
      <c r="D9975" s="172"/>
      <c r="E9975" s="25"/>
      <c r="F9975" s="25"/>
      <c r="G9975" s="25"/>
      <c r="H9975" s="169">
        <v>2985</v>
      </c>
      <c r="I9975" s="169">
        <v>2985</v>
      </c>
      <c r="J9975" s="169" t="s">
        <v>17548</v>
      </c>
    </row>
    <row r="9976" spans="1:10" x14ac:dyDescent="0.2">
      <c r="A9976" s="172"/>
      <c r="B9976" s="172"/>
      <c r="C9976" s="172"/>
      <c r="D9976" s="172"/>
      <c r="E9976" s="25"/>
      <c r="F9976" s="25"/>
      <c r="G9976" s="25"/>
      <c r="H9976" s="169">
        <v>1866</v>
      </c>
      <c r="I9976" s="169">
        <v>1866</v>
      </c>
      <c r="J9976" s="169" t="s">
        <v>17549</v>
      </c>
    </row>
    <row r="9977" spans="1:10" x14ac:dyDescent="0.2">
      <c r="A9977" s="172"/>
      <c r="B9977" s="172"/>
      <c r="C9977" s="172"/>
      <c r="D9977" s="172"/>
      <c r="E9977" s="25"/>
      <c r="F9977" s="25"/>
      <c r="G9977" s="25"/>
      <c r="H9977" s="169">
        <v>3258</v>
      </c>
      <c r="I9977" s="169">
        <v>3258</v>
      </c>
      <c r="J9977" s="169" t="s">
        <v>2994</v>
      </c>
    </row>
    <row r="9978" spans="1:10" x14ac:dyDescent="0.2">
      <c r="A9978" s="172"/>
      <c r="B9978" s="172"/>
      <c r="C9978" s="172"/>
      <c r="D9978" s="172"/>
      <c r="E9978" s="25"/>
      <c r="F9978" s="25"/>
      <c r="G9978" s="25"/>
      <c r="H9978" s="169">
        <v>1458</v>
      </c>
      <c r="I9978" s="169">
        <v>1458</v>
      </c>
      <c r="J9978" s="169" t="s">
        <v>17550</v>
      </c>
    </row>
    <row r="9979" spans="1:10" x14ac:dyDescent="0.2">
      <c r="A9979" s="172"/>
      <c r="B9979" s="172"/>
      <c r="C9979" s="172"/>
      <c r="D9979" s="172"/>
      <c r="E9979" s="25"/>
      <c r="F9979" s="25"/>
      <c r="G9979" s="25"/>
      <c r="H9979" s="169">
        <v>2074</v>
      </c>
      <c r="I9979" s="169">
        <v>2074</v>
      </c>
      <c r="J9979" s="169" t="s">
        <v>17551</v>
      </c>
    </row>
    <row r="9980" spans="1:10" x14ac:dyDescent="0.2">
      <c r="A9980" s="172"/>
      <c r="B9980" s="172"/>
      <c r="C9980" s="172"/>
      <c r="D9980" s="172"/>
      <c r="E9980" s="25"/>
      <c r="F9980" s="25"/>
      <c r="G9980" s="25"/>
      <c r="H9980" s="169">
        <v>2896</v>
      </c>
      <c r="I9980" s="169">
        <v>2896</v>
      </c>
      <c r="J9980" s="169" t="s">
        <v>14575</v>
      </c>
    </row>
    <row r="9981" spans="1:10" x14ac:dyDescent="0.2">
      <c r="A9981" s="172"/>
      <c r="B9981" s="172"/>
      <c r="C9981" s="172"/>
      <c r="D9981" s="172"/>
      <c r="E9981" s="25"/>
      <c r="F9981" s="25"/>
      <c r="G9981" s="25"/>
      <c r="H9981" s="169">
        <v>3354</v>
      </c>
      <c r="I9981" s="169">
        <v>3354</v>
      </c>
      <c r="J9981" s="169" t="s">
        <v>17552</v>
      </c>
    </row>
    <row r="9982" spans="1:10" x14ac:dyDescent="0.2">
      <c r="A9982" s="172"/>
      <c r="B9982" s="172"/>
      <c r="C9982" s="172"/>
      <c r="D9982" s="172"/>
      <c r="E9982" s="25"/>
      <c r="F9982" s="25"/>
      <c r="G9982" s="25"/>
      <c r="H9982" s="169">
        <v>2430</v>
      </c>
      <c r="I9982" s="169">
        <v>2430</v>
      </c>
      <c r="J9982" s="169" t="s">
        <v>17553</v>
      </c>
    </row>
    <row r="9983" spans="1:10" x14ac:dyDescent="0.2">
      <c r="A9983" s="172"/>
      <c r="B9983" s="172"/>
      <c r="C9983" s="172"/>
      <c r="D9983" s="172"/>
      <c r="E9983" s="25"/>
      <c r="F9983" s="25"/>
      <c r="G9983" s="25"/>
      <c r="H9983" s="169">
        <v>4710</v>
      </c>
      <c r="I9983" s="169">
        <v>4710</v>
      </c>
      <c r="J9983" s="169" t="s">
        <v>24</v>
      </c>
    </row>
    <row r="9984" spans="1:10" x14ac:dyDescent="0.2">
      <c r="A9984" s="172"/>
      <c r="B9984" s="172"/>
      <c r="C9984" s="172"/>
      <c r="D9984" s="172"/>
      <c r="E9984" s="25"/>
      <c r="F9984" s="25"/>
      <c r="G9984" s="25"/>
      <c r="H9984" s="169">
        <v>617</v>
      </c>
      <c r="I9984" s="169">
        <v>617</v>
      </c>
      <c r="J9984" s="169" t="s">
        <v>7535</v>
      </c>
    </row>
    <row r="9985" spans="1:10" x14ac:dyDescent="0.2">
      <c r="A9985" s="172"/>
      <c r="B9985" s="172"/>
      <c r="C9985" s="172"/>
      <c r="D9985" s="172"/>
      <c r="E9985" s="25"/>
      <c r="F9985" s="25"/>
      <c r="G9985" s="25"/>
      <c r="H9985" s="169">
        <v>4729</v>
      </c>
      <c r="I9985" s="169">
        <v>4729</v>
      </c>
      <c r="J9985" s="169" t="s">
        <v>17554</v>
      </c>
    </row>
    <row r="9986" spans="1:10" x14ac:dyDescent="0.2">
      <c r="A9986" s="172"/>
      <c r="B9986" s="172"/>
      <c r="C9986" s="172"/>
      <c r="D9986" s="172"/>
      <c r="E9986" s="25"/>
      <c r="F9986" s="25"/>
      <c r="G9986" s="25"/>
      <c r="H9986" s="169">
        <v>4753</v>
      </c>
      <c r="I9986" s="169">
        <v>4753</v>
      </c>
      <c r="J9986" s="169" t="s">
        <v>25</v>
      </c>
    </row>
    <row r="9987" spans="1:10" x14ac:dyDescent="0.2">
      <c r="A9987" s="172"/>
      <c r="B9987" s="172"/>
      <c r="C9987" s="172"/>
      <c r="D9987" s="172"/>
      <c r="E9987" s="25"/>
      <c r="F9987" s="25"/>
      <c r="G9987" s="25"/>
      <c r="H9987" s="169">
        <v>2515</v>
      </c>
      <c r="I9987" s="169">
        <v>2515</v>
      </c>
      <c r="J9987" s="169" t="s">
        <v>14576</v>
      </c>
    </row>
    <row r="9988" spans="1:10" x14ac:dyDescent="0.2">
      <c r="A9988" s="172"/>
      <c r="B9988" s="172"/>
      <c r="C9988" s="172"/>
      <c r="D9988" s="172"/>
      <c r="E9988" s="25"/>
      <c r="F9988" s="25"/>
      <c r="G9988" s="25"/>
      <c r="H9988" s="169">
        <v>1524</v>
      </c>
      <c r="I9988" s="169">
        <v>1524</v>
      </c>
      <c r="J9988" s="169" t="s">
        <v>17555</v>
      </c>
    </row>
    <row r="9989" spans="1:10" x14ac:dyDescent="0.2">
      <c r="A9989" s="172"/>
      <c r="B9989" s="172"/>
      <c r="C9989" s="172"/>
      <c r="D9989" s="172"/>
      <c r="E9989" s="25"/>
      <c r="F9989" s="25"/>
      <c r="G9989" s="25"/>
      <c r="H9989" s="169">
        <v>3310</v>
      </c>
      <c r="I9989" s="169">
        <v>3310</v>
      </c>
      <c r="J9989" s="169" t="s">
        <v>2995</v>
      </c>
    </row>
    <row r="9990" spans="1:10" x14ac:dyDescent="0.2">
      <c r="A9990" s="172"/>
      <c r="B9990" s="172"/>
      <c r="C9990" s="172"/>
      <c r="D9990" s="172"/>
      <c r="E9990" s="25"/>
      <c r="F9990" s="25"/>
      <c r="G9990" s="25"/>
      <c r="H9990" s="169">
        <v>956</v>
      </c>
      <c r="I9990" s="169">
        <v>956</v>
      </c>
      <c r="J9990" s="169" t="s">
        <v>17556</v>
      </c>
    </row>
    <row r="9991" spans="1:10" x14ac:dyDescent="0.2">
      <c r="A9991" s="172"/>
      <c r="B9991" s="172"/>
      <c r="C9991" s="172"/>
      <c r="D9991" s="172"/>
      <c r="E9991" s="25"/>
      <c r="F9991" s="25"/>
      <c r="G9991" s="25"/>
      <c r="H9991" s="169">
        <v>698</v>
      </c>
      <c r="I9991" s="169">
        <v>698</v>
      </c>
      <c r="J9991" s="169" t="s">
        <v>17557</v>
      </c>
    </row>
    <row r="9992" spans="1:10" x14ac:dyDescent="0.2">
      <c r="A9992" s="172"/>
      <c r="B9992" s="172"/>
      <c r="C9992" s="172"/>
      <c r="D9992" s="172"/>
      <c r="E9992" s="25"/>
      <c r="F9992" s="25"/>
      <c r="G9992" s="25"/>
      <c r="H9992" s="169">
        <v>1984</v>
      </c>
      <c r="I9992" s="169">
        <v>1984</v>
      </c>
      <c r="J9992" s="169" t="s">
        <v>13351</v>
      </c>
    </row>
    <row r="9993" spans="1:10" x14ac:dyDescent="0.2">
      <c r="A9993" s="172"/>
      <c r="B9993" s="172"/>
      <c r="C9993" s="172"/>
      <c r="D9993" s="172"/>
      <c r="E9993" s="25"/>
      <c r="F9993" s="25"/>
      <c r="G9993" s="25"/>
      <c r="H9993" s="169">
        <v>3648</v>
      </c>
      <c r="I9993" s="169">
        <v>3648</v>
      </c>
      <c r="J9993" s="169" t="s">
        <v>17558</v>
      </c>
    </row>
    <row r="9994" spans="1:10" x14ac:dyDescent="0.2">
      <c r="A9994" s="172"/>
      <c r="B9994" s="172"/>
      <c r="C9994" s="172"/>
      <c r="D9994" s="172"/>
      <c r="E9994" s="25"/>
      <c r="F9994" s="25"/>
      <c r="G9994" s="25"/>
      <c r="H9994" s="169">
        <v>1435</v>
      </c>
      <c r="I9994" s="169">
        <v>1435</v>
      </c>
      <c r="J9994" s="169" t="s">
        <v>17559</v>
      </c>
    </row>
    <row r="9995" spans="1:10" x14ac:dyDescent="0.2">
      <c r="A9995" s="172"/>
      <c r="B9995" s="172"/>
      <c r="C9995" s="172"/>
      <c r="D9995" s="172"/>
      <c r="E9995" s="25"/>
      <c r="F9995" s="25"/>
      <c r="G9995" s="25"/>
      <c r="H9995" s="169">
        <v>2260</v>
      </c>
      <c r="I9995" s="169">
        <v>2260</v>
      </c>
      <c r="J9995" s="169" t="s">
        <v>17560</v>
      </c>
    </row>
    <row r="9996" spans="1:10" x14ac:dyDescent="0.2">
      <c r="A9996" s="172"/>
      <c r="B9996" s="172"/>
      <c r="C9996" s="172"/>
      <c r="D9996" s="172"/>
      <c r="E9996" s="25"/>
      <c r="F9996" s="25"/>
      <c r="G9996" s="25"/>
      <c r="H9996" s="169">
        <v>1665</v>
      </c>
      <c r="I9996" s="169">
        <v>1665</v>
      </c>
      <c r="J9996" s="169" t="s">
        <v>17561</v>
      </c>
    </row>
    <row r="9997" spans="1:10" x14ac:dyDescent="0.2">
      <c r="A9997" s="172"/>
      <c r="B9997" s="172"/>
      <c r="C9997" s="172"/>
      <c r="D9997" s="172"/>
      <c r="E9997" s="25"/>
      <c r="F9997" s="25"/>
      <c r="G9997" s="25"/>
      <c r="H9997" s="169">
        <v>3898</v>
      </c>
      <c r="I9997" s="169">
        <v>3898</v>
      </c>
      <c r="J9997" s="169" t="s">
        <v>17562</v>
      </c>
    </row>
    <row r="9998" spans="1:10" x14ac:dyDescent="0.2">
      <c r="A9998" s="172"/>
      <c r="B9998" s="172"/>
      <c r="C9998" s="172"/>
      <c r="D9998" s="172"/>
      <c r="E9998" s="25"/>
      <c r="F9998" s="25"/>
      <c r="G9998" s="25"/>
      <c r="H9998" s="169">
        <v>3904</v>
      </c>
      <c r="I9998" s="169">
        <v>3904</v>
      </c>
      <c r="J9998" s="169" t="s">
        <v>17563</v>
      </c>
    </row>
    <row r="9999" spans="1:10" x14ac:dyDescent="0.2">
      <c r="A9999" s="172"/>
      <c r="B9999" s="172"/>
      <c r="C9999" s="172"/>
      <c r="D9999" s="172"/>
      <c r="E9999" s="25"/>
      <c r="F9999" s="25"/>
      <c r="G9999" s="25"/>
      <c r="H9999" s="169">
        <v>1165</v>
      </c>
      <c r="I9999" s="169">
        <v>1165</v>
      </c>
      <c r="J9999" s="169" t="s">
        <v>17564</v>
      </c>
    </row>
    <row r="10000" spans="1:10" x14ac:dyDescent="0.2">
      <c r="A10000" s="172"/>
      <c r="B10000" s="172"/>
      <c r="C10000" s="172"/>
      <c r="D10000" s="172"/>
      <c r="E10000" s="25"/>
      <c r="F10000" s="25"/>
      <c r="G10000" s="25"/>
      <c r="H10000" s="169">
        <v>2897</v>
      </c>
      <c r="I10000" s="169">
        <v>2897</v>
      </c>
      <c r="J10000" s="169" t="s">
        <v>14577</v>
      </c>
    </row>
    <row r="10001" spans="1:10" x14ac:dyDescent="0.2">
      <c r="A10001" s="172"/>
      <c r="B10001" s="172"/>
      <c r="C10001" s="172"/>
      <c r="D10001" s="172"/>
      <c r="E10001" s="25"/>
      <c r="F10001" s="25"/>
      <c r="G10001" s="25"/>
      <c r="H10001" s="169">
        <v>4439</v>
      </c>
      <c r="I10001" s="169">
        <v>4439</v>
      </c>
      <c r="J10001" s="169" t="s">
        <v>17565</v>
      </c>
    </row>
    <row r="10002" spans="1:10" x14ac:dyDescent="0.2">
      <c r="A10002" s="172"/>
      <c r="B10002" s="172"/>
      <c r="C10002" s="172"/>
      <c r="D10002" s="172"/>
      <c r="E10002" s="25"/>
      <c r="F10002" s="25"/>
      <c r="G10002" s="25"/>
      <c r="H10002" s="169">
        <v>1538</v>
      </c>
      <c r="I10002" s="169">
        <v>1538</v>
      </c>
      <c r="J10002" s="169" t="s">
        <v>17566</v>
      </c>
    </row>
    <row r="10003" spans="1:10" x14ac:dyDescent="0.2">
      <c r="A10003" s="172"/>
      <c r="B10003" s="172"/>
      <c r="C10003" s="172"/>
      <c r="D10003" s="172"/>
      <c r="E10003" s="25"/>
      <c r="F10003" s="25"/>
      <c r="G10003" s="25"/>
      <c r="H10003" s="169">
        <v>2085</v>
      </c>
      <c r="I10003" s="169">
        <v>2085</v>
      </c>
      <c r="J10003" s="169" t="s">
        <v>17567</v>
      </c>
    </row>
    <row r="10004" spans="1:10" x14ac:dyDescent="0.2">
      <c r="A10004" s="172"/>
      <c r="B10004" s="172"/>
      <c r="C10004" s="172"/>
      <c r="D10004" s="172"/>
      <c r="E10004" s="25"/>
      <c r="F10004" s="25"/>
      <c r="G10004" s="25"/>
      <c r="H10004" s="169">
        <v>4598</v>
      </c>
      <c r="I10004" s="169">
        <v>4598</v>
      </c>
      <c r="J10004" s="169" t="s">
        <v>17568</v>
      </c>
    </row>
    <row r="10005" spans="1:10" x14ac:dyDescent="0.2">
      <c r="A10005" s="172"/>
      <c r="B10005" s="172"/>
      <c r="C10005" s="172"/>
      <c r="D10005" s="172"/>
      <c r="E10005" s="25"/>
      <c r="F10005" s="25"/>
      <c r="G10005" s="25"/>
      <c r="H10005" s="169">
        <v>3545</v>
      </c>
      <c r="I10005" s="169">
        <v>3545</v>
      </c>
      <c r="J10005" s="169" t="s">
        <v>17569</v>
      </c>
    </row>
    <row r="10006" spans="1:10" x14ac:dyDescent="0.2">
      <c r="A10006" s="172"/>
      <c r="B10006" s="172"/>
      <c r="C10006" s="172"/>
      <c r="D10006" s="172"/>
      <c r="E10006" s="25"/>
      <c r="F10006" s="25"/>
      <c r="G10006" s="25"/>
      <c r="H10006" s="169">
        <v>1632</v>
      </c>
      <c r="I10006" s="169">
        <v>1632</v>
      </c>
      <c r="J10006" s="169" t="s">
        <v>17570</v>
      </c>
    </row>
    <row r="10007" spans="1:10" x14ac:dyDescent="0.2">
      <c r="A10007" s="172"/>
      <c r="B10007" s="172"/>
      <c r="C10007" s="172"/>
      <c r="D10007" s="172"/>
      <c r="E10007" s="25"/>
      <c r="F10007" s="25"/>
      <c r="G10007" s="25"/>
      <c r="H10007" s="169">
        <v>164</v>
      </c>
      <c r="I10007" s="169">
        <v>164</v>
      </c>
      <c r="J10007" s="169" t="s">
        <v>7536</v>
      </c>
    </row>
    <row r="10008" spans="1:10" x14ac:dyDescent="0.2">
      <c r="A10008" s="172"/>
      <c r="B10008" s="172"/>
      <c r="C10008" s="172"/>
      <c r="D10008" s="172"/>
      <c r="E10008" s="25"/>
      <c r="F10008" s="25"/>
      <c r="G10008" s="25"/>
      <c r="H10008" s="169">
        <v>1962</v>
      </c>
      <c r="I10008" s="169">
        <v>1962</v>
      </c>
      <c r="J10008" s="169" t="s">
        <v>17571</v>
      </c>
    </row>
    <row r="10009" spans="1:10" x14ac:dyDescent="0.2">
      <c r="A10009" s="172"/>
      <c r="B10009" s="172"/>
      <c r="C10009" s="172"/>
      <c r="D10009" s="172"/>
      <c r="E10009" s="25"/>
      <c r="F10009" s="25"/>
      <c r="G10009" s="25"/>
      <c r="H10009" s="169">
        <v>1724</v>
      </c>
      <c r="I10009" s="169">
        <v>1724</v>
      </c>
      <c r="J10009" s="169" t="s">
        <v>17572</v>
      </c>
    </row>
    <row r="10010" spans="1:10" x14ac:dyDescent="0.2">
      <c r="A10010" s="172"/>
      <c r="B10010" s="172"/>
      <c r="C10010" s="172"/>
      <c r="D10010" s="172"/>
      <c r="E10010" s="25"/>
      <c r="F10010" s="25"/>
      <c r="G10010" s="25"/>
      <c r="H10010" s="169">
        <v>2532</v>
      </c>
      <c r="I10010" s="169">
        <v>2532</v>
      </c>
      <c r="J10010" s="169" t="s">
        <v>17573</v>
      </c>
    </row>
    <row r="10011" spans="1:10" x14ac:dyDescent="0.2">
      <c r="A10011" s="172"/>
      <c r="B10011" s="172"/>
      <c r="C10011" s="172"/>
      <c r="D10011" s="172"/>
      <c r="E10011" s="25"/>
      <c r="F10011" s="25"/>
      <c r="G10011" s="25"/>
      <c r="H10011" s="169">
        <v>2898</v>
      </c>
      <c r="I10011" s="169">
        <v>2898</v>
      </c>
      <c r="J10011" s="169" t="s">
        <v>17574</v>
      </c>
    </row>
    <row r="10012" spans="1:10" x14ac:dyDescent="0.2">
      <c r="A10012" s="172"/>
      <c r="B10012" s="172"/>
      <c r="C10012" s="172"/>
      <c r="D10012" s="172"/>
      <c r="E10012" s="25"/>
      <c r="F10012" s="25"/>
      <c r="G10012" s="25"/>
      <c r="H10012" s="169">
        <v>2049</v>
      </c>
      <c r="I10012" s="169">
        <v>2049</v>
      </c>
      <c r="J10012" s="169" t="s">
        <v>17575</v>
      </c>
    </row>
    <row r="10013" spans="1:10" x14ac:dyDescent="0.2">
      <c r="A10013" s="172"/>
      <c r="B10013" s="172"/>
      <c r="C10013" s="172"/>
      <c r="D10013" s="172"/>
      <c r="E10013" s="25"/>
      <c r="F10013" s="25"/>
      <c r="G10013" s="25"/>
      <c r="H10013" s="169">
        <v>2566</v>
      </c>
      <c r="I10013" s="169">
        <v>2566</v>
      </c>
      <c r="J10013" s="169" t="s">
        <v>14578</v>
      </c>
    </row>
    <row r="10014" spans="1:10" x14ac:dyDescent="0.2">
      <c r="A10014" s="172"/>
      <c r="B10014" s="172"/>
      <c r="C10014" s="172"/>
      <c r="D10014" s="172"/>
      <c r="E10014" s="25"/>
      <c r="F10014" s="25"/>
      <c r="G10014" s="25"/>
      <c r="H10014" s="169">
        <v>21</v>
      </c>
      <c r="I10014" s="169">
        <v>21</v>
      </c>
      <c r="J10014" s="169" t="s">
        <v>7386</v>
      </c>
    </row>
    <row r="10015" spans="1:10" x14ac:dyDescent="0.2">
      <c r="A10015" s="172"/>
      <c r="B10015" s="172"/>
      <c r="C10015" s="172"/>
      <c r="D10015" s="172"/>
      <c r="E10015" s="25"/>
      <c r="F10015" s="25"/>
      <c r="G10015" s="25"/>
      <c r="H10015" s="169">
        <v>4885</v>
      </c>
      <c r="I10015" s="169">
        <v>4885</v>
      </c>
      <c r="J10015" s="169" t="s">
        <v>17576</v>
      </c>
    </row>
    <row r="10016" spans="1:10" x14ac:dyDescent="0.2">
      <c r="A10016" s="172"/>
      <c r="B10016" s="172"/>
      <c r="C10016" s="172"/>
      <c r="D10016" s="172"/>
      <c r="E10016" s="25"/>
      <c r="F10016" s="25"/>
      <c r="G10016" s="25"/>
      <c r="H10016" s="169">
        <v>1343</v>
      </c>
      <c r="I10016" s="169">
        <v>1343</v>
      </c>
      <c r="J10016" s="169" t="s">
        <v>3123</v>
      </c>
    </row>
    <row r="10017" spans="1:10" x14ac:dyDescent="0.2">
      <c r="A10017" s="172"/>
      <c r="B10017" s="172"/>
      <c r="C10017" s="172"/>
      <c r="D10017" s="172"/>
      <c r="E10017" s="25"/>
      <c r="F10017" s="25"/>
      <c r="G10017" s="25"/>
      <c r="H10017" s="169">
        <v>839</v>
      </c>
      <c r="I10017" s="169">
        <v>839</v>
      </c>
      <c r="J10017" s="169" t="s">
        <v>11077</v>
      </c>
    </row>
    <row r="10018" spans="1:10" x14ac:dyDescent="0.2">
      <c r="A10018" s="172"/>
      <c r="B10018" s="172"/>
      <c r="C10018" s="172"/>
      <c r="D10018" s="172"/>
      <c r="E10018" s="25"/>
      <c r="F10018" s="25"/>
      <c r="G10018" s="25"/>
      <c r="H10018" s="169">
        <v>2899</v>
      </c>
      <c r="I10018" s="169">
        <v>2899</v>
      </c>
      <c r="J10018" s="169" t="s">
        <v>14579</v>
      </c>
    </row>
    <row r="10019" spans="1:10" x14ac:dyDescent="0.2">
      <c r="A10019" s="172"/>
      <c r="B10019" s="172"/>
      <c r="C10019" s="172"/>
      <c r="D10019" s="172"/>
      <c r="E10019" s="25"/>
      <c r="F10019" s="25"/>
      <c r="G10019" s="25"/>
      <c r="H10019" s="169">
        <v>2900</v>
      </c>
      <c r="I10019" s="169">
        <v>2900</v>
      </c>
      <c r="J10019" s="169" t="s">
        <v>14580</v>
      </c>
    </row>
    <row r="10020" spans="1:10" x14ac:dyDescent="0.2">
      <c r="A10020" s="172"/>
      <c r="B10020" s="172"/>
      <c r="C10020" s="172"/>
      <c r="D10020" s="172"/>
      <c r="E10020" s="25"/>
      <c r="F10020" s="25"/>
      <c r="G10020" s="25"/>
      <c r="H10020" s="169">
        <v>1109</v>
      </c>
      <c r="I10020" s="169">
        <v>1109</v>
      </c>
      <c r="J10020" s="169" t="s">
        <v>7384</v>
      </c>
    </row>
    <row r="10021" spans="1:10" x14ac:dyDescent="0.2">
      <c r="A10021" s="172"/>
      <c r="B10021" s="172"/>
      <c r="C10021" s="172"/>
      <c r="D10021" s="172"/>
      <c r="E10021" s="25"/>
      <c r="F10021" s="25"/>
      <c r="G10021" s="25"/>
      <c r="H10021" s="169">
        <v>2901</v>
      </c>
      <c r="I10021" s="169">
        <v>2901</v>
      </c>
      <c r="J10021" s="169" t="s">
        <v>7384</v>
      </c>
    </row>
    <row r="10022" spans="1:10" x14ac:dyDescent="0.2">
      <c r="A10022" s="172"/>
      <c r="B10022" s="172"/>
      <c r="C10022" s="172"/>
      <c r="D10022" s="172"/>
      <c r="E10022" s="25"/>
      <c r="F10022" s="25"/>
      <c r="G10022" s="25"/>
      <c r="H10022" s="169">
        <v>4442</v>
      </c>
      <c r="I10022" s="169">
        <v>4442</v>
      </c>
      <c r="J10022" s="169" t="s">
        <v>303</v>
      </c>
    </row>
    <row r="10023" spans="1:10" x14ac:dyDescent="0.2">
      <c r="A10023" s="172"/>
      <c r="B10023" s="172"/>
      <c r="C10023" s="172"/>
      <c r="D10023" s="172"/>
      <c r="E10023" s="25"/>
      <c r="F10023" s="25"/>
      <c r="G10023" s="25"/>
      <c r="H10023" s="169">
        <v>622</v>
      </c>
      <c r="I10023" s="169">
        <v>622</v>
      </c>
      <c r="J10023" s="169" t="s">
        <v>7387</v>
      </c>
    </row>
    <row r="10024" spans="1:10" x14ac:dyDescent="0.2">
      <c r="A10024" s="172"/>
      <c r="B10024" s="172"/>
      <c r="C10024" s="172"/>
      <c r="D10024" s="172"/>
      <c r="E10024" s="25"/>
      <c r="F10024" s="25"/>
      <c r="G10024" s="25"/>
      <c r="H10024" s="169">
        <v>4220</v>
      </c>
      <c r="I10024" s="169">
        <v>4220</v>
      </c>
      <c r="J10024" s="169" t="s">
        <v>17577</v>
      </c>
    </row>
    <row r="10025" spans="1:10" x14ac:dyDescent="0.2">
      <c r="A10025" s="172"/>
      <c r="B10025" s="172"/>
      <c r="C10025" s="172"/>
      <c r="D10025" s="172"/>
      <c r="E10025" s="25"/>
      <c r="F10025" s="25"/>
      <c r="G10025" s="25"/>
      <c r="H10025" s="169">
        <v>1149</v>
      </c>
      <c r="I10025" s="169">
        <v>1149</v>
      </c>
      <c r="J10025" s="169" t="s">
        <v>7385</v>
      </c>
    </row>
    <row r="10026" spans="1:10" x14ac:dyDescent="0.2">
      <c r="A10026" s="172"/>
      <c r="B10026" s="172"/>
      <c r="C10026" s="172"/>
      <c r="D10026" s="172"/>
      <c r="E10026" s="25"/>
      <c r="F10026" s="25"/>
      <c r="G10026" s="25"/>
      <c r="H10026" s="169">
        <v>3469</v>
      </c>
      <c r="I10026" s="169">
        <v>3469</v>
      </c>
      <c r="J10026" s="169" t="s">
        <v>17578</v>
      </c>
    </row>
    <row r="10027" spans="1:10" x14ac:dyDescent="0.2">
      <c r="A10027" s="172"/>
      <c r="B10027" s="172"/>
      <c r="C10027" s="172"/>
      <c r="D10027" s="172"/>
      <c r="E10027" s="25"/>
      <c r="F10027" s="25"/>
      <c r="G10027" s="25"/>
      <c r="H10027" s="169">
        <v>5012</v>
      </c>
      <c r="I10027" s="169">
        <v>5012</v>
      </c>
      <c r="J10027" s="169" t="s">
        <v>17579</v>
      </c>
    </row>
    <row r="10028" spans="1:10" x14ac:dyDescent="0.2">
      <c r="A10028" s="172"/>
      <c r="B10028" s="172"/>
      <c r="C10028" s="172"/>
      <c r="D10028" s="172"/>
      <c r="E10028" s="25"/>
      <c r="F10028" s="25"/>
      <c r="G10028" s="25"/>
      <c r="H10028" s="169">
        <v>919</v>
      </c>
      <c r="I10028" s="169">
        <v>919</v>
      </c>
      <c r="J10028" s="169" t="s">
        <v>7388</v>
      </c>
    </row>
    <row r="10029" spans="1:10" x14ac:dyDescent="0.2">
      <c r="A10029" s="172"/>
      <c r="B10029" s="172"/>
      <c r="C10029" s="172"/>
      <c r="D10029" s="172"/>
      <c r="E10029" s="25"/>
      <c r="F10029" s="25"/>
      <c r="G10029" s="25"/>
      <c r="H10029" s="169">
        <v>5276</v>
      </c>
      <c r="I10029" s="169">
        <v>5276</v>
      </c>
      <c r="J10029" s="169" t="s">
        <v>17580</v>
      </c>
    </row>
    <row r="10030" spans="1:10" x14ac:dyDescent="0.2">
      <c r="A10030" s="172"/>
      <c r="B10030" s="172"/>
      <c r="C10030" s="172"/>
      <c r="D10030" s="172"/>
      <c r="E10030" s="25"/>
      <c r="F10030" s="25"/>
      <c r="G10030" s="25"/>
      <c r="H10030" s="169">
        <v>186</v>
      </c>
      <c r="I10030" s="169">
        <v>186</v>
      </c>
      <c r="J10030" s="169" t="s">
        <v>14244</v>
      </c>
    </row>
    <row r="10031" spans="1:10" x14ac:dyDescent="0.2">
      <c r="A10031" s="172"/>
      <c r="B10031" s="172"/>
      <c r="C10031" s="172"/>
      <c r="D10031" s="172"/>
      <c r="E10031" s="25"/>
      <c r="F10031" s="25"/>
      <c r="G10031" s="25"/>
      <c r="H10031" s="169">
        <v>3261</v>
      </c>
      <c r="I10031" s="169">
        <v>3261</v>
      </c>
      <c r="J10031" s="169" t="s">
        <v>17581</v>
      </c>
    </row>
    <row r="10032" spans="1:10" x14ac:dyDescent="0.2">
      <c r="A10032" s="172"/>
      <c r="B10032" s="172"/>
      <c r="C10032" s="172"/>
      <c r="D10032" s="172"/>
      <c r="E10032" s="25"/>
      <c r="F10032" s="25"/>
      <c r="G10032" s="25"/>
      <c r="H10032" s="169">
        <v>708</v>
      </c>
      <c r="I10032" s="169">
        <v>708</v>
      </c>
      <c r="J10032" s="169" t="s">
        <v>11872</v>
      </c>
    </row>
    <row r="10033" spans="1:10" x14ac:dyDescent="0.2">
      <c r="A10033" s="172"/>
      <c r="B10033" s="172"/>
      <c r="C10033" s="172"/>
      <c r="D10033" s="172"/>
      <c r="E10033" s="25"/>
      <c r="F10033" s="25"/>
      <c r="G10033" s="25"/>
      <c r="H10033" s="169">
        <v>3012</v>
      </c>
      <c r="I10033" s="169">
        <v>3012</v>
      </c>
      <c r="J10033" s="169" t="s">
        <v>17581</v>
      </c>
    </row>
    <row r="10034" spans="1:10" x14ac:dyDescent="0.2">
      <c r="A10034" s="172"/>
      <c r="B10034" s="172"/>
      <c r="C10034" s="172"/>
      <c r="D10034" s="172"/>
      <c r="E10034" s="25"/>
      <c r="F10034" s="25"/>
      <c r="G10034" s="25"/>
      <c r="H10034" s="169">
        <v>709</v>
      </c>
      <c r="I10034" s="169">
        <v>709</v>
      </c>
      <c r="J10034" s="169" t="s">
        <v>14245</v>
      </c>
    </row>
    <row r="10035" spans="1:10" x14ac:dyDescent="0.2">
      <c r="A10035" s="172"/>
      <c r="B10035" s="172"/>
      <c r="C10035" s="172"/>
      <c r="D10035" s="172"/>
      <c r="E10035" s="25"/>
      <c r="F10035" s="25"/>
      <c r="G10035" s="25"/>
      <c r="H10035" s="169">
        <v>1989</v>
      </c>
      <c r="I10035" s="169">
        <v>1989</v>
      </c>
      <c r="J10035" s="169" t="s">
        <v>17582</v>
      </c>
    </row>
    <row r="10036" spans="1:10" x14ac:dyDescent="0.2">
      <c r="A10036" s="172"/>
      <c r="B10036" s="172"/>
      <c r="C10036" s="172"/>
      <c r="D10036" s="172"/>
      <c r="E10036" s="25"/>
      <c r="F10036" s="25"/>
      <c r="G10036" s="25"/>
      <c r="H10036" s="169">
        <v>5364</v>
      </c>
      <c r="I10036" s="169">
        <v>5364</v>
      </c>
      <c r="J10036" s="169" t="s">
        <v>17581</v>
      </c>
    </row>
    <row r="10037" spans="1:10" x14ac:dyDescent="0.2">
      <c r="A10037" s="172"/>
      <c r="B10037" s="172"/>
      <c r="C10037" s="172"/>
      <c r="D10037" s="172"/>
      <c r="E10037" s="25"/>
      <c r="F10037" s="25"/>
      <c r="G10037" s="25"/>
      <c r="H10037" s="169">
        <v>4089</v>
      </c>
      <c r="I10037" s="169">
        <v>4089</v>
      </c>
      <c r="J10037" s="169" t="s">
        <v>17583</v>
      </c>
    </row>
    <row r="10038" spans="1:10" x14ac:dyDescent="0.2">
      <c r="A10038" s="172"/>
      <c r="B10038" s="172"/>
      <c r="C10038" s="172"/>
      <c r="D10038" s="172"/>
      <c r="E10038" s="25"/>
      <c r="F10038" s="25"/>
      <c r="G10038" s="25"/>
      <c r="H10038" s="169">
        <v>5013</v>
      </c>
      <c r="I10038" s="169">
        <v>5013</v>
      </c>
      <c r="J10038" s="169" t="s">
        <v>17584</v>
      </c>
    </row>
    <row r="10039" spans="1:10" x14ac:dyDescent="0.2">
      <c r="A10039" s="172"/>
      <c r="B10039" s="172"/>
      <c r="C10039" s="172"/>
      <c r="D10039" s="172"/>
      <c r="E10039" s="25"/>
      <c r="F10039" s="25"/>
      <c r="G10039" s="25"/>
      <c r="H10039" s="169">
        <v>1589</v>
      </c>
      <c r="I10039" s="169">
        <v>1589</v>
      </c>
      <c r="J10039" s="169" t="s">
        <v>11873</v>
      </c>
    </row>
    <row r="10040" spans="1:10" x14ac:dyDescent="0.2">
      <c r="A10040" s="172"/>
      <c r="B10040" s="172"/>
      <c r="C10040" s="172"/>
      <c r="D10040" s="172"/>
      <c r="E10040" s="25"/>
      <c r="F10040" s="25"/>
      <c r="G10040" s="25"/>
      <c r="H10040" s="169">
        <v>4149</v>
      </c>
      <c r="I10040" s="169">
        <v>4149</v>
      </c>
      <c r="J10040" s="169" t="s">
        <v>17585</v>
      </c>
    </row>
    <row r="10041" spans="1:10" x14ac:dyDescent="0.2">
      <c r="A10041" s="172"/>
      <c r="B10041" s="172"/>
      <c r="C10041" s="172"/>
      <c r="D10041" s="172"/>
      <c r="E10041" s="25"/>
      <c r="F10041" s="25"/>
      <c r="G10041" s="25"/>
      <c r="H10041" s="169">
        <v>4867</v>
      </c>
      <c r="I10041" s="169">
        <v>4867</v>
      </c>
      <c r="J10041" s="169" t="s">
        <v>17586</v>
      </c>
    </row>
    <row r="10042" spans="1:10" x14ac:dyDescent="0.2">
      <c r="A10042" s="172"/>
      <c r="B10042" s="172"/>
      <c r="C10042" s="172"/>
      <c r="D10042" s="172"/>
      <c r="E10042" s="25"/>
      <c r="F10042" s="25"/>
      <c r="G10042" s="25"/>
      <c r="H10042" s="169">
        <v>2296</v>
      </c>
      <c r="I10042" s="169">
        <v>2296</v>
      </c>
      <c r="J10042" s="169" t="s">
        <v>17587</v>
      </c>
    </row>
    <row r="10043" spans="1:10" x14ac:dyDescent="0.2">
      <c r="A10043" s="172"/>
      <c r="B10043" s="172"/>
      <c r="C10043" s="172"/>
      <c r="D10043" s="172"/>
      <c r="E10043" s="25"/>
      <c r="F10043" s="25"/>
      <c r="G10043" s="25"/>
      <c r="H10043" s="169">
        <v>353</v>
      </c>
      <c r="I10043" s="169">
        <v>353</v>
      </c>
      <c r="J10043" s="169" t="s">
        <v>14242</v>
      </c>
    </row>
    <row r="10044" spans="1:10" x14ac:dyDescent="0.2">
      <c r="A10044" s="172"/>
      <c r="B10044" s="172"/>
      <c r="C10044" s="172"/>
      <c r="D10044" s="172"/>
      <c r="E10044" s="25"/>
      <c r="F10044" s="25"/>
      <c r="G10044" s="25"/>
      <c r="H10044" s="169">
        <v>1937</v>
      </c>
      <c r="I10044" s="169">
        <v>1937</v>
      </c>
      <c r="J10044" s="169" t="s">
        <v>17588</v>
      </c>
    </row>
    <row r="10045" spans="1:10" x14ac:dyDescent="0.2">
      <c r="A10045" s="172"/>
      <c r="B10045" s="172"/>
      <c r="C10045" s="172"/>
      <c r="D10045" s="172"/>
      <c r="E10045" s="25"/>
      <c r="F10045" s="25"/>
      <c r="G10045" s="25"/>
      <c r="H10045" s="169">
        <v>5093</v>
      </c>
      <c r="I10045" s="169">
        <v>5093</v>
      </c>
      <c r="J10045" s="169" t="s">
        <v>17589</v>
      </c>
    </row>
    <row r="10046" spans="1:10" x14ac:dyDescent="0.2">
      <c r="A10046" s="172"/>
      <c r="B10046" s="172"/>
      <c r="C10046" s="172"/>
      <c r="D10046" s="172"/>
      <c r="E10046" s="25"/>
      <c r="F10046" s="25"/>
      <c r="G10046" s="25"/>
      <c r="H10046" s="169">
        <v>584</v>
      </c>
      <c r="I10046" s="169">
        <v>584</v>
      </c>
      <c r="J10046" s="169" t="s">
        <v>17590</v>
      </c>
    </row>
    <row r="10047" spans="1:10" x14ac:dyDescent="0.2">
      <c r="A10047" s="172"/>
      <c r="B10047" s="172"/>
      <c r="C10047" s="172"/>
      <c r="D10047" s="172"/>
      <c r="E10047" s="25"/>
      <c r="F10047" s="25"/>
      <c r="G10047" s="25"/>
      <c r="H10047" s="169">
        <v>1507</v>
      </c>
      <c r="I10047" s="169">
        <v>1507</v>
      </c>
      <c r="J10047" s="169" t="s">
        <v>11874</v>
      </c>
    </row>
    <row r="10048" spans="1:10" x14ac:dyDescent="0.2">
      <c r="A10048" s="172"/>
      <c r="B10048" s="172"/>
      <c r="C10048" s="172"/>
      <c r="D10048" s="172"/>
      <c r="E10048" s="25"/>
      <c r="F10048" s="25"/>
      <c r="G10048" s="25"/>
      <c r="H10048" s="169">
        <v>352</v>
      </c>
      <c r="I10048" s="169">
        <v>352</v>
      </c>
      <c r="J10048" s="169" t="s">
        <v>14243</v>
      </c>
    </row>
    <row r="10049" spans="1:10" x14ac:dyDescent="0.2">
      <c r="A10049" s="172"/>
      <c r="B10049" s="172"/>
      <c r="C10049" s="172"/>
      <c r="D10049" s="172"/>
      <c r="E10049" s="25"/>
      <c r="F10049" s="25"/>
      <c r="G10049" s="25"/>
      <c r="H10049" s="169">
        <v>808</v>
      </c>
      <c r="I10049" s="169">
        <v>808</v>
      </c>
      <c r="J10049" s="169" t="s">
        <v>17591</v>
      </c>
    </row>
    <row r="10050" spans="1:10" x14ac:dyDescent="0.2">
      <c r="A10050" s="172"/>
      <c r="B10050" s="172"/>
      <c r="C10050" s="172"/>
      <c r="D10050" s="172"/>
      <c r="E10050" s="25"/>
      <c r="F10050" s="25"/>
      <c r="G10050" s="25"/>
      <c r="H10050" s="169">
        <v>1037</v>
      </c>
      <c r="I10050" s="169">
        <v>1037</v>
      </c>
      <c r="J10050" s="169" t="s">
        <v>17592</v>
      </c>
    </row>
    <row r="10051" spans="1:10" x14ac:dyDescent="0.2">
      <c r="A10051" s="172"/>
      <c r="B10051" s="172"/>
      <c r="C10051" s="172"/>
      <c r="D10051" s="172"/>
      <c r="E10051" s="25"/>
      <c r="F10051" s="25"/>
      <c r="G10051" s="25"/>
      <c r="H10051" s="169">
        <v>4279</v>
      </c>
      <c r="I10051" s="169">
        <v>4279</v>
      </c>
      <c r="J10051" s="169" t="s">
        <v>17593</v>
      </c>
    </row>
    <row r="10052" spans="1:10" x14ac:dyDescent="0.2">
      <c r="A10052" s="172"/>
      <c r="B10052" s="172"/>
      <c r="C10052" s="172"/>
      <c r="D10052" s="172"/>
      <c r="E10052" s="25"/>
      <c r="F10052" s="25"/>
      <c r="G10052" s="25"/>
      <c r="H10052" s="169">
        <v>1698</v>
      </c>
      <c r="I10052" s="169">
        <v>1698</v>
      </c>
      <c r="J10052" s="169" t="s">
        <v>17594</v>
      </c>
    </row>
    <row r="10053" spans="1:10" x14ac:dyDescent="0.2">
      <c r="A10053" s="172"/>
      <c r="B10053" s="172"/>
      <c r="C10053" s="172"/>
      <c r="D10053" s="172"/>
      <c r="E10053" s="25"/>
      <c r="F10053" s="25"/>
      <c r="G10053" s="25"/>
      <c r="H10053" s="169">
        <v>2020</v>
      </c>
      <c r="I10053" s="169">
        <v>2020</v>
      </c>
      <c r="J10053" s="169" t="s">
        <v>17595</v>
      </c>
    </row>
    <row r="10054" spans="1:10" x14ac:dyDescent="0.2">
      <c r="A10054" s="172"/>
      <c r="B10054" s="172"/>
      <c r="C10054" s="172"/>
      <c r="D10054" s="172"/>
      <c r="E10054" s="25"/>
      <c r="F10054" s="25"/>
      <c r="G10054" s="25"/>
      <c r="H10054" s="169">
        <v>1844</v>
      </c>
      <c r="I10054" s="169">
        <v>1844</v>
      </c>
      <c r="J10054" s="169" t="s">
        <v>8123</v>
      </c>
    </row>
    <row r="10055" spans="1:10" x14ac:dyDescent="0.2">
      <c r="A10055" s="172"/>
      <c r="B10055" s="172"/>
      <c r="C10055" s="172"/>
      <c r="D10055" s="172"/>
      <c r="E10055" s="25"/>
      <c r="F10055" s="25"/>
      <c r="G10055" s="25"/>
      <c r="H10055" s="169">
        <v>110</v>
      </c>
      <c r="I10055" s="169">
        <v>110</v>
      </c>
      <c r="J10055" s="169" t="s">
        <v>7389</v>
      </c>
    </row>
    <row r="10056" spans="1:10" x14ac:dyDescent="0.2">
      <c r="A10056" s="172"/>
      <c r="B10056" s="172"/>
      <c r="C10056" s="172"/>
      <c r="D10056" s="172"/>
      <c r="E10056" s="25"/>
      <c r="F10056" s="25"/>
      <c r="G10056" s="25"/>
      <c r="H10056" s="169">
        <v>1347</v>
      </c>
      <c r="I10056" s="169">
        <v>1347</v>
      </c>
      <c r="J10056" s="169" t="s">
        <v>17596</v>
      </c>
    </row>
    <row r="10057" spans="1:10" x14ac:dyDescent="0.2">
      <c r="A10057" s="172"/>
      <c r="B10057" s="172"/>
      <c r="C10057" s="172"/>
      <c r="D10057" s="172"/>
      <c r="E10057" s="25"/>
      <c r="F10057" s="25"/>
      <c r="G10057" s="25"/>
      <c r="H10057" s="169">
        <v>242</v>
      </c>
      <c r="I10057" s="169">
        <v>242</v>
      </c>
      <c r="J10057" s="169" t="s">
        <v>17597</v>
      </c>
    </row>
    <row r="10058" spans="1:10" x14ac:dyDescent="0.2">
      <c r="A10058" s="172"/>
      <c r="B10058" s="172"/>
      <c r="C10058" s="172"/>
      <c r="D10058" s="172"/>
      <c r="E10058" s="25"/>
      <c r="F10058" s="25"/>
      <c r="G10058" s="25"/>
      <c r="H10058" s="169">
        <v>1058</v>
      </c>
      <c r="I10058" s="169">
        <v>1058</v>
      </c>
      <c r="J10058" s="169" t="s">
        <v>17598</v>
      </c>
    </row>
    <row r="10059" spans="1:10" x14ac:dyDescent="0.2">
      <c r="A10059" s="172"/>
      <c r="B10059" s="172"/>
      <c r="C10059" s="172"/>
      <c r="D10059" s="172"/>
      <c r="E10059" s="25"/>
      <c r="F10059" s="25"/>
      <c r="G10059" s="25"/>
      <c r="H10059" s="169">
        <v>1364</v>
      </c>
      <c r="I10059" s="169">
        <v>1364</v>
      </c>
      <c r="J10059" s="169" t="s">
        <v>3124</v>
      </c>
    </row>
    <row r="10060" spans="1:10" x14ac:dyDescent="0.2">
      <c r="A10060" s="172"/>
      <c r="B10060" s="172"/>
      <c r="C10060" s="172"/>
      <c r="D10060" s="172"/>
      <c r="E10060" s="25"/>
      <c r="F10060" s="25"/>
      <c r="G10060" s="25"/>
      <c r="H10060" s="169">
        <v>5287</v>
      </c>
      <c r="I10060" s="169">
        <v>5287</v>
      </c>
      <c r="J10060" s="169" t="s">
        <v>17599</v>
      </c>
    </row>
    <row r="10061" spans="1:10" x14ac:dyDescent="0.2">
      <c r="A10061" s="172"/>
      <c r="B10061" s="172"/>
      <c r="C10061" s="172"/>
      <c r="D10061" s="172"/>
      <c r="E10061" s="25"/>
      <c r="F10061" s="25"/>
      <c r="G10061" s="25"/>
      <c r="H10061" s="169">
        <v>3030</v>
      </c>
      <c r="I10061" s="169">
        <v>3030</v>
      </c>
      <c r="J10061" s="169" t="s">
        <v>11656</v>
      </c>
    </row>
    <row r="10062" spans="1:10" x14ac:dyDescent="0.2">
      <c r="A10062" s="172"/>
      <c r="B10062" s="172"/>
      <c r="C10062" s="172"/>
      <c r="D10062" s="172"/>
      <c r="E10062" s="25"/>
      <c r="F10062" s="25"/>
      <c r="G10062" s="25"/>
      <c r="H10062" s="169">
        <v>3795</v>
      </c>
      <c r="I10062" s="169">
        <v>3795</v>
      </c>
      <c r="J10062" s="169" t="s">
        <v>17600</v>
      </c>
    </row>
    <row r="10063" spans="1:10" x14ac:dyDescent="0.2">
      <c r="A10063" s="172"/>
      <c r="B10063" s="172"/>
      <c r="C10063" s="172"/>
      <c r="D10063" s="172"/>
      <c r="E10063" s="25"/>
      <c r="F10063" s="25"/>
      <c r="G10063" s="25"/>
      <c r="H10063" s="169">
        <v>3157</v>
      </c>
      <c r="I10063" s="169">
        <v>3157</v>
      </c>
      <c r="J10063" s="169" t="s">
        <v>17601</v>
      </c>
    </row>
    <row r="10064" spans="1:10" x14ac:dyDescent="0.2">
      <c r="A10064" s="172"/>
      <c r="B10064" s="172"/>
      <c r="C10064" s="172"/>
      <c r="D10064" s="172"/>
      <c r="E10064" s="25"/>
      <c r="F10064" s="25"/>
      <c r="G10064" s="25"/>
      <c r="H10064" s="169">
        <v>5493</v>
      </c>
      <c r="I10064" s="169">
        <v>5493</v>
      </c>
      <c r="J10064" s="169" t="s">
        <v>17602</v>
      </c>
    </row>
    <row r="10065" spans="1:10" x14ac:dyDescent="0.2">
      <c r="A10065" s="172"/>
      <c r="B10065" s="172"/>
      <c r="C10065" s="172"/>
      <c r="D10065" s="172"/>
      <c r="E10065" s="25"/>
      <c r="F10065" s="25"/>
      <c r="G10065" s="25"/>
      <c r="H10065" s="169">
        <v>1596</v>
      </c>
      <c r="I10065" s="169">
        <v>1596</v>
      </c>
      <c r="J10065" s="169" t="s">
        <v>17603</v>
      </c>
    </row>
    <row r="10066" spans="1:10" x14ac:dyDescent="0.2">
      <c r="A10066" s="172"/>
      <c r="B10066" s="172"/>
      <c r="C10066" s="172"/>
      <c r="D10066" s="172"/>
      <c r="E10066" s="25"/>
      <c r="F10066" s="25"/>
      <c r="G10066" s="25"/>
      <c r="H10066" s="169">
        <v>1472</v>
      </c>
      <c r="I10066" s="169">
        <v>1472</v>
      </c>
      <c r="J10066" s="169" t="s">
        <v>17604</v>
      </c>
    </row>
    <row r="10067" spans="1:10" x14ac:dyDescent="0.2">
      <c r="A10067" s="172"/>
      <c r="B10067" s="172"/>
      <c r="C10067" s="172"/>
      <c r="D10067" s="172"/>
      <c r="E10067" s="25"/>
      <c r="F10067" s="25"/>
      <c r="G10067" s="25"/>
      <c r="H10067" s="169">
        <v>1473</v>
      </c>
      <c r="I10067" s="169">
        <v>1473</v>
      </c>
      <c r="J10067" s="169" t="s">
        <v>17605</v>
      </c>
    </row>
    <row r="10068" spans="1:10" x14ac:dyDescent="0.2">
      <c r="A10068" s="172"/>
      <c r="B10068" s="172"/>
      <c r="C10068" s="172"/>
      <c r="D10068" s="172"/>
      <c r="E10068" s="25"/>
      <c r="F10068" s="25"/>
      <c r="G10068" s="25"/>
      <c r="H10068" s="169">
        <v>4980</v>
      </c>
      <c r="I10068" s="169">
        <v>4980</v>
      </c>
      <c r="J10068" s="169" t="s">
        <v>17606</v>
      </c>
    </row>
    <row r="10069" spans="1:10" x14ac:dyDescent="0.2">
      <c r="A10069" s="172"/>
      <c r="B10069" s="172"/>
      <c r="C10069" s="172"/>
      <c r="D10069" s="172"/>
      <c r="E10069" s="25"/>
      <c r="F10069" s="25"/>
      <c r="G10069" s="25"/>
      <c r="H10069" s="169">
        <v>5094</v>
      </c>
      <c r="I10069" s="169">
        <v>5094</v>
      </c>
      <c r="J10069" s="169" t="s">
        <v>17607</v>
      </c>
    </row>
    <row r="10070" spans="1:10" x14ac:dyDescent="0.2">
      <c r="A10070" s="172"/>
      <c r="B10070" s="172"/>
      <c r="C10070" s="172"/>
      <c r="D10070" s="172"/>
      <c r="E10070" s="25"/>
      <c r="F10070" s="25"/>
      <c r="G10070" s="25"/>
      <c r="H10070" s="169">
        <v>3903</v>
      </c>
      <c r="I10070" s="169">
        <v>3903</v>
      </c>
      <c r="J10070" s="169" t="s">
        <v>17608</v>
      </c>
    </row>
    <row r="10071" spans="1:10" x14ac:dyDescent="0.2">
      <c r="A10071" s="172"/>
      <c r="B10071" s="172"/>
      <c r="C10071" s="172"/>
      <c r="D10071" s="172"/>
      <c r="E10071" s="25"/>
      <c r="F10071" s="25"/>
      <c r="G10071" s="25"/>
      <c r="H10071" s="169">
        <v>1330</v>
      </c>
      <c r="I10071" s="169">
        <v>1330</v>
      </c>
      <c r="J10071" s="169" t="s">
        <v>17609</v>
      </c>
    </row>
    <row r="10072" spans="1:10" x14ac:dyDescent="0.2">
      <c r="A10072" s="172"/>
      <c r="B10072" s="172"/>
      <c r="C10072" s="172"/>
      <c r="D10072" s="172"/>
      <c r="E10072" s="25"/>
      <c r="F10072" s="25"/>
      <c r="G10072" s="25"/>
      <c r="H10072" s="169">
        <v>4909</v>
      </c>
      <c r="I10072" s="169">
        <v>4909</v>
      </c>
      <c r="J10072" s="169" t="s">
        <v>17610</v>
      </c>
    </row>
    <row r="10073" spans="1:10" x14ac:dyDescent="0.2">
      <c r="A10073" s="172"/>
      <c r="B10073" s="172"/>
      <c r="C10073" s="172"/>
      <c r="D10073" s="172"/>
      <c r="E10073" s="25"/>
      <c r="F10073" s="25"/>
      <c r="G10073" s="25"/>
      <c r="H10073" s="169">
        <v>4955</v>
      </c>
      <c r="I10073" s="169">
        <v>4955</v>
      </c>
      <c r="J10073" s="169" t="s">
        <v>17611</v>
      </c>
    </row>
    <row r="10074" spans="1:10" x14ac:dyDescent="0.2">
      <c r="A10074" s="172"/>
      <c r="B10074" s="172"/>
      <c r="C10074" s="172"/>
      <c r="D10074" s="172"/>
      <c r="E10074" s="25"/>
      <c r="F10074" s="25"/>
      <c r="G10074" s="25"/>
      <c r="H10074" s="169">
        <v>1927</v>
      </c>
      <c r="I10074" s="169">
        <v>1927</v>
      </c>
      <c r="J10074" s="169" t="s">
        <v>17612</v>
      </c>
    </row>
    <row r="10075" spans="1:10" x14ac:dyDescent="0.2">
      <c r="A10075" s="172"/>
      <c r="B10075" s="172"/>
      <c r="C10075" s="172"/>
      <c r="D10075" s="172"/>
      <c r="E10075" s="25"/>
      <c r="F10075" s="25"/>
      <c r="G10075" s="25"/>
      <c r="H10075" s="169">
        <v>3884</v>
      </c>
      <c r="I10075" s="169">
        <v>3884</v>
      </c>
      <c r="J10075" s="169" t="s">
        <v>17613</v>
      </c>
    </row>
    <row r="10076" spans="1:10" x14ac:dyDescent="0.2">
      <c r="A10076" s="172"/>
      <c r="B10076" s="172"/>
      <c r="C10076" s="172"/>
      <c r="D10076" s="172"/>
      <c r="E10076" s="25"/>
      <c r="F10076" s="25"/>
      <c r="G10076" s="25"/>
      <c r="H10076" s="169">
        <v>2879</v>
      </c>
      <c r="I10076" s="169">
        <v>2879</v>
      </c>
      <c r="J10076" s="169" t="s">
        <v>17614</v>
      </c>
    </row>
    <row r="10077" spans="1:10" x14ac:dyDescent="0.2">
      <c r="A10077" s="172"/>
      <c r="B10077" s="172"/>
      <c r="C10077" s="172"/>
      <c r="D10077" s="172"/>
      <c r="E10077" s="25"/>
      <c r="F10077" s="25"/>
      <c r="G10077" s="25"/>
      <c r="H10077" s="169">
        <v>253</v>
      </c>
      <c r="I10077" s="169">
        <v>253</v>
      </c>
      <c r="J10077" s="169" t="s">
        <v>7390</v>
      </c>
    </row>
    <row r="10078" spans="1:10" x14ac:dyDescent="0.2">
      <c r="A10078" s="172"/>
      <c r="B10078" s="172"/>
      <c r="C10078" s="172"/>
      <c r="D10078" s="172"/>
      <c r="E10078" s="25"/>
      <c r="F10078" s="25"/>
      <c r="G10078" s="25"/>
      <c r="H10078" s="169">
        <v>3384</v>
      </c>
      <c r="I10078" s="169">
        <v>3384</v>
      </c>
      <c r="J10078" s="169" t="s">
        <v>2996</v>
      </c>
    </row>
    <row r="10079" spans="1:10" x14ac:dyDescent="0.2">
      <c r="A10079" s="172"/>
      <c r="B10079" s="172"/>
      <c r="C10079" s="172"/>
      <c r="D10079" s="172"/>
      <c r="E10079" s="25"/>
      <c r="F10079" s="25"/>
      <c r="G10079" s="25"/>
      <c r="H10079" s="169">
        <v>3373</v>
      </c>
      <c r="I10079" s="169">
        <v>3373</v>
      </c>
      <c r="J10079" s="169" t="s">
        <v>17615</v>
      </c>
    </row>
    <row r="10080" spans="1:10" x14ac:dyDescent="0.2">
      <c r="A10080" s="172"/>
      <c r="B10080" s="172"/>
      <c r="C10080" s="172"/>
      <c r="D10080" s="172"/>
      <c r="E10080" s="25"/>
      <c r="F10080" s="25"/>
      <c r="G10080" s="25"/>
      <c r="H10080" s="169">
        <v>30</v>
      </c>
      <c r="I10080" s="169">
        <v>30</v>
      </c>
      <c r="J10080" s="169" t="s">
        <v>7391</v>
      </c>
    </row>
    <row r="10081" spans="1:10" x14ac:dyDescent="0.2">
      <c r="A10081" s="172"/>
      <c r="B10081" s="172"/>
      <c r="C10081" s="172"/>
      <c r="D10081" s="172"/>
      <c r="E10081" s="25"/>
      <c r="F10081" s="25"/>
      <c r="G10081" s="25"/>
      <c r="H10081" s="169">
        <v>2902</v>
      </c>
      <c r="I10081" s="169">
        <v>2902</v>
      </c>
      <c r="J10081" s="169" t="s">
        <v>17616</v>
      </c>
    </row>
    <row r="10082" spans="1:10" x14ac:dyDescent="0.2">
      <c r="A10082" s="172"/>
      <c r="B10082" s="172"/>
      <c r="C10082" s="172"/>
      <c r="D10082" s="172"/>
      <c r="E10082" s="25"/>
      <c r="F10082" s="25"/>
      <c r="G10082" s="25"/>
      <c r="H10082" s="169">
        <v>2246</v>
      </c>
      <c r="I10082" s="169">
        <v>2246</v>
      </c>
      <c r="J10082" s="169" t="s">
        <v>17617</v>
      </c>
    </row>
    <row r="10083" spans="1:10" x14ac:dyDescent="0.2">
      <c r="A10083" s="172"/>
      <c r="B10083" s="172"/>
      <c r="C10083" s="172"/>
      <c r="D10083" s="172"/>
      <c r="E10083" s="25"/>
      <c r="F10083" s="25"/>
      <c r="G10083" s="25"/>
      <c r="H10083" s="169">
        <v>3667</v>
      </c>
      <c r="I10083" s="169">
        <v>3667</v>
      </c>
      <c r="J10083" s="169" t="s">
        <v>2905</v>
      </c>
    </row>
    <row r="10084" spans="1:10" x14ac:dyDescent="0.2">
      <c r="A10084" s="172"/>
      <c r="B10084" s="172"/>
      <c r="C10084" s="172"/>
      <c r="D10084" s="172"/>
      <c r="E10084" s="25"/>
      <c r="F10084" s="25"/>
      <c r="G10084" s="25"/>
      <c r="H10084" s="169">
        <v>1280</v>
      </c>
      <c r="I10084" s="169">
        <v>1280</v>
      </c>
      <c r="J10084" s="169" t="s">
        <v>17618</v>
      </c>
    </row>
    <row r="10085" spans="1:10" x14ac:dyDescent="0.2">
      <c r="A10085" s="172"/>
      <c r="B10085" s="172"/>
      <c r="C10085" s="172"/>
      <c r="D10085" s="172"/>
      <c r="E10085" s="25"/>
      <c r="F10085" s="25"/>
      <c r="G10085" s="25"/>
      <c r="H10085" s="169">
        <v>2903</v>
      </c>
      <c r="I10085" s="169">
        <v>2903</v>
      </c>
      <c r="J10085" s="169" t="s">
        <v>14581</v>
      </c>
    </row>
    <row r="10086" spans="1:10" x14ac:dyDescent="0.2">
      <c r="A10086" s="172"/>
      <c r="B10086" s="172"/>
      <c r="C10086" s="172"/>
      <c r="D10086" s="172"/>
      <c r="E10086" s="25"/>
      <c r="F10086" s="25"/>
      <c r="G10086" s="25"/>
      <c r="H10086" s="169">
        <v>2904</v>
      </c>
      <c r="I10086" s="169">
        <v>2904</v>
      </c>
      <c r="J10086" s="169" t="s">
        <v>14582</v>
      </c>
    </row>
    <row r="10087" spans="1:10" x14ac:dyDescent="0.2">
      <c r="A10087" s="172"/>
      <c r="B10087" s="172"/>
      <c r="C10087" s="172"/>
      <c r="D10087" s="172"/>
      <c r="E10087" s="25"/>
      <c r="F10087" s="25"/>
      <c r="G10087" s="25"/>
      <c r="H10087" s="169">
        <v>4916</v>
      </c>
      <c r="I10087" s="169">
        <v>4916</v>
      </c>
      <c r="J10087" s="169" t="s">
        <v>17619</v>
      </c>
    </row>
    <row r="10088" spans="1:10" x14ac:dyDescent="0.2">
      <c r="A10088" s="172"/>
      <c r="B10088" s="172"/>
      <c r="C10088" s="172"/>
      <c r="D10088" s="172"/>
      <c r="E10088" s="25"/>
      <c r="F10088" s="25"/>
      <c r="G10088" s="25"/>
      <c r="H10088" s="169">
        <v>2040</v>
      </c>
      <c r="I10088" s="169">
        <v>2040</v>
      </c>
      <c r="J10088" s="169" t="s">
        <v>17620</v>
      </c>
    </row>
    <row r="10089" spans="1:10" x14ac:dyDescent="0.2">
      <c r="A10089" s="172"/>
      <c r="B10089" s="172"/>
      <c r="C10089" s="172"/>
      <c r="D10089" s="172"/>
      <c r="E10089" s="25"/>
      <c r="F10089" s="25"/>
      <c r="G10089" s="25"/>
      <c r="H10089" s="169">
        <v>1273</v>
      </c>
      <c r="I10089" s="169">
        <v>1273</v>
      </c>
      <c r="J10089" s="169" t="s">
        <v>17621</v>
      </c>
    </row>
    <row r="10090" spans="1:10" x14ac:dyDescent="0.2">
      <c r="A10090" s="172"/>
      <c r="B10090" s="172"/>
      <c r="C10090" s="172"/>
      <c r="D10090" s="172"/>
      <c r="E10090" s="25"/>
      <c r="F10090" s="25"/>
      <c r="G10090" s="25"/>
      <c r="H10090" s="169">
        <v>3428</v>
      </c>
      <c r="I10090" s="169">
        <v>3428</v>
      </c>
      <c r="J10090" s="169" t="s">
        <v>17622</v>
      </c>
    </row>
    <row r="10091" spans="1:10" x14ac:dyDescent="0.2">
      <c r="A10091" s="172"/>
      <c r="B10091" s="172"/>
      <c r="C10091" s="172"/>
      <c r="D10091" s="172"/>
      <c r="E10091" s="25"/>
      <c r="F10091" s="25"/>
      <c r="G10091" s="25"/>
      <c r="H10091" s="169">
        <v>1066</v>
      </c>
      <c r="I10091" s="169">
        <v>1066</v>
      </c>
      <c r="J10091" s="169" t="s">
        <v>17623</v>
      </c>
    </row>
    <row r="10092" spans="1:10" x14ac:dyDescent="0.2">
      <c r="A10092" s="172"/>
      <c r="B10092" s="172"/>
      <c r="C10092" s="172"/>
      <c r="D10092" s="172"/>
      <c r="E10092" s="25"/>
      <c r="F10092" s="25"/>
      <c r="G10092" s="25"/>
      <c r="H10092" s="169">
        <v>4937</v>
      </c>
      <c r="I10092" s="169">
        <v>4937</v>
      </c>
      <c r="J10092" s="169" t="s">
        <v>17624</v>
      </c>
    </row>
    <row r="10093" spans="1:10" x14ac:dyDescent="0.2">
      <c r="A10093" s="172"/>
      <c r="B10093" s="172"/>
      <c r="C10093" s="172"/>
      <c r="D10093" s="172"/>
      <c r="E10093" s="25"/>
      <c r="F10093" s="25"/>
      <c r="G10093" s="25"/>
      <c r="H10093" s="169">
        <v>1909</v>
      </c>
      <c r="I10093" s="169">
        <v>1909</v>
      </c>
      <c r="J10093" s="169" t="s">
        <v>17625</v>
      </c>
    </row>
    <row r="10094" spans="1:10" x14ac:dyDescent="0.2">
      <c r="A10094" s="172"/>
      <c r="B10094" s="172"/>
      <c r="C10094" s="172"/>
      <c r="D10094" s="172"/>
      <c r="E10094" s="25"/>
      <c r="F10094" s="25"/>
      <c r="G10094" s="25"/>
      <c r="H10094" s="169">
        <v>2969</v>
      </c>
      <c r="I10094" s="169">
        <v>2969</v>
      </c>
      <c r="J10094" s="169" t="s">
        <v>396</v>
      </c>
    </row>
    <row r="10095" spans="1:10" x14ac:dyDescent="0.2">
      <c r="A10095" s="172"/>
      <c r="B10095" s="172"/>
      <c r="C10095" s="172"/>
      <c r="D10095" s="172"/>
      <c r="E10095" s="25"/>
      <c r="F10095" s="25"/>
      <c r="G10095" s="25"/>
      <c r="H10095" s="169">
        <v>736</v>
      </c>
      <c r="I10095" s="169">
        <v>736</v>
      </c>
      <c r="J10095" s="169" t="s">
        <v>7392</v>
      </c>
    </row>
    <row r="10096" spans="1:10" x14ac:dyDescent="0.2">
      <c r="A10096" s="172"/>
      <c r="B10096" s="172"/>
      <c r="C10096" s="172"/>
      <c r="D10096" s="172"/>
      <c r="E10096" s="25"/>
      <c r="F10096" s="25"/>
      <c r="G10096" s="25"/>
      <c r="H10096" s="169">
        <v>4140</v>
      </c>
      <c r="I10096" s="169">
        <v>4140</v>
      </c>
      <c r="J10096" s="169" t="s">
        <v>17626</v>
      </c>
    </row>
    <row r="10097" spans="1:10" x14ac:dyDescent="0.2">
      <c r="A10097" s="172"/>
      <c r="B10097" s="172"/>
      <c r="C10097" s="172"/>
      <c r="D10097" s="172"/>
      <c r="E10097" s="25"/>
      <c r="F10097" s="25"/>
      <c r="G10097" s="25"/>
      <c r="H10097" s="169">
        <v>4493</v>
      </c>
      <c r="I10097" s="169">
        <v>4493</v>
      </c>
      <c r="J10097" s="169" t="s">
        <v>17627</v>
      </c>
    </row>
    <row r="10098" spans="1:10" x14ac:dyDescent="0.2">
      <c r="A10098" s="172"/>
      <c r="B10098" s="172"/>
      <c r="C10098" s="172"/>
      <c r="D10098" s="172"/>
      <c r="E10098" s="25"/>
      <c r="F10098" s="25"/>
      <c r="G10098" s="25"/>
      <c r="H10098" s="169">
        <v>405</v>
      </c>
      <c r="I10098" s="169">
        <v>405</v>
      </c>
      <c r="J10098" s="169" t="s">
        <v>17628</v>
      </c>
    </row>
    <row r="10099" spans="1:10" x14ac:dyDescent="0.2">
      <c r="A10099" s="172"/>
      <c r="B10099" s="172"/>
      <c r="C10099" s="172"/>
      <c r="D10099" s="172"/>
      <c r="E10099" s="25"/>
      <c r="F10099" s="25"/>
      <c r="G10099" s="25"/>
      <c r="H10099" s="169">
        <v>1303</v>
      </c>
      <c r="I10099" s="169">
        <v>1303</v>
      </c>
      <c r="J10099" s="169" t="s">
        <v>14246</v>
      </c>
    </row>
    <row r="10100" spans="1:10" x14ac:dyDescent="0.2">
      <c r="A10100" s="172"/>
      <c r="B10100" s="172"/>
      <c r="C10100" s="172"/>
      <c r="D10100" s="172"/>
      <c r="E10100" s="25"/>
      <c r="F10100" s="25"/>
      <c r="G10100" s="25"/>
      <c r="H10100" s="169">
        <v>564</v>
      </c>
      <c r="I10100" s="169">
        <v>564</v>
      </c>
      <c r="J10100" s="169" t="s">
        <v>17629</v>
      </c>
    </row>
    <row r="10101" spans="1:10" x14ac:dyDescent="0.2">
      <c r="A10101" s="172"/>
      <c r="B10101" s="172"/>
      <c r="C10101" s="172"/>
      <c r="D10101" s="172"/>
      <c r="E10101" s="25"/>
      <c r="F10101" s="25"/>
      <c r="G10101" s="25"/>
      <c r="H10101" s="169">
        <v>139</v>
      </c>
      <c r="I10101" s="169">
        <v>139</v>
      </c>
      <c r="J10101" s="169" t="s">
        <v>7393</v>
      </c>
    </row>
    <row r="10102" spans="1:10" x14ac:dyDescent="0.2">
      <c r="A10102" s="172"/>
      <c r="B10102" s="172"/>
      <c r="C10102" s="172"/>
      <c r="D10102" s="172"/>
      <c r="E10102" s="25"/>
      <c r="F10102" s="25"/>
      <c r="G10102" s="25"/>
      <c r="H10102" s="169">
        <v>5297</v>
      </c>
      <c r="I10102" s="169">
        <v>5297</v>
      </c>
      <c r="J10102" s="169" t="s">
        <v>17630</v>
      </c>
    </row>
    <row r="10103" spans="1:10" x14ac:dyDescent="0.2">
      <c r="A10103" s="172"/>
      <c r="B10103" s="172"/>
      <c r="C10103" s="172"/>
      <c r="D10103" s="172"/>
      <c r="E10103" s="25"/>
      <c r="F10103" s="25"/>
      <c r="G10103" s="25"/>
      <c r="H10103" s="169">
        <v>3239</v>
      </c>
      <c r="I10103" s="169">
        <v>3239</v>
      </c>
      <c r="J10103" s="169" t="s">
        <v>17631</v>
      </c>
    </row>
    <row r="10104" spans="1:10" x14ac:dyDescent="0.2">
      <c r="A10104" s="172"/>
      <c r="B10104" s="172"/>
      <c r="C10104" s="172"/>
      <c r="D10104" s="172"/>
      <c r="E10104" s="25"/>
      <c r="F10104" s="25"/>
      <c r="G10104" s="25"/>
      <c r="H10104" s="169">
        <v>5426</v>
      </c>
      <c r="I10104" s="169">
        <v>5426</v>
      </c>
      <c r="J10104" s="169" t="s">
        <v>17632</v>
      </c>
    </row>
    <row r="10105" spans="1:10" x14ac:dyDescent="0.2">
      <c r="A10105" s="172"/>
      <c r="B10105" s="172"/>
      <c r="C10105" s="172"/>
      <c r="D10105" s="172"/>
      <c r="E10105" s="25"/>
      <c r="F10105" s="25"/>
      <c r="G10105" s="25"/>
      <c r="H10105" s="169">
        <v>5454</v>
      </c>
      <c r="I10105" s="169">
        <v>5454</v>
      </c>
      <c r="J10105" s="169" t="s">
        <v>17633</v>
      </c>
    </row>
    <row r="10106" spans="1:10" x14ac:dyDescent="0.2">
      <c r="A10106" s="172"/>
      <c r="B10106" s="172"/>
      <c r="C10106" s="172"/>
      <c r="D10106" s="172"/>
      <c r="E10106" s="25"/>
      <c r="F10106" s="25"/>
      <c r="G10106" s="25"/>
      <c r="H10106" s="169">
        <v>1893</v>
      </c>
      <c r="I10106" s="169">
        <v>1893</v>
      </c>
      <c r="J10106" s="169" t="s">
        <v>8921</v>
      </c>
    </row>
    <row r="10107" spans="1:10" x14ac:dyDescent="0.2">
      <c r="A10107" s="172"/>
      <c r="B10107" s="172"/>
      <c r="C10107" s="172"/>
      <c r="D10107" s="172"/>
      <c r="E10107" s="25"/>
      <c r="F10107" s="25"/>
      <c r="G10107" s="25"/>
      <c r="H10107" s="169">
        <v>1027</v>
      </c>
      <c r="I10107" s="169">
        <v>1027</v>
      </c>
      <c r="J10107" s="169" t="s">
        <v>17634</v>
      </c>
    </row>
    <row r="10108" spans="1:10" x14ac:dyDescent="0.2">
      <c r="A10108" s="172"/>
      <c r="B10108" s="172"/>
      <c r="C10108" s="172"/>
      <c r="D10108" s="172"/>
      <c r="E10108" s="25"/>
      <c r="F10108" s="25"/>
      <c r="G10108" s="25"/>
      <c r="H10108" s="169">
        <v>4743</v>
      </c>
      <c r="I10108" s="169">
        <v>4743</v>
      </c>
      <c r="J10108" s="169" t="s">
        <v>17635</v>
      </c>
    </row>
    <row r="10109" spans="1:10" x14ac:dyDescent="0.2">
      <c r="A10109" s="172"/>
      <c r="B10109" s="172"/>
      <c r="C10109" s="172"/>
      <c r="D10109" s="172"/>
      <c r="E10109" s="25"/>
      <c r="F10109" s="25"/>
      <c r="G10109" s="25"/>
      <c r="H10109" s="169">
        <v>3940</v>
      </c>
      <c r="I10109" s="169">
        <v>3940</v>
      </c>
      <c r="J10109" s="169" t="s">
        <v>17636</v>
      </c>
    </row>
    <row r="10110" spans="1:10" x14ac:dyDescent="0.2">
      <c r="A10110" s="172"/>
      <c r="B10110" s="172"/>
      <c r="C10110" s="172"/>
      <c r="D10110" s="172"/>
      <c r="E10110" s="25"/>
      <c r="F10110" s="25"/>
      <c r="G10110" s="25"/>
      <c r="H10110" s="169">
        <v>4711</v>
      </c>
      <c r="I10110" s="169">
        <v>4711</v>
      </c>
      <c r="J10110" s="169" t="s">
        <v>26</v>
      </c>
    </row>
    <row r="10111" spans="1:10" x14ac:dyDescent="0.2">
      <c r="A10111" s="172"/>
      <c r="B10111" s="172"/>
      <c r="C10111" s="172"/>
      <c r="D10111" s="172"/>
      <c r="E10111" s="25"/>
      <c r="F10111" s="25"/>
      <c r="G10111" s="25"/>
      <c r="H10111" s="169">
        <v>4072</v>
      </c>
      <c r="I10111" s="169">
        <v>4072</v>
      </c>
      <c r="J10111" s="169" t="s">
        <v>17637</v>
      </c>
    </row>
    <row r="10112" spans="1:10" x14ac:dyDescent="0.2">
      <c r="A10112" s="172"/>
      <c r="B10112" s="172"/>
      <c r="C10112" s="172"/>
      <c r="D10112" s="172"/>
      <c r="E10112" s="25"/>
      <c r="F10112" s="25"/>
      <c r="G10112" s="25"/>
      <c r="H10112" s="169">
        <v>4371</v>
      </c>
      <c r="I10112" s="169">
        <v>4371</v>
      </c>
      <c r="J10112" s="169" t="s">
        <v>17638</v>
      </c>
    </row>
    <row r="10113" spans="1:10" x14ac:dyDescent="0.2">
      <c r="A10113" s="172"/>
      <c r="B10113" s="172"/>
      <c r="C10113" s="172"/>
      <c r="D10113" s="172"/>
      <c r="E10113" s="25"/>
      <c r="F10113" s="25"/>
      <c r="G10113" s="25"/>
      <c r="H10113" s="169">
        <v>2004</v>
      </c>
      <c r="I10113" s="169">
        <v>2004</v>
      </c>
      <c r="J10113" s="169" t="s">
        <v>17639</v>
      </c>
    </row>
    <row r="10114" spans="1:10" x14ac:dyDescent="0.2">
      <c r="A10114" s="172"/>
      <c r="B10114" s="172"/>
      <c r="C10114" s="172"/>
      <c r="D10114" s="172"/>
      <c r="E10114" s="25"/>
      <c r="F10114" s="25"/>
      <c r="G10114" s="25"/>
      <c r="H10114" s="169">
        <v>315</v>
      </c>
      <c r="I10114" s="169">
        <v>315</v>
      </c>
      <c r="J10114" s="169" t="s">
        <v>17640</v>
      </c>
    </row>
    <row r="10115" spans="1:10" x14ac:dyDescent="0.2">
      <c r="A10115" s="172"/>
      <c r="B10115" s="172"/>
      <c r="C10115" s="172"/>
      <c r="D10115" s="172"/>
      <c r="E10115" s="25"/>
      <c r="F10115" s="25"/>
      <c r="G10115" s="25"/>
      <c r="H10115" s="169">
        <v>4975</v>
      </c>
      <c r="I10115" s="169">
        <v>4975</v>
      </c>
      <c r="J10115" s="169" t="s">
        <v>17641</v>
      </c>
    </row>
    <row r="10116" spans="1:10" x14ac:dyDescent="0.2">
      <c r="A10116" s="172"/>
      <c r="B10116" s="172"/>
      <c r="C10116" s="172"/>
      <c r="D10116" s="172"/>
      <c r="E10116" s="25"/>
      <c r="F10116" s="25"/>
      <c r="G10116" s="25"/>
      <c r="H10116" s="169">
        <v>3118</v>
      </c>
      <c r="I10116" s="169">
        <v>3118</v>
      </c>
      <c r="J10116" s="169" t="s">
        <v>17642</v>
      </c>
    </row>
    <row r="10117" spans="1:10" x14ac:dyDescent="0.2">
      <c r="A10117" s="172"/>
      <c r="B10117" s="172"/>
      <c r="C10117" s="172"/>
      <c r="D10117" s="172"/>
      <c r="E10117" s="25"/>
      <c r="F10117" s="25"/>
      <c r="G10117" s="25"/>
      <c r="H10117" s="169">
        <v>4182</v>
      </c>
      <c r="I10117" s="169">
        <v>4182</v>
      </c>
      <c r="J10117" s="169" t="s">
        <v>17643</v>
      </c>
    </row>
    <row r="10118" spans="1:10" x14ac:dyDescent="0.2">
      <c r="A10118" s="172"/>
      <c r="B10118" s="172"/>
      <c r="C10118" s="172"/>
      <c r="D10118" s="172"/>
      <c r="E10118" s="25"/>
      <c r="F10118" s="25"/>
      <c r="G10118" s="25"/>
      <c r="H10118" s="169">
        <v>3542</v>
      </c>
      <c r="I10118" s="169">
        <v>3542</v>
      </c>
      <c r="J10118" s="169" t="s">
        <v>2906</v>
      </c>
    </row>
    <row r="10119" spans="1:10" x14ac:dyDescent="0.2">
      <c r="A10119" s="172"/>
      <c r="B10119" s="172"/>
      <c r="C10119" s="172"/>
      <c r="D10119" s="172"/>
      <c r="E10119" s="25"/>
      <c r="F10119" s="25"/>
      <c r="G10119" s="25"/>
      <c r="H10119" s="169">
        <v>2073</v>
      </c>
      <c r="I10119" s="169">
        <v>2073</v>
      </c>
      <c r="J10119" s="169" t="s">
        <v>17644</v>
      </c>
    </row>
    <row r="10120" spans="1:10" x14ac:dyDescent="0.2">
      <c r="A10120" s="172"/>
      <c r="B10120" s="172"/>
      <c r="C10120" s="172"/>
      <c r="D10120" s="172"/>
      <c r="E10120" s="25"/>
      <c r="F10120" s="25"/>
      <c r="G10120" s="25"/>
      <c r="H10120" s="169">
        <v>4245</v>
      </c>
      <c r="I10120" s="169">
        <v>4245</v>
      </c>
      <c r="J10120" s="169" t="s">
        <v>17645</v>
      </c>
    </row>
    <row r="10121" spans="1:10" x14ac:dyDescent="0.2">
      <c r="A10121" s="172"/>
      <c r="B10121" s="172"/>
      <c r="C10121" s="172"/>
      <c r="D10121" s="172"/>
      <c r="E10121" s="25"/>
      <c r="F10121" s="25"/>
      <c r="G10121" s="25"/>
      <c r="H10121" s="169">
        <v>3032</v>
      </c>
      <c r="I10121" s="169">
        <v>3032</v>
      </c>
      <c r="J10121" s="169" t="s">
        <v>11657</v>
      </c>
    </row>
    <row r="10122" spans="1:10" x14ac:dyDescent="0.2">
      <c r="A10122" s="172"/>
      <c r="B10122" s="172"/>
      <c r="C10122" s="172"/>
      <c r="D10122" s="172"/>
      <c r="E10122" s="25"/>
      <c r="F10122" s="25"/>
      <c r="G10122" s="25"/>
      <c r="H10122" s="169">
        <v>3523</v>
      </c>
      <c r="I10122" s="169">
        <v>3523</v>
      </c>
      <c r="J10122" s="169" t="s">
        <v>17646</v>
      </c>
    </row>
    <row r="10123" spans="1:10" x14ac:dyDescent="0.2">
      <c r="A10123" s="172"/>
      <c r="B10123" s="172"/>
      <c r="C10123" s="172"/>
      <c r="D10123" s="172"/>
      <c r="E10123" s="25"/>
      <c r="F10123" s="25"/>
      <c r="G10123" s="25"/>
      <c r="H10123" s="169">
        <v>3642</v>
      </c>
      <c r="I10123" s="169">
        <v>3642</v>
      </c>
      <c r="J10123" s="169" t="s">
        <v>17647</v>
      </c>
    </row>
    <row r="10124" spans="1:10" x14ac:dyDescent="0.2">
      <c r="A10124" s="172"/>
      <c r="B10124" s="172"/>
      <c r="C10124" s="172"/>
      <c r="D10124" s="172"/>
      <c r="E10124" s="25"/>
      <c r="F10124" s="25"/>
      <c r="G10124" s="25"/>
      <c r="H10124" s="169">
        <v>3712</v>
      </c>
      <c r="I10124" s="169">
        <v>3712</v>
      </c>
      <c r="J10124" s="169" t="s">
        <v>17648</v>
      </c>
    </row>
    <row r="10125" spans="1:10" x14ac:dyDescent="0.2">
      <c r="A10125" s="172"/>
      <c r="B10125" s="172"/>
      <c r="C10125" s="172"/>
      <c r="D10125" s="172"/>
      <c r="E10125" s="25"/>
      <c r="F10125" s="25"/>
      <c r="G10125" s="25"/>
      <c r="H10125" s="169">
        <v>506</v>
      </c>
      <c r="I10125" s="169">
        <v>506</v>
      </c>
      <c r="J10125" s="169" t="s">
        <v>7394</v>
      </c>
    </row>
    <row r="10126" spans="1:10" x14ac:dyDescent="0.2">
      <c r="A10126" s="172"/>
      <c r="B10126" s="172"/>
      <c r="C10126" s="172"/>
      <c r="D10126" s="172"/>
      <c r="E10126" s="25"/>
      <c r="F10126" s="25"/>
      <c r="G10126" s="25"/>
      <c r="H10126" s="169">
        <v>507</v>
      </c>
      <c r="I10126" s="169">
        <v>507</v>
      </c>
      <c r="J10126" s="169" t="s">
        <v>14247</v>
      </c>
    </row>
    <row r="10127" spans="1:10" x14ac:dyDescent="0.2">
      <c r="A10127" s="172"/>
      <c r="B10127" s="172"/>
      <c r="C10127" s="172"/>
      <c r="D10127" s="172"/>
      <c r="E10127" s="25"/>
      <c r="F10127" s="25"/>
      <c r="G10127" s="25"/>
      <c r="H10127" s="169">
        <v>2905</v>
      </c>
      <c r="I10127" s="169">
        <v>2905</v>
      </c>
      <c r="J10127" s="169" t="s">
        <v>14583</v>
      </c>
    </row>
    <row r="10128" spans="1:10" x14ac:dyDescent="0.2">
      <c r="A10128" s="172"/>
      <c r="B10128" s="172"/>
      <c r="C10128" s="172"/>
      <c r="D10128" s="172"/>
      <c r="E10128" s="25"/>
      <c r="F10128" s="25"/>
      <c r="G10128" s="25"/>
      <c r="H10128" s="169">
        <v>4712</v>
      </c>
      <c r="I10128" s="169">
        <v>4712</v>
      </c>
      <c r="J10128" s="169" t="s">
        <v>27</v>
      </c>
    </row>
    <row r="10129" spans="1:10" x14ac:dyDescent="0.2">
      <c r="A10129" s="172"/>
      <c r="B10129" s="172"/>
      <c r="C10129" s="172"/>
      <c r="D10129" s="172"/>
      <c r="E10129" s="25"/>
      <c r="F10129" s="25"/>
      <c r="G10129" s="25"/>
      <c r="H10129" s="169">
        <v>1166</v>
      </c>
      <c r="I10129" s="169">
        <v>1166</v>
      </c>
      <c r="J10129" s="169" t="s">
        <v>3125</v>
      </c>
    </row>
    <row r="10130" spans="1:10" x14ac:dyDescent="0.2">
      <c r="A10130" s="172"/>
      <c r="B10130" s="172"/>
      <c r="C10130" s="172"/>
      <c r="D10130" s="172"/>
      <c r="E10130" s="25"/>
      <c r="F10130" s="25"/>
      <c r="G10130" s="25"/>
      <c r="H10130" s="169">
        <v>1440</v>
      </c>
      <c r="I10130" s="169">
        <v>1440</v>
      </c>
      <c r="J10130" s="169" t="s">
        <v>17649</v>
      </c>
    </row>
    <row r="10131" spans="1:10" x14ac:dyDescent="0.2">
      <c r="A10131" s="172"/>
      <c r="B10131" s="172"/>
      <c r="C10131" s="172"/>
      <c r="D10131" s="172"/>
      <c r="E10131" s="25"/>
      <c r="F10131" s="25"/>
      <c r="G10131" s="25"/>
      <c r="H10131" s="169">
        <v>232</v>
      </c>
      <c r="I10131" s="169">
        <v>232</v>
      </c>
      <c r="J10131" s="169" t="s">
        <v>7395</v>
      </c>
    </row>
    <row r="10132" spans="1:10" x14ac:dyDescent="0.2">
      <c r="A10132" s="172"/>
      <c r="B10132" s="172"/>
      <c r="C10132" s="172"/>
      <c r="D10132" s="172"/>
      <c r="E10132" s="25"/>
      <c r="F10132" s="25"/>
      <c r="G10132" s="25"/>
      <c r="H10132" s="169">
        <v>1667</v>
      </c>
      <c r="I10132" s="169">
        <v>1667</v>
      </c>
      <c r="J10132" s="169" t="s">
        <v>17650</v>
      </c>
    </row>
    <row r="10133" spans="1:10" x14ac:dyDescent="0.2">
      <c r="A10133" s="172"/>
      <c r="B10133" s="172"/>
      <c r="C10133" s="172"/>
      <c r="D10133" s="172"/>
      <c r="E10133" s="25"/>
      <c r="F10133" s="25"/>
      <c r="G10133" s="25"/>
      <c r="H10133" s="169">
        <v>3355</v>
      </c>
      <c r="I10133" s="169">
        <v>3355</v>
      </c>
      <c r="J10133" s="169" t="s">
        <v>17651</v>
      </c>
    </row>
    <row r="10134" spans="1:10" x14ac:dyDescent="0.2">
      <c r="A10134" s="172"/>
      <c r="B10134" s="172"/>
      <c r="C10134" s="172"/>
      <c r="D10134" s="172"/>
      <c r="E10134" s="25"/>
      <c r="F10134" s="25"/>
      <c r="G10134" s="25"/>
      <c r="H10134" s="169">
        <v>1384</v>
      </c>
      <c r="I10134" s="169">
        <v>1384</v>
      </c>
      <c r="J10134" s="169" t="s">
        <v>17652</v>
      </c>
    </row>
    <row r="10135" spans="1:10" x14ac:dyDescent="0.2">
      <c r="A10135" s="172"/>
      <c r="B10135" s="172"/>
      <c r="C10135" s="172"/>
      <c r="D10135" s="172"/>
      <c r="E10135" s="25"/>
      <c r="F10135" s="25"/>
      <c r="G10135" s="25"/>
      <c r="H10135" s="169">
        <v>5266</v>
      </c>
      <c r="I10135" s="169">
        <v>5266</v>
      </c>
      <c r="J10135" s="169" t="s">
        <v>17653</v>
      </c>
    </row>
    <row r="10136" spans="1:10" x14ac:dyDescent="0.2">
      <c r="A10136" s="172"/>
      <c r="B10136" s="172"/>
      <c r="C10136" s="172"/>
      <c r="D10136" s="172"/>
      <c r="E10136" s="25"/>
      <c r="F10136" s="25"/>
      <c r="G10136" s="25"/>
      <c r="H10136" s="169">
        <v>5269</v>
      </c>
      <c r="I10136" s="169">
        <v>5269</v>
      </c>
      <c r="J10136" s="169" t="s">
        <v>17654</v>
      </c>
    </row>
    <row r="10137" spans="1:10" x14ac:dyDescent="0.2">
      <c r="A10137" s="172"/>
      <c r="B10137" s="172"/>
      <c r="C10137" s="172"/>
      <c r="D10137" s="172"/>
      <c r="E10137" s="25"/>
      <c r="F10137" s="25"/>
      <c r="G10137" s="25"/>
      <c r="H10137" s="169">
        <v>3337</v>
      </c>
      <c r="I10137" s="169">
        <v>3337</v>
      </c>
      <c r="J10137" s="169" t="s">
        <v>17655</v>
      </c>
    </row>
    <row r="10138" spans="1:10" x14ac:dyDescent="0.2">
      <c r="A10138" s="172"/>
      <c r="B10138" s="172"/>
      <c r="C10138" s="172"/>
      <c r="D10138" s="172"/>
      <c r="E10138" s="25"/>
      <c r="F10138" s="25"/>
      <c r="G10138" s="25"/>
      <c r="H10138" s="169">
        <v>2069</v>
      </c>
      <c r="I10138" s="169">
        <v>2069</v>
      </c>
      <c r="J10138" s="169" t="s">
        <v>17656</v>
      </c>
    </row>
    <row r="10139" spans="1:10" x14ac:dyDescent="0.2">
      <c r="A10139" s="172"/>
      <c r="B10139" s="172"/>
      <c r="C10139" s="172"/>
      <c r="D10139" s="172"/>
      <c r="E10139" s="25"/>
      <c r="F10139" s="25"/>
      <c r="G10139" s="25"/>
      <c r="H10139" s="169">
        <v>568</v>
      </c>
      <c r="I10139" s="169">
        <v>568</v>
      </c>
      <c r="J10139" s="169" t="s">
        <v>17657</v>
      </c>
    </row>
    <row r="10140" spans="1:10" x14ac:dyDescent="0.2">
      <c r="A10140" s="172"/>
      <c r="B10140" s="172"/>
      <c r="C10140" s="172"/>
      <c r="D10140" s="172"/>
      <c r="E10140" s="25"/>
      <c r="F10140" s="25"/>
      <c r="G10140" s="25"/>
      <c r="H10140" s="169">
        <v>342</v>
      </c>
      <c r="I10140" s="169">
        <v>342</v>
      </c>
      <c r="J10140" s="169" t="s">
        <v>14248</v>
      </c>
    </row>
    <row r="10141" spans="1:10" x14ac:dyDescent="0.2">
      <c r="A10141" s="172"/>
      <c r="B10141" s="172"/>
      <c r="C10141" s="172"/>
      <c r="D10141" s="172"/>
      <c r="E10141" s="25"/>
      <c r="F10141" s="25"/>
      <c r="G10141" s="25"/>
      <c r="H10141" s="169">
        <v>3675</v>
      </c>
      <c r="I10141" s="169">
        <v>3675</v>
      </c>
      <c r="J10141" s="169" t="s">
        <v>2907</v>
      </c>
    </row>
    <row r="10142" spans="1:10" x14ac:dyDescent="0.2">
      <c r="A10142" s="172"/>
      <c r="B10142" s="172"/>
      <c r="C10142" s="172"/>
      <c r="D10142" s="172"/>
      <c r="E10142" s="25"/>
      <c r="F10142" s="25"/>
      <c r="G10142" s="25"/>
      <c r="H10142" s="169">
        <v>4713</v>
      </c>
      <c r="I10142" s="169">
        <v>4713</v>
      </c>
      <c r="J10142" s="169" t="s">
        <v>28</v>
      </c>
    </row>
    <row r="10143" spans="1:10" x14ac:dyDescent="0.2">
      <c r="A10143" s="172"/>
      <c r="B10143" s="172"/>
      <c r="C10143" s="172"/>
      <c r="D10143" s="172"/>
      <c r="E10143" s="25"/>
      <c r="F10143" s="25"/>
      <c r="G10143" s="25"/>
      <c r="H10143" s="169">
        <v>1695</v>
      </c>
      <c r="I10143" s="169">
        <v>1695</v>
      </c>
      <c r="J10143" s="169" t="s">
        <v>17658</v>
      </c>
    </row>
    <row r="10144" spans="1:10" x14ac:dyDescent="0.2">
      <c r="A10144" s="172"/>
      <c r="B10144" s="172"/>
      <c r="C10144" s="172"/>
      <c r="D10144" s="172"/>
      <c r="E10144" s="25"/>
      <c r="F10144" s="25"/>
      <c r="G10144" s="25"/>
      <c r="H10144" s="169">
        <v>3745</v>
      </c>
      <c r="I10144" s="169">
        <v>3745</v>
      </c>
      <c r="J10144" s="169" t="s">
        <v>397</v>
      </c>
    </row>
    <row r="10145" spans="1:10" x14ac:dyDescent="0.2">
      <c r="A10145" s="172"/>
      <c r="B10145" s="172"/>
      <c r="C10145" s="172"/>
      <c r="D10145" s="172"/>
      <c r="E10145" s="25"/>
      <c r="F10145" s="25"/>
      <c r="G10145" s="25"/>
      <c r="H10145" s="169">
        <v>1739</v>
      </c>
      <c r="I10145" s="169">
        <v>1739</v>
      </c>
      <c r="J10145" s="169" t="s">
        <v>17659</v>
      </c>
    </row>
    <row r="10146" spans="1:10" x14ac:dyDescent="0.2">
      <c r="A10146" s="172"/>
      <c r="B10146" s="172"/>
      <c r="C10146" s="172"/>
      <c r="D10146" s="172"/>
      <c r="E10146" s="25"/>
      <c r="F10146" s="25"/>
      <c r="G10146" s="25"/>
      <c r="H10146" s="169">
        <v>5071</v>
      </c>
      <c r="I10146" s="169">
        <v>5071</v>
      </c>
      <c r="J10146" s="169" t="s">
        <v>17660</v>
      </c>
    </row>
    <row r="10147" spans="1:10" x14ac:dyDescent="0.2">
      <c r="A10147" s="172"/>
      <c r="B10147" s="172"/>
      <c r="C10147" s="172"/>
      <c r="D10147" s="172"/>
      <c r="E10147" s="25"/>
      <c r="F10147" s="25"/>
      <c r="G10147" s="25"/>
      <c r="H10147" s="169">
        <v>5362</v>
      </c>
      <c r="I10147" s="169">
        <v>5362</v>
      </c>
      <c r="J10147" s="169" t="s">
        <v>17655</v>
      </c>
    </row>
    <row r="10148" spans="1:10" x14ac:dyDescent="0.2">
      <c r="A10148" s="172"/>
      <c r="B10148" s="172"/>
      <c r="C10148" s="172"/>
      <c r="D10148" s="172"/>
      <c r="E10148" s="25"/>
      <c r="F10148" s="25"/>
      <c r="G10148" s="25"/>
      <c r="H10148" s="169">
        <v>4730</v>
      </c>
      <c r="I10148" s="169">
        <v>4730</v>
      </c>
      <c r="J10148" s="169" t="s">
        <v>17661</v>
      </c>
    </row>
    <row r="10149" spans="1:10" x14ac:dyDescent="0.2">
      <c r="A10149" s="172"/>
      <c r="B10149" s="172"/>
      <c r="C10149" s="172"/>
      <c r="D10149" s="172"/>
      <c r="E10149" s="25"/>
      <c r="F10149" s="25"/>
      <c r="G10149" s="25"/>
      <c r="H10149" s="169">
        <v>5241</v>
      </c>
      <c r="I10149" s="169">
        <v>5241</v>
      </c>
      <c r="J10149" s="169" t="s">
        <v>29</v>
      </c>
    </row>
    <row r="10150" spans="1:10" x14ac:dyDescent="0.2">
      <c r="A10150" s="172"/>
      <c r="B10150" s="172"/>
      <c r="C10150" s="172"/>
      <c r="D10150" s="172"/>
      <c r="E10150" s="25"/>
      <c r="F10150" s="25"/>
      <c r="G10150" s="25"/>
      <c r="H10150" s="169">
        <v>3470</v>
      </c>
      <c r="I10150" s="169">
        <v>3470</v>
      </c>
      <c r="J10150" s="169" t="s">
        <v>17662</v>
      </c>
    </row>
    <row r="10151" spans="1:10" x14ac:dyDescent="0.2">
      <c r="A10151" s="172"/>
      <c r="B10151" s="172"/>
      <c r="C10151" s="172"/>
      <c r="D10151" s="172"/>
      <c r="E10151" s="25"/>
      <c r="F10151" s="25"/>
      <c r="G10151" s="25"/>
      <c r="H10151" s="169">
        <v>4714</v>
      </c>
      <c r="I10151" s="169">
        <v>4714</v>
      </c>
      <c r="J10151" s="169" t="s">
        <v>17663</v>
      </c>
    </row>
    <row r="10152" spans="1:10" x14ac:dyDescent="0.2">
      <c r="A10152" s="172"/>
      <c r="B10152" s="172"/>
      <c r="C10152" s="172"/>
      <c r="D10152" s="172"/>
      <c r="E10152" s="25"/>
      <c r="F10152" s="25"/>
      <c r="G10152" s="25"/>
      <c r="H10152" s="169">
        <v>5072</v>
      </c>
      <c r="I10152" s="169">
        <v>5072</v>
      </c>
      <c r="J10152" s="169" t="s">
        <v>17664</v>
      </c>
    </row>
    <row r="10153" spans="1:10" x14ac:dyDescent="0.2">
      <c r="A10153" s="172"/>
      <c r="B10153" s="172"/>
      <c r="C10153" s="172"/>
      <c r="D10153" s="172"/>
      <c r="E10153" s="25"/>
      <c r="F10153" s="25"/>
      <c r="G10153" s="25"/>
      <c r="H10153" s="169">
        <v>2548</v>
      </c>
      <c r="I10153" s="169">
        <v>2548</v>
      </c>
      <c r="J10153" s="169" t="s">
        <v>14584</v>
      </c>
    </row>
    <row r="10154" spans="1:10" x14ac:dyDescent="0.2">
      <c r="A10154" s="172"/>
      <c r="B10154" s="172"/>
      <c r="C10154" s="172"/>
      <c r="D10154" s="172"/>
      <c r="E10154" s="25"/>
      <c r="F10154" s="25"/>
      <c r="G10154" s="25"/>
      <c r="H10154" s="169">
        <v>1167</v>
      </c>
      <c r="I10154" s="169">
        <v>1167</v>
      </c>
      <c r="J10154" s="169" t="s">
        <v>17665</v>
      </c>
    </row>
    <row r="10155" spans="1:10" x14ac:dyDescent="0.2">
      <c r="A10155" s="172"/>
      <c r="B10155" s="172"/>
      <c r="C10155" s="172"/>
      <c r="D10155" s="172"/>
      <c r="E10155" s="25"/>
      <c r="F10155" s="25"/>
      <c r="G10155" s="25"/>
      <c r="H10155" s="169">
        <v>4962</v>
      </c>
      <c r="I10155" s="169">
        <v>4962</v>
      </c>
      <c r="J10155" s="169" t="s">
        <v>17666</v>
      </c>
    </row>
    <row r="10156" spans="1:10" x14ac:dyDescent="0.2">
      <c r="A10156" s="172"/>
      <c r="B10156" s="172"/>
      <c r="C10156" s="172"/>
      <c r="D10156" s="172"/>
      <c r="E10156" s="25"/>
      <c r="F10156" s="25"/>
      <c r="G10156" s="25"/>
      <c r="H10156" s="169">
        <v>1296</v>
      </c>
      <c r="I10156" s="169">
        <v>1296</v>
      </c>
      <c r="J10156" s="169" t="s">
        <v>3126</v>
      </c>
    </row>
    <row r="10157" spans="1:10" x14ac:dyDescent="0.2">
      <c r="A10157" s="172"/>
      <c r="B10157" s="172"/>
      <c r="C10157" s="172"/>
      <c r="D10157" s="172"/>
      <c r="E10157" s="25"/>
      <c r="F10157" s="25"/>
      <c r="G10157" s="25"/>
      <c r="H10157" s="169">
        <v>4715</v>
      </c>
      <c r="I10157" s="169">
        <v>4715</v>
      </c>
      <c r="J10157" s="169" t="s">
        <v>17667</v>
      </c>
    </row>
    <row r="10158" spans="1:10" x14ac:dyDescent="0.2">
      <c r="A10158" s="172"/>
      <c r="B10158" s="172"/>
      <c r="C10158" s="172"/>
      <c r="D10158" s="172"/>
      <c r="E10158" s="25"/>
      <c r="F10158" s="25"/>
      <c r="G10158" s="25"/>
      <c r="H10158" s="169">
        <v>3234</v>
      </c>
      <c r="I10158" s="169">
        <v>3234</v>
      </c>
      <c r="J10158" s="169" t="s">
        <v>2908</v>
      </c>
    </row>
    <row r="10159" spans="1:10" x14ac:dyDescent="0.2">
      <c r="A10159" s="172"/>
      <c r="B10159" s="172"/>
      <c r="C10159" s="172"/>
      <c r="D10159" s="172"/>
      <c r="E10159" s="25"/>
      <c r="F10159" s="25"/>
      <c r="G10159" s="25"/>
      <c r="H10159" s="169">
        <v>1836</v>
      </c>
      <c r="I10159" s="169">
        <v>1836</v>
      </c>
      <c r="J10159" s="169" t="s">
        <v>17668</v>
      </c>
    </row>
    <row r="10160" spans="1:10" x14ac:dyDescent="0.2">
      <c r="A10160" s="172"/>
      <c r="B10160" s="172"/>
      <c r="C10160" s="172"/>
      <c r="D10160" s="172"/>
      <c r="E10160" s="25"/>
      <c r="F10160" s="25"/>
      <c r="G10160" s="25"/>
      <c r="H10160" s="169">
        <v>3939</v>
      </c>
      <c r="I10160" s="169">
        <v>3939</v>
      </c>
      <c r="J10160" s="169" t="s">
        <v>398</v>
      </c>
    </row>
    <row r="10161" spans="1:10" x14ac:dyDescent="0.2">
      <c r="A10161" s="172"/>
      <c r="B10161" s="172"/>
      <c r="C10161" s="172"/>
      <c r="D10161" s="172"/>
      <c r="E10161" s="25"/>
      <c r="F10161" s="25"/>
      <c r="G10161" s="25"/>
      <c r="H10161" s="169">
        <v>2477</v>
      </c>
      <c r="I10161" s="169">
        <v>2477</v>
      </c>
      <c r="J10161" s="169" t="s">
        <v>17669</v>
      </c>
    </row>
    <row r="10162" spans="1:10" x14ac:dyDescent="0.2">
      <c r="A10162" s="172"/>
      <c r="B10162" s="172"/>
      <c r="C10162" s="172"/>
      <c r="D10162" s="172"/>
      <c r="E10162" s="25"/>
      <c r="F10162" s="25"/>
      <c r="G10162" s="25"/>
      <c r="H10162" s="169">
        <v>3068</v>
      </c>
      <c r="I10162" s="169">
        <v>3068</v>
      </c>
      <c r="J10162" s="169" t="s">
        <v>17670</v>
      </c>
    </row>
    <row r="10163" spans="1:10" x14ac:dyDescent="0.2">
      <c r="A10163" s="172"/>
      <c r="B10163" s="172"/>
      <c r="C10163" s="172"/>
      <c r="D10163" s="172"/>
      <c r="E10163" s="25"/>
      <c r="F10163" s="25"/>
      <c r="G10163" s="25"/>
      <c r="H10163" s="169">
        <v>1196</v>
      </c>
      <c r="I10163" s="169">
        <v>1196</v>
      </c>
      <c r="J10163" s="169" t="s">
        <v>17671</v>
      </c>
    </row>
    <row r="10164" spans="1:10" x14ac:dyDescent="0.2">
      <c r="A10164" s="172"/>
      <c r="B10164" s="172"/>
      <c r="C10164" s="172"/>
      <c r="D10164" s="172"/>
      <c r="E10164" s="25"/>
      <c r="F10164" s="25"/>
      <c r="G10164" s="25"/>
      <c r="H10164" s="169">
        <v>404</v>
      </c>
      <c r="I10164" s="169">
        <v>404</v>
      </c>
      <c r="J10164" s="169" t="s">
        <v>30</v>
      </c>
    </row>
    <row r="10165" spans="1:10" x14ac:dyDescent="0.2">
      <c r="A10165" s="172"/>
      <c r="B10165" s="172"/>
      <c r="C10165" s="172"/>
      <c r="D10165" s="172"/>
      <c r="E10165" s="25"/>
      <c r="F10165" s="25"/>
      <c r="G10165" s="25"/>
      <c r="H10165" s="169">
        <v>4268</v>
      </c>
      <c r="I10165" s="169">
        <v>4268</v>
      </c>
      <c r="J10165" s="169" t="s">
        <v>17672</v>
      </c>
    </row>
    <row r="10166" spans="1:10" x14ac:dyDescent="0.2">
      <c r="A10166" s="172"/>
      <c r="B10166" s="172"/>
      <c r="C10166" s="172"/>
      <c r="D10166" s="172"/>
      <c r="E10166" s="25"/>
      <c r="F10166" s="25"/>
      <c r="G10166" s="25"/>
      <c r="H10166" s="169">
        <v>4716</v>
      </c>
      <c r="I10166" s="169">
        <v>4716</v>
      </c>
      <c r="J10166" s="169" t="s">
        <v>17673</v>
      </c>
    </row>
    <row r="10167" spans="1:10" x14ac:dyDescent="0.2">
      <c r="A10167" s="172"/>
      <c r="B10167" s="172"/>
      <c r="C10167" s="172"/>
      <c r="D10167" s="172"/>
      <c r="E10167" s="25"/>
      <c r="F10167" s="25"/>
      <c r="G10167" s="25"/>
      <c r="H10167" s="169">
        <v>1322</v>
      </c>
      <c r="I10167" s="169">
        <v>1322</v>
      </c>
      <c r="J10167" s="169" t="s">
        <v>17674</v>
      </c>
    </row>
    <row r="10168" spans="1:10" x14ac:dyDescent="0.2">
      <c r="A10168" s="172"/>
      <c r="B10168" s="172"/>
      <c r="C10168" s="172"/>
      <c r="D10168" s="172"/>
      <c r="E10168" s="25"/>
      <c r="F10168" s="25"/>
      <c r="G10168" s="25"/>
      <c r="H10168" s="169">
        <v>4372</v>
      </c>
      <c r="I10168" s="169">
        <v>4372</v>
      </c>
      <c r="J10168" s="169" t="s">
        <v>17675</v>
      </c>
    </row>
    <row r="10169" spans="1:10" x14ac:dyDescent="0.2">
      <c r="A10169" s="172"/>
      <c r="B10169" s="172"/>
      <c r="C10169" s="172"/>
      <c r="D10169" s="172"/>
      <c r="E10169" s="25"/>
      <c r="F10169" s="25"/>
      <c r="G10169" s="25"/>
      <c r="H10169" s="169">
        <v>1040</v>
      </c>
      <c r="I10169" s="169">
        <v>1040</v>
      </c>
      <c r="J10169" s="169" t="s">
        <v>17676</v>
      </c>
    </row>
    <row r="10170" spans="1:10" x14ac:dyDescent="0.2">
      <c r="A10170" s="172"/>
      <c r="B10170" s="172"/>
      <c r="C10170" s="172"/>
      <c r="D10170" s="172"/>
      <c r="E10170" s="25"/>
      <c r="F10170" s="25"/>
      <c r="G10170" s="25"/>
      <c r="H10170" s="169">
        <v>2322</v>
      </c>
      <c r="I10170" s="169">
        <v>2322</v>
      </c>
      <c r="J10170" s="169" t="s">
        <v>17677</v>
      </c>
    </row>
    <row r="10171" spans="1:10" x14ac:dyDescent="0.2">
      <c r="A10171" s="172"/>
      <c r="B10171" s="172"/>
      <c r="C10171" s="172"/>
      <c r="D10171" s="172"/>
      <c r="E10171" s="25"/>
      <c r="F10171" s="25"/>
      <c r="G10171" s="25"/>
      <c r="H10171" s="169">
        <v>869</v>
      </c>
      <c r="I10171" s="169">
        <v>869</v>
      </c>
      <c r="J10171" s="169" t="s">
        <v>17678</v>
      </c>
    </row>
    <row r="10172" spans="1:10" x14ac:dyDescent="0.2">
      <c r="A10172" s="172"/>
      <c r="B10172" s="172"/>
      <c r="C10172" s="172"/>
      <c r="D10172" s="172"/>
      <c r="E10172" s="25"/>
      <c r="F10172" s="25"/>
      <c r="G10172" s="25"/>
      <c r="H10172" s="169">
        <v>2431</v>
      </c>
      <c r="I10172" s="169">
        <v>2431</v>
      </c>
      <c r="J10172" s="169" t="s">
        <v>17679</v>
      </c>
    </row>
    <row r="10173" spans="1:10" x14ac:dyDescent="0.2">
      <c r="A10173" s="172"/>
      <c r="B10173" s="172"/>
      <c r="C10173" s="172"/>
      <c r="D10173" s="172"/>
      <c r="E10173" s="25"/>
      <c r="F10173" s="25"/>
      <c r="G10173" s="25"/>
      <c r="H10173" s="169">
        <v>383</v>
      </c>
      <c r="I10173" s="169">
        <v>383</v>
      </c>
      <c r="J10173" s="169" t="s">
        <v>7396</v>
      </c>
    </row>
    <row r="10174" spans="1:10" x14ac:dyDescent="0.2">
      <c r="A10174" s="172"/>
      <c r="B10174" s="172"/>
      <c r="C10174" s="172"/>
      <c r="D10174" s="172"/>
      <c r="E10174" s="25"/>
      <c r="F10174" s="25"/>
      <c r="G10174" s="25"/>
      <c r="H10174" s="169">
        <v>2189</v>
      </c>
      <c r="I10174" s="169">
        <v>2189</v>
      </c>
      <c r="J10174" s="169" t="s">
        <v>17680</v>
      </c>
    </row>
    <row r="10175" spans="1:10" x14ac:dyDescent="0.2">
      <c r="A10175" s="172"/>
      <c r="B10175" s="172"/>
      <c r="C10175" s="172"/>
      <c r="D10175" s="172"/>
      <c r="E10175" s="25"/>
      <c r="F10175" s="25"/>
      <c r="G10175" s="25"/>
      <c r="H10175" s="169">
        <v>1717</v>
      </c>
      <c r="I10175" s="169">
        <v>1717</v>
      </c>
      <c r="J10175" s="169" t="s">
        <v>17681</v>
      </c>
    </row>
    <row r="10176" spans="1:10" x14ac:dyDescent="0.2">
      <c r="A10176" s="172"/>
      <c r="B10176" s="172"/>
      <c r="C10176" s="172"/>
      <c r="D10176" s="172"/>
      <c r="E10176" s="25"/>
      <c r="F10176" s="25"/>
      <c r="G10176" s="25"/>
      <c r="H10176" s="169">
        <v>2417</v>
      </c>
      <c r="I10176" s="169">
        <v>2417</v>
      </c>
      <c r="J10176" s="169" t="s">
        <v>17682</v>
      </c>
    </row>
    <row r="10177" spans="1:10" x14ac:dyDescent="0.2">
      <c r="A10177" s="172"/>
      <c r="B10177" s="172"/>
      <c r="C10177" s="172"/>
      <c r="D10177" s="172"/>
      <c r="E10177" s="25"/>
      <c r="F10177" s="25"/>
      <c r="G10177" s="25"/>
      <c r="H10177" s="169">
        <v>1099</v>
      </c>
      <c r="I10177" s="169">
        <v>1099</v>
      </c>
      <c r="J10177" s="169" t="s">
        <v>17683</v>
      </c>
    </row>
    <row r="10178" spans="1:10" x14ac:dyDescent="0.2">
      <c r="A10178" s="172"/>
      <c r="B10178" s="172"/>
      <c r="C10178" s="172"/>
      <c r="D10178" s="172"/>
      <c r="E10178" s="25"/>
      <c r="F10178" s="25"/>
      <c r="G10178" s="25"/>
      <c r="H10178" s="169">
        <v>1021</v>
      </c>
      <c r="I10178" s="169">
        <v>1021</v>
      </c>
      <c r="J10178" s="169" t="s">
        <v>17684</v>
      </c>
    </row>
    <row r="10179" spans="1:10" x14ac:dyDescent="0.2">
      <c r="A10179" s="172"/>
      <c r="B10179" s="172"/>
      <c r="C10179" s="172"/>
      <c r="D10179" s="172"/>
      <c r="E10179" s="25"/>
      <c r="F10179" s="25"/>
      <c r="G10179" s="25"/>
      <c r="H10179" s="169">
        <v>1699</v>
      </c>
      <c r="I10179" s="169">
        <v>1699</v>
      </c>
      <c r="J10179" s="169" t="s">
        <v>17685</v>
      </c>
    </row>
    <row r="10180" spans="1:10" x14ac:dyDescent="0.2">
      <c r="A10180" s="172"/>
      <c r="B10180" s="172"/>
      <c r="C10180" s="172"/>
      <c r="D10180" s="172"/>
      <c r="E10180" s="25"/>
      <c r="F10180" s="25"/>
      <c r="G10180" s="25"/>
      <c r="H10180" s="169">
        <v>451</v>
      </c>
      <c r="I10180" s="169">
        <v>451</v>
      </c>
      <c r="J10180" s="169" t="s">
        <v>17686</v>
      </c>
    </row>
    <row r="10181" spans="1:10" x14ac:dyDescent="0.2">
      <c r="A10181" s="172"/>
      <c r="B10181" s="172"/>
      <c r="C10181" s="172"/>
      <c r="D10181" s="172"/>
      <c r="E10181" s="25"/>
      <c r="F10181" s="25"/>
      <c r="G10181" s="25"/>
      <c r="H10181" s="169">
        <v>1071</v>
      </c>
      <c r="I10181" s="169">
        <v>1071</v>
      </c>
      <c r="J10181" s="169" t="s">
        <v>17687</v>
      </c>
    </row>
    <row r="10182" spans="1:10" x14ac:dyDescent="0.2">
      <c r="A10182" s="172"/>
      <c r="B10182" s="172"/>
      <c r="C10182" s="172"/>
      <c r="D10182" s="172"/>
      <c r="E10182" s="25"/>
      <c r="F10182" s="25"/>
      <c r="G10182" s="25"/>
      <c r="H10182" s="169">
        <v>3866</v>
      </c>
      <c r="I10182" s="169">
        <v>3866</v>
      </c>
      <c r="J10182" s="169" t="s">
        <v>17688</v>
      </c>
    </row>
    <row r="10183" spans="1:10" x14ac:dyDescent="0.2">
      <c r="A10183" s="172"/>
      <c r="B10183" s="172"/>
      <c r="C10183" s="172"/>
      <c r="D10183" s="172"/>
      <c r="E10183" s="25"/>
      <c r="F10183" s="25"/>
      <c r="G10183" s="25"/>
      <c r="H10183" s="169">
        <v>5002</v>
      </c>
      <c r="I10183" s="169">
        <v>5002</v>
      </c>
      <c r="J10183" s="169" t="s">
        <v>17689</v>
      </c>
    </row>
    <row r="10184" spans="1:10" x14ac:dyDescent="0.2">
      <c r="A10184" s="172"/>
      <c r="B10184" s="172"/>
      <c r="C10184" s="172"/>
      <c r="D10184" s="172"/>
      <c r="E10184" s="25"/>
      <c r="F10184" s="25"/>
      <c r="G10184" s="25"/>
      <c r="H10184" s="169">
        <v>2001</v>
      </c>
      <c r="I10184" s="169">
        <v>2001</v>
      </c>
      <c r="J10184" s="169" t="s">
        <v>13352</v>
      </c>
    </row>
    <row r="10185" spans="1:10" x14ac:dyDescent="0.2">
      <c r="A10185" s="172"/>
      <c r="B10185" s="172"/>
      <c r="C10185" s="172"/>
      <c r="D10185" s="172"/>
      <c r="E10185" s="25"/>
      <c r="F10185" s="25"/>
      <c r="G10185" s="25"/>
      <c r="H10185" s="169">
        <v>1683</v>
      </c>
      <c r="I10185" s="169">
        <v>1683</v>
      </c>
      <c r="J10185" s="169" t="s">
        <v>17690</v>
      </c>
    </row>
    <row r="10186" spans="1:10" x14ac:dyDescent="0.2">
      <c r="A10186" s="172"/>
      <c r="B10186" s="172"/>
      <c r="C10186" s="172"/>
      <c r="D10186" s="172"/>
      <c r="E10186" s="25"/>
      <c r="F10186" s="25"/>
      <c r="G10186" s="25"/>
      <c r="H10186" s="169">
        <v>2533</v>
      </c>
      <c r="I10186" s="169">
        <v>2533</v>
      </c>
      <c r="J10186" s="169" t="s">
        <v>14585</v>
      </c>
    </row>
    <row r="10187" spans="1:10" x14ac:dyDescent="0.2">
      <c r="A10187" s="172"/>
      <c r="B10187" s="172"/>
      <c r="C10187" s="172"/>
      <c r="D10187" s="172"/>
      <c r="E10187" s="25"/>
      <c r="F10187" s="25"/>
      <c r="G10187" s="25"/>
      <c r="H10187" s="169">
        <v>3025</v>
      </c>
      <c r="I10187" s="169">
        <v>3025</v>
      </c>
      <c r="J10187" s="169" t="s">
        <v>17691</v>
      </c>
    </row>
    <row r="10188" spans="1:10" x14ac:dyDescent="0.2">
      <c r="A10188" s="172"/>
      <c r="B10188" s="172"/>
      <c r="C10188" s="172"/>
      <c r="D10188" s="172"/>
      <c r="E10188" s="25"/>
      <c r="F10188" s="25"/>
      <c r="G10188" s="25"/>
      <c r="H10188" s="169">
        <v>4373</v>
      </c>
      <c r="I10188" s="169">
        <v>4373</v>
      </c>
      <c r="J10188" s="169" t="s">
        <v>17692</v>
      </c>
    </row>
    <row r="10189" spans="1:10" x14ac:dyDescent="0.2">
      <c r="A10189" s="172"/>
      <c r="B10189" s="172"/>
      <c r="C10189" s="172"/>
      <c r="D10189" s="172"/>
      <c r="E10189" s="25"/>
      <c r="F10189" s="25"/>
      <c r="G10189" s="25"/>
      <c r="H10189" s="169">
        <v>1769</v>
      </c>
      <c r="I10189" s="169">
        <v>1769</v>
      </c>
      <c r="J10189" s="169" t="s">
        <v>13353</v>
      </c>
    </row>
    <row r="10190" spans="1:10" x14ac:dyDescent="0.2">
      <c r="A10190" s="172"/>
      <c r="B10190" s="172"/>
      <c r="C10190" s="172"/>
      <c r="D10190" s="172"/>
      <c r="E10190" s="25"/>
      <c r="F10190" s="25"/>
      <c r="G10190" s="25"/>
      <c r="H10190" s="169">
        <v>4728</v>
      </c>
      <c r="I10190" s="169">
        <v>4728</v>
      </c>
      <c r="J10190" s="169" t="s">
        <v>17693</v>
      </c>
    </row>
    <row r="10191" spans="1:10" x14ac:dyDescent="0.2">
      <c r="A10191" s="172"/>
      <c r="B10191" s="172"/>
      <c r="C10191" s="172"/>
      <c r="D10191" s="172"/>
      <c r="E10191" s="25"/>
      <c r="F10191" s="25"/>
      <c r="G10191" s="25"/>
      <c r="H10191" s="169">
        <v>4981</v>
      </c>
      <c r="I10191" s="169">
        <v>4981</v>
      </c>
      <c r="J10191" s="169" t="s">
        <v>17694</v>
      </c>
    </row>
    <row r="10192" spans="1:10" x14ac:dyDescent="0.2">
      <c r="A10192" s="172"/>
      <c r="B10192" s="172"/>
      <c r="C10192" s="172"/>
      <c r="D10192" s="172"/>
      <c r="E10192" s="25"/>
      <c r="F10192" s="25"/>
      <c r="G10192" s="25"/>
      <c r="H10192" s="169">
        <v>292</v>
      </c>
      <c r="I10192" s="169">
        <v>292</v>
      </c>
      <c r="J10192" s="169" t="s">
        <v>17695</v>
      </c>
    </row>
    <row r="10193" spans="1:10" x14ac:dyDescent="0.2">
      <c r="A10193" s="172"/>
      <c r="B10193" s="172"/>
      <c r="C10193" s="172"/>
      <c r="D10193" s="172"/>
      <c r="E10193" s="25"/>
      <c r="F10193" s="25"/>
      <c r="G10193" s="25"/>
      <c r="H10193" s="169">
        <v>5264</v>
      </c>
      <c r="I10193" s="169">
        <v>5264</v>
      </c>
      <c r="J10193" s="169" t="s">
        <v>17696</v>
      </c>
    </row>
    <row r="10194" spans="1:10" x14ac:dyDescent="0.2">
      <c r="A10194" s="172"/>
      <c r="B10194" s="172"/>
      <c r="C10194" s="172"/>
      <c r="D10194" s="172"/>
      <c r="E10194" s="25"/>
      <c r="F10194" s="25"/>
      <c r="G10194" s="25"/>
      <c r="H10194" s="169">
        <v>4390</v>
      </c>
      <c r="I10194" s="169">
        <v>4390</v>
      </c>
      <c r="J10194" s="169" t="s">
        <v>17697</v>
      </c>
    </row>
    <row r="10195" spans="1:10" x14ac:dyDescent="0.2">
      <c r="A10195" s="172"/>
      <c r="B10195" s="172"/>
      <c r="C10195" s="172"/>
      <c r="D10195" s="172"/>
      <c r="E10195" s="25"/>
      <c r="F10195" s="25"/>
      <c r="G10195" s="25"/>
      <c r="H10195" s="169">
        <v>712</v>
      </c>
      <c r="I10195" s="169">
        <v>712</v>
      </c>
      <c r="J10195" s="169" t="s">
        <v>7397</v>
      </c>
    </row>
    <row r="10196" spans="1:10" x14ac:dyDescent="0.2">
      <c r="A10196" s="172"/>
      <c r="B10196" s="172"/>
      <c r="C10196" s="172"/>
      <c r="D10196" s="172"/>
      <c r="E10196" s="25"/>
      <c r="F10196" s="25"/>
      <c r="G10196" s="25"/>
      <c r="H10196" s="169">
        <v>2103</v>
      </c>
      <c r="I10196" s="169">
        <v>2103</v>
      </c>
      <c r="J10196" s="169" t="s">
        <v>17698</v>
      </c>
    </row>
    <row r="10197" spans="1:10" x14ac:dyDescent="0.2">
      <c r="A10197" s="172"/>
      <c r="B10197" s="172"/>
      <c r="C10197" s="172"/>
      <c r="D10197" s="172"/>
      <c r="E10197" s="25"/>
      <c r="F10197" s="25"/>
      <c r="G10197" s="25"/>
      <c r="H10197" s="169">
        <v>3006</v>
      </c>
      <c r="I10197" s="169">
        <v>3006</v>
      </c>
      <c r="J10197" s="169" t="s">
        <v>17699</v>
      </c>
    </row>
    <row r="10198" spans="1:10" x14ac:dyDescent="0.2">
      <c r="A10198" s="172"/>
      <c r="B10198" s="172"/>
      <c r="C10198" s="172"/>
      <c r="D10198" s="172"/>
      <c r="E10198" s="25"/>
      <c r="F10198" s="25"/>
      <c r="G10198" s="25"/>
      <c r="H10198" s="169">
        <v>2518</v>
      </c>
      <c r="I10198" s="169">
        <v>2518</v>
      </c>
      <c r="J10198" s="169" t="s">
        <v>14586</v>
      </c>
    </row>
    <row r="10199" spans="1:10" x14ac:dyDescent="0.2">
      <c r="A10199" s="172"/>
      <c r="B10199" s="172"/>
      <c r="C10199" s="172"/>
      <c r="D10199" s="172"/>
      <c r="E10199" s="25"/>
      <c r="F10199" s="25"/>
      <c r="G10199" s="25"/>
      <c r="H10199" s="169">
        <v>4073</v>
      </c>
      <c r="I10199" s="169">
        <v>4073</v>
      </c>
      <c r="J10199" s="169" t="s">
        <v>399</v>
      </c>
    </row>
    <row r="10200" spans="1:10" x14ac:dyDescent="0.2">
      <c r="A10200" s="172"/>
      <c r="B10200" s="172"/>
      <c r="C10200" s="172"/>
      <c r="D10200" s="172"/>
      <c r="E10200" s="25"/>
      <c r="F10200" s="25"/>
      <c r="G10200" s="25"/>
      <c r="H10200" s="169">
        <v>3034</v>
      </c>
      <c r="I10200" s="169">
        <v>3034</v>
      </c>
      <c r="J10200" s="169" t="s">
        <v>17700</v>
      </c>
    </row>
    <row r="10201" spans="1:10" x14ac:dyDescent="0.2">
      <c r="A10201" s="172"/>
      <c r="B10201" s="172"/>
      <c r="C10201" s="172"/>
      <c r="D10201" s="172"/>
      <c r="E10201" s="25"/>
      <c r="F10201" s="25"/>
      <c r="G10201" s="25"/>
      <c r="H10201" s="169">
        <v>1919</v>
      </c>
      <c r="I10201" s="169">
        <v>1919</v>
      </c>
      <c r="J10201" s="169" t="s">
        <v>13354</v>
      </c>
    </row>
    <row r="10202" spans="1:10" x14ac:dyDescent="0.2">
      <c r="A10202" s="172"/>
      <c r="B10202" s="172"/>
      <c r="C10202" s="172"/>
      <c r="D10202" s="172"/>
      <c r="E10202" s="25"/>
      <c r="F10202" s="25"/>
      <c r="G10202" s="25"/>
      <c r="H10202" s="169">
        <v>2524</v>
      </c>
      <c r="I10202" s="169">
        <v>2524</v>
      </c>
      <c r="J10202" s="169" t="s">
        <v>17701</v>
      </c>
    </row>
    <row r="10203" spans="1:10" x14ac:dyDescent="0.2">
      <c r="A10203" s="172"/>
      <c r="B10203" s="172"/>
      <c r="C10203" s="172"/>
      <c r="D10203" s="172"/>
      <c r="E10203" s="25"/>
      <c r="F10203" s="25"/>
      <c r="G10203" s="25"/>
      <c r="H10203" s="169">
        <v>275</v>
      </c>
      <c r="I10203" s="169">
        <v>275</v>
      </c>
      <c r="J10203" s="169" t="s">
        <v>17702</v>
      </c>
    </row>
    <row r="10204" spans="1:10" x14ac:dyDescent="0.2">
      <c r="A10204" s="172"/>
      <c r="B10204" s="172"/>
      <c r="C10204" s="172"/>
      <c r="D10204" s="172"/>
      <c r="E10204" s="25"/>
      <c r="F10204" s="25"/>
      <c r="G10204" s="25"/>
      <c r="H10204" s="169">
        <v>3227</v>
      </c>
      <c r="I10204" s="169">
        <v>3227</v>
      </c>
      <c r="J10204" s="169" t="s">
        <v>17703</v>
      </c>
    </row>
    <row r="10205" spans="1:10" x14ac:dyDescent="0.2">
      <c r="A10205" s="172"/>
      <c r="B10205" s="172"/>
      <c r="C10205" s="172"/>
      <c r="D10205" s="172"/>
      <c r="E10205" s="25"/>
      <c r="F10205" s="25"/>
      <c r="G10205" s="25"/>
      <c r="H10205" s="169">
        <v>821</v>
      </c>
      <c r="I10205" s="169">
        <v>821</v>
      </c>
      <c r="J10205" s="169" t="s">
        <v>17704</v>
      </c>
    </row>
    <row r="10206" spans="1:10" x14ac:dyDescent="0.2">
      <c r="A10206" s="172"/>
      <c r="B10206" s="172"/>
      <c r="C10206" s="172"/>
      <c r="D10206" s="172"/>
      <c r="E10206" s="25"/>
      <c r="F10206" s="25"/>
      <c r="G10206" s="25"/>
      <c r="H10206" s="169">
        <v>4717</v>
      </c>
      <c r="I10206" s="169">
        <v>4717</v>
      </c>
      <c r="J10206" s="169" t="s">
        <v>17705</v>
      </c>
    </row>
    <row r="10207" spans="1:10" x14ac:dyDescent="0.2">
      <c r="A10207" s="172"/>
      <c r="B10207" s="172"/>
      <c r="C10207" s="172"/>
      <c r="D10207" s="172"/>
      <c r="E10207" s="25"/>
      <c r="F10207" s="25"/>
      <c r="G10207" s="25"/>
      <c r="H10207" s="169">
        <v>3663</v>
      </c>
      <c r="I10207" s="169">
        <v>3663</v>
      </c>
      <c r="J10207" s="169" t="s">
        <v>17706</v>
      </c>
    </row>
    <row r="10208" spans="1:10" x14ac:dyDescent="0.2">
      <c r="A10208" s="172"/>
      <c r="B10208" s="172"/>
      <c r="C10208" s="172"/>
      <c r="D10208" s="172"/>
      <c r="E10208" s="25"/>
      <c r="F10208" s="25"/>
      <c r="G10208" s="25"/>
      <c r="H10208" s="169">
        <v>4977</v>
      </c>
      <c r="I10208" s="169">
        <v>4977</v>
      </c>
      <c r="J10208" s="169" t="s">
        <v>17707</v>
      </c>
    </row>
    <row r="10209" spans="1:10" x14ac:dyDescent="0.2">
      <c r="A10209" s="172"/>
      <c r="B10209" s="172"/>
      <c r="C10209" s="172"/>
      <c r="D10209" s="172"/>
      <c r="E10209" s="25"/>
      <c r="F10209" s="25"/>
      <c r="G10209" s="25"/>
      <c r="H10209" s="169">
        <v>4142</v>
      </c>
      <c r="I10209" s="169">
        <v>4142</v>
      </c>
      <c r="J10209" s="169" t="s">
        <v>400</v>
      </c>
    </row>
    <row r="10210" spans="1:10" x14ac:dyDescent="0.2">
      <c r="A10210" s="172"/>
      <c r="B10210" s="172"/>
      <c r="C10210" s="172"/>
      <c r="D10210" s="172"/>
      <c r="E10210" s="25"/>
      <c r="F10210" s="25"/>
      <c r="G10210" s="25"/>
      <c r="H10210" s="169">
        <v>330</v>
      </c>
      <c r="I10210" s="169">
        <v>330</v>
      </c>
      <c r="J10210" s="169" t="s">
        <v>11078</v>
      </c>
    </row>
    <row r="10211" spans="1:10" x14ac:dyDescent="0.2">
      <c r="A10211" s="172"/>
      <c r="B10211" s="172"/>
      <c r="C10211" s="172"/>
      <c r="D10211" s="172"/>
      <c r="E10211" s="25"/>
      <c r="F10211" s="25"/>
      <c r="G10211" s="25"/>
      <c r="H10211" s="169">
        <v>471</v>
      </c>
      <c r="I10211" s="169">
        <v>471</v>
      </c>
      <c r="J10211" s="169" t="s">
        <v>11079</v>
      </c>
    </row>
    <row r="10212" spans="1:10" x14ac:dyDescent="0.2">
      <c r="A10212" s="172"/>
      <c r="B10212" s="172"/>
      <c r="C10212" s="172"/>
      <c r="D10212" s="172"/>
      <c r="E10212" s="25"/>
      <c r="F10212" s="25"/>
      <c r="G10212" s="25"/>
      <c r="H10212" s="169">
        <v>478</v>
      </c>
      <c r="I10212" s="169">
        <v>478</v>
      </c>
      <c r="J10212" s="169" t="s">
        <v>11080</v>
      </c>
    </row>
    <row r="10213" spans="1:10" x14ac:dyDescent="0.2">
      <c r="A10213" s="172"/>
      <c r="B10213" s="172"/>
      <c r="C10213" s="172"/>
      <c r="D10213" s="172"/>
      <c r="E10213" s="25"/>
      <c r="F10213" s="25"/>
      <c r="G10213" s="25"/>
      <c r="H10213" s="169">
        <v>482</v>
      </c>
      <c r="I10213" s="169">
        <v>482</v>
      </c>
      <c r="J10213" s="169" t="s">
        <v>11081</v>
      </c>
    </row>
    <row r="10214" spans="1:10" x14ac:dyDescent="0.2">
      <c r="A10214" s="172"/>
      <c r="B10214" s="172"/>
      <c r="C10214" s="172"/>
      <c r="D10214" s="172"/>
      <c r="E10214" s="25"/>
      <c r="F10214" s="25"/>
      <c r="G10214" s="25"/>
      <c r="H10214" s="169">
        <v>469</v>
      </c>
      <c r="I10214" s="169">
        <v>469</v>
      </c>
      <c r="J10214" s="169" t="s">
        <v>11082</v>
      </c>
    </row>
    <row r="10215" spans="1:10" x14ac:dyDescent="0.2">
      <c r="A10215" s="172"/>
      <c r="B10215" s="172"/>
      <c r="C10215" s="172"/>
      <c r="D10215" s="172"/>
      <c r="E10215" s="25"/>
      <c r="F10215" s="25"/>
      <c r="G10215" s="25"/>
      <c r="H10215" s="169">
        <v>4113</v>
      </c>
      <c r="I10215" s="169">
        <v>4113</v>
      </c>
      <c r="J10215" s="169" t="s">
        <v>401</v>
      </c>
    </row>
    <row r="10216" spans="1:10" x14ac:dyDescent="0.2">
      <c r="A10216" s="172"/>
      <c r="B10216" s="172"/>
      <c r="C10216" s="172"/>
      <c r="D10216" s="172"/>
      <c r="E10216" s="25"/>
      <c r="F10216" s="25"/>
      <c r="G10216" s="25"/>
      <c r="H10216" s="169">
        <v>3965</v>
      </c>
      <c r="I10216" s="169">
        <v>3965</v>
      </c>
      <c r="J10216" s="169" t="s">
        <v>402</v>
      </c>
    </row>
    <row r="10217" spans="1:10" x14ac:dyDescent="0.2">
      <c r="A10217" s="172"/>
      <c r="B10217" s="172"/>
      <c r="C10217" s="172"/>
      <c r="D10217" s="172"/>
      <c r="E10217" s="25"/>
      <c r="F10217" s="25"/>
      <c r="G10217" s="25"/>
      <c r="H10217" s="169">
        <v>3020</v>
      </c>
      <c r="I10217" s="169">
        <v>3020</v>
      </c>
      <c r="J10217" s="169" t="s">
        <v>11658</v>
      </c>
    </row>
    <row r="10218" spans="1:10" x14ac:dyDescent="0.2">
      <c r="A10218" s="172"/>
      <c r="B10218" s="172"/>
      <c r="C10218" s="172"/>
      <c r="D10218" s="172"/>
      <c r="E10218" s="25"/>
      <c r="F10218" s="25"/>
      <c r="G10218" s="25"/>
      <c r="H10218" s="169">
        <v>5184</v>
      </c>
      <c r="I10218" s="169">
        <v>5184</v>
      </c>
      <c r="J10218" s="169" t="s">
        <v>31</v>
      </c>
    </row>
    <row r="10219" spans="1:10" x14ac:dyDescent="0.2">
      <c r="A10219" s="172"/>
      <c r="B10219" s="172"/>
      <c r="C10219" s="172"/>
      <c r="D10219" s="172"/>
      <c r="E10219" s="25"/>
      <c r="F10219" s="25"/>
      <c r="G10219" s="25"/>
      <c r="H10219" s="169">
        <v>485</v>
      </c>
      <c r="I10219" s="169">
        <v>485</v>
      </c>
      <c r="J10219" s="169" t="s">
        <v>17708</v>
      </c>
    </row>
    <row r="10220" spans="1:10" x14ac:dyDescent="0.2">
      <c r="A10220" s="172"/>
      <c r="B10220" s="172"/>
      <c r="C10220" s="172"/>
      <c r="D10220" s="172"/>
      <c r="E10220" s="25"/>
      <c r="F10220" s="25"/>
      <c r="G10220" s="25"/>
      <c r="H10220" s="169">
        <v>1047</v>
      </c>
      <c r="I10220" s="169">
        <v>1047</v>
      </c>
      <c r="J10220" s="169" t="s">
        <v>17709</v>
      </c>
    </row>
    <row r="10221" spans="1:10" x14ac:dyDescent="0.2">
      <c r="A10221" s="172"/>
      <c r="B10221" s="172"/>
      <c r="C10221" s="172"/>
      <c r="D10221" s="172"/>
      <c r="E10221" s="25"/>
      <c r="F10221" s="25"/>
      <c r="G10221" s="25"/>
      <c r="H10221" s="169">
        <v>5462</v>
      </c>
      <c r="I10221" s="169">
        <v>5462</v>
      </c>
      <c r="J10221" s="169" t="s">
        <v>17710</v>
      </c>
    </row>
    <row r="10222" spans="1:10" x14ac:dyDescent="0.2">
      <c r="A10222" s="172"/>
      <c r="B10222" s="172"/>
      <c r="C10222" s="172"/>
      <c r="D10222" s="172"/>
      <c r="E10222" s="25"/>
      <c r="F10222" s="25"/>
      <c r="G10222" s="25"/>
      <c r="H10222" s="169">
        <v>2906</v>
      </c>
      <c r="I10222" s="169">
        <v>2906</v>
      </c>
      <c r="J10222" s="169" t="s">
        <v>17711</v>
      </c>
    </row>
    <row r="10223" spans="1:10" x14ac:dyDescent="0.2">
      <c r="A10223" s="172"/>
      <c r="B10223" s="172"/>
      <c r="C10223" s="172"/>
      <c r="D10223" s="172"/>
      <c r="E10223" s="25"/>
      <c r="F10223" s="25"/>
      <c r="G10223" s="25"/>
      <c r="H10223" s="169">
        <v>2190</v>
      </c>
      <c r="I10223" s="169">
        <v>2190</v>
      </c>
      <c r="J10223" s="169" t="s">
        <v>17712</v>
      </c>
    </row>
    <row r="10224" spans="1:10" x14ac:dyDescent="0.2">
      <c r="A10224" s="172"/>
      <c r="B10224" s="172"/>
      <c r="C10224" s="172"/>
      <c r="D10224" s="172"/>
      <c r="E10224" s="25"/>
      <c r="F10224" s="25"/>
      <c r="G10224" s="25"/>
      <c r="H10224" s="169">
        <v>677</v>
      </c>
      <c r="I10224" s="169">
        <v>677</v>
      </c>
      <c r="J10224" s="169" t="s">
        <v>17713</v>
      </c>
    </row>
    <row r="10225" spans="1:10" x14ac:dyDescent="0.2">
      <c r="A10225" s="172"/>
      <c r="B10225" s="172"/>
      <c r="C10225" s="172"/>
      <c r="D10225" s="172"/>
      <c r="E10225" s="25"/>
      <c r="F10225" s="25"/>
      <c r="G10225" s="25"/>
      <c r="H10225" s="169">
        <v>697</v>
      </c>
      <c r="I10225" s="169">
        <v>697</v>
      </c>
      <c r="J10225" s="169" t="s">
        <v>17714</v>
      </c>
    </row>
    <row r="10226" spans="1:10" x14ac:dyDescent="0.2">
      <c r="A10226" s="172"/>
      <c r="B10226" s="172"/>
      <c r="C10226" s="172"/>
      <c r="D10226" s="172"/>
      <c r="E10226" s="25"/>
      <c r="F10226" s="25"/>
      <c r="G10226" s="25"/>
      <c r="H10226" s="169">
        <v>240</v>
      </c>
      <c r="I10226" s="169">
        <v>240</v>
      </c>
      <c r="J10226" s="169" t="s">
        <v>7398</v>
      </c>
    </row>
    <row r="10227" spans="1:10" x14ac:dyDescent="0.2">
      <c r="A10227" s="172"/>
      <c r="B10227" s="172"/>
      <c r="C10227" s="172"/>
      <c r="D10227" s="172"/>
      <c r="E10227" s="25"/>
      <c r="F10227" s="25"/>
      <c r="G10227" s="25"/>
      <c r="H10227" s="169">
        <v>4600</v>
      </c>
      <c r="I10227" s="169">
        <v>4600</v>
      </c>
      <c r="J10227" s="169" t="s">
        <v>17715</v>
      </c>
    </row>
    <row r="10228" spans="1:10" x14ac:dyDescent="0.2">
      <c r="A10228" s="172"/>
      <c r="B10228" s="172"/>
      <c r="C10228" s="172"/>
      <c r="D10228" s="172"/>
      <c r="E10228" s="25"/>
      <c r="F10228" s="25"/>
      <c r="G10228" s="25"/>
      <c r="H10228" s="169">
        <v>3582</v>
      </c>
      <c r="I10228" s="169">
        <v>3582</v>
      </c>
      <c r="J10228" s="169" t="s">
        <v>17716</v>
      </c>
    </row>
    <row r="10229" spans="1:10" x14ac:dyDescent="0.2">
      <c r="A10229" s="172"/>
      <c r="B10229" s="172"/>
      <c r="C10229" s="172"/>
      <c r="D10229" s="172"/>
      <c r="E10229" s="25"/>
      <c r="F10229" s="25"/>
      <c r="G10229" s="25"/>
      <c r="H10229" s="169">
        <v>2589</v>
      </c>
      <c r="I10229" s="169">
        <v>2589</v>
      </c>
      <c r="J10229" s="169" t="s">
        <v>32</v>
      </c>
    </row>
    <row r="10230" spans="1:10" x14ac:dyDescent="0.2">
      <c r="A10230" s="172"/>
      <c r="B10230" s="172"/>
      <c r="C10230" s="172"/>
      <c r="D10230" s="172"/>
      <c r="E10230" s="25"/>
      <c r="F10230" s="25"/>
      <c r="G10230" s="25"/>
      <c r="H10230" s="169">
        <v>237</v>
      </c>
      <c r="I10230" s="169">
        <v>237</v>
      </c>
      <c r="J10230" s="169" t="s">
        <v>33</v>
      </c>
    </row>
    <row r="10231" spans="1:10" x14ac:dyDescent="0.2">
      <c r="A10231" s="172"/>
      <c r="B10231" s="172"/>
      <c r="C10231" s="172"/>
      <c r="D10231" s="172"/>
      <c r="E10231" s="25"/>
      <c r="F10231" s="25"/>
      <c r="G10231" s="25"/>
      <c r="H10231" s="169">
        <v>2907</v>
      </c>
      <c r="I10231" s="169">
        <v>2907</v>
      </c>
      <c r="J10231" s="169" t="s">
        <v>17717</v>
      </c>
    </row>
    <row r="10232" spans="1:10" x14ac:dyDescent="0.2">
      <c r="A10232" s="172"/>
      <c r="B10232" s="172"/>
      <c r="C10232" s="172"/>
      <c r="D10232" s="172"/>
      <c r="E10232" s="25"/>
      <c r="F10232" s="25"/>
      <c r="G10232" s="25"/>
      <c r="H10232" s="169">
        <v>933</v>
      </c>
      <c r="I10232" s="169">
        <v>933</v>
      </c>
      <c r="J10232" s="169" t="s">
        <v>17718</v>
      </c>
    </row>
    <row r="10233" spans="1:10" x14ac:dyDescent="0.2">
      <c r="A10233" s="172"/>
      <c r="B10233" s="172"/>
      <c r="C10233" s="172"/>
      <c r="D10233" s="172"/>
      <c r="E10233" s="25"/>
      <c r="F10233" s="25"/>
      <c r="G10233" s="25"/>
      <c r="H10233" s="169">
        <v>4374</v>
      </c>
      <c r="I10233" s="169">
        <v>4374</v>
      </c>
      <c r="J10233" s="169" t="s">
        <v>304</v>
      </c>
    </row>
    <row r="10234" spans="1:10" x14ac:dyDescent="0.2">
      <c r="A10234" s="172"/>
      <c r="B10234" s="172"/>
      <c r="C10234" s="172"/>
      <c r="D10234" s="172"/>
      <c r="E10234" s="25"/>
      <c r="F10234" s="25"/>
      <c r="G10234" s="25"/>
      <c r="H10234" s="169">
        <v>4868</v>
      </c>
      <c r="I10234" s="169">
        <v>4868</v>
      </c>
      <c r="J10234" s="169" t="s">
        <v>17719</v>
      </c>
    </row>
    <row r="10235" spans="1:10" x14ac:dyDescent="0.2">
      <c r="A10235" s="172"/>
      <c r="B10235" s="172"/>
      <c r="C10235" s="172"/>
      <c r="D10235" s="172"/>
      <c r="E10235" s="25"/>
      <c r="F10235" s="25"/>
      <c r="G10235" s="25"/>
      <c r="H10235" s="169">
        <v>3257</v>
      </c>
      <c r="I10235" s="169">
        <v>3257</v>
      </c>
      <c r="J10235" s="169" t="s">
        <v>17720</v>
      </c>
    </row>
    <row r="10236" spans="1:10" x14ac:dyDescent="0.2">
      <c r="A10236" s="172"/>
      <c r="B10236" s="172"/>
      <c r="C10236" s="172"/>
      <c r="D10236" s="172"/>
      <c r="E10236" s="25"/>
      <c r="F10236" s="25"/>
      <c r="G10236" s="25"/>
      <c r="H10236" s="169">
        <v>5024</v>
      </c>
      <c r="I10236" s="169">
        <v>5024</v>
      </c>
      <c r="J10236" s="169" t="s">
        <v>17721</v>
      </c>
    </row>
    <row r="10237" spans="1:10" x14ac:dyDescent="0.2">
      <c r="A10237" s="172"/>
      <c r="B10237" s="172"/>
      <c r="C10237" s="172"/>
      <c r="D10237" s="172"/>
      <c r="E10237" s="25"/>
      <c r="F10237" s="25"/>
      <c r="G10237" s="25"/>
      <c r="H10237" s="169">
        <v>3033</v>
      </c>
      <c r="I10237" s="169">
        <v>3033</v>
      </c>
      <c r="J10237" s="169" t="s">
        <v>17722</v>
      </c>
    </row>
    <row r="10238" spans="1:10" x14ac:dyDescent="0.2">
      <c r="A10238" s="172"/>
      <c r="B10238" s="172"/>
      <c r="C10238" s="172"/>
      <c r="D10238" s="172"/>
      <c r="E10238" s="25"/>
      <c r="F10238" s="25"/>
      <c r="G10238" s="25"/>
      <c r="H10238" s="169">
        <v>88</v>
      </c>
      <c r="I10238" s="169">
        <v>88</v>
      </c>
      <c r="J10238" s="169" t="s">
        <v>17723</v>
      </c>
    </row>
    <row r="10239" spans="1:10" x14ac:dyDescent="0.2">
      <c r="A10239" s="172"/>
      <c r="B10239" s="172"/>
      <c r="C10239" s="172"/>
      <c r="D10239" s="172"/>
      <c r="E10239" s="25"/>
      <c r="F10239" s="25"/>
      <c r="G10239" s="25"/>
      <c r="H10239" s="169">
        <v>5185</v>
      </c>
      <c r="I10239" s="169">
        <v>5185</v>
      </c>
      <c r="J10239" s="169" t="s">
        <v>34</v>
      </c>
    </row>
    <row r="10240" spans="1:10" x14ac:dyDescent="0.2">
      <c r="A10240" s="172"/>
      <c r="B10240" s="172"/>
      <c r="C10240" s="172"/>
      <c r="D10240" s="172"/>
      <c r="E10240" s="25"/>
      <c r="F10240" s="25"/>
      <c r="G10240" s="25"/>
      <c r="H10240" s="169">
        <v>2256</v>
      </c>
      <c r="I10240" s="169">
        <v>2256</v>
      </c>
      <c r="J10240" s="169" t="s">
        <v>17724</v>
      </c>
    </row>
    <row r="10241" spans="1:10" x14ac:dyDescent="0.2">
      <c r="A10241" s="172"/>
      <c r="B10241" s="172"/>
      <c r="C10241" s="172"/>
      <c r="D10241" s="172"/>
      <c r="E10241" s="25"/>
      <c r="F10241" s="25"/>
      <c r="G10241" s="25"/>
      <c r="H10241" s="169">
        <v>2463</v>
      </c>
      <c r="I10241" s="169">
        <v>2463</v>
      </c>
      <c r="J10241" s="169" t="s">
        <v>17725</v>
      </c>
    </row>
    <row r="10242" spans="1:10" x14ac:dyDescent="0.2">
      <c r="A10242" s="172"/>
      <c r="B10242" s="172"/>
      <c r="C10242" s="172"/>
      <c r="D10242" s="172"/>
      <c r="E10242" s="25"/>
      <c r="F10242" s="25"/>
      <c r="G10242" s="25"/>
      <c r="H10242" s="169">
        <v>2464</v>
      </c>
      <c r="I10242" s="169">
        <v>2464</v>
      </c>
      <c r="J10242" s="169" t="s">
        <v>17726</v>
      </c>
    </row>
    <row r="10243" spans="1:10" x14ac:dyDescent="0.2">
      <c r="A10243" s="172"/>
      <c r="B10243" s="172"/>
      <c r="C10243" s="172"/>
      <c r="D10243" s="172"/>
      <c r="E10243" s="25"/>
      <c r="F10243" s="25"/>
      <c r="G10243" s="25"/>
      <c r="H10243" s="169">
        <v>4869</v>
      </c>
      <c r="I10243" s="169">
        <v>4869</v>
      </c>
      <c r="J10243" s="169" t="s">
        <v>35</v>
      </c>
    </row>
    <row r="10244" spans="1:10" x14ac:dyDescent="0.2">
      <c r="A10244" s="172"/>
      <c r="B10244" s="172"/>
      <c r="C10244" s="172"/>
      <c r="D10244" s="172"/>
      <c r="E10244" s="25"/>
      <c r="F10244" s="25"/>
      <c r="G10244" s="25"/>
      <c r="H10244" s="169">
        <v>3889</v>
      </c>
      <c r="I10244" s="169">
        <v>3889</v>
      </c>
      <c r="J10244" s="169" t="s">
        <v>403</v>
      </c>
    </row>
    <row r="10245" spans="1:10" x14ac:dyDescent="0.2">
      <c r="A10245" s="172"/>
      <c r="B10245" s="172"/>
      <c r="C10245" s="172"/>
      <c r="D10245" s="172"/>
      <c r="E10245" s="25"/>
      <c r="F10245" s="25"/>
      <c r="G10245" s="25"/>
      <c r="H10245" s="169">
        <v>2191</v>
      </c>
      <c r="I10245" s="169">
        <v>2191</v>
      </c>
      <c r="J10245" s="169" t="s">
        <v>8922</v>
      </c>
    </row>
    <row r="10246" spans="1:10" x14ac:dyDescent="0.2">
      <c r="A10246" s="172"/>
      <c r="B10246" s="172"/>
      <c r="C10246" s="172"/>
      <c r="D10246" s="172"/>
      <c r="E10246" s="25"/>
      <c r="F10246" s="25"/>
      <c r="G10246" s="25"/>
      <c r="H10246" s="169">
        <v>2908</v>
      </c>
      <c r="I10246" s="169">
        <v>2908</v>
      </c>
      <c r="J10246" s="169" t="s">
        <v>14453</v>
      </c>
    </row>
    <row r="10247" spans="1:10" x14ac:dyDescent="0.2">
      <c r="A10247" s="172"/>
      <c r="B10247" s="172"/>
      <c r="C10247" s="172"/>
      <c r="D10247" s="172"/>
      <c r="E10247" s="25"/>
      <c r="F10247" s="25"/>
      <c r="G10247" s="25"/>
      <c r="H10247" s="169">
        <v>3576</v>
      </c>
      <c r="I10247" s="169">
        <v>3576</v>
      </c>
      <c r="J10247" s="169" t="s">
        <v>17727</v>
      </c>
    </row>
    <row r="10248" spans="1:10" x14ac:dyDescent="0.2">
      <c r="A10248" s="172"/>
      <c r="B10248" s="172"/>
      <c r="C10248" s="172"/>
      <c r="D10248" s="172"/>
      <c r="E10248" s="25"/>
      <c r="F10248" s="25"/>
      <c r="G10248" s="25"/>
      <c r="H10248" s="169">
        <v>532</v>
      </c>
      <c r="I10248" s="169">
        <v>532</v>
      </c>
      <c r="J10248" s="169" t="s">
        <v>17728</v>
      </c>
    </row>
    <row r="10249" spans="1:10" x14ac:dyDescent="0.2">
      <c r="A10249" s="172"/>
      <c r="B10249" s="172"/>
      <c r="C10249" s="172"/>
      <c r="D10249" s="172"/>
      <c r="E10249" s="25"/>
      <c r="F10249" s="25"/>
      <c r="G10249" s="25"/>
      <c r="H10249" s="169">
        <v>3818</v>
      </c>
      <c r="I10249" s="169">
        <v>3818</v>
      </c>
      <c r="J10249" s="169" t="s">
        <v>17729</v>
      </c>
    </row>
    <row r="10250" spans="1:10" x14ac:dyDescent="0.2">
      <c r="A10250" s="172"/>
      <c r="B10250" s="172"/>
      <c r="C10250" s="172"/>
      <c r="D10250" s="172"/>
      <c r="E10250" s="25"/>
      <c r="F10250" s="25"/>
      <c r="G10250" s="25"/>
      <c r="H10250" s="169">
        <v>293</v>
      </c>
      <c r="I10250" s="169">
        <v>293</v>
      </c>
      <c r="J10250" s="169" t="s">
        <v>11083</v>
      </c>
    </row>
    <row r="10251" spans="1:10" x14ac:dyDescent="0.2">
      <c r="A10251" s="172"/>
      <c r="B10251" s="172"/>
      <c r="C10251" s="172"/>
      <c r="D10251" s="172"/>
      <c r="E10251" s="25"/>
      <c r="F10251" s="25"/>
      <c r="G10251" s="25"/>
      <c r="H10251" s="169">
        <v>1811</v>
      </c>
      <c r="I10251" s="169">
        <v>1811</v>
      </c>
      <c r="J10251" s="169" t="s">
        <v>11084</v>
      </c>
    </row>
    <row r="10252" spans="1:10" x14ac:dyDescent="0.2">
      <c r="A10252" s="172"/>
      <c r="B10252" s="172"/>
      <c r="C10252" s="172"/>
      <c r="D10252" s="172"/>
      <c r="E10252" s="25"/>
      <c r="F10252" s="25"/>
      <c r="G10252" s="25"/>
      <c r="H10252" s="169">
        <v>761</v>
      </c>
      <c r="I10252" s="169">
        <v>761</v>
      </c>
      <c r="J10252" s="169" t="s">
        <v>17730</v>
      </c>
    </row>
    <row r="10253" spans="1:10" x14ac:dyDescent="0.2">
      <c r="A10253" s="172"/>
      <c r="B10253" s="172"/>
      <c r="C10253" s="172"/>
      <c r="D10253" s="172"/>
      <c r="E10253" s="25"/>
      <c r="F10253" s="25"/>
      <c r="G10253" s="25"/>
      <c r="H10253" s="169">
        <v>5464</v>
      </c>
      <c r="I10253" s="169">
        <v>5464</v>
      </c>
      <c r="J10253" s="169" t="s">
        <v>17731</v>
      </c>
    </row>
    <row r="10254" spans="1:10" x14ac:dyDescent="0.2">
      <c r="A10254" s="172"/>
      <c r="B10254" s="172"/>
      <c r="C10254" s="172"/>
      <c r="D10254" s="172"/>
      <c r="E10254" s="25"/>
      <c r="F10254" s="25"/>
      <c r="G10254" s="25"/>
      <c r="H10254" s="169">
        <v>5478</v>
      </c>
      <c r="I10254" s="169">
        <v>5478</v>
      </c>
      <c r="J10254" s="169" t="s">
        <v>17732</v>
      </c>
    </row>
    <row r="10255" spans="1:10" x14ac:dyDescent="0.2">
      <c r="A10255" s="172"/>
      <c r="B10255" s="172"/>
      <c r="C10255" s="172"/>
      <c r="D10255" s="172"/>
      <c r="E10255" s="25"/>
      <c r="F10255" s="25"/>
      <c r="G10255" s="25"/>
      <c r="H10255" s="169">
        <v>2192</v>
      </c>
      <c r="I10255" s="169">
        <v>2192</v>
      </c>
      <c r="J10255" s="169" t="s">
        <v>13355</v>
      </c>
    </row>
    <row r="10256" spans="1:10" x14ac:dyDescent="0.2">
      <c r="A10256" s="172"/>
      <c r="B10256" s="172"/>
      <c r="C10256" s="172"/>
      <c r="D10256" s="172"/>
      <c r="E10256" s="25"/>
      <c r="F10256" s="25"/>
      <c r="G10256" s="25"/>
      <c r="H10256" s="169">
        <v>1944</v>
      </c>
      <c r="I10256" s="169">
        <v>1944</v>
      </c>
      <c r="J10256" s="169" t="s">
        <v>13355</v>
      </c>
    </row>
    <row r="10257" spans="1:10" x14ac:dyDescent="0.2">
      <c r="A10257" s="172"/>
      <c r="B10257" s="172"/>
      <c r="C10257" s="172"/>
      <c r="D10257" s="172"/>
      <c r="E10257" s="25"/>
      <c r="F10257" s="25"/>
      <c r="G10257" s="25"/>
      <c r="H10257" s="169">
        <v>2999</v>
      </c>
      <c r="I10257" s="169">
        <v>2999</v>
      </c>
      <c r="J10257" s="169" t="s">
        <v>11659</v>
      </c>
    </row>
    <row r="10258" spans="1:10" x14ac:dyDescent="0.2">
      <c r="A10258" s="172"/>
      <c r="B10258" s="172"/>
      <c r="C10258" s="172"/>
      <c r="D10258" s="172"/>
      <c r="E10258" s="25"/>
      <c r="F10258" s="25"/>
      <c r="G10258" s="25"/>
      <c r="H10258" s="169">
        <v>2269</v>
      </c>
      <c r="I10258" s="169">
        <v>2269</v>
      </c>
      <c r="J10258" s="169" t="s">
        <v>17733</v>
      </c>
    </row>
    <row r="10259" spans="1:10" x14ac:dyDescent="0.2">
      <c r="A10259" s="172"/>
      <c r="B10259" s="172"/>
      <c r="C10259" s="172"/>
      <c r="D10259" s="172"/>
      <c r="E10259" s="25"/>
      <c r="F10259" s="25"/>
      <c r="G10259" s="25"/>
      <c r="H10259" s="169">
        <v>1722</v>
      </c>
      <c r="I10259" s="169">
        <v>1722</v>
      </c>
      <c r="J10259" s="169" t="s">
        <v>11875</v>
      </c>
    </row>
    <row r="10260" spans="1:10" x14ac:dyDescent="0.2">
      <c r="A10260" s="172"/>
      <c r="B10260" s="172"/>
      <c r="C10260" s="172"/>
      <c r="D10260" s="172"/>
      <c r="E10260" s="25"/>
      <c r="F10260" s="25"/>
      <c r="G10260" s="25"/>
      <c r="H10260" s="169">
        <v>2552</v>
      </c>
      <c r="I10260" s="169">
        <v>2552</v>
      </c>
      <c r="J10260" s="169" t="s">
        <v>17734</v>
      </c>
    </row>
    <row r="10261" spans="1:10" x14ac:dyDescent="0.2">
      <c r="A10261" s="172"/>
      <c r="B10261" s="172"/>
      <c r="C10261" s="172"/>
      <c r="D10261" s="172"/>
      <c r="E10261" s="25"/>
      <c r="F10261" s="25"/>
      <c r="G10261" s="25"/>
      <c r="H10261" s="169">
        <v>2305</v>
      </c>
      <c r="I10261" s="169">
        <v>2305</v>
      </c>
      <c r="J10261" s="169" t="s">
        <v>14454</v>
      </c>
    </row>
    <row r="10262" spans="1:10" x14ac:dyDescent="0.2">
      <c r="A10262" s="172"/>
      <c r="B10262" s="172"/>
      <c r="C10262" s="172"/>
      <c r="D10262" s="172"/>
      <c r="E10262" s="25"/>
      <c r="F10262" s="25"/>
      <c r="G10262" s="25"/>
      <c r="H10262" s="169">
        <v>2306</v>
      </c>
      <c r="I10262" s="169">
        <v>2306</v>
      </c>
      <c r="J10262" s="169" t="s">
        <v>14455</v>
      </c>
    </row>
    <row r="10263" spans="1:10" x14ac:dyDescent="0.2">
      <c r="A10263" s="172"/>
      <c r="B10263" s="172"/>
      <c r="C10263" s="172"/>
      <c r="D10263" s="172"/>
      <c r="E10263" s="25"/>
      <c r="F10263" s="25"/>
      <c r="G10263" s="25"/>
      <c r="H10263" s="169">
        <v>777</v>
      </c>
      <c r="I10263" s="169">
        <v>777</v>
      </c>
      <c r="J10263" s="169" t="s">
        <v>17735</v>
      </c>
    </row>
    <row r="10264" spans="1:10" x14ac:dyDescent="0.2">
      <c r="A10264" s="172"/>
      <c r="B10264" s="172"/>
      <c r="C10264" s="172"/>
      <c r="D10264" s="172"/>
      <c r="E10264" s="25"/>
      <c r="F10264" s="25"/>
      <c r="G10264" s="25"/>
      <c r="H10264" s="169">
        <v>3341</v>
      </c>
      <c r="I10264" s="169">
        <v>3341</v>
      </c>
      <c r="J10264" s="169" t="s">
        <v>17736</v>
      </c>
    </row>
    <row r="10265" spans="1:10" x14ac:dyDescent="0.2">
      <c r="A10265" s="172"/>
      <c r="B10265" s="172"/>
      <c r="C10265" s="172"/>
      <c r="D10265" s="172"/>
      <c r="E10265" s="25"/>
      <c r="F10265" s="25"/>
      <c r="G10265" s="25"/>
      <c r="H10265" s="169">
        <v>787</v>
      </c>
      <c r="I10265" s="169">
        <v>787</v>
      </c>
      <c r="J10265" s="169" t="s">
        <v>17737</v>
      </c>
    </row>
    <row r="10266" spans="1:10" x14ac:dyDescent="0.2">
      <c r="A10266" s="172"/>
      <c r="B10266" s="172"/>
      <c r="C10266" s="172"/>
      <c r="D10266" s="172"/>
      <c r="E10266" s="25"/>
      <c r="F10266" s="25"/>
      <c r="G10266" s="25"/>
      <c r="H10266" s="169">
        <v>1812</v>
      </c>
      <c r="I10266" s="169">
        <v>1812</v>
      </c>
      <c r="J10266" s="169" t="s">
        <v>17738</v>
      </c>
    </row>
    <row r="10267" spans="1:10" x14ac:dyDescent="0.2">
      <c r="A10267" s="172"/>
      <c r="B10267" s="172"/>
      <c r="C10267" s="172"/>
      <c r="D10267" s="172"/>
      <c r="E10267" s="25"/>
      <c r="F10267" s="25"/>
      <c r="G10267" s="25"/>
      <c r="H10267" s="169">
        <v>4375</v>
      </c>
      <c r="I10267" s="169">
        <v>4375</v>
      </c>
      <c r="J10267" s="169" t="s">
        <v>17739</v>
      </c>
    </row>
    <row r="10268" spans="1:10" x14ac:dyDescent="0.2">
      <c r="A10268" s="172"/>
      <c r="B10268" s="172"/>
      <c r="C10268" s="172"/>
      <c r="D10268" s="172"/>
      <c r="E10268" s="25"/>
      <c r="F10268" s="25"/>
      <c r="G10268" s="25"/>
      <c r="H10268" s="169">
        <v>285</v>
      </c>
      <c r="I10268" s="169">
        <v>285</v>
      </c>
      <c r="J10268" s="169" t="s">
        <v>17740</v>
      </c>
    </row>
    <row r="10269" spans="1:10" x14ac:dyDescent="0.2">
      <c r="A10269" s="172"/>
      <c r="B10269" s="172"/>
      <c r="C10269" s="172"/>
      <c r="D10269" s="172"/>
      <c r="E10269" s="25"/>
      <c r="F10269" s="25"/>
      <c r="G10269" s="25"/>
      <c r="H10269" s="169">
        <v>1841</v>
      </c>
      <c r="I10269" s="169">
        <v>1841</v>
      </c>
      <c r="J10269" s="169" t="s">
        <v>17741</v>
      </c>
    </row>
    <row r="10270" spans="1:10" x14ac:dyDescent="0.2">
      <c r="A10270" s="172"/>
      <c r="B10270" s="172"/>
      <c r="C10270" s="172"/>
      <c r="D10270" s="172"/>
      <c r="E10270" s="25"/>
      <c r="F10270" s="25"/>
      <c r="G10270" s="25"/>
      <c r="H10270" s="169">
        <v>53</v>
      </c>
      <c r="I10270" s="169">
        <v>53</v>
      </c>
      <c r="J10270" s="169" t="s">
        <v>7400</v>
      </c>
    </row>
    <row r="10271" spans="1:10" x14ac:dyDescent="0.2">
      <c r="A10271" s="172"/>
      <c r="B10271" s="172"/>
      <c r="C10271" s="172"/>
      <c r="D10271" s="172"/>
      <c r="E10271" s="25"/>
      <c r="F10271" s="25"/>
      <c r="G10271" s="25"/>
      <c r="H10271" s="169">
        <v>1590</v>
      </c>
      <c r="I10271" s="169">
        <v>1590</v>
      </c>
      <c r="J10271" s="169" t="s">
        <v>11876</v>
      </c>
    </row>
    <row r="10272" spans="1:10" x14ac:dyDescent="0.2">
      <c r="A10272" s="172"/>
      <c r="B10272" s="172"/>
      <c r="C10272" s="172"/>
      <c r="D10272" s="172"/>
      <c r="E10272" s="25"/>
      <c r="F10272" s="25"/>
      <c r="G10272" s="25"/>
      <c r="H10272" s="169">
        <v>2358</v>
      </c>
      <c r="I10272" s="169">
        <v>2358</v>
      </c>
      <c r="J10272" s="169" t="s">
        <v>14456</v>
      </c>
    </row>
    <row r="10273" spans="1:10" x14ac:dyDescent="0.2">
      <c r="A10273" s="172"/>
      <c r="B10273" s="172"/>
      <c r="C10273" s="172"/>
      <c r="D10273" s="172"/>
      <c r="E10273" s="25"/>
      <c r="F10273" s="25"/>
      <c r="G10273" s="25"/>
      <c r="H10273" s="169">
        <v>5186</v>
      </c>
      <c r="I10273" s="169">
        <v>5186</v>
      </c>
      <c r="J10273" s="169" t="s">
        <v>17742</v>
      </c>
    </row>
    <row r="10274" spans="1:10" x14ac:dyDescent="0.2">
      <c r="A10274" s="172"/>
      <c r="B10274" s="172"/>
      <c r="C10274" s="172"/>
      <c r="D10274" s="172"/>
      <c r="E10274" s="25"/>
      <c r="F10274" s="25"/>
      <c r="G10274" s="25"/>
      <c r="H10274" s="169">
        <v>5187</v>
      </c>
      <c r="I10274" s="169">
        <v>5187</v>
      </c>
      <c r="J10274" s="169" t="s">
        <v>38</v>
      </c>
    </row>
    <row r="10275" spans="1:10" x14ac:dyDescent="0.2">
      <c r="A10275" s="172"/>
      <c r="B10275" s="172"/>
      <c r="C10275" s="172"/>
      <c r="D10275" s="172"/>
      <c r="E10275" s="25"/>
      <c r="F10275" s="25"/>
      <c r="G10275" s="25"/>
      <c r="H10275" s="169">
        <v>5188</v>
      </c>
      <c r="I10275" s="169">
        <v>5188</v>
      </c>
      <c r="J10275" s="169" t="s">
        <v>17743</v>
      </c>
    </row>
    <row r="10276" spans="1:10" x14ac:dyDescent="0.2">
      <c r="A10276" s="172"/>
      <c r="B10276" s="172"/>
      <c r="C10276" s="172"/>
      <c r="D10276" s="172"/>
      <c r="E10276" s="25"/>
      <c r="F10276" s="25"/>
      <c r="G10276" s="25"/>
      <c r="H10276" s="169">
        <v>868</v>
      </c>
      <c r="I10276" s="169">
        <v>868</v>
      </c>
      <c r="J10276" s="169" t="s">
        <v>17742</v>
      </c>
    </row>
    <row r="10277" spans="1:10" x14ac:dyDescent="0.2">
      <c r="A10277" s="172"/>
      <c r="B10277" s="172"/>
      <c r="C10277" s="172"/>
      <c r="D10277" s="172"/>
      <c r="E10277" s="25"/>
      <c r="F10277" s="25"/>
      <c r="G10277" s="25"/>
      <c r="H10277" s="169">
        <v>3942</v>
      </c>
      <c r="I10277" s="169">
        <v>3942</v>
      </c>
      <c r="J10277" s="169" t="s">
        <v>404</v>
      </c>
    </row>
    <row r="10278" spans="1:10" x14ac:dyDescent="0.2">
      <c r="A10278" s="172"/>
      <c r="B10278" s="172"/>
      <c r="C10278" s="172"/>
      <c r="D10278" s="172"/>
      <c r="E10278" s="25"/>
      <c r="F10278" s="25"/>
      <c r="G10278" s="25"/>
      <c r="H10278" s="169">
        <v>3944</v>
      </c>
      <c r="I10278" s="169">
        <v>3944</v>
      </c>
      <c r="J10278" s="169" t="s">
        <v>405</v>
      </c>
    </row>
    <row r="10279" spans="1:10" x14ac:dyDescent="0.2">
      <c r="A10279" s="172"/>
      <c r="B10279" s="172"/>
      <c r="C10279" s="172"/>
      <c r="D10279" s="172"/>
      <c r="E10279" s="25"/>
      <c r="F10279" s="25"/>
      <c r="G10279" s="25"/>
      <c r="H10279" s="169">
        <v>4718</v>
      </c>
      <c r="I10279" s="169">
        <v>4718</v>
      </c>
      <c r="J10279" s="169" t="s">
        <v>37</v>
      </c>
    </row>
    <row r="10280" spans="1:10" x14ac:dyDescent="0.2">
      <c r="A10280" s="172"/>
      <c r="B10280" s="172"/>
      <c r="C10280" s="172"/>
      <c r="D10280" s="172"/>
      <c r="E10280" s="25"/>
      <c r="F10280" s="25"/>
      <c r="G10280" s="25"/>
      <c r="H10280" s="169">
        <v>385</v>
      </c>
      <c r="I10280" s="169">
        <v>385</v>
      </c>
      <c r="J10280" s="169" t="s">
        <v>7399</v>
      </c>
    </row>
    <row r="10281" spans="1:10" x14ac:dyDescent="0.2">
      <c r="A10281" s="172"/>
      <c r="B10281" s="172"/>
      <c r="C10281" s="172"/>
      <c r="D10281" s="172"/>
      <c r="E10281" s="25"/>
      <c r="F10281" s="25"/>
      <c r="G10281" s="25"/>
      <c r="H10281" s="169">
        <v>387</v>
      </c>
      <c r="I10281" s="169">
        <v>387</v>
      </c>
      <c r="J10281" s="169" t="s">
        <v>17744</v>
      </c>
    </row>
    <row r="10282" spans="1:10" x14ac:dyDescent="0.2">
      <c r="A10282" s="172"/>
      <c r="B10282" s="172"/>
      <c r="C10282" s="172"/>
      <c r="D10282" s="172"/>
      <c r="E10282" s="25"/>
      <c r="F10282" s="25"/>
      <c r="G10282" s="25"/>
      <c r="H10282" s="169">
        <v>2193</v>
      </c>
      <c r="I10282" s="169">
        <v>2193</v>
      </c>
      <c r="J10282" s="169" t="s">
        <v>17736</v>
      </c>
    </row>
    <row r="10283" spans="1:10" x14ac:dyDescent="0.2">
      <c r="A10283" s="172"/>
      <c r="B10283" s="172"/>
      <c r="C10283" s="172"/>
      <c r="D10283" s="172"/>
      <c r="E10283" s="25"/>
      <c r="F10283" s="25"/>
      <c r="G10283" s="25"/>
      <c r="H10283" s="169">
        <v>4505</v>
      </c>
      <c r="I10283" s="169">
        <v>4505</v>
      </c>
      <c r="J10283" s="169" t="s">
        <v>17745</v>
      </c>
    </row>
    <row r="10284" spans="1:10" x14ac:dyDescent="0.2">
      <c r="A10284" s="172"/>
      <c r="B10284" s="172"/>
      <c r="C10284" s="172"/>
      <c r="D10284" s="172"/>
      <c r="E10284" s="25"/>
      <c r="F10284" s="25"/>
      <c r="G10284" s="25"/>
      <c r="H10284" s="169">
        <v>926</v>
      </c>
      <c r="I10284" s="169">
        <v>926</v>
      </c>
      <c r="J10284" s="169" t="s">
        <v>17746</v>
      </c>
    </row>
    <row r="10285" spans="1:10" x14ac:dyDescent="0.2">
      <c r="A10285" s="172"/>
      <c r="B10285" s="172"/>
      <c r="C10285" s="172"/>
      <c r="D10285" s="172"/>
      <c r="E10285" s="25"/>
      <c r="F10285" s="25"/>
      <c r="G10285" s="25"/>
      <c r="H10285" s="169">
        <v>3235</v>
      </c>
      <c r="I10285" s="169">
        <v>3235</v>
      </c>
      <c r="J10285" s="169" t="s">
        <v>2909</v>
      </c>
    </row>
    <row r="10286" spans="1:10" x14ac:dyDescent="0.2">
      <c r="A10286" s="172"/>
      <c r="B10286" s="172"/>
      <c r="C10286" s="172"/>
      <c r="D10286" s="172"/>
      <c r="E10286" s="25"/>
      <c r="F10286" s="25"/>
      <c r="G10286" s="25"/>
      <c r="H10286" s="169">
        <v>1459</v>
      </c>
      <c r="I10286" s="169">
        <v>1459</v>
      </c>
      <c r="J10286" s="169" t="s">
        <v>14249</v>
      </c>
    </row>
    <row r="10287" spans="1:10" x14ac:dyDescent="0.2">
      <c r="A10287" s="172"/>
      <c r="B10287" s="172"/>
      <c r="C10287" s="172"/>
      <c r="D10287" s="172"/>
      <c r="E10287" s="25"/>
      <c r="F10287" s="25"/>
      <c r="G10287" s="25"/>
      <c r="H10287" s="169">
        <v>726</v>
      </c>
      <c r="I10287" s="169">
        <v>726</v>
      </c>
      <c r="J10287" s="169" t="s">
        <v>17738</v>
      </c>
    </row>
    <row r="10288" spans="1:10" x14ac:dyDescent="0.2">
      <c r="A10288" s="172"/>
      <c r="B10288" s="172"/>
      <c r="C10288" s="172"/>
      <c r="D10288" s="172"/>
      <c r="E10288" s="25"/>
      <c r="F10288" s="25"/>
      <c r="G10288" s="25"/>
      <c r="H10288" s="169">
        <v>3570</v>
      </c>
      <c r="I10288" s="169">
        <v>3570</v>
      </c>
      <c r="J10288" s="169" t="s">
        <v>17747</v>
      </c>
    </row>
    <row r="10289" spans="1:10" x14ac:dyDescent="0.2">
      <c r="A10289" s="172"/>
      <c r="B10289" s="172"/>
      <c r="C10289" s="172"/>
      <c r="D10289" s="172"/>
      <c r="E10289" s="25"/>
      <c r="F10289" s="25"/>
      <c r="G10289" s="25"/>
      <c r="H10289" s="169">
        <v>4487</v>
      </c>
      <c r="I10289" s="169">
        <v>4487</v>
      </c>
      <c r="J10289" s="169" t="s">
        <v>36</v>
      </c>
    </row>
    <row r="10290" spans="1:10" x14ac:dyDescent="0.2">
      <c r="A10290" s="172"/>
      <c r="B10290" s="172"/>
      <c r="C10290" s="172"/>
      <c r="D10290" s="172"/>
      <c r="E10290" s="25"/>
      <c r="F10290" s="25"/>
      <c r="G10290" s="25"/>
      <c r="H10290" s="169">
        <v>3372</v>
      </c>
      <c r="I10290" s="169">
        <v>3372</v>
      </c>
      <c r="J10290" s="169" t="s">
        <v>17748</v>
      </c>
    </row>
    <row r="10291" spans="1:10" x14ac:dyDescent="0.2">
      <c r="A10291" s="172"/>
      <c r="B10291" s="172"/>
      <c r="C10291" s="172"/>
      <c r="D10291" s="172"/>
      <c r="E10291" s="25"/>
      <c r="F10291" s="25"/>
      <c r="G10291" s="25"/>
      <c r="H10291" s="169">
        <v>1648</v>
      </c>
      <c r="I10291" s="169">
        <v>1648</v>
      </c>
      <c r="J10291" s="169" t="s">
        <v>17749</v>
      </c>
    </row>
    <row r="10292" spans="1:10" x14ac:dyDescent="0.2">
      <c r="A10292" s="172"/>
      <c r="B10292" s="172"/>
      <c r="C10292" s="172"/>
      <c r="D10292" s="172"/>
      <c r="E10292" s="25"/>
      <c r="F10292" s="25"/>
      <c r="G10292" s="25"/>
      <c r="H10292" s="169">
        <v>4986</v>
      </c>
      <c r="I10292" s="169">
        <v>4986</v>
      </c>
      <c r="J10292" s="169" t="s">
        <v>17750</v>
      </c>
    </row>
    <row r="10293" spans="1:10" x14ac:dyDescent="0.2">
      <c r="A10293" s="172"/>
      <c r="B10293" s="172"/>
      <c r="C10293" s="172"/>
      <c r="D10293" s="172"/>
      <c r="E10293" s="25"/>
      <c r="F10293" s="25"/>
      <c r="G10293" s="25"/>
      <c r="H10293" s="169">
        <v>2261</v>
      </c>
      <c r="I10293" s="169">
        <v>2261</v>
      </c>
      <c r="J10293" s="169" t="s">
        <v>17751</v>
      </c>
    </row>
    <row r="10294" spans="1:10" x14ac:dyDescent="0.2">
      <c r="A10294" s="172"/>
      <c r="B10294" s="172"/>
      <c r="C10294" s="172"/>
      <c r="D10294" s="172"/>
      <c r="E10294" s="25"/>
      <c r="F10294" s="25"/>
      <c r="G10294" s="25"/>
      <c r="H10294" s="169">
        <v>146</v>
      </c>
      <c r="I10294" s="169">
        <v>146</v>
      </c>
      <c r="J10294" s="169" t="s">
        <v>14250</v>
      </c>
    </row>
    <row r="10295" spans="1:10" x14ac:dyDescent="0.2">
      <c r="A10295" s="172"/>
      <c r="B10295" s="172"/>
      <c r="C10295" s="172"/>
      <c r="D10295" s="172"/>
      <c r="E10295" s="25"/>
      <c r="F10295" s="25"/>
      <c r="G10295" s="25"/>
      <c r="H10295" s="169">
        <v>5284</v>
      </c>
      <c r="I10295" s="169">
        <v>5284</v>
      </c>
      <c r="J10295" s="169" t="s">
        <v>17752</v>
      </c>
    </row>
    <row r="10296" spans="1:10" x14ac:dyDescent="0.2">
      <c r="A10296" s="172"/>
      <c r="B10296" s="172"/>
      <c r="C10296" s="172"/>
      <c r="D10296" s="172"/>
      <c r="E10296" s="25"/>
      <c r="F10296" s="25"/>
      <c r="G10296" s="25"/>
      <c r="H10296" s="169">
        <v>1508</v>
      </c>
      <c r="I10296" s="169">
        <v>1508</v>
      </c>
      <c r="J10296" s="169" t="s">
        <v>17753</v>
      </c>
    </row>
    <row r="10297" spans="1:10" x14ac:dyDescent="0.2">
      <c r="A10297" s="172"/>
      <c r="B10297" s="172"/>
      <c r="C10297" s="172"/>
      <c r="D10297" s="172"/>
      <c r="E10297" s="25"/>
      <c r="F10297" s="25"/>
      <c r="G10297" s="25"/>
      <c r="H10297" s="169">
        <v>2372</v>
      </c>
      <c r="I10297" s="169">
        <v>2372</v>
      </c>
      <c r="J10297" s="169" t="s">
        <v>17754</v>
      </c>
    </row>
    <row r="10298" spans="1:10" x14ac:dyDescent="0.2">
      <c r="A10298" s="172"/>
      <c r="B10298" s="172"/>
      <c r="C10298" s="172"/>
      <c r="D10298" s="172"/>
      <c r="E10298" s="25"/>
      <c r="F10298" s="25"/>
      <c r="G10298" s="25"/>
      <c r="H10298" s="169">
        <v>2909</v>
      </c>
      <c r="I10298" s="169">
        <v>2909</v>
      </c>
      <c r="J10298" s="169" t="s">
        <v>14457</v>
      </c>
    </row>
    <row r="10299" spans="1:10" x14ac:dyDescent="0.2">
      <c r="A10299" s="172"/>
      <c r="B10299" s="172"/>
      <c r="C10299" s="172"/>
      <c r="D10299" s="172"/>
      <c r="E10299" s="25"/>
      <c r="F10299" s="25"/>
      <c r="G10299" s="25"/>
      <c r="H10299" s="169">
        <v>5417</v>
      </c>
      <c r="I10299" s="169">
        <v>5417</v>
      </c>
      <c r="J10299" s="169" t="s">
        <v>17755</v>
      </c>
    </row>
    <row r="10300" spans="1:10" x14ac:dyDescent="0.2">
      <c r="A10300" s="172"/>
      <c r="B10300" s="172"/>
      <c r="C10300" s="172"/>
      <c r="D10300" s="172"/>
      <c r="E10300" s="25"/>
      <c r="F10300" s="25"/>
      <c r="G10300" s="25"/>
      <c r="H10300" s="169">
        <v>3857</v>
      </c>
      <c r="I10300" s="169">
        <v>3857</v>
      </c>
      <c r="J10300" s="169" t="s">
        <v>17756</v>
      </c>
    </row>
    <row r="10301" spans="1:10" x14ac:dyDescent="0.2">
      <c r="A10301" s="172"/>
      <c r="B10301" s="172"/>
      <c r="C10301" s="172"/>
      <c r="D10301" s="172"/>
      <c r="E10301" s="25"/>
      <c r="F10301" s="25"/>
      <c r="G10301" s="25"/>
      <c r="H10301" s="169">
        <v>4805</v>
      </c>
      <c r="I10301" s="169">
        <v>4805</v>
      </c>
      <c r="J10301" s="169" t="s">
        <v>17757</v>
      </c>
    </row>
    <row r="10302" spans="1:10" x14ac:dyDescent="0.2">
      <c r="A10302" s="172"/>
      <c r="B10302" s="172"/>
      <c r="C10302" s="172"/>
      <c r="D10302" s="172"/>
      <c r="E10302" s="25"/>
      <c r="F10302" s="25"/>
      <c r="G10302" s="25"/>
      <c r="H10302" s="169">
        <v>1913</v>
      </c>
      <c r="I10302" s="169">
        <v>1913</v>
      </c>
      <c r="J10302" s="169" t="s">
        <v>17758</v>
      </c>
    </row>
    <row r="10303" spans="1:10" x14ac:dyDescent="0.2">
      <c r="A10303" s="172"/>
      <c r="B10303" s="172"/>
      <c r="C10303" s="172"/>
      <c r="D10303" s="172"/>
      <c r="E10303" s="25"/>
      <c r="F10303" s="25"/>
      <c r="G10303" s="25"/>
      <c r="H10303" s="169">
        <v>1752</v>
      </c>
      <c r="I10303" s="169">
        <v>1752</v>
      </c>
      <c r="J10303" s="169" t="s">
        <v>17759</v>
      </c>
    </row>
    <row r="10304" spans="1:10" x14ac:dyDescent="0.2">
      <c r="A10304" s="172"/>
      <c r="B10304" s="172"/>
      <c r="C10304" s="172"/>
      <c r="D10304" s="172"/>
      <c r="E10304" s="25"/>
      <c r="F10304" s="25"/>
      <c r="G10304" s="25"/>
      <c r="H10304" s="169">
        <v>4871</v>
      </c>
      <c r="I10304" s="169">
        <v>4871</v>
      </c>
      <c r="J10304" s="169" t="s">
        <v>39</v>
      </c>
    </row>
    <row r="10305" spans="1:10" x14ac:dyDescent="0.2">
      <c r="A10305" s="172"/>
      <c r="B10305" s="172"/>
      <c r="C10305" s="172"/>
      <c r="D10305" s="172"/>
      <c r="E10305" s="25"/>
      <c r="F10305" s="25"/>
      <c r="G10305" s="25"/>
      <c r="H10305" s="169">
        <v>3119</v>
      </c>
      <c r="I10305" s="169">
        <v>3119</v>
      </c>
      <c r="J10305" s="169" t="s">
        <v>11660</v>
      </c>
    </row>
    <row r="10306" spans="1:10" x14ac:dyDescent="0.2">
      <c r="A10306" s="172"/>
      <c r="B10306" s="172"/>
      <c r="C10306" s="172"/>
      <c r="D10306" s="172"/>
      <c r="E10306" s="25"/>
      <c r="F10306" s="25"/>
      <c r="G10306" s="25"/>
      <c r="H10306" s="169">
        <v>2418</v>
      </c>
      <c r="I10306" s="169">
        <v>2418</v>
      </c>
      <c r="J10306" s="169" t="s">
        <v>14458</v>
      </c>
    </row>
    <row r="10307" spans="1:10" x14ac:dyDescent="0.2">
      <c r="A10307" s="172"/>
      <c r="B10307" s="172"/>
      <c r="C10307" s="172"/>
      <c r="D10307" s="172"/>
      <c r="E10307" s="25"/>
      <c r="F10307" s="25"/>
      <c r="G10307" s="25"/>
      <c r="H10307" s="169">
        <v>1286</v>
      </c>
      <c r="I10307" s="169">
        <v>1286</v>
      </c>
      <c r="J10307" s="169" t="s">
        <v>17760</v>
      </c>
    </row>
    <row r="10308" spans="1:10" x14ac:dyDescent="0.2">
      <c r="A10308" s="172"/>
      <c r="B10308" s="172"/>
      <c r="C10308" s="172"/>
      <c r="D10308" s="172"/>
      <c r="E10308" s="25"/>
      <c r="F10308" s="25"/>
      <c r="G10308" s="25"/>
      <c r="H10308" s="169">
        <v>4872</v>
      </c>
      <c r="I10308" s="169">
        <v>4872</v>
      </c>
      <c r="J10308" s="169" t="s">
        <v>17761</v>
      </c>
    </row>
    <row r="10309" spans="1:10" x14ac:dyDescent="0.2">
      <c r="A10309" s="172"/>
      <c r="B10309" s="172"/>
      <c r="C10309" s="172"/>
      <c r="D10309" s="172"/>
      <c r="E10309" s="25"/>
      <c r="F10309" s="25"/>
      <c r="G10309" s="25"/>
      <c r="H10309" s="169">
        <v>39</v>
      </c>
      <c r="I10309" s="169">
        <v>39</v>
      </c>
      <c r="J10309" s="169" t="s">
        <v>3740</v>
      </c>
    </row>
    <row r="10310" spans="1:10" x14ac:dyDescent="0.2">
      <c r="A10310" s="172"/>
      <c r="B10310" s="172"/>
      <c r="C10310" s="172"/>
      <c r="D10310" s="172"/>
      <c r="E10310" s="25"/>
      <c r="F10310" s="25"/>
      <c r="G10310" s="25"/>
      <c r="H10310" s="169">
        <v>3641</v>
      </c>
      <c r="I10310" s="169">
        <v>3641</v>
      </c>
      <c r="J10310" s="169" t="s">
        <v>17762</v>
      </c>
    </row>
    <row r="10311" spans="1:10" x14ac:dyDescent="0.2">
      <c r="A10311" s="172"/>
      <c r="B10311" s="172"/>
      <c r="C10311" s="172"/>
      <c r="D10311" s="172"/>
      <c r="E10311" s="25"/>
      <c r="F10311" s="25"/>
      <c r="G10311" s="25"/>
      <c r="H10311" s="169">
        <v>846</v>
      </c>
      <c r="I10311" s="169">
        <v>846</v>
      </c>
      <c r="J10311" s="169" t="s">
        <v>17763</v>
      </c>
    </row>
    <row r="10312" spans="1:10" x14ac:dyDescent="0.2">
      <c r="A10312" s="172"/>
      <c r="B10312" s="172"/>
      <c r="C10312" s="172"/>
      <c r="D10312" s="172"/>
      <c r="E10312" s="25"/>
      <c r="F10312" s="25"/>
      <c r="G10312" s="25"/>
      <c r="H10312" s="169">
        <v>2910</v>
      </c>
      <c r="I10312" s="169">
        <v>2910</v>
      </c>
      <c r="J10312" s="169" t="s">
        <v>14459</v>
      </c>
    </row>
    <row r="10313" spans="1:10" x14ac:dyDescent="0.2">
      <c r="A10313" s="172"/>
      <c r="B10313" s="172"/>
      <c r="C10313" s="172"/>
      <c r="D10313" s="172"/>
      <c r="E10313" s="25"/>
      <c r="F10313" s="25"/>
      <c r="G10313" s="25"/>
      <c r="H10313" s="169">
        <v>4215</v>
      </c>
      <c r="I10313" s="169">
        <v>4215</v>
      </c>
      <c r="J10313" s="169" t="s">
        <v>305</v>
      </c>
    </row>
    <row r="10314" spans="1:10" x14ac:dyDescent="0.2">
      <c r="A10314" s="172"/>
      <c r="B10314" s="172"/>
      <c r="C10314" s="172"/>
      <c r="D10314" s="172"/>
      <c r="E10314" s="25"/>
      <c r="F10314" s="25"/>
      <c r="G10314" s="25"/>
      <c r="H10314" s="169">
        <v>634</v>
      </c>
      <c r="I10314" s="169">
        <v>634</v>
      </c>
      <c r="J10314" s="169" t="s">
        <v>3741</v>
      </c>
    </row>
    <row r="10315" spans="1:10" x14ac:dyDescent="0.2">
      <c r="A10315" s="172"/>
      <c r="B10315" s="172"/>
      <c r="C10315" s="172"/>
      <c r="D10315" s="172"/>
      <c r="E10315" s="25"/>
      <c r="F10315" s="25"/>
      <c r="G10315" s="25"/>
      <c r="H10315" s="169">
        <v>1920</v>
      </c>
      <c r="I10315" s="169">
        <v>1920</v>
      </c>
      <c r="J10315" s="169" t="s">
        <v>17764</v>
      </c>
    </row>
    <row r="10316" spans="1:10" x14ac:dyDescent="0.2">
      <c r="A10316" s="172"/>
      <c r="B10316" s="172"/>
      <c r="C10316" s="172"/>
      <c r="D10316" s="172"/>
      <c r="E10316" s="25"/>
      <c r="F10316" s="25"/>
      <c r="G10316" s="25"/>
      <c r="H10316" s="169">
        <v>3222</v>
      </c>
      <c r="I10316" s="169">
        <v>3222</v>
      </c>
      <c r="J10316" s="169" t="s">
        <v>17765</v>
      </c>
    </row>
    <row r="10317" spans="1:10" x14ac:dyDescent="0.2">
      <c r="A10317" s="172"/>
      <c r="B10317" s="172"/>
      <c r="C10317" s="172"/>
      <c r="D10317" s="172"/>
      <c r="E10317" s="25"/>
      <c r="F10317" s="25"/>
      <c r="G10317" s="25"/>
      <c r="H10317" s="169">
        <v>676</v>
      </c>
      <c r="I10317" s="169">
        <v>676</v>
      </c>
      <c r="J10317" s="169" t="s">
        <v>17766</v>
      </c>
    </row>
    <row r="10318" spans="1:10" x14ac:dyDescent="0.2">
      <c r="A10318" s="172"/>
      <c r="B10318" s="172"/>
      <c r="C10318" s="172"/>
      <c r="D10318" s="172"/>
      <c r="E10318" s="25"/>
      <c r="F10318" s="25"/>
      <c r="G10318" s="25"/>
      <c r="H10318" s="169">
        <v>1968</v>
      </c>
      <c r="I10318" s="169">
        <v>1968</v>
      </c>
      <c r="J10318" s="169" t="s">
        <v>17767</v>
      </c>
    </row>
    <row r="10319" spans="1:10" x14ac:dyDescent="0.2">
      <c r="A10319" s="172"/>
      <c r="B10319" s="172"/>
      <c r="C10319" s="172"/>
      <c r="D10319" s="172"/>
      <c r="E10319" s="25"/>
      <c r="F10319" s="25"/>
      <c r="G10319" s="25"/>
      <c r="H10319" s="169">
        <v>702</v>
      </c>
      <c r="I10319" s="169">
        <v>702</v>
      </c>
      <c r="J10319" s="169" t="s">
        <v>17768</v>
      </c>
    </row>
    <row r="10320" spans="1:10" x14ac:dyDescent="0.2">
      <c r="A10320" s="172"/>
      <c r="B10320" s="172"/>
      <c r="C10320" s="172"/>
      <c r="D10320" s="172"/>
      <c r="E10320" s="25"/>
      <c r="F10320" s="25"/>
      <c r="G10320" s="25"/>
      <c r="H10320" s="169">
        <v>4074</v>
      </c>
      <c r="I10320" s="169">
        <v>4074</v>
      </c>
      <c r="J10320" s="169" t="s">
        <v>17760</v>
      </c>
    </row>
    <row r="10321" spans="1:10" x14ac:dyDescent="0.2">
      <c r="A10321" s="172"/>
      <c r="B10321" s="172"/>
      <c r="C10321" s="172"/>
      <c r="D10321" s="172"/>
      <c r="E10321" s="25"/>
      <c r="F10321" s="25"/>
      <c r="G10321" s="25"/>
      <c r="H10321" s="169">
        <v>2520</v>
      </c>
      <c r="I10321" s="169">
        <v>2520</v>
      </c>
      <c r="J10321" s="169" t="s">
        <v>17769</v>
      </c>
    </row>
    <row r="10322" spans="1:10" x14ac:dyDescent="0.2">
      <c r="A10322" s="172"/>
      <c r="B10322" s="172"/>
      <c r="C10322" s="172"/>
      <c r="D10322" s="172"/>
      <c r="E10322" s="25"/>
      <c r="F10322" s="25"/>
      <c r="G10322" s="25"/>
      <c r="H10322" s="169">
        <v>4811</v>
      </c>
      <c r="I10322" s="169">
        <v>4811</v>
      </c>
      <c r="J10322" s="169" t="s">
        <v>17770</v>
      </c>
    </row>
    <row r="10323" spans="1:10" x14ac:dyDescent="0.2">
      <c r="A10323" s="172"/>
      <c r="B10323" s="172"/>
      <c r="C10323" s="172"/>
      <c r="D10323" s="172"/>
      <c r="E10323" s="25"/>
      <c r="F10323" s="25"/>
      <c r="G10323" s="25"/>
      <c r="H10323" s="169">
        <v>3713</v>
      </c>
      <c r="I10323" s="169">
        <v>3713</v>
      </c>
      <c r="J10323" s="169" t="s">
        <v>17771</v>
      </c>
    </row>
    <row r="10324" spans="1:10" x14ac:dyDescent="0.2">
      <c r="A10324" s="172"/>
      <c r="B10324" s="172"/>
      <c r="C10324" s="172"/>
      <c r="D10324" s="172"/>
      <c r="E10324" s="25"/>
      <c r="F10324" s="25"/>
      <c r="G10324" s="25"/>
      <c r="H10324" s="169">
        <v>3587</v>
      </c>
      <c r="I10324" s="169">
        <v>3587</v>
      </c>
      <c r="J10324" s="169" t="s">
        <v>17772</v>
      </c>
    </row>
    <row r="10325" spans="1:10" x14ac:dyDescent="0.2">
      <c r="A10325" s="172"/>
      <c r="B10325" s="172"/>
      <c r="C10325" s="172"/>
      <c r="D10325" s="172"/>
      <c r="E10325" s="25"/>
      <c r="F10325" s="25"/>
      <c r="G10325" s="25"/>
      <c r="H10325" s="169">
        <v>3848</v>
      </c>
      <c r="I10325" s="169">
        <v>3848</v>
      </c>
      <c r="J10325" s="169" t="s">
        <v>17773</v>
      </c>
    </row>
    <row r="10326" spans="1:10" x14ac:dyDescent="0.2">
      <c r="A10326" s="172"/>
      <c r="B10326" s="172"/>
      <c r="C10326" s="172"/>
      <c r="D10326" s="172"/>
      <c r="E10326" s="25"/>
      <c r="F10326" s="25"/>
      <c r="G10326" s="25"/>
      <c r="H10326" s="169">
        <v>1300</v>
      </c>
      <c r="I10326" s="169">
        <v>1300</v>
      </c>
      <c r="J10326" s="169" t="s">
        <v>3778</v>
      </c>
    </row>
    <row r="10327" spans="1:10" x14ac:dyDescent="0.2">
      <c r="A10327" s="172"/>
      <c r="B10327" s="172"/>
      <c r="C10327" s="172"/>
      <c r="D10327" s="172"/>
      <c r="E10327" s="25"/>
      <c r="F10327" s="25"/>
      <c r="G10327" s="25"/>
      <c r="H10327" s="169">
        <v>1813</v>
      </c>
      <c r="I10327" s="169">
        <v>1813</v>
      </c>
      <c r="J10327" s="169" t="s">
        <v>3779</v>
      </c>
    </row>
    <row r="10328" spans="1:10" x14ac:dyDescent="0.2">
      <c r="A10328" s="172"/>
      <c r="B10328" s="172"/>
      <c r="C10328" s="172"/>
      <c r="D10328" s="172"/>
      <c r="E10328" s="25"/>
      <c r="F10328" s="25"/>
      <c r="G10328" s="25"/>
      <c r="H10328" s="169">
        <v>2911</v>
      </c>
      <c r="I10328" s="169">
        <v>2911</v>
      </c>
      <c r="J10328" s="169" t="s">
        <v>14460</v>
      </c>
    </row>
    <row r="10329" spans="1:10" x14ac:dyDescent="0.2">
      <c r="A10329" s="172"/>
      <c r="B10329" s="172"/>
      <c r="C10329" s="172"/>
      <c r="D10329" s="172"/>
      <c r="E10329" s="25"/>
      <c r="F10329" s="25"/>
      <c r="G10329" s="25"/>
      <c r="H10329" s="169">
        <v>5476</v>
      </c>
      <c r="I10329" s="169">
        <v>5476</v>
      </c>
      <c r="J10329" s="169" t="s">
        <v>17774</v>
      </c>
    </row>
    <row r="10330" spans="1:10" x14ac:dyDescent="0.2">
      <c r="A10330" s="172"/>
      <c r="B10330" s="172"/>
      <c r="C10330" s="172"/>
      <c r="D10330" s="172"/>
      <c r="E10330" s="25"/>
      <c r="F10330" s="25"/>
      <c r="G10330" s="25"/>
      <c r="H10330" s="169">
        <v>1914</v>
      </c>
      <c r="I10330" s="169">
        <v>1914</v>
      </c>
      <c r="J10330" s="169" t="s">
        <v>13171</v>
      </c>
    </row>
    <row r="10331" spans="1:10" x14ac:dyDescent="0.2">
      <c r="A10331" s="172"/>
      <c r="B10331" s="172"/>
      <c r="C10331" s="172"/>
      <c r="D10331" s="172"/>
      <c r="E10331" s="25"/>
      <c r="F10331" s="25"/>
      <c r="G10331" s="25"/>
      <c r="H10331" s="169">
        <v>1954</v>
      </c>
      <c r="I10331" s="169">
        <v>1954</v>
      </c>
      <c r="J10331" s="169" t="s">
        <v>13172</v>
      </c>
    </row>
    <row r="10332" spans="1:10" x14ac:dyDescent="0.2">
      <c r="A10332" s="172"/>
      <c r="B10332" s="172"/>
      <c r="C10332" s="172"/>
      <c r="D10332" s="172"/>
      <c r="E10332" s="25"/>
      <c r="F10332" s="25"/>
      <c r="G10332" s="25"/>
      <c r="H10332" s="169">
        <v>1509</v>
      </c>
      <c r="I10332" s="169">
        <v>1509</v>
      </c>
      <c r="J10332" s="169" t="s">
        <v>17775</v>
      </c>
    </row>
    <row r="10333" spans="1:10" x14ac:dyDescent="0.2">
      <c r="A10333" s="172"/>
      <c r="B10333" s="172"/>
      <c r="C10333" s="172"/>
      <c r="D10333" s="172"/>
      <c r="E10333" s="25"/>
      <c r="F10333" s="25"/>
      <c r="G10333" s="25"/>
      <c r="H10333" s="169">
        <v>252</v>
      </c>
      <c r="I10333" s="169">
        <v>252</v>
      </c>
      <c r="J10333" s="169" t="s">
        <v>3742</v>
      </c>
    </row>
    <row r="10334" spans="1:10" x14ac:dyDescent="0.2">
      <c r="A10334" s="172"/>
      <c r="B10334" s="172"/>
      <c r="C10334" s="172"/>
      <c r="D10334" s="172"/>
      <c r="E10334" s="25"/>
      <c r="F10334" s="25"/>
      <c r="G10334" s="25"/>
      <c r="H10334" s="169">
        <v>769</v>
      </c>
      <c r="I10334" s="169">
        <v>769</v>
      </c>
      <c r="J10334" s="169" t="s">
        <v>17776</v>
      </c>
    </row>
    <row r="10335" spans="1:10" x14ac:dyDescent="0.2">
      <c r="A10335" s="172"/>
      <c r="B10335" s="172"/>
      <c r="C10335" s="172"/>
      <c r="D10335" s="172"/>
      <c r="E10335" s="25"/>
      <c r="F10335" s="25"/>
      <c r="G10335" s="25"/>
      <c r="H10335" s="169">
        <v>4</v>
      </c>
      <c r="I10335" s="169">
        <v>4</v>
      </c>
      <c r="J10335" s="169" t="s">
        <v>3743</v>
      </c>
    </row>
    <row r="10336" spans="1:10" x14ac:dyDescent="0.2">
      <c r="A10336" s="172"/>
      <c r="B10336" s="172"/>
      <c r="C10336" s="172"/>
      <c r="D10336" s="172"/>
      <c r="E10336" s="25"/>
      <c r="F10336" s="25"/>
      <c r="G10336" s="25"/>
      <c r="H10336" s="169">
        <v>502</v>
      </c>
      <c r="I10336" s="169">
        <v>502</v>
      </c>
      <c r="J10336" s="169" t="s">
        <v>11085</v>
      </c>
    </row>
    <row r="10337" spans="1:10" x14ac:dyDescent="0.2">
      <c r="A10337" s="172"/>
      <c r="B10337" s="172"/>
      <c r="C10337" s="172"/>
      <c r="D10337" s="172"/>
      <c r="E10337" s="25"/>
      <c r="F10337" s="25"/>
      <c r="G10337" s="25"/>
      <c r="H10337" s="169">
        <v>2235</v>
      </c>
      <c r="I10337" s="169">
        <v>2235</v>
      </c>
      <c r="J10337" s="169" t="s">
        <v>14461</v>
      </c>
    </row>
    <row r="10338" spans="1:10" x14ac:dyDescent="0.2">
      <c r="A10338" s="172"/>
      <c r="B10338" s="172"/>
      <c r="C10338" s="172"/>
      <c r="D10338" s="172"/>
      <c r="E10338" s="25"/>
      <c r="F10338" s="25"/>
      <c r="G10338" s="25"/>
      <c r="H10338" s="169">
        <v>4376</v>
      </c>
      <c r="I10338" s="169">
        <v>4376</v>
      </c>
      <c r="J10338" s="169" t="s">
        <v>17777</v>
      </c>
    </row>
    <row r="10339" spans="1:10" x14ac:dyDescent="0.2">
      <c r="A10339" s="172"/>
      <c r="B10339" s="172"/>
      <c r="C10339" s="172"/>
      <c r="D10339" s="172"/>
      <c r="E10339" s="25"/>
      <c r="F10339" s="25"/>
      <c r="G10339" s="25"/>
      <c r="H10339" s="169">
        <v>4075</v>
      </c>
      <c r="I10339" s="169">
        <v>4075</v>
      </c>
      <c r="J10339" s="169" t="s">
        <v>17778</v>
      </c>
    </row>
    <row r="10340" spans="1:10" x14ac:dyDescent="0.2">
      <c r="A10340" s="172"/>
      <c r="B10340" s="172"/>
      <c r="C10340" s="172"/>
      <c r="D10340" s="172"/>
      <c r="E10340" s="25"/>
      <c r="F10340" s="25"/>
      <c r="G10340" s="25"/>
      <c r="H10340" s="169">
        <v>434</v>
      </c>
      <c r="I10340" s="169">
        <v>434</v>
      </c>
      <c r="J10340" s="169" t="s">
        <v>17779</v>
      </c>
    </row>
    <row r="10341" spans="1:10" x14ac:dyDescent="0.2">
      <c r="A10341" s="172"/>
      <c r="B10341" s="172"/>
      <c r="C10341" s="172"/>
      <c r="D10341" s="172"/>
      <c r="E10341" s="25"/>
      <c r="F10341" s="25"/>
      <c r="G10341" s="25"/>
      <c r="H10341" s="169">
        <v>435</v>
      </c>
      <c r="I10341" s="169">
        <v>435</v>
      </c>
      <c r="J10341" s="169" t="s">
        <v>17780</v>
      </c>
    </row>
    <row r="10342" spans="1:10" x14ac:dyDescent="0.2">
      <c r="A10342" s="172"/>
      <c r="B10342" s="172"/>
      <c r="C10342" s="172"/>
      <c r="D10342" s="172"/>
      <c r="E10342" s="25"/>
      <c r="F10342" s="25"/>
      <c r="G10342" s="25"/>
      <c r="H10342" s="169">
        <v>1754</v>
      </c>
      <c r="I10342" s="169">
        <v>1754</v>
      </c>
      <c r="J10342" s="169" t="s">
        <v>17781</v>
      </c>
    </row>
    <row r="10343" spans="1:10" x14ac:dyDescent="0.2">
      <c r="A10343" s="172"/>
      <c r="B10343" s="172"/>
      <c r="C10343" s="172"/>
      <c r="D10343" s="172"/>
      <c r="E10343" s="25"/>
      <c r="F10343" s="25"/>
      <c r="G10343" s="25"/>
      <c r="H10343" s="169">
        <v>2912</v>
      </c>
      <c r="I10343" s="169">
        <v>2912</v>
      </c>
      <c r="J10343" s="169" t="s">
        <v>17782</v>
      </c>
    </row>
    <row r="10344" spans="1:10" x14ac:dyDescent="0.2">
      <c r="A10344" s="172"/>
      <c r="B10344" s="172"/>
      <c r="C10344" s="172"/>
      <c r="D10344" s="172"/>
      <c r="E10344" s="25"/>
      <c r="F10344" s="25"/>
      <c r="G10344" s="25"/>
      <c r="H10344" s="169">
        <v>3858</v>
      </c>
      <c r="I10344" s="169">
        <v>3858</v>
      </c>
      <c r="J10344" s="169" t="s">
        <v>17783</v>
      </c>
    </row>
    <row r="10345" spans="1:10" x14ac:dyDescent="0.2">
      <c r="A10345" s="172"/>
      <c r="B10345" s="172"/>
      <c r="C10345" s="172"/>
      <c r="D10345" s="172"/>
      <c r="E10345" s="25"/>
      <c r="F10345" s="25"/>
      <c r="G10345" s="25"/>
      <c r="H10345" s="169">
        <v>1321</v>
      </c>
      <c r="I10345" s="169">
        <v>1321</v>
      </c>
      <c r="J10345" s="169" t="s">
        <v>14462</v>
      </c>
    </row>
    <row r="10346" spans="1:10" x14ac:dyDescent="0.2">
      <c r="A10346" s="172"/>
      <c r="B10346" s="172"/>
      <c r="C10346" s="172"/>
      <c r="D10346" s="172"/>
      <c r="E10346" s="25"/>
      <c r="F10346" s="25"/>
      <c r="G10346" s="25"/>
      <c r="H10346" s="169">
        <v>3063</v>
      </c>
      <c r="I10346" s="169">
        <v>3063</v>
      </c>
      <c r="J10346" s="169" t="s">
        <v>17784</v>
      </c>
    </row>
    <row r="10347" spans="1:10" x14ac:dyDescent="0.2">
      <c r="A10347" s="172"/>
      <c r="B10347" s="172"/>
      <c r="C10347" s="172"/>
      <c r="D10347" s="172"/>
      <c r="E10347" s="25"/>
      <c r="F10347" s="25"/>
      <c r="G10347" s="25"/>
      <c r="H10347" s="169">
        <v>3669</v>
      </c>
      <c r="I10347" s="169">
        <v>3669</v>
      </c>
      <c r="J10347" s="169" t="s">
        <v>17785</v>
      </c>
    </row>
    <row r="10348" spans="1:10" x14ac:dyDescent="0.2">
      <c r="A10348" s="172"/>
      <c r="B10348" s="172"/>
      <c r="C10348" s="172"/>
      <c r="D10348" s="172"/>
      <c r="E10348" s="25"/>
      <c r="F10348" s="25"/>
      <c r="G10348" s="25"/>
      <c r="H10348" s="169">
        <v>2913</v>
      </c>
      <c r="I10348" s="169">
        <v>2913</v>
      </c>
      <c r="J10348" s="169" t="s">
        <v>14463</v>
      </c>
    </row>
    <row r="10349" spans="1:10" x14ac:dyDescent="0.2">
      <c r="A10349" s="172"/>
      <c r="B10349" s="172"/>
      <c r="C10349" s="172"/>
      <c r="D10349" s="172"/>
      <c r="E10349" s="25"/>
      <c r="F10349" s="25"/>
      <c r="G10349" s="25"/>
      <c r="H10349" s="169">
        <v>2914</v>
      </c>
      <c r="I10349" s="169">
        <v>2914</v>
      </c>
      <c r="J10349" s="169" t="s">
        <v>14464</v>
      </c>
    </row>
    <row r="10350" spans="1:10" x14ac:dyDescent="0.2">
      <c r="A10350" s="172"/>
      <c r="B10350" s="172"/>
      <c r="C10350" s="172"/>
      <c r="D10350" s="172"/>
      <c r="E10350" s="25"/>
      <c r="F10350" s="25"/>
      <c r="G10350" s="25"/>
      <c r="H10350" s="169">
        <v>3775</v>
      </c>
      <c r="I10350" s="169">
        <v>3775</v>
      </c>
      <c r="J10350" s="169" t="s">
        <v>17786</v>
      </c>
    </row>
    <row r="10351" spans="1:10" x14ac:dyDescent="0.2">
      <c r="A10351" s="172"/>
      <c r="B10351" s="172"/>
      <c r="C10351" s="172"/>
      <c r="D10351" s="172"/>
      <c r="E10351" s="25"/>
      <c r="F10351" s="25"/>
      <c r="G10351" s="25"/>
      <c r="H10351" s="169">
        <v>3130</v>
      </c>
      <c r="I10351" s="169">
        <v>3130</v>
      </c>
      <c r="J10351" s="169" t="s">
        <v>17787</v>
      </c>
    </row>
    <row r="10352" spans="1:10" x14ac:dyDescent="0.2">
      <c r="A10352" s="172"/>
      <c r="B10352" s="172"/>
      <c r="C10352" s="172"/>
      <c r="D10352" s="172"/>
      <c r="E10352" s="25"/>
      <c r="F10352" s="25"/>
      <c r="G10352" s="25"/>
      <c r="H10352" s="169">
        <v>2915</v>
      </c>
      <c r="I10352" s="169">
        <v>2915</v>
      </c>
      <c r="J10352" s="169" t="s">
        <v>14465</v>
      </c>
    </row>
    <row r="10353" spans="1:10" x14ac:dyDescent="0.2">
      <c r="A10353" s="172"/>
      <c r="B10353" s="172"/>
      <c r="C10353" s="172"/>
      <c r="D10353" s="172"/>
      <c r="E10353" s="25"/>
      <c r="F10353" s="25"/>
      <c r="G10353" s="25"/>
      <c r="H10353" s="169">
        <v>3192</v>
      </c>
      <c r="I10353" s="169">
        <v>3192</v>
      </c>
      <c r="J10353" s="169" t="s">
        <v>17788</v>
      </c>
    </row>
    <row r="10354" spans="1:10" x14ac:dyDescent="0.2">
      <c r="A10354" s="172"/>
      <c r="B10354" s="172"/>
      <c r="C10354" s="172"/>
      <c r="D10354" s="172"/>
      <c r="E10354" s="25"/>
      <c r="F10354" s="25"/>
      <c r="G10354" s="25"/>
      <c r="H10354" s="169">
        <v>5014</v>
      </c>
      <c r="I10354" s="169">
        <v>5014</v>
      </c>
      <c r="J10354" s="169" t="s">
        <v>17789</v>
      </c>
    </row>
    <row r="10355" spans="1:10" x14ac:dyDescent="0.2">
      <c r="A10355" s="172"/>
      <c r="B10355" s="172"/>
      <c r="C10355" s="172"/>
      <c r="D10355" s="172"/>
      <c r="E10355" s="25"/>
      <c r="F10355" s="25"/>
      <c r="G10355" s="25"/>
      <c r="H10355" s="169">
        <v>2005</v>
      </c>
      <c r="I10355" s="169">
        <v>2005</v>
      </c>
      <c r="J10355" s="169" t="s">
        <v>13173</v>
      </c>
    </row>
    <row r="10356" spans="1:10" x14ac:dyDescent="0.2">
      <c r="A10356" s="172"/>
      <c r="B10356" s="172"/>
      <c r="C10356" s="172"/>
      <c r="D10356" s="172"/>
      <c r="E10356" s="25"/>
      <c r="F10356" s="25"/>
      <c r="G10356" s="25"/>
      <c r="H10356" s="169">
        <v>2109</v>
      </c>
      <c r="I10356" s="169">
        <v>2109</v>
      </c>
      <c r="J10356" s="169" t="s">
        <v>17790</v>
      </c>
    </row>
    <row r="10357" spans="1:10" x14ac:dyDescent="0.2">
      <c r="A10357" s="172"/>
      <c r="B10357" s="172"/>
      <c r="C10357" s="172"/>
      <c r="D10357" s="172"/>
      <c r="E10357" s="25"/>
      <c r="F10357" s="25"/>
      <c r="G10357" s="25"/>
      <c r="H10357" s="169">
        <v>4873</v>
      </c>
      <c r="I10357" s="169">
        <v>4873</v>
      </c>
      <c r="J10357" s="169" t="s">
        <v>17791</v>
      </c>
    </row>
    <row r="10358" spans="1:10" x14ac:dyDescent="0.2">
      <c r="A10358" s="172"/>
      <c r="B10358" s="172"/>
      <c r="C10358" s="172"/>
      <c r="D10358" s="172"/>
      <c r="E10358" s="25"/>
      <c r="F10358" s="25"/>
      <c r="G10358" s="25"/>
      <c r="H10358" s="169">
        <v>4558</v>
      </c>
      <c r="I10358" s="169">
        <v>4558</v>
      </c>
      <c r="J10358" s="169" t="s">
        <v>17792</v>
      </c>
    </row>
    <row r="10359" spans="1:10" x14ac:dyDescent="0.2">
      <c r="A10359" s="172"/>
      <c r="B10359" s="172"/>
      <c r="C10359" s="172"/>
      <c r="D10359" s="172"/>
      <c r="E10359" s="25"/>
      <c r="F10359" s="25"/>
      <c r="G10359" s="25"/>
      <c r="H10359" s="169">
        <v>3733</v>
      </c>
      <c r="I10359" s="169">
        <v>3733</v>
      </c>
      <c r="J10359" s="169" t="s">
        <v>17793</v>
      </c>
    </row>
    <row r="10360" spans="1:10" x14ac:dyDescent="0.2">
      <c r="A10360" s="172"/>
      <c r="B10360" s="172"/>
      <c r="C10360" s="172"/>
      <c r="D10360" s="172"/>
      <c r="E10360" s="25"/>
      <c r="F10360" s="25"/>
      <c r="G10360" s="25"/>
      <c r="H10360" s="169">
        <v>3378</v>
      </c>
      <c r="I10360" s="169">
        <v>3378</v>
      </c>
      <c r="J10360" s="169" t="s">
        <v>2910</v>
      </c>
    </row>
    <row r="10361" spans="1:10" x14ac:dyDescent="0.2">
      <c r="A10361" s="172"/>
      <c r="B10361" s="172"/>
      <c r="C10361" s="172"/>
      <c r="D10361" s="172"/>
      <c r="E10361" s="25"/>
      <c r="F10361" s="25"/>
      <c r="G10361" s="25"/>
      <c r="H10361" s="169">
        <v>872</v>
      </c>
      <c r="I10361" s="169">
        <v>872</v>
      </c>
      <c r="J10361" s="169" t="s">
        <v>3744</v>
      </c>
    </row>
    <row r="10362" spans="1:10" x14ac:dyDescent="0.2">
      <c r="A10362" s="172"/>
      <c r="B10362" s="172"/>
      <c r="C10362" s="172"/>
      <c r="D10362" s="172"/>
      <c r="E10362" s="25"/>
      <c r="F10362" s="25"/>
      <c r="G10362" s="25"/>
      <c r="H10362" s="169">
        <v>2514</v>
      </c>
      <c r="I10362" s="169">
        <v>2514</v>
      </c>
      <c r="J10362" s="169" t="s">
        <v>14466</v>
      </c>
    </row>
    <row r="10363" spans="1:10" x14ac:dyDescent="0.2">
      <c r="A10363" s="172"/>
      <c r="B10363" s="172"/>
      <c r="C10363" s="172"/>
      <c r="D10363" s="172"/>
      <c r="E10363" s="25"/>
      <c r="F10363" s="25"/>
      <c r="G10363" s="25"/>
      <c r="H10363" s="169">
        <v>5479</v>
      </c>
      <c r="I10363" s="169">
        <v>5479</v>
      </c>
      <c r="J10363" s="169" t="s">
        <v>17794</v>
      </c>
    </row>
    <row r="10364" spans="1:10" x14ac:dyDescent="0.2">
      <c r="A10364" s="172"/>
      <c r="B10364" s="172"/>
      <c r="C10364" s="172"/>
      <c r="D10364" s="172"/>
      <c r="E10364" s="25"/>
      <c r="F10364" s="25"/>
      <c r="G10364" s="25"/>
      <c r="H10364" s="169">
        <v>528</v>
      </c>
      <c r="I10364" s="169">
        <v>528</v>
      </c>
      <c r="J10364" s="169" t="s">
        <v>17795</v>
      </c>
    </row>
    <row r="10365" spans="1:10" x14ac:dyDescent="0.2">
      <c r="A10365" s="172"/>
      <c r="B10365" s="172"/>
      <c r="C10365" s="172"/>
      <c r="D10365" s="172"/>
      <c r="E10365" s="25"/>
      <c r="F10365" s="25"/>
      <c r="G10365" s="25"/>
      <c r="H10365" s="169">
        <v>3950</v>
      </c>
      <c r="I10365" s="169">
        <v>3950</v>
      </c>
      <c r="J10365" s="169" t="s">
        <v>17796</v>
      </c>
    </row>
    <row r="10366" spans="1:10" x14ac:dyDescent="0.2">
      <c r="A10366" s="172"/>
      <c r="B10366" s="172"/>
      <c r="C10366" s="172"/>
      <c r="D10366" s="172"/>
      <c r="E10366" s="25"/>
      <c r="F10366" s="25"/>
      <c r="G10366" s="25"/>
      <c r="H10366" s="169">
        <v>5272</v>
      </c>
      <c r="I10366" s="169">
        <v>5272</v>
      </c>
      <c r="J10366" s="169" t="s">
        <v>17797</v>
      </c>
    </row>
    <row r="10367" spans="1:10" x14ac:dyDescent="0.2">
      <c r="A10367" s="172"/>
      <c r="B10367" s="172"/>
      <c r="C10367" s="172"/>
      <c r="D10367" s="172"/>
      <c r="E10367" s="25"/>
      <c r="F10367" s="25"/>
      <c r="G10367" s="25"/>
      <c r="H10367" s="169">
        <v>2038</v>
      </c>
      <c r="I10367" s="169">
        <v>2038</v>
      </c>
      <c r="J10367" s="169" t="s">
        <v>17798</v>
      </c>
    </row>
    <row r="10368" spans="1:10" x14ac:dyDescent="0.2">
      <c r="A10368" s="172"/>
      <c r="B10368" s="172"/>
      <c r="C10368" s="172"/>
      <c r="D10368" s="172"/>
      <c r="E10368" s="25"/>
      <c r="F10368" s="25"/>
      <c r="G10368" s="25"/>
      <c r="H10368" s="169">
        <v>4966</v>
      </c>
      <c r="I10368" s="169">
        <v>4966</v>
      </c>
      <c r="J10368" s="169" t="s">
        <v>17799</v>
      </c>
    </row>
    <row r="10369" spans="1:10" x14ac:dyDescent="0.2">
      <c r="A10369" s="172"/>
      <c r="B10369" s="172"/>
      <c r="C10369" s="172"/>
      <c r="D10369" s="172"/>
      <c r="E10369" s="25"/>
      <c r="F10369" s="25"/>
      <c r="G10369" s="25"/>
      <c r="H10369" s="169">
        <v>4767</v>
      </c>
      <c r="I10369" s="169">
        <v>4767</v>
      </c>
      <c r="J10369" s="169" t="s">
        <v>17800</v>
      </c>
    </row>
    <row r="10370" spans="1:10" x14ac:dyDescent="0.2">
      <c r="A10370" s="172"/>
      <c r="B10370" s="172"/>
      <c r="C10370" s="172"/>
      <c r="D10370" s="172"/>
      <c r="E10370" s="25"/>
      <c r="F10370" s="25"/>
      <c r="G10370" s="25"/>
      <c r="H10370" s="169">
        <v>1095</v>
      </c>
      <c r="I10370" s="169">
        <v>1095</v>
      </c>
      <c r="J10370" s="169" t="s">
        <v>3745</v>
      </c>
    </row>
    <row r="10371" spans="1:10" x14ac:dyDescent="0.2">
      <c r="A10371" s="172"/>
      <c r="B10371" s="172"/>
      <c r="C10371" s="172"/>
      <c r="D10371" s="172"/>
      <c r="E10371" s="25"/>
      <c r="F10371" s="25"/>
      <c r="G10371" s="25"/>
      <c r="H10371" s="169">
        <v>1999</v>
      </c>
      <c r="I10371" s="169">
        <v>1999</v>
      </c>
      <c r="J10371" s="169" t="s">
        <v>13174</v>
      </c>
    </row>
    <row r="10372" spans="1:10" x14ac:dyDescent="0.2">
      <c r="A10372" s="172"/>
      <c r="B10372" s="172"/>
      <c r="C10372" s="172"/>
      <c r="D10372" s="172"/>
      <c r="E10372" s="25"/>
      <c r="F10372" s="25"/>
      <c r="G10372" s="25"/>
      <c r="H10372" s="169">
        <v>5483</v>
      </c>
      <c r="I10372" s="169">
        <v>5483</v>
      </c>
      <c r="J10372" s="169" t="s">
        <v>17801</v>
      </c>
    </row>
    <row r="10373" spans="1:10" x14ac:dyDescent="0.2">
      <c r="A10373" s="172"/>
      <c r="B10373" s="172"/>
      <c r="C10373" s="172"/>
      <c r="D10373" s="172"/>
      <c r="E10373" s="25"/>
      <c r="F10373" s="25"/>
      <c r="G10373" s="25"/>
      <c r="H10373" s="169">
        <v>417</v>
      </c>
      <c r="I10373" s="169">
        <v>417</v>
      </c>
      <c r="J10373" s="169" t="s">
        <v>17802</v>
      </c>
    </row>
    <row r="10374" spans="1:10" x14ac:dyDescent="0.2">
      <c r="A10374" s="172"/>
      <c r="B10374" s="172"/>
      <c r="C10374" s="172"/>
      <c r="D10374" s="172"/>
      <c r="E10374" s="25"/>
      <c r="F10374" s="25"/>
      <c r="G10374" s="25"/>
      <c r="H10374" s="169">
        <v>591</v>
      </c>
      <c r="I10374" s="169">
        <v>591</v>
      </c>
      <c r="J10374" s="169" t="s">
        <v>17803</v>
      </c>
    </row>
    <row r="10375" spans="1:10" x14ac:dyDescent="0.2">
      <c r="A10375" s="172"/>
      <c r="B10375" s="172"/>
      <c r="C10375" s="172"/>
      <c r="D10375" s="172"/>
      <c r="E10375" s="25"/>
      <c r="F10375" s="25"/>
      <c r="G10375" s="25"/>
      <c r="H10375" s="169">
        <v>345</v>
      </c>
      <c r="I10375" s="169">
        <v>345</v>
      </c>
      <c r="J10375" s="169" t="s">
        <v>7654</v>
      </c>
    </row>
    <row r="10376" spans="1:10" x14ac:dyDescent="0.2">
      <c r="A10376" s="172"/>
      <c r="B10376" s="172"/>
      <c r="C10376" s="172"/>
      <c r="D10376" s="172"/>
      <c r="E10376" s="25"/>
      <c r="F10376" s="25"/>
      <c r="G10376" s="25"/>
      <c r="H10376" s="169">
        <v>3041</v>
      </c>
      <c r="I10376" s="169">
        <v>3041</v>
      </c>
      <c r="J10376" s="169" t="s">
        <v>17804</v>
      </c>
    </row>
    <row r="10377" spans="1:10" x14ac:dyDescent="0.2">
      <c r="A10377" s="172"/>
      <c r="B10377" s="172"/>
      <c r="C10377" s="172"/>
      <c r="D10377" s="172"/>
      <c r="E10377" s="25"/>
      <c r="F10377" s="25"/>
      <c r="G10377" s="25"/>
      <c r="H10377" s="169">
        <v>2916</v>
      </c>
      <c r="I10377" s="169">
        <v>2916</v>
      </c>
      <c r="J10377" s="169" t="s">
        <v>17805</v>
      </c>
    </row>
    <row r="10378" spans="1:10" x14ac:dyDescent="0.2">
      <c r="A10378" s="172"/>
      <c r="B10378" s="172"/>
      <c r="C10378" s="172"/>
      <c r="D10378" s="172"/>
      <c r="E10378" s="25"/>
      <c r="F10378" s="25"/>
      <c r="G10378" s="25"/>
      <c r="H10378" s="169">
        <v>2248</v>
      </c>
      <c r="I10378" s="169">
        <v>2248</v>
      </c>
      <c r="J10378" s="169" t="s">
        <v>17806</v>
      </c>
    </row>
    <row r="10379" spans="1:10" x14ac:dyDescent="0.2">
      <c r="A10379" s="172"/>
      <c r="B10379" s="172"/>
      <c r="C10379" s="172"/>
      <c r="D10379" s="172"/>
      <c r="E10379" s="25"/>
      <c r="F10379" s="25"/>
      <c r="G10379" s="25"/>
      <c r="H10379" s="169">
        <v>4377</v>
      </c>
      <c r="I10379" s="169">
        <v>4377</v>
      </c>
      <c r="J10379" s="169" t="s">
        <v>17807</v>
      </c>
    </row>
    <row r="10380" spans="1:10" x14ac:dyDescent="0.2">
      <c r="A10380" s="172"/>
      <c r="B10380" s="172"/>
      <c r="C10380" s="172"/>
      <c r="D10380" s="172"/>
      <c r="E10380" s="25"/>
      <c r="F10380" s="25"/>
      <c r="G10380" s="25"/>
      <c r="H10380" s="169">
        <v>2395</v>
      </c>
      <c r="I10380" s="169">
        <v>2395</v>
      </c>
      <c r="J10380" s="169" t="s">
        <v>14467</v>
      </c>
    </row>
    <row r="10381" spans="1:10" x14ac:dyDescent="0.2">
      <c r="A10381" s="172"/>
      <c r="B10381" s="172"/>
      <c r="C10381" s="172"/>
      <c r="D10381" s="172"/>
      <c r="E10381" s="25"/>
      <c r="F10381" s="25"/>
      <c r="G10381" s="25"/>
      <c r="H10381" s="169">
        <v>1419</v>
      </c>
      <c r="I10381" s="169">
        <v>1419</v>
      </c>
      <c r="J10381" s="169" t="s">
        <v>17808</v>
      </c>
    </row>
    <row r="10382" spans="1:10" x14ac:dyDescent="0.2">
      <c r="A10382" s="172"/>
      <c r="B10382" s="172"/>
      <c r="C10382" s="172"/>
      <c r="D10382" s="172"/>
      <c r="E10382" s="25"/>
      <c r="F10382" s="25"/>
      <c r="G10382" s="25"/>
      <c r="H10382" s="169">
        <v>3746</v>
      </c>
      <c r="I10382" s="169">
        <v>3746</v>
      </c>
      <c r="J10382" s="169" t="s">
        <v>17809</v>
      </c>
    </row>
    <row r="10383" spans="1:10" x14ac:dyDescent="0.2">
      <c r="A10383" s="172"/>
      <c r="B10383" s="172"/>
      <c r="C10383" s="172"/>
      <c r="D10383" s="172"/>
      <c r="E10383" s="25"/>
      <c r="F10383" s="25"/>
      <c r="G10383" s="25"/>
      <c r="H10383" s="169">
        <v>286</v>
      </c>
      <c r="I10383" s="169">
        <v>286</v>
      </c>
      <c r="J10383" s="169" t="s">
        <v>7655</v>
      </c>
    </row>
    <row r="10384" spans="1:10" x14ac:dyDescent="0.2">
      <c r="A10384" s="172"/>
      <c r="B10384" s="172"/>
      <c r="C10384" s="172"/>
      <c r="D10384" s="172"/>
      <c r="E10384" s="25"/>
      <c r="F10384" s="25"/>
      <c r="G10384" s="25"/>
      <c r="H10384" s="169">
        <v>2917</v>
      </c>
      <c r="I10384" s="169">
        <v>2917</v>
      </c>
      <c r="J10384" s="169" t="s">
        <v>14468</v>
      </c>
    </row>
    <row r="10385" spans="1:10" x14ac:dyDescent="0.2">
      <c r="A10385" s="172"/>
      <c r="B10385" s="172"/>
      <c r="C10385" s="172"/>
      <c r="D10385" s="172"/>
      <c r="E10385" s="25"/>
      <c r="F10385" s="25"/>
      <c r="G10385" s="25"/>
      <c r="H10385" s="169">
        <v>4463</v>
      </c>
      <c r="I10385" s="169">
        <v>4463</v>
      </c>
      <c r="J10385" s="169" t="s">
        <v>17810</v>
      </c>
    </row>
    <row r="10386" spans="1:10" x14ac:dyDescent="0.2">
      <c r="A10386" s="172"/>
      <c r="B10386" s="172"/>
      <c r="C10386" s="172"/>
      <c r="D10386" s="172"/>
      <c r="E10386" s="25"/>
      <c r="F10386" s="25"/>
      <c r="G10386" s="25"/>
      <c r="H10386" s="169">
        <v>4076</v>
      </c>
      <c r="I10386" s="169">
        <v>4076</v>
      </c>
      <c r="J10386" s="169" t="s">
        <v>40</v>
      </c>
    </row>
    <row r="10387" spans="1:10" x14ac:dyDescent="0.2">
      <c r="A10387" s="172"/>
      <c r="B10387" s="172"/>
      <c r="C10387" s="172"/>
      <c r="D10387" s="172"/>
      <c r="E10387" s="25"/>
      <c r="F10387" s="25"/>
      <c r="G10387" s="25"/>
      <c r="H10387" s="169">
        <v>3622</v>
      </c>
      <c r="I10387" s="169">
        <v>3622</v>
      </c>
      <c r="J10387" s="169" t="s">
        <v>17811</v>
      </c>
    </row>
    <row r="10388" spans="1:10" x14ac:dyDescent="0.2">
      <c r="A10388" s="172"/>
      <c r="B10388" s="172"/>
      <c r="C10388" s="172"/>
      <c r="D10388" s="172"/>
      <c r="E10388" s="25"/>
      <c r="F10388" s="25"/>
      <c r="G10388" s="25"/>
      <c r="H10388" s="169">
        <v>5387</v>
      </c>
      <c r="I10388" s="169">
        <v>5387</v>
      </c>
      <c r="J10388" s="169" t="s">
        <v>17812</v>
      </c>
    </row>
    <row r="10389" spans="1:10" x14ac:dyDescent="0.2">
      <c r="A10389" s="172"/>
      <c r="B10389" s="172"/>
      <c r="C10389" s="172"/>
      <c r="D10389" s="172"/>
      <c r="E10389" s="25"/>
      <c r="F10389" s="25"/>
      <c r="G10389" s="25"/>
      <c r="H10389" s="169">
        <v>2918</v>
      </c>
      <c r="I10389" s="169">
        <v>2918</v>
      </c>
      <c r="J10389" s="169" t="s">
        <v>17813</v>
      </c>
    </row>
    <row r="10390" spans="1:10" x14ac:dyDescent="0.2">
      <c r="A10390" s="172"/>
      <c r="B10390" s="172"/>
      <c r="C10390" s="172"/>
      <c r="D10390" s="172"/>
      <c r="E10390" s="25"/>
      <c r="F10390" s="25"/>
      <c r="G10390" s="25"/>
      <c r="H10390" s="169">
        <v>2481</v>
      </c>
      <c r="I10390" s="169">
        <v>2481</v>
      </c>
      <c r="J10390" s="169" t="s">
        <v>17814</v>
      </c>
    </row>
    <row r="10391" spans="1:10" x14ac:dyDescent="0.2">
      <c r="A10391" s="172"/>
      <c r="B10391" s="172"/>
      <c r="C10391" s="172"/>
      <c r="D10391" s="172"/>
      <c r="E10391" s="25"/>
      <c r="F10391" s="25"/>
      <c r="G10391" s="25"/>
      <c r="H10391" s="169">
        <v>165</v>
      </c>
      <c r="I10391" s="169">
        <v>165</v>
      </c>
      <c r="J10391" s="169" t="s">
        <v>7656</v>
      </c>
    </row>
    <row r="10392" spans="1:10" x14ac:dyDescent="0.2">
      <c r="A10392" s="172"/>
      <c r="B10392" s="172"/>
      <c r="C10392" s="172"/>
      <c r="D10392" s="172"/>
      <c r="E10392" s="25"/>
      <c r="F10392" s="25"/>
      <c r="G10392" s="25"/>
      <c r="H10392" s="169">
        <v>1872</v>
      </c>
      <c r="I10392" s="169">
        <v>1872</v>
      </c>
      <c r="J10392" s="169" t="s">
        <v>17815</v>
      </c>
    </row>
    <row r="10393" spans="1:10" x14ac:dyDescent="0.2">
      <c r="A10393" s="172"/>
      <c r="B10393" s="172"/>
      <c r="C10393" s="172"/>
      <c r="D10393" s="172"/>
      <c r="E10393" s="25"/>
      <c r="F10393" s="25"/>
      <c r="G10393" s="25"/>
      <c r="H10393" s="169">
        <v>5480</v>
      </c>
      <c r="I10393" s="169">
        <v>5480</v>
      </c>
      <c r="J10393" s="169" t="s">
        <v>17816</v>
      </c>
    </row>
    <row r="10394" spans="1:10" x14ac:dyDescent="0.2">
      <c r="A10394" s="172"/>
      <c r="B10394" s="172"/>
      <c r="C10394" s="172"/>
      <c r="D10394" s="172"/>
      <c r="E10394" s="25"/>
      <c r="F10394" s="25"/>
      <c r="G10394" s="25"/>
      <c r="H10394" s="169">
        <v>4378</v>
      </c>
      <c r="I10394" s="169">
        <v>4378</v>
      </c>
      <c r="J10394" s="169" t="s">
        <v>17817</v>
      </c>
    </row>
    <row r="10395" spans="1:10" x14ac:dyDescent="0.2">
      <c r="A10395" s="172"/>
      <c r="B10395" s="172"/>
      <c r="C10395" s="172"/>
      <c r="D10395" s="172"/>
      <c r="E10395" s="25"/>
      <c r="F10395" s="25"/>
      <c r="G10395" s="25"/>
      <c r="H10395" s="169">
        <v>644</v>
      </c>
      <c r="I10395" s="169">
        <v>644</v>
      </c>
      <c r="J10395" s="169" t="s">
        <v>17818</v>
      </c>
    </row>
    <row r="10396" spans="1:10" x14ac:dyDescent="0.2">
      <c r="A10396" s="172"/>
      <c r="B10396" s="172"/>
      <c r="C10396" s="172"/>
      <c r="D10396" s="172"/>
      <c r="E10396" s="25"/>
      <c r="F10396" s="25"/>
      <c r="G10396" s="25"/>
      <c r="H10396" s="169">
        <v>930</v>
      </c>
      <c r="I10396" s="169">
        <v>930</v>
      </c>
      <c r="J10396" s="169" t="s">
        <v>17819</v>
      </c>
    </row>
    <row r="10397" spans="1:10" x14ac:dyDescent="0.2">
      <c r="A10397" s="172"/>
      <c r="B10397" s="172"/>
      <c r="C10397" s="172"/>
      <c r="D10397" s="172"/>
      <c r="E10397" s="25"/>
      <c r="F10397" s="25"/>
      <c r="G10397" s="25"/>
      <c r="H10397" s="169">
        <v>4127</v>
      </c>
      <c r="I10397" s="169">
        <v>4127</v>
      </c>
      <c r="J10397" s="169" t="s">
        <v>17820</v>
      </c>
    </row>
    <row r="10398" spans="1:10" x14ac:dyDescent="0.2">
      <c r="A10398" s="172"/>
      <c r="B10398" s="172"/>
      <c r="C10398" s="172"/>
      <c r="D10398" s="172"/>
      <c r="E10398" s="25"/>
      <c r="F10398" s="25"/>
      <c r="G10398" s="25"/>
      <c r="H10398" s="169">
        <v>731</v>
      </c>
      <c r="I10398" s="169">
        <v>731</v>
      </c>
      <c r="J10398" s="169" t="s">
        <v>17821</v>
      </c>
    </row>
    <row r="10399" spans="1:10" x14ac:dyDescent="0.2">
      <c r="A10399" s="172"/>
      <c r="B10399" s="172"/>
      <c r="C10399" s="172"/>
      <c r="D10399" s="172"/>
      <c r="E10399" s="25"/>
      <c r="F10399" s="25"/>
      <c r="G10399" s="25"/>
      <c r="H10399" s="169">
        <v>4424</v>
      </c>
      <c r="I10399" s="169">
        <v>4424</v>
      </c>
      <c r="J10399" s="169" t="s">
        <v>17822</v>
      </c>
    </row>
    <row r="10400" spans="1:10" x14ac:dyDescent="0.2">
      <c r="A10400" s="172"/>
      <c r="B10400" s="172"/>
      <c r="C10400" s="172"/>
      <c r="D10400" s="172"/>
      <c r="E10400" s="25"/>
      <c r="F10400" s="25"/>
      <c r="G10400" s="25"/>
      <c r="H10400" s="169">
        <v>3016</v>
      </c>
      <c r="I10400" s="169">
        <v>3016</v>
      </c>
      <c r="J10400" s="169" t="s">
        <v>11661</v>
      </c>
    </row>
    <row r="10401" spans="1:10" x14ac:dyDescent="0.2">
      <c r="A10401" s="172"/>
      <c r="B10401" s="172"/>
      <c r="C10401" s="172"/>
      <c r="D10401" s="172"/>
      <c r="E10401" s="25"/>
      <c r="F10401" s="25"/>
      <c r="G10401" s="25"/>
      <c r="H10401" s="169">
        <v>5073</v>
      </c>
      <c r="I10401" s="169">
        <v>5073</v>
      </c>
      <c r="J10401" s="169" t="s">
        <v>41</v>
      </c>
    </row>
    <row r="10402" spans="1:10" x14ac:dyDescent="0.2">
      <c r="A10402" s="172"/>
      <c r="B10402" s="172"/>
      <c r="C10402" s="172"/>
      <c r="D10402" s="172"/>
      <c r="E10402" s="25"/>
      <c r="F10402" s="25"/>
      <c r="G10402" s="25"/>
      <c r="H10402" s="169">
        <v>4100</v>
      </c>
      <c r="I10402" s="169">
        <v>4100</v>
      </c>
      <c r="J10402" s="169" t="s">
        <v>17823</v>
      </c>
    </row>
    <row r="10403" spans="1:10" x14ac:dyDescent="0.2">
      <c r="A10403" s="172"/>
      <c r="B10403" s="172"/>
      <c r="C10403" s="172"/>
      <c r="D10403" s="172"/>
      <c r="E10403" s="25"/>
      <c r="F10403" s="25"/>
      <c r="G10403" s="25"/>
      <c r="H10403" s="169">
        <v>5242</v>
      </c>
      <c r="I10403" s="169">
        <v>5242</v>
      </c>
      <c r="J10403" s="169" t="s">
        <v>17824</v>
      </c>
    </row>
    <row r="10404" spans="1:10" x14ac:dyDescent="0.2">
      <c r="A10404" s="172"/>
      <c r="B10404" s="172"/>
      <c r="C10404" s="172"/>
      <c r="D10404" s="172"/>
      <c r="E10404" s="25"/>
      <c r="F10404" s="25"/>
      <c r="G10404" s="25"/>
      <c r="H10404" s="169">
        <v>1960</v>
      </c>
      <c r="I10404" s="169">
        <v>1960</v>
      </c>
      <c r="J10404" s="169" t="s">
        <v>17825</v>
      </c>
    </row>
    <row r="10405" spans="1:10" x14ac:dyDescent="0.2">
      <c r="A10405" s="172"/>
      <c r="B10405" s="172"/>
      <c r="C10405" s="172"/>
      <c r="D10405" s="172"/>
      <c r="E10405" s="25"/>
      <c r="F10405" s="25"/>
      <c r="G10405" s="25"/>
      <c r="H10405" s="169">
        <v>3562</v>
      </c>
      <c r="I10405" s="169">
        <v>3562</v>
      </c>
      <c r="J10405" s="169" t="s">
        <v>17826</v>
      </c>
    </row>
    <row r="10406" spans="1:10" x14ac:dyDescent="0.2">
      <c r="A10406" s="172"/>
      <c r="B10406" s="172"/>
      <c r="C10406" s="172"/>
      <c r="D10406" s="172"/>
      <c r="E10406" s="25"/>
      <c r="F10406" s="25"/>
      <c r="G10406" s="25"/>
      <c r="H10406" s="169">
        <v>3564</v>
      </c>
      <c r="I10406" s="169">
        <v>3564</v>
      </c>
      <c r="J10406" s="169" t="s">
        <v>17827</v>
      </c>
    </row>
    <row r="10407" spans="1:10" x14ac:dyDescent="0.2">
      <c r="A10407" s="172"/>
      <c r="B10407" s="172"/>
      <c r="C10407" s="172"/>
      <c r="D10407" s="172"/>
      <c r="E10407" s="25"/>
      <c r="F10407" s="25"/>
      <c r="G10407" s="25"/>
      <c r="H10407" s="169">
        <v>794</v>
      </c>
      <c r="I10407" s="169">
        <v>794</v>
      </c>
      <c r="J10407" s="169" t="s">
        <v>3784</v>
      </c>
    </row>
    <row r="10408" spans="1:10" x14ac:dyDescent="0.2">
      <c r="A10408" s="172"/>
      <c r="B10408" s="172"/>
      <c r="C10408" s="172"/>
      <c r="D10408" s="172"/>
      <c r="E10408" s="25"/>
      <c r="F10408" s="25"/>
      <c r="G10408" s="25"/>
      <c r="H10408" s="169">
        <v>4941</v>
      </c>
      <c r="I10408" s="169">
        <v>4941</v>
      </c>
      <c r="J10408" s="169" t="s">
        <v>17828</v>
      </c>
    </row>
    <row r="10409" spans="1:10" x14ac:dyDescent="0.2">
      <c r="A10409" s="172"/>
      <c r="B10409" s="172"/>
      <c r="C10409" s="172"/>
      <c r="D10409" s="172"/>
      <c r="E10409" s="25"/>
      <c r="F10409" s="25"/>
      <c r="G10409" s="25"/>
      <c r="H10409" s="169">
        <v>3045</v>
      </c>
      <c r="I10409" s="169">
        <v>3045</v>
      </c>
      <c r="J10409" s="169" t="s">
        <v>17829</v>
      </c>
    </row>
    <row r="10410" spans="1:10" x14ac:dyDescent="0.2">
      <c r="A10410" s="172"/>
      <c r="B10410" s="172"/>
      <c r="C10410" s="172"/>
      <c r="D10410" s="172"/>
      <c r="E10410" s="25"/>
      <c r="F10410" s="25"/>
      <c r="G10410" s="25"/>
      <c r="H10410" s="169">
        <v>3532</v>
      </c>
      <c r="I10410" s="169">
        <v>3532</v>
      </c>
      <c r="J10410" s="169" t="s">
        <v>17830</v>
      </c>
    </row>
    <row r="10411" spans="1:10" x14ac:dyDescent="0.2">
      <c r="A10411" s="172"/>
      <c r="B10411" s="172"/>
      <c r="C10411" s="172"/>
      <c r="D10411" s="172"/>
      <c r="E10411" s="25"/>
      <c r="F10411" s="25"/>
      <c r="G10411" s="25"/>
      <c r="H10411" s="169">
        <v>4940</v>
      </c>
      <c r="I10411" s="169">
        <v>4940</v>
      </c>
      <c r="J10411" s="169" t="s">
        <v>17831</v>
      </c>
    </row>
    <row r="10412" spans="1:10" x14ac:dyDescent="0.2">
      <c r="A10412" s="172"/>
      <c r="B10412" s="172"/>
      <c r="C10412" s="172"/>
      <c r="D10412" s="172"/>
      <c r="E10412" s="25"/>
      <c r="F10412" s="25"/>
      <c r="G10412" s="25"/>
      <c r="H10412" s="169">
        <v>724</v>
      </c>
      <c r="I10412" s="169">
        <v>724</v>
      </c>
      <c r="J10412" s="169" t="s">
        <v>7657</v>
      </c>
    </row>
    <row r="10413" spans="1:10" x14ac:dyDescent="0.2">
      <c r="A10413" s="172"/>
      <c r="B10413" s="172"/>
      <c r="C10413" s="172"/>
      <c r="D10413" s="172"/>
      <c r="E10413" s="25"/>
      <c r="F10413" s="25"/>
      <c r="G10413" s="25"/>
      <c r="H10413" s="169">
        <v>3986</v>
      </c>
      <c r="I10413" s="169">
        <v>3986</v>
      </c>
      <c r="J10413" s="169" t="s">
        <v>17832</v>
      </c>
    </row>
    <row r="10414" spans="1:10" x14ac:dyDescent="0.2">
      <c r="A10414" s="172"/>
      <c r="B10414" s="172"/>
      <c r="C10414" s="172"/>
      <c r="D10414" s="172"/>
      <c r="E10414" s="25"/>
      <c r="F10414" s="25"/>
      <c r="G10414" s="25"/>
      <c r="H10414" s="169">
        <v>1011</v>
      </c>
      <c r="I10414" s="169">
        <v>1011</v>
      </c>
      <c r="J10414" s="169" t="s">
        <v>3785</v>
      </c>
    </row>
    <row r="10415" spans="1:10" x14ac:dyDescent="0.2">
      <c r="A10415" s="172"/>
      <c r="B10415" s="172"/>
      <c r="C10415" s="172"/>
      <c r="D10415" s="172"/>
      <c r="E10415" s="25"/>
      <c r="F10415" s="25"/>
      <c r="G10415" s="25"/>
      <c r="H10415" s="169">
        <v>2619</v>
      </c>
      <c r="I10415" s="169">
        <v>2619</v>
      </c>
      <c r="J10415" s="169" t="s">
        <v>17833</v>
      </c>
    </row>
    <row r="10416" spans="1:10" x14ac:dyDescent="0.2">
      <c r="A10416" s="172"/>
      <c r="B10416" s="172"/>
      <c r="C10416" s="172"/>
      <c r="D10416" s="172"/>
      <c r="E10416" s="25"/>
      <c r="F10416" s="25"/>
      <c r="G10416" s="25"/>
      <c r="H10416" s="169">
        <v>297</v>
      </c>
      <c r="I10416" s="169">
        <v>297</v>
      </c>
      <c r="J10416" s="169" t="s">
        <v>7658</v>
      </c>
    </row>
    <row r="10417" spans="1:10" x14ac:dyDescent="0.2">
      <c r="A10417" s="182" t="s">
        <v>13808</v>
      </c>
      <c r="B10417" s="182" t="s">
        <v>13807</v>
      </c>
      <c r="C10417" s="182" t="s">
        <v>4596</v>
      </c>
      <c r="D10417" s="186" t="s">
        <v>13808</v>
      </c>
      <c r="E10417" s="25"/>
      <c r="F10417" s="25"/>
      <c r="G10417" s="25"/>
      <c r="H10417" s="169">
        <v>3548</v>
      </c>
      <c r="I10417" s="169">
        <v>3548</v>
      </c>
      <c r="J10417" s="169" t="s">
        <v>2911</v>
      </c>
    </row>
    <row r="10418" spans="1:10" x14ac:dyDescent="0.2">
      <c r="A10418" s="182" t="s">
        <v>12475</v>
      </c>
      <c r="B10418" s="182" t="s">
        <v>9171</v>
      </c>
      <c r="C10418" s="182" t="s">
        <v>4597</v>
      </c>
      <c r="D10418" s="186" t="s">
        <v>12475</v>
      </c>
      <c r="E10418" s="25"/>
      <c r="F10418" s="25"/>
      <c r="G10418" s="25"/>
      <c r="H10418" s="169">
        <v>5216</v>
      </c>
      <c r="I10418" s="169">
        <v>5216</v>
      </c>
      <c r="J10418" s="169" t="s">
        <v>17834</v>
      </c>
    </row>
    <row r="10419" spans="1:10" x14ac:dyDescent="0.2">
      <c r="A10419" s="182" t="s">
        <v>12476</v>
      </c>
      <c r="B10419" s="182" t="s">
        <v>6966</v>
      </c>
      <c r="C10419" s="182" t="s">
        <v>4598</v>
      </c>
      <c r="D10419" s="186" t="s">
        <v>12476</v>
      </c>
      <c r="E10419" s="25"/>
      <c r="F10419" s="25"/>
      <c r="G10419" s="25"/>
      <c r="H10419" s="169">
        <v>363</v>
      </c>
      <c r="I10419" s="169">
        <v>363</v>
      </c>
      <c r="J10419" s="169" t="s">
        <v>17835</v>
      </c>
    </row>
    <row r="10420" spans="1:10" x14ac:dyDescent="0.2">
      <c r="A10420" s="182" t="s">
        <v>12477</v>
      </c>
      <c r="B10420" s="182" t="s">
        <v>10094</v>
      </c>
      <c r="C10420" s="182" t="s">
        <v>4599</v>
      </c>
      <c r="D10420" s="186" t="s">
        <v>12477</v>
      </c>
      <c r="E10420" s="25"/>
      <c r="F10420" s="25"/>
      <c r="G10420" s="25"/>
      <c r="H10420" s="169">
        <v>431</v>
      </c>
      <c r="I10420" s="169">
        <v>431</v>
      </c>
      <c r="J10420" s="169" t="s">
        <v>9922</v>
      </c>
    </row>
    <row r="10421" spans="1:10" x14ac:dyDescent="0.2">
      <c r="A10421" s="182" t="s">
        <v>12478</v>
      </c>
      <c r="B10421" s="182" t="s">
        <v>9169</v>
      </c>
      <c r="C10421" s="182" t="s">
        <v>4600</v>
      </c>
      <c r="D10421" s="186" t="s">
        <v>12478</v>
      </c>
      <c r="E10421" s="25"/>
      <c r="F10421" s="25"/>
      <c r="G10421" s="25"/>
      <c r="H10421" s="169">
        <v>442</v>
      </c>
      <c r="I10421" s="169">
        <v>442</v>
      </c>
      <c r="J10421" s="169" t="s">
        <v>17836</v>
      </c>
    </row>
    <row r="10422" spans="1:10" x14ac:dyDescent="0.2">
      <c r="A10422" s="182" t="s">
        <v>12479</v>
      </c>
      <c r="B10422" s="182" t="s">
        <v>9139</v>
      </c>
      <c r="C10422" s="182" t="s">
        <v>4601</v>
      </c>
      <c r="D10422" s="186" t="s">
        <v>12479</v>
      </c>
      <c r="E10422" s="25"/>
      <c r="F10422" s="25"/>
      <c r="G10422" s="25"/>
      <c r="H10422" s="169">
        <v>804</v>
      </c>
      <c r="I10422" s="169">
        <v>804</v>
      </c>
      <c r="J10422" s="169" t="s">
        <v>11086</v>
      </c>
    </row>
    <row r="10423" spans="1:10" x14ac:dyDescent="0.2">
      <c r="A10423" s="182" t="s">
        <v>12480</v>
      </c>
      <c r="B10423" s="183" t="s">
        <v>11867</v>
      </c>
      <c r="C10423" s="183" t="s">
        <v>4602</v>
      </c>
      <c r="D10423" s="186" t="s">
        <v>12480</v>
      </c>
      <c r="E10423" s="25"/>
      <c r="F10423" s="25"/>
      <c r="G10423" s="25"/>
      <c r="H10423" s="169">
        <v>5351</v>
      </c>
      <c r="I10423" s="169">
        <v>5351</v>
      </c>
      <c r="J10423" s="169" t="s">
        <v>17837</v>
      </c>
    </row>
    <row r="10424" spans="1:10" x14ac:dyDescent="0.2">
      <c r="A10424" s="182" t="s">
        <v>12481</v>
      </c>
      <c r="B10424" s="183" t="s">
        <v>6965</v>
      </c>
      <c r="C10424" s="183" t="s">
        <v>4603</v>
      </c>
      <c r="D10424" s="186" t="s">
        <v>12481</v>
      </c>
      <c r="E10424" s="25"/>
      <c r="F10424" s="25"/>
      <c r="G10424" s="25"/>
      <c r="H10424" s="169">
        <v>4719</v>
      </c>
      <c r="I10424" s="169">
        <v>4719</v>
      </c>
      <c r="J10424" s="169" t="s">
        <v>42</v>
      </c>
    </row>
    <row r="10425" spans="1:10" x14ac:dyDescent="0.2">
      <c r="A10425" s="182" t="s">
        <v>12482</v>
      </c>
      <c r="B10425" s="183" t="s">
        <v>9133</v>
      </c>
      <c r="C10425" s="183" t="s">
        <v>4604</v>
      </c>
      <c r="D10425" s="186" t="s">
        <v>12482</v>
      </c>
      <c r="E10425" s="25"/>
      <c r="F10425" s="25"/>
      <c r="G10425" s="25"/>
      <c r="H10425" s="169">
        <v>4379</v>
      </c>
      <c r="I10425" s="169">
        <v>4379</v>
      </c>
      <c r="J10425" s="169" t="s">
        <v>17838</v>
      </c>
    </row>
    <row r="10426" spans="1:10" x14ac:dyDescent="0.2">
      <c r="A10426" s="182" t="s">
        <v>12483</v>
      </c>
      <c r="B10426" s="183" t="s">
        <v>10541</v>
      </c>
      <c r="C10426" s="183" t="s">
        <v>4605</v>
      </c>
      <c r="D10426" s="186" t="s">
        <v>12483</v>
      </c>
      <c r="E10426" s="25"/>
      <c r="F10426" s="25"/>
      <c r="G10426" s="25"/>
      <c r="H10426" s="169">
        <v>1184</v>
      </c>
      <c r="I10426" s="169">
        <v>1184</v>
      </c>
      <c r="J10426" s="169" t="s">
        <v>9923</v>
      </c>
    </row>
    <row r="10427" spans="1:10" x14ac:dyDescent="0.2">
      <c r="A10427" s="182" t="s">
        <v>12484</v>
      </c>
      <c r="B10427" s="183" t="s">
        <v>7208</v>
      </c>
      <c r="C10427" s="183" t="s">
        <v>4606</v>
      </c>
      <c r="D10427" s="186" t="s">
        <v>12484</v>
      </c>
      <c r="E10427" s="25"/>
      <c r="F10427" s="25"/>
      <c r="G10427" s="25"/>
      <c r="H10427" s="169">
        <v>3028</v>
      </c>
      <c r="I10427" s="169">
        <v>3028</v>
      </c>
      <c r="J10427" s="169" t="s">
        <v>17839</v>
      </c>
    </row>
    <row r="10428" spans="1:10" x14ac:dyDescent="0.2">
      <c r="A10428" s="182" t="s">
        <v>12485</v>
      </c>
      <c r="B10428" s="183" t="s">
        <v>7591</v>
      </c>
      <c r="C10428" s="183" t="s">
        <v>4607</v>
      </c>
      <c r="D10428" s="186" t="s">
        <v>12485</v>
      </c>
      <c r="E10428" s="25"/>
      <c r="F10428" s="25"/>
      <c r="G10428" s="25"/>
      <c r="H10428" s="169">
        <v>3311</v>
      </c>
      <c r="I10428" s="169">
        <v>3311</v>
      </c>
      <c r="J10428" s="169" t="s">
        <v>2912</v>
      </c>
    </row>
    <row r="10429" spans="1:10" x14ac:dyDescent="0.2">
      <c r="A10429" s="182" t="s">
        <v>12486</v>
      </c>
      <c r="B10429" s="183" t="s">
        <v>10068</v>
      </c>
      <c r="C10429" s="183" t="s">
        <v>4608</v>
      </c>
      <c r="D10429" s="186" t="s">
        <v>12486</v>
      </c>
      <c r="E10429" s="25"/>
      <c r="F10429" s="25"/>
      <c r="G10429" s="25"/>
      <c r="H10429" s="169">
        <v>1992</v>
      </c>
      <c r="I10429" s="169">
        <v>1992</v>
      </c>
      <c r="J10429" s="169" t="s">
        <v>17840</v>
      </c>
    </row>
    <row r="10430" spans="1:10" x14ac:dyDescent="0.2">
      <c r="A10430" s="182" t="s">
        <v>12487</v>
      </c>
      <c r="B10430" s="183" t="s">
        <v>11672</v>
      </c>
      <c r="C10430" s="183" t="s">
        <v>4609</v>
      </c>
      <c r="D10430" s="186" t="s">
        <v>12487</v>
      </c>
      <c r="E10430" s="25"/>
      <c r="F10430" s="25"/>
      <c r="G10430" s="25"/>
      <c r="H10430" s="169">
        <v>1634</v>
      </c>
      <c r="I10430" s="169">
        <v>1634</v>
      </c>
      <c r="J10430" s="169" t="s">
        <v>17841</v>
      </c>
    </row>
    <row r="10431" spans="1:10" x14ac:dyDescent="0.2">
      <c r="A10431" s="182" t="s">
        <v>12488</v>
      </c>
      <c r="B10431" s="183" t="s">
        <v>2844</v>
      </c>
      <c r="C10431" s="183" t="s">
        <v>4610</v>
      </c>
      <c r="D10431" s="186" t="s">
        <v>12488</v>
      </c>
      <c r="E10431" s="25"/>
      <c r="F10431" s="25"/>
      <c r="G10431" s="25"/>
      <c r="H10431" s="169">
        <v>2494</v>
      </c>
      <c r="I10431" s="169">
        <v>2494</v>
      </c>
      <c r="J10431" s="169" t="s">
        <v>17842</v>
      </c>
    </row>
    <row r="10432" spans="1:10" x14ac:dyDescent="0.2">
      <c r="A10432" s="182" t="s">
        <v>12489</v>
      </c>
      <c r="B10432" s="183" t="s">
        <v>9941</v>
      </c>
      <c r="C10432" s="183" t="s">
        <v>4611</v>
      </c>
      <c r="D10432" s="186" t="s">
        <v>12489</v>
      </c>
      <c r="E10432" s="25"/>
      <c r="F10432" s="25"/>
      <c r="G10432" s="25"/>
      <c r="H10432" s="169">
        <v>3369</v>
      </c>
      <c r="I10432" s="169">
        <v>3369</v>
      </c>
      <c r="J10432" s="169" t="s">
        <v>17843</v>
      </c>
    </row>
    <row r="10433" spans="1:10" x14ac:dyDescent="0.2">
      <c r="A10433" s="182" t="s">
        <v>13810</v>
      </c>
      <c r="B10433" s="183" t="s">
        <v>13809</v>
      </c>
      <c r="C10433" s="183" t="s">
        <v>4612</v>
      </c>
      <c r="D10433" s="186" t="s">
        <v>13810</v>
      </c>
      <c r="E10433" s="25"/>
      <c r="F10433" s="25"/>
      <c r="G10433" s="25"/>
      <c r="H10433" s="169">
        <v>3357</v>
      </c>
      <c r="I10433" s="169">
        <v>3357</v>
      </c>
      <c r="J10433" s="169" t="s">
        <v>17844</v>
      </c>
    </row>
    <row r="10434" spans="1:10" x14ac:dyDescent="0.2">
      <c r="A10434" s="182" t="s">
        <v>1377</v>
      </c>
      <c r="B10434" s="183" t="s">
        <v>1378</v>
      </c>
      <c r="C10434" s="183" t="s">
        <v>4613</v>
      </c>
      <c r="D10434" s="186" t="s">
        <v>1377</v>
      </c>
      <c r="E10434" s="25"/>
      <c r="F10434" s="25"/>
      <c r="G10434" s="25"/>
      <c r="H10434" s="169">
        <v>4874</v>
      </c>
      <c r="I10434" s="169">
        <v>4874</v>
      </c>
      <c r="J10434" s="169" t="s">
        <v>17845</v>
      </c>
    </row>
    <row r="10435" spans="1:10" x14ac:dyDescent="0.2">
      <c r="A10435" s="182" t="s">
        <v>12490</v>
      </c>
      <c r="B10435" s="183" t="s">
        <v>11058</v>
      </c>
      <c r="C10435" s="183" t="s">
        <v>4614</v>
      </c>
      <c r="D10435" s="186" t="s">
        <v>12490</v>
      </c>
      <c r="E10435" s="25"/>
      <c r="F10435" s="25"/>
      <c r="G10435" s="25"/>
      <c r="H10435" s="169">
        <v>3391</v>
      </c>
      <c r="I10435" s="169">
        <v>3391</v>
      </c>
      <c r="J10435" s="169" t="s">
        <v>17846</v>
      </c>
    </row>
    <row r="10436" spans="1:10" x14ac:dyDescent="0.2">
      <c r="A10436" s="182" t="s">
        <v>12491</v>
      </c>
      <c r="B10436" s="183" t="s">
        <v>7543</v>
      </c>
      <c r="C10436" s="183" t="s">
        <v>4615</v>
      </c>
      <c r="D10436" s="186" t="s">
        <v>12491</v>
      </c>
      <c r="E10436" s="25"/>
      <c r="F10436" s="25"/>
      <c r="G10436" s="25"/>
      <c r="H10436" s="169">
        <v>3208</v>
      </c>
      <c r="I10436" s="169">
        <v>3208</v>
      </c>
      <c r="J10436" s="169" t="s">
        <v>17847</v>
      </c>
    </row>
    <row r="10437" spans="1:10" x14ac:dyDescent="0.2">
      <c r="A10437" s="182" t="s">
        <v>12492</v>
      </c>
      <c r="B10437" s="183" t="s">
        <v>12214</v>
      </c>
      <c r="C10437" s="183" t="s">
        <v>4616</v>
      </c>
      <c r="D10437" s="186" t="s">
        <v>12492</v>
      </c>
      <c r="E10437" s="25"/>
      <c r="F10437" s="25"/>
      <c r="G10437" s="25"/>
      <c r="H10437" s="169">
        <v>2919</v>
      </c>
      <c r="I10437" s="169">
        <v>2919</v>
      </c>
      <c r="J10437" s="169" t="s">
        <v>17848</v>
      </c>
    </row>
    <row r="10438" spans="1:10" x14ac:dyDescent="0.2">
      <c r="A10438" s="182" t="s">
        <v>12493</v>
      </c>
      <c r="B10438" s="183" t="s">
        <v>13154</v>
      </c>
      <c r="C10438" s="183" t="s">
        <v>4617</v>
      </c>
      <c r="D10438" s="186" t="s">
        <v>12493</v>
      </c>
      <c r="E10438" s="25"/>
      <c r="F10438" s="25"/>
      <c r="G10438" s="25"/>
      <c r="H10438" s="169">
        <v>2050</v>
      </c>
      <c r="I10438" s="169">
        <v>2050</v>
      </c>
      <c r="J10438" s="169" t="s">
        <v>17849</v>
      </c>
    </row>
    <row r="10439" spans="1:10" x14ac:dyDescent="0.2">
      <c r="A10439" s="182" t="s">
        <v>12494</v>
      </c>
      <c r="B10439" s="183" t="s">
        <v>5067</v>
      </c>
      <c r="C10439" s="183" t="s">
        <v>4618</v>
      </c>
      <c r="D10439" s="186" t="s">
        <v>12494</v>
      </c>
      <c r="E10439" s="25"/>
      <c r="F10439" s="25"/>
      <c r="G10439" s="25"/>
      <c r="H10439" s="169">
        <v>1308</v>
      </c>
      <c r="I10439" s="169">
        <v>1308</v>
      </c>
      <c r="J10439" s="169" t="s">
        <v>17850</v>
      </c>
    </row>
    <row r="10440" spans="1:10" x14ac:dyDescent="0.2">
      <c r="A10440" s="182" t="s">
        <v>12495</v>
      </c>
      <c r="B10440" s="183" t="s">
        <v>13151</v>
      </c>
      <c r="C10440" s="183" t="s">
        <v>4619</v>
      </c>
      <c r="D10440" s="186" t="s">
        <v>12495</v>
      </c>
      <c r="E10440" s="25"/>
      <c r="F10440" s="25"/>
      <c r="G10440" s="25"/>
      <c r="H10440" s="169">
        <v>51</v>
      </c>
      <c r="I10440" s="169">
        <v>51</v>
      </c>
      <c r="J10440" s="169" t="s">
        <v>9925</v>
      </c>
    </row>
    <row r="10441" spans="1:10" x14ac:dyDescent="0.2">
      <c r="A10441" s="182" t="s">
        <v>12496</v>
      </c>
      <c r="B10441" s="183" t="s">
        <v>7544</v>
      </c>
      <c r="C10441" s="183" t="s">
        <v>4620</v>
      </c>
      <c r="D10441" s="186" t="s">
        <v>12496</v>
      </c>
      <c r="E10441" s="25"/>
      <c r="F10441" s="25"/>
      <c r="G10441" s="25"/>
      <c r="H10441" s="169">
        <v>5189</v>
      </c>
      <c r="I10441" s="169">
        <v>5189</v>
      </c>
      <c r="J10441" s="169" t="s">
        <v>17851</v>
      </c>
    </row>
    <row r="10442" spans="1:10" x14ac:dyDescent="0.2">
      <c r="A10442" s="182" t="s">
        <v>12497</v>
      </c>
      <c r="B10442" s="183" t="s">
        <v>7594</v>
      </c>
      <c r="C10442" s="183" t="s">
        <v>4621</v>
      </c>
      <c r="D10442" s="186" t="s">
        <v>12497</v>
      </c>
      <c r="E10442" s="25"/>
      <c r="F10442" s="25"/>
      <c r="G10442" s="25"/>
      <c r="H10442" s="169">
        <v>334</v>
      </c>
      <c r="I10442" s="169">
        <v>334</v>
      </c>
      <c r="J10442" s="169" t="s">
        <v>9924</v>
      </c>
    </row>
    <row r="10443" spans="1:10" x14ac:dyDescent="0.2">
      <c r="A10443" s="182" t="s">
        <v>12498</v>
      </c>
      <c r="B10443" s="183" t="s">
        <v>9081</v>
      </c>
      <c r="C10443" s="183" t="s">
        <v>4622</v>
      </c>
      <c r="D10443" s="186" t="s">
        <v>12498</v>
      </c>
      <c r="E10443" s="25"/>
      <c r="F10443" s="25"/>
      <c r="G10443" s="25"/>
      <c r="H10443" s="169">
        <v>636</v>
      </c>
      <c r="I10443" s="169">
        <v>636</v>
      </c>
      <c r="J10443" s="169" t="s">
        <v>9926</v>
      </c>
    </row>
    <row r="10444" spans="1:10" x14ac:dyDescent="0.2">
      <c r="A10444" s="182" t="s">
        <v>12499</v>
      </c>
      <c r="B10444" s="183" t="s">
        <v>8292</v>
      </c>
      <c r="C10444" s="183" t="s">
        <v>4623</v>
      </c>
      <c r="D10444" s="186" t="s">
        <v>12499</v>
      </c>
      <c r="E10444" s="25"/>
      <c r="F10444" s="25"/>
      <c r="G10444" s="25"/>
      <c r="H10444" s="169">
        <v>3492</v>
      </c>
      <c r="I10444" s="169">
        <v>3492</v>
      </c>
      <c r="J10444" s="169" t="s">
        <v>2913</v>
      </c>
    </row>
    <row r="10445" spans="1:10" x14ac:dyDescent="0.2">
      <c r="A10445" s="182" t="s">
        <v>12500</v>
      </c>
      <c r="B10445" s="183" t="s">
        <v>9948</v>
      </c>
      <c r="C10445" s="183" t="s">
        <v>4624</v>
      </c>
      <c r="D10445" s="186" t="s">
        <v>12500</v>
      </c>
      <c r="E10445" s="25"/>
      <c r="F10445" s="25"/>
      <c r="G10445" s="25"/>
      <c r="H10445" s="169">
        <v>4077</v>
      </c>
      <c r="I10445" s="169">
        <v>4077</v>
      </c>
      <c r="J10445" s="169" t="s">
        <v>17852</v>
      </c>
    </row>
    <row r="10446" spans="1:10" x14ac:dyDescent="0.2">
      <c r="A10446" s="182" t="s">
        <v>12501</v>
      </c>
      <c r="B10446" s="183" t="s">
        <v>3134</v>
      </c>
      <c r="C10446" s="183" t="s">
        <v>4625</v>
      </c>
      <c r="D10446" s="186" t="s">
        <v>12501</v>
      </c>
      <c r="E10446" s="25"/>
      <c r="F10446" s="25"/>
      <c r="G10446" s="25"/>
      <c r="H10446" s="169">
        <v>5217</v>
      </c>
      <c r="I10446" s="169">
        <v>5217</v>
      </c>
      <c r="J10446" s="169" t="s">
        <v>17853</v>
      </c>
    </row>
    <row r="10447" spans="1:10" x14ac:dyDescent="0.2">
      <c r="A10447" s="182" t="s">
        <v>12502</v>
      </c>
      <c r="B10447" s="183" t="s">
        <v>10724</v>
      </c>
      <c r="C10447" s="183" t="s">
        <v>4626</v>
      </c>
      <c r="D10447" s="186" t="s">
        <v>12502</v>
      </c>
      <c r="E10447" s="25"/>
      <c r="F10447" s="25"/>
      <c r="G10447" s="25"/>
      <c r="H10447" s="169">
        <v>5</v>
      </c>
      <c r="I10447" s="169">
        <v>5</v>
      </c>
      <c r="J10447" s="169" t="s">
        <v>17854</v>
      </c>
    </row>
    <row r="10448" spans="1:10" x14ac:dyDescent="0.2">
      <c r="A10448" s="182" t="s">
        <v>12503</v>
      </c>
      <c r="B10448" s="183" t="s">
        <v>9079</v>
      </c>
      <c r="C10448" s="183" t="s">
        <v>4627</v>
      </c>
      <c r="D10448" s="186" t="s">
        <v>12503</v>
      </c>
      <c r="E10448" s="25"/>
      <c r="F10448" s="25"/>
      <c r="G10448" s="25"/>
      <c r="H10448" s="169">
        <v>4402</v>
      </c>
      <c r="I10448" s="169">
        <v>4402</v>
      </c>
      <c r="J10448" s="169" t="s">
        <v>17855</v>
      </c>
    </row>
    <row r="10449" spans="1:10" x14ac:dyDescent="0.2">
      <c r="A10449" s="182" t="s">
        <v>12504</v>
      </c>
      <c r="B10449" s="183" t="s">
        <v>10825</v>
      </c>
      <c r="C10449" s="183" t="s">
        <v>4628</v>
      </c>
      <c r="D10449" s="186" t="s">
        <v>12504</v>
      </c>
      <c r="E10449" s="25"/>
      <c r="F10449" s="25"/>
      <c r="G10449" s="25"/>
      <c r="H10449" s="169">
        <v>4749</v>
      </c>
      <c r="I10449" s="169">
        <v>4749</v>
      </c>
      <c r="J10449" s="169" t="s">
        <v>17856</v>
      </c>
    </row>
    <row r="10450" spans="1:10" x14ac:dyDescent="0.2">
      <c r="A10450" s="182" t="s">
        <v>12505</v>
      </c>
      <c r="B10450" s="183" t="s">
        <v>9117</v>
      </c>
      <c r="C10450" s="183" t="s">
        <v>4629</v>
      </c>
      <c r="D10450" s="186" t="s">
        <v>12505</v>
      </c>
      <c r="E10450" s="25"/>
      <c r="F10450" s="25"/>
      <c r="G10450" s="25"/>
      <c r="H10450" s="169">
        <v>4526</v>
      </c>
      <c r="I10450" s="169">
        <v>4526</v>
      </c>
      <c r="J10450" s="169" t="s">
        <v>17857</v>
      </c>
    </row>
    <row r="10451" spans="1:10" x14ac:dyDescent="0.2">
      <c r="A10451" s="182" t="s">
        <v>13812</v>
      </c>
      <c r="B10451" s="183" t="s">
        <v>13811</v>
      </c>
      <c r="C10451" s="183" t="s">
        <v>4630</v>
      </c>
      <c r="D10451" s="186" t="s">
        <v>13812</v>
      </c>
      <c r="E10451" s="25"/>
      <c r="F10451" s="25"/>
      <c r="G10451" s="25"/>
      <c r="H10451" s="169">
        <v>3524</v>
      </c>
      <c r="I10451" s="169">
        <v>3524</v>
      </c>
      <c r="J10451" s="169" t="s">
        <v>2914</v>
      </c>
    </row>
    <row r="10452" spans="1:10" x14ac:dyDescent="0.2">
      <c r="A10452" s="182" t="s">
        <v>12363</v>
      </c>
      <c r="B10452" s="183" t="s">
        <v>1379</v>
      </c>
      <c r="C10452" s="183" t="s">
        <v>4631</v>
      </c>
      <c r="D10452" s="186" t="s">
        <v>12363</v>
      </c>
      <c r="E10452" s="25"/>
      <c r="F10452" s="25"/>
      <c r="G10452" s="25"/>
      <c r="H10452" s="169">
        <v>4945</v>
      </c>
      <c r="I10452" s="169">
        <v>4945</v>
      </c>
      <c r="J10452" s="169" t="s">
        <v>17858</v>
      </c>
    </row>
    <row r="10453" spans="1:10" x14ac:dyDescent="0.2">
      <c r="A10453" s="182" t="s">
        <v>1380</v>
      </c>
      <c r="B10453" s="183" t="s">
        <v>1381</v>
      </c>
      <c r="C10453" s="183" t="s">
        <v>4632</v>
      </c>
      <c r="D10453" s="186" t="s">
        <v>1380</v>
      </c>
      <c r="E10453" s="25"/>
      <c r="F10453" s="25"/>
      <c r="G10453" s="25"/>
      <c r="H10453" s="169">
        <v>3472</v>
      </c>
      <c r="I10453" s="169">
        <v>3472</v>
      </c>
      <c r="J10453" s="169" t="s">
        <v>17859</v>
      </c>
    </row>
    <row r="10454" spans="1:10" x14ac:dyDescent="0.2">
      <c r="A10454" s="182" t="s">
        <v>12584</v>
      </c>
      <c r="B10454" s="183" t="s">
        <v>1382</v>
      </c>
      <c r="C10454" s="183" t="s">
        <v>4633</v>
      </c>
      <c r="D10454" s="186" t="s">
        <v>12584</v>
      </c>
      <c r="E10454" s="25"/>
      <c r="F10454" s="25"/>
      <c r="G10454" s="25"/>
      <c r="H10454" s="169">
        <v>3323</v>
      </c>
      <c r="I10454" s="169">
        <v>3323</v>
      </c>
      <c r="J10454" s="169" t="s">
        <v>17860</v>
      </c>
    </row>
    <row r="10455" spans="1:10" x14ac:dyDescent="0.2">
      <c r="A10455" s="182" t="s">
        <v>4770</v>
      </c>
      <c r="B10455" s="183" t="s">
        <v>1383</v>
      </c>
      <c r="C10455" s="183" t="s">
        <v>4634</v>
      </c>
      <c r="D10455" s="186" t="s">
        <v>4770</v>
      </c>
      <c r="E10455" s="25"/>
      <c r="F10455" s="25"/>
      <c r="G10455" s="25"/>
      <c r="H10455" s="169">
        <v>3511</v>
      </c>
      <c r="I10455" s="169">
        <v>3511</v>
      </c>
      <c r="J10455" s="169" t="s">
        <v>17861</v>
      </c>
    </row>
    <row r="10456" spans="1:10" x14ac:dyDescent="0.2">
      <c r="A10456" s="182" t="s">
        <v>12506</v>
      </c>
      <c r="B10456" s="183" t="s">
        <v>10823</v>
      </c>
      <c r="C10456" s="183" t="s">
        <v>4635</v>
      </c>
      <c r="D10456" s="186" t="s">
        <v>12506</v>
      </c>
      <c r="E10456" s="25"/>
      <c r="F10456" s="25"/>
      <c r="G10456" s="25"/>
      <c r="H10456" s="169">
        <v>2233</v>
      </c>
      <c r="I10456" s="169">
        <v>2233</v>
      </c>
      <c r="J10456" s="169" t="s">
        <v>17862</v>
      </c>
    </row>
    <row r="10457" spans="1:10" x14ac:dyDescent="0.2">
      <c r="A10457" s="182" t="s">
        <v>12507</v>
      </c>
      <c r="B10457" s="183" t="s">
        <v>13283</v>
      </c>
      <c r="C10457" s="183" t="s">
        <v>4636</v>
      </c>
      <c r="D10457" s="186" t="s">
        <v>12507</v>
      </c>
      <c r="E10457" s="25"/>
      <c r="F10457" s="25"/>
      <c r="G10457" s="25"/>
      <c r="H10457" s="169">
        <v>1972</v>
      </c>
      <c r="I10457" s="169">
        <v>1972</v>
      </c>
      <c r="J10457" s="169" t="s">
        <v>9232</v>
      </c>
    </row>
    <row r="10458" spans="1:10" x14ac:dyDescent="0.2">
      <c r="A10458" s="182" t="s">
        <v>12508</v>
      </c>
      <c r="B10458" s="183" t="s">
        <v>13170</v>
      </c>
      <c r="C10458" s="183" t="s">
        <v>4637</v>
      </c>
      <c r="D10458" s="186" t="s">
        <v>12508</v>
      </c>
      <c r="E10458" s="25"/>
      <c r="F10458" s="25"/>
      <c r="G10458" s="25"/>
      <c r="H10458" s="169">
        <v>4720</v>
      </c>
      <c r="I10458" s="169">
        <v>4720</v>
      </c>
      <c r="J10458" s="169" t="s">
        <v>43</v>
      </c>
    </row>
    <row r="10459" spans="1:10" x14ac:dyDescent="0.2">
      <c r="A10459" s="182" t="s">
        <v>12509</v>
      </c>
      <c r="B10459" s="183" t="s">
        <v>6979</v>
      </c>
      <c r="C10459" s="183" t="s">
        <v>4638</v>
      </c>
      <c r="D10459" s="186" t="s">
        <v>12509</v>
      </c>
      <c r="E10459" s="25"/>
      <c r="F10459" s="25"/>
      <c r="G10459" s="25"/>
      <c r="H10459" s="169">
        <v>5263</v>
      </c>
      <c r="I10459" s="169">
        <v>5263</v>
      </c>
      <c r="J10459" s="169" t="s">
        <v>17863</v>
      </c>
    </row>
    <row r="10460" spans="1:10" x14ac:dyDescent="0.2">
      <c r="A10460" s="182" t="s">
        <v>12510</v>
      </c>
      <c r="B10460" s="183" t="s">
        <v>12213</v>
      </c>
      <c r="C10460" s="183" t="s">
        <v>4639</v>
      </c>
      <c r="D10460" s="186" t="s">
        <v>12510</v>
      </c>
      <c r="E10460" s="25"/>
      <c r="F10460" s="25"/>
      <c r="G10460" s="25"/>
      <c r="H10460" s="169">
        <v>4479</v>
      </c>
      <c r="I10460" s="169">
        <v>4479</v>
      </c>
      <c r="J10460" s="169" t="s">
        <v>17864</v>
      </c>
    </row>
    <row r="10461" spans="1:10" x14ac:dyDescent="0.2">
      <c r="A10461" s="182" t="s">
        <v>12511</v>
      </c>
      <c r="B10461" s="183" t="s">
        <v>13017</v>
      </c>
      <c r="C10461" s="183" t="s">
        <v>4640</v>
      </c>
      <c r="D10461" s="186" t="s">
        <v>12511</v>
      </c>
      <c r="E10461" s="25"/>
      <c r="F10461" s="25"/>
      <c r="G10461" s="25"/>
      <c r="H10461" s="169">
        <v>216</v>
      </c>
      <c r="I10461" s="169">
        <v>216</v>
      </c>
      <c r="J10461" s="169" t="s">
        <v>9927</v>
      </c>
    </row>
    <row r="10462" spans="1:10" x14ac:dyDescent="0.2">
      <c r="A10462" s="182" t="s">
        <v>12512</v>
      </c>
      <c r="B10462" s="183" t="s">
        <v>9957</v>
      </c>
      <c r="C10462" s="183" t="s">
        <v>4641</v>
      </c>
      <c r="D10462" s="186" t="s">
        <v>12512</v>
      </c>
      <c r="E10462" s="25"/>
      <c r="F10462" s="25"/>
      <c r="G10462" s="25"/>
      <c r="H10462" s="169">
        <v>4078</v>
      </c>
      <c r="I10462" s="169">
        <v>4078</v>
      </c>
      <c r="J10462" s="169" t="s">
        <v>17865</v>
      </c>
    </row>
    <row r="10463" spans="1:10" x14ac:dyDescent="0.2">
      <c r="A10463" s="182" t="s">
        <v>1384</v>
      </c>
      <c r="B10463" s="183" t="s">
        <v>1385</v>
      </c>
      <c r="C10463" s="183" t="s">
        <v>4642</v>
      </c>
      <c r="D10463" s="186" t="s">
        <v>1384</v>
      </c>
      <c r="E10463" s="25"/>
      <c r="F10463" s="25"/>
      <c r="G10463" s="25"/>
      <c r="H10463" s="169">
        <v>3312</v>
      </c>
      <c r="I10463" s="169">
        <v>3312</v>
      </c>
      <c r="J10463" s="169" t="s">
        <v>17866</v>
      </c>
    </row>
    <row r="10464" spans="1:10" x14ac:dyDescent="0.2">
      <c r="A10464" s="182" t="s">
        <v>9893</v>
      </c>
      <c r="B10464" s="183" t="s">
        <v>1379</v>
      </c>
      <c r="C10464" s="183" t="s">
        <v>4631</v>
      </c>
      <c r="D10464" s="186" t="s">
        <v>9893</v>
      </c>
      <c r="E10464" s="25"/>
      <c r="F10464" s="25"/>
      <c r="G10464" s="25"/>
      <c r="H10464" s="169">
        <v>921</v>
      </c>
      <c r="I10464" s="169">
        <v>921</v>
      </c>
      <c r="J10464" s="169" t="s">
        <v>9928</v>
      </c>
    </row>
    <row r="10465" spans="1:10" x14ac:dyDescent="0.2">
      <c r="A10465" s="182" t="s">
        <v>12582</v>
      </c>
      <c r="B10465" s="183" t="s">
        <v>1381</v>
      </c>
      <c r="C10465" s="183" t="s">
        <v>4632</v>
      </c>
      <c r="D10465" s="186" t="s">
        <v>12582</v>
      </c>
      <c r="E10465" s="25"/>
      <c r="F10465" s="25"/>
      <c r="G10465" s="25"/>
      <c r="H10465" s="169">
        <v>3815</v>
      </c>
      <c r="I10465" s="169">
        <v>3815</v>
      </c>
      <c r="J10465" s="169" t="s">
        <v>17867</v>
      </c>
    </row>
    <row r="10466" spans="1:10" x14ac:dyDescent="0.2">
      <c r="A10466" s="182" t="s">
        <v>1386</v>
      </c>
      <c r="B10466" s="183" t="s">
        <v>1381</v>
      </c>
      <c r="C10466" s="183" t="s">
        <v>4632</v>
      </c>
      <c r="D10466" s="186" t="s">
        <v>1386</v>
      </c>
      <c r="E10466" s="25"/>
      <c r="F10466" s="25"/>
      <c r="G10466" s="25"/>
      <c r="H10466" s="169">
        <v>3741</v>
      </c>
      <c r="I10466" s="169">
        <v>3741</v>
      </c>
      <c r="J10466" s="169" t="s">
        <v>17868</v>
      </c>
    </row>
    <row r="10467" spans="1:10" x14ac:dyDescent="0.2">
      <c r="A10467" s="182" t="s">
        <v>12348</v>
      </c>
      <c r="B10467" s="183" t="s">
        <v>1378</v>
      </c>
      <c r="C10467" s="183" t="s">
        <v>4613</v>
      </c>
      <c r="D10467" s="186" t="s">
        <v>12348</v>
      </c>
      <c r="E10467" s="25"/>
      <c r="F10467" s="25"/>
      <c r="G10467" s="25"/>
      <c r="H10467" s="169">
        <v>4532</v>
      </c>
      <c r="I10467" s="169">
        <v>4532</v>
      </c>
      <c r="J10467" s="169" t="s">
        <v>17869</v>
      </c>
    </row>
    <row r="10468" spans="1:10" x14ac:dyDescent="0.2">
      <c r="A10468" s="182" t="s">
        <v>10852</v>
      </c>
      <c r="B10468" s="183" t="s">
        <v>1387</v>
      </c>
      <c r="C10468" s="183" t="s">
        <v>4643</v>
      </c>
      <c r="D10468" s="186" t="s">
        <v>10852</v>
      </c>
      <c r="E10468" s="25"/>
      <c r="F10468" s="25"/>
      <c r="G10468" s="25"/>
      <c r="H10468" s="169">
        <v>904</v>
      </c>
      <c r="I10468" s="169">
        <v>904</v>
      </c>
      <c r="J10468" s="169" t="s">
        <v>5000</v>
      </c>
    </row>
    <row r="10469" spans="1:10" x14ac:dyDescent="0.2">
      <c r="A10469" s="182" t="s">
        <v>1388</v>
      </c>
      <c r="B10469" s="183" t="s">
        <v>9139</v>
      </c>
      <c r="C10469" s="183" t="s">
        <v>4601</v>
      </c>
      <c r="D10469" s="186" t="s">
        <v>1388</v>
      </c>
      <c r="E10469" s="25"/>
      <c r="F10469" s="25"/>
      <c r="G10469" s="25"/>
      <c r="H10469" s="169">
        <v>1320</v>
      </c>
      <c r="I10469" s="169">
        <v>1320</v>
      </c>
      <c r="J10469" s="169" t="s">
        <v>17870</v>
      </c>
    </row>
    <row r="10470" spans="1:10" x14ac:dyDescent="0.2">
      <c r="A10470" s="182" t="s">
        <v>1389</v>
      </c>
      <c r="B10470" s="183" t="s">
        <v>9139</v>
      </c>
      <c r="C10470" s="183" t="s">
        <v>4601</v>
      </c>
      <c r="D10470" s="186" t="s">
        <v>1389</v>
      </c>
      <c r="E10470" s="25"/>
      <c r="F10470" s="25"/>
      <c r="G10470" s="25"/>
      <c r="H10470" s="169">
        <v>1242</v>
      </c>
      <c r="I10470" s="169">
        <v>1242</v>
      </c>
      <c r="J10470" s="169" t="s">
        <v>5001</v>
      </c>
    </row>
    <row r="10471" spans="1:10" x14ac:dyDescent="0.2">
      <c r="A10471" s="182" t="s">
        <v>14409</v>
      </c>
      <c r="B10471" s="183" t="s">
        <v>11058</v>
      </c>
      <c r="C10471" s="183" t="s">
        <v>4614</v>
      </c>
      <c r="D10471" s="186" t="s">
        <v>14409</v>
      </c>
      <c r="E10471" s="25"/>
      <c r="F10471" s="25"/>
      <c r="G10471" s="25"/>
      <c r="H10471" s="169">
        <v>2051</v>
      </c>
      <c r="I10471" s="169">
        <v>2051</v>
      </c>
      <c r="J10471" s="169" t="s">
        <v>17871</v>
      </c>
    </row>
    <row r="10472" spans="1:10" x14ac:dyDescent="0.2">
      <c r="A10472" s="182" t="s">
        <v>1390</v>
      </c>
      <c r="B10472" s="183" t="s">
        <v>11058</v>
      </c>
      <c r="C10472" s="183" t="s">
        <v>4614</v>
      </c>
      <c r="D10472" s="186" t="s">
        <v>1390</v>
      </c>
      <c r="E10472" s="25"/>
      <c r="F10472" s="25"/>
      <c r="G10472" s="25"/>
      <c r="H10472" s="169">
        <v>3861</v>
      </c>
      <c r="I10472" s="169">
        <v>3861</v>
      </c>
      <c r="J10472" s="169" t="s">
        <v>17872</v>
      </c>
    </row>
    <row r="10473" spans="1:10" x14ac:dyDescent="0.2">
      <c r="A10473" s="182" t="s">
        <v>1391</v>
      </c>
      <c r="B10473" s="183" t="s">
        <v>7447</v>
      </c>
      <c r="C10473" s="183" t="s">
        <v>4644</v>
      </c>
      <c r="D10473" s="186" t="s">
        <v>1391</v>
      </c>
      <c r="E10473" s="25"/>
      <c r="F10473" s="25"/>
      <c r="G10473" s="25"/>
      <c r="H10473" s="169">
        <v>1281</v>
      </c>
      <c r="I10473" s="169">
        <v>1281</v>
      </c>
      <c r="J10473" s="169" t="s">
        <v>5002</v>
      </c>
    </row>
    <row r="10474" spans="1:10" x14ac:dyDescent="0.2">
      <c r="A10474" s="182" t="s">
        <v>1392</v>
      </c>
      <c r="B10474" s="183" t="s">
        <v>1393</v>
      </c>
      <c r="C10474" s="183" t="s">
        <v>4597</v>
      </c>
      <c r="D10474" s="186" t="s">
        <v>1392</v>
      </c>
      <c r="E10474" s="25"/>
      <c r="F10474" s="25"/>
      <c r="G10474" s="25"/>
      <c r="H10474" s="169">
        <v>4210</v>
      </c>
      <c r="I10474" s="169">
        <v>4210</v>
      </c>
      <c r="J10474" s="169" t="s">
        <v>17873</v>
      </c>
    </row>
    <row r="10475" spans="1:10" x14ac:dyDescent="0.2">
      <c r="A10475" s="182" t="s">
        <v>1394</v>
      </c>
      <c r="B10475" s="183" t="s">
        <v>1393</v>
      </c>
      <c r="C10475" s="183" t="s">
        <v>4597</v>
      </c>
      <c r="D10475" s="186" t="s">
        <v>1394</v>
      </c>
      <c r="E10475" s="25"/>
      <c r="F10475" s="25"/>
      <c r="G10475" s="25"/>
      <c r="H10475" s="169">
        <v>3493</v>
      </c>
      <c r="I10475" s="169">
        <v>3493</v>
      </c>
      <c r="J10475" s="169" t="s">
        <v>17874</v>
      </c>
    </row>
    <row r="10476" spans="1:10" x14ac:dyDescent="0.2">
      <c r="A10476" s="182" t="s">
        <v>9528</v>
      </c>
      <c r="B10476" s="183" t="s">
        <v>1395</v>
      </c>
      <c r="C10476" s="183" t="s">
        <v>4645</v>
      </c>
      <c r="D10476" s="186" t="s">
        <v>9528</v>
      </c>
      <c r="E10476" s="25"/>
      <c r="F10476" s="25"/>
      <c r="G10476" s="25"/>
      <c r="H10476" s="169">
        <v>1510</v>
      </c>
      <c r="I10476" s="169">
        <v>1510</v>
      </c>
      <c r="J10476" s="169" t="s">
        <v>17875</v>
      </c>
    </row>
    <row r="10477" spans="1:10" x14ac:dyDescent="0.2">
      <c r="A10477" s="182" t="s">
        <v>1396</v>
      </c>
      <c r="B10477" s="183" t="s">
        <v>1395</v>
      </c>
      <c r="C10477" s="183" t="s">
        <v>4645</v>
      </c>
      <c r="D10477" s="186" t="s">
        <v>1396</v>
      </c>
      <c r="E10477" s="25"/>
      <c r="F10477" s="25"/>
      <c r="G10477" s="25"/>
      <c r="H10477" s="169">
        <v>4079</v>
      </c>
      <c r="I10477" s="169">
        <v>4079</v>
      </c>
      <c r="J10477" s="169" t="s">
        <v>17874</v>
      </c>
    </row>
    <row r="10478" spans="1:10" x14ac:dyDescent="0.2">
      <c r="A10478" s="182" t="s">
        <v>9555</v>
      </c>
      <c r="B10478" s="183" t="s">
        <v>4646</v>
      </c>
      <c r="C10478" s="183" t="s">
        <v>4597</v>
      </c>
      <c r="D10478" s="186" t="s">
        <v>9555</v>
      </c>
      <c r="E10478" s="25"/>
      <c r="F10478" s="25"/>
      <c r="G10478" s="25"/>
      <c r="H10478" s="169">
        <v>102</v>
      </c>
      <c r="I10478" s="169">
        <v>102</v>
      </c>
      <c r="J10478" s="169" t="s">
        <v>5003</v>
      </c>
    </row>
    <row r="10479" spans="1:10" x14ac:dyDescent="0.2">
      <c r="A10479" s="182" t="s">
        <v>9170</v>
      </c>
      <c r="B10479" s="183" t="s">
        <v>1397</v>
      </c>
      <c r="C10479" s="183" t="s">
        <v>4600</v>
      </c>
      <c r="D10479" s="186" t="s">
        <v>9170</v>
      </c>
      <c r="E10479" s="25"/>
      <c r="F10479" s="25"/>
      <c r="G10479" s="25"/>
      <c r="H10479" s="169">
        <v>4785</v>
      </c>
      <c r="I10479" s="169">
        <v>4785</v>
      </c>
      <c r="J10479" s="169" t="s">
        <v>17876</v>
      </c>
    </row>
    <row r="10480" spans="1:10" x14ac:dyDescent="0.2">
      <c r="A10480" s="182" t="s">
        <v>12336</v>
      </c>
      <c r="B10480" s="183" t="s">
        <v>9139</v>
      </c>
      <c r="C10480" s="183" t="s">
        <v>4601</v>
      </c>
      <c r="D10480" s="186" t="s">
        <v>12336</v>
      </c>
      <c r="E10480" s="25"/>
      <c r="F10480" s="25"/>
      <c r="G10480" s="25"/>
      <c r="H10480" s="169">
        <v>3637</v>
      </c>
      <c r="I10480" s="169">
        <v>3637</v>
      </c>
      <c r="J10480" s="169" t="s">
        <v>17877</v>
      </c>
    </row>
    <row r="10481" spans="1:10" x14ac:dyDescent="0.2">
      <c r="A10481" s="182" t="s">
        <v>1398</v>
      </c>
      <c r="B10481" s="183" t="s">
        <v>18982</v>
      </c>
      <c r="C10481" s="183" t="s">
        <v>18950</v>
      </c>
      <c r="D10481" s="186" t="s">
        <v>1398</v>
      </c>
      <c r="E10481" s="25"/>
      <c r="F10481" s="25"/>
      <c r="G10481" s="25"/>
      <c r="H10481" s="169">
        <v>3161</v>
      </c>
      <c r="I10481" s="169">
        <v>3161</v>
      </c>
      <c r="J10481" s="169" t="s">
        <v>17878</v>
      </c>
    </row>
    <row r="10482" spans="1:10" x14ac:dyDescent="0.2">
      <c r="A10482" s="182" t="s">
        <v>1399</v>
      </c>
      <c r="B10482" s="183" t="s">
        <v>7543</v>
      </c>
      <c r="C10482" s="183" t="s">
        <v>4615</v>
      </c>
      <c r="D10482" s="186" t="s">
        <v>1399</v>
      </c>
      <c r="E10482" s="25"/>
      <c r="F10482" s="25"/>
      <c r="G10482" s="25"/>
      <c r="H10482" s="169">
        <v>984</v>
      </c>
      <c r="I10482" s="169">
        <v>984</v>
      </c>
      <c r="J10482" s="169" t="s">
        <v>17879</v>
      </c>
    </row>
    <row r="10483" spans="1:10" x14ac:dyDescent="0.2">
      <c r="A10483" s="182" t="s">
        <v>1400</v>
      </c>
      <c r="B10483" s="183" t="s">
        <v>7543</v>
      </c>
      <c r="C10483" s="183" t="s">
        <v>4615</v>
      </c>
      <c r="D10483" s="186" t="s">
        <v>1400</v>
      </c>
      <c r="E10483" s="25"/>
      <c r="F10483" s="25"/>
      <c r="G10483" s="25"/>
      <c r="H10483" s="169">
        <v>4875</v>
      </c>
      <c r="I10483" s="169">
        <v>4875</v>
      </c>
      <c r="J10483" s="169" t="s">
        <v>17880</v>
      </c>
    </row>
    <row r="10484" spans="1:10" x14ac:dyDescent="0.2">
      <c r="A10484" s="182" t="s">
        <v>7448</v>
      </c>
      <c r="B10484" s="183" t="s">
        <v>1401</v>
      </c>
      <c r="C10484" s="183" t="s">
        <v>4647</v>
      </c>
      <c r="D10484" s="186" t="s">
        <v>7448</v>
      </c>
      <c r="E10484" s="25"/>
      <c r="F10484" s="25"/>
      <c r="G10484" s="25"/>
      <c r="H10484" s="169">
        <v>4508</v>
      </c>
      <c r="I10484" s="169">
        <v>4508</v>
      </c>
      <c r="J10484" s="169" t="s">
        <v>17881</v>
      </c>
    </row>
    <row r="10485" spans="1:10" x14ac:dyDescent="0.2">
      <c r="A10485" s="182" t="s">
        <v>8440</v>
      </c>
      <c r="B10485" s="183" t="s">
        <v>1119</v>
      </c>
      <c r="C10485" s="183" t="s">
        <v>4648</v>
      </c>
      <c r="D10485" s="186" t="s">
        <v>8440</v>
      </c>
      <c r="E10485" s="25"/>
      <c r="F10485" s="25"/>
      <c r="G10485" s="25"/>
      <c r="H10485" s="169">
        <v>3359</v>
      </c>
      <c r="I10485" s="169">
        <v>3359</v>
      </c>
      <c r="J10485" s="169" t="s">
        <v>17882</v>
      </c>
    </row>
    <row r="10486" spans="1:10" x14ac:dyDescent="0.2">
      <c r="A10486" s="182" t="s">
        <v>1120</v>
      </c>
      <c r="B10486" s="183" t="s">
        <v>5067</v>
      </c>
      <c r="C10486" s="183" t="s">
        <v>4618</v>
      </c>
      <c r="D10486" s="186" t="s">
        <v>1120</v>
      </c>
      <c r="E10486" s="25"/>
      <c r="F10486" s="25"/>
      <c r="G10486" s="25"/>
      <c r="H10486" s="169">
        <v>1731</v>
      </c>
      <c r="I10486" s="169">
        <v>1731</v>
      </c>
      <c r="J10486" s="169" t="s">
        <v>11753</v>
      </c>
    </row>
    <row r="10487" spans="1:10" x14ac:dyDescent="0.2">
      <c r="A10487" s="182" t="s">
        <v>1121</v>
      </c>
      <c r="B10487" s="183" t="s">
        <v>1122</v>
      </c>
      <c r="C10487" s="183" t="s">
        <v>4649</v>
      </c>
      <c r="D10487" s="186" t="s">
        <v>1121</v>
      </c>
      <c r="E10487" s="25"/>
      <c r="F10487" s="25"/>
      <c r="G10487" s="25"/>
      <c r="H10487" s="169">
        <v>2920</v>
      </c>
      <c r="I10487" s="169">
        <v>2920</v>
      </c>
      <c r="J10487" s="169" t="s">
        <v>14469</v>
      </c>
    </row>
    <row r="10488" spans="1:10" x14ac:dyDescent="0.2">
      <c r="A10488" s="182" t="s">
        <v>1123</v>
      </c>
      <c r="B10488" s="183" t="s">
        <v>1395</v>
      </c>
      <c r="C10488" s="183" t="s">
        <v>4645</v>
      </c>
      <c r="D10488" s="186" t="s">
        <v>1123</v>
      </c>
      <c r="E10488" s="25"/>
      <c r="F10488" s="25"/>
      <c r="G10488" s="25"/>
      <c r="H10488" s="169">
        <v>1760</v>
      </c>
      <c r="I10488" s="169">
        <v>1760</v>
      </c>
      <c r="J10488" s="169" t="s">
        <v>17883</v>
      </c>
    </row>
    <row r="10489" spans="1:10" x14ac:dyDescent="0.2">
      <c r="A10489" s="182" t="s">
        <v>1124</v>
      </c>
      <c r="B10489" s="183" t="s">
        <v>1395</v>
      </c>
      <c r="C10489" s="183" t="s">
        <v>4645</v>
      </c>
      <c r="D10489" s="186" t="s">
        <v>1124</v>
      </c>
      <c r="E10489" s="25"/>
      <c r="F10489" s="25"/>
      <c r="G10489" s="25"/>
      <c r="H10489" s="169">
        <v>4467</v>
      </c>
      <c r="I10489" s="169">
        <v>4467</v>
      </c>
      <c r="J10489" s="169" t="s">
        <v>17884</v>
      </c>
    </row>
    <row r="10490" spans="1:10" x14ac:dyDescent="0.2">
      <c r="A10490" s="182" t="s">
        <v>12352</v>
      </c>
      <c r="B10490" s="183" t="s">
        <v>1395</v>
      </c>
      <c r="C10490" s="183" t="s">
        <v>4645</v>
      </c>
      <c r="D10490" s="186" t="s">
        <v>12352</v>
      </c>
      <c r="E10490" s="25"/>
      <c r="F10490" s="25"/>
      <c r="G10490" s="25"/>
      <c r="H10490" s="169">
        <v>2634</v>
      </c>
      <c r="I10490" s="169">
        <v>2634</v>
      </c>
      <c r="J10490" s="169" t="s">
        <v>17885</v>
      </c>
    </row>
    <row r="10491" spans="1:10" x14ac:dyDescent="0.2">
      <c r="A10491" s="182" t="s">
        <v>5268</v>
      </c>
      <c r="B10491" s="183" t="s">
        <v>1125</v>
      </c>
      <c r="C10491" s="183" t="s">
        <v>4650</v>
      </c>
      <c r="D10491" s="186" t="s">
        <v>5268</v>
      </c>
      <c r="E10491" s="25"/>
      <c r="F10491" s="25"/>
      <c r="G10491" s="25"/>
      <c r="H10491" s="169">
        <v>2921</v>
      </c>
      <c r="I10491" s="169">
        <v>2921</v>
      </c>
      <c r="J10491" s="169" t="s">
        <v>14470</v>
      </c>
    </row>
    <row r="10492" spans="1:10" x14ac:dyDescent="0.2">
      <c r="A10492" s="182" t="s">
        <v>9173</v>
      </c>
      <c r="B10492" s="183" t="s">
        <v>4651</v>
      </c>
      <c r="C10492" s="183" t="s">
        <v>4652</v>
      </c>
      <c r="D10492" s="186" t="s">
        <v>9173</v>
      </c>
      <c r="E10492" s="25"/>
      <c r="F10492" s="25"/>
      <c r="G10492" s="25"/>
      <c r="H10492" s="169">
        <v>2922</v>
      </c>
      <c r="I10492" s="169">
        <v>2922</v>
      </c>
      <c r="J10492" s="169" t="s">
        <v>14471</v>
      </c>
    </row>
    <row r="10493" spans="1:10" x14ac:dyDescent="0.2">
      <c r="A10493" s="182" t="s">
        <v>5728</v>
      </c>
      <c r="B10493" s="183" t="s">
        <v>5727</v>
      </c>
      <c r="C10493" s="183" t="s">
        <v>4653</v>
      </c>
      <c r="D10493" s="186" t="s">
        <v>5728</v>
      </c>
      <c r="E10493" s="25"/>
      <c r="F10493" s="25"/>
      <c r="G10493" s="25"/>
      <c r="H10493" s="169">
        <v>2549</v>
      </c>
      <c r="I10493" s="169">
        <v>2549</v>
      </c>
      <c r="J10493" s="169" t="s">
        <v>17886</v>
      </c>
    </row>
    <row r="10494" spans="1:10" x14ac:dyDescent="0.2">
      <c r="A10494" s="182" t="s">
        <v>2933</v>
      </c>
      <c r="B10494" s="183" t="s">
        <v>2932</v>
      </c>
      <c r="C10494" s="183" t="s">
        <v>4654</v>
      </c>
      <c r="D10494" s="186" t="s">
        <v>2933</v>
      </c>
      <c r="E10494" s="25"/>
      <c r="F10494" s="25"/>
      <c r="G10494" s="25"/>
      <c r="H10494" s="169">
        <v>4601</v>
      </c>
      <c r="I10494" s="169">
        <v>4601</v>
      </c>
      <c r="J10494" s="169" t="s">
        <v>17886</v>
      </c>
    </row>
    <row r="10495" spans="1:10" x14ac:dyDescent="0.2">
      <c r="A10495" s="182" t="s">
        <v>12416</v>
      </c>
      <c r="B10495" s="183" t="s">
        <v>285</v>
      </c>
      <c r="C10495" s="183" t="s">
        <v>18951</v>
      </c>
      <c r="D10495" s="186" t="s">
        <v>12416</v>
      </c>
      <c r="E10495" s="25"/>
      <c r="F10495" s="25"/>
      <c r="G10495" s="25"/>
      <c r="H10495" s="169">
        <v>5298</v>
      </c>
      <c r="I10495" s="169">
        <v>5298</v>
      </c>
      <c r="J10495" s="169" t="s">
        <v>17887</v>
      </c>
    </row>
    <row r="10496" spans="1:10" x14ac:dyDescent="0.2">
      <c r="A10496" s="182" t="s">
        <v>7537</v>
      </c>
      <c r="B10496" s="183" t="s">
        <v>1126</v>
      </c>
      <c r="C10496" s="183" t="s">
        <v>4615</v>
      </c>
      <c r="D10496" s="186" t="s">
        <v>7537</v>
      </c>
      <c r="E10496" s="25"/>
      <c r="F10496" s="25"/>
      <c r="G10496" s="25"/>
      <c r="H10496" s="169">
        <v>2923</v>
      </c>
      <c r="I10496" s="169">
        <v>2923</v>
      </c>
      <c r="J10496" s="169" t="s">
        <v>14472</v>
      </c>
    </row>
    <row r="10497" spans="1:10" x14ac:dyDescent="0.2">
      <c r="A10497" s="182" t="s">
        <v>1127</v>
      </c>
      <c r="B10497" s="183" t="s">
        <v>7543</v>
      </c>
      <c r="C10497" s="183" t="s">
        <v>4615</v>
      </c>
      <c r="D10497" s="186" t="s">
        <v>1127</v>
      </c>
      <c r="E10497" s="25"/>
      <c r="F10497" s="25"/>
      <c r="G10497" s="25"/>
      <c r="H10497" s="169">
        <v>2924</v>
      </c>
      <c r="I10497" s="169">
        <v>2924</v>
      </c>
      <c r="J10497" s="169" t="s">
        <v>14473</v>
      </c>
    </row>
    <row r="10498" spans="1:10" x14ac:dyDescent="0.2">
      <c r="A10498" s="182" t="s">
        <v>12344</v>
      </c>
      <c r="B10498" s="183" t="s">
        <v>7543</v>
      </c>
      <c r="C10498" s="183" t="s">
        <v>4615</v>
      </c>
      <c r="D10498" s="186" t="s">
        <v>12344</v>
      </c>
      <c r="E10498" s="25"/>
      <c r="F10498" s="25"/>
      <c r="G10498" s="25"/>
      <c r="H10498" s="169">
        <v>2544</v>
      </c>
      <c r="I10498" s="169">
        <v>2544</v>
      </c>
      <c r="J10498" s="169" t="s">
        <v>14474</v>
      </c>
    </row>
    <row r="10499" spans="1:10" x14ac:dyDescent="0.2">
      <c r="A10499" s="182" t="s">
        <v>7593</v>
      </c>
      <c r="B10499" s="183" t="s">
        <v>7592</v>
      </c>
      <c r="C10499" s="183" t="s">
        <v>4655</v>
      </c>
      <c r="D10499" s="186" t="s">
        <v>7593</v>
      </c>
      <c r="E10499" s="25"/>
      <c r="F10499" s="25"/>
      <c r="G10499" s="25"/>
      <c r="H10499" s="169">
        <v>1856</v>
      </c>
      <c r="I10499" s="169">
        <v>1856</v>
      </c>
      <c r="J10499" s="169" t="s">
        <v>8124</v>
      </c>
    </row>
    <row r="10500" spans="1:10" x14ac:dyDescent="0.2">
      <c r="A10500" s="182" t="s">
        <v>1128</v>
      </c>
      <c r="B10500" s="183" t="s">
        <v>7594</v>
      </c>
      <c r="C10500" s="183" t="s">
        <v>4621</v>
      </c>
      <c r="D10500" s="186" t="s">
        <v>1128</v>
      </c>
      <c r="E10500" s="25"/>
      <c r="F10500" s="25"/>
      <c r="G10500" s="25"/>
      <c r="H10500" s="169">
        <v>3910</v>
      </c>
      <c r="I10500" s="169">
        <v>3910</v>
      </c>
      <c r="J10500" s="169" t="s">
        <v>17888</v>
      </c>
    </row>
    <row r="10501" spans="1:10" x14ac:dyDescent="0.2">
      <c r="A10501" s="182" t="s">
        <v>1129</v>
      </c>
      <c r="B10501" s="183" t="s">
        <v>9081</v>
      </c>
      <c r="C10501" s="183" t="s">
        <v>4622</v>
      </c>
      <c r="D10501" s="186" t="s">
        <v>1129</v>
      </c>
      <c r="E10501" s="25"/>
      <c r="F10501" s="25"/>
      <c r="G10501" s="25"/>
      <c r="H10501" s="169">
        <v>374</v>
      </c>
      <c r="I10501" s="169">
        <v>374</v>
      </c>
      <c r="J10501" s="169" t="s">
        <v>11087</v>
      </c>
    </row>
    <row r="10502" spans="1:10" x14ac:dyDescent="0.2">
      <c r="A10502" s="182" t="s">
        <v>1130</v>
      </c>
      <c r="B10502" s="183" t="s">
        <v>9081</v>
      </c>
      <c r="C10502" s="183" t="s">
        <v>4622</v>
      </c>
      <c r="D10502" s="186" t="s">
        <v>1130</v>
      </c>
      <c r="E10502" s="25"/>
      <c r="F10502" s="25"/>
      <c r="G10502" s="25"/>
      <c r="H10502" s="169">
        <v>800</v>
      </c>
      <c r="I10502" s="169">
        <v>800</v>
      </c>
      <c r="J10502" s="169" t="s">
        <v>11088</v>
      </c>
    </row>
    <row r="10503" spans="1:10" x14ac:dyDescent="0.2">
      <c r="A10503" s="182" t="s">
        <v>5068</v>
      </c>
      <c r="B10503" s="183" t="s">
        <v>5067</v>
      </c>
      <c r="C10503" s="183" t="s">
        <v>4618</v>
      </c>
      <c r="D10503" s="186" t="s">
        <v>5068</v>
      </c>
      <c r="E10503" s="25"/>
      <c r="F10503" s="25"/>
      <c r="G10503" s="25"/>
      <c r="H10503" s="169">
        <v>1837</v>
      </c>
      <c r="I10503" s="169">
        <v>1837</v>
      </c>
      <c r="J10503" s="169" t="s">
        <v>11089</v>
      </c>
    </row>
    <row r="10504" spans="1:10" x14ac:dyDescent="0.2">
      <c r="A10504" s="182" t="s">
        <v>1131</v>
      </c>
      <c r="B10504" s="183" t="s">
        <v>7581</v>
      </c>
      <c r="C10504" s="183" t="s">
        <v>4656</v>
      </c>
      <c r="D10504" s="186" t="s">
        <v>1131</v>
      </c>
      <c r="E10504" s="25"/>
      <c r="F10504" s="25"/>
      <c r="G10504" s="25"/>
      <c r="H10504" s="169">
        <v>5190</v>
      </c>
      <c r="I10504" s="169">
        <v>5190</v>
      </c>
      <c r="J10504" s="169" t="s">
        <v>44</v>
      </c>
    </row>
    <row r="10505" spans="1:10" x14ac:dyDescent="0.2">
      <c r="A10505" s="182" t="s">
        <v>1132</v>
      </c>
      <c r="B10505" s="183" t="s">
        <v>7581</v>
      </c>
      <c r="C10505" s="183" t="s">
        <v>4656</v>
      </c>
      <c r="D10505" s="186" t="s">
        <v>1132</v>
      </c>
      <c r="E10505" s="25"/>
      <c r="F10505" s="25"/>
      <c r="G10505" s="25"/>
      <c r="H10505" s="169">
        <v>1070</v>
      </c>
      <c r="I10505" s="169">
        <v>1070</v>
      </c>
      <c r="J10505" s="169" t="s">
        <v>17889</v>
      </c>
    </row>
    <row r="10506" spans="1:10" x14ac:dyDescent="0.2">
      <c r="A10506" s="182" t="s">
        <v>7170</v>
      </c>
      <c r="B10506" s="183" t="s">
        <v>1122</v>
      </c>
      <c r="C10506" s="183" t="s">
        <v>4649</v>
      </c>
      <c r="D10506" s="186" t="s">
        <v>7170</v>
      </c>
      <c r="E10506" s="25"/>
      <c r="F10506" s="25"/>
      <c r="G10506" s="25"/>
      <c r="H10506" s="169">
        <v>3180</v>
      </c>
      <c r="I10506" s="169">
        <v>3180</v>
      </c>
      <c r="J10506" s="169" t="s">
        <v>17890</v>
      </c>
    </row>
    <row r="10507" spans="1:10" x14ac:dyDescent="0.2">
      <c r="A10507" s="182" t="s">
        <v>12350</v>
      </c>
      <c r="B10507" s="183" t="s">
        <v>1395</v>
      </c>
      <c r="C10507" s="183" t="s">
        <v>4645</v>
      </c>
      <c r="D10507" s="186" t="s">
        <v>12350</v>
      </c>
      <c r="E10507" s="25"/>
      <c r="F10507" s="25"/>
      <c r="G10507" s="25"/>
      <c r="H10507" s="169">
        <v>400</v>
      </c>
      <c r="I10507" s="169">
        <v>400</v>
      </c>
      <c r="J10507" s="169" t="s">
        <v>17891</v>
      </c>
    </row>
    <row r="10508" spans="1:10" x14ac:dyDescent="0.2">
      <c r="A10508" s="182" t="s">
        <v>12353</v>
      </c>
      <c r="B10508" s="183" t="s">
        <v>1395</v>
      </c>
      <c r="C10508" s="183" t="s">
        <v>4645</v>
      </c>
      <c r="D10508" s="186" t="s">
        <v>12353</v>
      </c>
      <c r="E10508" s="25"/>
      <c r="F10508" s="25"/>
      <c r="G10508" s="25"/>
      <c r="H10508" s="169">
        <v>2338</v>
      </c>
      <c r="I10508" s="169">
        <v>2338</v>
      </c>
      <c r="J10508" s="169" t="s">
        <v>17892</v>
      </c>
    </row>
    <row r="10509" spans="1:10" x14ac:dyDescent="0.2">
      <c r="A10509" s="182" t="s">
        <v>12824</v>
      </c>
      <c r="B10509" s="183" t="s">
        <v>1395</v>
      </c>
      <c r="C10509" s="183" t="s">
        <v>4645</v>
      </c>
      <c r="D10509" s="186" t="s">
        <v>12824</v>
      </c>
      <c r="E10509" s="25"/>
      <c r="F10509" s="25"/>
      <c r="G10509" s="25"/>
      <c r="H10509" s="169">
        <v>2368</v>
      </c>
      <c r="I10509" s="169">
        <v>2368</v>
      </c>
      <c r="J10509" s="169" t="s">
        <v>14475</v>
      </c>
    </row>
    <row r="10510" spans="1:10" x14ac:dyDescent="0.2">
      <c r="A10510" s="182" t="s">
        <v>1133</v>
      </c>
      <c r="B10510" s="183" t="s">
        <v>1395</v>
      </c>
      <c r="C10510" s="183" t="s">
        <v>4645</v>
      </c>
      <c r="D10510" s="186" t="s">
        <v>1133</v>
      </c>
      <c r="E10510" s="25"/>
      <c r="F10510" s="25"/>
      <c r="G10510" s="25"/>
      <c r="H10510" s="169">
        <v>3567</v>
      </c>
      <c r="I10510" s="169">
        <v>3567</v>
      </c>
      <c r="J10510" s="169" t="s">
        <v>17893</v>
      </c>
    </row>
    <row r="10511" spans="1:10" x14ac:dyDescent="0.2">
      <c r="A10511" s="182" t="s">
        <v>12825</v>
      </c>
      <c r="B10511" s="183" t="s">
        <v>9133</v>
      </c>
      <c r="C10511" s="183" t="s">
        <v>4604</v>
      </c>
      <c r="D10511" s="186" t="s">
        <v>12825</v>
      </c>
      <c r="E10511" s="25"/>
      <c r="F10511" s="25"/>
      <c r="G10511" s="25"/>
      <c r="H10511" s="169">
        <v>5285</v>
      </c>
      <c r="I10511" s="169">
        <v>5285</v>
      </c>
      <c r="J10511" s="169" t="s">
        <v>17894</v>
      </c>
    </row>
    <row r="10512" spans="1:10" x14ac:dyDescent="0.2">
      <c r="A10512" s="182" t="s">
        <v>1134</v>
      </c>
      <c r="B10512" s="183" t="s">
        <v>9133</v>
      </c>
      <c r="C10512" s="183" t="s">
        <v>4604</v>
      </c>
      <c r="D10512" s="186" t="s">
        <v>1134</v>
      </c>
      <c r="E10512" s="25"/>
      <c r="F10512" s="25"/>
      <c r="G10512" s="25"/>
      <c r="H10512" s="169">
        <v>1426</v>
      </c>
      <c r="I10512" s="169">
        <v>1426</v>
      </c>
      <c r="J10512" s="169" t="s">
        <v>3786</v>
      </c>
    </row>
    <row r="10513" spans="1:10" x14ac:dyDescent="0.2">
      <c r="A10513" s="182" t="s">
        <v>1135</v>
      </c>
      <c r="B10513" s="183" t="s">
        <v>2932</v>
      </c>
      <c r="C10513" s="183" t="s">
        <v>4654</v>
      </c>
      <c r="D10513" s="186" t="s">
        <v>1135</v>
      </c>
      <c r="E10513" s="25"/>
      <c r="F10513" s="25"/>
      <c r="G10513" s="25"/>
      <c r="H10513" s="169">
        <v>747</v>
      </c>
      <c r="I10513" s="169">
        <v>747</v>
      </c>
      <c r="J10513" s="169" t="s">
        <v>4848</v>
      </c>
    </row>
    <row r="10514" spans="1:10" x14ac:dyDescent="0.2">
      <c r="A10514" s="182" t="s">
        <v>7207</v>
      </c>
      <c r="B10514" s="183" t="s">
        <v>7208</v>
      </c>
      <c r="C10514" s="183" t="s">
        <v>4606</v>
      </c>
      <c r="D10514" s="186" t="s">
        <v>7207</v>
      </c>
      <c r="E10514" s="25"/>
      <c r="F10514" s="25"/>
      <c r="G10514" s="25"/>
      <c r="H10514" s="169">
        <v>2925</v>
      </c>
      <c r="I10514" s="169">
        <v>2925</v>
      </c>
      <c r="J10514" s="169" t="s">
        <v>14476</v>
      </c>
    </row>
    <row r="10515" spans="1:10" x14ac:dyDescent="0.2">
      <c r="A10515" s="182" t="s">
        <v>1136</v>
      </c>
      <c r="B10515" s="183" t="s">
        <v>7208</v>
      </c>
      <c r="C10515" s="183" t="s">
        <v>4606</v>
      </c>
      <c r="D10515" s="186" t="s">
        <v>1136</v>
      </c>
      <c r="E10515" s="25"/>
      <c r="F10515" s="25"/>
      <c r="G10515" s="25"/>
      <c r="H10515" s="169">
        <v>2333</v>
      </c>
      <c r="I10515" s="169">
        <v>2333</v>
      </c>
      <c r="J10515" s="169" t="s">
        <v>17895</v>
      </c>
    </row>
    <row r="10516" spans="1:10" x14ac:dyDescent="0.2">
      <c r="A10516" s="182" t="s">
        <v>7545</v>
      </c>
      <c r="B10516" s="183" t="s">
        <v>7544</v>
      </c>
      <c r="C10516" s="183" t="s">
        <v>4620</v>
      </c>
      <c r="D10516" s="186" t="s">
        <v>7545</v>
      </c>
      <c r="E10516" s="25"/>
      <c r="F10516" s="25"/>
      <c r="G10516" s="25"/>
      <c r="H10516" s="169">
        <v>652</v>
      </c>
      <c r="I10516" s="169">
        <v>652</v>
      </c>
      <c r="J10516" s="169" t="s">
        <v>4849</v>
      </c>
    </row>
    <row r="10517" spans="1:10" x14ac:dyDescent="0.2">
      <c r="A10517" s="182" t="s">
        <v>1137</v>
      </c>
      <c r="B10517" s="183" t="s">
        <v>7543</v>
      </c>
      <c r="C10517" s="183" t="s">
        <v>4615</v>
      </c>
      <c r="D10517" s="186" t="s">
        <v>1137</v>
      </c>
      <c r="E10517" s="25"/>
      <c r="F10517" s="25"/>
      <c r="G10517" s="25"/>
      <c r="H10517" s="169">
        <v>3385</v>
      </c>
      <c r="I10517" s="169">
        <v>3385</v>
      </c>
      <c r="J10517" s="169" t="s">
        <v>17896</v>
      </c>
    </row>
    <row r="10518" spans="1:10" x14ac:dyDescent="0.2">
      <c r="A10518" s="182" t="s">
        <v>1138</v>
      </c>
      <c r="B10518" s="183" t="s">
        <v>7592</v>
      </c>
      <c r="C10518" s="183" t="s">
        <v>4655</v>
      </c>
      <c r="D10518" s="186" t="s">
        <v>1138</v>
      </c>
      <c r="E10518" s="25"/>
      <c r="F10518" s="25"/>
      <c r="G10518" s="25"/>
      <c r="H10518" s="169">
        <v>2089</v>
      </c>
      <c r="I10518" s="169">
        <v>2089</v>
      </c>
      <c r="J10518" s="169" t="s">
        <v>17897</v>
      </c>
    </row>
    <row r="10519" spans="1:10" x14ac:dyDescent="0.2">
      <c r="A10519" s="182" t="s">
        <v>1139</v>
      </c>
      <c r="B10519" s="183" t="s">
        <v>7594</v>
      </c>
      <c r="C10519" s="183" t="s">
        <v>4621</v>
      </c>
      <c r="D10519" s="186" t="s">
        <v>1139</v>
      </c>
      <c r="E10519" s="25"/>
      <c r="F10519" s="25"/>
      <c r="G10519" s="25"/>
      <c r="H10519" s="169">
        <v>413</v>
      </c>
      <c r="I10519" s="169">
        <v>413</v>
      </c>
      <c r="J10519" s="169" t="s">
        <v>17898</v>
      </c>
    </row>
    <row r="10520" spans="1:10" x14ac:dyDescent="0.2">
      <c r="A10520" s="182" t="s">
        <v>1140</v>
      </c>
      <c r="B10520" s="183" t="s">
        <v>9081</v>
      </c>
      <c r="C10520" s="183" t="s">
        <v>4622</v>
      </c>
      <c r="D10520" s="186" t="s">
        <v>1140</v>
      </c>
      <c r="E10520" s="25"/>
      <c r="F10520" s="25"/>
      <c r="G10520" s="25"/>
      <c r="H10520" s="169">
        <v>2631</v>
      </c>
      <c r="I10520" s="169">
        <v>2631</v>
      </c>
      <c r="J10520" s="169" t="s">
        <v>17899</v>
      </c>
    </row>
    <row r="10521" spans="1:10" x14ac:dyDescent="0.2">
      <c r="A10521" s="182" t="s">
        <v>1141</v>
      </c>
      <c r="B10521" s="183" t="s">
        <v>9081</v>
      </c>
      <c r="C10521" s="183" t="s">
        <v>4622</v>
      </c>
      <c r="D10521" s="186" t="s">
        <v>1141</v>
      </c>
      <c r="E10521" s="25"/>
      <c r="F10521" s="25"/>
      <c r="G10521" s="25"/>
      <c r="H10521" s="169">
        <v>2926</v>
      </c>
      <c r="I10521" s="169">
        <v>2926</v>
      </c>
      <c r="J10521" s="169" t="s">
        <v>14477</v>
      </c>
    </row>
    <row r="10522" spans="1:10" x14ac:dyDescent="0.2">
      <c r="A10522" s="182" t="s">
        <v>8293</v>
      </c>
      <c r="B10522" s="183" t="s">
        <v>8292</v>
      </c>
      <c r="C10522" s="183" t="s">
        <v>4623</v>
      </c>
      <c r="D10522" s="186" t="s">
        <v>8293</v>
      </c>
      <c r="E10522" s="25"/>
      <c r="F10522" s="25"/>
      <c r="G10522" s="25"/>
      <c r="H10522" s="169">
        <v>1393</v>
      </c>
      <c r="I10522" s="169">
        <v>1393</v>
      </c>
      <c r="J10522" s="169" t="s">
        <v>3127</v>
      </c>
    </row>
    <row r="10523" spans="1:10" x14ac:dyDescent="0.2">
      <c r="A10523" s="182" t="s">
        <v>1142</v>
      </c>
      <c r="B10523" s="183" t="s">
        <v>7581</v>
      </c>
      <c r="C10523" s="183" t="s">
        <v>4656</v>
      </c>
      <c r="D10523" s="186" t="s">
        <v>1142</v>
      </c>
      <c r="E10523" s="25"/>
      <c r="F10523" s="25"/>
      <c r="G10523" s="25"/>
      <c r="H10523" s="169">
        <v>300</v>
      </c>
      <c r="I10523" s="169">
        <v>300</v>
      </c>
      <c r="J10523" s="169" t="s">
        <v>4850</v>
      </c>
    </row>
    <row r="10524" spans="1:10" x14ac:dyDescent="0.2">
      <c r="A10524" s="182" t="s">
        <v>12373</v>
      </c>
      <c r="B10524" s="183" t="s">
        <v>7581</v>
      </c>
      <c r="C10524" s="183" t="s">
        <v>4656</v>
      </c>
      <c r="D10524" s="186" t="s">
        <v>12373</v>
      </c>
      <c r="E10524" s="25"/>
      <c r="F10524" s="25"/>
      <c r="G10524" s="25"/>
      <c r="H10524" s="169">
        <v>4080</v>
      </c>
      <c r="I10524" s="169">
        <v>4080</v>
      </c>
      <c r="J10524" s="169" t="s">
        <v>17900</v>
      </c>
    </row>
    <row r="10525" spans="1:10" x14ac:dyDescent="0.2">
      <c r="A10525" s="182" t="s">
        <v>1143</v>
      </c>
      <c r="B10525" s="183" t="s">
        <v>9117</v>
      </c>
      <c r="C10525" s="183" t="s">
        <v>4629</v>
      </c>
      <c r="D10525" s="186" t="s">
        <v>1143</v>
      </c>
      <c r="E10525" s="25"/>
      <c r="F10525" s="25"/>
      <c r="G10525" s="25"/>
      <c r="H10525" s="169">
        <v>4492</v>
      </c>
      <c r="I10525" s="169">
        <v>4492</v>
      </c>
      <c r="J10525" s="169" t="s">
        <v>17901</v>
      </c>
    </row>
    <row r="10526" spans="1:10" x14ac:dyDescent="0.2">
      <c r="A10526" s="182" t="s">
        <v>11580</v>
      </c>
      <c r="B10526" s="183" t="s">
        <v>11579</v>
      </c>
      <c r="C10526" s="183" t="s">
        <v>4657</v>
      </c>
      <c r="D10526" s="186" t="s">
        <v>11580</v>
      </c>
      <c r="E10526" s="25"/>
      <c r="F10526" s="25"/>
      <c r="G10526" s="25"/>
      <c r="H10526" s="169">
        <v>740</v>
      </c>
      <c r="I10526" s="169">
        <v>740</v>
      </c>
      <c r="J10526" s="169" t="s">
        <v>17902</v>
      </c>
    </row>
    <row r="10527" spans="1:10" x14ac:dyDescent="0.2">
      <c r="A10527" s="182" t="s">
        <v>10824</v>
      </c>
      <c r="B10527" s="183" t="s">
        <v>10823</v>
      </c>
      <c r="C10527" s="183" t="s">
        <v>4635</v>
      </c>
      <c r="D10527" s="186" t="s">
        <v>10824</v>
      </c>
      <c r="E10527" s="25"/>
      <c r="F10527" s="25"/>
      <c r="G10527" s="25"/>
      <c r="H10527" s="169">
        <v>3611</v>
      </c>
      <c r="I10527" s="169">
        <v>3611</v>
      </c>
      <c r="J10527" s="169" t="s">
        <v>17903</v>
      </c>
    </row>
    <row r="10528" spans="1:10" x14ac:dyDescent="0.2">
      <c r="A10528" s="182" t="s">
        <v>1144</v>
      </c>
      <c r="B10528" s="183" t="s">
        <v>10823</v>
      </c>
      <c r="C10528" s="183" t="s">
        <v>4635</v>
      </c>
      <c r="D10528" s="186" t="s">
        <v>1144</v>
      </c>
      <c r="E10528" s="25"/>
      <c r="F10528" s="25"/>
      <c r="G10528" s="25"/>
      <c r="H10528" s="169">
        <v>4380</v>
      </c>
      <c r="I10528" s="169">
        <v>4380</v>
      </c>
      <c r="J10528" s="169" t="s">
        <v>17904</v>
      </c>
    </row>
    <row r="10529" spans="1:10" x14ac:dyDescent="0.2">
      <c r="A10529" s="182" t="s">
        <v>12351</v>
      </c>
      <c r="B10529" s="183" t="s">
        <v>1145</v>
      </c>
      <c r="C10529" s="183" t="s">
        <v>4602</v>
      </c>
      <c r="D10529" s="186" t="s">
        <v>12351</v>
      </c>
      <c r="E10529" s="25"/>
      <c r="F10529" s="25"/>
      <c r="G10529" s="25"/>
      <c r="H10529" s="169">
        <v>2604</v>
      </c>
      <c r="I10529" s="169">
        <v>2604</v>
      </c>
      <c r="J10529" s="169" t="s">
        <v>17905</v>
      </c>
    </row>
    <row r="10530" spans="1:10" x14ac:dyDescent="0.2">
      <c r="A10530" s="182" t="s">
        <v>9131</v>
      </c>
      <c r="B10530" s="183" t="s">
        <v>1146</v>
      </c>
      <c r="C10530" s="183" t="s">
        <v>4658</v>
      </c>
      <c r="D10530" s="186" t="s">
        <v>9131</v>
      </c>
      <c r="E10530" s="25"/>
      <c r="F10530" s="25"/>
      <c r="G10530" s="25"/>
      <c r="H10530" s="169">
        <v>2606</v>
      </c>
      <c r="I10530" s="169">
        <v>2606</v>
      </c>
      <c r="J10530" s="169" t="s">
        <v>14478</v>
      </c>
    </row>
    <row r="10531" spans="1:10" x14ac:dyDescent="0.2">
      <c r="A10531" s="182" t="s">
        <v>1147</v>
      </c>
      <c r="B10531" s="183" t="s">
        <v>1146</v>
      </c>
      <c r="C10531" s="183" t="s">
        <v>4658</v>
      </c>
      <c r="D10531" s="186" t="s">
        <v>1147</v>
      </c>
      <c r="E10531" s="25"/>
      <c r="F10531" s="25"/>
      <c r="G10531" s="25"/>
      <c r="H10531" s="169">
        <v>3902</v>
      </c>
      <c r="I10531" s="169">
        <v>3902</v>
      </c>
      <c r="J10531" s="169" t="s">
        <v>17906</v>
      </c>
    </row>
    <row r="10532" spans="1:10" x14ac:dyDescent="0.2">
      <c r="A10532" s="182" t="s">
        <v>1148</v>
      </c>
      <c r="B10532" s="183" t="s">
        <v>1146</v>
      </c>
      <c r="C10532" s="183" t="s">
        <v>4658</v>
      </c>
      <c r="D10532" s="186" t="s">
        <v>1148</v>
      </c>
      <c r="E10532" s="25"/>
      <c r="F10532" s="25"/>
      <c r="G10532" s="25"/>
      <c r="H10532" s="169">
        <v>1345</v>
      </c>
      <c r="I10532" s="169">
        <v>1345</v>
      </c>
      <c r="J10532" s="169" t="s">
        <v>17907</v>
      </c>
    </row>
    <row r="10533" spans="1:10" x14ac:dyDescent="0.2">
      <c r="A10533" s="182" t="s">
        <v>1149</v>
      </c>
      <c r="B10533" s="183" t="s">
        <v>1150</v>
      </c>
      <c r="C10533" s="183" t="s">
        <v>4609</v>
      </c>
      <c r="D10533" s="186" t="s">
        <v>1149</v>
      </c>
      <c r="E10533" s="25"/>
      <c r="F10533" s="25"/>
      <c r="G10533" s="25"/>
      <c r="H10533" s="169">
        <v>5191</v>
      </c>
      <c r="I10533" s="169">
        <v>5191</v>
      </c>
      <c r="J10533" s="169" t="s">
        <v>46</v>
      </c>
    </row>
    <row r="10534" spans="1:10" x14ac:dyDescent="0.2">
      <c r="A10534" s="182" t="s">
        <v>12585</v>
      </c>
      <c r="B10534" s="183" t="s">
        <v>1150</v>
      </c>
      <c r="C10534" s="183" t="s">
        <v>4609</v>
      </c>
      <c r="D10534" s="186" t="s">
        <v>12585</v>
      </c>
      <c r="E10534" s="25"/>
      <c r="F10534" s="25"/>
      <c r="G10534" s="25"/>
      <c r="H10534" s="169">
        <v>4973</v>
      </c>
      <c r="I10534" s="169">
        <v>4973</v>
      </c>
      <c r="J10534" s="169" t="s">
        <v>45</v>
      </c>
    </row>
    <row r="10535" spans="1:10" x14ac:dyDescent="0.2">
      <c r="A10535" s="182" t="s">
        <v>1151</v>
      </c>
      <c r="B10535" s="183" t="s">
        <v>9133</v>
      </c>
      <c r="C10535" s="183" t="s">
        <v>4604</v>
      </c>
      <c r="D10535" s="186" t="s">
        <v>1151</v>
      </c>
      <c r="E10535" s="25"/>
      <c r="F10535" s="25"/>
      <c r="G10535" s="25"/>
      <c r="H10535" s="169">
        <v>4721</v>
      </c>
      <c r="I10535" s="169">
        <v>4721</v>
      </c>
      <c r="J10535" s="169" t="s">
        <v>17908</v>
      </c>
    </row>
    <row r="10536" spans="1:10" x14ac:dyDescent="0.2">
      <c r="A10536" s="182" t="s">
        <v>10542</v>
      </c>
      <c r="B10536" s="183" t="s">
        <v>10541</v>
      </c>
      <c r="C10536" s="183" t="s">
        <v>4605</v>
      </c>
      <c r="D10536" s="186" t="s">
        <v>10542</v>
      </c>
      <c r="E10536" s="25"/>
      <c r="F10536" s="25"/>
      <c r="G10536" s="25"/>
      <c r="H10536" s="169">
        <v>4472</v>
      </c>
      <c r="I10536" s="169">
        <v>4472</v>
      </c>
      <c r="J10536" s="169" t="s">
        <v>17909</v>
      </c>
    </row>
    <row r="10537" spans="1:10" x14ac:dyDescent="0.2">
      <c r="A10537" s="182" t="s">
        <v>1152</v>
      </c>
      <c r="B10537" s="183" t="s">
        <v>6695</v>
      </c>
      <c r="C10537" s="183" t="s">
        <v>4659</v>
      </c>
      <c r="D10537" s="186" t="s">
        <v>1152</v>
      </c>
      <c r="E10537" s="25"/>
      <c r="F10537" s="25"/>
      <c r="G10537" s="25"/>
      <c r="H10537" s="169">
        <v>378</v>
      </c>
      <c r="I10537" s="169">
        <v>378</v>
      </c>
      <c r="J10537" s="169" t="s">
        <v>4852</v>
      </c>
    </row>
    <row r="10538" spans="1:10" x14ac:dyDescent="0.2">
      <c r="A10538" s="182" t="s">
        <v>7205</v>
      </c>
      <c r="B10538" s="183" t="s">
        <v>6695</v>
      </c>
      <c r="C10538" s="183" t="s">
        <v>4659</v>
      </c>
      <c r="D10538" s="186" t="s">
        <v>7205</v>
      </c>
      <c r="E10538" s="25"/>
      <c r="F10538" s="25"/>
      <c r="G10538" s="25"/>
      <c r="H10538" s="169">
        <v>4481</v>
      </c>
      <c r="I10538" s="169">
        <v>4481</v>
      </c>
      <c r="J10538" s="169" t="s">
        <v>17904</v>
      </c>
    </row>
    <row r="10539" spans="1:10" x14ac:dyDescent="0.2">
      <c r="A10539" s="182" t="s">
        <v>7539</v>
      </c>
      <c r="B10539" s="183" t="s">
        <v>1126</v>
      </c>
      <c r="C10539" s="183" t="s">
        <v>4615</v>
      </c>
      <c r="D10539" s="186" t="s">
        <v>7539</v>
      </c>
      <c r="E10539" s="25"/>
      <c r="F10539" s="25"/>
      <c r="G10539" s="25"/>
      <c r="H10539" s="169">
        <v>4760</v>
      </c>
      <c r="I10539" s="169">
        <v>4760</v>
      </c>
      <c r="J10539" s="169" t="s">
        <v>17910</v>
      </c>
    </row>
    <row r="10540" spans="1:10" x14ac:dyDescent="0.2">
      <c r="A10540" s="182" t="s">
        <v>7542</v>
      </c>
      <c r="B10540" s="183" t="s">
        <v>1153</v>
      </c>
      <c r="C10540" s="183" t="s">
        <v>4660</v>
      </c>
      <c r="D10540" s="186" t="s">
        <v>7542</v>
      </c>
      <c r="E10540" s="25"/>
      <c r="F10540" s="25"/>
      <c r="G10540" s="25"/>
      <c r="H10540" s="169">
        <v>1177</v>
      </c>
      <c r="I10540" s="169">
        <v>1177</v>
      </c>
      <c r="J10540" s="169" t="s">
        <v>4851</v>
      </c>
    </row>
    <row r="10541" spans="1:10" x14ac:dyDescent="0.2">
      <c r="A10541" s="182" t="s">
        <v>1154</v>
      </c>
      <c r="B10541" s="183" t="s">
        <v>1153</v>
      </c>
      <c r="C10541" s="183" t="s">
        <v>4660</v>
      </c>
      <c r="D10541" s="186" t="s">
        <v>1154</v>
      </c>
      <c r="E10541" s="25"/>
      <c r="F10541" s="25"/>
      <c r="G10541" s="25"/>
      <c r="H10541" s="169">
        <v>2251</v>
      </c>
      <c r="I10541" s="169">
        <v>2251</v>
      </c>
      <c r="J10541" s="169" t="s">
        <v>17906</v>
      </c>
    </row>
    <row r="10542" spans="1:10" x14ac:dyDescent="0.2">
      <c r="A10542" s="182" t="s">
        <v>12374</v>
      </c>
      <c r="B10542" s="183" t="s">
        <v>7594</v>
      </c>
      <c r="C10542" s="183" t="s">
        <v>4621</v>
      </c>
      <c r="D10542" s="186" t="s">
        <v>12374</v>
      </c>
      <c r="E10542" s="25"/>
      <c r="F10542" s="25"/>
      <c r="G10542" s="25"/>
      <c r="H10542" s="169">
        <v>1229</v>
      </c>
      <c r="I10542" s="169">
        <v>1229</v>
      </c>
      <c r="J10542" s="169" t="s">
        <v>17911</v>
      </c>
    </row>
    <row r="10543" spans="1:10" x14ac:dyDescent="0.2">
      <c r="A10543" s="182" t="s">
        <v>9082</v>
      </c>
      <c r="B10543" s="183" t="s">
        <v>9081</v>
      </c>
      <c r="C10543" s="183" t="s">
        <v>4622</v>
      </c>
      <c r="D10543" s="186" t="s">
        <v>9082</v>
      </c>
      <c r="E10543" s="25"/>
      <c r="F10543" s="25"/>
      <c r="G10543" s="25"/>
      <c r="H10543" s="169">
        <v>3552</v>
      </c>
      <c r="I10543" s="169">
        <v>3552</v>
      </c>
      <c r="J10543" s="169" t="s">
        <v>17912</v>
      </c>
    </row>
    <row r="10544" spans="1:10" x14ac:dyDescent="0.2">
      <c r="A10544" s="182" t="s">
        <v>1155</v>
      </c>
      <c r="B10544" s="183" t="s">
        <v>9081</v>
      </c>
      <c r="C10544" s="183" t="s">
        <v>4622</v>
      </c>
      <c r="D10544" s="186" t="s">
        <v>1155</v>
      </c>
      <c r="E10544" s="25"/>
      <c r="F10544" s="25"/>
      <c r="G10544" s="25"/>
      <c r="H10544" s="169">
        <v>3313</v>
      </c>
      <c r="I10544" s="169">
        <v>3313</v>
      </c>
      <c r="J10544" s="169" t="s">
        <v>2915</v>
      </c>
    </row>
    <row r="10545" spans="1:10" x14ac:dyDescent="0.2">
      <c r="A10545" s="182" t="s">
        <v>8214</v>
      </c>
      <c r="B10545" s="183" t="s">
        <v>1156</v>
      </c>
      <c r="C10545" s="183" t="s">
        <v>4661</v>
      </c>
      <c r="D10545" s="186" t="s">
        <v>8214</v>
      </c>
      <c r="E10545" s="25"/>
      <c r="F10545" s="25"/>
      <c r="G10545" s="25"/>
      <c r="H10545" s="169">
        <v>1036</v>
      </c>
      <c r="I10545" s="169">
        <v>1036</v>
      </c>
      <c r="J10545" s="169" t="s">
        <v>17913</v>
      </c>
    </row>
    <row r="10546" spans="1:10" x14ac:dyDescent="0.2">
      <c r="A10546" s="182" t="s">
        <v>9642</v>
      </c>
      <c r="B10546" s="183" t="s">
        <v>10825</v>
      </c>
      <c r="C10546" s="183" t="s">
        <v>4628</v>
      </c>
      <c r="D10546" s="186" t="s">
        <v>9642</v>
      </c>
      <c r="E10546" s="25"/>
      <c r="F10546" s="25"/>
      <c r="G10546" s="25"/>
      <c r="H10546" s="169">
        <v>429</v>
      </c>
      <c r="I10546" s="169">
        <v>429</v>
      </c>
      <c r="J10546" s="169" t="s">
        <v>17914</v>
      </c>
    </row>
    <row r="10547" spans="1:10" x14ac:dyDescent="0.2">
      <c r="A10547" s="182" t="s">
        <v>1157</v>
      </c>
      <c r="B10547" s="183" t="s">
        <v>9117</v>
      </c>
      <c r="C10547" s="183" t="s">
        <v>4629</v>
      </c>
      <c r="D10547" s="186" t="s">
        <v>1157</v>
      </c>
      <c r="E10547" s="25"/>
      <c r="F10547" s="25"/>
      <c r="G10547" s="25"/>
      <c r="H10547" s="169">
        <v>1400</v>
      </c>
      <c r="I10547" s="169">
        <v>1400</v>
      </c>
      <c r="J10547" s="169" t="s">
        <v>17915</v>
      </c>
    </row>
    <row r="10548" spans="1:10" x14ac:dyDescent="0.2">
      <c r="A10548" s="182" t="s">
        <v>10822</v>
      </c>
      <c r="B10548" s="183" t="s">
        <v>9117</v>
      </c>
      <c r="C10548" s="183" t="s">
        <v>4629</v>
      </c>
      <c r="D10548" s="186" t="s">
        <v>10822</v>
      </c>
      <c r="E10548" s="25"/>
      <c r="F10548" s="25"/>
      <c r="G10548" s="25"/>
      <c r="H10548" s="169">
        <v>3819</v>
      </c>
      <c r="I10548" s="169">
        <v>3819</v>
      </c>
      <c r="J10548" s="169" t="s">
        <v>17916</v>
      </c>
    </row>
    <row r="10549" spans="1:10" x14ac:dyDescent="0.2">
      <c r="A10549" s="182" t="s">
        <v>1158</v>
      </c>
      <c r="B10549" s="183" t="s">
        <v>9117</v>
      </c>
      <c r="C10549" s="183" t="s">
        <v>4629</v>
      </c>
      <c r="D10549" s="186" t="s">
        <v>1158</v>
      </c>
      <c r="E10549" s="25"/>
      <c r="F10549" s="25"/>
      <c r="G10549" s="25"/>
      <c r="H10549" s="169">
        <v>3763</v>
      </c>
      <c r="I10549" s="169">
        <v>3763</v>
      </c>
      <c r="J10549" s="169" t="s">
        <v>17917</v>
      </c>
    </row>
    <row r="10550" spans="1:10" x14ac:dyDescent="0.2">
      <c r="A10550" s="182" t="s">
        <v>1159</v>
      </c>
      <c r="B10550" s="183" t="s">
        <v>10823</v>
      </c>
      <c r="C10550" s="183" t="s">
        <v>4635</v>
      </c>
      <c r="D10550" s="186" t="s">
        <v>1159</v>
      </c>
      <c r="E10550" s="25"/>
      <c r="F10550" s="25"/>
      <c r="G10550" s="25"/>
      <c r="H10550" s="169">
        <v>925</v>
      </c>
      <c r="I10550" s="169">
        <v>925</v>
      </c>
      <c r="J10550" s="169" t="s">
        <v>17918</v>
      </c>
    </row>
    <row r="10551" spans="1:10" x14ac:dyDescent="0.2">
      <c r="A10551" s="182" t="s">
        <v>1160</v>
      </c>
      <c r="B10551" s="183" t="s">
        <v>10823</v>
      </c>
      <c r="C10551" s="183" t="s">
        <v>4635</v>
      </c>
      <c r="D10551" s="186" t="s">
        <v>1160</v>
      </c>
      <c r="E10551" s="25"/>
      <c r="F10551" s="25"/>
      <c r="G10551" s="25"/>
      <c r="H10551" s="169">
        <v>3934</v>
      </c>
      <c r="I10551" s="169">
        <v>3934</v>
      </c>
      <c r="J10551" s="169" t="s">
        <v>406</v>
      </c>
    </row>
    <row r="10552" spans="1:10" x14ac:dyDescent="0.2">
      <c r="A10552" s="182" t="s">
        <v>13284</v>
      </c>
      <c r="B10552" s="183" t="s">
        <v>13283</v>
      </c>
      <c r="C10552" s="183" t="s">
        <v>4636</v>
      </c>
      <c r="D10552" s="186" t="s">
        <v>13284</v>
      </c>
      <c r="E10552" s="25"/>
      <c r="F10552" s="25"/>
      <c r="G10552" s="25"/>
      <c r="H10552" s="169">
        <v>3974</v>
      </c>
      <c r="I10552" s="169">
        <v>3974</v>
      </c>
      <c r="J10552" s="169" t="s">
        <v>17919</v>
      </c>
    </row>
    <row r="10553" spans="1:10" x14ac:dyDescent="0.2">
      <c r="A10553" s="182" t="s">
        <v>1161</v>
      </c>
      <c r="B10553" s="183" t="s">
        <v>13018</v>
      </c>
      <c r="C10553" s="183" t="s">
        <v>4662</v>
      </c>
      <c r="D10553" s="186" t="s">
        <v>1161</v>
      </c>
      <c r="E10553" s="25"/>
      <c r="F10553" s="25"/>
      <c r="G10553" s="25"/>
      <c r="H10553" s="169">
        <v>3558</v>
      </c>
      <c r="I10553" s="169">
        <v>3558</v>
      </c>
      <c r="J10553" s="169" t="s">
        <v>17920</v>
      </c>
    </row>
    <row r="10554" spans="1:10" x14ac:dyDescent="0.2">
      <c r="A10554" s="182" t="s">
        <v>1162</v>
      </c>
      <c r="B10554" s="183" t="s">
        <v>13018</v>
      </c>
      <c r="C10554" s="183" t="s">
        <v>4662</v>
      </c>
      <c r="D10554" s="186" t="s">
        <v>1162</v>
      </c>
      <c r="E10554" s="25"/>
      <c r="F10554" s="25"/>
      <c r="G10554" s="25"/>
      <c r="H10554" s="169">
        <v>645</v>
      </c>
      <c r="I10554" s="169">
        <v>645</v>
      </c>
      <c r="J10554" s="169" t="s">
        <v>17921</v>
      </c>
    </row>
    <row r="10555" spans="1:10" x14ac:dyDescent="0.2">
      <c r="A10555" s="182" t="s">
        <v>1163</v>
      </c>
      <c r="B10555" s="183" t="s">
        <v>1164</v>
      </c>
      <c r="C10555" s="183" t="s">
        <v>4607</v>
      </c>
      <c r="D10555" s="186" t="s">
        <v>1163</v>
      </c>
      <c r="E10555" s="25"/>
      <c r="F10555" s="25"/>
      <c r="G10555" s="25"/>
      <c r="H10555" s="169">
        <v>2927</v>
      </c>
      <c r="I10555" s="169">
        <v>2927</v>
      </c>
      <c r="J10555" s="169" t="s">
        <v>14479</v>
      </c>
    </row>
    <row r="10556" spans="1:10" x14ac:dyDescent="0.2">
      <c r="A10556" s="182" t="s">
        <v>8339</v>
      </c>
      <c r="B10556" s="183" t="s">
        <v>1164</v>
      </c>
      <c r="C10556" s="183" t="s">
        <v>4607</v>
      </c>
      <c r="D10556" s="186" t="s">
        <v>8339</v>
      </c>
      <c r="E10556" s="25"/>
      <c r="F10556" s="25"/>
      <c r="G10556" s="25"/>
      <c r="H10556" s="169">
        <v>1770</v>
      </c>
      <c r="I10556" s="169">
        <v>1770</v>
      </c>
      <c r="J10556" s="169" t="s">
        <v>17922</v>
      </c>
    </row>
    <row r="10557" spans="1:10" x14ac:dyDescent="0.2">
      <c r="A10557" s="182" t="s">
        <v>12372</v>
      </c>
      <c r="B10557" s="183" t="s">
        <v>1165</v>
      </c>
      <c r="C10557" s="183" t="s">
        <v>4663</v>
      </c>
      <c r="D10557" s="186" t="s">
        <v>12372</v>
      </c>
      <c r="E10557" s="25"/>
      <c r="F10557" s="25"/>
      <c r="G10557" s="25"/>
      <c r="H10557" s="169">
        <v>1743</v>
      </c>
      <c r="I10557" s="169">
        <v>1743</v>
      </c>
      <c r="J10557" s="169" t="s">
        <v>11748</v>
      </c>
    </row>
    <row r="10558" spans="1:10" x14ac:dyDescent="0.2">
      <c r="A10558" s="182" t="s">
        <v>1166</v>
      </c>
      <c r="B10558" s="183" t="s">
        <v>1165</v>
      </c>
      <c r="C10558" s="183" t="s">
        <v>4663</v>
      </c>
      <c r="D10558" s="186" t="s">
        <v>1166</v>
      </c>
      <c r="E10558" s="25"/>
      <c r="F10558" s="25"/>
      <c r="G10558" s="25"/>
      <c r="H10558" s="169">
        <v>2503</v>
      </c>
      <c r="I10558" s="169">
        <v>2503</v>
      </c>
      <c r="J10558" s="169" t="s">
        <v>306</v>
      </c>
    </row>
    <row r="10559" spans="1:10" x14ac:dyDescent="0.2">
      <c r="A10559" s="182" t="s">
        <v>1167</v>
      </c>
      <c r="B10559" s="183" t="s">
        <v>1165</v>
      </c>
      <c r="C10559" s="183" t="s">
        <v>4663</v>
      </c>
      <c r="D10559" s="186" t="s">
        <v>1167</v>
      </c>
      <c r="E10559" s="25"/>
      <c r="F10559" s="25"/>
      <c r="G10559" s="25"/>
      <c r="H10559" s="169">
        <v>1083</v>
      </c>
      <c r="I10559" s="169">
        <v>1083</v>
      </c>
      <c r="J10559" s="169" t="s">
        <v>17923</v>
      </c>
    </row>
    <row r="10560" spans="1:10" x14ac:dyDescent="0.2">
      <c r="A10560" s="182" t="s">
        <v>1168</v>
      </c>
      <c r="B10560" s="183" t="s">
        <v>1150</v>
      </c>
      <c r="C10560" s="183" t="s">
        <v>4609</v>
      </c>
      <c r="D10560" s="186" t="s">
        <v>1168</v>
      </c>
      <c r="E10560" s="25"/>
      <c r="F10560" s="25"/>
      <c r="G10560" s="25"/>
      <c r="H10560" s="169">
        <v>1603</v>
      </c>
      <c r="I10560" s="169">
        <v>1603</v>
      </c>
      <c r="J10560" s="169" t="s">
        <v>11749</v>
      </c>
    </row>
    <row r="10561" spans="1:10" x14ac:dyDescent="0.2">
      <c r="A10561" s="182" t="s">
        <v>2845</v>
      </c>
      <c r="B10561" s="183" t="s">
        <v>2844</v>
      </c>
      <c r="C10561" s="183" t="s">
        <v>4610</v>
      </c>
      <c r="D10561" s="186" t="s">
        <v>2845</v>
      </c>
      <c r="E10561" s="25"/>
      <c r="F10561" s="25"/>
      <c r="G10561" s="25"/>
      <c r="H10561" s="169">
        <v>3495</v>
      </c>
      <c r="I10561" s="169">
        <v>3495</v>
      </c>
      <c r="J10561" s="169" t="s">
        <v>17924</v>
      </c>
    </row>
    <row r="10562" spans="1:10" x14ac:dyDescent="0.2">
      <c r="A10562" s="182" t="s">
        <v>1169</v>
      </c>
      <c r="B10562" s="183" t="s">
        <v>2844</v>
      </c>
      <c r="C10562" s="183" t="s">
        <v>4610</v>
      </c>
      <c r="D10562" s="186" t="s">
        <v>1169</v>
      </c>
      <c r="E10562" s="25"/>
      <c r="F10562" s="25"/>
      <c r="G10562" s="25"/>
      <c r="H10562" s="169">
        <v>1515</v>
      </c>
      <c r="I10562" s="169">
        <v>1515</v>
      </c>
      <c r="J10562" s="169" t="s">
        <v>17925</v>
      </c>
    </row>
    <row r="10563" spans="1:10" x14ac:dyDescent="0.2">
      <c r="A10563" s="182" t="s">
        <v>1170</v>
      </c>
      <c r="B10563" s="183" t="s">
        <v>6695</v>
      </c>
      <c r="C10563" s="183" t="s">
        <v>4659</v>
      </c>
      <c r="D10563" s="186" t="s">
        <v>1170</v>
      </c>
      <c r="E10563" s="25"/>
      <c r="F10563" s="25"/>
      <c r="G10563" s="25"/>
      <c r="H10563" s="169">
        <v>4081</v>
      </c>
      <c r="I10563" s="169">
        <v>4081</v>
      </c>
      <c r="J10563" s="169" t="s">
        <v>407</v>
      </c>
    </row>
    <row r="10564" spans="1:10" x14ac:dyDescent="0.2">
      <c r="A10564" s="182" t="s">
        <v>1171</v>
      </c>
      <c r="B10564" s="183" t="s">
        <v>6695</v>
      </c>
      <c r="C10564" s="183" t="s">
        <v>4659</v>
      </c>
      <c r="D10564" s="186" t="s">
        <v>1171</v>
      </c>
      <c r="E10564" s="25"/>
      <c r="F10564" s="25"/>
      <c r="G10564" s="25"/>
      <c r="H10564" s="169">
        <v>1924</v>
      </c>
      <c r="I10564" s="169">
        <v>1924</v>
      </c>
      <c r="J10564" s="169" t="s">
        <v>2916</v>
      </c>
    </row>
    <row r="10565" spans="1:10" x14ac:dyDescent="0.2">
      <c r="A10565" s="182" t="s">
        <v>3133</v>
      </c>
      <c r="B10565" s="183" t="s">
        <v>3134</v>
      </c>
      <c r="C10565" s="183" t="s">
        <v>4625</v>
      </c>
      <c r="D10565" s="186" t="s">
        <v>3133</v>
      </c>
      <c r="E10565" s="25"/>
      <c r="F10565" s="25"/>
      <c r="G10565" s="25"/>
      <c r="H10565" s="169">
        <v>866</v>
      </c>
      <c r="I10565" s="169">
        <v>866</v>
      </c>
      <c r="J10565" s="169" t="s">
        <v>11090</v>
      </c>
    </row>
    <row r="10566" spans="1:10" x14ac:dyDescent="0.2">
      <c r="A10566" s="182" t="s">
        <v>7595</v>
      </c>
      <c r="B10566" s="183" t="s">
        <v>1153</v>
      </c>
      <c r="C10566" s="183" t="s">
        <v>4660</v>
      </c>
      <c r="D10566" s="186" t="s">
        <v>7595</v>
      </c>
      <c r="E10566" s="25"/>
      <c r="F10566" s="25"/>
      <c r="G10566" s="25"/>
      <c r="H10566" s="169">
        <v>1905</v>
      </c>
      <c r="I10566" s="169">
        <v>1905</v>
      </c>
      <c r="J10566" s="169" t="s">
        <v>9233</v>
      </c>
    </row>
    <row r="10567" spans="1:10" x14ac:dyDescent="0.2">
      <c r="A10567" s="182" t="s">
        <v>1172</v>
      </c>
      <c r="B10567" s="183" t="s">
        <v>1153</v>
      </c>
      <c r="C10567" s="183" t="s">
        <v>4660</v>
      </c>
      <c r="D10567" s="186" t="s">
        <v>1172</v>
      </c>
      <c r="E10567" s="25"/>
      <c r="F10567" s="25"/>
      <c r="G10567" s="25"/>
      <c r="H10567" s="169">
        <v>4282</v>
      </c>
      <c r="I10567" s="169">
        <v>4282</v>
      </c>
      <c r="J10567" s="169" t="s">
        <v>17926</v>
      </c>
    </row>
    <row r="10568" spans="1:10" x14ac:dyDescent="0.2">
      <c r="A10568" s="182" t="s">
        <v>1173</v>
      </c>
      <c r="B10568" s="183" t="s">
        <v>7594</v>
      </c>
      <c r="C10568" s="183" t="s">
        <v>4621</v>
      </c>
      <c r="D10568" s="186" t="s">
        <v>1173</v>
      </c>
      <c r="E10568" s="25"/>
      <c r="F10568" s="25"/>
      <c r="G10568" s="25"/>
      <c r="H10568" s="169">
        <v>4722</v>
      </c>
      <c r="I10568" s="169">
        <v>4722</v>
      </c>
      <c r="J10568" s="169" t="s">
        <v>17927</v>
      </c>
    </row>
    <row r="10569" spans="1:10" x14ac:dyDescent="0.2">
      <c r="A10569" s="182" t="s">
        <v>9080</v>
      </c>
      <c r="B10569" s="183" t="s">
        <v>9081</v>
      </c>
      <c r="C10569" s="183" t="s">
        <v>4622</v>
      </c>
      <c r="D10569" s="186" t="s">
        <v>9080</v>
      </c>
      <c r="E10569" s="25"/>
      <c r="F10569" s="25"/>
      <c r="G10569" s="25"/>
      <c r="H10569" s="169">
        <v>1250</v>
      </c>
      <c r="I10569" s="169">
        <v>1250</v>
      </c>
      <c r="J10569" s="169" t="s">
        <v>17928</v>
      </c>
    </row>
    <row r="10570" spans="1:10" x14ac:dyDescent="0.2">
      <c r="A10570" s="182" t="s">
        <v>1174</v>
      </c>
      <c r="B10570" s="183" t="s">
        <v>9081</v>
      </c>
      <c r="C10570" s="183" t="s">
        <v>4622</v>
      </c>
      <c r="D10570" s="186" t="s">
        <v>1174</v>
      </c>
      <c r="E10570" s="25"/>
      <c r="F10570" s="25"/>
      <c r="G10570" s="25"/>
      <c r="H10570" s="169">
        <v>5192</v>
      </c>
      <c r="I10570" s="169">
        <v>5192</v>
      </c>
      <c r="J10570" s="169" t="s">
        <v>17929</v>
      </c>
    </row>
    <row r="10571" spans="1:10" x14ac:dyDescent="0.2">
      <c r="A10571" s="182" t="s">
        <v>1175</v>
      </c>
      <c r="B10571" s="183" t="s">
        <v>10825</v>
      </c>
      <c r="C10571" s="183" t="s">
        <v>4628</v>
      </c>
      <c r="D10571" s="186" t="s">
        <v>1175</v>
      </c>
      <c r="E10571" s="25"/>
      <c r="F10571" s="25"/>
      <c r="G10571" s="25"/>
      <c r="H10571" s="169">
        <v>4381</v>
      </c>
      <c r="I10571" s="169">
        <v>4381</v>
      </c>
      <c r="J10571" s="169" t="s">
        <v>307</v>
      </c>
    </row>
    <row r="10572" spans="1:10" x14ac:dyDescent="0.2">
      <c r="A10572" s="182" t="s">
        <v>1176</v>
      </c>
      <c r="B10572" s="183" t="s">
        <v>10825</v>
      </c>
      <c r="C10572" s="183" t="s">
        <v>4628</v>
      </c>
      <c r="D10572" s="186" t="s">
        <v>1176</v>
      </c>
      <c r="E10572" s="25"/>
      <c r="F10572" s="25"/>
      <c r="G10572" s="25"/>
      <c r="H10572" s="169">
        <v>3409</v>
      </c>
      <c r="I10572" s="169">
        <v>3409</v>
      </c>
      <c r="J10572" s="169" t="s">
        <v>17930</v>
      </c>
    </row>
    <row r="10573" spans="1:10" x14ac:dyDescent="0.2">
      <c r="A10573" s="182" t="s">
        <v>1177</v>
      </c>
      <c r="B10573" s="183" t="s">
        <v>9117</v>
      </c>
      <c r="C10573" s="183" t="s">
        <v>4629</v>
      </c>
      <c r="D10573" s="186" t="s">
        <v>1177</v>
      </c>
      <c r="E10573" s="25"/>
      <c r="F10573" s="25"/>
      <c r="G10573" s="25"/>
      <c r="H10573" s="169">
        <v>2928</v>
      </c>
      <c r="I10573" s="169">
        <v>2928</v>
      </c>
      <c r="J10573" s="169" t="s">
        <v>14480</v>
      </c>
    </row>
    <row r="10574" spans="1:10" x14ac:dyDescent="0.2">
      <c r="A10574" s="182" t="s">
        <v>1178</v>
      </c>
      <c r="B10574" s="183" t="s">
        <v>9117</v>
      </c>
      <c r="C10574" s="183" t="s">
        <v>4629</v>
      </c>
      <c r="D10574" s="186" t="s">
        <v>1178</v>
      </c>
      <c r="E10574" s="25"/>
      <c r="F10574" s="25"/>
      <c r="G10574" s="25"/>
      <c r="H10574" s="169">
        <v>2929</v>
      </c>
      <c r="I10574" s="169">
        <v>2929</v>
      </c>
      <c r="J10574" s="169" t="s">
        <v>14481</v>
      </c>
    </row>
    <row r="10575" spans="1:10" x14ac:dyDescent="0.2">
      <c r="A10575" s="182" t="s">
        <v>5269</v>
      </c>
      <c r="B10575" s="183" t="s">
        <v>6979</v>
      </c>
      <c r="C10575" s="183" t="s">
        <v>4638</v>
      </c>
      <c r="D10575" s="186" t="s">
        <v>5269</v>
      </c>
      <c r="E10575" s="25"/>
      <c r="F10575" s="25"/>
      <c r="G10575" s="25"/>
      <c r="H10575" s="169">
        <v>895</v>
      </c>
      <c r="I10575" s="169">
        <v>895</v>
      </c>
      <c r="J10575" s="169" t="s">
        <v>17931</v>
      </c>
    </row>
    <row r="10576" spans="1:10" x14ac:dyDescent="0.2">
      <c r="A10576" s="182" t="s">
        <v>1179</v>
      </c>
      <c r="B10576" s="183" t="s">
        <v>9117</v>
      </c>
      <c r="C10576" s="183" t="s">
        <v>4629</v>
      </c>
      <c r="D10576" s="186" t="s">
        <v>1179</v>
      </c>
      <c r="E10576" s="25"/>
      <c r="F10576" s="25"/>
      <c r="G10576" s="25"/>
      <c r="H10576" s="169">
        <v>3714</v>
      </c>
      <c r="I10576" s="169">
        <v>3714</v>
      </c>
      <c r="J10576" s="169" t="s">
        <v>17932</v>
      </c>
    </row>
    <row r="10577" spans="1:10" x14ac:dyDescent="0.2">
      <c r="A10577" s="182" t="s">
        <v>7585</v>
      </c>
      <c r="B10577" s="183" t="s">
        <v>12213</v>
      </c>
      <c r="C10577" s="183" t="s">
        <v>4639</v>
      </c>
      <c r="D10577" s="186" t="s">
        <v>7585</v>
      </c>
      <c r="E10577" s="25"/>
      <c r="F10577" s="25"/>
      <c r="G10577" s="25"/>
      <c r="H10577" s="169">
        <v>4751</v>
      </c>
      <c r="I10577" s="169">
        <v>4751</v>
      </c>
      <c r="J10577" s="169" t="s">
        <v>17933</v>
      </c>
    </row>
    <row r="10578" spans="1:10" x14ac:dyDescent="0.2">
      <c r="A10578" s="182" t="s">
        <v>13286</v>
      </c>
      <c r="B10578" s="183" t="s">
        <v>13285</v>
      </c>
      <c r="C10578" s="183" t="s">
        <v>4664</v>
      </c>
      <c r="D10578" s="186" t="s">
        <v>13286</v>
      </c>
      <c r="E10578" s="25"/>
      <c r="F10578" s="25"/>
      <c r="G10578" s="25"/>
      <c r="H10578" s="169">
        <v>1188</v>
      </c>
      <c r="I10578" s="169">
        <v>1188</v>
      </c>
      <c r="J10578" s="169" t="s">
        <v>4853</v>
      </c>
    </row>
    <row r="10579" spans="1:10" x14ac:dyDescent="0.2">
      <c r="A10579" s="182" t="s">
        <v>1180</v>
      </c>
      <c r="B10579" s="183" t="s">
        <v>13018</v>
      </c>
      <c r="C10579" s="183" t="s">
        <v>4662</v>
      </c>
      <c r="D10579" s="186" t="s">
        <v>1180</v>
      </c>
      <c r="E10579" s="25"/>
      <c r="F10579" s="25"/>
      <c r="G10579" s="25"/>
      <c r="H10579" s="169">
        <v>1012</v>
      </c>
      <c r="I10579" s="169">
        <v>1012</v>
      </c>
      <c r="J10579" s="169" t="s">
        <v>17934</v>
      </c>
    </row>
    <row r="10580" spans="1:10" x14ac:dyDescent="0.2">
      <c r="A10580" s="182" t="s">
        <v>13019</v>
      </c>
      <c r="B10580" s="183" t="s">
        <v>13018</v>
      </c>
      <c r="C10580" s="183" t="s">
        <v>4662</v>
      </c>
      <c r="D10580" s="186" t="s">
        <v>13019</v>
      </c>
      <c r="E10580" s="25"/>
      <c r="F10580" s="25"/>
      <c r="G10580" s="25"/>
      <c r="H10580" s="169">
        <v>3182</v>
      </c>
      <c r="I10580" s="169">
        <v>3182</v>
      </c>
      <c r="J10580" s="169" t="s">
        <v>17935</v>
      </c>
    </row>
    <row r="10581" spans="1:10" x14ac:dyDescent="0.2">
      <c r="A10581" s="182" t="s">
        <v>5270</v>
      </c>
      <c r="B10581" s="183" t="s">
        <v>13018</v>
      </c>
      <c r="C10581" s="183" t="s">
        <v>4662</v>
      </c>
      <c r="D10581" s="186" t="s">
        <v>5270</v>
      </c>
      <c r="E10581" s="25"/>
      <c r="F10581" s="25"/>
      <c r="G10581" s="25"/>
      <c r="H10581" s="169">
        <v>3473</v>
      </c>
      <c r="I10581" s="169">
        <v>3473</v>
      </c>
      <c r="J10581" s="169" t="s">
        <v>17936</v>
      </c>
    </row>
    <row r="10582" spans="1:10" x14ac:dyDescent="0.2">
      <c r="A10582" s="182" t="s">
        <v>1181</v>
      </c>
      <c r="B10582" s="183" t="s">
        <v>1164</v>
      </c>
      <c r="C10582" s="183" t="s">
        <v>4607</v>
      </c>
      <c r="D10582" s="186" t="s">
        <v>1181</v>
      </c>
      <c r="E10582" s="25"/>
      <c r="F10582" s="25"/>
      <c r="G10582" s="25"/>
      <c r="H10582" s="169">
        <v>5193</v>
      </c>
      <c r="I10582" s="169">
        <v>5193</v>
      </c>
      <c r="J10582" s="169" t="s">
        <v>47</v>
      </c>
    </row>
    <row r="10583" spans="1:10" x14ac:dyDescent="0.2">
      <c r="A10583" s="182" t="s">
        <v>13615</v>
      </c>
      <c r="B10583" s="183" t="s">
        <v>1164</v>
      </c>
      <c r="C10583" s="183" t="s">
        <v>4607</v>
      </c>
      <c r="D10583" s="186" t="s">
        <v>13615</v>
      </c>
      <c r="E10583" s="25"/>
      <c r="F10583" s="25"/>
      <c r="G10583" s="25"/>
      <c r="H10583" s="169">
        <v>1719</v>
      </c>
      <c r="I10583" s="169">
        <v>1719</v>
      </c>
      <c r="J10583" s="169" t="s">
        <v>17937</v>
      </c>
    </row>
    <row r="10584" spans="1:10" x14ac:dyDescent="0.2">
      <c r="A10584" s="182" t="s">
        <v>11525</v>
      </c>
      <c r="B10584" s="183" t="s">
        <v>1182</v>
      </c>
      <c r="C10584" s="183" t="s">
        <v>4665</v>
      </c>
      <c r="D10584" s="186" t="s">
        <v>11525</v>
      </c>
      <c r="E10584" s="25"/>
      <c r="F10584" s="25"/>
      <c r="G10584" s="25"/>
      <c r="H10584" s="169">
        <v>1346</v>
      </c>
      <c r="I10584" s="169">
        <v>1346</v>
      </c>
      <c r="J10584" s="169" t="s">
        <v>17938</v>
      </c>
    </row>
    <row r="10585" spans="1:10" x14ac:dyDescent="0.2">
      <c r="A10585" s="182" t="s">
        <v>9321</v>
      </c>
      <c r="B10585" s="183" t="s">
        <v>1182</v>
      </c>
      <c r="C10585" s="183" t="s">
        <v>4665</v>
      </c>
      <c r="D10585" s="186" t="s">
        <v>9321</v>
      </c>
      <c r="E10585" s="25"/>
      <c r="F10585" s="25"/>
      <c r="G10585" s="25"/>
      <c r="H10585" s="169">
        <v>255</v>
      </c>
      <c r="I10585" s="169">
        <v>255</v>
      </c>
      <c r="J10585" s="169" t="s">
        <v>17939</v>
      </c>
    </row>
    <row r="10586" spans="1:10" x14ac:dyDescent="0.2">
      <c r="A10586" s="182" t="s">
        <v>1183</v>
      </c>
      <c r="B10586" s="183" t="s">
        <v>1182</v>
      </c>
      <c r="C10586" s="183" t="s">
        <v>4665</v>
      </c>
      <c r="D10586" s="186" t="s">
        <v>1183</v>
      </c>
      <c r="E10586" s="25"/>
      <c r="F10586" s="25"/>
      <c r="G10586" s="25"/>
      <c r="H10586" s="169">
        <v>1838</v>
      </c>
      <c r="I10586" s="169">
        <v>1838</v>
      </c>
      <c r="J10586" s="169" t="s">
        <v>17940</v>
      </c>
    </row>
    <row r="10587" spans="1:10" x14ac:dyDescent="0.2">
      <c r="A10587" s="182" t="s">
        <v>1184</v>
      </c>
      <c r="B10587" s="183" t="s">
        <v>1182</v>
      </c>
      <c r="C10587" s="183" t="s">
        <v>4665</v>
      </c>
      <c r="D10587" s="186" t="s">
        <v>1184</v>
      </c>
      <c r="E10587" s="25"/>
      <c r="F10587" s="25"/>
      <c r="G10587" s="25"/>
      <c r="H10587" s="169">
        <v>1706</v>
      </c>
      <c r="I10587" s="169">
        <v>1706</v>
      </c>
      <c r="J10587" s="169" t="s">
        <v>11750</v>
      </c>
    </row>
    <row r="10588" spans="1:10" x14ac:dyDescent="0.2">
      <c r="A10588" s="182" t="s">
        <v>1185</v>
      </c>
      <c r="B10588" s="183" t="s">
        <v>2844</v>
      </c>
      <c r="C10588" s="183" t="s">
        <v>4610</v>
      </c>
      <c r="D10588" s="186" t="s">
        <v>1185</v>
      </c>
      <c r="E10588" s="25"/>
      <c r="F10588" s="25"/>
      <c r="G10588" s="25"/>
      <c r="H10588" s="169">
        <v>2052</v>
      </c>
      <c r="I10588" s="169">
        <v>2052</v>
      </c>
      <c r="J10588" s="169" t="s">
        <v>17941</v>
      </c>
    </row>
    <row r="10589" spans="1:10" x14ac:dyDescent="0.2">
      <c r="A10589" s="182" t="s">
        <v>1186</v>
      </c>
      <c r="B10589" s="183" t="s">
        <v>2844</v>
      </c>
      <c r="C10589" s="183" t="s">
        <v>4610</v>
      </c>
      <c r="D10589" s="186" t="s">
        <v>1186</v>
      </c>
      <c r="E10589" s="25"/>
      <c r="F10589" s="25"/>
      <c r="G10589" s="25"/>
      <c r="H10589" s="169">
        <v>5194</v>
      </c>
      <c r="I10589" s="169">
        <v>5194</v>
      </c>
      <c r="J10589" s="169" t="s">
        <v>17942</v>
      </c>
    </row>
    <row r="10590" spans="1:10" x14ac:dyDescent="0.2">
      <c r="A10590" s="182" t="s">
        <v>9633</v>
      </c>
      <c r="B10590" s="183" t="s">
        <v>9588</v>
      </c>
      <c r="C10590" s="183" t="s">
        <v>4666</v>
      </c>
      <c r="D10590" s="186" t="s">
        <v>9633</v>
      </c>
      <c r="E10590" s="25"/>
      <c r="F10590" s="25"/>
      <c r="G10590" s="25"/>
      <c r="H10590" s="169">
        <v>773</v>
      </c>
      <c r="I10590" s="169">
        <v>773</v>
      </c>
      <c r="J10590" s="169" t="s">
        <v>17943</v>
      </c>
    </row>
    <row r="10591" spans="1:10" x14ac:dyDescent="0.2">
      <c r="A10591" s="182" t="s">
        <v>1187</v>
      </c>
      <c r="B10591" s="183" t="s">
        <v>9588</v>
      </c>
      <c r="C10591" s="183" t="s">
        <v>4666</v>
      </c>
      <c r="D10591" s="186" t="s">
        <v>1187</v>
      </c>
      <c r="E10591" s="25"/>
      <c r="F10591" s="25"/>
      <c r="G10591" s="25"/>
      <c r="H10591" s="169">
        <v>4382</v>
      </c>
      <c r="I10591" s="169">
        <v>4382</v>
      </c>
      <c r="J10591" s="169" t="s">
        <v>17944</v>
      </c>
    </row>
    <row r="10592" spans="1:10" x14ac:dyDescent="0.2">
      <c r="A10592" s="182" t="s">
        <v>3131</v>
      </c>
      <c r="B10592" s="183" t="s">
        <v>3134</v>
      </c>
      <c r="C10592" s="183" t="s">
        <v>4625</v>
      </c>
      <c r="D10592" s="186" t="s">
        <v>3131</v>
      </c>
      <c r="E10592" s="25"/>
      <c r="F10592" s="25"/>
      <c r="G10592" s="25"/>
      <c r="H10592" s="169">
        <v>2592</v>
      </c>
      <c r="I10592" s="169">
        <v>2592</v>
      </c>
      <c r="J10592" s="169" t="s">
        <v>14482</v>
      </c>
    </row>
    <row r="10593" spans="1:10" x14ac:dyDescent="0.2">
      <c r="A10593" s="182" t="s">
        <v>1188</v>
      </c>
      <c r="B10593" s="183" t="s">
        <v>3134</v>
      </c>
      <c r="C10593" s="183" t="s">
        <v>4625</v>
      </c>
      <c r="D10593" s="186" t="s">
        <v>1188</v>
      </c>
      <c r="E10593" s="25"/>
      <c r="F10593" s="25"/>
      <c r="G10593" s="25"/>
      <c r="H10593" s="169">
        <v>1093</v>
      </c>
      <c r="I10593" s="169">
        <v>1093</v>
      </c>
      <c r="J10593" s="169" t="s">
        <v>14483</v>
      </c>
    </row>
    <row r="10594" spans="1:10" x14ac:dyDescent="0.2">
      <c r="A10594" s="182" t="s">
        <v>10997</v>
      </c>
      <c r="B10594" s="183" t="s">
        <v>11002</v>
      </c>
      <c r="C10594" s="183" t="s">
        <v>4667</v>
      </c>
      <c r="D10594" s="186" t="s">
        <v>10997</v>
      </c>
      <c r="E10594" s="25"/>
      <c r="F10594" s="25"/>
      <c r="G10594" s="25"/>
      <c r="H10594" s="169">
        <v>1882</v>
      </c>
      <c r="I10594" s="169">
        <v>1882</v>
      </c>
      <c r="J10594" s="169" t="s">
        <v>17945</v>
      </c>
    </row>
    <row r="10595" spans="1:10" x14ac:dyDescent="0.2">
      <c r="A10595" s="182" t="s">
        <v>10725</v>
      </c>
      <c r="B10595" s="183" t="s">
        <v>11002</v>
      </c>
      <c r="C10595" s="183" t="s">
        <v>4667</v>
      </c>
      <c r="D10595" s="186" t="s">
        <v>10725</v>
      </c>
      <c r="E10595" s="25"/>
      <c r="F10595" s="25"/>
      <c r="G10595" s="25"/>
      <c r="H10595" s="169">
        <v>3418</v>
      </c>
      <c r="I10595" s="169">
        <v>3418</v>
      </c>
      <c r="J10595" s="169" t="s">
        <v>17946</v>
      </c>
    </row>
    <row r="10596" spans="1:10" x14ac:dyDescent="0.2">
      <c r="A10596" s="182" t="s">
        <v>10727</v>
      </c>
      <c r="B10596" s="183" t="s">
        <v>10726</v>
      </c>
      <c r="C10596" s="183" t="s">
        <v>4668</v>
      </c>
      <c r="D10596" s="186" t="s">
        <v>10727</v>
      </c>
      <c r="E10596" s="25"/>
      <c r="F10596" s="25"/>
      <c r="G10596" s="25"/>
      <c r="H10596" s="169">
        <v>4451</v>
      </c>
      <c r="I10596" s="169">
        <v>4451</v>
      </c>
      <c r="J10596" s="169" t="s">
        <v>17947</v>
      </c>
    </row>
    <row r="10597" spans="1:10" x14ac:dyDescent="0.2">
      <c r="A10597" s="182" t="s">
        <v>5704</v>
      </c>
      <c r="B10597" s="183" t="s">
        <v>10726</v>
      </c>
      <c r="C10597" s="183" t="s">
        <v>4668</v>
      </c>
      <c r="D10597" s="186" t="s">
        <v>5704</v>
      </c>
      <c r="E10597" s="25"/>
      <c r="F10597" s="25"/>
      <c r="G10597" s="25"/>
      <c r="H10597" s="169">
        <v>5255</v>
      </c>
      <c r="I10597" s="169">
        <v>5255</v>
      </c>
      <c r="J10597" s="169" t="s">
        <v>17948</v>
      </c>
    </row>
    <row r="10598" spans="1:10" x14ac:dyDescent="0.2">
      <c r="A10598" s="182" t="s">
        <v>1189</v>
      </c>
      <c r="B10598" s="183" t="s">
        <v>10726</v>
      </c>
      <c r="C10598" s="183" t="s">
        <v>4668</v>
      </c>
      <c r="D10598" s="186" t="s">
        <v>1189</v>
      </c>
      <c r="E10598" s="25"/>
      <c r="F10598" s="25"/>
      <c r="G10598" s="25"/>
      <c r="H10598" s="169">
        <v>2092</v>
      </c>
      <c r="I10598" s="169">
        <v>2092</v>
      </c>
      <c r="J10598" s="169" t="s">
        <v>17949</v>
      </c>
    </row>
    <row r="10599" spans="1:10" x14ac:dyDescent="0.2">
      <c r="A10599" s="182" t="s">
        <v>1190</v>
      </c>
      <c r="B10599" s="183" t="s">
        <v>10817</v>
      </c>
      <c r="C10599" s="183" t="s">
        <v>4669</v>
      </c>
      <c r="D10599" s="186" t="s">
        <v>1190</v>
      </c>
      <c r="E10599" s="25"/>
      <c r="F10599" s="25"/>
      <c r="G10599" s="25"/>
      <c r="H10599" s="169">
        <v>1313</v>
      </c>
      <c r="I10599" s="169">
        <v>1313</v>
      </c>
      <c r="J10599" s="169" t="s">
        <v>17950</v>
      </c>
    </row>
    <row r="10600" spans="1:10" x14ac:dyDescent="0.2">
      <c r="A10600" s="182" t="s">
        <v>10818</v>
      </c>
      <c r="B10600" s="183" t="s">
        <v>10817</v>
      </c>
      <c r="C10600" s="183" t="s">
        <v>4669</v>
      </c>
      <c r="D10600" s="186" t="s">
        <v>10818</v>
      </c>
      <c r="E10600" s="25"/>
      <c r="F10600" s="25"/>
      <c r="G10600" s="25"/>
      <c r="H10600" s="169">
        <v>1650</v>
      </c>
      <c r="I10600" s="169">
        <v>1650</v>
      </c>
      <c r="J10600" s="169" t="s">
        <v>17951</v>
      </c>
    </row>
    <row r="10601" spans="1:10" x14ac:dyDescent="0.2">
      <c r="A10601" s="182" t="s">
        <v>7596</v>
      </c>
      <c r="B10601" s="183" t="s">
        <v>8361</v>
      </c>
      <c r="C10601" s="183" t="s">
        <v>4670</v>
      </c>
      <c r="D10601" s="186" t="s">
        <v>7596</v>
      </c>
      <c r="E10601" s="25"/>
      <c r="F10601" s="25"/>
      <c r="G10601" s="25"/>
      <c r="H10601" s="169">
        <v>973</v>
      </c>
      <c r="I10601" s="169">
        <v>973</v>
      </c>
      <c r="J10601" s="169" t="s">
        <v>14484</v>
      </c>
    </row>
    <row r="10602" spans="1:10" x14ac:dyDescent="0.2">
      <c r="A10602" s="182" t="s">
        <v>9118</v>
      </c>
      <c r="B10602" s="183" t="s">
        <v>9117</v>
      </c>
      <c r="C10602" s="183" t="s">
        <v>4629</v>
      </c>
      <c r="D10602" s="186" t="s">
        <v>9118</v>
      </c>
      <c r="E10602" s="25"/>
      <c r="F10602" s="25"/>
      <c r="G10602" s="25"/>
      <c r="H10602" s="169">
        <v>4092</v>
      </c>
      <c r="I10602" s="169">
        <v>4092</v>
      </c>
      <c r="J10602" s="169" t="s">
        <v>48</v>
      </c>
    </row>
    <row r="10603" spans="1:10" x14ac:dyDescent="0.2">
      <c r="A10603" s="182" t="s">
        <v>1191</v>
      </c>
      <c r="B10603" s="183" t="s">
        <v>13023</v>
      </c>
      <c r="C10603" s="183" t="s">
        <v>4671</v>
      </c>
      <c r="D10603" s="186" t="s">
        <v>1191</v>
      </c>
      <c r="E10603" s="25"/>
      <c r="F10603" s="25"/>
      <c r="G10603" s="25"/>
      <c r="H10603" s="169">
        <v>169</v>
      </c>
      <c r="I10603" s="169">
        <v>169</v>
      </c>
      <c r="J10603" s="169" t="s">
        <v>17952</v>
      </c>
    </row>
    <row r="10604" spans="1:10" x14ac:dyDescent="0.2">
      <c r="A10604" s="182" t="s">
        <v>1192</v>
      </c>
      <c r="B10604" s="183" t="s">
        <v>13023</v>
      </c>
      <c r="C10604" s="183" t="s">
        <v>4671</v>
      </c>
      <c r="D10604" s="186" t="s">
        <v>1192</v>
      </c>
      <c r="E10604" s="25"/>
      <c r="F10604" s="25"/>
      <c r="G10604" s="25"/>
      <c r="H10604" s="169">
        <v>2564</v>
      </c>
      <c r="I10604" s="169">
        <v>2564</v>
      </c>
      <c r="J10604" s="169" t="s">
        <v>14485</v>
      </c>
    </row>
    <row r="10605" spans="1:10" x14ac:dyDescent="0.2">
      <c r="A10605" s="182" t="s">
        <v>13025</v>
      </c>
      <c r="B10605" s="183" t="s">
        <v>13024</v>
      </c>
      <c r="C10605" s="183" t="s">
        <v>4672</v>
      </c>
      <c r="D10605" s="186" t="s">
        <v>13025</v>
      </c>
      <c r="E10605" s="25"/>
      <c r="F10605" s="25"/>
      <c r="G10605" s="25"/>
      <c r="H10605" s="169">
        <v>4082</v>
      </c>
      <c r="I10605" s="169">
        <v>4082</v>
      </c>
      <c r="J10605" s="169" t="s">
        <v>408</v>
      </c>
    </row>
    <row r="10606" spans="1:10" x14ac:dyDescent="0.2">
      <c r="A10606" s="182" t="s">
        <v>1193</v>
      </c>
      <c r="B10606" s="183" t="s">
        <v>13017</v>
      </c>
      <c r="C10606" s="183" t="s">
        <v>4640</v>
      </c>
      <c r="D10606" s="186" t="s">
        <v>1193</v>
      </c>
      <c r="E10606" s="25"/>
      <c r="F10606" s="25"/>
      <c r="G10606" s="25"/>
      <c r="H10606" s="169">
        <v>4602</v>
      </c>
      <c r="I10606" s="169">
        <v>4602</v>
      </c>
      <c r="J10606" s="169" t="s">
        <v>17953</v>
      </c>
    </row>
    <row r="10607" spans="1:10" x14ac:dyDescent="0.2">
      <c r="A10607" s="182" t="s">
        <v>14407</v>
      </c>
      <c r="B10607" s="183" t="s">
        <v>13017</v>
      </c>
      <c r="C10607" s="183" t="s">
        <v>4640</v>
      </c>
      <c r="D10607" s="186" t="s">
        <v>14407</v>
      </c>
      <c r="E10607" s="25"/>
      <c r="F10607" s="25"/>
      <c r="G10607" s="25"/>
      <c r="H10607" s="169">
        <v>5195</v>
      </c>
      <c r="I10607" s="169">
        <v>5195</v>
      </c>
      <c r="J10607" s="169" t="s">
        <v>49</v>
      </c>
    </row>
    <row r="10608" spans="1:10" x14ac:dyDescent="0.2">
      <c r="A10608" s="182" t="s">
        <v>13016</v>
      </c>
      <c r="B10608" s="183" t="s">
        <v>13015</v>
      </c>
      <c r="C10608" s="183" t="s">
        <v>4673</v>
      </c>
      <c r="D10608" s="186" t="s">
        <v>13016</v>
      </c>
      <c r="E10608" s="25"/>
      <c r="F10608" s="25"/>
      <c r="G10608" s="25"/>
      <c r="H10608" s="169">
        <v>4109</v>
      </c>
      <c r="I10608" s="169">
        <v>4109</v>
      </c>
      <c r="J10608" s="169" t="s">
        <v>409</v>
      </c>
    </row>
    <row r="10609" spans="1:10" x14ac:dyDescent="0.2">
      <c r="A10609" s="182" t="s">
        <v>1194</v>
      </c>
      <c r="B10609" s="183" t="s">
        <v>13015</v>
      </c>
      <c r="C10609" s="183" t="s">
        <v>4673</v>
      </c>
      <c r="D10609" s="186" t="s">
        <v>1194</v>
      </c>
      <c r="E10609" s="25"/>
      <c r="F10609" s="25"/>
      <c r="G10609" s="25"/>
      <c r="H10609" s="169">
        <v>3474</v>
      </c>
      <c r="I10609" s="169">
        <v>3474</v>
      </c>
      <c r="J10609" s="169" t="s">
        <v>17954</v>
      </c>
    </row>
    <row r="10610" spans="1:10" x14ac:dyDescent="0.2">
      <c r="A10610" s="182" t="s">
        <v>13814</v>
      </c>
      <c r="B10610" s="183" t="s">
        <v>13813</v>
      </c>
      <c r="C10610" s="183" t="s">
        <v>4365</v>
      </c>
      <c r="D10610" s="186" t="s">
        <v>13814</v>
      </c>
      <c r="E10610" s="25"/>
      <c r="F10610" s="25"/>
      <c r="G10610" s="25"/>
      <c r="H10610" s="169">
        <v>3638</v>
      </c>
      <c r="I10610" s="169">
        <v>3638</v>
      </c>
      <c r="J10610" s="169" t="s">
        <v>2917</v>
      </c>
    </row>
    <row r="10611" spans="1:10" x14ac:dyDescent="0.2">
      <c r="A10611" s="182" t="s">
        <v>4940</v>
      </c>
      <c r="B10611" s="183" t="s">
        <v>4939</v>
      </c>
      <c r="C10611" s="183" t="s">
        <v>4366</v>
      </c>
      <c r="D10611" s="186" t="s">
        <v>4940</v>
      </c>
      <c r="E10611" s="25"/>
      <c r="F10611" s="25"/>
      <c r="G10611" s="25"/>
      <c r="H10611" s="169">
        <v>5415</v>
      </c>
      <c r="I10611" s="169">
        <v>5415</v>
      </c>
      <c r="J10611" s="169" t="s">
        <v>17955</v>
      </c>
    </row>
    <row r="10612" spans="1:10" x14ac:dyDescent="0.2">
      <c r="A10612" s="182" t="s">
        <v>12360</v>
      </c>
      <c r="B10612" s="183" t="s">
        <v>1164</v>
      </c>
      <c r="C10612" s="183" t="s">
        <v>4607</v>
      </c>
      <c r="D10612" s="186" t="s">
        <v>12360</v>
      </c>
      <c r="E10612" s="25"/>
      <c r="F10612" s="25"/>
      <c r="G10612" s="25"/>
      <c r="H10612" s="169">
        <v>849</v>
      </c>
      <c r="I10612" s="169">
        <v>849</v>
      </c>
      <c r="J10612" s="169" t="s">
        <v>17956</v>
      </c>
    </row>
    <row r="10613" spans="1:10" x14ac:dyDescent="0.2">
      <c r="A10613" s="182" t="s">
        <v>1195</v>
      </c>
      <c r="B10613" s="183" t="s">
        <v>1196</v>
      </c>
      <c r="C10613" s="183" t="s">
        <v>4367</v>
      </c>
      <c r="D10613" s="186" t="s">
        <v>1195</v>
      </c>
      <c r="E10613" s="25"/>
      <c r="F10613" s="25"/>
      <c r="G10613" s="25"/>
      <c r="H10613" s="169">
        <v>1626</v>
      </c>
      <c r="I10613" s="169">
        <v>1626</v>
      </c>
      <c r="J10613" s="169" t="s">
        <v>17957</v>
      </c>
    </row>
    <row r="10614" spans="1:10" x14ac:dyDescent="0.2">
      <c r="A10614" s="182" t="s">
        <v>1197</v>
      </c>
      <c r="B10614" s="183" t="s">
        <v>1196</v>
      </c>
      <c r="C10614" s="183" t="s">
        <v>4367</v>
      </c>
      <c r="D10614" s="186" t="s">
        <v>1197</v>
      </c>
      <c r="E10614" s="25"/>
      <c r="F10614" s="25"/>
      <c r="G10614" s="25"/>
      <c r="H10614" s="169">
        <v>5034</v>
      </c>
      <c r="I10614" s="169">
        <v>5034</v>
      </c>
      <c r="J10614" s="169" t="s">
        <v>17955</v>
      </c>
    </row>
    <row r="10615" spans="1:10" x14ac:dyDescent="0.2">
      <c r="A10615" s="182" t="s">
        <v>7151</v>
      </c>
      <c r="B10615" s="183" t="s">
        <v>1196</v>
      </c>
      <c r="C10615" s="183" t="s">
        <v>4367</v>
      </c>
      <c r="D10615" s="186" t="s">
        <v>7151</v>
      </c>
      <c r="E10615" s="25"/>
      <c r="F10615" s="25"/>
      <c r="G10615" s="25"/>
      <c r="H10615" s="169">
        <v>445</v>
      </c>
      <c r="I10615" s="169">
        <v>445</v>
      </c>
      <c r="J10615" s="169" t="s">
        <v>17958</v>
      </c>
    </row>
    <row r="10616" spans="1:10" x14ac:dyDescent="0.2">
      <c r="A10616" s="182" t="s">
        <v>5629</v>
      </c>
      <c r="B10616" s="183" t="s">
        <v>1196</v>
      </c>
      <c r="C10616" s="183" t="s">
        <v>4367</v>
      </c>
      <c r="D10616" s="186" t="s">
        <v>5629</v>
      </c>
      <c r="E10616" s="25"/>
      <c r="F10616" s="25"/>
      <c r="G10616" s="25"/>
      <c r="H10616" s="169">
        <v>855</v>
      </c>
      <c r="I10616" s="169">
        <v>855</v>
      </c>
      <c r="J10616" s="169" t="s">
        <v>17959</v>
      </c>
    </row>
    <row r="10617" spans="1:10" x14ac:dyDescent="0.2">
      <c r="A10617" s="182" t="s">
        <v>1198</v>
      </c>
      <c r="B10617" s="183" t="s">
        <v>10922</v>
      </c>
      <c r="C10617" s="183" t="s">
        <v>4368</v>
      </c>
      <c r="D10617" s="186" t="s">
        <v>1198</v>
      </c>
      <c r="E10617" s="25"/>
      <c r="F10617" s="25"/>
      <c r="G10617" s="25"/>
      <c r="H10617">
        <v>6</v>
      </c>
      <c r="I10617">
        <v>6</v>
      </c>
      <c r="J10617" t="s">
        <v>4854</v>
      </c>
    </row>
    <row r="10618" spans="1:10" x14ac:dyDescent="0.2">
      <c r="A10618" s="182" t="s">
        <v>7751</v>
      </c>
      <c r="B10618" s="183" t="s">
        <v>10922</v>
      </c>
      <c r="C10618" s="183" t="s">
        <v>4368</v>
      </c>
      <c r="D10618" s="186" t="s">
        <v>7751</v>
      </c>
      <c r="E10618" s="25"/>
      <c r="F10618" s="25"/>
      <c r="G10618" s="25"/>
      <c r="H10618">
        <v>4132</v>
      </c>
      <c r="I10618">
        <v>4132</v>
      </c>
      <c r="J10618" t="s">
        <v>17960</v>
      </c>
    </row>
    <row r="10619" spans="1:10" x14ac:dyDescent="0.2">
      <c r="A10619" s="182" t="s">
        <v>1199</v>
      </c>
      <c r="B10619" s="183" t="s">
        <v>9588</v>
      </c>
      <c r="C10619" s="183" t="s">
        <v>4666</v>
      </c>
      <c r="D10619" s="186" t="s">
        <v>1199</v>
      </c>
      <c r="E10619" s="25"/>
      <c r="F10619" s="25"/>
      <c r="G10619" s="25"/>
      <c r="H10619">
        <v>835</v>
      </c>
      <c r="I10619">
        <v>835</v>
      </c>
      <c r="J10619" t="s">
        <v>4856</v>
      </c>
    </row>
    <row r="10620" spans="1:10" x14ac:dyDescent="0.2">
      <c r="A10620" s="182" t="s">
        <v>1200</v>
      </c>
      <c r="B10620" s="183" t="s">
        <v>9588</v>
      </c>
      <c r="C10620" s="183" t="s">
        <v>4666</v>
      </c>
      <c r="D10620" s="186" t="s">
        <v>1200</v>
      </c>
      <c r="E10620" s="25"/>
      <c r="F10620" s="25"/>
      <c r="G10620" s="25"/>
      <c r="H10620">
        <v>4163</v>
      </c>
      <c r="I10620">
        <v>4163</v>
      </c>
      <c r="J10620" t="s">
        <v>17961</v>
      </c>
    </row>
    <row r="10621" spans="1:10" x14ac:dyDescent="0.2">
      <c r="A10621" s="182" t="s">
        <v>1201</v>
      </c>
      <c r="B10621" s="183" t="s">
        <v>3134</v>
      </c>
      <c r="C10621" s="183" t="s">
        <v>4625</v>
      </c>
      <c r="D10621" s="186" t="s">
        <v>1201</v>
      </c>
      <c r="E10621" s="25"/>
      <c r="F10621" s="25"/>
      <c r="G10621" s="25"/>
      <c r="H10621">
        <v>5219</v>
      </c>
      <c r="I10621">
        <v>5219</v>
      </c>
      <c r="J10621" t="s">
        <v>17962</v>
      </c>
    </row>
    <row r="10622" spans="1:10" x14ac:dyDescent="0.2">
      <c r="A10622" s="182" t="s">
        <v>11003</v>
      </c>
      <c r="B10622" s="183" t="s">
        <v>11002</v>
      </c>
      <c r="C10622" s="183" t="s">
        <v>4667</v>
      </c>
      <c r="D10622" s="186" t="s">
        <v>11003</v>
      </c>
      <c r="E10622" s="25"/>
      <c r="F10622" s="25"/>
      <c r="G10622" s="25"/>
      <c r="H10622">
        <v>1411</v>
      </c>
      <c r="I10622">
        <v>1411</v>
      </c>
      <c r="J10622" t="s">
        <v>17963</v>
      </c>
    </row>
    <row r="10623" spans="1:10" x14ac:dyDescent="0.2">
      <c r="A10623" s="182" t="s">
        <v>10999</v>
      </c>
      <c r="B10623" s="183" t="s">
        <v>4369</v>
      </c>
      <c r="C10623" s="183" t="s">
        <v>4667</v>
      </c>
      <c r="D10623" s="186" t="s">
        <v>10999</v>
      </c>
      <c r="E10623" s="25"/>
      <c r="F10623" s="25"/>
      <c r="G10623" s="25"/>
      <c r="H10623">
        <v>3209</v>
      </c>
      <c r="I10623">
        <v>3209</v>
      </c>
      <c r="J10623" t="s">
        <v>17964</v>
      </c>
    </row>
    <row r="10624" spans="1:10" x14ac:dyDescent="0.2">
      <c r="A10624" s="182" t="s">
        <v>11001</v>
      </c>
      <c r="B10624" s="183" t="s">
        <v>7233</v>
      </c>
      <c r="C10624" s="183" t="s">
        <v>4370</v>
      </c>
      <c r="D10624" s="186" t="s">
        <v>11001</v>
      </c>
      <c r="E10624" s="25"/>
      <c r="F10624" s="25"/>
      <c r="G10624" s="25"/>
      <c r="H10624">
        <v>5009</v>
      </c>
      <c r="I10624">
        <v>5009</v>
      </c>
      <c r="J10624" t="s">
        <v>17963</v>
      </c>
    </row>
    <row r="10625" spans="1:10" x14ac:dyDescent="0.2">
      <c r="A10625" s="182" t="s">
        <v>7234</v>
      </c>
      <c r="B10625" s="183" t="s">
        <v>7233</v>
      </c>
      <c r="C10625" s="183" t="s">
        <v>4370</v>
      </c>
      <c r="D10625" s="186" t="s">
        <v>7234</v>
      </c>
      <c r="E10625" s="25"/>
      <c r="F10625" s="25"/>
      <c r="G10625" s="25"/>
      <c r="H10625">
        <v>4531</v>
      </c>
      <c r="I10625">
        <v>4531</v>
      </c>
      <c r="J10625" t="s">
        <v>17965</v>
      </c>
    </row>
    <row r="10626" spans="1:10" x14ac:dyDescent="0.2">
      <c r="A10626" s="182" t="s">
        <v>1202</v>
      </c>
      <c r="B10626" s="183" t="s">
        <v>7233</v>
      </c>
      <c r="C10626" s="183" t="s">
        <v>4370</v>
      </c>
      <c r="D10626" s="186" t="s">
        <v>1202</v>
      </c>
      <c r="E10626" s="25"/>
      <c r="F10626" s="25"/>
      <c r="G10626" s="25"/>
      <c r="H10626">
        <v>1511</v>
      </c>
      <c r="I10626">
        <v>1511</v>
      </c>
      <c r="J10626" t="s">
        <v>17966</v>
      </c>
    </row>
    <row r="10627" spans="1:10" x14ac:dyDescent="0.2">
      <c r="A10627" s="182" t="s">
        <v>1203</v>
      </c>
      <c r="B10627" s="183" t="s">
        <v>8333</v>
      </c>
      <c r="C10627" s="183" t="s">
        <v>4371</v>
      </c>
      <c r="D10627" s="186" t="s">
        <v>1203</v>
      </c>
      <c r="E10627" s="25"/>
      <c r="F10627" s="25"/>
      <c r="G10627" s="25"/>
      <c r="H10627">
        <v>4841</v>
      </c>
      <c r="I10627">
        <v>4841</v>
      </c>
      <c r="J10627" t="s">
        <v>17963</v>
      </c>
    </row>
    <row r="10628" spans="1:10" x14ac:dyDescent="0.2">
      <c r="A10628" s="182" t="s">
        <v>1204</v>
      </c>
      <c r="B10628" s="183" t="s">
        <v>8333</v>
      </c>
      <c r="C10628" s="183" t="s">
        <v>4371</v>
      </c>
      <c r="D10628" s="186" t="s">
        <v>1204</v>
      </c>
      <c r="E10628" s="25"/>
      <c r="F10628" s="25"/>
      <c r="G10628" s="25"/>
      <c r="H10628">
        <v>748</v>
      </c>
      <c r="I10628">
        <v>748</v>
      </c>
      <c r="J10628" t="s">
        <v>4855</v>
      </c>
    </row>
    <row r="10629" spans="1:10" x14ac:dyDescent="0.2">
      <c r="A10629" s="182" t="s">
        <v>10814</v>
      </c>
      <c r="B10629" s="183" t="s">
        <v>10813</v>
      </c>
      <c r="C10629" s="183" t="s">
        <v>4372</v>
      </c>
      <c r="D10629" s="186" t="s">
        <v>10814</v>
      </c>
      <c r="E10629" s="25"/>
      <c r="F10629" s="25"/>
      <c r="G10629" s="25"/>
      <c r="H10629">
        <v>1521</v>
      </c>
      <c r="I10629">
        <v>1521</v>
      </c>
      <c r="J10629" t="s">
        <v>17967</v>
      </c>
    </row>
    <row r="10630" spans="1:10" x14ac:dyDescent="0.2">
      <c r="A10630" s="182" t="s">
        <v>1205</v>
      </c>
      <c r="B10630" s="183" t="s">
        <v>8361</v>
      </c>
      <c r="C10630" s="183" t="s">
        <v>4670</v>
      </c>
      <c r="D10630" s="186" t="s">
        <v>1205</v>
      </c>
      <c r="E10630" s="25"/>
      <c r="F10630" s="25"/>
      <c r="G10630" s="25"/>
      <c r="H10630">
        <v>3002</v>
      </c>
      <c r="I10630">
        <v>3002</v>
      </c>
      <c r="J10630" t="s">
        <v>11662</v>
      </c>
    </row>
    <row r="10631" spans="1:10" x14ac:dyDescent="0.2">
      <c r="A10631" s="182" t="s">
        <v>1206</v>
      </c>
      <c r="B10631" s="183" t="s">
        <v>8361</v>
      </c>
      <c r="C10631" s="183" t="s">
        <v>4670</v>
      </c>
      <c r="D10631" s="186" t="s">
        <v>1206</v>
      </c>
      <c r="E10631" s="25"/>
      <c r="F10631" s="25"/>
      <c r="G10631" s="25"/>
      <c r="H10631">
        <v>3806</v>
      </c>
      <c r="I10631">
        <v>3806</v>
      </c>
      <c r="J10631" t="s">
        <v>410</v>
      </c>
    </row>
    <row r="10632" spans="1:10" x14ac:dyDescent="0.2">
      <c r="A10632" s="182" t="s">
        <v>11705</v>
      </c>
      <c r="B10632" s="183" t="s">
        <v>13023</v>
      </c>
      <c r="C10632" s="183" t="s">
        <v>4671</v>
      </c>
      <c r="D10632" s="186" t="s">
        <v>11705</v>
      </c>
      <c r="E10632" s="25"/>
      <c r="F10632" s="25"/>
      <c r="G10632" s="25"/>
      <c r="H10632">
        <v>2930</v>
      </c>
      <c r="I10632">
        <v>2930</v>
      </c>
      <c r="J10632" t="s">
        <v>17968</v>
      </c>
    </row>
    <row r="10633" spans="1:10" x14ac:dyDescent="0.2">
      <c r="A10633" s="182" t="s">
        <v>11707</v>
      </c>
      <c r="B10633" s="183" t="s">
        <v>13022</v>
      </c>
      <c r="C10633" s="183" t="s">
        <v>4373</v>
      </c>
      <c r="D10633" s="186" t="s">
        <v>11707</v>
      </c>
      <c r="E10633" s="25"/>
      <c r="F10633" s="25"/>
      <c r="G10633" s="25"/>
      <c r="H10633">
        <v>4723</v>
      </c>
      <c r="I10633">
        <v>4723</v>
      </c>
      <c r="J10633" t="s">
        <v>50</v>
      </c>
    </row>
    <row r="10634" spans="1:10" x14ac:dyDescent="0.2">
      <c r="A10634" s="182" t="s">
        <v>13027</v>
      </c>
      <c r="B10634" s="183" t="s">
        <v>13026</v>
      </c>
      <c r="C10634" s="183" t="s">
        <v>4374</v>
      </c>
      <c r="D10634" s="186" t="s">
        <v>13027</v>
      </c>
      <c r="E10634" s="25"/>
      <c r="F10634" s="25"/>
      <c r="G10634" s="25"/>
      <c r="H10634">
        <v>3782</v>
      </c>
      <c r="I10634">
        <v>3782</v>
      </c>
      <c r="J10634" t="s">
        <v>17969</v>
      </c>
    </row>
    <row r="10635" spans="1:10" x14ac:dyDescent="0.2">
      <c r="A10635" s="182" t="s">
        <v>1207</v>
      </c>
      <c r="B10635" s="183" t="s">
        <v>13026</v>
      </c>
      <c r="C10635" s="183" t="s">
        <v>4374</v>
      </c>
      <c r="D10635" s="186" t="s">
        <v>1207</v>
      </c>
      <c r="E10635" s="25"/>
      <c r="F10635" s="25"/>
      <c r="G10635" s="25"/>
      <c r="H10635">
        <v>3527</v>
      </c>
      <c r="I10635">
        <v>3527</v>
      </c>
      <c r="J10635" t="s">
        <v>17968</v>
      </c>
    </row>
    <row r="10636" spans="1:10" x14ac:dyDescent="0.2">
      <c r="A10636" s="182" t="s">
        <v>10907</v>
      </c>
      <c r="B10636" s="183" t="s">
        <v>13017</v>
      </c>
      <c r="C10636" s="183" t="s">
        <v>4640</v>
      </c>
      <c r="D10636" s="186" t="s">
        <v>10907</v>
      </c>
      <c r="E10636" s="25"/>
      <c r="F10636" s="25"/>
      <c r="G10636" s="25"/>
      <c r="H10636">
        <v>4499</v>
      </c>
      <c r="I10636">
        <v>4499</v>
      </c>
      <c r="J10636" t="s">
        <v>17970</v>
      </c>
    </row>
    <row r="10637" spans="1:10" x14ac:dyDescent="0.2">
      <c r="A10637" s="182" t="s">
        <v>10816</v>
      </c>
      <c r="B10637" s="183" t="s">
        <v>10815</v>
      </c>
      <c r="C10637" s="183" t="s">
        <v>4375</v>
      </c>
      <c r="D10637" s="186" t="s">
        <v>10816</v>
      </c>
      <c r="E10637" s="25"/>
      <c r="F10637" s="25"/>
      <c r="G10637" s="25"/>
      <c r="H10637">
        <v>2353</v>
      </c>
      <c r="I10637">
        <v>2353</v>
      </c>
      <c r="J10637" t="s">
        <v>17971</v>
      </c>
    </row>
    <row r="10638" spans="1:10" x14ac:dyDescent="0.2">
      <c r="A10638" s="182" t="s">
        <v>6699</v>
      </c>
      <c r="B10638" s="183" t="s">
        <v>6698</v>
      </c>
      <c r="C10638" s="183" t="s">
        <v>4376</v>
      </c>
      <c r="D10638" s="186" t="s">
        <v>6699</v>
      </c>
      <c r="E10638" s="25"/>
      <c r="F10638" s="25"/>
      <c r="G10638" s="25"/>
      <c r="H10638">
        <v>1926</v>
      </c>
      <c r="I10638">
        <v>1926</v>
      </c>
      <c r="J10638" t="s">
        <v>9234</v>
      </c>
    </row>
    <row r="10639" spans="1:10" x14ac:dyDescent="0.2">
      <c r="A10639" s="182" t="s">
        <v>1208</v>
      </c>
      <c r="B10639" s="183" t="s">
        <v>6698</v>
      </c>
      <c r="C10639" s="183" t="s">
        <v>4376</v>
      </c>
      <c r="D10639" s="186" t="s">
        <v>1208</v>
      </c>
      <c r="E10639" s="25"/>
      <c r="F10639" s="25"/>
      <c r="G10639" s="25"/>
      <c r="H10639">
        <v>700</v>
      </c>
      <c r="I10639">
        <v>700</v>
      </c>
      <c r="J10639" t="s">
        <v>17972</v>
      </c>
    </row>
    <row r="10640" spans="1:10" x14ac:dyDescent="0.2">
      <c r="A10640" s="182" t="s">
        <v>1209</v>
      </c>
      <c r="B10640" s="183" t="s">
        <v>6696</v>
      </c>
      <c r="C10640" s="183" t="s">
        <v>4377</v>
      </c>
      <c r="D10640" s="186" t="s">
        <v>1209</v>
      </c>
      <c r="E10640" s="25"/>
      <c r="F10640" s="25"/>
      <c r="G10640" s="25"/>
      <c r="H10640">
        <v>1883</v>
      </c>
      <c r="I10640">
        <v>1883</v>
      </c>
      <c r="J10640" t="s">
        <v>17973</v>
      </c>
    </row>
    <row r="10641" spans="1:10" x14ac:dyDescent="0.2">
      <c r="A10641" s="182" t="s">
        <v>1210</v>
      </c>
      <c r="B10641" s="183" t="s">
        <v>9616</v>
      </c>
      <c r="C10641" s="183" t="s">
        <v>4378</v>
      </c>
      <c r="D10641" s="186" t="s">
        <v>1210</v>
      </c>
      <c r="E10641" s="25"/>
      <c r="F10641" s="25"/>
      <c r="G10641" s="25"/>
      <c r="H10641">
        <v>5220</v>
      </c>
      <c r="I10641">
        <v>5220</v>
      </c>
      <c r="J10641" t="s">
        <v>17974</v>
      </c>
    </row>
    <row r="10642" spans="1:10" x14ac:dyDescent="0.2">
      <c r="A10642" s="182" t="s">
        <v>12513</v>
      </c>
      <c r="B10642" s="183" t="s">
        <v>5625</v>
      </c>
      <c r="C10642" s="183" t="s">
        <v>4379</v>
      </c>
      <c r="D10642" s="186" t="s">
        <v>12513</v>
      </c>
      <c r="E10642" s="25"/>
      <c r="F10642" s="25"/>
      <c r="G10642" s="25"/>
      <c r="H10642">
        <v>3195</v>
      </c>
      <c r="I10642">
        <v>3195</v>
      </c>
      <c r="J10642" t="s">
        <v>17975</v>
      </c>
    </row>
    <row r="10643" spans="1:10" x14ac:dyDescent="0.2">
      <c r="A10643" s="182" t="s">
        <v>12514</v>
      </c>
      <c r="B10643" s="183" t="s">
        <v>5623</v>
      </c>
      <c r="C10643" s="183" t="s">
        <v>4367</v>
      </c>
      <c r="D10643" s="186" t="s">
        <v>12514</v>
      </c>
      <c r="E10643" s="25"/>
      <c r="F10643" s="25"/>
      <c r="G10643" s="25"/>
      <c r="H10643">
        <v>4989</v>
      </c>
      <c r="I10643">
        <v>4989</v>
      </c>
      <c r="J10643" t="s">
        <v>17976</v>
      </c>
    </row>
    <row r="10644" spans="1:10" x14ac:dyDescent="0.2">
      <c r="A10644" s="182" t="s">
        <v>12515</v>
      </c>
      <c r="B10644" s="183" t="s">
        <v>11961</v>
      </c>
      <c r="C10644" s="183" t="s">
        <v>4380</v>
      </c>
      <c r="D10644" s="186" t="s">
        <v>12515</v>
      </c>
      <c r="E10644" s="25"/>
      <c r="F10644" s="25"/>
      <c r="G10644" s="25"/>
      <c r="H10644">
        <v>894</v>
      </c>
      <c r="I10644">
        <v>894</v>
      </c>
      <c r="J10644" t="s">
        <v>4857</v>
      </c>
    </row>
    <row r="10645" spans="1:10" x14ac:dyDescent="0.2">
      <c r="A10645" s="182" t="s">
        <v>12516</v>
      </c>
      <c r="B10645" s="183" t="s">
        <v>10922</v>
      </c>
      <c r="C10645" s="183" t="s">
        <v>4368</v>
      </c>
      <c r="D10645" s="186" t="s">
        <v>12516</v>
      </c>
      <c r="E10645" s="25"/>
      <c r="F10645" s="25"/>
      <c r="G10645" s="25"/>
      <c r="H10645">
        <v>1179</v>
      </c>
      <c r="I10645">
        <v>1179</v>
      </c>
      <c r="J10645" t="s">
        <v>17977</v>
      </c>
    </row>
    <row r="10646" spans="1:10" x14ac:dyDescent="0.2">
      <c r="A10646" s="182" t="s">
        <v>12517</v>
      </c>
      <c r="B10646" s="183" t="s">
        <v>9588</v>
      </c>
      <c r="C10646" s="183" t="s">
        <v>4666</v>
      </c>
      <c r="D10646" s="186" t="s">
        <v>12517</v>
      </c>
      <c r="E10646" s="25"/>
      <c r="F10646" s="25"/>
      <c r="G10646" s="25"/>
      <c r="H10646">
        <v>5022</v>
      </c>
      <c r="I10646">
        <v>5022</v>
      </c>
      <c r="J10646" t="s">
        <v>17978</v>
      </c>
    </row>
    <row r="10647" spans="1:10" x14ac:dyDescent="0.2">
      <c r="A10647" s="182" t="s">
        <v>12518</v>
      </c>
      <c r="B10647" s="183" t="s">
        <v>7804</v>
      </c>
      <c r="C10647" s="183" t="s">
        <v>4381</v>
      </c>
      <c r="D10647" s="186" t="s">
        <v>12518</v>
      </c>
      <c r="E10647" s="25"/>
      <c r="F10647" s="25"/>
      <c r="G10647" s="25"/>
      <c r="H10647">
        <v>4551</v>
      </c>
      <c r="I10647">
        <v>4551</v>
      </c>
      <c r="J10647" t="s">
        <v>17979</v>
      </c>
    </row>
    <row r="10648" spans="1:10" x14ac:dyDescent="0.2">
      <c r="A10648" s="182" t="s">
        <v>12519</v>
      </c>
      <c r="B10648" s="183" t="s">
        <v>8164</v>
      </c>
      <c r="C10648" s="183" t="s">
        <v>4382</v>
      </c>
      <c r="D10648" s="186" t="s">
        <v>12519</v>
      </c>
      <c r="E10648" s="25"/>
      <c r="F10648" s="25"/>
      <c r="G10648" s="25"/>
      <c r="H10648">
        <v>1576</v>
      </c>
      <c r="I10648">
        <v>1576</v>
      </c>
      <c r="J10648" t="s">
        <v>11663</v>
      </c>
    </row>
    <row r="10649" spans="1:10" x14ac:dyDescent="0.2">
      <c r="A10649" s="182" t="s">
        <v>12520</v>
      </c>
      <c r="B10649" s="183" t="s">
        <v>7476</v>
      </c>
      <c r="C10649" s="183" t="s">
        <v>4383</v>
      </c>
      <c r="D10649" s="186" t="s">
        <v>12520</v>
      </c>
      <c r="E10649" s="25"/>
      <c r="F10649" s="25"/>
      <c r="G10649" s="25"/>
      <c r="H10649">
        <v>2931</v>
      </c>
      <c r="I10649">
        <v>2931</v>
      </c>
      <c r="J10649" t="s">
        <v>14486</v>
      </c>
    </row>
    <row r="10650" spans="1:10" x14ac:dyDescent="0.2">
      <c r="A10650" s="182" t="s">
        <v>12521</v>
      </c>
      <c r="B10650" s="183" t="s">
        <v>12189</v>
      </c>
      <c r="C10650" s="183" t="s">
        <v>4384</v>
      </c>
      <c r="D10650" s="186" t="s">
        <v>12521</v>
      </c>
      <c r="E10650" s="25"/>
      <c r="F10650" s="25"/>
      <c r="G10650" s="25"/>
      <c r="H10650">
        <v>4724</v>
      </c>
      <c r="I10650">
        <v>4724</v>
      </c>
      <c r="J10650" t="s">
        <v>0</v>
      </c>
    </row>
    <row r="10651" spans="1:10" x14ac:dyDescent="0.2">
      <c r="A10651" s="182" t="s">
        <v>12522</v>
      </c>
      <c r="B10651" s="183" t="s">
        <v>2929</v>
      </c>
      <c r="C10651" s="183" t="s">
        <v>4385</v>
      </c>
      <c r="D10651" s="186" t="s">
        <v>12522</v>
      </c>
      <c r="E10651" s="25"/>
      <c r="F10651" s="25"/>
      <c r="G10651" s="25"/>
      <c r="H10651">
        <v>5288</v>
      </c>
      <c r="I10651">
        <v>5288</v>
      </c>
      <c r="J10651" t="s">
        <v>17980</v>
      </c>
    </row>
    <row r="10652" spans="1:10" x14ac:dyDescent="0.2">
      <c r="A10652" s="182" t="s">
        <v>12523</v>
      </c>
      <c r="B10652" s="183" t="s">
        <v>6771</v>
      </c>
      <c r="C10652" s="183" t="s">
        <v>4386</v>
      </c>
      <c r="D10652" s="186" t="s">
        <v>12523</v>
      </c>
      <c r="E10652" s="25"/>
      <c r="F10652" s="25"/>
      <c r="G10652" s="25"/>
      <c r="H10652">
        <v>3169</v>
      </c>
      <c r="I10652">
        <v>3169</v>
      </c>
      <c r="J10652" t="s">
        <v>17981</v>
      </c>
    </row>
    <row r="10653" spans="1:10" x14ac:dyDescent="0.2">
      <c r="A10653" s="182" t="s">
        <v>12524</v>
      </c>
      <c r="B10653" s="183" t="s">
        <v>5707</v>
      </c>
      <c r="C10653" s="183" t="s">
        <v>4387</v>
      </c>
      <c r="D10653" s="186" t="s">
        <v>12524</v>
      </c>
      <c r="E10653" s="25"/>
      <c r="F10653" s="25"/>
      <c r="G10653" s="25"/>
      <c r="H10653">
        <v>2124</v>
      </c>
      <c r="I10653">
        <v>2124</v>
      </c>
      <c r="J10653" t="s">
        <v>17982</v>
      </c>
    </row>
    <row r="10654" spans="1:10" x14ac:dyDescent="0.2">
      <c r="A10654" s="182" t="s">
        <v>12525</v>
      </c>
      <c r="B10654" s="183" t="s">
        <v>10067</v>
      </c>
      <c r="C10654" s="183" t="s">
        <v>4388</v>
      </c>
      <c r="D10654" s="186" t="s">
        <v>12525</v>
      </c>
      <c r="E10654" s="25"/>
      <c r="F10654" s="25"/>
      <c r="G10654" s="25"/>
      <c r="H10654">
        <v>5460</v>
      </c>
      <c r="I10654">
        <v>5460</v>
      </c>
      <c r="J10654" t="s">
        <v>17983</v>
      </c>
    </row>
    <row r="10655" spans="1:10" x14ac:dyDescent="0.2">
      <c r="A10655" s="182" t="s">
        <v>12526</v>
      </c>
      <c r="B10655" s="183" t="s">
        <v>10066</v>
      </c>
      <c r="C10655" s="183" t="s">
        <v>4389</v>
      </c>
      <c r="D10655" s="186" t="s">
        <v>12526</v>
      </c>
      <c r="E10655" s="25"/>
      <c r="F10655" s="25"/>
      <c r="G10655" s="25"/>
      <c r="H10655">
        <v>2210</v>
      </c>
      <c r="I10655">
        <v>2210</v>
      </c>
      <c r="J10655" t="s">
        <v>8923</v>
      </c>
    </row>
    <row r="10656" spans="1:10" x14ac:dyDescent="0.2">
      <c r="A10656" s="182" t="s">
        <v>12527</v>
      </c>
      <c r="B10656" s="183" t="s">
        <v>12701</v>
      </c>
      <c r="C10656" s="183" t="s">
        <v>4390</v>
      </c>
      <c r="D10656" s="186" t="s">
        <v>12527</v>
      </c>
      <c r="E10656" s="25"/>
      <c r="F10656" s="25"/>
      <c r="G10656" s="25"/>
      <c r="H10656">
        <v>399</v>
      </c>
      <c r="I10656">
        <v>399</v>
      </c>
      <c r="J10656" t="s">
        <v>4858</v>
      </c>
    </row>
    <row r="10657" spans="1:10" x14ac:dyDescent="0.2">
      <c r="A10657" s="182" t="s">
        <v>12528</v>
      </c>
      <c r="B10657" s="183" t="s">
        <v>9128</v>
      </c>
      <c r="C10657" s="183" t="s">
        <v>4391</v>
      </c>
      <c r="D10657" s="186" t="s">
        <v>12528</v>
      </c>
      <c r="E10657" s="25"/>
      <c r="F10657" s="25"/>
      <c r="G10657" s="25"/>
      <c r="H10657">
        <v>2028</v>
      </c>
      <c r="I10657">
        <v>2028</v>
      </c>
      <c r="J10657" t="s">
        <v>17984</v>
      </c>
    </row>
    <row r="10658" spans="1:10" x14ac:dyDescent="0.2">
      <c r="A10658" s="182" t="s">
        <v>12529</v>
      </c>
      <c r="B10658" s="183" t="s">
        <v>8334</v>
      </c>
      <c r="C10658" s="183" t="s">
        <v>4392</v>
      </c>
      <c r="D10658" s="186" t="s">
        <v>12529</v>
      </c>
      <c r="E10658" s="25"/>
      <c r="F10658" s="25"/>
      <c r="G10658" s="25"/>
      <c r="H10658">
        <v>2288</v>
      </c>
      <c r="I10658">
        <v>2288</v>
      </c>
      <c r="J10658" t="s">
        <v>17985</v>
      </c>
    </row>
    <row r="10659" spans="1:10" x14ac:dyDescent="0.2">
      <c r="A10659" s="182" t="s">
        <v>12530</v>
      </c>
      <c r="B10659" s="183" t="s">
        <v>10065</v>
      </c>
      <c r="C10659" s="183" t="s">
        <v>4393</v>
      </c>
      <c r="D10659" s="186" t="s">
        <v>12530</v>
      </c>
      <c r="E10659" s="25"/>
      <c r="F10659" s="25"/>
      <c r="G10659" s="25"/>
      <c r="H10659">
        <v>631</v>
      </c>
      <c r="I10659">
        <v>631</v>
      </c>
      <c r="J10659" t="s">
        <v>17986</v>
      </c>
    </row>
    <row r="10660" spans="1:10" x14ac:dyDescent="0.2">
      <c r="A10660" s="182" t="s">
        <v>12531</v>
      </c>
      <c r="B10660" s="183" t="s">
        <v>9301</v>
      </c>
      <c r="C10660" s="183" t="s">
        <v>4394</v>
      </c>
      <c r="D10660" s="186" t="s">
        <v>12531</v>
      </c>
      <c r="E10660" s="25"/>
      <c r="F10660" s="25"/>
      <c r="G10660" s="25"/>
      <c r="H10660">
        <v>2102</v>
      </c>
      <c r="I10660">
        <v>2102</v>
      </c>
      <c r="J10660" t="s">
        <v>9235</v>
      </c>
    </row>
    <row r="10661" spans="1:10" x14ac:dyDescent="0.2">
      <c r="A10661" s="182" t="s">
        <v>12532</v>
      </c>
      <c r="B10661" s="183" t="s">
        <v>7229</v>
      </c>
      <c r="C10661" s="183" t="s">
        <v>4395</v>
      </c>
      <c r="D10661" s="186" t="s">
        <v>12532</v>
      </c>
      <c r="E10661" s="25"/>
      <c r="F10661" s="25"/>
      <c r="G10661" s="25"/>
      <c r="H10661">
        <v>610</v>
      </c>
      <c r="I10661">
        <v>610</v>
      </c>
      <c r="J10661" t="s">
        <v>4859</v>
      </c>
    </row>
    <row r="10662" spans="1:10" x14ac:dyDescent="0.2">
      <c r="A10662" s="182" t="s">
        <v>12533</v>
      </c>
      <c r="B10662" s="183" t="s">
        <v>5070</v>
      </c>
      <c r="C10662" s="183" t="s">
        <v>4396</v>
      </c>
      <c r="D10662" s="186" t="s">
        <v>12533</v>
      </c>
      <c r="E10662" s="25"/>
      <c r="F10662" s="25"/>
      <c r="G10662" s="25"/>
      <c r="H10662">
        <v>5315</v>
      </c>
      <c r="I10662">
        <v>5315</v>
      </c>
      <c r="J10662" t="s">
        <v>17987</v>
      </c>
    </row>
    <row r="10663" spans="1:10" x14ac:dyDescent="0.2">
      <c r="A10663" s="182" t="s">
        <v>12534</v>
      </c>
      <c r="B10663" s="183" t="s">
        <v>645</v>
      </c>
      <c r="C10663" s="183" t="s">
        <v>4397</v>
      </c>
      <c r="D10663" s="186" t="s">
        <v>12534</v>
      </c>
      <c r="E10663" s="25"/>
      <c r="F10663" s="25"/>
      <c r="G10663" s="25"/>
      <c r="H10663">
        <v>3534</v>
      </c>
      <c r="I10663">
        <v>3534</v>
      </c>
      <c r="J10663" t="s">
        <v>2918</v>
      </c>
    </row>
    <row r="10664" spans="1:10" x14ac:dyDescent="0.2">
      <c r="A10664" s="182" t="s">
        <v>12535</v>
      </c>
      <c r="B10664" s="183" t="s">
        <v>9297</v>
      </c>
      <c r="C10664" s="183" t="s">
        <v>4398</v>
      </c>
      <c r="D10664" s="186" t="s">
        <v>12535</v>
      </c>
      <c r="E10664" s="25"/>
      <c r="F10664" s="25"/>
      <c r="G10664" s="25"/>
      <c r="H10664">
        <v>3605</v>
      </c>
      <c r="I10664">
        <v>3605</v>
      </c>
      <c r="J10664" t="s">
        <v>2919</v>
      </c>
    </row>
    <row r="10665" spans="1:10" x14ac:dyDescent="0.2">
      <c r="A10665" s="182" t="s">
        <v>12536</v>
      </c>
      <c r="B10665" s="183" t="s">
        <v>2938</v>
      </c>
      <c r="C10665" s="183" t="s">
        <v>4399</v>
      </c>
      <c r="D10665" s="186" t="s">
        <v>12536</v>
      </c>
      <c r="E10665" s="25"/>
      <c r="F10665" s="25"/>
      <c r="G10665" s="25"/>
      <c r="H10665">
        <v>3139</v>
      </c>
      <c r="I10665">
        <v>3139</v>
      </c>
      <c r="J10665" t="s">
        <v>17988</v>
      </c>
    </row>
    <row r="10666" spans="1:10" x14ac:dyDescent="0.2">
      <c r="A10666" s="182" t="s">
        <v>12537</v>
      </c>
      <c r="B10666" s="183" t="s">
        <v>8666</v>
      </c>
      <c r="C10666" s="183" t="s">
        <v>4400</v>
      </c>
      <c r="D10666" s="186" t="s">
        <v>12537</v>
      </c>
      <c r="E10666" s="25"/>
      <c r="F10666" s="25"/>
      <c r="G10666" s="25"/>
      <c r="H10666">
        <v>2432</v>
      </c>
      <c r="I10666">
        <v>2432</v>
      </c>
      <c r="J10666" t="s">
        <v>17989</v>
      </c>
    </row>
    <row r="10667" spans="1:10" x14ac:dyDescent="0.2">
      <c r="A10667" s="182" t="s">
        <v>13816</v>
      </c>
      <c r="B10667" s="183" t="s">
        <v>13815</v>
      </c>
      <c r="C10667" s="183" t="s">
        <v>4401</v>
      </c>
      <c r="D10667" s="186" t="s">
        <v>13816</v>
      </c>
      <c r="E10667" s="25"/>
      <c r="F10667" s="25"/>
      <c r="G10667" s="25"/>
      <c r="H10667">
        <v>5256</v>
      </c>
      <c r="I10667">
        <v>5256</v>
      </c>
      <c r="J10667" t="s">
        <v>17990</v>
      </c>
    </row>
    <row r="10668" spans="1:10" x14ac:dyDescent="0.2">
      <c r="A10668" s="182" t="s">
        <v>1211</v>
      </c>
      <c r="B10668" s="183" t="s">
        <v>1212</v>
      </c>
      <c r="C10668" s="183" t="s">
        <v>4381</v>
      </c>
      <c r="D10668" s="186" t="s">
        <v>1211</v>
      </c>
      <c r="E10668" s="25"/>
      <c r="F10668" s="25"/>
      <c r="G10668" s="25"/>
      <c r="H10668">
        <v>1420</v>
      </c>
      <c r="I10668">
        <v>1420</v>
      </c>
      <c r="J10668" t="s">
        <v>17991</v>
      </c>
    </row>
    <row r="10669" spans="1:10" x14ac:dyDescent="0.2">
      <c r="A10669" s="182" t="s">
        <v>9592</v>
      </c>
      <c r="B10669" s="183" t="s">
        <v>1213</v>
      </c>
      <c r="C10669" s="183" t="s">
        <v>4379</v>
      </c>
      <c r="D10669" s="186" t="s">
        <v>9592</v>
      </c>
      <c r="E10669" s="25"/>
      <c r="F10669" s="25"/>
      <c r="G10669" s="25"/>
      <c r="H10669">
        <v>1168</v>
      </c>
      <c r="I10669">
        <v>1168</v>
      </c>
      <c r="J10669" t="s">
        <v>17992</v>
      </c>
    </row>
    <row r="10670" spans="1:10" x14ac:dyDescent="0.2">
      <c r="A10670" s="182" t="s">
        <v>1214</v>
      </c>
      <c r="B10670" s="183" t="s">
        <v>1196</v>
      </c>
      <c r="C10670" s="183" t="s">
        <v>4367</v>
      </c>
      <c r="D10670" s="186" t="s">
        <v>1214</v>
      </c>
      <c r="E10670" s="25"/>
      <c r="F10670" s="25"/>
      <c r="G10670" s="25"/>
      <c r="H10670">
        <v>3170</v>
      </c>
      <c r="I10670">
        <v>3170</v>
      </c>
      <c r="J10670" t="s">
        <v>11664</v>
      </c>
    </row>
    <row r="10671" spans="1:10" x14ac:dyDescent="0.2">
      <c r="A10671" s="182" t="s">
        <v>1215</v>
      </c>
      <c r="B10671" s="183" t="s">
        <v>1196</v>
      </c>
      <c r="C10671" s="183" t="s">
        <v>4367</v>
      </c>
      <c r="D10671" s="186" t="s">
        <v>1215</v>
      </c>
      <c r="E10671" s="25"/>
      <c r="F10671" s="25"/>
      <c r="G10671" s="25"/>
      <c r="H10671">
        <v>1672</v>
      </c>
      <c r="I10671">
        <v>1672</v>
      </c>
      <c r="J10671" t="s">
        <v>11665</v>
      </c>
    </row>
    <row r="10672" spans="1:10" x14ac:dyDescent="0.2">
      <c r="A10672" s="182" t="s">
        <v>1216</v>
      </c>
      <c r="B10672" s="183" t="s">
        <v>1196</v>
      </c>
      <c r="C10672" s="183" t="s">
        <v>4367</v>
      </c>
      <c r="D10672" s="186" t="s">
        <v>1216</v>
      </c>
      <c r="E10672" s="25"/>
      <c r="F10672" s="25"/>
      <c r="G10672" s="25"/>
      <c r="H10672">
        <v>1013</v>
      </c>
      <c r="I10672">
        <v>1013</v>
      </c>
      <c r="J10672" t="s">
        <v>17993</v>
      </c>
    </row>
    <row r="10673" spans="1:10" x14ac:dyDescent="0.2">
      <c r="A10673" s="182" t="s">
        <v>1217</v>
      </c>
      <c r="B10673" s="183" t="s">
        <v>11961</v>
      </c>
      <c r="C10673" s="183" t="s">
        <v>4380</v>
      </c>
      <c r="D10673" s="186" t="s">
        <v>1217</v>
      </c>
      <c r="E10673" s="25"/>
      <c r="F10673" s="25"/>
      <c r="G10673" s="25"/>
      <c r="H10673">
        <v>3336</v>
      </c>
      <c r="I10673">
        <v>3336</v>
      </c>
      <c r="J10673" t="s">
        <v>17994</v>
      </c>
    </row>
    <row r="10674" spans="1:10" x14ac:dyDescent="0.2">
      <c r="A10674" s="182" t="s">
        <v>1218</v>
      </c>
      <c r="B10674" s="183" t="s">
        <v>10922</v>
      </c>
      <c r="C10674" s="183" t="s">
        <v>4368</v>
      </c>
      <c r="D10674" s="186" t="s">
        <v>1218</v>
      </c>
      <c r="E10674" s="25"/>
      <c r="F10674" s="25"/>
      <c r="G10674" s="25"/>
      <c r="H10674">
        <v>611</v>
      </c>
      <c r="I10674">
        <v>611</v>
      </c>
      <c r="J10674" t="s">
        <v>4860</v>
      </c>
    </row>
    <row r="10675" spans="1:10" x14ac:dyDescent="0.2">
      <c r="A10675" s="182" t="s">
        <v>10923</v>
      </c>
      <c r="B10675" s="183" t="s">
        <v>10922</v>
      </c>
      <c r="C10675" s="183" t="s">
        <v>4368</v>
      </c>
      <c r="D10675" s="186" t="s">
        <v>10923</v>
      </c>
      <c r="E10675" s="25"/>
      <c r="F10675" s="25"/>
      <c r="G10675" s="25"/>
      <c r="H10675">
        <v>5475</v>
      </c>
      <c r="I10675">
        <v>5475</v>
      </c>
      <c r="J10675" t="s">
        <v>17995</v>
      </c>
    </row>
    <row r="10676" spans="1:10" x14ac:dyDescent="0.2">
      <c r="A10676" s="182" t="s">
        <v>9587</v>
      </c>
      <c r="B10676" s="183" t="s">
        <v>9586</v>
      </c>
      <c r="C10676" s="183" t="s">
        <v>4402</v>
      </c>
      <c r="D10676" s="186" t="s">
        <v>9587</v>
      </c>
      <c r="E10676" s="25"/>
      <c r="F10676" s="25"/>
      <c r="G10676" s="25"/>
      <c r="H10676">
        <v>1065</v>
      </c>
      <c r="I10676">
        <v>1065</v>
      </c>
      <c r="J10676" t="s">
        <v>3787</v>
      </c>
    </row>
    <row r="10677" spans="1:10" x14ac:dyDescent="0.2">
      <c r="A10677" s="182" t="s">
        <v>1219</v>
      </c>
      <c r="B10677" s="183" t="s">
        <v>9586</v>
      </c>
      <c r="C10677" s="183" t="s">
        <v>4402</v>
      </c>
      <c r="D10677" s="186" t="s">
        <v>1219</v>
      </c>
      <c r="E10677" s="25"/>
      <c r="F10677" s="25"/>
      <c r="G10677" s="25"/>
      <c r="H10677">
        <v>3331</v>
      </c>
      <c r="I10677">
        <v>3331</v>
      </c>
      <c r="J10677" t="s">
        <v>17996</v>
      </c>
    </row>
    <row r="10678" spans="1:10" x14ac:dyDescent="0.2">
      <c r="A10678" s="182" t="s">
        <v>12566</v>
      </c>
      <c r="B10678" s="183" t="s">
        <v>4959</v>
      </c>
      <c r="C10678" s="183" t="s">
        <v>4403</v>
      </c>
      <c r="D10678" s="186" t="s">
        <v>12566</v>
      </c>
      <c r="E10678" s="25"/>
      <c r="F10678" s="25"/>
      <c r="G10678" s="25"/>
      <c r="H10678">
        <v>1662</v>
      </c>
      <c r="I10678">
        <v>1662</v>
      </c>
      <c r="J10678" t="s">
        <v>17997</v>
      </c>
    </row>
    <row r="10679" spans="1:10" x14ac:dyDescent="0.2">
      <c r="A10679" s="182" t="s">
        <v>1220</v>
      </c>
      <c r="B10679" s="183" t="s">
        <v>11002</v>
      </c>
      <c r="C10679" s="183" t="s">
        <v>4667</v>
      </c>
      <c r="D10679" s="186" t="s">
        <v>1220</v>
      </c>
      <c r="E10679" s="25"/>
      <c r="F10679" s="25"/>
      <c r="G10679" s="25"/>
      <c r="H10679">
        <v>784</v>
      </c>
      <c r="I10679">
        <v>784</v>
      </c>
      <c r="J10679" t="s">
        <v>4861</v>
      </c>
    </row>
    <row r="10680" spans="1:10" x14ac:dyDescent="0.2">
      <c r="A10680" s="182" t="s">
        <v>1221</v>
      </c>
      <c r="B10680" s="183" t="s">
        <v>10994</v>
      </c>
      <c r="C10680" s="183" t="s">
        <v>4404</v>
      </c>
      <c r="D10680" s="186" t="s">
        <v>1221</v>
      </c>
      <c r="E10680" s="25"/>
      <c r="F10680" s="25"/>
      <c r="G10680" s="25"/>
      <c r="H10680">
        <v>1077</v>
      </c>
      <c r="I10680">
        <v>1077</v>
      </c>
      <c r="J10680" t="s">
        <v>17998</v>
      </c>
    </row>
    <row r="10681" spans="1:10" x14ac:dyDescent="0.2">
      <c r="A10681" s="182" t="s">
        <v>4913</v>
      </c>
      <c r="B10681" s="183" t="s">
        <v>7233</v>
      </c>
      <c r="C10681" s="183" t="s">
        <v>4370</v>
      </c>
      <c r="D10681" s="186" t="s">
        <v>4913</v>
      </c>
      <c r="E10681" s="25"/>
      <c r="F10681" s="25"/>
      <c r="G10681" s="25"/>
      <c r="H10681">
        <v>3665</v>
      </c>
      <c r="I10681">
        <v>3665</v>
      </c>
      <c r="J10681" t="s">
        <v>17999</v>
      </c>
    </row>
    <row r="10682" spans="1:10" x14ac:dyDescent="0.2">
      <c r="A10682" s="182" t="s">
        <v>1222</v>
      </c>
      <c r="B10682" s="183" t="s">
        <v>7233</v>
      </c>
      <c r="C10682" s="183" t="s">
        <v>4370</v>
      </c>
      <c r="D10682" s="186" t="s">
        <v>1222</v>
      </c>
      <c r="E10682" s="25"/>
      <c r="F10682" s="25"/>
      <c r="G10682" s="25"/>
      <c r="H10682">
        <v>2932</v>
      </c>
      <c r="I10682">
        <v>2932</v>
      </c>
      <c r="J10682" t="s">
        <v>14487</v>
      </c>
    </row>
    <row r="10683" spans="1:10" x14ac:dyDescent="0.2">
      <c r="A10683" s="182" t="s">
        <v>4914</v>
      </c>
      <c r="B10683" s="183" t="s">
        <v>7233</v>
      </c>
      <c r="C10683" s="183" t="s">
        <v>4370</v>
      </c>
      <c r="D10683" s="186" t="s">
        <v>4914</v>
      </c>
      <c r="E10683" s="25"/>
      <c r="F10683" s="25"/>
      <c r="G10683" s="25"/>
      <c r="H10683">
        <v>2933</v>
      </c>
      <c r="I10683">
        <v>2933</v>
      </c>
      <c r="J10683" t="s">
        <v>14488</v>
      </c>
    </row>
    <row r="10684" spans="1:10" x14ac:dyDescent="0.2">
      <c r="A10684" s="182" t="s">
        <v>12583</v>
      </c>
      <c r="B10684" s="183" t="s">
        <v>14284</v>
      </c>
      <c r="C10684" s="183" t="s">
        <v>4405</v>
      </c>
      <c r="D10684" s="186" t="s">
        <v>12583</v>
      </c>
      <c r="E10684" s="25"/>
      <c r="F10684" s="25"/>
      <c r="G10684" s="25"/>
      <c r="H10684">
        <v>4255</v>
      </c>
      <c r="I10684">
        <v>4255</v>
      </c>
      <c r="J10684" t="s">
        <v>18000</v>
      </c>
    </row>
    <row r="10685" spans="1:10" x14ac:dyDescent="0.2">
      <c r="A10685" s="182" t="s">
        <v>8794</v>
      </c>
      <c r="B10685" s="183" t="s">
        <v>7367</v>
      </c>
      <c r="C10685" s="183" t="s">
        <v>4406</v>
      </c>
      <c r="D10685" s="186" t="s">
        <v>8794</v>
      </c>
      <c r="E10685" s="25"/>
      <c r="F10685" s="25"/>
      <c r="G10685" s="25"/>
      <c r="H10685">
        <v>3551</v>
      </c>
      <c r="I10685">
        <v>3551</v>
      </c>
      <c r="J10685" t="s">
        <v>18001</v>
      </c>
    </row>
    <row r="10686" spans="1:10" x14ac:dyDescent="0.2">
      <c r="A10686" s="182" t="s">
        <v>1223</v>
      </c>
      <c r="B10686" s="183" t="s">
        <v>10813</v>
      </c>
      <c r="C10686" s="183" t="s">
        <v>4372</v>
      </c>
      <c r="D10686" s="186" t="s">
        <v>1223</v>
      </c>
      <c r="E10686" s="25"/>
      <c r="F10686" s="25"/>
      <c r="G10686" s="25"/>
      <c r="H10686">
        <v>5347</v>
      </c>
      <c r="I10686">
        <v>5347</v>
      </c>
      <c r="J10686" t="s">
        <v>18002</v>
      </c>
    </row>
    <row r="10687" spans="1:10" x14ac:dyDescent="0.2">
      <c r="A10687" s="182" t="s">
        <v>9168</v>
      </c>
      <c r="B10687" s="183" t="s">
        <v>9167</v>
      </c>
      <c r="C10687" s="183" t="s">
        <v>4407</v>
      </c>
      <c r="D10687" s="186" t="s">
        <v>9168</v>
      </c>
      <c r="E10687" s="25"/>
      <c r="F10687" s="25"/>
      <c r="G10687" s="25"/>
      <c r="H10687">
        <v>4083</v>
      </c>
      <c r="I10687">
        <v>4083</v>
      </c>
      <c r="J10687" t="s">
        <v>18003</v>
      </c>
    </row>
    <row r="10688" spans="1:10" x14ac:dyDescent="0.2">
      <c r="A10688" s="182" t="s">
        <v>9166</v>
      </c>
      <c r="B10688" s="183" t="s">
        <v>9167</v>
      </c>
      <c r="C10688" s="183" t="s">
        <v>4407</v>
      </c>
      <c r="D10688" s="186" t="s">
        <v>9166</v>
      </c>
      <c r="E10688" s="25"/>
      <c r="F10688" s="25"/>
      <c r="G10688" s="25"/>
      <c r="H10688">
        <v>4084</v>
      </c>
      <c r="I10688">
        <v>4084</v>
      </c>
      <c r="J10688" t="s">
        <v>18004</v>
      </c>
    </row>
    <row r="10689" spans="1:10" x14ac:dyDescent="0.2">
      <c r="A10689" s="182" t="s">
        <v>1224</v>
      </c>
      <c r="B10689" s="183" t="s">
        <v>13023</v>
      </c>
      <c r="C10689" s="183" t="s">
        <v>4671</v>
      </c>
      <c r="D10689" s="186" t="s">
        <v>1224</v>
      </c>
      <c r="E10689" s="25"/>
      <c r="F10689" s="25"/>
      <c r="G10689" s="25"/>
      <c r="H10689">
        <v>3127</v>
      </c>
      <c r="I10689">
        <v>3127</v>
      </c>
      <c r="J10689" t="s">
        <v>18005</v>
      </c>
    </row>
    <row r="10690" spans="1:10" x14ac:dyDescent="0.2">
      <c r="A10690" s="182" t="s">
        <v>1225</v>
      </c>
      <c r="B10690" s="183" t="s">
        <v>13026</v>
      </c>
      <c r="C10690" s="183" t="s">
        <v>4374</v>
      </c>
      <c r="D10690" s="186" t="s">
        <v>1225</v>
      </c>
      <c r="E10690" s="25"/>
      <c r="F10690" s="25"/>
      <c r="G10690" s="25"/>
      <c r="H10690">
        <v>3128</v>
      </c>
      <c r="I10690">
        <v>3128</v>
      </c>
      <c r="J10690" t="s">
        <v>18006</v>
      </c>
    </row>
    <row r="10691" spans="1:10" x14ac:dyDescent="0.2">
      <c r="A10691" s="182" t="s">
        <v>13021</v>
      </c>
      <c r="B10691" s="183" t="s">
        <v>13026</v>
      </c>
      <c r="C10691" s="183" t="s">
        <v>4374</v>
      </c>
      <c r="D10691" s="186" t="s">
        <v>13021</v>
      </c>
      <c r="E10691" s="25"/>
      <c r="F10691" s="25"/>
      <c r="G10691" s="25"/>
      <c r="H10691">
        <v>179</v>
      </c>
      <c r="I10691">
        <v>179</v>
      </c>
      <c r="J10691" t="s">
        <v>4862</v>
      </c>
    </row>
    <row r="10692" spans="1:10" x14ac:dyDescent="0.2">
      <c r="A10692" s="182" t="s">
        <v>10497</v>
      </c>
      <c r="B10692" s="183" t="s">
        <v>10496</v>
      </c>
      <c r="C10692" s="183" t="s">
        <v>4408</v>
      </c>
      <c r="D10692" s="186" t="s">
        <v>10497</v>
      </c>
      <c r="E10692" s="25"/>
      <c r="F10692" s="25"/>
      <c r="G10692" s="25"/>
      <c r="H10692">
        <v>2512</v>
      </c>
      <c r="I10692">
        <v>2512</v>
      </c>
      <c r="J10692" t="s">
        <v>14489</v>
      </c>
    </row>
    <row r="10693" spans="1:10" x14ac:dyDescent="0.2">
      <c r="A10693" s="182" t="s">
        <v>1226</v>
      </c>
      <c r="B10693" s="183" t="s">
        <v>338</v>
      </c>
      <c r="C10693" s="183" t="s">
        <v>18952</v>
      </c>
      <c r="D10693" s="186" t="s">
        <v>1226</v>
      </c>
      <c r="E10693" s="25"/>
      <c r="F10693" s="25"/>
      <c r="G10693" s="25"/>
      <c r="H10693">
        <v>3573</v>
      </c>
      <c r="I10693">
        <v>3573</v>
      </c>
      <c r="J10693" t="s">
        <v>18007</v>
      </c>
    </row>
    <row r="10694" spans="1:10" x14ac:dyDescent="0.2">
      <c r="A10694" s="182" t="s">
        <v>1227</v>
      </c>
      <c r="B10694" s="183" t="s">
        <v>6698</v>
      </c>
      <c r="C10694" s="183" t="s">
        <v>4376</v>
      </c>
      <c r="D10694" s="186" t="s">
        <v>1227</v>
      </c>
      <c r="E10694" s="25"/>
      <c r="F10694" s="25"/>
      <c r="G10694" s="25"/>
      <c r="H10694">
        <v>3021</v>
      </c>
      <c r="I10694">
        <v>3021</v>
      </c>
      <c r="J10694" t="s">
        <v>11666</v>
      </c>
    </row>
    <row r="10695" spans="1:10" x14ac:dyDescent="0.2">
      <c r="A10695" s="182" t="s">
        <v>1228</v>
      </c>
      <c r="B10695" s="183" t="s">
        <v>6698</v>
      </c>
      <c r="C10695" s="183" t="s">
        <v>4376</v>
      </c>
      <c r="D10695" s="186" t="s">
        <v>1228</v>
      </c>
      <c r="E10695" s="25"/>
      <c r="F10695" s="25"/>
      <c r="G10695" s="25"/>
      <c r="H10695">
        <v>2227</v>
      </c>
      <c r="I10695">
        <v>2227</v>
      </c>
      <c r="J10695" t="s">
        <v>18008</v>
      </c>
    </row>
    <row r="10696" spans="1:10" x14ac:dyDescent="0.2">
      <c r="A10696" s="182" t="s">
        <v>6697</v>
      </c>
      <c r="B10696" s="183" t="s">
        <v>9613</v>
      </c>
      <c r="C10696" s="183" t="s">
        <v>4409</v>
      </c>
      <c r="D10696" s="186" t="s">
        <v>6697</v>
      </c>
      <c r="E10696" s="25"/>
      <c r="F10696" s="25"/>
      <c r="G10696" s="25"/>
      <c r="H10696">
        <v>596</v>
      </c>
      <c r="I10696">
        <v>596</v>
      </c>
      <c r="J10696" t="s">
        <v>18009</v>
      </c>
    </row>
    <row r="10697" spans="1:10" x14ac:dyDescent="0.2">
      <c r="A10697" s="182" t="s">
        <v>9615</v>
      </c>
      <c r="B10697" s="183" t="s">
        <v>6696</v>
      </c>
      <c r="C10697" s="183" t="s">
        <v>4377</v>
      </c>
      <c r="D10697" s="186" t="s">
        <v>9615</v>
      </c>
      <c r="E10697" s="25"/>
      <c r="F10697" s="25"/>
      <c r="G10697" s="25"/>
      <c r="H10697">
        <v>2987</v>
      </c>
      <c r="I10697">
        <v>2987</v>
      </c>
      <c r="J10697" t="s">
        <v>11667</v>
      </c>
    </row>
    <row r="10698" spans="1:10" x14ac:dyDescent="0.2">
      <c r="A10698" s="182" t="s">
        <v>9617</v>
      </c>
      <c r="B10698" s="183" t="s">
        <v>9616</v>
      </c>
      <c r="C10698" s="183" t="s">
        <v>4378</v>
      </c>
      <c r="D10698" s="186" t="s">
        <v>9617</v>
      </c>
      <c r="E10698" s="25"/>
      <c r="F10698" s="25"/>
      <c r="G10698" s="25"/>
      <c r="H10698">
        <v>2327</v>
      </c>
      <c r="I10698">
        <v>2327</v>
      </c>
      <c r="J10698" t="s">
        <v>1</v>
      </c>
    </row>
    <row r="10699" spans="1:10" x14ac:dyDescent="0.2">
      <c r="A10699" s="182" t="s">
        <v>1229</v>
      </c>
      <c r="B10699" s="183" t="s">
        <v>9616</v>
      </c>
      <c r="C10699" s="183" t="s">
        <v>4378</v>
      </c>
      <c r="D10699" s="186" t="s">
        <v>1229</v>
      </c>
      <c r="E10699" s="25"/>
      <c r="F10699" s="25"/>
      <c r="G10699" s="25"/>
      <c r="H10699">
        <v>3715</v>
      </c>
      <c r="I10699">
        <v>3715</v>
      </c>
      <c r="J10699" t="s">
        <v>2920</v>
      </c>
    </row>
    <row r="10700" spans="1:10" x14ac:dyDescent="0.2">
      <c r="A10700" s="182" t="s">
        <v>12538</v>
      </c>
      <c r="B10700" s="183" t="s">
        <v>11002</v>
      </c>
      <c r="C10700" s="183" t="s">
        <v>4667</v>
      </c>
      <c r="D10700" s="186" t="s">
        <v>12538</v>
      </c>
      <c r="E10700" s="25"/>
      <c r="F10700" s="25"/>
      <c r="G10700" s="25"/>
      <c r="H10700">
        <v>1768</v>
      </c>
      <c r="I10700">
        <v>1768</v>
      </c>
      <c r="J10700" t="s">
        <v>18010</v>
      </c>
    </row>
    <row r="10701" spans="1:10" x14ac:dyDescent="0.2">
      <c r="A10701" s="182" t="s">
        <v>12539</v>
      </c>
      <c r="B10701" s="183" t="s">
        <v>12466</v>
      </c>
      <c r="C10701" s="183" t="s">
        <v>4410</v>
      </c>
      <c r="D10701" s="186" t="s">
        <v>12539</v>
      </c>
      <c r="E10701" s="25"/>
      <c r="F10701" s="25"/>
      <c r="G10701" s="25"/>
      <c r="H10701">
        <v>4383</v>
      </c>
      <c r="I10701">
        <v>4383</v>
      </c>
      <c r="J10701" t="s">
        <v>308</v>
      </c>
    </row>
    <row r="10702" spans="1:10" x14ac:dyDescent="0.2">
      <c r="A10702" s="182" t="s">
        <v>12540</v>
      </c>
      <c r="B10702" s="183" t="s">
        <v>7233</v>
      </c>
      <c r="C10702" s="183" t="s">
        <v>4370</v>
      </c>
      <c r="D10702" s="186" t="s">
        <v>12540</v>
      </c>
      <c r="E10702" s="25"/>
      <c r="F10702" s="25"/>
      <c r="G10702" s="25"/>
      <c r="H10702">
        <v>72</v>
      </c>
      <c r="I10702">
        <v>72</v>
      </c>
      <c r="J10702" t="s">
        <v>3788</v>
      </c>
    </row>
    <row r="10703" spans="1:10" x14ac:dyDescent="0.2">
      <c r="A10703" s="182" t="s">
        <v>12541</v>
      </c>
      <c r="B10703" s="183" t="s">
        <v>8333</v>
      </c>
      <c r="C10703" s="183" t="s">
        <v>4371</v>
      </c>
      <c r="D10703" s="186" t="s">
        <v>12541</v>
      </c>
      <c r="E10703" s="25"/>
      <c r="F10703" s="25"/>
      <c r="G10703" s="25"/>
      <c r="H10703">
        <v>298</v>
      </c>
      <c r="I10703">
        <v>298</v>
      </c>
      <c r="J10703" t="s">
        <v>18011</v>
      </c>
    </row>
    <row r="10704" spans="1:10" x14ac:dyDescent="0.2">
      <c r="A10704" s="182" t="s">
        <v>12542</v>
      </c>
      <c r="B10704" s="183" t="s">
        <v>10813</v>
      </c>
      <c r="C10704" s="183" t="s">
        <v>4372</v>
      </c>
      <c r="D10704" s="186" t="s">
        <v>12542</v>
      </c>
      <c r="E10704" s="25"/>
      <c r="F10704" s="25"/>
      <c r="G10704" s="25"/>
      <c r="H10704">
        <v>5363</v>
      </c>
      <c r="I10704">
        <v>5363</v>
      </c>
      <c r="J10704" t="s">
        <v>18012</v>
      </c>
    </row>
    <row r="10705" spans="1:10" x14ac:dyDescent="0.2">
      <c r="A10705" s="182" t="s">
        <v>12543</v>
      </c>
      <c r="B10705" s="183" t="s">
        <v>4959</v>
      </c>
      <c r="C10705" s="183" t="s">
        <v>4403</v>
      </c>
      <c r="D10705" s="186" t="s">
        <v>12543</v>
      </c>
      <c r="E10705" s="25"/>
      <c r="F10705" s="25"/>
      <c r="G10705" s="25"/>
      <c r="H10705">
        <v>2574</v>
      </c>
      <c r="I10705">
        <v>2574</v>
      </c>
      <c r="J10705" t="s">
        <v>14490</v>
      </c>
    </row>
    <row r="10706" spans="1:10" x14ac:dyDescent="0.2">
      <c r="A10706" s="182" t="s">
        <v>12544</v>
      </c>
      <c r="B10706" s="183" t="s">
        <v>5633</v>
      </c>
      <c r="C10706" s="183" t="s">
        <v>4411</v>
      </c>
      <c r="D10706" s="186" t="s">
        <v>12544</v>
      </c>
      <c r="E10706" s="25"/>
      <c r="F10706" s="25"/>
      <c r="G10706" s="25"/>
      <c r="H10706">
        <v>3314</v>
      </c>
      <c r="I10706">
        <v>3314</v>
      </c>
      <c r="J10706" t="s">
        <v>18013</v>
      </c>
    </row>
    <row r="10707" spans="1:10" x14ac:dyDescent="0.2">
      <c r="A10707" s="182" t="s">
        <v>12545</v>
      </c>
      <c r="B10707" s="183" t="s">
        <v>9328</v>
      </c>
      <c r="C10707" s="183" t="s">
        <v>4412</v>
      </c>
      <c r="D10707" s="186" t="s">
        <v>12545</v>
      </c>
      <c r="E10707" s="25"/>
      <c r="F10707" s="25"/>
      <c r="G10707" s="25"/>
      <c r="H10707">
        <v>536</v>
      </c>
      <c r="I10707">
        <v>536</v>
      </c>
      <c r="J10707" t="s">
        <v>4863</v>
      </c>
    </row>
    <row r="10708" spans="1:10" x14ac:dyDescent="0.2">
      <c r="A10708" s="182" t="s">
        <v>12546</v>
      </c>
      <c r="B10708" s="183" t="s">
        <v>13143</v>
      </c>
      <c r="C10708" s="183" t="s">
        <v>4413</v>
      </c>
      <c r="D10708" s="186" t="s">
        <v>12546</v>
      </c>
      <c r="E10708" s="25"/>
      <c r="F10708" s="25"/>
      <c r="G10708" s="25"/>
      <c r="H10708">
        <v>2079</v>
      </c>
      <c r="I10708">
        <v>2079</v>
      </c>
      <c r="J10708" t="s">
        <v>18014</v>
      </c>
    </row>
    <row r="10709" spans="1:10" x14ac:dyDescent="0.2">
      <c r="A10709" s="182" t="s">
        <v>12547</v>
      </c>
      <c r="B10709" s="183" t="s">
        <v>10894</v>
      </c>
      <c r="C10709" s="183" t="s">
        <v>4414</v>
      </c>
      <c r="D10709" s="186" t="s">
        <v>12547</v>
      </c>
      <c r="E10709" s="25"/>
      <c r="F10709" s="25"/>
      <c r="G10709" s="25"/>
      <c r="H10709">
        <v>1512</v>
      </c>
      <c r="I10709">
        <v>1512</v>
      </c>
      <c r="J10709" t="s">
        <v>11091</v>
      </c>
    </row>
    <row r="10710" spans="1:10" x14ac:dyDescent="0.2">
      <c r="A10710" s="182" t="s">
        <v>12548</v>
      </c>
      <c r="B10710" s="183" t="s">
        <v>10604</v>
      </c>
      <c r="C10710" s="183" t="s">
        <v>4415</v>
      </c>
      <c r="D10710" s="186" t="s">
        <v>12548</v>
      </c>
      <c r="E10710" s="25"/>
      <c r="F10710" s="25"/>
      <c r="G10710" s="25"/>
      <c r="H10710">
        <v>33</v>
      </c>
      <c r="I10710">
        <v>33</v>
      </c>
      <c r="J10710" t="s">
        <v>4866</v>
      </c>
    </row>
    <row r="10711" spans="1:10" x14ac:dyDescent="0.2">
      <c r="A10711" s="182" t="s">
        <v>12549</v>
      </c>
      <c r="B10711" s="183" t="s">
        <v>10610</v>
      </c>
      <c r="C10711" s="183" t="s">
        <v>4416</v>
      </c>
      <c r="D10711" s="186" t="s">
        <v>12549</v>
      </c>
      <c r="E10711" s="25"/>
      <c r="F10711" s="25"/>
      <c r="G10711" s="25"/>
      <c r="H10711">
        <v>318</v>
      </c>
      <c r="I10711">
        <v>318</v>
      </c>
      <c r="J10711" t="s">
        <v>4864</v>
      </c>
    </row>
    <row r="10712" spans="1:10" x14ac:dyDescent="0.2">
      <c r="A10712" s="182" t="s">
        <v>12550</v>
      </c>
      <c r="B10712" s="183" t="s">
        <v>7375</v>
      </c>
      <c r="C10712" s="183" t="s">
        <v>4417</v>
      </c>
      <c r="D10712" s="186" t="s">
        <v>12550</v>
      </c>
      <c r="E10712" s="25"/>
      <c r="F10712" s="25"/>
      <c r="G10712" s="25"/>
      <c r="H10712">
        <v>319</v>
      </c>
      <c r="I10712">
        <v>319</v>
      </c>
      <c r="J10712" t="s">
        <v>4865</v>
      </c>
    </row>
    <row r="10713" spans="1:10" x14ac:dyDescent="0.2">
      <c r="A10713" s="182" t="s">
        <v>12551</v>
      </c>
      <c r="B10713" s="183" t="s">
        <v>9421</v>
      </c>
      <c r="C10713" s="183" t="s">
        <v>4418</v>
      </c>
      <c r="D10713" s="186" t="s">
        <v>12551</v>
      </c>
      <c r="E10713" s="25"/>
      <c r="F10713" s="25"/>
      <c r="G10713" s="25"/>
      <c r="H10713">
        <v>2563</v>
      </c>
      <c r="I10713">
        <v>2563</v>
      </c>
      <c r="J10713" t="s">
        <v>14491</v>
      </c>
    </row>
    <row r="10714" spans="1:10" x14ac:dyDescent="0.2">
      <c r="A10714" s="182" t="s">
        <v>12552</v>
      </c>
      <c r="B10714" s="183" t="s">
        <v>14105</v>
      </c>
      <c r="C10714" s="183" t="s">
        <v>4419</v>
      </c>
      <c r="D10714" s="186" t="s">
        <v>12552</v>
      </c>
      <c r="E10714" s="25"/>
      <c r="F10714" s="25"/>
      <c r="G10714" s="25"/>
      <c r="H10714">
        <v>4384</v>
      </c>
      <c r="I10714">
        <v>4384</v>
      </c>
      <c r="J10714" t="s">
        <v>18015</v>
      </c>
    </row>
    <row r="10715" spans="1:10" x14ac:dyDescent="0.2">
      <c r="A10715" s="182" t="s">
        <v>12553</v>
      </c>
      <c r="B10715" s="183" t="s">
        <v>8671</v>
      </c>
      <c r="C10715" s="183" t="s">
        <v>4420</v>
      </c>
      <c r="D10715" s="186" t="s">
        <v>12553</v>
      </c>
      <c r="E10715" s="25"/>
      <c r="F10715" s="25"/>
      <c r="G10715" s="25"/>
      <c r="H10715">
        <v>310</v>
      </c>
      <c r="I10715">
        <v>310</v>
      </c>
      <c r="J10715" t="s">
        <v>4867</v>
      </c>
    </row>
    <row r="10716" spans="1:10" x14ac:dyDescent="0.2">
      <c r="A10716" s="182" t="s">
        <v>12554</v>
      </c>
      <c r="B10716" s="183" t="s">
        <v>10616</v>
      </c>
      <c r="C10716" s="183" t="s">
        <v>4421</v>
      </c>
      <c r="D10716" s="186" t="s">
        <v>12554</v>
      </c>
      <c r="E10716" s="25"/>
      <c r="F10716" s="25"/>
      <c r="G10716" s="25"/>
      <c r="H10716">
        <v>1623</v>
      </c>
      <c r="I10716">
        <v>1623</v>
      </c>
      <c r="J10716" t="s">
        <v>18016</v>
      </c>
    </row>
    <row r="10717" spans="1:10" x14ac:dyDescent="0.2">
      <c r="A10717" s="182" t="s">
        <v>12555</v>
      </c>
      <c r="B10717" s="183" t="s">
        <v>6985</v>
      </c>
      <c r="C10717" s="183" t="s">
        <v>4422</v>
      </c>
      <c r="D10717" s="186" t="s">
        <v>12555</v>
      </c>
      <c r="E10717" s="25"/>
      <c r="F10717" s="25"/>
      <c r="G10717" s="25"/>
      <c r="H10717">
        <v>4725</v>
      </c>
      <c r="I10717">
        <v>4725</v>
      </c>
      <c r="J10717" t="s">
        <v>18017</v>
      </c>
    </row>
    <row r="10718" spans="1:10" x14ac:dyDescent="0.2">
      <c r="A10718" s="182" t="s">
        <v>12556</v>
      </c>
      <c r="B10718" s="183" t="s">
        <v>13625</v>
      </c>
      <c r="C10718" s="183" t="s">
        <v>4423</v>
      </c>
      <c r="D10718" s="186" t="s">
        <v>12556</v>
      </c>
      <c r="E10718" s="25"/>
      <c r="F10718" s="25"/>
      <c r="G10718" s="25"/>
      <c r="H10718">
        <v>4484</v>
      </c>
      <c r="I10718">
        <v>4484</v>
      </c>
      <c r="J10718" t="s">
        <v>18018</v>
      </c>
    </row>
    <row r="10719" spans="1:10" x14ac:dyDescent="0.2">
      <c r="A10719" s="182" t="s">
        <v>12557</v>
      </c>
      <c r="B10719" s="183" t="s">
        <v>9423</v>
      </c>
      <c r="C10719" s="183" t="s">
        <v>4424</v>
      </c>
      <c r="D10719" s="186" t="s">
        <v>12557</v>
      </c>
      <c r="E10719" s="25"/>
      <c r="F10719" s="25"/>
      <c r="G10719" s="25"/>
      <c r="H10719">
        <v>658</v>
      </c>
      <c r="I10719">
        <v>658</v>
      </c>
      <c r="J10719" t="s">
        <v>4868</v>
      </c>
    </row>
    <row r="10720" spans="1:10" x14ac:dyDescent="0.2">
      <c r="A10720" s="182" t="s">
        <v>12558</v>
      </c>
      <c r="B10720" s="183" t="s">
        <v>8667</v>
      </c>
      <c r="C10720" s="183" t="s">
        <v>4425</v>
      </c>
      <c r="D10720" s="186" t="s">
        <v>12558</v>
      </c>
      <c r="E10720" s="25"/>
      <c r="F10720" s="25"/>
      <c r="G10720" s="25"/>
      <c r="H10720">
        <v>2194</v>
      </c>
      <c r="I10720">
        <v>2194</v>
      </c>
      <c r="J10720" t="s">
        <v>18015</v>
      </c>
    </row>
    <row r="10721" spans="1:10" x14ac:dyDescent="0.2">
      <c r="A10721" s="182" t="s">
        <v>12559</v>
      </c>
      <c r="B10721" s="183" t="s">
        <v>7102</v>
      </c>
      <c r="C10721" s="183" t="s">
        <v>4426</v>
      </c>
      <c r="D10721" s="186" t="s">
        <v>12559</v>
      </c>
      <c r="E10721" s="25"/>
      <c r="F10721" s="25"/>
      <c r="G10721" s="25"/>
      <c r="H10721">
        <v>2195</v>
      </c>
      <c r="I10721">
        <v>2195</v>
      </c>
      <c r="J10721" t="s">
        <v>18019</v>
      </c>
    </row>
    <row r="10722" spans="1:10" x14ac:dyDescent="0.2">
      <c r="A10722" s="182" t="s">
        <v>12560</v>
      </c>
      <c r="B10722" s="183" t="s">
        <v>8236</v>
      </c>
      <c r="C10722" s="183" t="s">
        <v>4427</v>
      </c>
      <c r="D10722" s="186" t="s">
        <v>12560</v>
      </c>
      <c r="E10722" s="25"/>
      <c r="F10722" s="25"/>
      <c r="G10722" s="25"/>
      <c r="H10722">
        <v>3477</v>
      </c>
      <c r="I10722">
        <v>3477</v>
      </c>
      <c r="J10722" t="s">
        <v>18020</v>
      </c>
    </row>
    <row r="10723" spans="1:10" x14ac:dyDescent="0.2">
      <c r="A10723" s="182" t="s">
        <v>12561</v>
      </c>
      <c r="B10723" s="183" t="s">
        <v>13083</v>
      </c>
      <c r="C10723" s="183" t="s">
        <v>4428</v>
      </c>
      <c r="D10723" s="186" t="s">
        <v>12561</v>
      </c>
      <c r="E10723" s="25"/>
      <c r="F10723" s="25"/>
      <c r="G10723" s="25"/>
      <c r="H10723">
        <v>3518</v>
      </c>
      <c r="I10723">
        <v>3518</v>
      </c>
      <c r="J10723" t="s">
        <v>18021</v>
      </c>
    </row>
    <row r="10724" spans="1:10" x14ac:dyDescent="0.2">
      <c r="A10724" s="182" t="s">
        <v>8842</v>
      </c>
      <c r="B10724" s="183" t="s">
        <v>13073</v>
      </c>
      <c r="C10724" s="183" t="s">
        <v>4429</v>
      </c>
      <c r="D10724" s="186" t="s">
        <v>8842</v>
      </c>
      <c r="E10724" s="25"/>
      <c r="F10724" s="25"/>
      <c r="G10724" s="25"/>
      <c r="H10724">
        <v>980</v>
      </c>
      <c r="I10724">
        <v>980</v>
      </c>
      <c r="J10724" t="s">
        <v>11092</v>
      </c>
    </row>
    <row r="10725" spans="1:10" x14ac:dyDescent="0.2">
      <c r="A10725" s="182" t="s">
        <v>13818</v>
      </c>
      <c r="B10725" s="183" t="s">
        <v>13817</v>
      </c>
      <c r="C10725" s="183" t="s">
        <v>4430</v>
      </c>
      <c r="D10725" s="186" t="s">
        <v>13818</v>
      </c>
      <c r="E10725" s="25"/>
      <c r="F10725" s="25"/>
      <c r="G10725" s="25"/>
      <c r="H10725">
        <v>1514</v>
      </c>
      <c r="I10725">
        <v>1514</v>
      </c>
      <c r="J10725" t="s">
        <v>18022</v>
      </c>
    </row>
    <row r="10726" spans="1:10" x14ac:dyDescent="0.2">
      <c r="A10726" s="182" t="s">
        <v>9376</v>
      </c>
      <c r="B10726" s="183" t="s">
        <v>1212</v>
      </c>
      <c r="C10726" s="183" t="s">
        <v>4381</v>
      </c>
      <c r="D10726" s="186" t="s">
        <v>9376</v>
      </c>
      <c r="E10726" s="25"/>
      <c r="F10726" s="25"/>
      <c r="G10726" s="25"/>
      <c r="H10726">
        <v>4085</v>
      </c>
      <c r="I10726">
        <v>4085</v>
      </c>
      <c r="J10726" t="s">
        <v>18023</v>
      </c>
    </row>
    <row r="10727" spans="1:10" x14ac:dyDescent="0.2">
      <c r="A10727" s="182" t="s">
        <v>7808</v>
      </c>
      <c r="B10727" s="183" t="s">
        <v>1212</v>
      </c>
      <c r="C10727" s="183" t="s">
        <v>4381</v>
      </c>
      <c r="D10727" s="186" t="s">
        <v>7808</v>
      </c>
      <c r="E10727" s="25"/>
      <c r="F10727" s="25"/>
      <c r="G10727" s="25"/>
      <c r="H10727">
        <v>3664</v>
      </c>
      <c r="I10727">
        <v>3664</v>
      </c>
      <c r="J10727" t="s">
        <v>2921</v>
      </c>
    </row>
    <row r="10728" spans="1:10" x14ac:dyDescent="0.2">
      <c r="A10728" s="182" t="s">
        <v>5627</v>
      </c>
      <c r="B10728" s="183" t="s">
        <v>1230</v>
      </c>
      <c r="C10728" s="183" t="s">
        <v>4431</v>
      </c>
      <c r="D10728" s="186" t="s">
        <v>5627</v>
      </c>
      <c r="E10728" s="25"/>
      <c r="F10728" s="25"/>
      <c r="G10728" s="25"/>
      <c r="H10728">
        <v>4165</v>
      </c>
      <c r="I10728">
        <v>4165</v>
      </c>
      <c r="J10728" t="s">
        <v>18024</v>
      </c>
    </row>
    <row r="10729" spans="1:10" x14ac:dyDescent="0.2">
      <c r="A10729" s="182" t="s">
        <v>1231</v>
      </c>
      <c r="B10729" s="183" t="s">
        <v>1232</v>
      </c>
      <c r="C10729" s="183" t="s">
        <v>4383</v>
      </c>
      <c r="D10729" s="186" t="s">
        <v>1231</v>
      </c>
      <c r="E10729" s="25"/>
      <c r="F10729" s="25"/>
      <c r="G10729" s="25"/>
      <c r="H10729">
        <v>1059</v>
      </c>
      <c r="I10729">
        <v>1059</v>
      </c>
      <c r="J10729" t="s">
        <v>3789</v>
      </c>
    </row>
    <row r="10730" spans="1:10" x14ac:dyDescent="0.2">
      <c r="A10730" s="182" t="s">
        <v>1233</v>
      </c>
      <c r="B10730" s="183" t="s">
        <v>1232</v>
      </c>
      <c r="C10730" s="183" t="s">
        <v>4383</v>
      </c>
      <c r="D10730" s="186" t="s">
        <v>1233</v>
      </c>
      <c r="E10730" s="25"/>
      <c r="F10730" s="25"/>
      <c r="G10730" s="25"/>
      <c r="H10730">
        <v>1340</v>
      </c>
      <c r="I10730">
        <v>1340</v>
      </c>
      <c r="J10730" t="s">
        <v>18025</v>
      </c>
    </row>
    <row r="10731" spans="1:10" x14ac:dyDescent="0.2">
      <c r="A10731" s="182" t="s">
        <v>11800</v>
      </c>
      <c r="B10731" s="183" t="s">
        <v>11961</v>
      </c>
      <c r="C10731" s="183" t="s">
        <v>4380</v>
      </c>
      <c r="D10731" s="186" t="s">
        <v>11800</v>
      </c>
      <c r="E10731" s="25"/>
      <c r="F10731" s="25"/>
      <c r="G10731" s="25"/>
      <c r="H10731">
        <v>5436</v>
      </c>
      <c r="I10731">
        <v>5436</v>
      </c>
      <c r="J10731" t="s">
        <v>18026</v>
      </c>
    </row>
    <row r="10732" spans="1:10" x14ac:dyDescent="0.2">
      <c r="A10732" s="182" t="s">
        <v>12188</v>
      </c>
      <c r="B10732" s="183" t="s">
        <v>12187</v>
      </c>
      <c r="C10732" s="183" t="s">
        <v>4432</v>
      </c>
      <c r="D10732" s="186" t="s">
        <v>12188</v>
      </c>
      <c r="E10732" s="25"/>
      <c r="F10732" s="25"/>
      <c r="G10732" s="25"/>
      <c r="H10732">
        <v>2196</v>
      </c>
      <c r="I10732">
        <v>2196</v>
      </c>
      <c r="J10732" t="s">
        <v>18027</v>
      </c>
    </row>
    <row r="10733" spans="1:10" x14ac:dyDescent="0.2">
      <c r="A10733" s="182" t="s">
        <v>12190</v>
      </c>
      <c r="B10733" s="183" t="s">
        <v>12189</v>
      </c>
      <c r="C10733" s="183" t="s">
        <v>4384</v>
      </c>
      <c r="D10733" s="186" t="s">
        <v>12190</v>
      </c>
      <c r="E10733" s="25"/>
      <c r="F10733" s="25"/>
      <c r="G10733" s="25"/>
      <c r="H10733">
        <v>4244</v>
      </c>
      <c r="I10733">
        <v>4244</v>
      </c>
      <c r="J10733" t="s">
        <v>18028</v>
      </c>
    </row>
    <row r="10734" spans="1:10" x14ac:dyDescent="0.2">
      <c r="A10734" s="182" t="s">
        <v>1234</v>
      </c>
      <c r="B10734" s="183" t="s">
        <v>2929</v>
      </c>
      <c r="C10734" s="183" t="s">
        <v>4385</v>
      </c>
      <c r="D10734" s="186" t="s">
        <v>1234</v>
      </c>
      <c r="E10734" s="25"/>
      <c r="F10734" s="25"/>
      <c r="G10734" s="25"/>
      <c r="H10734">
        <v>4739</v>
      </c>
      <c r="I10734">
        <v>4739</v>
      </c>
      <c r="J10734" t="s">
        <v>18029</v>
      </c>
    </row>
    <row r="10735" spans="1:10" x14ac:dyDescent="0.2">
      <c r="A10735" s="182" t="s">
        <v>10954</v>
      </c>
      <c r="B10735" s="183" t="s">
        <v>2929</v>
      </c>
      <c r="C10735" s="183" t="s">
        <v>4385</v>
      </c>
      <c r="D10735" s="186" t="s">
        <v>10954</v>
      </c>
      <c r="E10735" s="25"/>
      <c r="F10735" s="25"/>
      <c r="G10735" s="25"/>
      <c r="H10735">
        <v>1513</v>
      </c>
      <c r="I10735">
        <v>1513</v>
      </c>
      <c r="J10735" t="s">
        <v>18030</v>
      </c>
    </row>
    <row r="10736" spans="1:10" x14ac:dyDescent="0.2">
      <c r="A10736" s="182" t="s">
        <v>1235</v>
      </c>
      <c r="B10736" s="183" t="s">
        <v>4959</v>
      </c>
      <c r="C10736" s="183" t="s">
        <v>4403</v>
      </c>
      <c r="D10736" s="186" t="s">
        <v>1235</v>
      </c>
      <c r="E10736" s="25"/>
      <c r="F10736" s="25"/>
      <c r="G10736" s="25"/>
      <c r="H10736">
        <v>438</v>
      </c>
      <c r="I10736">
        <v>438</v>
      </c>
      <c r="J10736" t="s">
        <v>4869</v>
      </c>
    </row>
    <row r="10737" spans="1:10" x14ac:dyDescent="0.2">
      <c r="A10737" s="182" t="s">
        <v>5634</v>
      </c>
      <c r="B10737" s="183" t="s">
        <v>5633</v>
      </c>
      <c r="C10737" s="183" t="s">
        <v>4411</v>
      </c>
      <c r="D10737" s="186" t="s">
        <v>5634</v>
      </c>
      <c r="E10737" s="25"/>
      <c r="F10737" s="25"/>
      <c r="G10737" s="25"/>
      <c r="H10737">
        <v>490</v>
      </c>
      <c r="I10737">
        <v>490</v>
      </c>
      <c r="J10737" t="s">
        <v>18031</v>
      </c>
    </row>
    <row r="10738" spans="1:10" x14ac:dyDescent="0.2">
      <c r="A10738" s="182" t="s">
        <v>10995</v>
      </c>
      <c r="B10738" s="183" t="s">
        <v>10994</v>
      </c>
      <c r="C10738" s="183" t="s">
        <v>4404</v>
      </c>
      <c r="D10738" s="186" t="s">
        <v>10995</v>
      </c>
      <c r="E10738" s="25"/>
      <c r="F10738" s="25"/>
      <c r="G10738" s="25"/>
      <c r="H10738">
        <v>3924</v>
      </c>
      <c r="I10738">
        <v>3924</v>
      </c>
      <c r="J10738" t="s">
        <v>18032</v>
      </c>
    </row>
    <row r="10739" spans="1:10" x14ac:dyDescent="0.2">
      <c r="A10739" s="182" t="s">
        <v>1236</v>
      </c>
      <c r="B10739" s="183" t="s">
        <v>9328</v>
      </c>
      <c r="C10739" s="183" t="s">
        <v>4412</v>
      </c>
      <c r="D10739" s="186" t="s">
        <v>1236</v>
      </c>
      <c r="E10739" s="25"/>
      <c r="F10739" s="25"/>
      <c r="G10739" s="25"/>
      <c r="H10739">
        <v>4618</v>
      </c>
      <c r="I10739">
        <v>4618</v>
      </c>
      <c r="J10739" t="s">
        <v>18033</v>
      </c>
    </row>
    <row r="10740" spans="1:10" x14ac:dyDescent="0.2">
      <c r="A10740" s="182" t="s">
        <v>1237</v>
      </c>
      <c r="B10740" s="183" t="s">
        <v>9328</v>
      </c>
      <c r="C10740" s="183" t="s">
        <v>4412</v>
      </c>
      <c r="D10740" s="186" t="s">
        <v>1237</v>
      </c>
      <c r="E10740" s="25"/>
      <c r="F10740" s="25"/>
      <c r="G10740" s="25"/>
      <c r="H10740">
        <v>600</v>
      </c>
      <c r="I10740">
        <v>600</v>
      </c>
      <c r="J10740" t="s">
        <v>4870</v>
      </c>
    </row>
    <row r="10741" spans="1:10" x14ac:dyDescent="0.2">
      <c r="A10741" s="182" t="s">
        <v>1238</v>
      </c>
      <c r="B10741" s="183" t="s">
        <v>7367</v>
      </c>
      <c r="C10741" s="183" t="s">
        <v>4406</v>
      </c>
      <c r="D10741" s="186" t="s">
        <v>1238</v>
      </c>
      <c r="E10741" s="25"/>
      <c r="F10741" s="25"/>
      <c r="G10741" s="25"/>
      <c r="H10741">
        <v>601</v>
      </c>
      <c r="I10741">
        <v>601</v>
      </c>
      <c r="J10741" t="s">
        <v>4871</v>
      </c>
    </row>
    <row r="10742" spans="1:10" x14ac:dyDescent="0.2">
      <c r="A10742" s="182" t="s">
        <v>8402</v>
      </c>
      <c r="B10742" s="183" t="s">
        <v>7367</v>
      </c>
      <c r="C10742" s="183" t="s">
        <v>4406</v>
      </c>
      <c r="D10742" s="186" t="s">
        <v>8402</v>
      </c>
      <c r="E10742" s="25"/>
      <c r="F10742" s="25"/>
      <c r="G10742" s="25"/>
      <c r="H10742">
        <v>4733</v>
      </c>
      <c r="I10742">
        <v>4733</v>
      </c>
      <c r="J10742" t="s">
        <v>18034</v>
      </c>
    </row>
    <row r="10743" spans="1:10" x14ac:dyDescent="0.2">
      <c r="A10743" s="182" t="s">
        <v>10893</v>
      </c>
      <c r="B10743" s="183" t="s">
        <v>10892</v>
      </c>
      <c r="C10743" s="183" t="s">
        <v>4433</v>
      </c>
      <c r="D10743" s="186" t="s">
        <v>10893</v>
      </c>
      <c r="E10743" s="25"/>
      <c r="F10743" s="25"/>
      <c r="G10743" s="25"/>
      <c r="H10743">
        <v>1814</v>
      </c>
      <c r="I10743">
        <v>1814</v>
      </c>
      <c r="J10743" t="s">
        <v>18035</v>
      </c>
    </row>
    <row r="10744" spans="1:10" x14ac:dyDescent="0.2">
      <c r="A10744" s="182" t="s">
        <v>10895</v>
      </c>
      <c r="B10744" s="183" t="s">
        <v>10894</v>
      </c>
      <c r="C10744" s="183" t="s">
        <v>4414</v>
      </c>
      <c r="D10744" s="186" t="s">
        <v>10895</v>
      </c>
      <c r="E10744" s="25"/>
      <c r="F10744" s="25"/>
      <c r="G10744" s="25"/>
      <c r="H10744">
        <v>5196</v>
      </c>
      <c r="I10744">
        <v>5196</v>
      </c>
      <c r="J10744" t="s">
        <v>18036</v>
      </c>
    </row>
    <row r="10745" spans="1:10" x14ac:dyDescent="0.2">
      <c r="A10745" s="182" t="s">
        <v>9527</v>
      </c>
      <c r="B10745" s="183" t="s">
        <v>9167</v>
      </c>
      <c r="C10745" s="183" t="s">
        <v>4407</v>
      </c>
      <c r="D10745" s="186" t="s">
        <v>9527</v>
      </c>
      <c r="E10745" s="25"/>
      <c r="F10745" s="25"/>
      <c r="G10745" s="25"/>
      <c r="H10745">
        <v>5074</v>
      </c>
      <c r="I10745">
        <v>5074</v>
      </c>
      <c r="J10745" t="s">
        <v>18037</v>
      </c>
    </row>
    <row r="10746" spans="1:10" x14ac:dyDescent="0.2">
      <c r="A10746" s="182" t="s">
        <v>9163</v>
      </c>
      <c r="B10746" s="183" t="s">
        <v>9162</v>
      </c>
      <c r="C10746" s="183" t="s">
        <v>4434</v>
      </c>
      <c r="D10746" s="186" t="s">
        <v>9163</v>
      </c>
      <c r="E10746" s="25"/>
      <c r="F10746" s="25"/>
      <c r="G10746" s="25"/>
      <c r="H10746">
        <v>2451</v>
      </c>
      <c r="I10746">
        <v>2451</v>
      </c>
      <c r="J10746" t="s">
        <v>18038</v>
      </c>
    </row>
    <row r="10747" spans="1:10" x14ac:dyDescent="0.2">
      <c r="A10747" s="182" t="s">
        <v>1239</v>
      </c>
      <c r="B10747" s="183" t="s">
        <v>9167</v>
      </c>
      <c r="C10747" s="183" t="s">
        <v>4407</v>
      </c>
      <c r="D10747" s="186" t="s">
        <v>1239</v>
      </c>
      <c r="E10747" s="25"/>
      <c r="F10747" s="25"/>
      <c r="G10747" s="25"/>
      <c r="H10747">
        <v>3315</v>
      </c>
      <c r="I10747">
        <v>3315</v>
      </c>
      <c r="J10747" t="s">
        <v>18039</v>
      </c>
    </row>
    <row r="10748" spans="1:10" x14ac:dyDescent="0.2">
      <c r="A10748" s="182" t="s">
        <v>1240</v>
      </c>
      <c r="B10748" s="183" t="s">
        <v>10902</v>
      </c>
      <c r="C10748" s="183" t="s">
        <v>4435</v>
      </c>
      <c r="D10748" s="186" t="s">
        <v>1240</v>
      </c>
      <c r="E10748" s="25"/>
      <c r="F10748" s="25"/>
      <c r="G10748" s="25"/>
      <c r="H10748">
        <v>2197</v>
      </c>
      <c r="I10748">
        <v>2197</v>
      </c>
      <c r="J10748" t="s">
        <v>18040</v>
      </c>
    </row>
    <row r="10749" spans="1:10" x14ac:dyDescent="0.2">
      <c r="A10749" s="182" t="s">
        <v>1241</v>
      </c>
      <c r="B10749" s="183" t="s">
        <v>13026</v>
      </c>
      <c r="C10749" s="183" t="s">
        <v>4374</v>
      </c>
      <c r="D10749" s="186" t="s">
        <v>1241</v>
      </c>
      <c r="E10749" s="25"/>
      <c r="F10749" s="25"/>
      <c r="G10749" s="25"/>
      <c r="H10749">
        <v>3673</v>
      </c>
      <c r="I10749">
        <v>3673</v>
      </c>
      <c r="J10749" t="s">
        <v>18041</v>
      </c>
    </row>
    <row r="10750" spans="1:10" x14ac:dyDescent="0.2">
      <c r="A10750" s="182" t="s">
        <v>5616</v>
      </c>
      <c r="B10750" s="183" t="s">
        <v>5615</v>
      </c>
      <c r="C10750" s="183" t="s">
        <v>4436</v>
      </c>
      <c r="D10750" s="186" t="s">
        <v>5616</v>
      </c>
      <c r="E10750" s="25"/>
      <c r="F10750" s="25"/>
      <c r="G10750" s="25"/>
      <c r="H10750">
        <v>5021</v>
      </c>
      <c r="I10750">
        <v>5021</v>
      </c>
      <c r="J10750" t="s">
        <v>18042</v>
      </c>
    </row>
    <row r="10751" spans="1:10" x14ac:dyDescent="0.2">
      <c r="A10751" s="182" t="s">
        <v>5618</v>
      </c>
      <c r="B10751" s="183" t="s">
        <v>5615</v>
      </c>
      <c r="C10751" s="183" t="s">
        <v>4436</v>
      </c>
      <c r="D10751" s="186" t="s">
        <v>5618</v>
      </c>
      <c r="E10751" s="25"/>
      <c r="F10751" s="25"/>
      <c r="G10751" s="25"/>
      <c r="H10751">
        <v>2095</v>
      </c>
      <c r="I10751">
        <v>2095</v>
      </c>
      <c r="J10751" t="s">
        <v>18043</v>
      </c>
    </row>
    <row r="10752" spans="1:10" x14ac:dyDescent="0.2">
      <c r="A10752" s="182" t="s">
        <v>7690</v>
      </c>
      <c r="B10752" s="183" t="s">
        <v>7689</v>
      </c>
      <c r="C10752" s="183" t="s">
        <v>4437</v>
      </c>
      <c r="D10752" s="186" t="s">
        <v>7690</v>
      </c>
      <c r="E10752" s="25"/>
      <c r="F10752" s="25"/>
      <c r="G10752" s="25"/>
      <c r="H10752">
        <v>3158</v>
      </c>
      <c r="I10752">
        <v>3158</v>
      </c>
      <c r="J10752" t="s">
        <v>11668</v>
      </c>
    </row>
    <row r="10753" spans="1:10" x14ac:dyDescent="0.2">
      <c r="A10753" s="182" t="s">
        <v>7696</v>
      </c>
      <c r="B10753" s="183" t="s">
        <v>7695</v>
      </c>
      <c r="C10753" s="183" t="s">
        <v>4438</v>
      </c>
      <c r="D10753" s="186" t="s">
        <v>7696</v>
      </c>
      <c r="E10753" s="25"/>
      <c r="F10753" s="25"/>
      <c r="G10753" s="25"/>
      <c r="H10753">
        <v>2934</v>
      </c>
      <c r="I10753">
        <v>2934</v>
      </c>
      <c r="J10753" t="s">
        <v>18044</v>
      </c>
    </row>
    <row r="10754" spans="1:10" x14ac:dyDescent="0.2">
      <c r="A10754" s="182" t="s">
        <v>1242</v>
      </c>
      <c r="B10754" s="183" t="s">
        <v>9613</v>
      </c>
      <c r="C10754" s="183" t="s">
        <v>4409</v>
      </c>
      <c r="D10754" s="186" t="s">
        <v>1242</v>
      </c>
      <c r="E10754" s="25"/>
      <c r="F10754" s="25"/>
      <c r="G10754" s="25"/>
      <c r="H10754">
        <v>876</v>
      </c>
      <c r="I10754">
        <v>876</v>
      </c>
      <c r="J10754" t="s">
        <v>18045</v>
      </c>
    </row>
    <row r="10755" spans="1:10" x14ac:dyDescent="0.2">
      <c r="A10755" s="182" t="s">
        <v>7861</v>
      </c>
      <c r="B10755" s="183" t="s">
        <v>8791</v>
      </c>
      <c r="C10755" s="183" t="s">
        <v>4439</v>
      </c>
      <c r="D10755" s="186" t="s">
        <v>7861</v>
      </c>
      <c r="E10755" s="25"/>
      <c r="F10755" s="25"/>
      <c r="G10755" s="25"/>
      <c r="H10755">
        <v>549</v>
      </c>
      <c r="I10755">
        <v>549</v>
      </c>
      <c r="J10755" t="s">
        <v>4872</v>
      </c>
    </row>
    <row r="10756" spans="1:10" x14ac:dyDescent="0.2">
      <c r="A10756" s="182" t="s">
        <v>1243</v>
      </c>
      <c r="B10756" s="183" t="s">
        <v>9616</v>
      </c>
      <c r="C10756" s="183" t="s">
        <v>4378</v>
      </c>
      <c r="D10756" s="186" t="s">
        <v>1243</v>
      </c>
      <c r="E10756" s="25"/>
      <c r="F10756" s="25"/>
      <c r="G10756" s="25"/>
      <c r="H10756">
        <v>3766</v>
      </c>
      <c r="I10756">
        <v>3766</v>
      </c>
      <c r="J10756" t="s">
        <v>18046</v>
      </c>
    </row>
    <row r="10757" spans="1:10" x14ac:dyDescent="0.2">
      <c r="A10757" s="182" t="s">
        <v>18945</v>
      </c>
      <c r="B10757" s="183" t="s">
        <v>9616</v>
      </c>
      <c r="C10757" s="183" t="s">
        <v>4378</v>
      </c>
      <c r="D10757" s="186" t="s">
        <v>18945</v>
      </c>
      <c r="E10757" s="25"/>
      <c r="F10757" s="25"/>
      <c r="G10757" s="25"/>
      <c r="H10757">
        <v>2935</v>
      </c>
      <c r="I10757">
        <v>2935</v>
      </c>
      <c r="J10757" t="s">
        <v>14492</v>
      </c>
    </row>
    <row r="10758" spans="1:10" x14ac:dyDescent="0.2">
      <c r="A10758" s="182" t="s">
        <v>8843</v>
      </c>
      <c r="B10758" s="183" t="s">
        <v>13023</v>
      </c>
      <c r="C10758" s="183" t="s">
        <v>4671</v>
      </c>
      <c r="D10758" s="186" t="s">
        <v>8843</v>
      </c>
      <c r="E10758" s="25"/>
      <c r="F10758" s="25"/>
      <c r="G10758" s="25"/>
      <c r="H10758">
        <v>5085</v>
      </c>
      <c r="I10758">
        <v>5085</v>
      </c>
      <c r="J10758" t="s">
        <v>18047</v>
      </c>
    </row>
    <row r="10759" spans="1:10" x14ac:dyDescent="0.2">
      <c r="A10759" s="182" t="s">
        <v>8844</v>
      </c>
      <c r="B10759" s="183" t="s">
        <v>13026</v>
      </c>
      <c r="C10759" s="183" t="s">
        <v>4374</v>
      </c>
      <c r="D10759" s="186" t="s">
        <v>8844</v>
      </c>
      <c r="E10759" s="25"/>
      <c r="F10759" s="25"/>
      <c r="G10759" s="25"/>
      <c r="H10759">
        <v>4726</v>
      </c>
      <c r="I10759">
        <v>4726</v>
      </c>
      <c r="J10759" t="s">
        <v>2</v>
      </c>
    </row>
    <row r="10760" spans="1:10" x14ac:dyDescent="0.2">
      <c r="A10760" s="182" t="s">
        <v>8845</v>
      </c>
      <c r="B10760" s="183" t="s">
        <v>10496</v>
      </c>
      <c r="C10760" s="183" t="s">
        <v>4408</v>
      </c>
      <c r="D10760" s="186" t="s">
        <v>8845</v>
      </c>
      <c r="E10760" s="25"/>
      <c r="F10760" s="25"/>
      <c r="G10760" s="25"/>
      <c r="H10760">
        <v>4480</v>
      </c>
      <c r="I10760">
        <v>4480</v>
      </c>
      <c r="J10760" t="s">
        <v>18048</v>
      </c>
    </row>
    <row r="10761" spans="1:10" x14ac:dyDescent="0.2">
      <c r="A10761" s="182" t="s">
        <v>8846</v>
      </c>
      <c r="B10761" s="183" t="s">
        <v>6698</v>
      </c>
      <c r="C10761" s="183" t="s">
        <v>4376</v>
      </c>
      <c r="D10761" s="186" t="s">
        <v>8846</v>
      </c>
      <c r="E10761" s="25"/>
      <c r="F10761" s="25"/>
      <c r="G10761" s="25"/>
      <c r="H10761">
        <v>3647</v>
      </c>
      <c r="I10761">
        <v>3647</v>
      </c>
      <c r="J10761" t="s">
        <v>4739</v>
      </c>
    </row>
    <row r="10762" spans="1:10" x14ac:dyDescent="0.2">
      <c r="A10762" s="182" t="s">
        <v>8847</v>
      </c>
      <c r="B10762" s="183" t="s">
        <v>6696</v>
      </c>
      <c r="C10762" s="183" t="s">
        <v>4377</v>
      </c>
      <c r="D10762" s="186" t="s">
        <v>8847</v>
      </c>
      <c r="E10762" s="25"/>
      <c r="F10762" s="25"/>
      <c r="G10762" s="25"/>
      <c r="H10762">
        <v>3563</v>
      </c>
      <c r="I10762">
        <v>3563</v>
      </c>
      <c r="J10762" t="s">
        <v>18049</v>
      </c>
    </row>
    <row r="10763" spans="1:10" x14ac:dyDescent="0.2">
      <c r="A10763" s="182" t="s">
        <v>8848</v>
      </c>
      <c r="B10763" s="183" t="s">
        <v>9158</v>
      </c>
      <c r="C10763" s="183" t="s">
        <v>4440</v>
      </c>
      <c r="D10763" s="186" t="s">
        <v>8848</v>
      </c>
      <c r="E10763" s="25"/>
      <c r="F10763" s="25"/>
      <c r="G10763" s="25"/>
      <c r="H10763">
        <v>4411</v>
      </c>
      <c r="I10763">
        <v>4411</v>
      </c>
      <c r="J10763" t="s">
        <v>18050</v>
      </c>
    </row>
    <row r="10764" spans="1:10" x14ac:dyDescent="0.2">
      <c r="A10764" s="182" t="s">
        <v>8849</v>
      </c>
      <c r="B10764" s="183" t="s">
        <v>10902</v>
      </c>
      <c r="C10764" s="183" t="s">
        <v>4435</v>
      </c>
      <c r="D10764" s="186" t="s">
        <v>8849</v>
      </c>
      <c r="E10764" s="25"/>
      <c r="F10764" s="25"/>
      <c r="G10764" s="25"/>
      <c r="H10764">
        <v>1718</v>
      </c>
      <c r="I10764">
        <v>1718</v>
      </c>
      <c r="J10764" t="s">
        <v>11751</v>
      </c>
    </row>
    <row r="10765" spans="1:10" x14ac:dyDescent="0.2">
      <c r="A10765" s="182" t="s">
        <v>8850</v>
      </c>
      <c r="B10765" s="183" t="s">
        <v>5615</v>
      </c>
      <c r="C10765" s="183" t="s">
        <v>4436</v>
      </c>
      <c r="D10765" s="186" t="s">
        <v>8850</v>
      </c>
      <c r="E10765" s="25"/>
      <c r="F10765" s="25"/>
      <c r="G10765" s="25"/>
      <c r="H10765">
        <v>5401</v>
      </c>
      <c r="I10765">
        <v>5401</v>
      </c>
      <c r="J10765" t="s">
        <v>18051</v>
      </c>
    </row>
    <row r="10766" spans="1:10" x14ac:dyDescent="0.2">
      <c r="A10766" s="182" t="s">
        <v>8851</v>
      </c>
      <c r="B10766" s="183" t="s">
        <v>8792</v>
      </c>
      <c r="C10766" s="183" t="s">
        <v>4441</v>
      </c>
      <c r="D10766" s="186" t="s">
        <v>8851</v>
      </c>
      <c r="E10766" s="25"/>
      <c r="F10766" s="25"/>
      <c r="G10766" s="25"/>
      <c r="H10766">
        <v>5402</v>
      </c>
      <c r="I10766">
        <v>5402</v>
      </c>
      <c r="J10766" t="s">
        <v>18052</v>
      </c>
    </row>
    <row r="10767" spans="1:10" x14ac:dyDescent="0.2">
      <c r="A10767" s="182" t="s">
        <v>8852</v>
      </c>
      <c r="B10767" s="183" t="s">
        <v>7699</v>
      </c>
      <c r="C10767" s="183" t="s">
        <v>4442</v>
      </c>
      <c r="D10767" s="186" t="s">
        <v>8852</v>
      </c>
      <c r="E10767" s="25"/>
      <c r="F10767" s="25"/>
      <c r="G10767" s="25"/>
      <c r="H10767">
        <v>5095</v>
      </c>
      <c r="I10767">
        <v>5095</v>
      </c>
      <c r="J10767" t="s">
        <v>18053</v>
      </c>
    </row>
    <row r="10768" spans="1:10" x14ac:dyDescent="0.2">
      <c r="A10768" s="182" t="s">
        <v>8853</v>
      </c>
      <c r="B10768" s="183" t="s">
        <v>5462</v>
      </c>
      <c r="C10768" s="183" t="s">
        <v>4443</v>
      </c>
      <c r="D10768" s="186" t="s">
        <v>8853</v>
      </c>
      <c r="E10768" s="25"/>
      <c r="F10768" s="25"/>
      <c r="G10768" s="25"/>
      <c r="H10768">
        <v>3146</v>
      </c>
      <c r="I10768">
        <v>3146</v>
      </c>
      <c r="J10768" t="s">
        <v>18054</v>
      </c>
    </row>
    <row r="10769" spans="1:10" x14ac:dyDescent="0.2">
      <c r="A10769" s="182" t="s">
        <v>8854</v>
      </c>
      <c r="B10769" s="183" t="s">
        <v>5463</v>
      </c>
      <c r="C10769" s="183" t="s">
        <v>4444</v>
      </c>
      <c r="D10769" s="186" t="s">
        <v>8854</v>
      </c>
      <c r="E10769" s="25"/>
      <c r="F10769" s="25"/>
      <c r="G10769" s="25"/>
      <c r="H10769">
        <v>5218</v>
      </c>
      <c r="I10769">
        <v>5218</v>
      </c>
      <c r="J10769" t="s">
        <v>18055</v>
      </c>
    </row>
    <row r="10770" spans="1:10" x14ac:dyDescent="0.2">
      <c r="A10770" s="182" t="s">
        <v>8855</v>
      </c>
      <c r="B10770" s="183" t="s">
        <v>10494</v>
      </c>
      <c r="C10770" s="183" t="s">
        <v>4445</v>
      </c>
      <c r="D10770" s="186" t="s">
        <v>8855</v>
      </c>
      <c r="E10770" s="25"/>
      <c r="F10770" s="25"/>
      <c r="G10770" s="25"/>
      <c r="H10770">
        <v>3120</v>
      </c>
      <c r="I10770">
        <v>3120</v>
      </c>
      <c r="J10770" t="s">
        <v>18056</v>
      </c>
    </row>
    <row r="10771" spans="1:10" x14ac:dyDescent="0.2">
      <c r="A10771" s="182" t="s">
        <v>8856</v>
      </c>
      <c r="B10771" s="183" t="s">
        <v>10853</v>
      </c>
      <c r="C10771" s="183" t="s">
        <v>4446</v>
      </c>
      <c r="D10771" s="186" t="s">
        <v>8856</v>
      </c>
      <c r="E10771" s="25"/>
      <c r="F10771" s="25"/>
      <c r="G10771" s="25"/>
      <c r="H10771">
        <v>2936</v>
      </c>
      <c r="I10771">
        <v>2936</v>
      </c>
      <c r="J10771" t="s">
        <v>14493</v>
      </c>
    </row>
    <row r="10772" spans="1:10" x14ac:dyDescent="0.2">
      <c r="A10772" s="182" t="s">
        <v>8857</v>
      </c>
      <c r="B10772" s="183" t="s">
        <v>3171</v>
      </c>
      <c r="C10772" s="183" t="s">
        <v>4447</v>
      </c>
      <c r="D10772" s="186" t="s">
        <v>8857</v>
      </c>
      <c r="E10772" s="25"/>
      <c r="F10772" s="25"/>
      <c r="G10772" s="25"/>
      <c r="H10772">
        <v>2198</v>
      </c>
      <c r="I10772">
        <v>2198</v>
      </c>
      <c r="J10772" t="s">
        <v>18057</v>
      </c>
    </row>
    <row r="10773" spans="1:10" x14ac:dyDescent="0.2">
      <c r="A10773" s="182" t="s">
        <v>8858</v>
      </c>
      <c r="B10773" s="183" t="s">
        <v>12710</v>
      </c>
      <c r="C10773" s="183" t="s">
        <v>4448</v>
      </c>
      <c r="D10773" s="186" t="s">
        <v>8858</v>
      </c>
      <c r="E10773" s="25"/>
      <c r="F10773" s="25"/>
      <c r="G10773" s="25"/>
      <c r="H10773">
        <v>2106</v>
      </c>
      <c r="I10773">
        <v>2106</v>
      </c>
      <c r="J10773" t="s">
        <v>18058</v>
      </c>
    </row>
    <row r="10774" spans="1:10" x14ac:dyDescent="0.2">
      <c r="A10774" s="182" t="s">
        <v>8859</v>
      </c>
      <c r="B10774" s="183" t="s">
        <v>13710</v>
      </c>
      <c r="C10774" s="183" t="s">
        <v>4449</v>
      </c>
      <c r="D10774" s="186" t="s">
        <v>8859</v>
      </c>
      <c r="E10774" s="25"/>
      <c r="F10774" s="25"/>
      <c r="G10774" s="25"/>
      <c r="H10774">
        <v>3156</v>
      </c>
      <c r="I10774">
        <v>3156</v>
      </c>
      <c r="J10774" t="s">
        <v>11669</v>
      </c>
    </row>
    <row r="10775" spans="1:10" x14ac:dyDescent="0.2">
      <c r="A10775" s="182" t="s">
        <v>8860</v>
      </c>
      <c r="B10775" s="183" t="s">
        <v>13700</v>
      </c>
      <c r="C10775" s="183" t="s">
        <v>4450</v>
      </c>
      <c r="D10775" s="186" t="s">
        <v>8860</v>
      </c>
      <c r="E10775" s="25"/>
      <c r="F10775" s="25"/>
      <c r="G10775" s="25"/>
      <c r="H10775">
        <v>3964</v>
      </c>
      <c r="I10775">
        <v>3964</v>
      </c>
      <c r="J10775" t="s">
        <v>18059</v>
      </c>
    </row>
    <row r="10776" spans="1:10" x14ac:dyDescent="0.2">
      <c r="A10776" s="182" t="s">
        <v>8861</v>
      </c>
      <c r="B10776" s="183" t="s">
        <v>6700</v>
      </c>
      <c r="C10776" s="183" t="s">
        <v>4451</v>
      </c>
      <c r="D10776" s="186" t="s">
        <v>8861</v>
      </c>
      <c r="E10776" s="25"/>
      <c r="F10776" s="25"/>
      <c r="G10776" s="25"/>
      <c r="H10776">
        <v>3228</v>
      </c>
      <c r="I10776">
        <v>3228</v>
      </c>
      <c r="J10776" t="s">
        <v>18060</v>
      </c>
    </row>
    <row r="10777" spans="1:10" x14ac:dyDescent="0.2">
      <c r="A10777" s="182" t="s">
        <v>8862</v>
      </c>
      <c r="B10777" s="183" t="s">
        <v>9156</v>
      </c>
      <c r="C10777" s="183" t="s">
        <v>4452</v>
      </c>
      <c r="D10777" s="186" t="s">
        <v>8862</v>
      </c>
      <c r="E10777" s="25"/>
      <c r="F10777" s="25"/>
      <c r="G10777" s="25"/>
      <c r="H10777">
        <v>3628</v>
      </c>
      <c r="I10777">
        <v>3628</v>
      </c>
      <c r="J10777" t="s">
        <v>18061</v>
      </c>
    </row>
    <row r="10778" spans="1:10" x14ac:dyDescent="0.2">
      <c r="A10778" s="182" t="s">
        <v>8863</v>
      </c>
      <c r="B10778" s="183" t="s">
        <v>11618</v>
      </c>
      <c r="C10778" s="183" t="s">
        <v>4453</v>
      </c>
      <c r="D10778" s="186" t="s">
        <v>8863</v>
      </c>
      <c r="E10778" s="25"/>
      <c r="F10778" s="25"/>
      <c r="G10778" s="25"/>
      <c r="H10778">
        <v>4385</v>
      </c>
      <c r="I10778">
        <v>4385</v>
      </c>
      <c r="J10778" t="s">
        <v>309</v>
      </c>
    </row>
    <row r="10779" spans="1:10" x14ac:dyDescent="0.2">
      <c r="A10779" s="182" t="s">
        <v>8864</v>
      </c>
      <c r="B10779" s="183" t="s">
        <v>12181</v>
      </c>
      <c r="C10779" s="183" t="s">
        <v>4454</v>
      </c>
      <c r="D10779" s="186" t="s">
        <v>8864</v>
      </c>
      <c r="E10779" s="25"/>
      <c r="F10779" s="25"/>
      <c r="G10779" s="25"/>
      <c r="H10779">
        <v>3244</v>
      </c>
      <c r="I10779">
        <v>3244</v>
      </c>
      <c r="J10779" t="s">
        <v>4740</v>
      </c>
    </row>
    <row r="10780" spans="1:10" x14ac:dyDescent="0.2">
      <c r="A10780" s="182" t="s">
        <v>8865</v>
      </c>
      <c r="B10780" s="183" t="s">
        <v>12177</v>
      </c>
      <c r="C10780" s="183" t="s">
        <v>4455</v>
      </c>
      <c r="D10780" s="186" t="s">
        <v>8865</v>
      </c>
      <c r="E10780" s="25"/>
      <c r="F10780" s="25"/>
      <c r="G10780" s="25"/>
      <c r="H10780">
        <v>4876</v>
      </c>
      <c r="I10780">
        <v>4876</v>
      </c>
      <c r="J10780" t="s">
        <v>18062</v>
      </c>
    </row>
    <row r="10781" spans="1:10" x14ac:dyDescent="0.2">
      <c r="A10781" s="182" t="s">
        <v>8866</v>
      </c>
      <c r="B10781" s="183" t="s">
        <v>13052</v>
      </c>
      <c r="C10781" s="183" t="s">
        <v>4456</v>
      </c>
      <c r="D10781" s="186" t="s">
        <v>8866</v>
      </c>
      <c r="E10781" s="25"/>
      <c r="F10781" s="25"/>
      <c r="G10781" s="25"/>
      <c r="H10781">
        <v>2340</v>
      </c>
      <c r="I10781">
        <v>2340</v>
      </c>
      <c r="J10781" t="s">
        <v>18063</v>
      </c>
    </row>
    <row r="10782" spans="1:10" x14ac:dyDescent="0.2">
      <c r="A10782" s="182" t="s">
        <v>8867</v>
      </c>
      <c r="B10782" s="183" t="s">
        <v>9359</v>
      </c>
      <c r="C10782" s="183" t="s">
        <v>4457</v>
      </c>
      <c r="D10782" s="186" t="s">
        <v>8867</v>
      </c>
      <c r="E10782" s="25"/>
      <c r="F10782" s="25"/>
      <c r="G10782" s="25"/>
      <c r="H10782">
        <v>3370</v>
      </c>
      <c r="I10782">
        <v>3370</v>
      </c>
      <c r="J10782" t="s">
        <v>18064</v>
      </c>
    </row>
    <row r="10783" spans="1:10" x14ac:dyDescent="0.2">
      <c r="A10783" s="182" t="s">
        <v>13820</v>
      </c>
      <c r="B10783" s="183" t="s">
        <v>13819</v>
      </c>
      <c r="C10783" s="183" t="s">
        <v>4458</v>
      </c>
      <c r="D10783" s="186" t="s">
        <v>13820</v>
      </c>
      <c r="E10783" s="25"/>
      <c r="F10783" s="25"/>
      <c r="G10783" s="25"/>
      <c r="H10783">
        <v>3121</v>
      </c>
      <c r="I10783">
        <v>3121</v>
      </c>
      <c r="J10783" t="s">
        <v>18065</v>
      </c>
    </row>
    <row r="10784" spans="1:10" x14ac:dyDescent="0.2">
      <c r="A10784" s="182" t="s">
        <v>1244</v>
      </c>
      <c r="B10784" s="183" t="s">
        <v>1212</v>
      </c>
      <c r="C10784" s="183" t="s">
        <v>4381</v>
      </c>
      <c r="D10784" s="186" t="s">
        <v>1244</v>
      </c>
      <c r="E10784" s="25"/>
      <c r="F10784" s="25"/>
      <c r="G10784" s="25"/>
      <c r="H10784">
        <v>5427</v>
      </c>
      <c r="I10784">
        <v>5427</v>
      </c>
      <c r="J10784" t="s">
        <v>18062</v>
      </c>
    </row>
    <row r="10785" spans="1:10" x14ac:dyDescent="0.2">
      <c r="A10785" s="182" t="s">
        <v>6855</v>
      </c>
      <c r="B10785" s="183" t="s">
        <v>1245</v>
      </c>
      <c r="C10785" s="183" t="s">
        <v>4459</v>
      </c>
      <c r="D10785" s="186" t="s">
        <v>6855</v>
      </c>
      <c r="E10785" s="25"/>
      <c r="F10785" s="25"/>
      <c r="G10785" s="25"/>
      <c r="H10785">
        <v>1598</v>
      </c>
      <c r="I10785">
        <v>1598</v>
      </c>
      <c r="J10785" t="s">
        <v>3780</v>
      </c>
    </row>
    <row r="10786" spans="1:10" x14ac:dyDescent="0.2">
      <c r="A10786" s="182" t="s">
        <v>8165</v>
      </c>
      <c r="B10786" s="183" t="s">
        <v>1246</v>
      </c>
      <c r="C10786" s="183" t="s">
        <v>4382</v>
      </c>
      <c r="D10786" s="186" t="s">
        <v>8165</v>
      </c>
      <c r="E10786" s="25"/>
      <c r="F10786" s="25"/>
      <c r="G10786" s="25"/>
      <c r="H10786">
        <v>2367</v>
      </c>
      <c r="I10786">
        <v>2367</v>
      </c>
      <c r="J10786" t="s">
        <v>18066</v>
      </c>
    </row>
    <row r="10787" spans="1:10" x14ac:dyDescent="0.2">
      <c r="A10787" s="182" t="s">
        <v>13093</v>
      </c>
      <c r="B10787" s="183" t="s">
        <v>1247</v>
      </c>
      <c r="C10787" s="183" t="s">
        <v>4387</v>
      </c>
      <c r="D10787" s="186" t="s">
        <v>13093</v>
      </c>
      <c r="E10787" s="25"/>
      <c r="F10787" s="25"/>
      <c r="G10787" s="25"/>
      <c r="H10787">
        <v>1605</v>
      </c>
      <c r="I10787">
        <v>1605</v>
      </c>
      <c r="J10787" t="s">
        <v>18067</v>
      </c>
    </row>
    <row r="10788" spans="1:10" x14ac:dyDescent="0.2">
      <c r="A10788" s="182" t="s">
        <v>10546</v>
      </c>
      <c r="B10788" s="183" t="s">
        <v>1232</v>
      </c>
      <c r="C10788" s="183" t="s">
        <v>4383</v>
      </c>
      <c r="D10788" s="186" t="s">
        <v>10546</v>
      </c>
      <c r="E10788" s="25"/>
      <c r="F10788" s="25"/>
      <c r="G10788" s="25"/>
      <c r="H10788">
        <v>4169</v>
      </c>
      <c r="I10788">
        <v>4169</v>
      </c>
      <c r="J10788" t="s">
        <v>18068</v>
      </c>
    </row>
    <row r="10789" spans="1:10" x14ac:dyDescent="0.2">
      <c r="A10789" s="182" t="s">
        <v>10543</v>
      </c>
      <c r="B10789" s="183" t="s">
        <v>1232</v>
      </c>
      <c r="C10789" s="183" t="s">
        <v>4383</v>
      </c>
      <c r="D10789" s="186" t="s">
        <v>10543</v>
      </c>
      <c r="E10789" s="25"/>
      <c r="F10789" s="25"/>
      <c r="G10789" s="25"/>
      <c r="H10789">
        <v>4425</v>
      </c>
      <c r="I10789">
        <v>4425</v>
      </c>
      <c r="J10789" t="s">
        <v>310</v>
      </c>
    </row>
    <row r="10790" spans="1:10" x14ac:dyDescent="0.2">
      <c r="A10790" s="182" t="s">
        <v>1248</v>
      </c>
      <c r="B10790" s="183" t="s">
        <v>12189</v>
      </c>
      <c r="C10790" s="183" t="s">
        <v>4384</v>
      </c>
      <c r="D10790" s="186" t="s">
        <v>1248</v>
      </c>
      <c r="E10790" s="25"/>
      <c r="F10790" s="25"/>
      <c r="G10790" s="25"/>
      <c r="H10790">
        <v>852</v>
      </c>
      <c r="I10790">
        <v>852</v>
      </c>
      <c r="J10790" t="s">
        <v>4875</v>
      </c>
    </row>
    <row r="10791" spans="1:10" x14ac:dyDescent="0.2">
      <c r="A10791" s="182" t="s">
        <v>1249</v>
      </c>
      <c r="B10791" s="183" t="s">
        <v>12189</v>
      </c>
      <c r="C10791" s="183" t="s">
        <v>4384</v>
      </c>
      <c r="D10791" s="186" t="s">
        <v>1249</v>
      </c>
      <c r="E10791" s="25"/>
      <c r="F10791" s="25"/>
      <c r="G10791" s="25"/>
      <c r="H10791">
        <v>2937</v>
      </c>
      <c r="I10791">
        <v>2937</v>
      </c>
      <c r="J10791" t="s">
        <v>3780</v>
      </c>
    </row>
    <row r="10792" spans="1:10" x14ac:dyDescent="0.2">
      <c r="A10792" s="182" t="s">
        <v>2930</v>
      </c>
      <c r="B10792" s="183" t="s">
        <v>2929</v>
      </c>
      <c r="C10792" s="183" t="s">
        <v>4385</v>
      </c>
      <c r="D10792" s="186" t="s">
        <v>2930</v>
      </c>
      <c r="E10792" s="25"/>
      <c r="F10792" s="25"/>
      <c r="G10792" s="25"/>
      <c r="H10792">
        <v>2938</v>
      </c>
      <c r="I10792">
        <v>2938</v>
      </c>
      <c r="J10792" t="s">
        <v>14494</v>
      </c>
    </row>
    <row r="10793" spans="1:10" x14ac:dyDescent="0.2">
      <c r="A10793" s="182" t="s">
        <v>10952</v>
      </c>
      <c r="B10793" s="183" t="s">
        <v>10951</v>
      </c>
      <c r="C10793" s="183" t="s">
        <v>4460</v>
      </c>
      <c r="D10793" s="186" t="s">
        <v>10952</v>
      </c>
      <c r="E10793" s="25"/>
      <c r="F10793" s="25"/>
      <c r="G10793" s="25"/>
      <c r="H10793">
        <v>2939</v>
      </c>
      <c r="I10793">
        <v>2939</v>
      </c>
      <c r="J10793" t="s">
        <v>14495</v>
      </c>
    </row>
    <row r="10794" spans="1:10" x14ac:dyDescent="0.2">
      <c r="A10794" s="182" t="s">
        <v>1250</v>
      </c>
      <c r="B10794" s="183" t="s">
        <v>10604</v>
      </c>
      <c r="C10794" s="183" t="s">
        <v>4415</v>
      </c>
      <c r="D10794" s="186" t="s">
        <v>1250</v>
      </c>
      <c r="E10794" s="25"/>
      <c r="F10794" s="25"/>
      <c r="G10794" s="25"/>
      <c r="H10794">
        <v>2940</v>
      </c>
      <c r="I10794">
        <v>2940</v>
      </c>
      <c r="J10794" t="s">
        <v>18065</v>
      </c>
    </row>
    <row r="10795" spans="1:10" x14ac:dyDescent="0.2">
      <c r="A10795" s="182" t="s">
        <v>1251</v>
      </c>
      <c r="B10795" s="183" t="s">
        <v>10604</v>
      </c>
      <c r="C10795" s="183" t="s">
        <v>4415</v>
      </c>
      <c r="D10795" s="186" t="s">
        <v>1251</v>
      </c>
      <c r="E10795" s="25"/>
      <c r="F10795" s="25"/>
      <c r="G10795" s="25"/>
      <c r="H10795">
        <v>2941</v>
      </c>
      <c r="I10795">
        <v>2941</v>
      </c>
      <c r="J10795" t="s">
        <v>18066</v>
      </c>
    </row>
    <row r="10796" spans="1:10" x14ac:dyDescent="0.2">
      <c r="A10796" s="182" t="s">
        <v>9323</v>
      </c>
      <c r="B10796" s="183" t="s">
        <v>9322</v>
      </c>
      <c r="C10796" s="183" t="s">
        <v>4461</v>
      </c>
      <c r="D10796" s="186" t="s">
        <v>9323</v>
      </c>
      <c r="E10796" s="25"/>
      <c r="F10796" s="25"/>
      <c r="G10796" s="25"/>
      <c r="H10796">
        <v>3716</v>
      </c>
      <c r="I10796">
        <v>3716</v>
      </c>
      <c r="J10796" t="s">
        <v>4741</v>
      </c>
    </row>
    <row r="10797" spans="1:10" x14ac:dyDescent="0.2">
      <c r="A10797" s="182" t="s">
        <v>1252</v>
      </c>
      <c r="B10797" s="183" t="s">
        <v>9328</v>
      </c>
      <c r="C10797" s="183" t="s">
        <v>4412</v>
      </c>
      <c r="D10797" s="186" t="s">
        <v>1252</v>
      </c>
      <c r="E10797" s="25"/>
      <c r="F10797" s="25"/>
      <c r="G10797" s="25"/>
      <c r="H10797">
        <v>145</v>
      </c>
      <c r="I10797">
        <v>145</v>
      </c>
      <c r="J10797" t="s">
        <v>4874</v>
      </c>
    </row>
    <row r="10798" spans="1:10" x14ac:dyDescent="0.2">
      <c r="A10798" s="182" t="s">
        <v>9329</v>
      </c>
      <c r="B10798" s="183" t="s">
        <v>9328</v>
      </c>
      <c r="C10798" s="183" t="s">
        <v>4412</v>
      </c>
      <c r="D10798" s="186" t="s">
        <v>9329</v>
      </c>
      <c r="E10798" s="25"/>
      <c r="F10798" s="25"/>
      <c r="G10798" s="25"/>
      <c r="H10798">
        <v>3475</v>
      </c>
      <c r="I10798">
        <v>3475</v>
      </c>
      <c r="J10798" t="s">
        <v>18069</v>
      </c>
    </row>
    <row r="10799" spans="1:10" x14ac:dyDescent="0.2">
      <c r="A10799" s="182" t="s">
        <v>9327</v>
      </c>
      <c r="B10799" s="183" t="s">
        <v>9326</v>
      </c>
      <c r="C10799" s="183" t="s">
        <v>4462</v>
      </c>
      <c r="D10799" s="186" t="s">
        <v>9327</v>
      </c>
      <c r="E10799" s="25"/>
      <c r="F10799" s="25"/>
      <c r="G10799" s="25"/>
      <c r="H10799">
        <v>2964</v>
      </c>
      <c r="I10799">
        <v>2964</v>
      </c>
      <c r="J10799" t="s">
        <v>11670</v>
      </c>
    </row>
    <row r="10800" spans="1:10" x14ac:dyDescent="0.2">
      <c r="A10800" s="182" t="s">
        <v>11643</v>
      </c>
      <c r="B10800" s="183" t="s">
        <v>1253</v>
      </c>
      <c r="C10800" s="183" t="s">
        <v>4413</v>
      </c>
      <c r="D10800" s="186" t="s">
        <v>11643</v>
      </c>
      <c r="E10800" s="25"/>
      <c r="F10800" s="25"/>
      <c r="G10800" s="25"/>
      <c r="H10800">
        <v>2479</v>
      </c>
      <c r="I10800">
        <v>2479</v>
      </c>
      <c r="J10800" t="s">
        <v>18070</v>
      </c>
    </row>
    <row r="10801" spans="1:10" x14ac:dyDescent="0.2">
      <c r="A10801" s="182" t="s">
        <v>7997</v>
      </c>
      <c r="B10801" s="183" t="s">
        <v>7996</v>
      </c>
      <c r="C10801" s="183" t="s">
        <v>4463</v>
      </c>
      <c r="D10801" s="186" t="s">
        <v>7997</v>
      </c>
      <c r="E10801" s="25"/>
      <c r="F10801" s="25"/>
      <c r="G10801" s="25"/>
      <c r="H10801">
        <v>1205</v>
      </c>
      <c r="I10801">
        <v>1205</v>
      </c>
      <c r="J10801" t="s">
        <v>4873</v>
      </c>
    </row>
    <row r="10802" spans="1:10" x14ac:dyDescent="0.2">
      <c r="A10802" s="182" t="s">
        <v>7999</v>
      </c>
      <c r="B10802" s="183" t="s">
        <v>7998</v>
      </c>
      <c r="C10802" s="183" t="s">
        <v>4464</v>
      </c>
      <c r="D10802" s="186" t="s">
        <v>7999</v>
      </c>
      <c r="E10802" s="25"/>
      <c r="F10802" s="25"/>
      <c r="G10802" s="25"/>
      <c r="H10802">
        <v>4566</v>
      </c>
      <c r="I10802">
        <v>4566</v>
      </c>
      <c r="J10802" t="s">
        <v>18069</v>
      </c>
    </row>
    <row r="10803" spans="1:10" x14ac:dyDescent="0.2">
      <c r="A10803" s="182" t="s">
        <v>9161</v>
      </c>
      <c r="B10803" s="183" t="s">
        <v>9160</v>
      </c>
      <c r="C10803" s="183" t="s">
        <v>4465</v>
      </c>
      <c r="D10803" s="186" t="s">
        <v>9161</v>
      </c>
      <c r="E10803" s="25"/>
      <c r="F10803" s="25"/>
      <c r="G10803" s="25"/>
      <c r="H10803">
        <v>5358</v>
      </c>
      <c r="I10803">
        <v>5358</v>
      </c>
      <c r="J10803" t="s">
        <v>18071</v>
      </c>
    </row>
    <row r="10804" spans="1:10" x14ac:dyDescent="0.2">
      <c r="A10804" s="182" t="s">
        <v>9159</v>
      </c>
      <c r="B10804" s="183" t="s">
        <v>9158</v>
      </c>
      <c r="C10804" s="183" t="s">
        <v>4440</v>
      </c>
      <c r="D10804" s="186" t="s">
        <v>9159</v>
      </c>
      <c r="E10804" s="25"/>
      <c r="F10804" s="25"/>
      <c r="G10804" s="25"/>
      <c r="H10804">
        <v>4086</v>
      </c>
      <c r="I10804">
        <v>4086</v>
      </c>
      <c r="J10804" t="s">
        <v>18065</v>
      </c>
    </row>
    <row r="10805" spans="1:10" x14ac:dyDescent="0.2">
      <c r="A10805" s="182" t="s">
        <v>1254</v>
      </c>
      <c r="B10805" s="183" t="s">
        <v>10902</v>
      </c>
      <c r="C10805" s="183" t="s">
        <v>4435</v>
      </c>
      <c r="D10805" s="186" t="s">
        <v>1254</v>
      </c>
      <c r="E10805" s="25"/>
      <c r="F10805" s="25"/>
      <c r="G10805" s="25"/>
      <c r="H10805">
        <v>759</v>
      </c>
      <c r="I10805">
        <v>759</v>
      </c>
      <c r="J10805" t="s">
        <v>18069</v>
      </c>
    </row>
    <row r="10806" spans="1:10" x14ac:dyDescent="0.2">
      <c r="A10806" s="182" t="s">
        <v>10500</v>
      </c>
      <c r="B10806" s="183" t="s">
        <v>10902</v>
      </c>
      <c r="C10806" s="183" t="s">
        <v>4435</v>
      </c>
      <c r="D10806" s="186" t="s">
        <v>10500</v>
      </c>
      <c r="E10806" s="25"/>
      <c r="F10806" s="25"/>
      <c r="G10806" s="25"/>
      <c r="H10806">
        <v>4141</v>
      </c>
      <c r="I10806">
        <v>4141</v>
      </c>
      <c r="J10806" t="s">
        <v>18072</v>
      </c>
    </row>
    <row r="10807" spans="1:10" x14ac:dyDescent="0.2">
      <c r="A10807" s="182" t="s">
        <v>10899</v>
      </c>
      <c r="B10807" s="183" t="s">
        <v>10898</v>
      </c>
      <c r="C10807" s="183" t="s">
        <v>4466</v>
      </c>
      <c r="D10807" s="186" t="s">
        <v>10899</v>
      </c>
      <c r="E10807" s="25"/>
      <c r="F10807" s="25"/>
      <c r="G10807" s="25"/>
      <c r="H10807">
        <v>3575</v>
      </c>
      <c r="I10807">
        <v>3575</v>
      </c>
      <c r="J10807" t="s">
        <v>18073</v>
      </c>
    </row>
    <row r="10808" spans="1:10" x14ac:dyDescent="0.2">
      <c r="A10808" s="182" t="s">
        <v>1255</v>
      </c>
      <c r="B10808" s="183" t="s">
        <v>5615</v>
      </c>
      <c r="C10808" s="183" t="s">
        <v>4436</v>
      </c>
      <c r="D10808" s="186" t="s">
        <v>1255</v>
      </c>
      <c r="E10808" s="25"/>
      <c r="F10808" s="25"/>
      <c r="G10808" s="25"/>
      <c r="H10808">
        <v>1337</v>
      </c>
      <c r="I10808">
        <v>1337</v>
      </c>
      <c r="J10808" t="s">
        <v>18074</v>
      </c>
    </row>
    <row r="10809" spans="1:10" x14ac:dyDescent="0.2">
      <c r="A10809" s="182" t="s">
        <v>9333</v>
      </c>
      <c r="B10809" s="183" t="s">
        <v>5615</v>
      </c>
      <c r="C10809" s="183" t="s">
        <v>4436</v>
      </c>
      <c r="D10809" s="186" t="s">
        <v>9333</v>
      </c>
      <c r="E10809" s="25"/>
      <c r="F10809" s="25"/>
      <c r="G10809" s="25"/>
      <c r="H10809">
        <v>5197</v>
      </c>
      <c r="I10809">
        <v>5197</v>
      </c>
      <c r="J10809" t="s">
        <v>18075</v>
      </c>
    </row>
    <row r="10810" spans="1:10" x14ac:dyDescent="0.2">
      <c r="A10810" s="182" t="s">
        <v>1256</v>
      </c>
      <c r="B10810" s="183" t="s">
        <v>8792</v>
      </c>
      <c r="C10810" s="183" t="s">
        <v>4441</v>
      </c>
      <c r="D10810" s="186" t="s">
        <v>1256</v>
      </c>
      <c r="E10810" s="25"/>
      <c r="F10810" s="25"/>
      <c r="G10810" s="25"/>
      <c r="H10810">
        <v>366</v>
      </c>
      <c r="I10810">
        <v>366</v>
      </c>
      <c r="J10810" t="s">
        <v>11093</v>
      </c>
    </row>
    <row r="10811" spans="1:10" x14ac:dyDescent="0.2">
      <c r="A10811" s="182" t="s">
        <v>7681</v>
      </c>
      <c r="B10811" s="183" t="s">
        <v>8792</v>
      </c>
      <c r="C10811" s="183" t="s">
        <v>4441</v>
      </c>
      <c r="D10811" s="186" t="s">
        <v>7681</v>
      </c>
      <c r="E10811" s="25"/>
      <c r="F10811" s="25"/>
      <c r="G10811" s="25"/>
      <c r="H10811">
        <v>1959</v>
      </c>
      <c r="I10811">
        <v>1959</v>
      </c>
      <c r="J10811" t="s">
        <v>18076</v>
      </c>
    </row>
    <row r="10812" spans="1:10" x14ac:dyDescent="0.2">
      <c r="A10812" s="182" t="s">
        <v>7700</v>
      </c>
      <c r="B10812" s="183" t="s">
        <v>7699</v>
      </c>
      <c r="C10812" s="183" t="s">
        <v>4442</v>
      </c>
      <c r="D10812" s="186" t="s">
        <v>7700</v>
      </c>
      <c r="E10812" s="25"/>
      <c r="F10812" s="25"/>
      <c r="G10812" s="25"/>
      <c r="H10812">
        <v>5078</v>
      </c>
      <c r="I10812">
        <v>5078</v>
      </c>
      <c r="J10812" t="s">
        <v>3</v>
      </c>
    </row>
    <row r="10813" spans="1:10" x14ac:dyDescent="0.2">
      <c r="A10813" s="182" t="s">
        <v>1257</v>
      </c>
      <c r="B10813" s="183" t="s">
        <v>8791</v>
      </c>
      <c r="C10813" s="183" t="s">
        <v>4439</v>
      </c>
      <c r="D10813" s="186" t="s">
        <v>1257</v>
      </c>
      <c r="E10813" s="25"/>
      <c r="F10813" s="25"/>
      <c r="G10813" s="25"/>
      <c r="H10813">
        <v>4087</v>
      </c>
      <c r="I10813">
        <v>4087</v>
      </c>
      <c r="J10813" t="s">
        <v>18077</v>
      </c>
    </row>
    <row r="10814" spans="1:10" x14ac:dyDescent="0.2">
      <c r="A10814" s="182" t="s">
        <v>1258</v>
      </c>
      <c r="B10814" s="183" t="s">
        <v>8791</v>
      </c>
      <c r="C10814" s="183" t="s">
        <v>4439</v>
      </c>
      <c r="D10814" s="186" t="s">
        <v>1258</v>
      </c>
      <c r="E10814" s="25"/>
      <c r="F10814" s="25"/>
      <c r="G10814" s="25"/>
      <c r="H10814">
        <v>4877</v>
      </c>
      <c r="I10814">
        <v>4877</v>
      </c>
      <c r="J10814" t="s">
        <v>18078</v>
      </c>
    </row>
    <row r="10815" spans="1:10" x14ac:dyDescent="0.2">
      <c r="A10815" s="182" t="s">
        <v>8868</v>
      </c>
      <c r="B10815" s="183" t="s">
        <v>9616</v>
      </c>
      <c r="C10815" s="183" t="s">
        <v>4378</v>
      </c>
      <c r="D10815" s="186" t="s">
        <v>8868</v>
      </c>
      <c r="E10815" s="25"/>
      <c r="F10815" s="25"/>
      <c r="G10815" s="25"/>
      <c r="H10815">
        <v>5416</v>
      </c>
      <c r="I10815">
        <v>5416</v>
      </c>
      <c r="J10815" t="s">
        <v>18079</v>
      </c>
    </row>
    <row r="10816" spans="1:10" x14ac:dyDescent="0.2">
      <c r="A10816" s="182" t="s">
        <v>8869</v>
      </c>
      <c r="B10816" s="183" t="s">
        <v>8791</v>
      </c>
      <c r="C10816" s="183" t="s">
        <v>4439</v>
      </c>
      <c r="D10816" s="186" t="s">
        <v>8869</v>
      </c>
      <c r="E10816" s="25"/>
      <c r="F10816" s="25"/>
      <c r="G10816" s="25"/>
      <c r="H10816">
        <v>4476</v>
      </c>
      <c r="I10816">
        <v>4476</v>
      </c>
      <c r="J10816" t="s">
        <v>18080</v>
      </c>
    </row>
    <row r="10817" spans="1:10" x14ac:dyDescent="0.2">
      <c r="A10817" s="182" t="s">
        <v>8870</v>
      </c>
      <c r="B10817" s="183" t="s">
        <v>7712</v>
      </c>
      <c r="C10817" s="183" t="s">
        <v>4467</v>
      </c>
      <c r="D10817" s="186" t="s">
        <v>8870</v>
      </c>
      <c r="E10817" s="25"/>
      <c r="F10817" s="25"/>
      <c r="G10817" s="25"/>
      <c r="H10817">
        <v>5212</v>
      </c>
      <c r="I10817">
        <v>5212</v>
      </c>
      <c r="J10817" t="s">
        <v>18081</v>
      </c>
    </row>
    <row r="10818" spans="1:10" x14ac:dyDescent="0.2">
      <c r="A10818" s="182" t="s">
        <v>8871</v>
      </c>
      <c r="B10818" s="183" t="s">
        <v>3175</v>
      </c>
      <c r="C10818" s="183" t="s">
        <v>4468</v>
      </c>
      <c r="D10818" s="186" t="s">
        <v>8871</v>
      </c>
      <c r="E10818" s="25"/>
      <c r="F10818" s="25"/>
      <c r="G10818" s="25"/>
      <c r="H10818">
        <v>5221</v>
      </c>
      <c r="I10818">
        <v>5221</v>
      </c>
      <c r="J10818" t="s">
        <v>18082</v>
      </c>
    </row>
    <row r="10819" spans="1:10" x14ac:dyDescent="0.2">
      <c r="A10819" s="182" t="s">
        <v>8872</v>
      </c>
      <c r="B10819" s="183" t="s">
        <v>2846</v>
      </c>
      <c r="C10819" s="183" t="s">
        <v>4469</v>
      </c>
      <c r="D10819" s="186" t="s">
        <v>8872</v>
      </c>
      <c r="E10819" s="25"/>
      <c r="F10819" s="25"/>
      <c r="G10819" s="25"/>
      <c r="H10819">
        <v>1641</v>
      </c>
      <c r="I10819">
        <v>1641</v>
      </c>
      <c r="J10819" t="s">
        <v>18083</v>
      </c>
    </row>
    <row r="10820" spans="1:10" x14ac:dyDescent="0.2">
      <c r="A10820" s="182" t="s">
        <v>8873</v>
      </c>
      <c r="B10820" s="183" t="s">
        <v>9986</v>
      </c>
      <c r="C10820" s="183" t="s">
        <v>4470</v>
      </c>
      <c r="D10820" s="186" t="s">
        <v>8873</v>
      </c>
      <c r="E10820" s="25"/>
      <c r="F10820" s="25"/>
      <c r="G10820" s="25"/>
      <c r="H10820">
        <v>1082</v>
      </c>
      <c r="I10820">
        <v>1082</v>
      </c>
      <c r="J10820" t="s">
        <v>4876</v>
      </c>
    </row>
    <row r="10821" spans="1:10" x14ac:dyDescent="0.2">
      <c r="A10821" s="182" t="s">
        <v>8874</v>
      </c>
      <c r="B10821" s="183" t="s">
        <v>10828</v>
      </c>
      <c r="C10821" s="183" t="s">
        <v>4471</v>
      </c>
      <c r="D10821" s="186" t="s">
        <v>8874</v>
      </c>
      <c r="E10821" s="25"/>
      <c r="F10821" s="25"/>
      <c r="G10821" s="25"/>
      <c r="H10821">
        <v>2076</v>
      </c>
      <c r="I10821">
        <v>2076</v>
      </c>
      <c r="J10821" t="s">
        <v>18084</v>
      </c>
    </row>
    <row r="10822" spans="1:10" x14ac:dyDescent="0.2">
      <c r="A10822" s="182" t="s">
        <v>1259</v>
      </c>
      <c r="B10822" s="183" t="s">
        <v>6771</v>
      </c>
      <c r="C10822" s="183" t="s">
        <v>4386</v>
      </c>
      <c r="D10822" s="186" t="s">
        <v>1259</v>
      </c>
      <c r="E10822" s="25"/>
      <c r="F10822" s="25"/>
      <c r="G10822" s="25"/>
      <c r="H10822">
        <v>879</v>
      </c>
      <c r="I10822">
        <v>879</v>
      </c>
      <c r="J10822" t="s">
        <v>18085</v>
      </c>
    </row>
    <row r="10823" spans="1:10" x14ac:dyDescent="0.2">
      <c r="A10823" s="182" t="s">
        <v>7806</v>
      </c>
      <c r="B10823" s="183" t="s">
        <v>7805</v>
      </c>
      <c r="C10823" s="183" t="s">
        <v>4472</v>
      </c>
      <c r="D10823" s="186" t="s">
        <v>7806</v>
      </c>
      <c r="E10823" s="25"/>
      <c r="F10823" s="25"/>
      <c r="G10823" s="25"/>
      <c r="H10823">
        <v>882</v>
      </c>
      <c r="I10823">
        <v>882</v>
      </c>
      <c r="J10823" t="s">
        <v>4877</v>
      </c>
    </row>
    <row r="10824" spans="1:10" x14ac:dyDescent="0.2">
      <c r="A10824" s="182" t="s">
        <v>1260</v>
      </c>
      <c r="B10824" s="183" t="s">
        <v>1247</v>
      </c>
      <c r="C10824" s="183" t="s">
        <v>4387</v>
      </c>
      <c r="D10824" s="186" t="s">
        <v>1260</v>
      </c>
      <c r="E10824" s="25"/>
      <c r="F10824" s="25"/>
      <c r="G10824" s="25"/>
      <c r="H10824">
        <v>203</v>
      </c>
      <c r="I10824">
        <v>203</v>
      </c>
      <c r="J10824" t="s">
        <v>18086</v>
      </c>
    </row>
    <row r="10825" spans="1:10" x14ac:dyDescent="0.2">
      <c r="A10825" s="182" t="s">
        <v>7984</v>
      </c>
      <c r="B10825" s="183" t="s">
        <v>1247</v>
      </c>
      <c r="C10825" s="183" t="s">
        <v>4387</v>
      </c>
      <c r="D10825" s="186" t="s">
        <v>7984</v>
      </c>
      <c r="E10825" s="25"/>
      <c r="F10825" s="25"/>
      <c r="G10825" s="25"/>
      <c r="H10825">
        <v>2942</v>
      </c>
      <c r="I10825">
        <v>2942</v>
      </c>
      <c r="J10825" t="s">
        <v>18087</v>
      </c>
    </row>
    <row r="10826" spans="1:10" x14ac:dyDescent="0.2">
      <c r="A10826" s="182" t="s">
        <v>9628</v>
      </c>
      <c r="B10826" s="183" t="s">
        <v>1232</v>
      </c>
      <c r="C10826" s="183" t="s">
        <v>4383</v>
      </c>
      <c r="D10826" s="186" t="s">
        <v>9628</v>
      </c>
      <c r="E10826" s="25"/>
      <c r="F10826" s="25"/>
      <c r="G10826" s="25"/>
      <c r="H10826">
        <v>1309</v>
      </c>
      <c r="I10826">
        <v>1309</v>
      </c>
      <c r="J10826" t="s">
        <v>18088</v>
      </c>
    </row>
    <row r="10827" spans="1:10" x14ac:dyDescent="0.2">
      <c r="A10827" s="182" t="s">
        <v>1261</v>
      </c>
      <c r="B10827" s="183" t="s">
        <v>1232</v>
      </c>
      <c r="C10827" s="183" t="s">
        <v>4383</v>
      </c>
      <c r="D10827" s="186" t="s">
        <v>1261</v>
      </c>
      <c r="E10827" s="25"/>
      <c r="F10827" s="25"/>
      <c r="G10827" s="25"/>
      <c r="H10827">
        <v>466</v>
      </c>
      <c r="I10827">
        <v>466</v>
      </c>
      <c r="J10827" t="s">
        <v>11094</v>
      </c>
    </row>
    <row r="10828" spans="1:10" x14ac:dyDescent="0.2">
      <c r="A10828" s="182" t="s">
        <v>4915</v>
      </c>
      <c r="B10828" s="183" t="s">
        <v>9303</v>
      </c>
      <c r="C10828" s="183" t="s">
        <v>4473</v>
      </c>
      <c r="D10828" s="186" t="s">
        <v>4915</v>
      </c>
      <c r="E10828" s="25"/>
      <c r="F10828" s="25"/>
      <c r="G10828" s="25"/>
      <c r="H10828">
        <v>272</v>
      </c>
      <c r="I10828">
        <v>272</v>
      </c>
      <c r="J10828" t="s">
        <v>4878</v>
      </c>
    </row>
    <row r="10829" spans="1:10" x14ac:dyDescent="0.2">
      <c r="A10829" s="182" t="s">
        <v>9296</v>
      </c>
      <c r="B10829" s="183" t="s">
        <v>9295</v>
      </c>
      <c r="C10829" s="183" t="s">
        <v>4474</v>
      </c>
      <c r="D10829" s="186" t="s">
        <v>9296</v>
      </c>
      <c r="E10829" s="25"/>
      <c r="F10829" s="25"/>
      <c r="G10829" s="25"/>
      <c r="H10829">
        <v>1817</v>
      </c>
      <c r="I10829">
        <v>1817</v>
      </c>
      <c r="J10829" t="s">
        <v>18089</v>
      </c>
    </row>
    <row r="10830" spans="1:10" x14ac:dyDescent="0.2">
      <c r="A10830" s="182" t="s">
        <v>1262</v>
      </c>
      <c r="B10830" s="183" t="s">
        <v>12701</v>
      </c>
      <c r="C10830" s="183" t="s">
        <v>4390</v>
      </c>
      <c r="D10830" s="186" t="s">
        <v>1262</v>
      </c>
      <c r="E10830" s="25"/>
      <c r="F10830" s="25"/>
      <c r="G10830" s="25"/>
      <c r="H10830">
        <v>2077</v>
      </c>
      <c r="I10830">
        <v>2077</v>
      </c>
      <c r="J10830" t="s">
        <v>9236</v>
      </c>
    </row>
    <row r="10831" spans="1:10" x14ac:dyDescent="0.2">
      <c r="A10831" s="182" t="s">
        <v>1263</v>
      </c>
      <c r="B10831" s="183" t="s">
        <v>12701</v>
      </c>
      <c r="C10831" s="183" t="s">
        <v>4390</v>
      </c>
      <c r="D10831" s="186" t="s">
        <v>1263</v>
      </c>
      <c r="E10831" s="25"/>
      <c r="F10831" s="25"/>
      <c r="G10831" s="25"/>
      <c r="H10831">
        <v>4177</v>
      </c>
      <c r="I10831">
        <v>4177</v>
      </c>
      <c r="J10831" t="s">
        <v>18090</v>
      </c>
    </row>
    <row r="10832" spans="1:10" x14ac:dyDescent="0.2">
      <c r="A10832" s="182" t="s">
        <v>967</v>
      </c>
      <c r="B10832" s="183" t="s">
        <v>10604</v>
      </c>
      <c r="C10832" s="183" t="s">
        <v>4415</v>
      </c>
      <c r="D10832" s="186" t="s">
        <v>967</v>
      </c>
      <c r="E10832" s="25"/>
      <c r="F10832" s="25"/>
      <c r="G10832" s="25"/>
      <c r="H10832">
        <v>82</v>
      </c>
      <c r="I10832">
        <v>82</v>
      </c>
      <c r="J10832" t="s">
        <v>4880</v>
      </c>
    </row>
    <row r="10833" spans="1:10" x14ac:dyDescent="0.2">
      <c r="A10833" s="182" t="s">
        <v>968</v>
      </c>
      <c r="B10833" s="183" t="s">
        <v>10604</v>
      </c>
      <c r="C10833" s="183" t="s">
        <v>4415</v>
      </c>
      <c r="D10833" s="186" t="s">
        <v>968</v>
      </c>
      <c r="E10833" s="25"/>
      <c r="F10833" s="25"/>
      <c r="G10833" s="25"/>
      <c r="H10833">
        <v>1129</v>
      </c>
      <c r="I10833">
        <v>1129</v>
      </c>
      <c r="J10833" t="s">
        <v>18091</v>
      </c>
    </row>
    <row r="10834" spans="1:10" x14ac:dyDescent="0.2">
      <c r="A10834" s="182" t="s">
        <v>969</v>
      </c>
      <c r="B10834" s="183" t="s">
        <v>10616</v>
      </c>
      <c r="C10834" s="183" t="s">
        <v>4421</v>
      </c>
      <c r="D10834" s="186" t="s">
        <v>969</v>
      </c>
      <c r="E10834" s="25"/>
      <c r="F10834" s="25"/>
      <c r="G10834" s="25"/>
      <c r="H10834">
        <v>884</v>
      </c>
      <c r="I10834">
        <v>884</v>
      </c>
      <c r="J10834" t="s">
        <v>18092</v>
      </c>
    </row>
    <row r="10835" spans="1:10" x14ac:dyDescent="0.2">
      <c r="A10835" s="182" t="s">
        <v>10611</v>
      </c>
      <c r="B10835" s="183" t="s">
        <v>10610</v>
      </c>
      <c r="C10835" s="183" t="s">
        <v>4416</v>
      </c>
      <c r="D10835" s="186" t="s">
        <v>10611</v>
      </c>
      <c r="E10835" s="25"/>
      <c r="F10835" s="25"/>
      <c r="G10835" s="25"/>
      <c r="H10835">
        <v>421</v>
      </c>
      <c r="I10835">
        <v>421</v>
      </c>
      <c r="J10835" t="s">
        <v>4879</v>
      </c>
    </row>
    <row r="10836" spans="1:10" x14ac:dyDescent="0.2">
      <c r="A10836" s="182" t="s">
        <v>9325</v>
      </c>
      <c r="B10836" s="183" t="s">
        <v>9324</v>
      </c>
      <c r="C10836" s="183" t="s">
        <v>4475</v>
      </c>
      <c r="D10836" s="186" t="s">
        <v>9325</v>
      </c>
      <c r="E10836" s="25"/>
      <c r="F10836" s="25"/>
      <c r="G10836" s="25"/>
      <c r="H10836">
        <v>2995</v>
      </c>
      <c r="I10836">
        <v>2995</v>
      </c>
      <c r="J10836" t="s">
        <v>11671</v>
      </c>
    </row>
    <row r="10837" spans="1:10" x14ac:dyDescent="0.2">
      <c r="A10837" s="182" t="s">
        <v>970</v>
      </c>
      <c r="B10837" s="183" t="s">
        <v>971</v>
      </c>
      <c r="C10837" s="183" t="s">
        <v>4417</v>
      </c>
      <c r="D10837" s="186" t="s">
        <v>970</v>
      </c>
      <c r="E10837" s="25"/>
      <c r="F10837" s="25"/>
      <c r="G10837" s="25"/>
      <c r="H10837">
        <v>221</v>
      </c>
      <c r="I10837">
        <v>221</v>
      </c>
      <c r="J10837" t="s">
        <v>11752</v>
      </c>
    </row>
    <row r="10838" spans="1:10" x14ac:dyDescent="0.2">
      <c r="A10838" s="182" t="s">
        <v>10609</v>
      </c>
      <c r="B10838" s="183" t="s">
        <v>10608</v>
      </c>
      <c r="C10838" s="183" t="s">
        <v>4476</v>
      </c>
      <c r="D10838" s="186" t="s">
        <v>10609</v>
      </c>
      <c r="E10838" s="25"/>
      <c r="F10838" s="25"/>
      <c r="G10838" s="25"/>
      <c r="H10838">
        <v>3316</v>
      </c>
      <c r="I10838">
        <v>3316</v>
      </c>
      <c r="J10838" t="s">
        <v>18091</v>
      </c>
    </row>
    <row r="10839" spans="1:10" x14ac:dyDescent="0.2">
      <c r="A10839" s="182" t="s">
        <v>9422</v>
      </c>
      <c r="B10839" s="183" t="s">
        <v>9421</v>
      </c>
      <c r="C10839" s="183" t="s">
        <v>4418</v>
      </c>
      <c r="D10839" s="186" t="s">
        <v>9422</v>
      </c>
      <c r="E10839" s="25"/>
      <c r="F10839" s="25"/>
      <c r="G10839" s="25"/>
      <c r="H10839">
        <v>4607</v>
      </c>
      <c r="I10839">
        <v>4607</v>
      </c>
      <c r="J10839" t="s">
        <v>18093</v>
      </c>
    </row>
    <row r="10840" spans="1:10" x14ac:dyDescent="0.2">
      <c r="A10840" s="182" t="s">
        <v>4916</v>
      </c>
      <c r="B10840" s="183" t="s">
        <v>9423</v>
      </c>
      <c r="C10840" s="183" t="s">
        <v>4424</v>
      </c>
      <c r="D10840" s="186" t="s">
        <v>4916</v>
      </c>
      <c r="E10840" s="25"/>
      <c r="F10840" s="25"/>
      <c r="G10840" s="25"/>
      <c r="H10840">
        <v>2369</v>
      </c>
      <c r="I10840">
        <v>2369</v>
      </c>
      <c r="J10840" t="s">
        <v>14496</v>
      </c>
    </row>
    <row r="10841" spans="1:10" x14ac:dyDescent="0.2">
      <c r="A10841" s="182" t="s">
        <v>5091</v>
      </c>
      <c r="B10841" s="183" t="s">
        <v>5090</v>
      </c>
      <c r="C10841" s="183" t="s">
        <v>4477</v>
      </c>
      <c r="D10841" s="186" t="s">
        <v>5091</v>
      </c>
      <c r="E10841" s="25"/>
      <c r="F10841" s="25"/>
      <c r="G10841" s="25"/>
      <c r="H10841">
        <v>4386</v>
      </c>
      <c r="I10841">
        <v>4386</v>
      </c>
      <c r="J10841" t="s">
        <v>18094</v>
      </c>
    </row>
    <row r="10842" spans="1:10" x14ac:dyDescent="0.2">
      <c r="A10842" s="182" t="s">
        <v>5373</v>
      </c>
      <c r="B10842" s="183" t="s">
        <v>5372</v>
      </c>
      <c r="C10842" s="183" t="s">
        <v>4478</v>
      </c>
      <c r="D10842" s="186" t="s">
        <v>5373</v>
      </c>
      <c r="E10842" s="25"/>
      <c r="F10842" s="25"/>
      <c r="G10842" s="25"/>
      <c r="H10842">
        <v>2348</v>
      </c>
      <c r="I10842">
        <v>2348</v>
      </c>
      <c r="J10842" t="s">
        <v>18095</v>
      </c>
    </row>
    <row r="10843" spans="1:10" x14ac:dyDescent="0.2">
      <c r="A10843" s="182" t="s">
        <v>7825</v>
      </c>
      <c r="B10843" s="183" t="s">
        <v>5462</v>
      </c>
      <c r="C10843" s="183" t="s">
        <v>4443</v>
      </c>
      <c r="D10843" s="186" t="s">
        <v>7825</v>
      </c>
      <c r="E10843" s="25"/>
      <c r="F10843" s="25"/>
      <c r="G10843" s="25"/>
      <c r="H10843">
        <v>1729</v>
      </c>
      <c r="I10843">
        <v>1729</v>
      </c>
      <c r="J10843" t="s">
        <v>18096</v>
      </c>
    </row>
    <row r="10844" spans="1:10" x14ac:dyDescent="0.2">
      <c r="A10844" s="182" t="s">
        <v>10897</v>
      </c>
      <c r="B10844" s="183" t="s">
        <v>10896</v>
      </c>
      <c r="C10844" s="183" t="s">
        <v>4479</v>
      </c>
      <c r="D10844" s="186" t="s">
        <v>10897</v>
      </c>
      <c r="E10844" s="25"/>
      <c r="F10844" s="25"/>
      <c r="G10844" s="25"/>
      <c r="H10844">
        <v>1080</v>
      </c>
      <c r="I10844">
        <v>1080</v>
      </c>
      <c r="J10844" t="s">
        <v>18097</v>
      </c>
    </row>
    <row r="10845" spans="1:10" x14ac:dyDescent="0.2">
      <c r="A10845" s="182" t="s">
        <v>9337</v>
      </c>
      <c r="B10845" s="183" t="s">
        <v>9342</v>
      </c>
      <c r="C10845" s="183" t="s">
        <v>4480</v>
      </c>
      <c r="D10845" s="186" t="s">
        <v>9337</v>
      </c>
      <c r="E10845" s="25"/>
      <c r="F10845" s="25"/>
      <c r="G10845" s="25"/>
      <c r="H10845">
        <v>3065</v>
      </c>
      <c r="I10845">
        <v>3065</v>
      </c>
      <c r="J10845" t="s">
        <v>4742</v>
      </c>
    </row>
    <row r="10846" spans="1:10" x14ac:dyDescent="0.2">
      <c r="A10846" s="182" t="s">
        <v>7702</v>
      </c>
      <c r="B10846" s="183" t="s">
        <v>9342</v>
      </c>
      <c r="C10846" s="183" t="s">
        <v>4480</v>
      </c>
      <c r="D10846" s="186" t="s">
        <v>7702</v>
      </c>
      <c r="E10846" s="25"/>
      <c r="F10846" s="25"/>
      <c r="G10846" s="25"/>
      <c r="H10846">
        <v>1014</v>
      </c>
      <c r="I10846">
        <v>1014</v>
      </c>
      <c r="J10846" t="s">
        <v>18098</v>
      </c>
    </row>
    <row r="10847" spans="1:10" x14ac:dyDescent="0.2">
      <c r="A10847" s="182" t="s">
        <v>9340</v>
      </c>
      <c r="B10847" s="183" t="s">
        <v>9342</v>
      </c>
      <c r="C10847" s="183" t="s">
        <v>4480</v>
      </c>
      <c r="D10847" s="186" t="s">
        <v>9340</v>
      </c>
      <c r="E10847" s="25"/>
      <c r="F10847" s="25"/>
      <c r="G10847" s="25"/>
      <c r="H10847">
        <v>365</v>
      </c>
      <c r="I10847">
        <v>365</v>
      </c>
      <c r="J10847" t="s">
        <v>4881</v>
      </c>
    </row>
    <row r="10848" spans="1:10" x14ac:dyDescent="0.2">
      <c r="A10848" s="182" t="s">
        <v>7694</v>
      </c>
      <c r="B10848" s="183" t="s">
        <v>7693</v>
      </c>
      <c r="C10848" s="183" t="s">
        <v>4481</v>
      </c>
      <c r="D10848" s="186" t="s">
        <v>7694</v>
      </c>
      <c r="E10848" s="25"/>
      <c r="F10848" s="25"/>
      <c r="G10848" s="25"/>
      <c r="H10848">
        <v>4088</v>
      </c>
      <c r="I10848">
        <v>4088</v>
      </c>
      <c r="J10848" t="s">
        <v>411</v>
      </c>
    </row>
    <row r="10849" spans="1:10" x14ac:dyDescent="0.2">
      <c r="A10849" s="182" t="s">
        <v>8790</v>
      </c>
      <c r="B10849" s="183" t="s">
        <v>10853</v>
      </c>
      <c r="C10849" s="183" t="s">
        <v>4446</v>
      </c>
      <c r="D10849" s="186" t="s">
        <v>8790</v>
      </c>
      <c r="E10849" s="25"/>
      <c r="F10849" s="25"/>
      <c r="G10849" s="25"/>
      <c r="H10849">
        <v>4150</v>
      </c>
      <c r="I10849">
        <v>4150</v>
      </c>
      <c r="J10849" t="s">
        <v>18099</v>
      </c>
    </row>
    <row r="10850" spans="1:10" x14ac:dyDescent="0.2">
      <c r="A10850" s="182" t="s">
        <v>972</v>
      </c>
      <c r="B10850" s="183" t="s">
        <v>10853</v>
      </c>
      <c r="C10850" s="183" t="s">
        <v>4446</v>
      </c>
      <c r="D10850" s="186" t="s">
        <v>972</v>
      </c>
      <c r="E10850" s="25"/>
      <c r="F10850" s="25"/>
      <c r="G10850" s="25"/>
      <c r="H10850">
        <v>1925</v>
      </c>
      <c r="I10850">
        <v>1925</v>
      </c>
      <c r="J10850" t="s">
        <v>9237</v>
      </c>
    </row>
    <row r="10851" spans="1:10" x14ac:dyDescent="0.2">
      <c r="A10851" s="182" t="s">
        <v>973</v>
      </c>
      <c r="B10851" s="183" t="s">
        <v>8792</v>
      </c>
      <c r="C10851" s="183" t="s">
        <v>4441</v>
      </c>
      <c r="D10851" s="186" t="s">
        <v>973</v>
      </c>
      <c r="E10851" s="25"/>
      <c r="F10851" s="25"/>
      <c r="G10851" s="25"/>
      <c r="H10851">
        <v>3210</v>
      </c>
      <c r="I10851">
        <v>3210</v>
      </c>
      <c r="J10851" t="s">
        <v>18100</v>
      </c>
    </row>
    <row r="10852" spans="1:10" x14ac:dyDescent="0.2">
      <c r="A10852" s="182" t="s">
        <v>7704</v>
      </c>
      <c r="B10852" s="183" t="s">
        <v>7703</v>
      </c>
      <c r="C10852" s="183" t="s">
        <v>4482</v>
      </c>
      <c r="D10852" s="186" t="s">
        <v>7704</v>
      </c>
      <c r="E10852" s="25"/>
      <c r="F10852" s="25"/>
      <c r="G10852" s="25"/>
      <c r="H10852">
        <v>4514</v>
      </c>
      <c r="I10852">
        <v>4514</v>
      </c>
      <c r="J10852" t="s">
        <v>18101</v>
      </c>
    </row>
    <row r="10853" spans="1:10" x14ac:dyDescent="0.2">
      <c r="A10853" s="182" t="s">
        <v>6772</v>
      </c>
      <c r="B10853" s="183" t="s">
        <v>6771</v>
      </c>
      <c r="C10853" s="183" t="s">
        <v>4386</v>
      </c>
      <c r="D10853" s="186" t="s">
        <v>6772</v>
      </c>
      <c r="E10853" s="25"/>
      <c r="F10853" s="25"/>
      <c r="G10853" s="25"/>
      <c r="H10853">
        <v>4550</v>
      </c>
      <c r="I10853">
        <v>4550</v>
      </c>
      <c r="J10853" t="s">
        <v>18102</v>
      </c>
    </row>
    <row r="10854" spans="1:10" x14ac:dyDescent="0.2">
      <c r="A10854" s="182" t="s">
        <v>3265</v>
      </c>
      <c r="B10854" s="183" t="s">
        <v>3264</v>
      </c>
      <c r="C10854" s="183" t="s">
        <v>4483</v>
      </c>
      <c r="D10854" s="186" t="s">
        <v>3265</v>
      </c>
      <c r="E10854" s="25"/>
      <c r="F10854" s="25"/>
      <c r="G10854" s="25"/>
      <c r="H10854">
        <v>2521</v>
      </c>
      <c r="I10854">
        <v>2521</v>
      </c>
      <c r="J10854" t="s">
        <v>14497</v>
      </c>
    </row>
    <row r="10855" spans="1:10" x14ac:dyDescent="0.2">
      <c r="A10855" s="182" t="s">
        <v>3073</v>
      </c>
      <c r="B10855" s="183" t="s">
        <v>3266</v>
      </c>
      <c r="C10855" s="183" t="s">
        <v>4484</v>
      </c>
      <c r="D10855" s="186" t="s">
        <v>3073</v>
      </c>
      <c r="E10855" s="25"/>
      <c r="F10855" s="25"/>
      <c r="G10855" s="25"/>
      <c r="H10855">
        <v>3333</v>
      </c>
      <c r="I10855">
        <v>3333</v>
      </c>
      <c r="J10855" t="s">
        <v>18103</v>
      </c>
    </row>
    <row r="10856" spans="1:10" x14ac:dyDescent="0.2">
      <c r="A10856" s="182" t="s">
        <v>9300</v>
      </c>
      <c r="B10856" s="183" t="s">
        <v>9299</v>
      </c>
      <c r="C10856" s="183" t="s">
        <v>4485</v>
      </c>
      <c r="D10856" s="186" t="s">
        <v>9300</v>
      </c>
      <c r="E10856" s="25"/>
      <c r="F10856" s="25"/>
      <c r="G10856" s="25"/>
      <c r="H10856">
        <v>4878</v>
      </c>
      <c r="I10856">
        <v>4878</v>
      </c>
      <c r="J10856" t="s">
        <v>18104</v>
      </c>
    </row>
    <row r="10857" spans="1:10" x14ac:dyDescent="0.2">
      <c r="A10857" s="182" t="s">
        <v>7171</v>
      </c>
      <c r="B10857" s="183" t="s">
        <v>9303</v>
      </c>
      <c r="C10857" s="183" t="s">
        <v>4473</v>
      </c>
      <c r="D10857" s="186" t="s">
        <v>7171</v>
      </c>
      <c r="E10857" s="25"/>
      <c r="F10857" s="25"/>
      <c r="G10857" s="25"/>
      <c r="H10857">
        <v>545</v>
      </c>
      <c r="I10857">
        <v>545</v>
      </c>
      <c r="J10857" t="s">
        <v>18105</v>
      </c>
    </row>
    <row r="10858" spans="1:10" x14ac:dyDescent="0.2">
      <c r="A10858" s="182" t="s">
        <v>974</v>
      </c>
      <c r="B10858" s="183" t="s">
        <v>9303</v>
      </c>
      <c r="C10858" s="183" t="s">
        <v>4473</v>
      </c>
      <c r="D10858" s="186" t="s">
        <v>974</v>
      </c>
      <c r="E10858" s="25"/>
      <c r="F10858" s="25"/>
      <c r="G10858" s="25"/>
      <c r="H10858">
        <v>546</v>
      </c>
      <c r="I10858">
        <v>546</v>
      </c>
      <c r="J10858" t="s">
        <v>18106</v>
      </c>
    </row>
    <row r="10859" spans="1:10" x14ac:dyDescent="0.2">
      <c r="A10859" s="182" t="s">
        <v>975</v>
      </c>
      <c r="B10859" s="183" t="s">
        <v>9301</v>
      </c>
      <c r="C10859" s="183" t="s">
        <v>4394</v>
      </c>
      <c r="D10859" s="186" t="s">
        <v>975</v>
      </c>
      <c r="E10859" s="25"/>
      <c r="F10859" s="25"/>
      <c r="G10859" s="25"/>
      <c r="H10859">
        <v>2943</v>
      </c>
      <c r="I10859">
        <v>2943</v>
      </c>
      <c r="J10859" t="s">
        <v>14498</v>
      </c>
    </row>
    <row r="10860" spans="1:10" x14ac:dyDescent="0.2">
      <c r="A10860" s="182" t="s">
        <v>12700</v>
      </c>
      <c r="B10860" s="183" t="s">
        <v>12699</v>
      </c>
      <c r="C10860" s="183" t="s">
        <v>4486</v>
      </c>
      <c r="D10860" s="186" t="s">
        <v>12700</v>
      </c>
      <c r="E10860" s="25"/>
      <c r="F10860" s="25"/>
      <c r="G10860" s="25"/>
      <c r="H10860">
        <v>4879</v>
      </c>
      <c r="I10860">
        <v>4879</v>
      </c>
      <c r="J10860" t="s">
        <v>18107</v>
      </c>
    </row>
    <row r="10861" spans="1:10" x14ac:dyDescent="0.2">
      <c r="A10861" s="182" t="s">
        <v>12702</v>
      </c>
      <c r="B10861" s="183" t="s">
        <v>12701</v>
      </c>
      <c r="C10861" s="183" t="s">
        <v>4390</v>
      </c>
      <c r="D10861" s="186" t="s">
        <v>12702</v>
      </c>
      <c r="E10861" s="25"/>
      <c r="F10861" s="25"/>
      <c r="G10861" s="25"/>
      <c r="H10861">
        <v>4889</v>
      </c>
      <c r="I10861">
        <v>4889</v>
      </c>
      <c r="J10861" t="s">
        <v>18108</v>
      </c>
    </row>
    <row r="10862" spans="1:10" x14ac:dyDescent="0.2">
      <c r="A10862" s="182" t="s">
        <v>976</v>
      </c>
      <c r="B10862" s="183" t="s">
        <v>12701</v>
      </c>
      <c r="C10862" s="183" t="s">
        <v>4390</v>
      </c>
      <c r="D10862" s="186" t="s">
        <v>976</v>
      </c>
      <c r="E10862" s="25"/>
      <c r="F10862" s="25"/>
      <c r="G10862" s="25"/>
      <c r="H10862">
        <v>2633</v>
      </c>
      <c r="I10862">
        <v>2633</v>
      </c>
      <c r="J10862" t="s">
        <v>18109</v>
      </c>
    </row>
    <row r="10863" spans="1:10" x14ac:dyDescent="0.2">
      <c r="A10863" s="182" t="s">
        <v>10605</v>
      </c>
      <c r="B10863" s="183" t="s">
        <v>10604</v>
      </c>
      <c r="C10863" s="183" t="s">
        <v>4415</v>
      </c>
      <c r="D10863" s="186" t="s">
        <v>10605</v>
      </c>
      <c r="E10863" s="25"/>
      <c r="F10863" s="25"/>
      <c r="G10863" s="25"/>
      <c r="H10863">
        <v>3968</v>
      </c>
      <c r="I10863">
        <v>3968</v>
      </c>
      <c r="J10863" t="s">
        <v>18110</v>
      </c>
    </row>
    <row r="10864" spans="1:10" x14ac:dyDescent="0.2">
      <c r="A10864" s="182" t="s">
        <v>10613</v>
      </c>
      <c r="B10864" s="183" t="s">
        <v>10612</v>
      </c>
      <c r="C10864" s="183" t="s">
        <v>4487</v>
      </c>
      <c r="D10864" s="186" t="s">
        <v>10613</v>
      </c>
      <c r="E10864" s="25"/>
      <c r="F10864" s="25"/>
      <c r="G10864" s="25"/>
      <c r="H10864">
        <v>1879</v>
      </c>
      <c r="I10864">
        <v>1879</v>
      </c>
      <c r="J10864" t="s">
        <v>18111</v>
      </c>
    </row>
    <row r="10865" spans="1:10" x14ac:dyDescent="0.2">
      <c r="A10865" s="182" t="s">
        <v>977</v>
      </c>
      <c r="B10865" s="183" t="s">
        <v>10616</v>
      </c>
      <c r="C10865" s="183" t="s">
        <v>4421</v>
      </c>
      <c r="D10865" s="186" t="s">
        <v>977</v>
      </c>
      <c r="E10865" s="25"/>
      <c r="F10865" s="25"/>
      <c r="G10865" s="25"/>
      <c r="H10865">
        <v>5468</v>
      </c>
      <c r="I10865">
        <v>5468</v>
      </c>
      <c r="J10865" t="s">
        <v>18112</v>
      </c>
    </row>
    <row r="10866" spans="1:10" x14ac:dyDescent="0.2">
      <c r="A10866" s="182" t="s">
        <v>978</v>
      </c>
      <c r="B10866" s="183" t="s">
        <v>10616</v>
      </c>
      <c r="C10866" s="183" t="s">
        <v>4421</v>
      </c>
      <c r="D10866" s="186" t="s">
        <v>978</v>
      </c>
      <c r="E10866" s="25"/>
      <c r="F10866" s="25"/>
      <c r="G10866" s="25"/>
      <c r="H10866">
        <v>4392</v>
      </c>
      <c r="I10866">
        <v>4392</v>
      </c>
      <c r="J10866" t="s">
        <v>18113</v>
      </c>
    </row>
    <row r="10867" spans="1:10" x14ac:dyDescent="0.2">
      <c r="A10867" s="182" t="s">
        <v>8641</v>
      </c>
      <c r="B10867" s="183" t="s">
        <v>8640</v>
      </c>
      <c r="C10867" s="183" t="s">
        <v>4488</v>
      </c>
      <c r="D10867" s="186" t="s">
        <v>8641</v>
      </c>
      <c r="E10867" s="25"/>
      <c r="F10867" s="25"/>
      <c r="G10867" s="25"/>
      <c r="H10867">
        <v>1839</v>
      </c>
      <c r="I10867">
        <v>1839</v>
      </c>
      <c r="J10867" t="s">
        <v>18114</v>
      </c>
    </row>
    <row r="10868" spans="1:10" x14ac:dyDescent="0.2">
      <c r="A10868" s="182" t="s">
        <v>12376</v>
      </c>
      <c r="B10868" s="183" t="s">
        <v>971</v>
      </c>
      <c r="C10868" s="183" t="s">
        <v>4417</v>
      </c>
      <c r="D10868" s="186" t="s">
        <v>12376</v>
      </c>
      <c r="E10868" s="25"/>
      <c r="F10868" s="25"/>
      <c r="G10868" s="25"/>
      <c r="H10868">
        <v>3661</v>
      </c>
      <c r="I10868">
        <v>3661</v>
      </c>
      <c r="J10868" t="s">
        <v>18115</v>
      </c>
    </row>
    <row r="10869" spans="1:10" x14ac:dyDescent="0.2">
      <c r="A10869" s="182" t="s">
        <v>2935</v>
      </c>
      <c r="B10869" s="183" t="s">
        <v>971</v>
      </c>
      <c r="C10869" s="183" t="s">
        <v>4417</v>
      </c>
      <c r="D10869" s="186" t="s">
        <v>2935</v>
      </c>
      <c r="E10869" s="25"/>
      <c r="F10869" s="25"/>
      <c r="G10869" s="25"/>
      <c r="H10869">
        <v>615</v>
      </c>
      <c r="I10869">
        <v>615</v>
      </c>
      <c r="J10869" t="s">
        <v>18116</v>
      </c>
    </row>
    <row r="10870" spans="1:10" x14ac:dyDescent="0.2">
      <c r="A10870" s="182" t="s">
        <v>9420</v>
      </c>
      <c r="B10870" s="183" t="s">
        <v>9419</v>
      </c>
      <c r="C10870" s="183" t="s">
        <v>4489</v>
      </c>
      <c r="D10870" s="186" t="s">
        <v>9420</v>
      </c>
      <c r="E10870" s="25"/>
      <c r="F10870" s="25"/>
      <c r="G10870" s="25"/>
      <c r="H10870">
        <v>2944</v>
      </c>
      <c r="I10870">
        <v>2944</v>
      </c>
      <c r="J10870" t="s">
        <v>14500</v>
      </c>
    </row>
    <row r="10871" spans="1:10" x14ac:dyDescent="0.2">
      <c r="A10871" s="182" t="s">
        <v>979</v>
      </c>
      <c r="B10871" s="183" t="s">
        <v>9423</v>
      </c>
      <c r="C10871" s="183" t="s">
        <v>4424</v>
      </c>
      <c r="D10871" s="186" t="s">
        <v>979</v>
      </c>
      <c r="E10871" s="25"/>
      <c r="F10871" s="25"/>
      <c r="G10871" s="25"/>
      <c r="H10871">
        <v>2945</v>
      </c>
      <c r="I10871">
        <v>2945</v>
      </c>
      <c r="J10871" t="s">
        <v>14501</v>
      </c>
    </row>
    <row r="10872" spans="1:10" x14ac:dyDescent="0.2">
      <c r="A10872" s="182" t="s">
        <v>980</v>
      </c>
      <c r="B10872" s="183" t="s">
        <v>9423</v>
      </c>
      <c r="C10872" s="183" t="s">
        <v>4424</v>
      </c>
      <c r="D10872" s="186" t="s">
        <v>980</v>
      </c>
      <c r="E10872" s="25"/>
      <c r="F10872" s="25"/>
      <c r="G10872" s="25"/>
      <c r="H10872">
        <v>2946</v>
      </c>
      <c r="I10872">
        <v>2946</v>
      </c>
      <c r="J10872" t="s">
        <v>18117</v>
      </c>
    </row>
    <row r="10873" spans="1:10" x14ac:dyDescent="0.2">
      <c r="A10873" s="182" t="s">
        <v>981</v>
      </c>
      <c r="B10873" s="183" t="s">
        <v>8801</v>
      </c>
      <c r="C10873" s="183" t="s">
        <v>4490</v>
      </c>
      <c r="D10873" s="186" t="s">
        <v>981</v>
      </c>
      <c r="E10873" s="25"/>
      <c r="F10873" s="25"/>
      <c r="G10873" s="25"/>
      <c r="H10873">
        <v>3717</v>
      </c>
      <c r="I10873">
        <v>3717</v>
      </c>
      <c r="J10873" t="s">
        <v>4743</v>
      </c>
    </row>
    <row r="10874" spans="1:10" x14ac:dyDescent="0.2">
      <c r="A10874" s="182" t="s">
        <v>11201</v>
      </c>
      <c r="B10874" s="183" t="s">
        <v>11200</v>
      </c>
      <c r="C10874" s="183" t="s">
        <v>4491</v>
      </c>
      <c r="D10874" s="186" t="s">
        <v>11201</v>
      </c>
      <c r="E10874" s="25"/>
      <c r="F10874" s="25"/>
      <c r="G10874" s="25"/>
      <c r="H10874">
        <v>1414</v>
      </c>
      <c r="I10874">
        <v>1414</v>
      </c>
      <c r="J10874" t="s">
        <v>18118</v>
      </c>
    </row>
    <row r="10875" spans="1:10" x14ac:dyDescent="0.2">
      <c r="A10875" s="182" t="s">
        <v>5464</v>
      </c>
      <c r="B10875" s="183" t="s">
        <v>11207</v>
      </c>
      <c r="C10875" s="183" t="s">
        <v>4492</v>
      </c>
      <c r="D10875" s="186" t="s">
        <v>5464</v>
      </c>
      <c r="E10875" s="25"/>
      <c r="F10875" s="25"/>
      <c r="G10875" s="25"/>
      <c r="H10875">
        <v>2242</v>
      </c>
      <c r="I10875">
        <v>2242</v>
      </c>
      <c r="J10875" t="s">
        <v>14499</v>
      </c>
    </row>
    <row r="10876" spans="1:10" x14ac:dyDescent="0.2">
      <c r="A10876" s="182" t="s">
        <v>982</v>
      </c>
      <c r="B10876" s="183" t="s">
        <v>5463</v>
      </c>
      <c r="C10876" s="183" t="s">
        <v>4444</v>
      </c>
      <c r="D10876" s="186" t="s">
        <v>982</v>
      </c>
      <c r="E10876" s="25"/>
      <c r="F10876" s="25"/>
      <c r="G10876" s="25"/>
      <c r="H10876">
        <v>3029</v>
      </c>
      <c r="I10876">
        <v>3029</v>
      </c>
      <c r="J10876" t="s">
        <v>18119</v>
      </c>
    </row>
    <row r="10877" spans="1:10" x14ac:dyDescent="0.2">
      <c r="A10877" s="182" t="s">
        <v>10495</v>
      </c>
      <c r="B10877" s="183" t="s">
        <v>10494</v>
      </c>
      <c r="C10877" s="183" t="s">
        <v>4445</v>
      </c>
      <c r="D10877" s="186" t="s">
        <v>10495</v>
      </c>
      <c r="E10877" s="25"/>
      <c r="F10877" s="25"/>
      <c r="G10877" s="25"/>
      <c r="H10877">
        <v>1260</v>
      </c>
      <c r="I10877">
        <v>1260</v>
      </c>
      <c r="J10877" t="s">
        <v>18117</v>
      </c>
    </row>
    <row r="10878" spans="1:10" x14ac:dyDescent="0.2">
      <c r="A10878" s="182" t="s">
        <v>9335</v>
      </c>
      <c r="B10878" s="183" t="s">
        <v>337</v>
      </c>
      <c r="C10878" s="183" t="s">
        <v>18953</v>
      </c>
      <c r="D10878" s="186" t="s">
        <v>9335</v>
      </c>
      <c r="E10878" s="25"/>
      <c r="F10878" s="25"/>
      <c r="G10878" s="25"/>
      <c r="H10878">
        <v>5222</v>
      </c>
      <c r="I10878">
        <v>5222</v>
      </c>
      <c r="J10878" t="s">
        <v>18120</v>
      </c>
    </row>
    <row r="10879" spans="1:10" x14ac:dyDescent="0.2">
      <c r="A10879" s="182" t="s">
        <v>5461</v>
      </c>
      <c r="B10879" s="183" t="s">
        <v>5374</v>
      </c>
      <c r="C10879" s="183" t="s">
        <v>4493</v>
      </c>
      <c r="D10879" s="186" t="s">
        <v>5461</v>
      </c>
      <c r="E10879" s="25"/>
      <c r="F10879" s="25"/>
      <c r="G10879" s="25"/>
      <c r="H10879">
        <v>312</v>
      </c>
      <c r="I10879">
        <v>312</v>
      </c>
      <c r="J10879" t="s">
        <v>8362</v>
      </c>
    </row>
    <row r="10880" spans="1:10" x14ac:dyDescent="0.2">
      <c r="A10880" s="182" t="s">
        <v>983</v>
      </c>
      <c r="B10880" s="183" t="s">
        <v>18983</v>
      </c>
      <c r="C10880" s="183" t="s">
        <v>18954</v>
      </c>
      <c r="D10880" s="186" t="s">
        <v>983</v>
      </c>
      <c r="E10880" s="25"/>
      <c r="F10880" s="25"/>
      <c r="G10880" s="25"/>
      <c r="H10880">
        <v>1869</v>
      </c>
      <c r="I10880">
        <v>1869</v>
      </c>
      <c r="J10880" t="s">
        <v>18121</v>
      </c>
    </row>
    <row r="10881" spans="1:10" x14ac:dyDescent="0.2">
      <c r="A10881" s="182" t="s">
        <v>7688</v>
      </c>
      <c r="B10881" s="183" t="s">
        <v>7687</v>
      </c>
      <c r="C10881" s="183" t="s">
        <v>4494</v>
      </c>
      <c r="D10881" s="186" t="s">
        <v>7688</v>
      </c>
      <c r="E10881" s="25"/>
      <c r="F10881" s="25"/>
      <c r="G10881" s="25"/>
      <c r="H10881">
        <v>2947</v>
      </c>
      <c r="I10881">
        <v>2947</v>
      </c>
      <c r="J10881" t="s">
        <v>14502</v>
      </c>
    </row>
    <row r="10882" spans="1:10" x14ac:dyDescent="0.2">
      <c r="A10882" s="182" t="s">
        <v>3172</v>
      </c>
      <c r="B10882" s="183" t="s">
        <v>3171</v>
      </c>
      <c r="C10882" s="183" t="s">
        <v>4447</v>
      </c>
      <c r="D10882" s="186" t="s">
        <v>3172</v>
      </c>
      <c r="E10882" s="25"/>
      <c r="F10882" s="25"/>
      <c r="G10882" s="25"/>
      <c r="H10882">
        <v>3608</v>
      </c>
      <c r="I10882">
        <v>3608</v>
      </c>
      <c r="J10882" t="s">
        <v>18122</v>
      </c>
    </row>
    <row r="10883" spans="1:10" x14ac:dyDescent="0.2">
      <c r="A10883" s="182" t="s">
        <v>7713</v>
      </c>
      <c r="B10883" s="183" t="s">
        <v>7712</v>
      </c>
      <c r="C10883" s="183" t="s">
        <v>4467</v>
      </c>
      <c r="D10883" s="186" t="s">
        <v>7713</v>
      </c>
      <c r="E10883" s="25"/>
      <c r="F10883" s="25"/>
      <c r="G10883" s="25"/>
      <c r="H10883">
        <v>669</v>
      </c>
      <c r="I10883">
        <v>669</v>
      </c>
      <c r="J10883" t="s">
        <v>18123</v>
      </c>
    </row>
    <row r="10884" spans="1:10" x14ac:dyDescent="0.2">
      <c r="A10884" s="182" t="s">
        <v>984</v>
      </c>
      <c r="B10884" s="183" t="s">
        <v>3175</v>
      </c>
      <c r="C10884" s="183" t="s">
        <v>4468</v>
      </c>
      <c r="D10884" s="186" t="s">
        <v>984</v>
      </c>
      <c r="E10884" s="25"/>
      <c r="F10884" s="25"/>
      <c r="G10884" s="25"/>
      <c r="H10884">
        <v>5320</v>
      </c>
      <c r="I10884">
        <v>5320</v>
      </c>
      <c r="J10884" t="s">
        <v>18124</v>
      </c>
    </row>
    <row r="10885" spans="1:10" x14ac:dyDescent="0.2">
      <c r="A10885" s="182" t="s">
        <v>985</v>
      </c>
      <c r="B10885" s="183" t="s">
        <v>3175</v>
      </c>
      <c r="C10885" s="183" t="s">
        <v>4468</v>
      </c>
      <c r="D10885" s="186" t="s">
        <v>985</v>
      </c>
      <c r="E10885" s="25"/>
      <c r="F10885" s="25"/>
      <c r="G10885" s="25"/>
      <c r="H10885">
        <v>3061</v>
      </c>
      <c r="I10885">
        <v>3061</v>
      </c>
      <c r="J10885" t="s">
        <v>18125</v>
      </c>
    </row>
    <row r="10886" spans="1:10" x14ac:dyDescent="0.2">
      <c r="A10886" s="182" t="s">
        <v>986</v>
      </c>
      <c r="B10886" s="183" t="s">
        <v>9128</v>
      </c>
      <c r="C10886" s="183" t="s">
        <v>4391</v>
      </c>
      <c r="D10886" s="186" t="s">
        <v>986</v>
      </c>
      <c r="E10886" s="25"/>
      <c r="F10886" s="25"/>
      <c r="G10886" s="25"/>
      <c r="H10886">
        <v>1190</v>
      </c>
      <c r="I10886">
        <v>1190</v>
      </c>
      <c r="J10886" t="s">
        <v>3790</v>
      </c>
    </row>
    <row r="10887" spans="1:10" x14ac:dyDescent="0.2">
      <c r="A10887" s="182" t="s">
        <v>12727</v>
      </c>
      <c r="B10887" s="183" t="s">
        <v>5535</v>
      </c>
      <c r="C10887" s="183" t="s">
        <v>4495</v>
      </c>
      <c r="D10887" s="186" t="s">
        <v>12727</v>
      </c>
      <c r="E10887" s="25"/>
      <c r="F10887" s="25"/>
      <c r="G10887" s="25"/>
      <c r="H10887">
        <v>2199</v>
      </c>
      <c r="I10887">
        <v>2199</v>
      </c>
      <c r="J10887" t="s">
        <v>8924</v>
      </c>
    </row>
    <row r="10888" spans="1:10" x14ac:dyDescent="0.2">
      <c r="A10888" s="182" t="s">
        <v>8216</v>
      </c>
      <c r="B10888" s="183" t="s">
        <v>5535</v>
      </c>
      <c r="C10888" s="183" t="s">
        <v>4495</v>
      </c>
      <c r="D10888" s="186" t="s">
        <v>8216</v>
      </c>
      <c r="E10888" s="25"/>
      <c r="F10888" s="25"/>
      <c r="G10888" s="25"/>
      <c r="H10888">
        <v>5335</v>
      </c>
      <c r="I10888">
        <v>5335</v>
      </c>
      <c r="J10888" t="s">
        <v>18126</v>
      </c>
    </row>
    <row r="10889" spans="1:10" x14ac:dyDescent="0.2">
      <c r="A10889" s="182" t="s">
        <v>987</v>
      </c>
      <c r="B10889" s="183" t="s">
        <v>9303</v>
      </c>
      <c r="C10889" s="183" t="s">
        <v>4473</v>
      </c>
      <c r="D10889" s="186" t="s">
        <v>987</v>
      </c>
      <c r="E10889" s="25"/>
      <c r="F10889" s="25"/>
      <c r="G10889" s="25"/>
      <c r="H10889">
        <v>1516</v>
      </c>
      <c r="I10889">
        <v>1516</v>
      </c>
      <c r="J10889" t="s">
        <v>18127</v>
      </c>
    </row>
    <row r="10890" spans="1:10" x14ac:dyDescent="0.2">
      <c r="A10890" s="182" t="s">
        <v>4917</v>
      </c>
      <c r="B10890" s="183" t="s">
        <v>9303</v>
      </c>
      <c r="C10890" s="183" t="s">
        <v>4473</v>
      </c>
      <c r="D10890" s="186" t="s">
        <v>4917</v>
      </c>
      <c r="E10890" s="25"/>
      <c r="F10890" s="25"/>
      <c r="G10890" s="25"/>
      <c r="H10890">
        <v>2053</v>
      </c>
      <c r="I10890">
        <v>2053</v>
      </c>
      <c r="J10890" t="s">
        <v>18128</v>
      </c>
    </row>
    <row r="10891" spans="1:10" x14ac:dyDescent="0.2">
      <c r="A10891" s="182" t="s">
        <v>988</v>
      </c>
      <c r="B10891" s="183" t="s">
        <v>9303</v>
      </c>
      <c r="C10891" s="183" t="s">
        <v>4473</v>
      </c>
      <c r="D10891" s="186" t="s">
        <v>988</v>
      </c>
      <c r="E10891" s="25"/>
      <c r="F10891" s="25"/>
      <c r="G10891" s="25"/>
      <c r="H10891">
        <v>2336</v>
      </c>
      <c r="I10891">
        <v>2336</v>
      </c>
      <c r="J10891" t="s">
        <v>18129</v>
      </c>
    </row>
    <row r="10892" spans="1:10" x14ac:dyDescent="0.2">
      <c r="A10892" s="182" t="s">
        <v>989</v>
      </c>
      <c r="B10892" s="183" t="s">
        <v>9301</v>
      </c>
      <c r="C10892" s="183" t="s">
        <v>4394</v>
      </c>
      <c r="D10892" s="186" t="s">
        <v>989</v>
      </c>
      <c r="E10892" s="25"/>
      <c r="F10892" s="25"/>
      <c r="G10892" s="25"/>
      <c r="H10892">
        <v>3808</v>
      </c>
      <c r="I10892">
        <v>3808</v>
      </c>
      <c r="J10892" t="s">
        <v>412</v>
      </c>
    </row>
    <row r="10893" spans="1:10" x14ac:dyDescent="0.2">
      <c r="A10893" s="182" t="s">
        <v>9302</v>
      </c>
      <c r="B10893" s="183" t="s">
        <v>9301</v>
      </c>
      <c r="C10893" s="183" t="s">
        <v>4394</v>
      </c>
      <c r="D10893" s="186" t="s">
        <v>9302</v>
      </c>
      <c r="E10893" s="25"/>
      <c r="F10893" s="25"/>
      <c r="G10893" s="25"/>
      <c r="H10893">
        <v>3652</v>
      </c>
      <c r="I10893">
        <v>3652</v>
      </c>
      <c r="J10893" t="s">
        <v>18130</v>
      </c>
    </row>
    <row r="10894" spans="1:10" x14ac:dyDescent="0.2">
      <c r="A10894" s="182" t="s">
        <v>7230</v>
      </c>
      <c r="B10894" s="183" t="s">
        <v>7229</v>
      </c>
      <c r="C10894" s="183" t="s">
        <v>4395</v>
      </c>
      <c r="D10894" s="186" t="s">
        <v>7230</v>
      </c>
      <c r="E10894" s="25"/>
      <c r="F10894" s="25"/>
      <c r="G10894" s="25"/>
      <c r="H10894">
        <v>2594</v>
      </c>
      <c r="I10894">
        <v>2594</v>
      </c>
      <c r="J10894" t="s">
        <v>14503</v>
      </c>
    </row>
    <row r="10895" spans="1:10" x14ac:dyDescent="0.2">
      <c r="A10895" s="182" t="s">
        <v>990</v>
      </c>
      <c r="B10895" s="183" t="s">
        <v>7229</v>
      </c>
      <c r="C10895" s="183" t="s">
        <v>4395</v>
      </c>
      <c r="D10895" s="186" t="s">
        <v>990</v>
      </c>
      <c r="E10895" s="25"/>
      <c r="F10895" s="25"/>
      <c r="G10895" s="25"/>
      <c r="H10895">
        <v>1098</v>
      </c>
      <c r="I10895">
        <v>1098</v>
      </c>
      <c r="J10895" t="s">
        <v>18131</v>
      </c>
    </row>
    <row r="10896" spans="1:10" x14ac:dyDescent="0.2">
      <c r="A10896" s="182" t="s">
        <v>991</v>
      </c>
      <c r="B10896" s="183" t="s">
        <v>11326</v>
      </c>
      <c r="C10896" s="183" t="s">
        <v>4496</v>
      </c>
      <c r="D10896" s="186" t="s">
        <v>991</v>
      </c>
      <c r="E10896" s="25"/>
      <c r="F10896" s="25"/>
      <c r="G10896" s="25"/>
      <c r="H10896">
        <v>1815</v>
      </c>
      <c r="I10896">
        <v>1815</v>
      </c>
      <c r="J10896" t="s">
        <v>18132</v>
      </c>
    </row>
    <row r="10897" spans="1:10" x14ac:dyDescent="0.2">
      <c r="A10897" s="182" t="s">
        <v>10603</v>
      </c>
      <c r="B10897" s="183" t="s">
        <v>10616</v>
      </c>
      <c r="C10897" s="183" t="s">
        <v>4421</v>
      </c>
      <c r="D10897" s="186" t="s">
        <v>10603</v>
      </c>
      <c r="E10897" s="25"/>
      <c r="F10897" s="25"/>
      <c r="G10897" s="25"/>
      <c r="H10897">
        <v>4387</v>
      </c>
      <c r="I10897">
        <v>4387</v>
      </c>
      <c r="J10897" t="s">
        <v>18133</v>
      </c>
    </row>
    <row r="10898" spans="1:10" x14ac:dyDescent="0.2">
      <c r="A10898" s="182" t="s">
        <v>10615</v>
      </c>
      <c r="B10898" s="183" t="s">
        <v>10616</v>
      </c>
      <c r="C10898" s="183" t="s">
        <v>4421</v>
      </c>
      <c r="D10898" s="186" t="s">
        <v>10615</v>
      </c>
      <c r="E10898" s="25"/>
      <c r="F10898" s="25"/>
      <c r="G10898" s="25"/>
      <c r="H10898">
        <v>909</v>
      </c>
      <c r="I10898">
        <v>909</v>
      </c>
      <c r="J10898" t="s">
        <v>14504</v>
      </c>
    </row>
    <row r="10899" spans="1:10" x14ac:dyDescent="0.2">
      <c r="A10899" s="182" t="s">
        <v>992</v>
      </c>
      <c r="B10899" s="183" t="s">
        <v>10616</v>
      </c>
      <c r="C10899" s="183" t="s">
        <v>4421</v>
      </c>
      <c r="D10899" s="186" t="s">
        <v>992</v>
      </c>
      <c r="E10899" s="25"/>
      <c r="F10899" s="25"/>
      <c r="G10899" s="25"/>
      <c r="H10899">
        <v>1142</v>
      </c>
      <c r="I10899">
        <v>1142</v>
      </c>
      <c r="J10899" t="s">
        <v>3781</v>
      </c>
    </row>
    <row r="10900" spans="1:10" x14ac:dyDescent="0.2">
      <c r="A10900" s="182" t="s">
        <v>993</v>
      </c>
      <c r="B10900" s="183" t="s">
        <v>8241</v>
      </c>
      <c r="C10900" s="183" t="s">
        <v>4497</v>
      </c>
      <c r="D10900" s="186" t="s">
        <v>993</v>
      </c>
      <c r="E10900" s="25"/>
      <c r="F10900" s="25"/>
      <c r="G10900" s="25"/>
      <c r="H10900">
        <v>2551</v>
      </c>
      <c r="I10900">
        <v>2551</v>
      </c>
      <c r="J10900" t="s">
        <v>18134</v>
      </c>
    </row>
    <row r="10901" spans="1:10" x14ac:dyDescent="0.2">
      <c r="A10901" s="182" t="s">
        <v>13621</v>
      </c>
      <c r="B10901" s="183" t="s">
        <v>971</v>
      </c>
      <c r="C10901" s="183" t="s">
        <v>4417</v>
      </c>
      <c r="D10901" s="186" t="s">
        <v>13621</v>
      </c>
      <c r="E10901" s="25"/>
      <c r="F10901" s="25"/>
      <c r="G10901" s="25"/>
      <c r="H10901">
        <v>4486</v>
      </c>
      <c r="I10901">
        <v>4486</v>
      </c>
      <c r="J10901" t="s">
        <v>18135</v>
      </c>
    </row>
    <row r="10902" spans="1:10" x14ac:dyDescent="0.2">
      <c r="A10902" s="182" t="s">
        <v>7374</v>
      </c>
      <c r="B10902" s="183" t="s">
        <v>13618</v>
      </c>
      <c r="C10902" s="183" t="s">
        <v>4498</v>
      </c>
      <c r="D10902" s="186" t="s">
        <v>7374</v>
      </c>
      <c r="E10902" s="25"/>
      <c r="F10902" s="25"/>
      <c r="G10902" s="25"/>
      <c r="H10902">
        <v>4286</v>
      </c>
      <c r="I10902">
        <v>4286</v>
      </c>
      <c r="J10902" t="s">
        <v>18136</v>
      </c>
    </row>
    <row r="10903" spans="1:10" x14ac:dyDescent="0.2">
      <c r="A10903" s="182" t="s">
        <v>13619</v>
      </c>
      <c r="B10903" s="183" t="s">
        <v>13618</v>
      </c>
      <c r="C10903" s="183" t="s">
        <v>4498</v>
      </c>
      <c r="D10903" s="186" t="s">
        <v>13619</v>
      </c>
      <c r="E10903" s="25"/>
      <c r="F10903" s="25"/>
      <c r="G10903" s="25"/>
      <c r="H10903">
        <v>3039</v>
      </c>
      <c r="I10903">
        <v>3039</v>
      </c>
      <c r="J10903" t="s">
        <v>18137</v>
      </c>
    </row>
    <row r="10904" spans="1:10" x14ac:dyDescent="0.2">
      <c r="A10904" s="182" t="s">
        <v>9424</v>
      </c>
      <c r="B10904" s="183" t="s">
        <v>9423</v>
      </c>
      <c r="C10904" s="183" t="s">
        <v>4424</v>
      </c>
      <c r="D10904" s="186" t="s">
        <v>9424</v>
      </c>
      <c r="E10904" s="25"/>
      <c r="F10904" s="25"/>
      <c r="G10904" s="25"/>
      <c r="H10904">
        <v>1840</v>
      </c>
      <c r="I10904">
        <v>1840</v>
      </c>
      <c r="J10904" t="s">
        <v>14505</v>
      </c>
    </row>
    <row r="10905" spans="1:10" x14ac:dyDescent="0.2">
      <c r="A10905" s="182" t="s">
        <v>994</v>
      </c>
      <c r="B10905" s="183" t="s">
        <v>9423</v>
      </c>
      <c r="C10905" s="183" t="s">
        <v>4424</v>
      </c>
      <c r="D10905" s="186" t="s">
        <v>994</v>
      </c>
      <c r="E10905" s="25"/>
      <c r="F10905" s="25"/>
      <c r="G10905" s="25"/>
      <c r="H10905">
        <v>1705</v>
      </c>
      <c r="I10905">
        <v>1705</v>
      </c>
      <c r="J10905" t="s">
        <v>11095</v>
      </c>
    </row>
    <row r="10906" spans="1:10" x14ac:dyDescent="0.2">
      <c r="A10906" s="182" t="s">
        <v>8802</v>
      </c>
      <c r="B10906" s="183" t="s">
        <v>8801</v>
      </c>
      <c r="C10906" s="183" t="s">
        <v>4490</v>
      </c>
      <c r="D10906" s="186" t="s">
        <v>8802</v>
      </c>
      <c r="E10906" s="25"/>
      <c r="F10906" s="25"/>
      <c r="G10906" s="25"/>
      <c r="H10906">
        <v>4224</v>
      </c>
      <c r="I10906">
        <v>4224</v>
      </c>
      <c r="J10906" t="s">
        <v>18138</v>
      </c>
    </row>
    <row r="10907" spans="1:10" x14ac:dyDescent="0.2">
      <c r="A10907" s="182" t="s">
        <v>14202</v>
      </c>
      <c r="B10907" s="183" t="s">
        <v>14201</v>
      </c>
      <c r="C10907" s="183" t="s">
        <v>4499</v>
      </c>
      <c r="D10907" s="186" t="s">
        <v>14202</v>
      </c>
      <c r="E10907" s="25"/>
      <c r="F10907" s="25"/>
      <c r="G10907" s="25"/>
      <c r="H10907">
        <v>2557</v>
      </c>
      <c r="I10907">
        <v>2557</v>
      </c>
      <c r="J10907" t="s">
        <v>14506</v>
      </c>
    </row>
    <row r="10908" spans="1:10" x14ac:dyDescent="0.2">
      <c r="A10908" s="182" t="s">
        <v>11208</v>
      </c>
      <c r="B10908" s="183" t="s">
        <v>11207</v>
      </c>
      <c r="C10908" s="183" t="s">
        <v>4492</v>
      </c>
      <c r="D10908" s="186" t="s">
        <v>11208</v>
      </c>
      <c r="E10908" s="25"/>
      <c r="F10908" s="25"/>
      <c r="G10908" s="25"/>
      <c r="H10908">
        <v>2948</v>
      </c>
      <c r="I10908">
        <v>2948</v>
      </c>
      <c r="J10908" t="s">
        <v>18139</v>
      </c>
    </row>
    <row r="10909" spans="1:10" x14ac:dyDescent="0.2">
      <c r="A10909" s="182" t="s">
        <v>11204</v>
      </c>
      <c r="B10909" s="183" t="s">
        <v>11207</v>
      </c>
      <c r="C10909" s="183" t="s">
        <v>4492</v>
      </c>
      <c r="D10909" s="186" t="s">
        <v>11204</v>
      </c>
      <c r="E10909" s="25"/>
      <c r="F10909" s="25"/>
      <c r="G10909" s="25"/>
      <c r="H10909">
        <v>4897</v>
      </c>
      <c r="I10909">
        <v>4897</v>
      </c>
      <c r="J10909" t="s">
        <v>18140</v>
      </c>
    </row>
    <row r="10910" spans="1:10" x14ac:dyDescent="0.2">
      <c r="A10910" s="182" t="s">
        <v>13709</v>
      </c>
      <c r="B10910" s="183" t="s">
        <v>13708</v>
      </c>
      <c r="C10910" s="183" t="s">
        <v>4500</v>
      </c>
      <c r="D10910" s="186" t="s">
        <v>13709</v>
      </c>
      <c r="E10910" s="25"/>
      <c r="F10910" s="25"/>
      <c r="G10910" s="25"/>
      <c r="H10910">
        <v>2328</v>
      </c>
      <c r="I10910">
        <v>2328</v>
      </c>
      <c r="J10910" t="s">
        <v>14507</v>
      </c>
    </row>
    <row r="10911" spans="1:10" x14ac:dyDescent="0.2">
      <c r="A10911" s="182" t="s">
        <v>6703</v>
      </c>
      <c r="B10911" s="183" t="s">
        <v>13700</v>
      </c>
      <c r="C10911" s="183" t="s">
        <v>4450</v>
      </c>
      <c r="D10911" s="186" t="s">
        <v>6703</v>
      </c>
      <c r="E10911" s="25"/>
      <c r="F10911" s="25"/>
      <c r="G10911" s="25"/>
      <c r="H10911">
        <v>4422</v>
      </c>
      <c r="I10911">
        <v>4422</v>
      </c>
      <c r="J10911" t="s">
        <v>18141</v>
      </c>
    </row>
    <row r="10912" spans="1:10" x14ac:dyDescent="0.2">
      <c r="A10912" s="182" t="s">
        <v>6701</v>
      </c>
      <c r="B10912" s="183" t="s">
        <v>6700</v>
      </c>
      <c r="C10912" s="183" t="s">
        <v>4451</v>
      </c>
      <c r="D10912" s="186" t="s">
        <v>6701</v>
      </c>
      <c r="E10912" s="25"/>
      <c r="F10912" s="25"/>
      <c r="G10912" s="25"/>
      <c r="H10912">
        <v>4727</v>
      </c>
      <c r="I10912">
        <v>4727</v>
      </c>
      <c r="J10912" t="s">
        <v>18142</v>
      </c>
    </row>
    <row r="10913" spans="1:10" x14ac:dyDescent="0.2">
      <c r="A10913" s="182" t="s">
        <v>9358</v>
      </c>
      <c r="B10913" s="183" t="s">
        <v>9357</v>
      </c>
      <c r="C10913" s="183" t="s">
        <v>4501</v>
      </c>
      <c r="D10913" s="186" t="s">
        <v>9358</v>
      </c>
      <c r="E10913" s="25"/>
      <c r="F10913" s="25"/>
      <c r="G10913" s="25"/>
      <c r="H10913">
        <v>4802</v>
      </c>
      <c r="I10913">
        <v>4802</v>
      </c>
      <c r="J10913" t="s">
        <v>18143</v>
      </c>
    </row>
    <row r="10914" spans="1:10" x14ac:dyDescent="0.2">
      <c r="A10914" s="182" t="s">
        <v>9157</v>
      </c>
      <c r="B10914" s="183" t="s">
        <v>9156</v>
      </c>
      <c r="C10914" s="183" t="s">
        <v>4452</v>
      </c>
      <c r="D10914" s="186" t="s">
        <v>9157</v>
      </c>
      <c r="E10914" s="25"/>
      <c r="F10914" s="25"/>
      <c r="G10914" s="25"/>
      <c r="H10914">
        <v>3541</v>
      </c>
      <c r="I10914">
        <v>3541</v>
      </c>
      <c r="J10914" t="s">
        <v>18144</v>
      </c>
    </row>
    <row r="10915" spans="1:10" x14ac:dyDescent="0.2">
      <c r="A10915" s="182" t="s">
        <v>9353</v>
      </c>
      <c r="B10915" s="183" t="s">
        <v>9352</v>
      </c>
      <c r="C10915" s="183" t="s">
        <v>4502</v>
      </c>
      <c r="D10915" s="186" t="s">
        <v>9353</v>
      </c>
      <c r="E10915" s="25"/>
      <c r="F10915" s="25"/>
      <c r="G10915" s="25"/>
      <c r="H10915">
        <v>2277</v>
      </c>
      <c r="I10915">
        <v>2277</v>
      </c>
      <c r="J10915" t="s">
        <v>18145</v>
      </c>
    </row>
    <row r="10916" spans="1:10" x14ac:dyDescent="0.2">
      <c r="A10916" s="182" t="s">
        <v>3179</v>
      </c>
      <c r="B10916" s="183" t="s">
        <v>3175</v>
      </c>
      <c r="C10916" s="183" t="s">
        <v>4468</v>
      </c>
      <c r="D10916" s="186" t="s">
        <v>3179</v>
      </c>
      <c r="E10916" s="25"/>
      <c r="F10916" s="25"/>
      <c r="G10916" s="25"/>
      <c r="H10916">
        <v>515</v>
      </c>
      <c r="I10916">
        <v>515</v>
      </c>
      <c r="J10916" t="s">
        <v>18146</v>
      </c>
    </row>
    <row r="10917" spans="1:10" x14ac:dyDescent="0.2">
      <c r="A10917" s="182" t="s">
        <v>3168</v>
      </c>
      <c r="B10917" s="183" t="s">
        <v>3167</v>
      </c>
      <c r="C10917" s="183" t="s">
        <v>4503</v>
      </c>
      <c r="D10917" s="186" t="s">
        <v>3168</v>
      </c>
      <c r="E10917" s="25"/>
      <c r="F10917" s="25"/>
      <c r="G10917" s="25"/>
      <c r="H10917">
        <v>12</v>
      </c>
      <c r="I10917">
        <v>12</v>
      </c>
      <c r="J10917" t="s">
        <v>11096</v>
      </c>
    </row>
    <row r="10918" spans="1:10" x14ac:dyDescent="0.2">
      <c r="A10918" s="182" t="s">
        <v>9452</v>
      </c>
      <c r="B10918" s="183" t="s">
        <v>9451</v>
      </c>
      <c r="C10918" s="183" t="s">
        <v>4504</v>
      </c>
      <c r="D10918" s="186" t="s">
        <v>9452</v>
      </c>
      <c r="E10918" s="25"/>
      <c r="F10918" s="25"/>
      <c r="G10918" s="25"/>
      <c r="H10918">
        <v>1816</v>
      </c>
      <c r="I10918">
        <v>1816</v>
      </c>
      <c r="J10918" t="s">
        <v>18147</v>
      </c>
    </row>
    <row r="10919" spans="1:10" x14ac:dyDescent="0.2">
      <c r="A10919" s="182" t="s">
        <v>9129</v>
      </c>
      <c r="B10919" s="183" t="s">
        <v>9128</v>
      </c>
      <c r="C10919" s="183" t="s">
        <v>4391</v>
      </c>
      <c r="D10919" s="186" t="s">
        <v>9129</v>
      </c>
      <c r="E10919" s="25"/>
      <c r="F10919" s="25"/>
      <c r="G10919" s="25"/>
      <c r="H10919">
        <v>3618</v>
      </c>
      <c r="I10919">
        <v>3618</v>
      </c>
      <c r="J10919" t="s">
        <v>4744</v>
      </c>
    </row>
    <row r="10920" spans="1:10" x14ac:dyDescent="0.2">
      <c r="A10920" s="182" t="s">
        <v>8335</v>
      </c>
      <c r="B10920" s="183" t="s">
        <v>8334</v>
      </c>
      <c r="C10920" s="183" t="s">
        <v>4392</v>
      </c>
      <c r="D10920" s="186" t="s">
        <v>8335</v>
      </c>
      <c r="E10920" s="25"/>
      <c r="F10920" s="25"/>
      <c r="G10920" s="25"/>
      <c r="H10920">
        <v>4133</v>
      </c>
      <c r="I10920">
        <v>4133</v>
      </c>
      <c r="J10920" t="s">
        <v>18148</v>
      </c>
    </row>
    <row r="10921" spans="1:10" x14ac:dyDescent="0.2">
      <c r="A10921" s="182" t="s">
        <v>11932</v>
      </c>
      <c r="B10921" s="183" t="s">
        <v>8334</v>
      </c>
      <c r="C10921" s="183" t="s">
        <v>4392</v>
      </c>
      <c r="D10921" s="186" t="s">
        <v>11932</v>
      </c>
      <c r="E10921" s="25"/>
      <c r="F10921" s="25"/>
      <c r="G10921" s="25"/>
      <c r="H10921">
        <v>844</v>
      </c>
      <c r="I10921">
        <v>844</v>
      </c>
      <c r="J10921" t="s">
        <v>3792</v>
      </c>
    </row>
    <row r="10922" spans="1:10" x14ac:dyDescent="0.2">
      <c r="A10922" s="182" t="s">
        <v>7169</v>
      </c>
      <c r="B10922" s="183" t="s">
        <v>7137</v>
      </c>
      <c r="C10922" s="183" t="s">
        <v>4505</v>
      </c>
      <c r="D10922" s="186" t="s">
        <v>7169</v>
      </c>
      <c r="E10922" s="25"/>
      <c r="F10922" s="25"/>
      <c r="G10922" s="25"/>
      <c r="H10922">
        <v>1394</v>
      </c>
      <c r="I10922">
        <v>1394</v>
      </c>
      <c r="J10922" t="s">
        <v>18149</v>
      </c>
    </row>
    <row r="10923" spans="1:10" x14ac:dyDescent="0.2">
      <c r="A10923" s="182" t="s">
        <v>7168</v>
      </c>
      <c r="B10923" s="183" t="s">
        <v>9303</v>
      </c>
      <c r="C10923" s="183" t="s">
        <v>4473</v>
      </c>
      <c r="D10923" s="186" t="s">
        <v>7168</v>
      </c>
      <c r="E10923" s="25"/>
      <c r="F10923" s="25"/>
      <c r="G10923" s="25"/>
      <c r="H10923">
        <v>2422</v>
      </c>
      <c r="I10923">
        <v>2422</v>
      </c>
      <c r="J10923" t="s">
        <v>14509</v>
      </c>
    </row>
    <row r="10924" spans="1:10" x14ac:dyDescent="0.2">
      <c r="A10924" s="182" t="s">
        <v>995</v>
      </c>
      <c r="B10924" s="183" t="s">
        <v>9303</v>
      </c>
      <c r="C10924" s="183" t="s">
        <v>4473</v>
      </c>
      <c r="D10924" s="186" t="s">
        <v>995</v>
      </c>
      <c r="E10924" s="25"/>
      <c r="F10924" s="25"/>
      <c r="G10924" s="25"/>
      <c r="H10924">
        <v>2434</v>
      </c>
      <c r="I10924">
        <v>2434</v>
      </c>
      <c r="J10924" t="s">
        <v>18150</v>
      </c>
    </row>
    <row r="10925" spans="1:10" x14ac:dyDescent="0.2">
      <c r="A10925" s="182" t="s">
        <v>996</v>
      </c>
      <c r="B10925" s="183" t="s">
        <v>2957</v>
      </c>
      <c r="C10925" s="183" t="s">
        <v>4506</v>
      </c>
      <c r="D10925" s="186" t="s">
        <v>996</v>
      </c>
      <c r="E10925" s="25"/>
      <c r="F10925" s="25"/>
      <c r="G10925" s="25"/>
      <c r="H10925">
        <v>2949</v>
      </c>
      <c r="I10925">
        <v>2949</v>
      </c>
      <c r="J10925" t="s">
        <v>14510</v>
      </c>
    </row>
    <row r="10926" spans="1:10" x14ac:dyDescent="0.2">
      <c r="A10926" s="182" t="s">
        <v>9472</v>
      </c>
      <c r="B10926" s="183" t="s">
        <v>2938</v>
      </c>
      <c r="C10926" s="183" t="s">
        <v>4399</v>
      </c>
      <c r="D10926" s="186" t="s">
        <v>9472</v>
      </c>
      <c r="E10926" s="25"/>
      <c r="F10926" s="25"/>
      <c r="G10926" s="25"/>
      <c r="H10926">
        <v>3718</v>
      </c>
      <c r="I10926">
        <v>3718</v>
      </c>
      <c r="J10926" t="s">
        <v>18151</v>
      </c>
    </row>
    <row r="10927" spans="1:10" x14ac:dyDescent="0.2">
      <c r="A10927" s="182" t="s">
        <v>7228</v>
      </c>
      <c r="B10927" s="183" t="s">
        <v>7227</v>
      </c>
      <c r="C10927" s="183" t="s">
        <v>4507</v>
      </c>
      <c r="D10927" s="186" t="s">
        <v>7228</v>
      </c>
      <c r="E10927" s="25"/>
      <c r="F10927" s="25"/>
      <c r="G10927" s="25"/>
      <c r="H10927">
        <v>1943</v>
      </c>
      <c r="I10927">
        <v>1943</v>
      </c>
      <c r="J10927" t="s">
        <v>18152</v>
      </c>
    </row>
    <row r="10928" spans="1:10" x14ac:dyDescent="0.2">
      <c r="A10928" s="182" t="s">
        <v>997</v>
      </c>
      <c r="B10928" s="183" t="s">
        <v>8666</v>
      </c>
      <c r="C10928" s="183" t="s">
        <v>4400</v>
      </c>
      <c r="D10928" s="186" t="s">
        <v>997</v>
      </c>
      <c r="E10928" s="25"/>
      <c r="F10928" s="25"/>
      <c r="G10928" s="25"/>
      <c r="H10928">
        <v>2200</v>
      </c>
      <c r="I10928">
        <v>2200</v>
      </c>
      <c r="J10928" t="s">
        <v>18153</v>
      </c>
    </row>
    <row r="10929" spans="1:10" x14ac:dyDescent="0.2">
      <c r="A10929" s="182" t="s">
        <v>11327</v>
      </c>
      <c r="B10929" s="183" t="s">
        <v>11326</v>
      </c>
      <c r="C10929" s="183" t="s">
        <v>4496</v>
      </c>
      <c r="D10929" s="186" t="s">
        <v>11327</v>
      </c>
      <c r="E10929" s="25"/>
      <c r="F10929" s="25"/>
      <c r="G10929" s="25"/>
      <c r="H10929">
        <v>1460</v>
      </c>
      <c r="I10929">
        <v>1460</v>
      </c>
      <c r="J10929" t="s">
        <v>14508</v>
      </c>
    </row>
    <row r="10930" spans="1:10" x14ac:dyDescent="0.2">
      <c r="A10930" s="182" t="s">
        <v>8670</v>
      </c>
      <c r="B10930" s="183" t="s">
        <v>8666</v>
      </c>
      <c r="C10930" s="183" t="s">
        <v>4400</v>
      </c>
      <c r="D10930" s="186" t="s">
        <v>8670</v>
      </c>
      <c r="E10930" s="25"/>
      <c r="F10930" s="25"/>
      <c r="G10930" s="25"/>
      <c r="H10930">
        <v>4549</v>
      </c>
      <c r="I10930">
        <v>4549</v>
      </c>
      <c r="J10930" t="s">
        <v>18154</v>
      </c>
    </row>
    <row r="10931" spans="1:10" x14ac:dyDescent="0.2">
      <c r="A10931" s="182" t="s">
        <v>998</v>
      </c>
      <c r="B10931" s="183" t="s">
        <v>8241</v>
      </c>
      <c r="C10931" s="183" t="s">
        <v>4497</v>
      </c>
      <c r="D10931" s="186" t="s">
        <v>998</v>
      </c>
      <c r="E10931" s="25"/>
      <c r="F10931" s="25"/>
      <c r="G10931" s="25"/>
      <c r="H10931">
        <v>2297</v>
      </c>
      <c r="I10931">
        <v>2297</v>
      </c>
      <c r="J10931" t="s">
        <v>18155</v>
      </c>
    </row>
    <row r="10932" spans="1:10" x14ac:dyDescent="0.2">
      <c r="A10932" s="182" t="s">
        <v>8235</v>
      </c>
      <c r="B10932" s="183" t="s">
        <v>8241</v>
      </c>
      <c r="C10932" s="183" t="s">
        <v>4497</v>
      </c>
      <c r="D10932" s="186" t="s">
        <v>8235</v>
      </c>
      <c r="E10932" s="25"/>
      <c r="F10932" s="25"/>
      <c r="G10932" s="25"/>
      <c r="H10932">
        <v>1022</v>
      </c>
      <c r="I10932">
        <v>1022</v>
      </c>
      <c r="J10932" t="s">
        <v>3791</v>
      </c>
    </row>
    <row r="10933" spans="1:10" x14ac:dyDescent="0.2">
      <c r="A10933" s="182" t="s">
        <v>999</v>
      </c>
      <c r="B10933" s="183" t="s">
        <v>8241</v>
      </c>
      <c r="C10933" s="183" t="s">
        <v>4497</v>
      </c>
      <c r="D10933" s="186" t="s">
        <v>999</v>
      </c>
      <c r="E10933" s="25"/>
      <c r="F10933" s="25"/>
      <c r="G10933" s="25"/>
      <c r="H10933">
        <v>5019</v>
      </c>
      <c r="I10933">
        <v>5019</v>
      </c>
      <c r="J10933" t="s">
        <v>18156</v>
      </c>
    </row>
    <row r="10934" spans="1:10" x14ac:dyDescent="0.2">
      <c r="A10934" s="182" t="s">
        <v>13624</v>
      </c>
      <c r="B10934" s="183" t="s">
        <v>8236</v>
      </c>
      <c r="C10934" s="183" t="s">
        <v>4427</v>
      </c>
      <c r="D10934" s="186" t="s">
        <v>13624</v>
      </c>
      <c r="E10934" s="25"/>
      <c r="F10934" s="25"/>
      <c r="G10934" s="25"/>
      <c r="H10934">
        <v>4145</v>
      </c>
      <c r="I10934">
        <v>4145</v>
      </c>
      <c r="J10934" t="s">
        <v>413</v>
      </c>
    </row>
    <row r="10935" spans="1:10" x14ac:dyDescent="0.2">
      <c r="A10935" s="182" t="s">
        <v>1000</v>
      </c>
      <c r="B10935" s="183" t="s">
        <v>13625</v>
      </c>
      <c r="C10935" s="183" t="s">
        <v>4423</v>
      </c>
      <c r="D10935" s="186" t="s">
        <v>1000</v>
      </c>
      <c r="E10935" s="25"/>
      <c r="F10935" s="25"/>
      <c r="G10935" s="25"/>
      <c r="H10935">
        <v>4944</v>
      </c>
      <c r="I10935">
        <v>4944</v>
      </c>
      <c r="J10935" t="s">
        <v>4</v>
      </c>
    </row>
    <row r="10936" spans="1:10" x14ac:dyDescent="0.2">
      <c r="A10936" s="182" t="s">
        <v>13626</v>
      </c>
      <c r="B10936" s="183" t="s">
        <v>13625</v>
      </c>
      <c r="C10936" s="183" t="s">
        <v>4423</v>
      </c>
      <c r="D10936" s="186" t="s">
        <v>13626</v>
      </c>
      <c r="E10936" s="25"/>
      <c r="F10936" s="25"/>
      <c r="G10936" s="25"/>
      <c r="H10936">
        <v>4119</v>
      </c>
      <c r="I10936">
        <v>4119</v>
      </c>
      <c r="J10936" t="s">
        <v>414</v>
      </c>
    </row>
    <row r="10937" spans="1:10" x14ac:dyDescent="0.2">
      <c r="A10937" s="182" t="s">
        <v>8331</v>
      </c>
      <c r="B10937" s="183" t="s">
        <v>13625</v>
      </c>
      <c r="C10937" s="183" t="s">
        <v>4423</v>
      </c>
      <c r="D10937" s="186" t="s">
        <v>8331</v>
      </c>
      <c r="E10937" s="25"/>
      <c r="F10937" s="25"/>
      <c r="G10937" s="25"/>
      <c r="H10937">
        <v>1858</v>
      </c>
      <c r="I10937">
        <v>1858</v>
      </c>
      <c r="J10937" t="s">
        <v>8125</v>
      </c>
    </row>
    <row r="10938" spans="1:10" x14ac:dyDescent="0.2">
      <c r="A10938" s="182" t="s">
        <v>5093</v>
      </c>
      <c r="B10938" s="183" t="s">
        <v>18984</v>
      </c>
      <c r="C10938" s="183" t="s">
        <v>18955</v>
      </c>
      <c r="D10938" s="186" t="s">
        <v>5093</v>
      </c>
      <c r="E10938" s="25"/>
      <c r="F10938" s="25"/>
      <c r="G10938" s="25"/>
      <c r="H10938">
        <v>2950</v>
      </c>
      <c r="I10938">
        <v>2950</v>
      </c>
      <c r="J10938" t="s">
        <v>14511</v>
      </c>
    </row>
    <row r="10939" spans="1:10" x14ac:dyDescent="0.2">
      <c r="A10939" s="182" t="s">
        <v>11610</v>
      </c>
      <c r="B10939" s="183" t="s">
        <v>11618</v>
      </c>
      <c r="C10939" s="183" t="s">
        <v>4453</v>
      </c>
      <c r="D10939" s="186" t="s">
        <v>11610</v>
      </c>
      <c r="E10939" s="25"/>
      <c r="F10939" s="25"/>
      <c r="G10939" s="25"/>
      <c r="H10939">
        <v>2951</v>
      </c>
      <c r="I10939">
        <v>2951</v>
      </c>
      <c r="J10939" t="s">
        <v>18157</v>
      </c>
    </row>
    <row r="10940" spans="1:10" x14ac:dyDescent="0.2">
      <c r="A10940" s="182" t="s">
        <v>12711</v>
      </c>
      <c r="B10940" s="183" t="s">
        <v>12710</v>
      </c>
      <c r="C10940" s="183" t="s">
        <v>4448</v>
      </c>
      <c r="D10940" s="186" t="s">
        <v>12711</v>
      </c>
      <c r="E10940" s="25"/>
      <c r="F10940" s="25"/>
      <c r="G10940" s="25"/>
      <c r="H10940">
        <v>3152</v>
      </c>
      <c r="I10940">
        <v>3152</v>
      </c>
      <c r="J10940" t="s">
        <v>18158</v>
      </c>
    </row>
    <row r="10941" spans="1:10" x14ac:dyDescent="0.2">
      <c r="A10941" s="182" t="s">
        <v>13711</v>
      </c>
      <c r="B10941" s="183" t="s">
        <v>13710</v>
      </c>
      <c r="C10941" s="183" t="s">
        <v>4449</v>
      </c>
      <c r="D10941" s="186" t="s">
        <v>13711</v>
      </c>
      <c r="E10941" s="25"/>
      <c r="F10941" s="25"/>
      <c r="G10941" s="25"/>
      <c r="H10941">
        <v>4393</v>
      </c>
      <c r="I10941">
        <v>4393</v>
      </c>
      <c r="J10941" t="s">
        <v>18159</v>
      </c>
    </row>
    <row r="10942" spans="1:10" x14ac:dyDescent="0.2">
      <c r="A10942" s="182" t="s">
        <v>1001</v>
      </c>
      <c r="B10942" s="183" t="s">
        <v>13710</v>
      </c>
      <c r="C10942" s="183" t="s">
        <v>4449</v>
      </c>
      <c r="D10942" s="186" t="s">
        <v>1001</v>
      </c>
      <c r="E10942" s="25"/>
      <c r="F10942" s="25"/>
      <c r="G10942" s="25"/>
      <c r="H10942">
        <v>3801</v>
      </c>
      <c r="I10942">
        <v>3801</v>
      </c>
      <c r="J10942" t="s">
        <v>18160</v>
      </c>
    </row>
    <row r="10943" spans="1:10" x14ac:dyDescent="0.2">
      <c r="A10943" s="182" t="s">
        <v>13702</v>
      </c>
      <c r="B10943" s="183" t="s">
        <v>13701</v>
      </c>
      <c r="C10943" s="183" t="s">
        <v>4509</v>
      </c>
      <c r="D10943" s="186" t="s">
        <v>13702</v>
      </c>
      <c r="E10943" s="25"/>
      <c r="F10943" s="25"/>
      <c r="G10943" s="25"/>
      <c r="H10943">
        <v>3338</v>
      </c>
      <c r="I10943">
        <v>3338</v>
      </c>
      <c r="J10943" t="s">
        <v>18161</v>
      </c>
    </row>
    <row r="10944" spans="1:10" x14ac:dyDescent="0.2">
      <c r="A10944" s="182" t="s">
        <v>12418</v>
      </c>
      <c r="B10944" s="183" t="s">
        <v>13700</v>
      </c>
      <c r="C10944" s="183" t="s">
        <v>4450</v>
      </c>
      <c r="D10944" s="186" t="s">
        <v>12418</v>
      </c>
      <c r="E10944" s="25"/>
      <c r="F10944" s="25"/>
      <c r="G10944" s="25"/>
      <c r="H10944">
        <v>420</v>
      </c>
      <c r="I10944">
        <v>420</v>
      </c>
      <c r="J10944" t="s">
        <v>10721</v>
      </c>
    </row>
    <row r="10945" spans="1:10" x14ac:dyDescent="0.2">
      <c r="A10945" s="182" t="s">
        <v>13707</v>
      </c>
      <c r="B10945" s="183" t="s">
        <v>13706</v>
      </c>
      <c r="C10945" s="183" t="s">
        <v>4510</v>
      </c>
      <c r="D10945" s="186" t="s">
        <v>13707</v>
      </c>
      <c r="E10945" s="25"/>
      <c r="F10945" s="25"/>
      <c r="G10945" s="25"/>
      <c r="H10945">
        <v>4603</v>
      </c>
      <c r="I10945">
        <v>4603</v>
      </c>
      <c r="J10945" t="s">
        <v>18162</v>
      </c>
    </row>
    <row r="10946" spans="1:10" x14ac:dyDescent="0.2">
      <c r="A10946" s="182" t="s">
        <v>1002</v>
      </c>
      <c r="B10946" s="183" t="s">
        <v>318</v>
      </c>
      <c r="C10946" s="183" t="s">
        <v>18956</v>
      </c>
      <c r="D10946" s="186" t="s">
        <v>1002</v>
      </c>
      <c r="E10946" s="25"/>
      <c r="F10946" s="25"/>
      <c r="G10946" s="25"/>
      <c r="H10946">
        <v>2272</v>
      </c>
      <c r="I10946">
        <v>2272</v>
      </c>
      <c r="J10946" t="s">
        <v>18163</v>
      </c>
    </row>
    <row r="10947" spans="1:10" x14ac:dyDescent="0.2">
      <c r="A10947" s="182" t="s">
        <v>10402</v>
      </c>
      <c r="B10947" s="183" t="s">
        <v>10409</v>
      </c>
      <c r="C10947" s="183" t="s">
        <v>4511</v>
      </c>
      <c r="D10947" s="186" t="s">
        <v>10402</v>
      </c>
      <c r="E10947" s="25"/>
      <c r="F10947" s="25"/>
      <c r="G10947" s="25"/>
      <c r="H10947">
        <v>222</v>
      </c>
      <c r="I10947">
        <v>222</v>
      </c>
      <c r="J10947" t="s">
        <v>10722</v>
      </c>
    </row>
    <row r="10948" spans="1:10" x14ac:dyDescent="0.2">
      <c r="A10948" s="182" t="s">
        <v>10396</v>
      </c>
      <c r="B10948" s="183" t="s">
        <v>10395</v>
      </c>
      <c r="C10948" s="183" t="s">
        <v>4512</v>
      </c>
      <c r="D10948" s="186" t="s">
        <v>10396</v>
      </c>
      <c r="E10948" s="25"/>
      <c r="F10948" s="25"/>
      <c r="G10948" s="25"/>
      <c r="H10948">
        <v>1765</v>
      </c>
      <c r="I10948">
        <v>1765</v>
      </c>
      <c r="J10948" t="s">
        <v>18164</v>
      </c>
    </row>
    <row r="10949" spans="1:10" x14ac:dyDescent="0.2">
      <c r="A10949" s="182" t="s">
        <v>12569</v>
      </c>
      <c r="B10949" s="183" t="s">
        <v>3166</v>
      </c>
      <c r="C10949" s="183" t="s">
        <v>4513</v>
      </c>
      <c r="D10949" s="186" t="s">
        <v>12569</v>
      </c>
      <c r="E10949" s="25"/>
      <c r="F10949" s="25"/>
      <c r="G10949" s="25"/>
      <c r="H10949">
        <v>4999</v>
      </c>
      <c r="I10949">
        <v>4999</v>
      </c>
      <c r="J10949" t="s">
        <v>18165</v>
      </c>
    </row>
    <row r="10950" spans="1:10" x14ac:dyDescent="0.2">
      <c r="A10950" s="182" t="s">
        <v>9599</v>
      </c>
      <c r="B10950" s="183" t="s">
        <v>9598</v>
      </c>
      <c r="C10950" s="183" t="s">
        <v>4514</v>
      </c>
      <c r="D10950" s="186" t="s">
        <v>9599</v>
      </c>
      <c r="E10950" s="25"/>
      <c r="F10950" s="25"/>
      <c r="G10950" s="25"/>
      <c r="H10950">
        <v>4239</v>
      </c>
      <c r="I10950">
        <v>4239</v>
      </c>
      <c r="J10950" t="s">
        <v>18166</v>
      </c>
    </row>
    <row r="10951" spans="1:10" x14ac:dyDescent="0.2">
      <c r="A10951" s="182" t="s">
        <v>2847</v>
      </c>
      <c r="B10951" s="183" t="s">
        <v>2846</v>
      </c>
      <c r="C10951" s="183" t="s">
        <v>4469</v>
      </c>
      <c r="D10951" s="186" t="s">
        <v>2847</v>
      </c>
      <c r="E10951" s="25"/>
      <c r="F10951" s="25"/>
      <c r="G10951" s="25"/>
      <c r="H10951">
        <v>1015</v>
      </c>
      <c r="I10951">
        <v>1015</v>
      </c>
      <c r="J10951" t="s">
        <v>18167</v>
      </c>
    </row>
    <row r="10952" spans="1:10" x14ac:dyDescent="0.2">
      <c r="A10952" s="182" t="s">
        <v>1003</v>
      </c>
      <c r="B10952" s="183" t="s">
        <v>9128</v>
      </c>
      <c r="C10952" s="183" t="s">
        <v>4391</v>
      </c>
      <c r="D10952" s="186" t="s">
        <v>1003</v>
      </c>
      <c r="E10952" s="25"/>
      <c r="F10952" s="25"/>
      <c r="G10952" s="25"/>
      <c r="H10952">
        <v>4407</v>
      </c>
      <c r="I10952">
        <v>4407</v>
      </c>
      <c r="J10952" t="s">
        <v>18168</v>
      </c>
    </row>
    <row r="10953" spans="1:10" x14ac:dyDescent="0.2">
      <c r="A10953" s="182" t="s">
        <v>648</v>
      </c>
      <c r="B10953" s="183" t="s">
        <v>645</v>
      </c>
      <c r="C10953" s="183" t="s">
        <v>4397</v>
      </c>
      <c r="D10953" s="186" t="s">
        <v>648</v>
      </c>
      <c r="E10953" s="25"/>
      <c r="F10953" s="25"/>
      <c r="G10953" s="25"/>
      <c r="H10953">
        <v>4408</v>
      </c>
      <c r="I10953">
        <v>4408</v>
      </c>
      <c r="J10953" t="s">
        <v>18169</v>
      </c>
    </row>
    <row r="10954" spans="1:10" x14ac:dyDescent="0.2">
      <c r="A10954" s="182" t="s">
        <v>646</v>
      </c>
      <c r="B10954" s="183" t="s">
        <v>645</v>
      </c>
      <c r="C10954" s="183" t="s">
        <v>4397</v>
      </c>
      <c r="D10954" s="186" t="s">
        <v>646</v>
      </c>
      <c r="E10954" s="25"/>
      <c r="F10954" s="25"/>
      <c r="G10954" s="25"/>
      <c r="H10954">
        <v>4931</v>
      </c>
      <c r="I10954">
        <v>4931</v>
      </c>
      <c r="J10954" t="s">
        <v>18170</v>
      </c>
    </row>
    <row r="10955" spans="1:10" x14ac:dyDescent="0.2">
      <c r="A10955" s="182" t="s">
        <v>1004</v>
      </c>
      <c r="B10955" s="183" t="s">
        <v>645</v>
      </c>
      <c r="C10955" s="183" t="s">
        <v>4397</v>
      </c>
      <c r="D10955" s="186" t="s">
        <v>1004</v>
      </c>
      <c r="E10955" s="25"/>
      <c r="F10955" s="25"/>
      <c r="G10955" s="25"/>
      <c r="H10955">
        <v>1115</v>
      </c>
      <c r="I10955">
        <v>1115</v>
      </c>
      <c r="J10955" t="s">
        <v>18170</v>
      </c>
    </row>
    <row r="10956" spans="1:10" x14ac:dyDescent="0.2">
      <c r="A10956" s="182" t="s">
        <v>7113</v>
      </c>
      <c r="B10956" s="183" t="s">
        <v>7137</v>
      </c>
      <c r="C10956" s="183" t="s">
        <v>4505</v>
      </c>
      <c r="D10956" s="186" t="s">
        <v>7113</v>
      </c>
      <c r="E10956" s="25"/>
      <c r="F10956" s="25"/>
      <c r="G10956" s="25"/>
      <c r="H10956">
        <v>2952</v>
      </c>
      <c r="I10956">
        <v>2952</v>
      </c>
      <c r="J10956" t="s">
        <v>14512</v>
      </c>
    </row>
    <row r="10957" spans="1:10" x14ac:dyDescent="0.2">
      <c r="A10957" s="182" t="s">
        <v>9298</v>
      </c>
      <c r="B10957" s="183" t="s">
        <v>7137</v>
      </c>
      <c r="C10957" s="183" t="s">
        <v>4505</v>
      </c>
      <c r="D10957" s="186" t="s">
        <v>9298</v>
      </c>
      <c r="E10957" s="25"/>
      <c r="F10957" s="25"/>
      <c r="G10957" s="25"/>
      <c r="H10957">
        <v>2480</v>
      </c>
      <c r="I10957">
        <v>2480</v>
      </c>
      <c r="J10957" t="s">
        <v>18171</v>
      </c>
    </row>
    <row r="10958" spans="1:10" x14ac:dyDescent="0.2">
      <c r="A10958" s="182" t="s">
        <v>2958</v>
      </c>
      <c r="B10958" s="183" t="s">
        <v>2957</v>
      </c>
      <c r="C10958" s="183" t="s">
        <v>4506</v>
      </c>
      <c r="D10958" s="186" t="s">
        <v>2958</v>
      </c>
      <c r="E10958" s="25"/>
      <c r="F10958" s="25"/>
      <c r="G10958" s="25"/>
      <c r="H10958">
        <v>948</v>
      </c>
      <c r="I10958">
        <v>948</v>
      </c>
      <c r="J10958" t="s">
        <v>18170</v>
      </c>
    </row>
    <row r="10959" spans="1:10" x14ac:dyDescent="0.2">
      <c r="A10959" s="182" t="s">
        <v>2939</v>
      </c>
      <c r="B10959" s="183" t="s">
        <v>2938</v>
      </c>
      <c r="C10959" s="183" t="s">
        <v>4399</v>
      </c>
      <c r="D10959" s="186" t="s">
        <v>2939</v>
      </c>
      <c r="E10959" s="25"/>
      <c r="F10959" s="25"/>
      <c r="G10959" s="25"/>
      <c r="H10959">
        <v>3798</v>
      </c>
      <c r="I10959">
        <v>3798</v>
      </c>
      <c r="J10959" t="s">
        <v>415</v>
      </c>
    </row>
    <row r="10960" spans="1:10" x14ac:dyDescent="0.2">
      <c r="A10960" s="182" t="s">
        <v>1005</v>
      </c>
      <c r="B10960" s="183" t="s">
        <v>8666</v>
      </c>
      <c r="C10960" s="183" t="s">
        <v>4400</v>
      </c>
      <c r="D10960" s="186" t="s">
        <v>1005</v>
      </c>
      <c r="E10960" s="25"/>
      <c r="F10960" s="25"/>
      <c r="G10960" s="25"/>
      <c r="H10960">
        <v>899</v>
      </c>
      <c r="I10960">
        <v>899</v>
      </c>
      <c r="J10960" t="s">
        <v>18172</v>
      </c>
    </row>
    <row r="10961" spans="1:10" x14ac:dyDescent="0.2">
      <c r="A10961" s="182" t="s">
        <v>1006</v>
      </c>
      <c r="B10961" s="183" t="s">
        <v>8666</v>
      </c>
      <c r="C10961" s="183" t="s">
        <v>4400</v>
      </c>
      <c r="D10961" s="186" t="s">
        <v>1006</v>
      </c>
      <c r="E10961" s="25"/>
      <c r="F10961" s="25"/>
      <c r="G10961" s="25"/>
      <c r="H10961">
        <v>2298</v>
      </c>
      <c r="I10961">
        <v>2298</v>
      </c>
      <c r="J10961" t="s">
        <v>18173</v>
      </c>
    </row>
    <row r="10962" spans="1:10" x14ac:dyDescent="0.2">
      <c r="A10962" s="182" t="s">
        <v>1007</v>
      </c>
      <c r="B10962" s="183" t="s">
        <v>8666</v>
      </c>
      <c r="C10962" s="183" t="s">
        <v>4400</v>
      </c>
      <c r="D10962" s="186" t="s">
        <v>1007</v>
      </c>
      <c r="E10962" s="25"/>
      <c r="F10962" s="25"/>
      <c r="G10962" s="25"/>
      <c r="H10962" s="25"/>
    </row>
    <row r="10963" spans="1:10" x14ac:dyDescent="0.2">
      <c r="A10963" s="182" t="s">
        <v>9635</v>
      </c>
      <c r="B10963" s="183" t="s">
        <v>8667</v>
      </c>
      <c r="C10963" s="183" t="s">
        <v>4425</v>
      </c>
      <c r="D10963" s="186" t="s">
        <v>9635</v>
      </c>
      <c r="E10963" s="25"/>
      <c r="F10963" s="25"/>
      <c r="G10963" s="25"/>
      <c r="H10963" s="25"/>
    </row>
    <row r="10964" spans="1:10" x14ac:dyDescent="0.2">
      <c r="A10964" s="182" t="s">
        <v>7167</v>
      </c>
      <c r="B10964" s="183" t="s">
        <v>7102</v>
      </c>
      <c r="C10964" s="183" t="s">
        <v>4426</v>
      </c>
      <c r="D10964" s="186" t="s">
        <v>7167</v>
      </c>
      <c r="E10964" s="25"/>
      <c r="F10964" s="25"/>
      <c r="G10964" s="25"/>
      <c r="H10964" s="25"/>
    </row>
    <row r="10965" spans="1:10" x14ac:dyDescent="0.2">
      <c r="A10965" s="182" t="s">
        <v>8240</v>
      </c>
      <c r="B10965" s="183" t="s">
        <v>8239</v>
      </c>
      <c r="C10965" s="183" t="s">
        <v>4515</v>
      </c>
      <c r="D10965" s="186" t="s">
        <v>8240</v>
      </c>
      <c r="E10965" s="25"/>
      <c r="F10965" s="25"/>
      <c r="G10965" s="25"/>
      <c r="H10965" s="25"/>
    </row>
    <row r="10966" spans="1:10" x14ac:dyDescent="0.2">
      <c r="A10966" s="182" t="s">
        <v>1008</v>
      </c>
      <c r="B10966" s="183" t="s">
        <v>8239</v>
      </c>
      <c r="C10966" s="183" t="s">
        <v>4515</v>
      </c>
      <c r="D10966" s="186" t="s">
        <v>1008</v>
      </c>
      <c r="E10966" s="25"/>
      <c r="F10966" s="25"/>
      <c r="G10966" s="25"/>
      <c r="H10966" s="25"/>
    </row>
    <row r="10967" spans="1:10" x14ac:dyDescent="0.2">
      <c r="A10967" s="182" t="s">
        <v>1009</v>
      </c>
      <c r="B10967" s="183" t="s">
        <v>8236</v>
      </c>
      <c r="C10967" s="183" t="s">
        <v>4427</v>
      </c>
      <c r="D10967" s="186" t="s">
        <v>1009</v>
      </c>
      <c r="E10967" s="25"/>
      <c r="F10967" s="25"/>
      <c r="G10967" s="25"/>
      <c r="H10967" s="25"/>
    </row>
    <row r="10968" spans="1:10" x14ac:dyDescent="0.2">
      <c r="A10968" s="182" t="s">
        <v>8238</v>
      </c>
      <c r="B10968" s="183" t="s">
        <v>13625</v>
      </c>
      <c r="C10968" s="183" t="s">
        <v>4423</v>
      </c>
      <c r="D10968" s="186" t="s">
        <v>8238</v>
      </c>
      <c r="E10968" s="25"/>
      <c r="F10968" s="25"/>
      <c r="G10968" s="25"/>
      <c r="H10968" s="25"/>
    </row>
    <row r="10969" spans="1:10" x14ac:dyDescent="0.2">
      <c r="A10969" s="182" t="s">
        <v>1010</v>
      </c>
      <c r="B10969" s="183" t="s">
        <v>13625</v>
      </c>
      <c r="C10969" s="183" t="s">
        <v>4423</v>
      </c>
      <c r="D10969" s="186" t="s">
        <v>1010</v>
      </c>
      <c r="E10969" s="25"/>
      <c r="F10969" s="25"/>
      <c r="G10969" s="25"/>
      <c r="H10969" s="25"/>
    </row>
    <row r="10970" spans="1:10" x14ac:dyDescent="0.2">
      <c r="A10970" s="182" t="s">
        <v>13080</v>
      </c>
      <c r="B10970" s="183" t="s">
        <v>13079</v>
      </c>
      <c r="C10970" s="183" t="s">
        <v>4516</v>
      </c>
      <c r="D10970" s="186" t="s">
        <v>13080</v>
      </c>
      <c r="E10970" s="25"/>
      <c r="F10970" s="25"/>
      <c r="G10970" s="25"/>
      <c r="H10970" s="25"/>
    </row>
    <row r="10971" spans="1:10" x14ac:dyDescent="0.2">
      <c r="A10971" s="182" t="s">
        <v>13617</v>
      </c>
      <c r="B10971" s="183" t="s">
        <v>13616</v>
      </c>
      <c r="C10971" s="183" t="s">
        <v>4508</v>
      </c>
      <c r="D10971" s="186" t="s">
        <v>13617</v>
      </c>
      <c r="E10971" s="25"/>
      <c r="F10971" s="25"/>
      <c r="G10971" s="25"/>
      <c r="H10971" s="25"/>
    </row>
    <row r="10972" spans="1:10" x14ac:dyDescent="0.2">
      <c r="A10972" s="182" t="s">
        <v>11616</v>
      </c>
      <c r="B10972" s="183" t="s">
        <v>11618</v>
      </c>
      <c r="C10972" s="183" t="s">
        <v>4453</v>
      </c>
      <c r="D10972" s="186" t="s">
        <v>11616</v>
      </c>
      <c r="E10972" s="25"/>
      <c r="F10972" s="25"/>
      <c r="G10972" s="25"/>
      <c r="H10972" s="25"/>
    </row>
    <row r="10973" spans="1:10" x14ac:dyDescent="0.2">
      <c r="A10973" s="182" t="s">
        <v>11612</v>
      </c>
      <c r="B10973" s="183" t="s">
        <v>11618</v>
      </c>
      <c r="C10973" s="183" t="s">
        <v>4453</v>
      </c>
      <c r="D10973" s="186" t="s">
        <v>11612</v>
      </c>
      <c r="E10973" s="25"/>
      <c r="F10973" s="25"/>
      <c r="G10973" s="25"/>
      <c r="H10973" s="25"/>
    </row>
    <row r="10974" spans="1:10" x14ac:dyDescent="0.2">
      <c r="A10974" s="182" t="s">
        <v>12186</v>
      </c>
      <c r="B10974" s="183" t="s">
        <v>12181</v>
      </c>
      <c r="C10974" s="183" t="s">
        <v>4454</v>
      </c>
      <c r="D10974" s="186" t="s">
        <v>12186</v>
      </c>
      <c r="E10974" s="25"/>
      <c r="F10974" s="25"/>
      <c r="G10974" s="25"/>
      <c r="H10974" s="25"/>
    </row>
    <row r="10975" spans="1:10" x14ac:dyDescent="0.2">
      <c r="A10975" s="182" t="s">
        <v>12709</v>
      </c>
      <c r="B10975" s="183" t="s">
        <v>12708</v>
      </c>
      <c r="C10975" s="183" t="s">
        <v>4517</v>
      </c>
      <c r="D10975" s="186" t="s">
        <v>12709</v>
      </c>
      <c r="E10975" s="25"/>
      <c r="F10975" s="25"/>
      <c r="G10975" s="25"/>
      <c r="H10975" s="25"/>
    </row>
    <row r="10976" spans="1:10" x14ac:dyDescent="0.2">
      <c r="A10976" s="182" t="s">
        <v>12178</v>
      </c>
      <c r="B10976" s="183" t="s">
        <v>12177</v>
      </c>
      <c r="C10976" s="183" t="s">
        <v>4455</v>
      </c>
      <c r="D10976" s="186" t="s">
        <v>12178</v>
      </c>
      <c r="E10976" s="25"/>
      <c r="F10976" s="25"/>
      <c r="G10976" s="25"/>
      <c r="H10976" s="25"/>
    </row>
    <row r="10977" spans="1:8" x14ac:dyDescent="0.2">
      <c r="A10977" s="182" t="s">
        <v>13055</v>
      </c>
      <c r="B10977" s="183" t="s">
        <v>13056</v>
      </c>
      <c r="C10977" s="183" t="s">
        <v>4518</v>
      </c>
      <c r="D10977" s="186" t="s">
        <v>13055</v>
      </c>
      <c r="E10977" s="25"/>
      <c r="F10977" s="25"/>
      <c r="G10977" s="25"/>
      <c r="H10977" s="25"/>
    </row>
    <row r="10978" spans="1:8" x14ac:dyDescent="0.2">
      <c r="A10978" s="182" t="s">
        <v>8337</v>
      </c>
      <c r="B10978" s="183" t="s">
        <v>8336</v>
      </c>
      <c r="C10978" s="183" t="s">
        <v>4519</v>
      </c>
      <c r="D10978" s="186" t="s">
        <v>8337</v>
      </c>
      <c r="E10978" s="25"/>
      <c r="F10978" s="25"/>
      <c r="G10978" s="25"/>
      <c r="H10978" s="25"/>
    </row>
    <row r="10979" spans="1:8" x14ac:dyDescent="0.2">
      <c r="A10979" s="182" t="s">
        <v>10398</v>
      </c>
      <c r="B10979" s="183" t="s">
        <v>10397</v>
      </c>
      <c r="C10979" s="183" t="s">
        <v>4520</v>
      </c>
      <c r="D10979" s="186" t="s">
        <v>10398</v>
      </c>
      <c r="E10979" s="25"/>
      <c r="F10979" s="25"/>
      <c r="G10979" s="25"/>
      <c r="H10979" s="25"/>
    </row>
    <row r="10980" spans="1:8" x14ac:dyDescent="0.2">
      <c r="A10980" s="182" t="s">
        <v>10406</v>
      </c>
      <c r="B10980" s="183" t="s">
        <v>10405</v>
      </c>
      <c r="C10980" s="183" t="s">
        <v>4521</v>
      </c>
      <c r="D10980" s="186" t="s">
        <v>10406</v>
      </c>
      <c r="E10980" s="25"/>
      <c r="F10980" s="25"/>
      <c r="G10980" s="25"/>
      <c r="H10980" s="25"/>
    </row>
    <row r="10981" spans="1:8" x14ac:dyDescent="0.2">
      <c r="A10981" s="182" t="s">
        <v>10404</v>
      </c>
      <c r="B10981" s="183" t="s">
        <v>10403</v>
      </c>
      <c r="C10981" s="183" t="s">
        <v>4522</v>
      </c>
      <c r="D10981" s="186" t="s">
        <v>10404</v>
      </c>
      <c r="E10981" s="25"/>
      <c r="F10981" s="25"/>
      <c r="G10981" s="25"/>
      <c r="H10981" s="25"/>
    </row>
    <row r="10982" spans="1:8" x14ac:dyDescent="0.2">
      <c r="A10982" s="182" t="s">
        <v>1011</v>
      </c>
      <c r="B10982" s="183" t="s">
        <v>3166</v>
      </c>
      <c r="C10982" s="183" t="s">
        <v>4513</v>
      </c>
      <c r="D10982" s="186" t="s">
        <v>1011</v>
      </c>
      <c r="E10982" s="25"/>
      <c r="F10982" s="25"/>
      <c r="G10982" s="25"/>
      <c r="H10982" s="25"/>
    </row>
    <row r="10983" spans="1:8" x14ac:dyDescent="0.2">
      <c r="A10983" s="182" t="s">
        <v>12574</v>
      </c>
      <c r="B10983" s="183" t="s">
        <v>9986</v>
      </c>
      <c r="C10983" s="183" t="s">
        <v>4470</v>
      </c>
      <c r="D10983" s="186" t="s">
        <v>12574</v>
      </c>
      <c r="E10983" s="25"/>
      <c r="F10983" s="25"/>
      <c r="G10983" s="25"/>
      <c r="H10983" s="25"/>
    </row>
    <row r="10984" spans="1:8" x14ac:dyDescent="0.2">
      <c r="A10984" s="182" t="s">
        <v>8051</v>
      </c>
      <c r="B10984" s="183" t="s">
        <v>8050</v>
      </c>
      <c r="C10984" s="183" t="s">
        <v>4523</v>
      </c>
      <c r="D10984" s="186" t="s">
        <v>8051</v>
      </c>
      <c r="E10984" s="25"/>
      <c r="F10984" s="25"/>
      <c r="G10984" s="25"/>
      <c r="H10984" s="25"/>
    </row>
    <row r="10985" spans="1:8" x14ac:dyDescent="0.2">
      <c r="A10985" s="182" t="s">
        <v>5071</v>
      </c>
      <c r="B10985" s="183" t="s">
        <v>5070</v>
      </c>
      <c r="C10985" s="183" t="s">
        <v>4396</v>
      </c>
      <c r="D10985" s="186" t="s">
        <v>5071</v>
      </c>
      <c r="E10985" s="25"/>
      <c r="F10985" s="25"/>
      <c r="G10985" s="25"/>
      <c r="H10985" s="25"/>
    </row>
    <row r="10986" spans="1:8" x14ac:dyDescent="0.2">
      <c r="A10986" s="182" t="s">
        <v>1012</v>
      </c>
      <c r="B10986" s="183" t="s">
        <v>5070</v>
      </c>
      <c r="C10986" s="183" t="s">
        <v>4396</v>
      </c>
      <c r="D10986" s="186" t="s">
        <v>1012</v>
      </c>
      <c r="E10986" s="25"/>
      <c r="F10986" s="25"/>
      <c r="G10986" s="25"/>
      <c r="H10986" s="25"/>
    </row>
    <row r="10987" spans="1:8" x14ac:dyDescent="0.2">
      <c r="A10987" s="182" t="s">
        <v>1013</v>
      </c>
      <c r="B10987" s="183" t="s">
        <v>12695</v>
      </c>
      <c r="C10987" s="183" t="s">
        <v>4524</v>
      </c>
      <c r="D10987" s="186" t="s">
        <v>1013</v>
      </c>
      <c r="E10987" s="25"/>
      <c r="F10987" s="25"/>
      <c r="G10987" s="25"/>
      <c r="H10987" s="25"/>
    </row>
    <row r="10988" spans="1:8" x14ac:dyDescent="0.2">
      <c r="A10988" s="182" t="s">
        <v>12696</v>
      </c>
      <c r="B10988" s="183" t="s">
        <v>12695</v>
      </c>
      <c r="C10988" s="183" t="s">
        <v>4524</v>
      </c>
      <c r="D10988" s="186" t="s">
        <v>12696</v>
      </c>
      <c r="E10988" s="25"/>
      <c r="F10988" s="25"/>
      <c r="G10988" s="25"/>
      <c r="H10988" s="25"/>
    </row>
    <row r="10989" spans="1:8" x14ac:dyDescent="0.2">
      <c r="A10989" s="182" t="s">
        <v>3078</v>
      </c>
      <c r="B10989" s="183" t="s">
        <v>11590</v>
      </c>
      <c r="C10989" s="183" t="s">
        <v>4525</v>
      </c>
      <c r="D10989" s="186" t="s">
        <v>3078</v>
      </c>
      <c r="E10989" s="25"/>
      <c r="F10989" s="25"/>
      <c r="G10989" s="25"/>
      <c r="H10989" s="25"/>
    </row>
    <row r="10990" spans="1:8" x14ac:dyDescent="0.2">
      <c r="A10990" s="182" t="s">
        <v>1014</v>
      </c>
      <c r="B10990" s="183" t="s">
        <v>11590</v>
      </c>
      <c r="C10990" s="183" t="s">
        <v>4525</v>
      </c>
      <c r="D10990" s="186" t="s">
        <v>1014</v>
      </c>
      <c r="E10990" s="25"/>
      <c r="F10990" s="25"/>
      <c r="G10990" s="25"/>
      <c r="H10990" s="25"/>
    </row>
    <row r="10991" spans="1:8" x14ac:dyDescent="0.2">
      <c r="A10991" s="182" t="s">
        <v>1015</v>
      </c>
      <c r="B10991" s="183" t="s">
        <v>10481</v>
      </c>
      <c r="C10991" s="183" t="s">
        <v>4526</v>
      </c>
      <c r="D10991" s="186" t="s">
        <v>1015</v>
      </c>
      <c r="E10991" s="25"/>
      <c r="F10991" s="25"/>
      <c r="G10991" s="25"/>
      <c r="H10991" s="25"/>
    </row>
    <row r="10992" spans="1:8" x14ac:dyDescent="0.2">
      <c r="A10992" s="182" t="s">
        <v>14064</v>
      </c>
      <c r="B10992" s="183" t="s">
        <v>14063</v>
      </c>
      <c r="C10992" s="183" t="s">
        <v>4527</v>
      </c>
      <c r="D10992" s="186" t="s">
        <v>14064</v>
      </c>
      <c r="E10992" s="25"/>
      <c r="F10992" s="25"/>
      <c r="G10992" s="25"/>
      <c r="H10992" s="25"/>
    </row>
    <row r="10993" spans="1:8" x14ac:dyDescent="0.2">
      <c r="A10993" s="182" t="s">
        <v>1016</v>
      </c>
      <c r="B10993" s="183" t="s">
        <v>8666</v>
      </c>
      <c r="C10993" s="183" t="s">
        <v>4400</v>
      </c>
      <c r="D10993" s="186" t="s">
        <v>1016</v>
      </c>
      <c r="E10993" s="25"/>
      <c r="F10993" s="25"/>
      <c r="G10993" s="25"/>
      <c r="H10993" s="25"/>
    </row>
    <row r="10994" spans="1:8" x14ac:dyDescent="0.2">
      <c r="A10994" s="182" t="s">
        <v>1017</v>
      </c>
      <c r="B10994" s="183" t="s">
        <v>8666</v>
      </c>
      <c r="C10994" s="183" t="s">
        <v>4400</v>
      </c>
      <c r="D10994" s="186" t="s">
        <v>1017</v>
      </c>
      <c r="E10994" s="25"/>
      <c r="F10994" s="25"/>
      <c r="G10994" s="25"/>
      <c r="H10994" s="25"/>
    </row>
    <row r="10995" spans="1:8" x14ac:dyDescent="0.2">
      <c r="A10995" s="182" t="s">
        <v>1018</v>
      </c>
      <c r="B10995" s="183" t="s">
        <v>8666</v>
      </c>
      <c r="C10995" s="183" t="s">
        <v>4400</v>
      </c>
      <c r="D10995" s="186" t="s">
        <v>1018</v>
      </c>
      <c r="E10995" s="25"/>
      <c r="F10995" s="25"/>
      <c r="G10995" s="25"/>
      <c r="H10995" s="25"/>
    </row>
    <row r="10996" spans="1:8" x14ac:dyDescent="0.2">
      <c r="A10996" s="182" t="s">
        <v>7166</v>
      </c>
      <c r="B10996" s="183" t="s">
        <v>7101</v>
      </c>
      <c r="C10996" s="183" t="s">
        <v>4528</v>
      </c>
      <c r="D10996" s="186" t="s">
        <v>7166</v>
      </c>
      <c r="E10996" s="25"/>
      <c r="F10996" s="25"/>
      <c r="G10996" s="25"/>
      <c r="H10996" s="25"/>
    </row>
    <row r="10997" spans="1:8" x14ac:dyDescent="0.2">
      <c r="A10997" s="182" t="s">
        <v>1019</v>
      </c>
      <c r="B10997" s="183" t="s">
        <v>7101</v>
      </c>
      <c r="C10997" s="183" t="s">
        <v>4528</v>
      </c>
      <c r="D10997" s="186" t="s">
        <v>1019</v>
      </c>
      <c r="E10997" s="25"/>
      <c r="F10997" s="25"/>
      <c r="G10997" s="25"/>
      <c r="H10997" s="25"/>
    </row>
    <row r="10998" spans="1:8" x14ac:dyDescent="0.2">
      <c r="A10998" s="182" t="s">
        <v>1020</v>
      </c>
      <c r="B10998" s="183" t="s">
        <v>7102</v>
      </c>
      <c r="C10998" s="183" t="s">
        <v>4426</v>
      </c>
      <c r="D10998" s="186" t="s">
        <v>1020</v>
      </c>
      <c r="E10998" s="25"/>
      <c r="F10998" s="25"/>
      <c r="G10998" s="25"/>
      <c r="H10998" s="25"/>
    </row>
    <row r="10999" spans="1:8" x14ac:dyDescent="0.2">
      <c r="A10999" s="182" t="s">
        <v>1021</v>
      </c>
      <c r="B10999" s="183" t="s">
        <v>7102</v>
      </c>
      <c r="C10999" s="183" t="s">
        <v>4426</v>
      </c>
      <c r="D10999" s="186" t="s">
        <v>1021</v>
      </c>
      <c r="E10999" s="25"/>
      <c r="F10999" s="25"/>
      <c r="G10999" s="25"/>
      <c r="H10999" s="25"/>
    </row>
    <row r="11000" spans="1:8" x14ac:dyDescent="0.2">
      <c r="A11000" s="182" t="s">
        <v>7165</v>
      </c>
      <c r="B11000" s="183" t="s">
        <v>7098</v>
      </c>
      <c r="C11000" s="183" t="s">
        <v>4529</v>
      </c>
      <c r="D11000" s="186" t="s">
        <v>7165</v>
      </c>
      <c r="E11000" s="25"/>
      <c r="F11000" s="25"/>
      <c r="G11000" s="25"/>
      <c r="H11000" s="25"/>
    </row>
    <row r="11001" spans="1:8" x14ac:dyDescent="0.2">
      <c r="A11001" s="182" t="s">
        <v>13076</v>
      </c>
      <c r="B11001" s="183" t="s">
        <v>13075</v>
      </c>
      <c r="C11001" s="183" t="s">
        <v>4530</v>
      </c>
      <c r="D11001" s="186" t="s">
        <v>13076</v>
      </c>
      <c r="E11001" s="25"/>
      <c r="F11001" s="25"/>
      <c r="G11001" s="25"/>
      <c r="H11001" s="25"/>
    </row>
    <row r="11002" spans="1:8" x14ac:dyDescent="0.2">
      <c r="A11002" s="182" t="s">
        <v>1022</v>
      </c>
      <c r="B11002" s="183" t="s">
        <v>13083</v>
      </c>
      <c r="C11002" s="183" t="s">
        <v>4428</v>
      </c>
      <c r="D11002" s="186" t="s">
        <v>1022</v>
      </c>
      <c r="E11002" s="25"/>
      <c r="F11002" s="25"/>
      <c r="G11002" s="25"/>
      <c r="H11002" s="25"/>
    </row>
    <row r="11003" spans="1:8" x14ac:dyDescent="0.2">
      <c r="A11003" s="182" t="s">
        <v>13082</v>
      </c>
      <c r="B11003" s="183" t="s">
        <v>13083</v>
      </c>
      <c r="C11003" s="183" t="s">
        <v>4428</v>
      </c>
      <c r="D11003" s="186" t="s">
        <v>13082</v>
      </c>
      <c r="E11003" s="25"/>
      <c r="F11003" s="25"/>
      <c r="G11003" s="25"/>
      <c r="H11003" s="25"/>
    </row>
    <row r="11004" spans="1:8" x14ac:dyDescent="0.2">
      <c r="A11004" s="182" t="s">
        <v>13078</v>
      </c>
      <c r="B11004" s="183" t="s">
        <v>13083</v>
      </c>
      <c r="C11004" s="183" t="s">
        <v>4428</v>
      </c>
      <c r="D11004" s="186" t="s">
        <v>13078</v>
      </c>
      <c r="E11004" s="25"/>
      <c r="F11004" s="25"/>
      <c r="G11004" s="25"/>
      <c r="H11004" s="25"/>
    </row>
    <row r="11005" spans="1:8" x14ac:dyDescent="0.2">
      <c r="A11005" s="182" t="s">
        <v>1023</v>
      </c>
      <c r="B11005" s="183" t="s">
        <v>11615</v>
      </c>
      <c r="C11005" s="183" t="s">
        <v>4531</v>
      </c>
      <c r="D11005" s="186" t="s">
        <v>1023</v>
      </c>
      <c r="E11005" s="25"/>
      <c r="F11005" s="25"/>
      <c r="G11005" s="25"/>
      <c r="H11005" s="25"/>
    </row>
    <row r="11006" spans="1:8" x14ac:dyDescent="0.2">
      <c r="A11006" s="182" t="s">
        <v>1024</v>
      </c>
      <c r="B11006" s="183" t="s">
        <v>11618</v>
      </c>
      <c r="C11006" s="183" t="s">
        <v>4453</v>
      </c>
      <c r="D11006" s="186" t="s">
        <v>1024</v>
      </c>
      <c r="E11006" s="25"/>
      <c r="F11006" s="25"/>
      <c r="G11006" s="25"/>
      <c r="H11006" s="25"/>
    </row>
    <row r="11007" spans="1:8" x14ac:dyDescent="0.2">
      <c r="A11007" s="182" t="s">
        <v>12182</v>
      </c>
      <c r="B11007" s="183" t="s">
        <v>12181</v>
      </c>
      <c r="C11007" s="183" t="s">
        <v>4454</v>
      </c>
      <c r="D11007" s="186" t="s">
        <v>12182</v>
      </c>
      <c r="E11007" s="25"/>
      <c r="F11007" s="25"/>
      <c r="G11007" s="25"/>
      <c r="H11007" s="25"/>
    </row>
    <row r="11008" spans="1:8" x14ac:dyDescent="0.2">
      <c r="A11008" s="182" t="s">
        <v>1025</v>
      </c>
      <c r="B11008" s="183" t="s">
        <v>12181</v>
      </c>
      <c r="C11008" s="183" t="s">
        <v>4454</v>
      </c>
      <c r="D11008" s="186" t="s">
        <v>1025</v>
      </c>
      <c r="E11008" s="25"/>
      <c r="F11008" s="25"/>
      <c r="G11008" s="25"/>
      <c r="H11008" s="25"/>
    </row>
    <row r="11009" spans="1:8" x14ac:dyDescent="0.2">
      <c r="A11009" s="182" t="s">
        <v>12180</v>
      </c>
      <c r="B11009" s="183" t="s">
        <v>12179</v>
      </c>
      <c r="C11009" s="183" t="s">
        <v>4532</v>
      </c>
      <c r="D11009" s="186" t="s">
        <v>12180</v>
      </c>
      <c r="E11009" s="25"/>
      <c r="F11009" s="25"/>
      <c r="G11009" s="25"/>
      <c r="H11009" s="25"/>
    </row>
    <row r="11010" spans="1:8" x14ac:dyDescent="0.2">
      <c r="A11010" s="182" t="s">
        <v>13057</v>
      </c>
      <c r="B11010" s="183" t="s">
        <v>13056</v>
      </c>
      <c r="C11010" s="183" t="s">
        <v>4518</v>
      </c>
      <c r="D11010" s="186" t="s">
        <v>13057</v>
      </c>
      <c r="E11010" s="25"/>
      <c r="F11010" s="25"/>
      <c r="G11010" s="25"/>
      <c r="H11010" s="25"/>
    </row>
    <row r="11011" spans="1:8" x14ac:dyDescent="0.2">
      <c r="A11011" s="182" t="s">
        <v>13053</v>
      </c>
      <c r="B11011" s="183" t="s">
        <v>13052</v>
      </c>
      <c r="C11011" s="183" t="s">
        <v>4456</v>
      </c>
      <c r="D11011" s="186" t="s">
        <v>13053</v>
      </c>
      <c r="E11011" s="25"/>
      <c r="F11011" s="25"/>
      <c r="G11011" s="25"/>
      <c r="H11011" s="25"/>
    </row>
    <row r="11012" spans="1:8" x14ac:dyDescent="0.2">
      <c r="A11012" s="182" t="s">
        <v>10408</v>
      </c>
      <c r="B11012" s="183" t="s">
        <v>10407</v>
      </c>
      <c r="C11012" s="183" t="s">
        <v>4533</v>
      </c>
      <c r="D11012" s="186" t="s">
        <v>10408</v>
      </c>
      <c r="E11012" s="25"/>
      <c r="F11012" s="25"/>
      <c r="G11012" s="25"/>
      <c r="H11012" s="25"/>
    </row>
    <row r="11013" spans="1:8" x14ac:dyDescent="0.2">
      <c r="A11013" s="182" t="s">
        <v>1026</v>
      </c>
      <c r="B11013" s="183" t="s">
        <v>9359</v>
      </c>
      <c r="C11013" s="183" t="s">
        <v>4457</v>
      </c>
      <c r="D11013" s="186" t="s">
        <v>1026</v>
      </c>
      <c r="E11013" s="25"/>
      <c r="F11013" s="25"/>
      <c r="G11013" s="25"/>
      <c r="H11013" s="25"/>
    </row>
    <row r="11014" spans="1:8" x14ac:dyDescent="0.2">
      <c r="A11014" s="182" t="s">
        <v>1027</v>
      </c>
      <c r="B11014" s="183" t="s">
        <v>9359</v>
      </c>
      <c r="C11014" s="183" t="s">
        <v>4457</v>
      </c>
      <c r="D11014" s="186" t="s">
        <v>1027</v>
      </c>
      <c r="E11014" s="25"/>
      <c r="F11014" s="25"/>
      <c r="G11014" s="25"/>
      <c r="H11014" s="25"/>
    </row>
    <row r="11015" spans="1:8" x14ac:dyDescent="0.2">
      <c r="A11015" s="182" t="s">
        <v>9474</v>
      </c>
      <c r="B11015" s="183" t="s">
        <v>9473</v>
      </c>
      <c r="C11015" s="183" t="s">
        <v>4534</v>
      </c>
      <c r="D11015" s="186" t="s">
        <v>9474</v>
      </c>
      <c r="E11015" s="25"/>
      <c r="F11015" s="25"/>
      <c r="G11015" s="25"/>
      <c r="H11015" s="25"/>
    </row>
    <row r="11016" spans="1:8" x14ac:dyDescent="0.2">
      <c r="A11016" s="182" t="s">
        <v>1028</v>
      </c>
      <c r="B11016" s="183" t="s">
        <v>9986</v>
      </c>
      <c r="C11016" s="183" t="s">
        <v>4470</v>
      </c>
      <c r="D11016" s="186" t="s">
        <v>1028</v>
      </c>
      <c r="E11016" s="25"/>
      <c r="F11016" s="25"/>
      <c r="G11016" s="25"/>
      <c r="H11016" s="25"/>
    </row>
    <row r="11017" spans="1:8" x14ac:dyDescent="0.2">
      <c r="A11017" s="182" t="s">
        <v>1029</v>
      </c>
      <c r="B11017" s="183" t="s">
        <v>10828</v>
      </c>
      <c r="C11017" s="183" t="s">
        <v>4471</v>
      </c>
      <c r="D11017" s="186" t="s">
        <v>1029</v>
      </c>
      <c r="E11017" s="25"/>
      <c r="F11017" s="25"/>
      <c r="G11017" s="25"/>
      <c r="H11017" s="25"/>
    </row>
    <row r="11018" spans="1:8" x14ac:dyDescent="0.2">
      <c r="A11018" s="182" t="s">
        <v>1030</v>
      </c>
      <c r="B11018" s="183" t="s">
        <v>10828</v>
      </c>
      <c r="C11018" s="183" t="s">
        <v>4471</v>
      </c>
      <c r="D11018" s="186" t="s">
        <v>1030</v>
      </c>
      <c r="E11018" s="25"/>
      <c r="F11018" s="25"/>
      <c r="G11018" s="25"/>
      <c r="H11018" s="25"/>
    </row>
    <row r="11019" spans="1:8" x14ac:dyDescent="0.2">
      <c r="A11019" s="182" t="s">
        <v>13822</v>
      </c>
      <c r="B11019" s="183" t="s">
        <v>13821</v>
      </c>
      <c r="C11019" s="183" t="s">
        <v>4535</v>
      </c>
      <c r="D11019" s="186" t="s">
        <v>13822</v>
      </c>
      <c r="E11019" s="25"/>
      <c r="F11019" s="25"/>
      <c r="G11019" s="25"/>
      <c r="H11019" s="25"/>
    </row>
    <row r="11020" spans="1:8" x14ac:dyDescent="0.2">
      <c r="A11020" s="182" t="s">
        <v>1031</v>
      </c>
      <c r="B11020" s="183" t="s">
        <v>5070</v>
      </c>
      <c r="C11020" s="183" t="s">
        <v>4396</v>
      </c>
      <c r="D11020" s="186" t="s">
        <v>1031</v>
      </c>
      <c r="E11020" s="25"/>
      <c r="F11020" s="25"/>
      <c r="G11020" s="25"/>
      <c r="H11020" s="25"/>
    </row>
    <row r="11021" spans="1:8" x14ac:dyDescent="0.2">
      <c r="A11021" s="182" t="s">
        <v>4751</v>
      </c>
      <c r="B11021" s="183" t="s">
        <v>5070</v>
      </c>
      <c r="C11021" s="183" t="s">
        <v>4396</v>
      </c>
      <c r="D11021" s="186" t="s">
        <v>4751</v>
      </c>
      <c r="E11021" s="25"/>
      <c r="F11021" s="25"/>
      <c r="G11021" s="25"/>
      <c r="H11021" s="25"/>
    </row>
    <row r="11022" spans="1:8" x14ac:dyDescent="0.2">
      <c r="A11022" s="182" t="s">
        <v>1032</v>
      </c>
      <c r="B11022" s="183" t="s">
        <v>12695</v>
      </c>
      <c r="C11022" s="183" t="s">
        <v>4524</v>
      </c>
      <c r="D11022" s="186" t="s">
        <v>1032</v>
      </c>
      <c r="E11022" s="25"/>
      <c r="F11022" s="25"/>
      <c r="G11022" s="25"/>
      <c r="H11022" s="25"/>
    </row>
    <row r="11023" spans="1:8" x14ac:dyDescent="0.2">
      <c r="A11023" s="182" t="s">
        <v>1033</v>
      </c>
      <c r="B11023" s="183" t="s">
        <v>12695</v>
      </c>
      <c r="C11023" s="183" t="s">
        <v>4524</v>
      </c>
      <c r="D11023" s="186" t="s">
        <v>1033</v>
      </c>
      <c r="E11023" s="25"/>
      <c r="F11023" s="25"/>
      <c r="G11023" s="25"/>
      <c r="H11023" s="25"/>
    </row>
    <row r="11024" spans="1:8" x14ac:dyDescent="0.2">
      <c r="A11024" s="182" t="s">
        <v>1034</v>
      </c>
      <c r="B11024" s="183" t="s">
        <v>11590</v>
      </c>
      <c r="C11024" s="183" t="s">
        <v>4525</v>
      </c>
      <c r="D11024" s="186" t="s">
        <v>1034</v>
      </c>
      <c r="E11024" s="25"/>
      <c r="F11024" s="25"/>
      <c r="G11024" s="25"/>
      <c r="H11024" s="25"/>
    </row>
    <row r="11025" spans="1:8" x14ac:dyDescent="0.2">
      <c r="A11025" s="182" t="s">
        <v>12586</v>
      </c>
      <c r="B11025" s="183" t="s">
        <v>11590</v>
      </c>
      <c r="C11025" s="183" t="s">
        <v>4525</v>
      </c>
      <c r="D11025" s="186" t="s">
        <v>12586</v>
      </c>
      <c r="E11025" s="25"/>
      <c r="F11025" s="25"/>
      <c r="G11025" s="25"/>
      <c r="H11025" s="25"/>
    </row>
    <row r="11026" spans="1:8" x14ac:dyDescent="0.2">
      <c r="A11026" s="182" t="s">
        <v>1035</v>
      </c>
      <c r="B11026" s="183" t="s">
        <v>10481</v>
      </c>
      <c r="C11026" s="183" t="s">
        <v>4526</v>
      </c>
      <c r="D11026" s="186" t="s">
        <v>1035</v>
      </c>
      <c r="E11026" s="25"/>
      <c r="F11026" s="25"/>
      <c r="G11026" s="25"/>
      <c r="H11026" s="25"/>
    </row>
    <row r="11027" spans="1:8" x14ac:dyDescent="0.2">
      <c r="A11027" s="182" t="s">
        <v>9386</v>
      </c>
      <c r="B11027" s="183" t="s">
        <v>9385</v>
      </c>
      <c r="C11027" s="183" t="s">
        <v>4536</v>
      </c>
      <c r="D11027" s="186" t="s">
        <v>9386</v>
      </c>
      <c r="E11027" s="25"/>
      <c r="F11027" s="25"/>
      <c r="G11027" s="25"/>
      <c r="H11027" s="25"/>
    </row>
    <row r="11028" spans="1:8" x14ac:dyDescent="0.2">
      <c r="A11028" s="182" t="s">
        <v>7722</v>
      </c>
      <c r="B11028" s="183" t="s">
        <v>7721</v>
      </c>
      <c r="C11028" s="183" t="s">
        <v>4537</v>
      </c>
      <c r="D11028" s="186" t="s">
        <v>7722</v>
      </c>
      <c r="E11028" s="25"/>
      <c r="F11028" s="25"/>
      <c r="G11028" s="25"/>
      <c r="H11028" s="25"/>
    </row>
    <row r="11029" spans="1:8" x14ac:dyDescent="0.2">
      <c r="A11029" s="182" t="s">
        <v>1036</v>
      </c>
      <c r="B11029" s="183" t="s">
        <v>7721</v>
      </c>
      <c r="C11029" s="183" t="s">
        <v>4537</v>
      </c>
      <c r="D11029" s="186" t="s">
        <v>1036</v>
      </c>
      <c r="E11029" s="25"/>
      <c r="F11029" s="25"/>
      <c r="G11029" s="25"/>
      <c r="H11029" s="25"/>
    </row>
    <row r="11030" spans="1:8" x14ac:dyDescent="0.2">
      <c r="A11030" s="182" t="s">
        <v>1037</v>
      </c>
      <c r="B11030" s="183" t="s">
        <v>8664</v>
      </c>
      <c r="C11030" s="183" t="s">
        <v>4538</v>
      </c>
      <c r="D11030" s="186" t="s">
        <v>1037</v>
      </c>
      <c r="E11030" s="25"/>
      <c r="F11030" s="25"/>
      <c r="G11030" s="25"/>
      <c r="H11030" s="25"/>
    </row>
    <row r="11031" spans="1:8" x14ac:dyDescent="0.2">
      <c r="A11031" s="182" t="s">
        <v>8665</v>
      </c>
      <c r="B11031" s="183" t="s">
        <v>8664</v>
      </c>
      <c r="C11031" s="183" t="s">
        <v>4538</v>
      </c>
      <c r="D11031" s="186" t="s">
        <v>8665</v>
      </c>
      <c r="E11031" s="25"/>
      <c r="F11031" s="25"/>
      <c r="G11031" s="25"/>
      <c r="H11031" s="25"/>
    </row>
    <row r="11032" spans="1:8" x14ac:dyDescent="0.2">
      <c r="A11032" s="182" t="s">
        <v>9519</v>
      </c>
      <c r="B11032" s="183" t="s">
        <v>12197</v>
      </c>
      <c r="C11032" s="183" t="s">
        <v>4539</v>
      </c>
      <c r="D11032" s="186" t="s">
        <v>9519</v>
      </c>
      <c r="E11032" s="25"/>
      <c r="F11032" s="25"/>
      <c r="G11032" s="25"/>
      <c r="H11032" s="25"/>
    </row>
    <row r="11033" spans="1:8" x14ac:dyDescent="0.2">
      <c r="A11033" s="182" t="s">
        <v>1038</v>
      </c>
      <c r="B11033" s="183" t="s">
        <v>12197</v>
      </c>
      <c r="C11033" s="183" t="s">
        <v>4539</v>
      </c>
      <c r="D11033" s="186" t="s">
        <v>1038</v>
      </c>
      <c r="E11033" s="25"/>
      <c r="F11033" s="25"/>
      <c r="G11033" s="25"/>
      <c r="H11033" s="25"/>
    </row>
    <row r="11034" spans="1:8" x14ac:dyDescent="0.2">
      <c r="A11034" s="182" t="s">
        <v>1039</v>
      </c>
      <c r="B11034" s="183" t="s">
        <v>12197</v>
      </c>
      <c r="C11034" s="183" t="s">
        <v>4539</v>
      </c>
      <c r="D11034" s="186" t="s">
        <v>1039</v>
      </c>
      <c r="E11034" s="25"/>
      <c r="F11034" s="25"/>
      <c r="G11034" s="25"/>
      <c r="H11034" s="25"/>
    </row>
    <row r="11035" spans="1:8" x14ac:dyDescent="0.2">
      <c r="A11035" s="182" t="s">
        <v>7865</v>
      </c>
      <c r="B11035" s="183" t="s">
        <v>7098</v>
      </c>
      <c r="C11035" s="183" t="s">
        <v>4529</v>
      </c>
      <c r="D11035" s="186" t="s">
        <v>7865</v>
      </c>
      <c r="E11035" s="25"/>
      <c r="F11035" s="25"/>
      <c r="G11035" s="25"/>
      <c r="H11035" s="25"/>
    </row>
    <row r="11036" spans="1:8" x14ac:dyDescent="0.2">
      <c r="A11036" s="182" t="s">
        <v>1040</v>
      </c>
      <c r="B11036" s="183" t="s">
        <v>7098</v>
      </c>
      <c r="C11036" s="183" t="s">
        <v>4529</v>
      </c>
      <c r="D11036" s="186" t="s">
        <v>1040</v>
      </c>
      <c r="E11036" s="25"/>
      <c r="F11036" s="25"/>
      <c r="G11036" s="25"/>
      <c r="H11036" s="25"/>
    </row>
    <row r="11037" spans="1:8" x14ac:dyDescent="0.2">
      <c r="A11037" s="182" t="s">
        <v>13084</v>
      </c>
      <c r="B11037" s="183" t="s">
        <v>13083</v>
      </c>
      <c r="C11037" s="183" t="s">
        <v>4428</v>
      </c>
      <c r="D11037" s="186" t="s">
        <v>13084</v>
      </c>
      <c r="E11037" s="25"/>
      <c r="F11037" s="25"/>
      <c r="G11037" s="25"/>
      <c r="H11037" s="25"/>
    </row>
    <row r="11038" spans="1:8" x14ac:dyDescent="0.2">
      <c r="A11038" s="182" t="s">
        <v>1041</v>
      </c>
      <c r="B11038" s="183" t="s">
        <v>8212</v>
      </c>
      <c r="C11038" s="183" t="s">
        <v>4540</v>
      </c>
      <c r="D11038" s="186" t="s">
        <v>1041</v>
      </c>
      <c r="E11038" s="25"/>
      <c r="F11038" s="25"/>
      <c r="G11038" s="25"/>
      <c r="H11038" s="25"/>
    </row>
    <row r="11039" spans="1:8" x14ac:dyDescent="0.2">
      <c r="A11039" s="182" t="s">
        <v>9198</v>
      </c>
      <c r="B11039" s="183" t="s">
        <v>9197</v>
      </c>
      <c r="C11039" s="183" t="s">
        <v>4541</v>
      </c>
      <c r="D11039" s="186" t="s">
        <v>9198</v>
      </c>
      <c r="E11039" s="25"/>
      <c r="F11039" s="25"/>
      <c r="G11039" s="25"/>
      <c r="H11039" s="25"/>
    </row>
    <row r="11040" spans="1:8" x14ac:dyDescent="0.2">
      <c r="A11040" s="182" t="s">
        <v>11614</v>
      </c>
      <c r="B11040" s="183" t="s">
        <v>11613</v>
      </c>
      <c r="C11040" s="183" t="s">
        <v>4542</v>
      </c>
      <c r="D11040" s="186" t="s">
        <v>11614</v>
      </c>
      <c r="E11040" s="25"/>
      <c r="F11040" s="25"/>
      <c r="G11040" s="25"/>
      <c r="H11040" s="25"/>
    </row>
    <row r="11041" spans="1:8" x14ac:dyDescent="0.2">
      <c r="A11041" s="182" t="s">
        <v>12576</v>
      </c>
      <c r="B11041" s="183" t="s">
        <v>12712</v>
      </c>
      <c r="C11041" s="183" t="s">
        <v>4543</v>
      </c>
      <c r="D11041" s="186" t="s">
        <v>12576</v>
      </c>
      <c r="E11041" s="25"/>
      <c r="F11041" s="25"/>
      <c r="G11041" s="25"/>
      <c r="H11041" s="25"/>
    </row>
    <row r="11042" spans="1:8" x14ac:dyDescent="0.2">
      <c r="A11042" s="182" t="s">
        <v>7929</v>
      </c>
      <c r="B11042" s="183" t="s">
        <v>12712</v>
      </c>
      <c r="C11042" s="183" t="s">
        <v>4543</v>
      </c>
      <c r="D11042" s="186" t="s">
        <v>7929</v>
      </c>
      <c r="E11042" s="25"/>
      <c r="F11042" s="25"/>
      <c r="G11042" s="25"/>
      <c r="H11042" s="25"/>
    </row>
    <row r="11043" spans="1:8" x14ac:dyDescent="0.2">
      <c r="A11043" s="182" t="s">
        <v>1042</v>
      </c>
      <c r="B11043" s="183" t="s">
        <v>12181</v>
      </c>
      <c r="C11043" s="183" t="s">
        <v>4454</v>
      </c>
      <c r="D11043" s="186" t="s">
        <v>1042</v>
      </c>
      <c r="E11043" s="25"/>
      <c r="F11043" s="25"/>
      <c r="G11043" s="25"/>
      <c r="H11043" s="25"/>
    </row>
    <row r="11044" spans="1:8" x14ac:dyDescent="0.2">
      <c r="A11044" s="182" t="s">
        <v>12184</v>
      </c>
      <c r="B11044" s="183" t="s">
        <v>12183</v>
      </c>
      <c r="C11044" s="183" t="s">
        <v>4544</v>
      </c>
      <c r="D11044" s="186" t="s">
        <v>12184</v>
      </c>
      <c r="E11044" s="25"/>
      <c r="F11044" s="25"/>
      <c r="G11044" s="25"/>
      <c r="H11044" s="25"/>
    </row>
    <row r="11045" spans="1:8" x14ac:dyDescent="0.2">
      <c r="A11045" s="182" t="s">
        <v>1043</v>
      </c>
      <c r="B11045" s="183" t="s">
        <v>7738</v>
      </c>
      <c r="C11045" s="183" t="s">
        <v>4545</v>
      </c>
      <c r="D11045" s="186" t="s">
        <v>1043</v>
      </c>
      <c r="E11045" s="25"/>
      <c r="F11045" s="25"/>
      <c r="G11045" s="25"/>
      <c r="H11045" s="25"/>
    </row>
    <row r="11046" spans="1:8" x14ac:dyDescent="0.2">
      <c r="A11046" s="182" t="s">
        <v>4752</v>
      </c>
      <c r="B11046" s="183" t="s">
        <v>7738</v>
      </c>
      <c r="C11046" s="183" t="s">
        <v>4545</v>
      </c>
      <c r="D11046" s="186" t="s">
        <v>4752</v>
      </c>
      <c r="E11046" s="25"/>
      <c r="F11046" s="25"/>
      <c r="G11046" s="25"/>
      <c r="H11046" s="25"/>
    </row>
    <row r="11047" spans="1:8" x14ac:dyDescent="0.2">
      <c r="A11047" s="182" t="s">
        <v>1044</v>
      </c>
      <c r="B11047" s="183" t="s">
        <v>319</v>
      </c>
      <c r="C11047" s="183" t="s">
        <v>18957</v>
      </c>
      <c r="D11047" s="186" t="s">
        <v>1044</v>
      </c>
      <c r="E11047" s="25"/>
      <c r="F11047" s="25"/>
      <c r="G11047" s="25"/>
      <c r="H11047" s="25"/>
    </row>
    <row r="11048" spans="1:8" x14ac:dyDescent="0.2">
      <c r="A11048" s="182" t="s">
        <v>1045</v>
      </c>
      <c r="B11048" s="183" t="s">
        <v>9359</v>
      </c>
      <c r="C11048" s="183" t="s">
        <v>4457</v>
      </c>
      <c r="D11048" s="186" t="s">
        <v>1045</v>
      </c>
      <c r="E11048" s="25"/>
      <c r="F11048" s="25"/>
      <c r="G11048" s="25"/>
      <c r="H11048" s="25"/>
    </row>
    <row r="11049" spans="1:8" x14ac:dyDescent="0.2">
      <c r="A11049" s="182" t="s">
        <v>9351</v>
      </c>
      <c r="B11049" s="183" t="s">
        <v>9359</v>
      </c>
      <c r="C11049" s="183" t="s">
        <v>4457</v>
      </c>
      <c r="D11049" s="186" t="s">
        <v>9351</v>
      </c>
      <c r="E11049" s="25"/>
      <c r="F11049" s="25"/>
      <c r="G11049" s="25"/>
      <c r="H11049" s="25"/>
    </row>
    <row r="11050" spans="1:8" x14ac:dyDescent="0.2">
      <c r="A11050" s="182" t="s">
        <v>9356</v>
      </c>
      <c r="B11050" s="183" t="s">
        <v>9359</v>
      </c>
      <c r="C11050" s="183" t="s">
        <v>4457</v>
      </c>
      <c r="D11050" s="186" t="s">
        <v>9356</v>
      </c>
      <c r="E11050" s="25"/>
      <c r="F11050" s="25"/>
      <c r="G11050" s="25"/>
      <c r="H11050" s="25"/>
    </row>
    <row r="11051" spans="1:8" x14ac:dyDescent="0.2">
      <c r="A11051" s="182" t="s">
        <v>1046</v>
      </c>
      <c r="B11051" s="183" t="s">
        <v>10828</v>
      </c>
      <c r="C11051" s="183" t="s">
        <v>4471</v>
      </c>
      <c r="D11051" s="186" t="s">
        <v>1046</v>
      </c>
      <c r="E11051" s="25"/>
      <c r="F11051" s="25"/>
      <c r="G11051" s="25"/>
      <c r="H11051" s="25"/>
    </row>
    <row r="11052" spans="1:8" x14ac:dyDescent="0.2">
      <c r="A11052" s="182" t="s">
        <v>9643</v>
      </c>
      <c r="B11052" s="183" t="s">
        <v>10828</v>
      </c>
      <c r="C11052" s="183" t="s">
        <v>4471</v>
      </c>
      <c r="D11052" s="186" t="s">
        <v>9643</v>
      </c>
      <c r="E11052" s="25"/>
      <c r="F11052" s="25"/>
      <c r="G11052" s="25"/>
      <c r="H11052" s="25"/>
    </row>
    <row r="11053" spans="1:8" x14ac:dyDescent="0.2">
      <c r="A11053" s="182" t="s">
        <v>1047</v>
      </c>
      <c r="B11053" s="183" t="s">
        <v>10828</v>
      </c>
      <c r="C11053" s="183" t="s">
        <v>4471</v>
      </c>
      <c r="D11053" s="186" t="s">
        <v>1047</v>
      </c>
      <c r="E11053" s="25"/>
      <c r="F11053" s="25"/>
      <c r="G11053" s="25"/>
      <c r="H11053" s="25"/>
    </row>
    <row r="11054" spans="1:8" x14ac:dyDescent="0.2">
      <c r="A11054" s="182" t="s">
        <v>8875</v>
      </c>
      <c r="B11054" s="183" t="s">
        <v>13965</v>
      </c>
      <c r="C11054" s="183" t="s">
        <v>4546</v>
      </c>
      <c r="D11054" s="186" t="s">
        <v>8875</v>
      </c>
      <c r="E11054" s="25"/>
      <c r="F11054" s="25"/>
      <c r="G11054" s="25"/>
      <c r="H11054" s="25"/>
    </row>
    <row r="11055" spans="1:8" x14ac:dyDescent="0.2">
      <c r="A11055" s="182" t="s">
        <v>8876</v>
      </c>
      <c r="B11055" s="183" t="s">
        <v>8643</v>
      </c>
      <c r="C11055" s="183" t="s">
        <v>4547</v>
      </c>
      <c r="D11055" s="186" t="s">
        <v>8876</v>
      </c>
      <c r="E11055" s="25"/>
      <c r="F11055" s="25"/>
      <c r="G11055" s="25"/>
      <c r="H11055" s="25"/>
    </row>
    <row r="11056" spans="1:8" x14ac:dyDescent="0.2">
      <c r="A11056" s="182" t="s">
        <v>8877</v>
      </c>
      <c r="B11056" s="183" t="s">
        <v>11590</v>
      </c>
      <c r="C11056" s="183" t="s">
        <v>4525</v>
      </c>
      <c r="D11056" s="186" t="s">
        <v>8877</v>
      </c>
      <c r="E11056" s="25"/>
      <c r="F11056" s="25"/>
      <c r="G11056" s="25"/>
      <c r="H11056" s="25"/>
    </row>
    <row r="11057" spans="1:8" x14ac:dyDescent="0.2">
      <c r="A11057" s="182" t="s">
        <v>8878</v>
      </c>
      <c r="B11057" s="183" t="s">
        <v>10481</v>
      </c>
      <c r="C11057" s="183" t="s">
        <v>4526</v>
      </c>
      <c r="D11057" s="186" t="s">
        <v>8878</v>
      </c>
      <c r="E11057" s="25"/>
      <c r="F11057" s="25"/>
      <c r="G11057" s="25"/>
      <c r="H11057" s="25"/>
    </row>
    <row r="11058" spans="1:8" x14ac:dyDescent="0.2">
      <c r="A11058" s="182" t="s">
        <v>8879</v>
      </c>
      <c r="B11058" s="183" t="s">
        <v>7721</v>
      </c>
      <c r="C11058" s="183" t="s">
        <v>4537</v>
      </c>
      <c r="D11058" s="186" t="s">
        <v>8879</v>
      </c>
      <c r="E11058" s="25"/>
      <c r="F11058" s="25"/>
      <c r="G11058" s="25"/>
      <c r="H11058" s="25"/>
    </row>
    <row r="11059" spans="1:8" x14ac:dyDescent="0.2">
      <c r="A11059" s="182" t="s">
        <v>8880</v>
      </c>
      <c r="B11059" s="183" t="s">
        <v>5591</v>
      </c>
      <c r="C11059" s="183" t="s">
        <v>4548</v>
      </c>
      <c r="D11059" s="186" t="s">
        <v>8880</v>
      </c>
      <c r="E11059" s="25"/>
      <c r="F11059" s="25"/>
      <c r="G11059" s="25"/>
      <c r="H11059" s="25"/>
    </row>
    <row r="11060" spans="1:8" x14ac:dyDescent="0.2">
      <c r="A11060" s="182" t="s">
        <v>8881</v>
      </c>
      <c r="B11060" s="183" t="s">
        <v>3162</v>
      </c>
      <c r="C11060" s="183" t="s">
        <v>4549</v>
      </c>
      <c r="D11060" s="186" t="s">
        <v>8881</v>
      </c>
      <c r="E11060" s="25"/>
      <c r="F11060" s="25"/>
      <c r="G11060" s="25"/>
      <c r="H11060" s="25"/>
    </row>
    <row r="11061" spans="1:8" x14ac:dyDescent="0.2">
      <c r="A11061" s="182" t="s">
        <v>8882</v>
      </c>
      <c r="B11061" s="183" t="s">
        <v>7202</v>
      </c>
      <c r="C11061" s="183" t="s">
        <v>4550</v>
      </c>
      <c r="D11061" s="186" t="s">
        <v>8882</v>
      </c>
      <c r="E11061" s="25"/>
      <c r="F11061" s="25"/>
      <c r="G11061" s="25"/>
      <c r="H11061" s="25"/>
    </row>
    <row r="11062" spans="1:8" x14ac:dyDescent="0.2">
      <c r="A11062" s="182" t="s">
        <v>8883</v>
      </c>
      <c r="B11062" s="183" t="s">
        <v>8831</v>
      </c>
      <c r="C11062" s="183" t="s">
        <v>4551</v>
      </c>
      <c r="D11062" s="186" t="s">
        <v>8883</v>
      </c>
      <c r="E11062" s="25"/>
      <c r="F11062" s="25"/>
      <c r="G11062" s="25"/>
      <c r="H11062" s="25"/>
    </row>
    <row r="11063" spans="1:8" x14ac:dyDescent="0.2">
      <c r="A11063" s="182" t="s">
        <v>8884</v>
      </c>
      <c r="B11063" s="183" t="s">
        <v>12176</v>
      </c>
      <c r="C11063" s="183" t="s">
        <v>4552</v>
      </c>
      <c r="D11063" s="186" t="s">
        <v>8884</v>
      </c>
      <c r="E11063" s="25"/>
      <c r="F11063" s="25"/>
      <c r="G11063" s="25"/>
      <c r="H11063" s="25"/>
    </row>
    <row r="11064" spans="1:8" x14ac:dyDescent="0.2">
      <c r="A11064" s="182" t="s">
        <v>8885</v>
      </c>
      <c r="B11064" s="183" t="s">
        <v>5594</v>
      </c>
      <c r="C11064" s="183" t="s">
        <v>4553</v>
      </c>
      <c r="D11064" s="186" t="s">
        <v>8885</v>
      </c>
      <c r="E11064" s="25"/>
      <c r="F11064" s="25"/>
      <c r="G11064" s="25"/>
      <c r="H11064" s="25"/>
    </row>
    <row r="11065" spans="1:8" x14ac:dyDescent="0.2">
      <c r="A11065" s="182" t="s">
        <v>8886</v>
      </c>
      <c r="B11065" s="183" t="s">
        <v>3164</v>
      </c>
      <c r="C11065" s="183" t="s">
        <v>4175</v>
      </c>
      <c r="D11065" s="186" t="s">
        <v>8886</v>
      </c>
      <c r="E11065" s="25"/>
      <c r="F11065" s="25"/>
      <c r="G11065" s="25"/>
      <c r="H11065" s="25"/>
    </row>
    <row r="11066" spans="1:8" x14ac:dyDescent="0.2">
      <c r="A11066" s="182" t="s">
        <v>8887</v>
      </c>
      <c r="B11066" s="183" t="s">
        <v>7264</v>
      </c>
      <c r="C11066" s="183" t="s">
        <v>4176</v>
      </c>
      <c r="D11066" s="186" t="s">
        <v>8887</v>
      </c>
      <c r="E11066" s="25"/>
      <c r="F11066" s="25"/>
      <c r="G11066" s="25"/>
      <c r="H11066" s="25"/>
    </row>
    <row r="11067" spans="1:8" x14ac:dyDescent="0.2">
      <c r="A11067" s="182" t="s">
        <v>8888</v>
      </c>
      <c r="B11067" s="183" t="s">
        <v>7862</v>
      </c>
      <c r="C11067" s="183" t="s">
        <v>4177</v>
      </c>
      <c r="D11067" s="186" t="s">
        <v>8888</v>
      </c>
      <c r="E11067" s="25"/>
      <c r="F11067" s="25"/>
      <c r="G11067" s="25"/>
      <c r="H11067" s="25"/>
    </row>
    <row r="11068" spans="1:8" x14ac:dyDescent="0.2">
      <c r="A11068" s="182" t="s">
        <v>8889</v>
      </c>
      <c r="B11068" s="183" t="s">
        <v>12171</v>
      </c>
      <c r="C11068" s="183" t="s">
        <v>4178</v>
      </c>
      <c r="D11068" s="186" t="s">
        <v>8889</v>
      </c>
      <c r="E11068" s="25"/>
      <c r="F11068" s="25"/>
      <c r="G11068" s="25"/>
      <c r="H11068" s="25"/>
    </row>
    <row r="11069" spans="1:8" x14ac:dyDescent="0.2">
      <c r="A11069" s="182" t="s">
        <v>8890</v>
      </c>
      <c r="B11069" s="183" t="s">
        <v>12707</v>
      </c>
      <c r="C11069" s="183" t="s">
        <v>4179</v>
      </c>
      <c r="D11069" s="186" t="s">
        <v>8890</v>
      </c>
      <c r="E11069" s="25"/>
      <c r="F11069" s="25"/>
      <c r="G11069" s="25"/>
      <c r="H11069" s="25"/>
    </row>
    <row r="11070" spans="1:8" x14ac:dyDescent="0.2">
      <c r="A11070" s="182" t="s">
        <v>8891</v>
      </c>
      <c r="B11070" s="183" t="s">
        <v>10512</v>
      </c>
      <c r="C11070" s="183" t="s">
        <v>4180</v>
      </c>
      <c r="D11070" s="186" t="s">
        <v>8891</v>
      </c>
      <c r="E11070" s="25"/>
      <c r="F11070" s="25"/>
      <c r="G11070" s="25"/>
      <c r="H11070" s="25"/>
    </row>
    <row r="11071" spans="1:8" x14ac:dyDescent="0.2">
      <c r="A11071" s="182" t="s">
        <v>8892</v>
      </c>
      <c r="B11071" s="183" t="s">
        <v>5394</v>
      </c>
      <c r="C11071" s="183" t="s">
        <v>4181</v>
      </c>
      <c r="D11071" s="186" t="s">
        <v>8892</v>
      </c>
      <c r="E11071" s="25"/>
      <c r="F11071" s="25"/>
      <c r="G11071" s="25"/>
      <c r="H11071" s="25"/>
    </row>
    <row r="11072" spans="1:8" x14ac:dyDescent="0.2">
      <c r="A11072" s="182" t="s">
        <v>8893</v>
      </c>
      <c r="B11072" s="183" t="s">
        <v>7791</v>
      </c>
      <c r="C11072" s="183" t="s">
        <v>4182</v>
      </c>
      <c r="D11072" s="186" t="s">
        <v>8893</v>
      </c>
      <c r="E11072" s="25"/>
      <c r="F11072" s="25"/>
      <c r="G11072" s="25"/>
      <c r="H11072" s="25"/>
    </row>
    <row r="11073" spans="1:8" x14ac:dyDescent="0.2">
      <c r="A11073" s="182" t="s">
        <v>8894</v>
      </c>
      <c r="B11073" s="183" t="s">
        <v>5184</v>
      </c>
      <c r="C11073" s="183" t="s">
        <v>4183</v>
      </c>
      <c r="D11073" s="186" t="s">
        <v>8894</v>
      </c>
      <c r="E11073" s="25"/>
      <c r="F11073" s="25"/>
      <c r="G11073" s="25"/>
      <c r="H11073" s="25"/>
    </row>
    <row r="11074" spans="1:8" x14ac:dyDescent="0.2">
      <c r="A11074" s="182" t="s">
        <v>8895</v>
      </c>
      <c r="B11074" s="183" t="s">
        <v>9154</v>
      </c>
      <c r="C11074" s="183" t="s">
        <v>4184</v>
      </c>
      <c r="D11074" s="186" t="s">
        <v>8895</v>
      </c>
      <c r="E11074" s="25"/>
      <c r="F11074" s="25"/>
      <c r="G11074" s="25"/>
      <c r="H11074" s="25"/>
    </row>
    <row r="11075" spans="1:8" x14ac:dyDescent="0.2">
      <c r="A11075" s="182" t="s">
        <v>8896</v>
      </c>
      <c r="B11075" s="183" t="s">
        <v>5573</v>
      </c>
      <c r="C11075" s="183" t="s">
        <v>4185</v>
      </c>
      <c r="D11075" s="186" t="s">
        <v>8896</v>
      </c>
      <c r="E11075" s="25"/>
      <c r="F11075" s="25"/>
      <c r="G11075" s="25"/>
      <c r="H11075" s="25"/>
    </row>
    <row r="11076" spans="1:8" x14ac:dyDescent="0.2">
      <c r="A11076" s="182" t="s">
        <v>8897</v>
      </c>
      <c r="B11076" s="183" t="s">
        <v>10507</v>
      </c>
      <c r="C11076" s="183" t="s">
        <v>4186</v>
      </c>
      <c r="D11076" s="186" t="s">
        <v>8897</v>
      </c>
      <c r="E11076" s="25"/>
      <c r="F11076" s="25"/>
      <c r="G11076" s="25"/>
      <c r="H11076" s="25"/>
    </row>
    <row r="11077" spans="1:8" x14ac:dyDescent="0.2">
      <c r="A11077" s="182" t="s">
        <v>8898</v>
      </c>
      <c r="B11077" s="183" t="s">
        <v>3254</v>
      </c>
      <c r="C11077" s="183" t="s">
        <v>4187</v>
      </c>
      <c r="D11077" s="186" t="s">
        <v>8898</v>
      </c>
      <c r="E11077" s="25"/>
      <c r="F11077" s="25"/>
      <c r="G11077" s="25"/>
      <c r="H11077" s="25"/>
    </row>
    <row r="11078" spans="1:8" x14ac:dyDescent="0.2">
      <c r="A11078" s="182" t="s">
        <v>8899</v>
      </c>
      <c r="B11078" s="183" t="s">
        <v>5583</v>
      </c>
      <c r="C11078" s="183" t="s">
        <v>4188</v>
      </c>
      <c r="D11078" s="186" t="s">
        <v>8899</v>
      </c>
      <c r="E11078" s="25"/>
      <c r="F11078" s="25"/>
      <c r="G11078" s="25"/>
      <c r="H11078" s="25"/>
    </row>
    <row r="11079" spans="1:8" x14ac:dyDescent="0.2">
      <c r="A11079" s="182" t="s">
        <v>13824</v>
      </c>
      <c r="B11079" s="183" t="s">
        <v>13823</v>
      </c>
      <c r="C11079" s="183" t="s">
        <v>4189</v>
      </c>
      <c r="D11079" s="186" t="s">
        <v>13824</v>
      </c>
      <c r="E11079" s="25"/>
      <c r="F11079" s="25"/>
      <c r="G11079" s="25"/>
      <c r="H11079" s="25"/>
    </row>
    <row r="11080" spans="1:8" x14ac:dyDescent="0.2">
      <c r="A11080" s="182" t="s">
        <v>3240</v>
      </c>
      <c r="B11080" s="183" t="s">
        <v>5597</v>
      </c>
      <c r="C11080" s="183" t="s">
        <v>4190</v>
      </c>
      <c r="D11080" s="186" t="s">
        <v>3240</v>
      </c>
      <c r="E11080" s="25"/>
      <c r="F11080" s="25"/>
      <c r="G11080" s="25"/>
      <c r="H11080" s="25"/>
    </row>
    <row r="11081" spans="1:8" x14ac:dyDescent="0.2">
      <c r="A11081" s="182" t="s">
        <v>1048</v>
      </c>
      <c r="B11081" s="183" t="s">
        <v>5591</v>
      </c>
      <c r="C11081" s="183" t="s">
        <v>4548</v>
      </c>
      <c r="D11081" s="186" t="s">
        <v>1048</v>
      </c>
      <c r="E11081" s="25"/>
      <c r="F11081" s="25"/>
      <c r="G11081" s="25"/>
      <c r="H11081" s="25"/>
    </row>
    <row r="11082" spans="1:8" x14ac:dyDescent="0.2">
      <c r="A11082" s="182" t="s">
        <v>9152</v>
      </c>
      <c r="B11082" s="183" t="s">
        <v>1049</v>
      </c>
      <c r="C11082" s="183" t="s">
        <v>4547</v>
      </c>
      <c r="D11082" s="186" t="s">
        <v>9152</v>
      </c>
      <c r="E11082" s="25"/>
      <c r="F11082" s="25"/>
      <c r="G11082" s="25"/>
      <c r="H11082" s="25"/>
    </row>
    <row r="11083" spans="1:8" x14ac:dyDescent="0.2">
      <c r="A11083" s="182" t="s">
        <v>1050</v>
      </c>
      <c r="B11083" s="183" t="s">
        <v>1049</v>
      </c>
      <c r="C11083" s="183" t="s">
        <v>4547</v>
      </c>
      <c r="D11083" s="186" t="s">
        <v>1050</v>
      </c>
      <c r="E11083" s="25"/>
      <c r="F11083" s="25"/>
      <c r="G11083" s="25"/>
      <c r="H11083" s="25"/>
    </row>
    <row r="11084" spans="1:8" x14ac:dyDescent="0.2">
      <c r="A11084" s="182" t="s">
        <v>1051</v>
      </c>
      <c r="B11084" s="183" t="s">
        <v>11590</v>
      </c>
      <c r="C11084" s="183" t="s">
        <v>4525</v>
      </c>
      <c r="D11084" s="186" t="s">
        <v>1051</v>
      </c>
      <c r="E11084" s="25"/>
      <c r="F11084" s="25"/>
      <c r="G11084" s="25"/>
      <c r="H11084" s="25"/>
    </row>
    <row r="11085" spans="1:8" x14ac:dyDescent="0.2">
      <c r="A11085" s="182" t="s">
        <v>1052</v>
      </c>
      <c r="B11085" s="183" t="s">
        <v>10481</v>
      </c>
      <c r="C11085" s="183" t="s">
        <v>4526</v>
      </c>
      <c r="D11085" s="186" t="s">
        <v>1052</v>
      </c>
      <c r="E11085" s="25"/>
      <c r="F11085" s="25"/>
      <c r="G11085" s="25"/>
      <c r="H11085" s="25"/>
    </row>
    <row r="11086" spans="1:8" x14ac:dyDescent="0.2">
      <c r="A11086" s="182" t="s">
        <v>10482</v>
      </c>
      <c r="B11086" s="183" t="s">
        <v>10481</v>
      </c>
      <c r="C11086" s="183" t="s">
        <v>4526</v>
      </c>
      <c r="D11086" s="186" t="s">
        <v>10482</v>
      </c>
      <c r="E11086" s="25"/>
      <c r="F11086" s="25"/>
      <c r="G11086" s="25"/>
      <c r="H11086" s="25"/>
    </row>
    <row r="11087" spans="1:8" x14ac:dyDescent="0.2">
      <c r="A11087" s="182" t="s">
        <v>1053</v>
      </c>
      <c r="B11087" s="183" t="s">
        <v>9385</v>
      </c>
      <c r="C11087" s="183" t="s">
        <v>4536</v>
      </c>
      <c r="D11087" s="186" t="s">
        <v>1053</v>
      </c>
      <c r="E11087" s="25"/>
      <c r="F11087" s="25"/>
      <c r="G11087" s="25"/>
      <c r="H11087" s="25"/>
    </row>
    <row r="11088" spans="1:8" x14ac:dyDescent="0.2">
      <c r="A11088" s="182" t="s">
        <v>9384</v>
      </c>
      <c r="B11088" s="183" t="s">
        <v>9383</v>
      </c>
      <c r="C11088" s="183" t="s">
        <v>4191</v>
      </c>
      <c r="D11088" s="186" t="s">
        <v>9384</v>
      </c>
      <c r="E11088" s="25"/>
      <c r="F11088" s="25"/>
      <c r="G11088" s="25"/>
      <c r="H11088" s="25"/>
    </row>
    <row r="11089" spans="1:8" x14ac:dyDescent="0.2">
      <c r="A11089" s="182" t="s">
        <v>1054</v>
      </c>
      <c r="B11089" s="183" t="s">
        <v>7721</v>
      </c>
      <c r="C11089" s="183" t="s">
        <v>4537</v>
      </c>
      <c r="D11089" s="186" t="s">
        <v>1054</v>
      </c>
      <c r="E11089" s="25"/>
      <c r="F11089" s="25"/>
      <c r="G11089" s="25"/>
      <c r="H11089" s="25"/>
    </row>
    <row r="11090" spans="1:8" x14ac:dyDescent="0.2">
      <c r="A11090" s="182" t="s">
        <v>1055</v>
      </c>
      <c r="B11090" s="183" t="s">
        <v>1056</v>
      </c>
      <c r="C11090" s="183" t="s">
        <v>4192</v>
      </c>
      <c r="D11090" s="186" t="s">
        <v>1055</v>
      </c>
      <c r="E11090" s="25"/>
      <c r="F11090" s="25"/>
      <c r="G11090" s="25"/>
      <c r="H11090" s="25"/>
    </row>
    <row r="11091" spans="1:8" x14ac:dyDescent="0.2">
      <c r="A11091" s="182" t="s">
        <v>12198</v>
      </c>
      <c r="B11091" s="183" t="s">
        <v>1057</v>
      </c>
      <c r="C11091" s="183" t="s">
        <v>4193</v>
      </c>
      <c r="D11091" s="186" t="s">
        <v>12198</v>
      </c>
      <c r="E11091" s="25"/>
      <c r="F11091" s="25"/>
      <c r="G11091" s="25"/>
      <c r="H11091" s="25"/>
    </row>
    <row r="11092" spans="1:8" x14ac:dyDescent="0.2">
      <c r="A11092" s="182" t="s">
        <v>1058</v>
      </c>
      <c r="B11092" s="183" t="s">
        <v>12197</v>
      </c>
      <c r="C11092" s="183" t="s">
        <v>4539</v>
      </c>
      <c r="D11092" s="186" t="s">
        <v>1058</v>
      </c>
      <c r="E11092" s="25"/>
      <c r="F11092" s="25"/>
      <c r="G11092" s="25"/>
      <c r="H11092" s="25"/>
    </row>
    <row r="11093" spans="1:8" x14ac:dyDescent="0.2">
      <c r="A11093" s="182" t="s">
        <v>1059</v>
      </c>
      <c r="B11093" s="183" t="s">
        <v>12197</v>
      </c>
      <c r="C11093" s="183" t="s">
        <v>4539</v>
      </c>
      <c r="D11093" s="186" t="s">
        <v>1059</v>
      </c>
      <c r="E11093" s="25"/>
      <c r="F11093" s="25"/>
      <c r="G11093" s="25"/>
      <c r="H11093" s="25"/>
    </row>
    <row r="11094" spans="1:8" x14ac:dyDescent="0.2">
      <c r="A11094" s="182" t="s">
        <v>1060</v>
      </c>
      <c r="B11094" s="183" t="s">
        <v>7098</v>
      </c>
      <c r="C11094" s="183" t="s">
        <v>4529</v>
      </c>
      <c r="D11094" s="186" t="s">
        <v>1060</v>
      </c>
      <c r="E11094" s="25"/>
      <c r="F11094" s="25"/>
      <c r="G11094" s="25"/>
      <c r="H11094" s="25"/>
    </row>
    <row r="11095" spans="1:8" x14ac:dyDescent="0.2">
      <c r="A11095" s="182" t="s">
        <v>4753</v>
      </c>
      <c r="B11095" s="183" t="s">
        <v>7098</v>
      </c>
      <c r="C11095" s="183" t="s">
        <v>4529</v>
      </c>
      <c r="D11095" s="186" t="s">
        <v>4753</v>
      </c>
      <c r="E11095" s="25"/>
      <c r="F11095" s="25"/>
      <c r="G11095" s="25"/>
      <c r="H11095" s="25"/>
    </row>
    <row r="11096" spans="1:8" x14ac:dyDescent="0.2">
      <c r="A11096" s="182" t="s">
        <v>1061</v>
      </c>
      <c r="B11096" s="183" t="s">
        <v>11530</v>
      </c>
      <c r="C11096" s="183" t="s">
        <v>4194</v>
      </c>
      <c r="D11096" s="186" t="s">
        <v>1061</v>
      </c>
      <c r="E11096" s="25"/>
      <c r="F11096" s="25"/>
      <c r="G11096" s="25"/>
      <c r="H11096" s="25"/>
    </row>
    <row r="11097" spans="1:8" x14ac:dyDescent="0.2">
      <c r="A11097" s="182" t="s">
        <v>11536</v>
      </c>
      <c r="B11097" s="183" t="s">
        <v>11535</v>
      </c>
      <c r="C11097" s="183" t="s">
        <v>4195</v>
      </c>
      <c r="D11097" s="186" t="s">
        <v>11536</v>
      </c>
      <c r="E11097" s="25"/>
      <c r="F11097" s="25"/>
      <c r="G11097" s="25"/>
      <c r="H11097" s="25"/>
    </row>
    <row r="11098" spans="1:8" x14ac:dyDescent="0.2">
      <c r="A11098" s="182" t="s">
        <v>12726</v>
      </c>
      <c r="B11098" s="183" t="s">
        <v>8212</v>
      </c>
      <c r="C11098" s="183" t="s">
        <v>4540</v>
      </c>
      <c r="D11098" s="186" t="s">
        <v>12726</v>
      </c>
      <c r="E11098" s="25"/>
      <c r="F11098" s="25"/>
      <c r="G11098" s="25"/>
      <c r="H11098" s="25"/>
    </row>
    <row r="11099" spans="1:8" x14ac:dyDescent="0.2">
      <c r="A11099" s="182" t="s">
        <v>9196</v>
      </c>
      <c r="B11099" s="183" t="s">
        <v>9195</v>
      </c>
      <c r="C11099" s="183" t="s">
        <v>4196</v>
      </c>
      <c r="D11099" s="186" t="s">
        <v>9196</v>
      </c>
      <c r="E11099" s="25"/>
      <c r="F11099" s="25"/>
      <c r="G11099" s="25"/>
      <c r="H11099" s="25"/>
    </row>
    <row r="11100" spans="1:8" x14ac:dyDescent="0.2">
      <c r="A11100" s="182" t="s">
        <v>8424</v>
      </c>
      <c r="B11100" s="183" t="s">
        <v>8423</v>
      </c>
      <c r="C11100" s="183" t="s">
        <v>4197</v>
      </c>
      <c r="D11100" s="186" t="s">
        <v>8424</v>
      </c>
      <c r="E11100" s="25"/>
      <c r="F11100" s="25"/>
      <c r="G11100" s="25"/>
      <c r="H11100" s="25"/>
    </row>
    <row r="11101" spans="1:8" x14ac:dyDescent="0.2">
      <c r="A11101" s="182" t="s">
        <v>1062</v>
      </c>
      <c r="B11101" s="183" t="s">
        <v>12712</v>
      </c>
      <c r="C11101" s="183" t="s">
        <v>4543</v>
      </c>
      <c r="D11101" s="186" t="s">
        <v>1062</v>
      </c>
      <c r="E11101" s="25"/>
      <c r="F11101" s="25"/>
      <c r="G11101" s="25"/>
      <c r="H11101" s="25"/>
    </row>
    <row r="11102" spans="1:8" x14ac:dyDescent="0.2">
      <c r="A11102" s="182" t="s">
        <v>9413</v>
      </c>
      <c r="B11102" s="183" t="s">
        <v>12712</v>
      </c>
      <c r="C11102" s="183" t="s">
        <v>4543</v>
      </c>
      <c r="D11102" s="186" t="s">
        <v>9413</v>
      </c>
      <c r="E11102" s="25"/>
      <c r="F11102" s="25"/>
      <c r="G11102" s="25"/>
      <c r="H11102" s="25"/>
    </row>
    <row r="11103" spans="1:8" x14ac:dyDescent="0.2">
      <c r="A11103" s="182" t="s">
        <v>1063</v>
      </c>
      <c r="B11103" s="183" t="s">
        <v>12412</v>
      </c>
      <c r="C11103" s="183" t="s">
        <v>4198</v>
      </c>
      <c r="D11103" s="186" t="s">
        <v>1063</v>
      </c>
      <c r="E11103" s="25"/>
      <c r="F11103" s="25"/>
      <c r="G11103" s="25"/>
      <c r="H11103" s="25"/>
    </row>
    <row r="11104" spans="1:8" x14ac:dyDescent="0.2">
      <c r="A11104" s="182" t="s">
        <v>12411</v>
      </c>
      <c r="B11104" s="183" t="s">
        <v>12412</v>
      </c>
      <c r="C11104" s="183" t="s">
        <v>4198</v>
      </c>
      <c r="D11104" s="186" t="s">
        <v>12411</v>
      </c>
      <c r="E11104" s="25"/>
      <c r="F11104" s="25"/>
      <c r="G11104" s="25"/>
      <c r="H11104" s="25"/>
    </row>
    <row r="11105" spans="1:8" x14ac:dyDescent="0.2">
      <c r="A11105" s="182" t="s">
        <v>13504</v>
      </c>
      <c r="B11105" s="183" t="s">
        <v>13503</v>
      </c>
      <c r="C11105" s="183" t="s">
        <v>4199</v>
      </c>
      <c r="D11105" s="186" t="s">
        <v>13504</v>
      </c>
      <c r="E11105" s="25"/>
      <c r="F11105" s="25"/>
      <c r="G11105" s="25"/>
      <c r="H11105" s="25"/>
    </row>
    <row r="11106" spans="1:8" x14ac:dyDescent="0.2">
      <c r="A11106" s="182" t="s">
        <v>1064</v>
      </c>
      <c r="B11106" s="183" t="s">
        <v>3159</v>
      </c>
      <c r="C11106" s="183" t="s">
        <v>4200</v>
      </c>
      <c r="D11106" s="186" t="s">
        <v>1064</v>
      </c>
      <c r="E11106" s="25"/>
      <c r="F11106" s="25"/>
      <c r="G11106" s="25"/>
      <c r="H11106" s="25"/>
    </row>
    <row r="11107" spans="1:8" x14ac:dyDescent="0.2">
      <c r="A11107" s="182" t="s">
        <v>12878</v>
      </c>
      <c r="B11107" s="183" t="s">
        <v>9359</v>
      </c>
      <c r="C11107" s="183" t="s">
        <v>4457</v>
      </c>
      <c r="D11107" s="186" t="s">
        <v>12878</v>
      </c>
      <c r="E11107" s="25"/>
      <c r="F11107" s="25"/>
      <c r="G11107" s="25"/>
      <c r="H11107" s="25"/>
    </row>
    <row r="11108" spans="1:8" x14ac:dyDescent="0.2">
      <c r="A11108" s="182" t="s">
        <v>11336</v>
      </c>
      <c r="B11108" s="183" t="s">
        <v>9359</v>
      </c>
      <c r="C11108" s="183" t="s">
        <v>4457</v>
      </c>
      <c r="D11108" s="186" t="s">
        <v>11336</v>
      </c>
      <c r="E11108" s="25"/>
      <c r="F11108" s="25"/>
      <c r="G11108" s="25"/>
      <c r="H11108" s="25"/>
    </row>
    <row r="11109" spans="1:8" x14ac:dyDescent="0.2">
      <c r="A11109" s="182" t="s">
        <v>10400</v>
      </c>
      <c r="B11109" s="183" t="s">
        <v>10399</v>
      </c>
      <c r="C11109" s="183" t="s">
        <v>4201</v>
      </c>
      <c r="D11109" s="186" t="s">
        <v>10400</v>
      </c>
      <c r="E11109" s="25"/>
      <c r="F11109" s="25"/>
      <c r="G11109" s="25"/>
      <c r="H11109" s="25"/>
    </row>
    <row r="11110" spans="1:8" x14ac:dyDescent="0.2">
      <c r="A11110" s="182" t="s">
        <v>7648</v>
      </c>
      <c r="B11110" s="183" t="s">
        <v>7647</v>
      </c>
      <c r="C11110" s="183" t="s">
        <v>4202</v>
      </c>
      <c r="D11110" s="186" t="s">
        <v>7648</v>
      </c>
      <c r="E11110" s="25"/>
      <c r="F11110" s="25"/>
      <c r="G11110" s="25"/>
      <c r="H11110" s="25"/>
    </row>
    <row r="11111" spans="1:8" x14ac:dyDescent="0.2">
      <c r="A11111" s="182" t="s">
        <v>1065</v>
      </c>
      <c r="B11111" s="183" t="s">
        <v>7647</v>
      </c>
      <c r="C11111" s="183" t="s">
        <v>4202</v>
      </c>
      <c r="D11111" s="186" t="s">
        <v>1065</v>
      </c>
      <c r="E11111" s="25"/>
      <c r="F11111" s="25"/>
      <c r="G11111" s="25"/>
      <c r="H11111" s="25"/>
    </row>
    <row r="11112" spans="1:8" x14ac:dyDescent="0.2">
      <c r="A11112" s="182" t="s">
        <v>8900</v>
      </c>
      <c r="B11112" s="183" t="s">
        <v>8664</v>
      </c>
      <c r="C11112" s="183" t="s">
        <v>4538</v>
      </c>
      <c r="D11112" s="186" t="s">
        <v>8900</v>
      </c>
      <c r="E11112" s="25"/>
      <c r="F11112" s="25"/>
      <c r="G11112" s="25"/>
      <c r="H11112" s="25"/>
    </row>
    <row r="11113" spans="1:8" x14ac:dyDescent="0.2">
      <c r="A11113" s="182" t="s">
        <v>8901</v>
      </c>
      <c r="B11113" s="183" t="s">
        <v>12197</v>
      </c>
      <c r="C11113" s="183" t="s">
        <v>4539</v>
      </c>
      <c r="D11113" s="186" t="s">
        <v>8901</v>
      </c>
      <c r="E11113" s="25"/>
      <c r="F11113" s="25"/>
      <c r="G11113" s="25"/>
      <c r="H11113" s="25"/>
    </row>
    <row r="11114" spans="1:8" x14ac:dyDescent="0.2">
      <c r="A11114" s="182" t="s">
        <v>8902</v>
      </c>
      <c r="B11114" s="183" t="s">
        <v>10093</v>
      </c>
      <c r="C11114" s="183" t="s">
        <v>4203</v>
      </c>
      <c r="D11114" s="186" t="s">
        <v>8902</v>
      </c>
      <c r="E11114" s="25"/>
      <c r="F11114" s="25"/>
      <c r="G11114" s="25"/>
      <c r="H11114" s="25"/>
    </row>
    <row r="11115" spans="1:8" x14ac:dyDescent="0.2">
      <c r="A11115" s="182" t="s">
        <v>8903</v>
      </c>
      <c r="B11115" s="183" t="s">
        <v>11535</v>
      </c>
      <c r="C11115" s="183" t="s">
        <v>4195</v>
      </c>
      <c r="D11115" s="186" t="s">
        <v>8903</v>
      </c>
      <c r="E11115" s="25"/>
      <c r="F11115" s="25"/>
      <c r="G11115" s="25"/>
      <c r="H11115" s="25"/>
    </row>
    <row r="11116" spans="1:8" x14ac:dyDescent="0.2">
      <c r="A11116" s="182" t="s">
        <v>8904</v>
      </c>
      <c r="B11116" s="183" t="s">
        <v>9195</v>
      </c>
      <c r="C11116" s="183" t="s">
        <v>4196</v>
      </c>
      <c r="D11116" s="186" t="s">
        <v>8904</v>
      </c>
      <c r="E11116" s="25"/>
      <c r="F11116" s="25"/>
      <c r="G11116" s="25"/>
      <c r="H11116" s="25"/>
    </row>
    <row r="11117" spans="1:8" x14ac:dyDescent="0.2">
      <c r="A11117" s="182" t="s">
        <v>8905</v>
      </c>
      <c r="B11117" s="183" t="s">
        <v>7355</v>
      </c>
      <c r="C11117" s="183" t="s">
        <v>4192</v>
      </c>
      <c r="D11117" s="186" t="s">
        <v>8905</v>
      </c>
      <c r="E11117" s="25"/>
      <c r="F11117" s="25"/>
      <c r="G11117" s="25"/>
      <c r="H11117" s="25"/>
    </row>
    <row r="11118" spans="1:8" x14ac:dyDescent="0.2">
      <c r="A11118" s="182" t="s">
        <v>8906</v>
      </c>
      <c r="B11118" s="183" t="s">
        <v>3079</v>
      </c>
      <c r="C11118" s="183" t="s">
        <v>4204</v>
      </c>
      <c r="D11118" s="186" t="s">
        <v>8906</v>
      </c>
      <c r="E11118" s="25"/>
      <c r="F11118" s="25"/>
      <c r="G11118" s="25"/>
      <c r="H11118" s="25"/>
    </row>
    <row r="11119" spans="1:8" x14ac:dyDescent="0.2">
      <c r="A11119" s="182" t="s">
        <v>8907</v>
      </c>
      <c r="B11119" s="183" t="s">
        <v>7982</v>
      </c>
      <c r="C11119" s="183" t="s">
        <v>4205</v>
      </c>
      <c r="D11119" s="186" t="s">
        <v>8907</v>
      </c>
      <c r="E11119" s="25"/>
      <c r="F11119" s="25"/>
      <c r="G11119" s="25"/>
      <c r="H11119" s="25"/>
    </row>
    <row r="11120" spans="1:8" x14ac:dyDescent="0.2">
      <c r="A11120" s="182" t="s">
        <v>6789</v>
      </c>
      <c r="B11120" s="183" t="s">
        <v>11537</v>
      </c>
      <c r="C11120" s="183" t="s">
        <v>4206</v>
      </c>
      <c r="D11120" s="186" t="s">
        <v>6789</v>
      </c>
      <c r="E11120" s="25"/>
      <c r="F11120" s="25"/>
      <c r="G11120" s="25"/>
      <c r="H11120" s="25"/>
    </row>
    <row r="11121" spans="1:8" x14ac:dyDescent="0.2">
      <c r="A11121" s="182" t="s">
        <v>6790</v>
      </c>
      <c r="B11121" s="183" t="s">
        <v>11528</v>
      </c>
      <c r="C11121" s="183" t="s">
        <v>4207</v>
      </c>
      <c r="D11121" s="186" t="s">
        <v>6790</v>
      </c>
      <c r="E11121" s="25"/>
      <c r="F11121" s="25"/>
      <c r="G11121" s="25"/>
      <c r="H11121" s="25"/>
    </row>
    <row r="11122" spans="1:8" x14ac:dyDescent="0.2">
      <c r="A11122" s="182" t="s">
        <v>6791</v>
      </c>
      <c r="B11122" s="183" t="s">
        <v>12175</v>
      </c>
      <c r="C11122" s="183" t="s">
        <v>4208</v>
      </c>
      <c r="D11122" s="186" t="s">
        <v>6791</v>
      </c>
      <c r="E11122" s="25"/>
      <c r="F11122" s="25"/>
      <c r="G11122" s="25"/>
      <c r="H11122" s="25"/>
    </row>
    <row r="11123" spans="1:8" x14ac:dyDescent="0.2">
      <c r="A11123" s="182" t="s">
        <v>6792</v>
      </c>
      <c r="B11123" s="183" t="s">
        <v>7981</v>
      </c>
      <c r="C11123" s="183" t="s">
        <v>4209</v>
      </c>
      <c r="D11123" s="186" t="s">
        <v>6792</v>
      </c>
      <c r="E11123" s="25"/>
      <c r="F11123" s="25"/>
      <c r="G11123" s="25"/>
      <c r="H11123" s="25"/>
    </row>
    <row r="11124" spans="1:8" x14ac:dyDescent="0.2">
      <c r="A11124" s="182" t="s">
        <v>6793</v>
      </c>
      <c r="B11124" s="183" t="s">
        <v>11330</v>
      </c>
      <c r="C11124" s="183" t="s">
        <v>4210</v>
      </c>
      <c r="D11124" s="186" t="s">
        <v>6793</v>
      </c>
      <c r="E11124" s="25"/>
      <c r="F11124" s="25"/>
      <c r="G11124" s="25"/>
      <c r="H11124" s="25"/>
    </row>
    <row r="11125" spans="1:8" x14ac:dyDescent="0.2">
      <c r="A11125" s="182" t="s">
        <v>6794</v>
      </c>
      <c r="B11125" s="183" t="s">
        <v>7231</v>
      </c>
      <c r="C11125" s="183" t="s">
        <v>4211</v>
      </c>
      <c r="D11125" s="186" t="s">
        <v>6794</v>
      </c>
      <c r="E11125" s="25"/>
      <c r="F11125" s="25"/>
      <c r="G11125" s="25"/>
      <c r="H11125" s="25"/>
    </row>
    <row r="11126" spans="1:8" x14ac:dyDescent="0.2">
      <c r="A11126" s="182" t="s">
        <v>6795</v>
      </c>
      <c r="B11126" s="183" t="s">
        <v>11328</v>
      </c>
      <c r="C11126" s="183" t="s">
        <v>4212</v>
      </c>
      <c r="D11126" s="186" t="s">
        <v>6795</v>
      </c>
      <c r="E11126" s="25"/>
      <c r="F11126" s="25"/>
      <c r="G11126" s="25"/>
      <c r="H11126" s="25"/>
    </row>
    <row r="11127" spans="1:8" x14ac:dyDescent="0.2">
      <c r="A11127" s="182" t="s">
        <v>6796</v>
      </c>
      <c r="B11127" s="183" t="s">
        <v>8373</v>
      </c>
      <c r="C11127" s="183" t="s">
        <v>4213</v>
      </c>
      <c r="D11127" s="186" t="s">
        <v>6796</v>
      </c>
      <c r="E11127" s="25"/>
      <c r="F11127" s="25"/>
      <c r="G11127" s="25"/>
      <c r="H11127" s="25"/>
    </row>
    <row r="11128" spans="1:8" x14ac:dyDescent="0.2">
      <c r="A11128" s="182" t="s">
        <v>6797</v>
      </c>
      <c r="B11128" s="183" t="s">
        <v>8369</v>
      </c>
      <c r="C11128" s="183" t="s">
        <v>4214</v>
      </c>
      <c r="D11128" s="186" t="s">
        <v>6797</v>
      </c>
      <c r="E11128" s="25"/>
      <c r="F11128" s="25"/>
      <c r="G11128" s="25"/>
      <c r="H11128" s="25"/>
    </row>
    <row r="11129" spans="1:8" x14ac:dyDescent="0.2">
      <c r="A11129" s="182" t="s">
        <v>6798</v>
      </c>
      <c r="B11129" s="183" t="s">
        <v>10479</v>
      </c>
      <c r="C11129" s="183" t="s">
        <v>4215</v>
      </c>
      <c r="D11129" s="186" t="s">
        <v>6798</v>
      </c>
      <c r="E11129" s="25"/>
      <c r="F11129" s="25"/>
      <c r="G11129" s="25"/>
      <c r="H11129" s="25"/>
    </row>
    <row r="11130" spans="1:8" x14ac:dyDescent="0.2">
      <c r="A11130" s="182" t="s">
        <v>6799</v>
      </c>
      <c r="B11130" s="183" t="s">
        <v>3083</v>
      </c>
      <c r="C11130" s="183" t="s">
        <v>4216</v>
      </c>
      <c r="D11130" s="186" t="s">
        <v>6799</v>
      </c>
      <c r="E11130" s="25"/>
      <c r="F11130" s="25"/>
      <c r="G11130" s="25"/>
      <c r="H11130" s="25"/>
    </row>
    <row r="11131" spans="1:8" x14ac:dyDescent="0.2">
      <c r="A11131" s="182" t="s">
        <v>6800</v>
      </c>
      <c r="B11131" s="183" t="s">
        <v>7362</v>
      </c>
      <c r="C11131" s="183" t="s">
        <v>4217</v>
      </c>
      <c r="D11131" s="186" t="s">
        <v>6800</v>
      </c>
      <c r="E11131" s="25"/>
      <c r="F11131" s="25"/>
      <c r="G11131" s="25"/>
      <c r="H11131" s="25"/>
    </row>
    <row r="11132" spans="1:8" x14ac:dyDescent="0.2">
      <c r="A11132" s="182" t="s">
        <v>6801</v>
      </c>
      <c r="B11132" s="183" t="s">
        <v>8199</v>
      </c>
      <c r="C11132" s="183" t="s">
        <v>4218</v>
      </c>
      <c r="D11132" s="186" t="s">
        <v>6801</v>
      </c>
      <c r="E11132" s="25"/>
      <c r="F11132" s="25"/>
      <c r="G11132" s="25"/>
      <c r="H11132" s="25"/>
    </row>
    <row r="11133" spans="1:8" x14ac:dyDescent="0.2">
      <c r="A11133" s="182" t="s">
        <v>6802</v>
      </c>
      <c r="B11133" s="183" t="s">
        <v>13507</v>
      </c>
      <c r="C11133" s="183" t="s">
        <v>4219</v>
      </c>
      <c r="D11133" s="186" t="s">
        <v>6802</v>
      </c>
      <c r="E11133" s="25"/>
      <c r="F11133" s="25"/>
      <c r="G11133" s="25"/>
      <c r="H11133" s="25"/>
    </row>
    <row r="11134" spans="1:8" x14ac:dyDescent="0.2">
      <c r="A11134" s="182" t="s">
        <v>6803</v>
      </c>
      <c r="B11134" s="183" t="s">
        <v>9249</v>
      </c>
      <c r="C11134" s="183" t="s">
        <v>4220</v>
      </c>
      <c r="D11134" s="186" t="s">
        <v>6803</v>
      </c>
      <c r="E11134" s="25"/>
      <c r="F11134" s="25"/>
      <c r="G11134" s="25"/>
      <c r="H11134" s="25"/>
    </row>
    <row r="11135" spans="1:8" x14ac:dyDescent="0.2">
      <c r="A11135" s="182" t="s">
        <v>6804</v>
      </c>
      <c r="B11135" s="183" t="s">
        <v>11518</v>
      </c>
      <c r="C11135" s="183" t="s">
        <v>4221</v>
      </c>
      <c r="D11135" s="186" t="s">
        <v>6804</v>
      </c>
      <c r="E11135" s="25"/>
      <c r="F11135" s="25"/>
      <c r="G11135" s="25"/>
      <c r="H11135" s="25"/>
    </row>
    <row r="11136" spans="1:8" x14ac:dyDescent="0.2">
      <c r="A11136" s="182" t="s">
        <v>6805</v>
      </c>
      <c r="B11136" s="183" t="s">
        <v>7990</v>
      </c>
      <c r="C11136" s="183" t="s">
        <v>4222</v>
      </c>
      <c r="D11136" s="186" t="s">
        <v>6805</v>
      </c>
      <c r="E11136" s="25"/>
      <c r="F11136" s="25"/>
      <c r="G11136" s="25"/>
      <c r="H11136" s="25"/>
    </row>
    <row r="11137" spans="1:8" x14ac:dyDescent="0.2">
      <c r="A11137" s="182" t="s">
        <v>13826</v>
      </c>
      <c r="B11137" s="183" t="s">
        <v>13825</v>
      </c>
      <c r="C11137" s="183" t="s">
        <v>4223</v>
      </c>
      <c r="D11137" s="186" t="s">
        <v>13826</v>
      </c>
      <c r="E11137" s="25"/>
      <c r="F11137" s="25"/>
      <c r="G11137" s="25"/>
      <c r="H11137" s="25"/>
    </row>
    <row r="11138" spans="1:8" x14ac:dyDescent="0.2">
      <c r="A11138" s="182" t="s">
        <v>1066</v>
      </c>
      <c r="B11138" s="183" t="s">
        <v>5597</v>
      </c>
      <c r="C11138" s="183" t="s">
        <v>4190</v>
      </c>
      <c r="D11138" s="186" t="s">
        <v>1066</v>
      </c>
      <c r="E11138" s="25"/>
      <c r="F11138" s="25"/>
      <c r="G11138" s="25"/>
      <c r="H11138" s="25"/>
    </row>
    <row r="11139" spans="1:8" x14ac:dyDescent="0.2">
      <c r="A11139" s="182" t="s">
        <v>5592</v>
      </c>
      <c r="B11139" s="183" t="s">
        <v>5591</v>
      </c>
      <c r="C11139" s="183" t="s">
        <v>4548</v>
      </c>
      <c r="D11139" s="186" t="s">
        <v>5592</v>
      </c>
      <c r="E11139" s="25"/>
      <c r="F11139" s="25"/>
      <c r="G11139" s="25"/>
      <c r="H11139" s="25"/>
    </row>
    <row r="11140" spans="1:8" x14ac:dyDescent="0.2">
      <c r="A11140" s="182" t="s">
        <v>1067</v>
      </c>
      <c r="B11140" s="183" t="s">
        <v>5591</v>
      </c>
      <c r="C11140" s="183" t="s">
        <v>4548</v>
      </c>
      <c r="D11140" s="186" t="s">
        <v>1067</v>
      </c>
      <c r="E11140" s="25"/>
      <c r="F11140" s="25"/>
      <c r="G11140" s="25"/>
      <c r="H11140" s="25"/>
    </row>
    <row r="11141" spans="1:8" x14ac:dyDescent="0.2">
      <c r="A11141" s="182" t="s">
        <v>1068</v>
      </c>
      <c r="B11141" s="183" t="s">
        <v>3162</v>
      </c>
      <c r="C11141" s="183" t="s">
        <v>4549</v>
      </c>
      <c r="D11141" s="186" t="s">
        <v>1068</v>
      </c>
      <c r="E11141" s="25"/>
      <c r="F11141" s="25"/>
      <c r="G11141" s="25"/>
      <c r="H11141" s="25"/>
    </row>
    <row r="11142" spans="1:8" x14ac:dyDescent="0.2">
      <c r="A11142" s="182" t="s">
        <v>1069</v>
      </c>
      <c r="B11142" s="183" t="s">
        <v>7202</v>
      </c>
      <c r="C11142" s="183" t="s">
        <v>4550</v>
      </c>
      <c r="D11142" s="186" t="s">
        <v>1069</v>
      </c>
      <c r="E11142" s="25"/>
      <c r="F11142" s="25"/>
      <c r="G11142" s="25"/>
      <c r="H11142" s="25"/>
    </row>
    <row r="11143" spans="1:8" x14ac:dyDescent="0.2">
      <c r="A11143" s="182" t="s">
        <v>7203</v>
      </c>
      <c r="B11143" s="183" t="s">
        <v>7202</v>
      </c>
      <c r="C11143" s="183" t="s">
        <v>4550</v>
      </c>
      <c r="D11143" s="186" t="s">
        <v>7203</v>
      </c>
      <c r="E11143" s="25"/>
      <c r="F11143" s="25"/>
      <c r="G11143" s="25"/>
      <c r="H11143" s="25"/>
    </row>
    <row r="11144" spans="1:8" x14ac:dyDescent="0.2">
      <c r="A11144" s="182" t="s">
        <v>8832</v>
      </c>
      <c r="B11144" s="183" t="s">
        <v>8831</v>
      </c>
      <c r="C11144" s="183" t="s">
        <v>4551</v>
      </c>
      <c r="D11144" s="186" t="s">
        <v>8832</v>
      </c>
      <c r="E11144" s="25"/>
      <c r="F11144" s="25"/>
      <c r="G11144" s="25"/>
      <c r="H11144" s="25"/>
    </row>
    <row r="11145" spans="1:8" x14ac:dyDescent="0.2">
      <c r="A11145" s="182" t="s">
        <v>1070</v>
      </c>
      <c r="B11145" s="183" t="s">
        <v>9385</v>
      </c>
      <c r="C11145" s="183" t="s">
        <v>4536</v>
      </c>
      <c r="D11145" s="186" t="s">
        <v>1070</v>
      </c>
      <c r="E11145" s="25"/>
      <c r="F11145" s="25"/>
      <c r="G11145" s="25"/>
      <c r="H11145" s="25"/>
    </row>
    <row r="11146" spans="1:8" x14ac:dyDescent="0.2">
      <c r="A11146" s="182" t="s">
        <v>1071</v>
      </c>
      <c r="B11146" s="183" t="s">
        <v>7721</v>
      </c>
      <c r="C11146" s="183" t="s">
        <v>4537</v>
      </c>
      <c r="D11146" s="186" t="s">
        <v>1071</v>
      </c>
      <c r="E11146" s="25"/>
      <c r="F11146" s="25"/>
      <c r="G11146" s="25"/>
      <c r="H11146" s="25"/>
    </row>
    <row r="11147" spans="1:8" x14ac:dyDescent="0.2">
      <c r="A11147" s="182" t="s">
        <v>1072</v>
      </c>
      <c r="B11147" s="183" t="s">
        <v>12176</v>
      </c>
      <c r="C11147" s="183" t="s">
        <v>4552</v>
      </c>
      <c r="D11147" s="186" t="s">
        <v>1072</v>
      </c>
      <c r="E11147" s="25"/>
      <c r="F11147" s="25"/>
      <c r="G11147" s="25"/>
      <c r="H11147" s="25"/>
    </row>
    <row r="11148" spans="1:8" x14ac:dyDescent="0.2">
      <c r="A11148" s="182" t="s">
        <v>1073</v>
      </c>
      <c r="B11148" s="183" t="s">
        <v>1056</v>
      </c>
      <c r="C11148" s="183" t="s">
        <v>4192</v>
      </c>
      <c r="D11148" s="186" t="s">
        <v>1073</v>
      </c>
      <c r="E11148" s="25"/>
      <c r="F11148" s="25"/>
      <c r="G11148" s="25"/>
      <c r="H11148" s="25"/>
    </row>
    <row r="11149" spans="1:8" x14ac:dyDescent="0.2">
      <c r="A11149" s="182" t="s">
        <v>12199</v>
      </c>
      <c r="B11149" s="183" t="s">
        <v>1056</v>
      </c>
      <c r="C11149" s="183" t="s">
        <v>4192</v>
      </c>
      <c r="D11149" s="186" t="s">
        <v>12199</v>
      </c>
      <c r="E11149" s="25"/>
      <c r="F11149" s="25"/>
      <c r="G11149" s="25"/>
      <c r="H11149" s="25"/>
    </row>
    <row r="11150" spans="1:8" x14ac:dyDescent="0.2">
      <c r="A11150" s="182" t="s">
        <v>3080</v>
      </c>
      <c r="B11150" s="183" t="s">
        <v>3079</v>
      </c>
      <c r="C11150" s="183" t="s">
        <v>4204</v>
      </c>
      <c r="D11150" s="186" t="s">
        <v>3080</v>
      </c>
      <c r="E11150" s="25"/>
      <c r="F11150" s="25"/>
      <c r="G11150" s="25"/>
      <c r="H11150" s="25"/>
    </row>
    <row r="11151" spans="1:8" x14ac:dyDescent="0.2">
      <c r="A11151" s="182" t="s">
        <v>1074</v>
      </c>
      <c r="B11151" s="183" t="s">
        <v>3079</v>
      </c>
      <c r="C11151" s="183" t="s">
        <v>4204</v>
      </c>
      <c r="D11151" s="186" t="s">
        <v>1074</v>
      </c>
      <c r="E11151" s="25"/>
      <c r="F11151" s="25"/>
      <c r="G11151" s="25"/>
      <c r="H11151" s="25"/>
    </row>
    <row r="11152" spans="1:8" x14ac:dyDescent="0.2">
      <c r="A11152" s="182" t="s">
        <v>7983</v>
      </c>
      <c r="B11152" s="183" t="s">
        <v>7982</v>
      </c>
      <c r="C11152" s="183" t="s">
        <v>4205</v>
      </c>
      <c r="D11152" s="186" t="s">
        <v>7983</v>
      </c>
      <c r="E11152" s="25"/>
      <c r="F11152" s="25"/>
      <c r="G11152" s="25"/>
      <c r="H11152" s="25"/>
    </row>
    <row r="11153" spans="1:8" x14ac:dyDescent="0.2">
      <c r="A11153" s="182" t="s">
        <v>7100</v>
      </c>
      <c r="B11153" s="183" t="s">
        <v>7099</v>
      </c>
      <c r="C11153" s="183" t="s">
        <v>4224</v>
      </c>
      <c r="D11153" s="186" t="s">
        <v>7100</v>
      </c>
      <c r="E11153" s="25"/>
      <c r="F11153" s="25"/>
      <c r="G11153" s="25"/>
      <c r="H11153" s="25"/>
    </row>
    <row r="11154" spans="1:8" x14ac:dyDescent="0.2">
      <c r="A11154" s="182" t="s">
        <v>9637</v>
      </c>
      <c r="B11154" s="183" t="s">
        <v>11530</v>
      </c>
      <c r="C11154" s="183" t="s">
        <v>4194</v>
      </c>
      <c r="D11154" s="186" t="s">
        <v>9637</v>
      </c>
      <c r="E11154" s="25"/>
      <c r="F11154" s="25"/>
      <c r="G11154" s="25"/>
      <c r="H11154" s="25"/>
    </row>
    <row r="11155" spans="1:8" x14ac:dyDescent="0.2">
      <c r="A11155" s="182" t="s">
        <v>11538</v>
      </c>
      <c r="B11155" s="183" t="s">
        <v>11537</v>
      </c>
      <c r="C11155" s="183" t="s">
        <v>4206</v>
      </c>
      <c r="D11155" s="186" t="s">
        <v>11538</v>
      </c>
      <c r="E11155" s="25"/>
      <c r="F11155" s="25"/>
      <c r="G11155" s="25"/>
      <c r="H11155" s="25"/>
    </row>
    <row r="11156" spans="1:8" x14ac:dyDescent="0.2">
      <c r="A11156" s="182" t="s">
        <v>11534</v>
      </c>
      <c r="B11156" s="183" t="s">
        <v>11533</v>
      </c>
      <c r="C11156" s="183" t="s">
        <v>4225</v>
      </c>
      <c r="D11156" s="186" t="s">
        <v>11534</v>
      </c>
      <c r="E11156" s="25"/>
      <c r="F11156" s="25"/>
      <c r="G11156" s="25"/>
      <c r="H11156" s="25"/>
    </row>
    <row r="11157" spans="1:8" x14ac:dyDescent="0.2">
      <c r="A11157" s="182" t="s">
        <v>1075</v>
      </c>
      <c r="B11157" s="183" t="s">
        <v>11528</v>
      </c>
      <c r="C11157" s="183" t="s">
        <v>4207</v>
      </c>
      <c r="D11157" s="186" t="s">
        <v>1075</v>
      </c>
      <c r="E11157" s="25"/>
      <c r="F11157" s="25"/>
      <c r="G11157" s="25"/>
      <c r="H11157" s="25"/>
    </row>
    <row r="11158" spans="1:8" x14ac:dyDescent="0.2">
      <c r="A11158" s="182" t="s">
        <v>1076</v>
      </c>
      <c r="B11158" s="183" t="s">
        <v>14034</v>
      </c>
      <c r="C11158" s="183" t="s">
        <v>4226</v>
      </c>
      <c r="D11158" s="186" t="s">
        <v>1076</v>
      </c>
      <c r="E11158" s="25"/>
      <c r="F11158" s="25"/>
      <c r="G11158" s="25"/>
      <c r="H11158" s="25"/>
    </row>
    <row r="11159" spans="1:8" x14ac:dyDescent="0.2">
      <c r="A11159" s="182" t="s">
        <v>12407</v>
      </c>
      <c r="B11159" s="183" t="s">
        <v>12406</v>
      </c>
      <c r="C11159" s="183" t="s">
        <v>4227</v>
      </c>
      <c r="D11159" s="186" t="s">
        <v>12407</v>
      </c>
      <c r="E11159" s="25"/>
      <c r="F11159" s="25"/>
      <c r="G11159" s="25"/>
      <c r="H11159" s="25"/>
    </row>
    <row r="11160" spans="1:8" x14ac:dyDescent="0.2">
      <c r="A11160" s="182" t="s">
        <v>12401</v>
      </c>
      <c r="B11160" s="183" t="s">
        <v>12412</v>
      </c>
      <c r="C11160" s="183" t="s">
        <v>4198</v>
      </c>
      <c r="D11160" s="186" t="s">
        <v>12401</v>
      </c>
      <c r="E11160" s="25"/>
      <c r="F11160" s="25"/>
      <c r="G11160" s="25"/>
      <c r="H11160" s="25"/>
    </row>
    <row r="11161" spans="1:8" x14ac:dyDescent="0.2">
      <c r="A11161" s="182" t="s">
        <v>12413</v>
      </c>
      <c r="B11161" s="183" t="s">
        <v>12412</v>
      </c>
      <c r="C11161" s="183" t="s">
        <v>4198</v>
      </c>
      <c r="D11161" s="186" t="s">
        <v>12413</v>
      </c>
      <c r="E11161" s="25"/>
      <c r="F11161" s="25"/>
      <c r="G11161" s="25"/>
      <c r="H11161" s="25"/>
    </row>
    <row r="11162" spans="1:8" x14ac:dyDescent="0.2">
      <c r="A11162" s="182" t="s">
        <v>12399</v>
      </c>
      <c r="B11162" s="183" t="s">
        <v>12398</v>
      </c>
      <c r="C11162" s="183" t="s">
        <v>4228</v>
      </c>
      <c r="D11162" s="186" t="s">
        <v>12399</v>
      </c>
      <c r="E11162" s="25"/>
      <c r="F11162" s="25"/>
      <c r="G11162" s="25"/>
      <c r="H11162" s="25"/>
    </row>
    <row r="11163" spans="1:8" x14ac:dyDescent="0.2">
      <c r="A11163" s="182" t="s">
        <v>3158</v>
      </c>
      <c r="B11163" s="183" t="s">
        <v>3159</v>
      </c>
      <c r="C11163" s="183" t="s">
        <v>4200</v>
      </c>
      <c r="D11163" s="186" t="s">
        <v>3158</v>
      </c>
      <c r="E11163" s="25"/>
      <c r="F11163" s="25"/>
      <c r="G11163" s="25"/>
      <c r="H11163" s="25"/>
    </row>
    <row r="11164" spans="1:8" x14ac:dyDescent="0.2">
      <c r="A11164" s="182" t="s">
        <v>1077</v>
      </c>
      <c r="B11164" s="183" t="s">
        <v>3159</v>
      </c>
      <c r="C11164" s="183" t="s">
        <v>4200</v>
      </c>
      <c r="D11164" s="186" t="s">
        <v>1077</v>
      </c>
      <c r="E11164" s="25"/>
      <c r="F11164" s="25"/>
      <c r="G11164" s="25"/>
      <c r="H11164" s="25"/>
    </row>
    <row r="11165" spans="1:8" x14ac:dyDescent="0.2">
      <c r="A11165" s="182" t="s">
        <v>5730</v>
      </c>
      <c r="B11165" s="183" t="s">
        <v>5729</v>
      </c>
      <c r="C11165" s="183" t="s">
        <v>4229</v>
      </c>
      <c r="D11165" s="186" t="s">
        <v>5730</v>
      </c>
      <c r="E11165" s="25"/>
      <c r="F11165" s="25"/>
      <c r="G11165" s="25"/>
      <c r="H11165" s="25"/>
    </row>
    <row r="11166" spans="1:8" x14ac:dyDescent="0.2">
      <c r="A11166" s="182" t="s">
        <v>7646</v>
      </c>
      <c r="B11166" s="183" t="s">
        <v>7647</v>
      </c>
      <c r="C11166" s="183" t="s">
        <v>4202</v>
      </c>
      <c r="D11166" s="186" t="s">
        <v>7646</v>
      </c>
      <c r="E11166" s="25"/>
      <c r="F11166" s="25"/>
      <c r="G11166" s="25"/>
      <c r="H11166" s="25"/>
    </row>
    <row r="11167" spans="1:8" x14ac:dyDescent="0.2">
      <c r="A11167" s="182" t="s">
        <v>4754</v>
      </c>
      <c r="B11167" s="183" t="s">
        <v>7647</v>
      </c>
      <c r="C11167" s="183" t="s">
        <v>4202</v>
      </c>
      <c r="D11167" s="186" t="s">
        <v>4754</v>
      </c>
      <c r="E11167" s="25"/>
      <c r="F11167" s="25"/>
      <c r="G11167" s="25"/>
      <c r="H11167" s="25"/>
    </row>
    <row r="11168" spans="1:8" x14ac:dyDescent="0.2">
      <c r="A11168" s="182" t="s">
        <v>4755</v>
      </c>
      <c r="B11168" s="183" t="s">
        <v>7647</v>
      </c>
      <c r="C11168" s="183" t="s">
        <v>4202</v>
      </c>
      <c r="D11168" s="186" t="s">
        <v>4755</v>
      </c>
      <c r="E11168" s="25"/>
      <c r="F11168" s="25"/>
      <c r="G11168" s="25"/>
      <c r="H11168" s="25"/>
    </row>
    <row r="11169" spans="1:8" x14ac:dyDescent="0.2">
      <c r="A11169" s="182" t="s">
        <v>1078</v>
      </c>
      <c r="B11169" s="183" t="s">
        <v>7647</v>
      </c>
      <c r="C11169" s="183" t="s">
        <v>4202</v>
      </c>
      <c r="D11169" s="186" t="s">
        <v>1078</v>
      </c>
      <c r="E11169" s="25"/>
      <c r="F11169" s="25"/>
      <c r="G11169" s="25"/>
      <c r="H11169" s="25"/>
    </row>
    <row r="11170" spans="1:8" x14ac:dyDescent="0.2">
      <c r="A11170" s="182" t="s">
        <v>6806</v>
      </c>
      <c r="B11170" s="183" t="s">
        <v>12712</v>
      </c>
      <c r="C11170" s="183" t="s">
        <v>4543</v>
      </c>
      <c r="D11170" s="186" t="s">
        <v>6806</v>
      </c>
      <c r="E11170" s="25"/>
      <c r="F11170" s="25"/>
      <c r="G11170" s="25"/>
      <c r="H11170" s="25"/>
    </row>
    <row r="11171" spans="1:8" x14ac:dyDescent="0.2">
      <c r="A11171" s="182" t="s">
        <v>6807</v>
      </c>
      <c r="B11171" s="183" t="s">
        <v>7928</v>
      </c>
      <c r="C11171" s="183" t="s">
        <v>4230</v>
      </c>
      <c r="D11171" s="186" t="s">
        <v>6807</v>
      </c>
      <c r="E11171" s="25"/>
      <c r="F11171" s="25"/>
      <c r="G11171" s="25"/>
      <c r="H11171" s="25"/>
    </row>
    <row r="11172" spans="1:8" x14ac:dyDescent="0.2">
      <c r="A11172" s="182" t="s">
        <v>6808</v>
      </c>
      <c r="B11172" s="183" t="s">
        <v>13503</v>
      </c>
      <c r="C11172" s="183" t="s">
        <v>4199</v>
      </c>
      <c r="D11172" s="186" t="s">
        <v>6808</v>
      </c>
      <c r="E11172" s="25"/>
      <c r="F11172" s="25"/>
      <c r="G11172" s="25"/>
      <c r="H11172" s="25"/>
    </row>
    <row r="11173" spans="1:8" x14ac:dyDescent="0.2">
      <c r="A11173" s="182" t="s">
        <v>6809</v>
      </c>
      <c r="B11173" s="183" t="s">
        <v>10097</v>
      </c>
      <c r="C11173" s="183" t="s">
        <v>4231</v>
      </c>
      <c r="D11173" s="186" t="s">
        <v>6809</v>
      </c>
      <c r="E11173" s="25"/>
      <c r="F11173" s="25"/>
      <c r="G11173" s="25"/>
      <c r="H11173" s="25"/>
    </row>
    <row r="11174" spans="1:8" x14ac:dyDescent="0.2">
      <c r="A11174" s="182" t="s">
        <v>6810</v>
      </c>
      <c r="B11174" s="183" t="s">
        <v>10399</v>
      </c>
      <c r="C11174" s="183" t="s">
        <v>4201</v>
      </c>
      <c r="D11174" s="186" t="s">
        <v>6810</v>
      </c>
      <c r="E11174" s="25"/>
      <c r="F11174" s="25"/>
      <c r="G11174" s="25"/>
      <c r="H11174" s="25"/>
    </row>
    <row r="11175" spans="1:8" x14ac:dyDescent="0.2">
      <c r="A11175" s="182" t="s">
        <v>6811</v>
      </c>
      <c r="B11175" s="183" t="s">
        <v>14034</v>
      </c>
      <c r="C11175" s="183" t="s">
        <v>4226</v>
      </c>
      <c r="D11175" s="186" t="s">
        <v>6811</v>
      </c>
      <c r="E11175" s="25"/>
      <c r="F11175" s="25"/>
      <c r="G11175" s="25"/>
      <c r="H11175" s="25"/>
    </row>
    <row r="11176" spans="1:8" x14ac:dyDescent="0.2">
      <c r="A11176" s="182" t="s">
        <v>6812</v>
      </c>
      <c r="B11176" s="183" t="s">
        <v>12412</v>
      </c>
      <c r="C11176" s="183" t="s">
        <v>4198</v>
      </c>
      <c r="D11176" s="186" t="s">
        <v>6812</v>
      </c>
      <c r="E11176" s="25"/>
      <c r="F11176" s="25"/>
      <c r="G11176" s="25"/>
      <c r="H11176" s="25"/>
    </row>
    <row r="11177" spans="1:8" x14ac:dyDescent="0.2">
      <c r="A11177" s="182" t="s">
        <v>6813</v>
      </c>
      <c r="B11177" s="183" t="s">
        <v>12398</v>
      </c>
      <c r="C11177" s="183" t="s">
        <v>4228</v>
      </c>
      <c r="D11177" s="186" t="s">
        <v>6813</v>
      </c>
      <c r="E11177" s="25"/>
      <c r="F11177" s="25"/>
      <c r="G11177" s="25"/>
      <c r="H11177" s="25"/>
    </row>
    <row r="11178" spans="1:8" x14ac:dyDescent="0.2">
      <c r="A11178" s="182" t="s">
        <v>6814</v>
      </c>
      <c r="B11178" s="183" t="s">
        <v>5729</v>
      </c>
      <c r="C11178" s="183" t="s">
        <v>4229</v>
      </c>
      <c r="D11178" s="186" t="s">
        <v>6814</v>
      </c>
      <c r="E11178" s="25"/>
      <c r="F11178" s="25"/>
      <c r="G11178" s="25"/>
      <c r="H11178" s="25"/>
    </row>
    <row r="11179" spans="1:8" x14ac:dyDescent="0.2">
      <c r="A11179" s="182" t="s">
        <v>6815</v>
      </c>
      <c r="B11179" s="183" t="s">
        <v>13145</v>
      </c>
      <c r="C11179" s="183" t="s">
        <v>4232</v>
      </c>
      <c r="D11179" s="186" t="s">
        <v>6815</v>
      </c>
      <c r="E11179" s="25"/>
      <c r="F11179" s="25"/>
      <c r="G11179" s="25"/>
      <c r="H11179" s="25"/>
    </row>
    <row r="11180" spans="1:8" x14ac:dyDescent="0.2">
      <c r="A11180" s="182" t="s">
        <v>6816</v>
      </c>
      <c r="B11180" s="183" t="s">
        <v>12677</v>
      </c>
      <c r="C11180" s="183" t="s">
        <v>4233</v>
      </c>
      <c r="D11180" s="186" t="s">
        <v>6816</v>
      </c>
      <c r="E11180" s="25"/>
      <c r="F11180" s="25"/>
      <c r="G11180" s="25"/>
      <c r="H11180" s="25"/>
    </row>
    <row r="11181" spans="1:8" x14ac:dyDescent="0.2">
      <c r="A11181" s="182" t="s">
        <v>6817</v>
      </c>
      <c r="B11181" s="183" t="s">
        <v>13948</v>
      </c>
      <c r="C11181" s="183" t="s">
        <v>4234</v>
      </c>
      <c r="D11181" s="186" t="s">
        <v>6817</v>
      </c>
      <c r="E11181" s="25"/>
      <c r="F11181" s="25"/>
      <c r="G11181" s="25"/>
      <c r="H11181" s="25"/>
    </row>
    <row r="11182" spans="1:8" x14ac:dyDescent="0.2">
      <c r="A11182" s="182" t="s">
        <v>6818</v>
      </c>
      <c r="B11182" s="183" t="s">
        <v>5734</v>
      </c>
      <c r="C11182" s="183" t="s">
        <v>4235</v>
      </c>
      <c r="D11182" s="186" t="s">
        <v>6818</v>
      </c>
      <c r="E11182" s="25"/>
      <c r="F11182" s="25"/>
      <c r="G11182" s="25"/>
      <c r="H11182" s="25"/>
    </row>
    <row r="11183" spans="1:8" x14ac:dyDescent="0.2">
      <c r="A11183" s="182" t="s">
        <v>6819</v>
      </c>
      <c r="B11183" s="183" t="s">
        <v>13139</v>
      </c>
      <c r="C11183" s="183" t="s">
        <v>4236</v>
      </c>
      <c r="D11183" s="186" t="s">
        <v>6819</v>
      </c>
      <c r="E11183" s="25"/>
      <c r="F11183" s="25"/>
      <c r="G11183" s="25"/>
      <c r="H11183" s="25"/>
    </row>
    <row r="11184" spans="1:8" x14ac:dyDescent="0.2">
      <c r="A11184" s="182" t="s">
        <v>6820</v>
      </c>
      <c r="B11184" s="183" t="s">
        <v>5519</v>
      </c>
      <c r="C11184" s="183" t="s">
        <v>4237</v>
      </c>
      <c r="D11184" s="186" t="s">
        <v>6820</v>
      </c>
      <c r="E11184" s="25"/>
      <c r="F11184" s="25"/>
      <c r="G11184" s="25"/>
      <c r="H11184" s="25"/>
    </row>
    <row r="11185" spans="1:8" x14ac:dyDescent="0.2">
      <c r="A11185" s="182" t="s">
        <v>6821</v>
      </c>
      <c r="B11185" s="183" t="s">
        <v>11832</v>
      </c>
      <c r="C11185" s="183" t="s">
        <v>4238</v>
      </c>
      <c r="D11185" s="186" t="s">
        <v>6821</v>
      </c>
      <c r="E11185" s="25"/>
      <c r="F11185" s="25"/>
      <c r="G11185" s="25"/>
      <c r="H11185" s="25"/>
    </row>
    <row r="11186" spans="1:8" x14ac:dyDescent="0.2">
      <c r="A11186" s="182" t="s">
        <v>6822</v>
      </c>
      <c r="B11186" s="183" t="s">
        <v>11828</v>
      </c>
      <c r="C11186" s="183" t="s">
        <v>4239</v>
      </c>
      <c r="D11186" s="186" t="s">
        <v>6822</v>
      </c>
      <c r="E11186" s="25"/>
      <c r="F11186" s="25"/>
      <c r="G11186" s="25"/>
      <c r="H11186" s="25"/>
    </row>
    <row r="11187" spans="1:8" x14ac:dyDescent="0.2">
      <c r="A11187" s="182" t="s">
        <v>6823</v>
      </c>
      <c r="B11187" s="183" t="s">
        <v>11829</v>
      </c>
      <c r="C11187" s="183" t="s">
        <v>4240</v>
      </c>
      <c r="D11187" s="186" t="s">
        <v>6823</v>
      </c>
      <c r="E11187" s="25"/>
      <c r="F11187" s="25"/>
      <c r="G11187" s="25"/>
      <c r="H11187" s="25"/>
    </row>
    <row r="11188" spans="1:8" x14ac:dyDescent="0.2">
      <c r="A11188" s="182" t="s">
        <v>6824</v>
      </c>
      <c r="B11188" s="183" t="s">
        <v>7272</v>
      </c>
      <c r="C11188" s="183" t="s">
        <v>4241</v>
      </c>
      <c r="D11188" s="186" t="s">
        <v>6824</v>
      </c>
      <c r="E11188" s="25"/>
      <c r="F11188" s="25"/>
      <c r="G11188" s="25"/>
      <c r="H11188" s="25"/>
    </row>
    <row r="11189" spans="1:8" x14ac:dyDescent="0.2">
      <c r="A11189" s="182" t="s">
        <v>6825</v>
      </c>
      <c r="B11189" s="183" t="s">
        <v>7280</v>
      </c>
      <c r="C11189" s="183" t="s">
        <v>4242</v>
      </c>
      <c r="D11189" s="186" t="s">
        <v>6825</v>
      </c>
      <c r="E11189" s="25"/>
      <c r="F11189" s="25"/>
      <c r="G11189" s="25"/>
      <c r="H11189" s="25"/>
    </row>
    <row r="11190" spans="1:8" x14ac:dyDescent="0.2">
      <c r="A11190" s="182" t="s">
        <v>6826</v>
      </c>
      <c r="B11190" s="183" t="s">
        <v>12888</v>
      </c>
      <c r="C11190" s="183" t="s">
        <v>4243</v>
      </c>
      <c r="D11190" s="186" t="s">
        <v>6826</v>
      </c>
      <c r="E11190" s="25"/>
      <c r="F11190" s="25"/>
      <c r="G11190" s="25"/>
      <c r="H11190" s="25"/>
    </row>
    <row r="11191" spans="1:8" x14ac:dyDescent="0.2">
      <c r="A11191" s="182" t="s">
        <v>6827</v>
      </c>
      <c r="B11191" s="183" t="s">
        <v>11824</v>
      </c>
      <c r="C11191" s="183" t="s">
        <v>4244</v>
      </c>
      <c r="D11191" s="186" t="s">
        <v>6827</v>
      </c>
      <c r="E11191" s="25"/>
      <c r="F11191" s="25"/>
      <c r="G11191" s="25"/>
      <c r="H11191" s="25"/>
    </row>
    <row r="11192" spans="1:8" x14ac:dyDescent="0.2">
      <c r="A11192" s="182" t="s">
        <v>6828</v>
      </c>
      <c r="B11192" s="183" t="s">
        <v>13342</v>
      </c>
      <c r="C11192" s="183" t="s">
        <v>4245</v>
      </c>
      <c r="D11192" s="186" t="s">
        <v>6828</v>
      </c>
      <c r="E11192" s="25"/>
      <c r="F11192" s="25"/>
      <c r="G11192" s="25"/>
      <c r="H11192" s="25"/>
    </row>
    <row r="11193" spans="1:8" x14ac:dyDescent="0.2">
      <c r="A11193" s="182" t="s">
        <v>6829</v>
      </c>
      <c r="B11193" s="183" t="s">
        <v>5482</v>
      </c>
      <c r="C11193" s="183" t="s">
        <v>4246</v>
      </c>
      <c r="D11193" s="186" t="s">
        <v>6829</v>
      </c>
      <c r="E11193" s="25"/>
      <c r="F11193" s="25"/>
      <c r="G11193" s="25"/>
      <c r="H11193" s="25"/>
    </row>
    <row r="11194" spans="1:8" x14ac:dyDescent="0.2">
      <c r="A11194" s="182" t="s">
        <v>6830</v>
      </c>
      <c r="B11194" s="183" t="s">
        <v>9968</v>
      </c>
      <c r="C11194" s="183" t="s">
        <v>4247</v>
      </c>
      <c r="D11194" s="186" t="s">
        <v>6830</v>
      </c>
      <c r="E11194" s="25"/>
      <c r="F11194" s="25"/>
      <c r="G11194" s="25"/>
      <c r="H11194" s="25"/>
    </row>
    <row r="11195" spans="1:8" x14ac:dyDescent="0.2">
      <c r="A11195" s="182" t="s">
        <v>13828</v>
      </c>
      <c r="B11195" s="183" t="s">
        <v>13827</v>
      </c>
      <c r="C11195" s="183" t="s">
        <v>4248</v>
      </c>
      <c r="D11195" s="186" t="s">
        <v>13828</v>
      </c>
      <c r="E11195" s="25"/>
      <c r="F11195" s="25"/>
      <c r="G11195" s="25"/>
      <c r="H11195" s="25"/>
    </row>
    <row r="11196" spans="1:8" x14ac:dyDescent="0.2">
      <c r="A11196" s="182" t="s">
        <v>1079</v>
      </c>
      <c r="B11196" s="183" t="s">
        <v>5597</v>
      </c>
      <c r="C11196" s="183" t="s">
        <v>4190</v>
      </c>
      <c r="D11196" s="186" t="s">
        <v>1079</v>
      </c>
      <c r="E11196" s="25"/>
      <c r="F11196" s="25"/>
      <c r="G11196" s="25"/>
      <c r="H11196" s="25"/>
    </row>
    <row r="11197" spans="1:8" x14ac:dyDescent="0.2">
      <c r="A11197" s="182" t="s">
        <v>4756</v>
      </c>
      <c r="B11197" s="183" t="s">
        <v>5591</v>
      </c>
      <c r="C11197" s="183" t="s">
        <v>4548</v>
      </c>
      <c r="D11197" s="186" t="s">
        <v>4756</v>
      </c>
      <c r="E11197" s="25"/>
      <c r="F11197" s="25"/>
      <c r="G11197" s="25"/>
      <c r="H11197" s="25"/>
    </row>
    <row r="11198" spans="1:8" x14ac:dyDescent="0.2">
      <c r="A11198" s="182" t="s">
        <v>6759</v>
      </c>
      <c r="B11198" s="183" t="s">
        <v>8052</v>
      </c>
      <c r="C11198" s="183" t="s">
        <v>4249</v>
      </c>
      <c r="D11198" s="186" t="s">
        <v>6759</v>
      </c>
      <c r="E11198" s="25"/>
      <c r="F11198" s="25"/>
      <c r="G11198" s="25"/>
      <c r="H11198" s="25"/>
    </row>
    <row r="11199" spans="1:8" x14ac:dyDescent="0.2">
      <c r="A11199" s="182" t="s">
        <v>3163</v>
      </c>
      <c r="B11199" s="183" t="s">
        <v>3162</v>
      </c>
      <c r="C11199" s="183" t="s">
        <v>4549</v>
      </c>
      <c r="D11199" s="186" t="s">
        <v>3163</v>
      </c>
      <c r="E11199" s="25"/>
      <c r="F11199" s="25"/>
      <c r="G11199" s="25"/>
      <c r="H11199" s="25"/>
    </row>
    <row r="11200" spans="1:8" x14ac:dyDescent="0.2">
      <c r="A11200" s="182" t="s">
        <v>1080</v>
      </c>
      <c r="B11200" s="183" t="s">
        <v>2936</v>
      </c>
      <c r="C11200" s="183" t="s">
        <v>4250</v>
      </c>
      <c r="D11200" s="186" t="s">
        <v>1080</v>
      </c>
      <c r="E11200" s="25"/>
      <c r="F11200" s="25"/>
      <c r="G11200" s="25"/>
      <c r="H11200" s="25"/>
    </row>
    <row r="11201" spans="1:8" x14ac:dyDescent="0.2">
      <c r="A11201" s="182" t="s">
        <v>2937</v>
      </c>
      <c r="B11201" s="183" t="s">
        <v>2936</v>
      </c>
      <c r="C11201" s="183" t="s">
        <v>4250</v>
      </c>
      <c r="D11201" s="186" t="s">
        <v>2937</v>
      </c>
      <c r="E11201" s="25"/>
      <c r="F11201" s="25"/>
      <c r="G11201" s="25"/>
      <c r="H11201" s="25"/>
    </row>
    <row r="11202" spans="1:8" x14ac:dyDescent="0.2">
      <c r="A11202" s="182" t="s">
        <v>1081</v>
      </c>
      <c r="B11202" s="183" t="s">
        <v>8831</v>
      </c>
      <c r="C11202" s="183" t="s">
        <v>4551</v>
      </c>
      <c r="D11202" s="186" t="s">
        <v>1081</v>
      </c>
      <c r="E11202" s="25"/>
      <c r="F11202" s="25"/>
      <c r="G11202" s="25"/>
      <c r="H11202" s="25"/>
    </row>
    <row r="11203" spans="1:8" x14ac:dyDescent="0.2">
      <c r="A11203" s="182" t="s">
        <v>1082</v>
      </c>
      <c r="B11203" s="183" t="s">
        <v>7862</v>
      </c>
      <c r="C11203" s="183" t="s">
        <v>4177</v>
      </c>
      <c r="D11203" s="186" t="s">
        <v>1082</v>
      </c>
      <c r="E11203" s="25"/>
      <c r="F11203" s="25"/>
      <c r="G11203" s="25"/>
      <c r="H11203" s="25"/>
    </row>
    <row r="11204" spans="1:8" x14ac:dyDescent="0.2">
      <c r="A11204" s="182" t="s">
        <v>1083</v>
      </c>
      <c r="B11204" s="183" t="s">
        <v>12176</v>
      </c>
      <c r="C11204" s="183" t="s">
        <v>4552</v>
      </c>
      <c r="D11204" s="186" t="s">
        <v>1083</v>
      </c>
      <c r="E11204" s="25"/>
      <c r="F11204" s="25"/>
      <c r="G11204" s="25"/>
      <c r="H11204" s="25"/>
    </row>
    <row r="11205" spans="1:8" x14ac:dyDescent="0.2">
      <c r="A11205" s="182" t="s">
        <v>12174</v>
      </c>
      <c r="B11205" s="183" t="s">
        <v>12176</v>
      </c>
      <c r="C11205" s="183" t="s">
        <v>4552</v>
      </c>
      <c r="D11205" s="186" t="s">
        <v>12174</v>
      </c>
      <c r="E11205" s="25"/>
      <c r="F11205" s="25"/>
      <c r="G11205" s="25"/>
      <c r="H11205" s="25"/>
    </row>
    <row r="11206" spans="1:8" x14ac:dyDescent="0.2">
      <c r="A11206" s="182" t="s">
        <v>1084</v>
      </c>
      <c r="B11206" s="183" t="s">
        <v>1056</v>
      </c>
      <c r="C11206" s="183" t="s">
        <v>4192</v>
      </c>
      <c r="D11206" s="186" t="s">
        <v>1084</v>
      </c>
      <c r="E11206" s="25"/>
      <c r="F11206" s="25"/>
      <c r="G11206" s="25"/>
      <c r="H11206" s="25"/>
    </row>
    <row r="11207" spans="1:8" x14ac:dyDescent="0.2">
      <c r="A11207" s="182" t="s">
        <v>1085</v>
      </c>
      <c r="B11207" s="183" t="s">
        <v>1056</v>
      </c>
      <c r="C11207" s="183" t="s">
        <v>4192</v>
      </c>
      <c r="D11207" s="186" t="s">
        <v>1085</v>
      </c>
      <c r="E11207" s="25"/>
      <c r="F11207" s="25"/>
      <c r="G11207" s="25"/>
      <c r="H11207" s="25"/>
    </row>
    <row r="11208" spans="1:8" x14ac:dyDescent="0.2">
      <c r="A11208" s="182" t="s">
        <v>9415</v>
      </c>
      <c r="B11208" s="183" t="s">
        <v>9414</v>
      </c>
      <c r="C11208" s="183" t="s">
        <v>4251</v>
      </c>
      <c r="D11208" s="186" t="s">
        <v>9415</v>
      </c>
      <c r="E11208" s="25"/>
      <c r="F11208" s="25"/>
      <c r="G11208" s="25"/>
      <c r="H11208" s="25"/>
    </row>
    <row r="11209" spans="1:8" x14ac:dyDescent="0.2">
      <c r="A11209" s="182" t="s">
        <v>1086</v>
      </c>
      <c r="B11209" s="183" t="s">
        <v>7734</v>
      </c>
      <c r="C11209" s="183" t="s">
        <v>4252</v>
      </c>
      <c r="D11209" s="186" t="s">
        <v>1086</v>
      </c>
      <c r="E11209" s="25"/>
      <c r="F11209" s="25"/>
      <c r="G11209" s="25"/>
      <c r="H11209" s="25"/>
    </row>
    <row r="11210" spans="1:8" x14ac:dyDescent="0.2">
      <c r="A11210" s="182" t="s">
        <v>1087</v>
      </c>
      <c r="B11210" s="183" t="s">
        <v>7734</v>
      </c>
      <c r="C11210" s="183" t="s">
        <v>4252</v>
      </c>
      <c r="D11210" s="186" t="s">
        <v>1087</v>
      </c>
      <c r="E11210" s="25"/>
      <c r="F11210" s="25"/>
      <c r="G11210" s="25"/>
      <c r="H11210" s="25"/>
    </row>
    <row r="11211" spans="1:8" x14ac:dyDescent="0.2">
      <c r="A11211" s="182" t="s">
        <v>10486</v>
      </c>
      <c r="B11211" s="183" t="s">
        <v>10485</v>
      </c>
      <c r="C11211" s="183" t="s">
        <v>4253</v>
      </c>
      <c r="D11211" s="186" t="s">
        <v>10486</v>
      </c>
      <c r="E11211" s="25"/>
      <c r="F11211" s="25"/>
      <c r="G11211" s="25"/>
      <c r="H11211" s="25"/>
    </row>
    <row r="11212" spans="1:8" x14ac:dyDescent="0.2">
      <c r="A11212" s="182" t="s">
        <v>1088</v>
      </c>
      <c r="B11212" s="183" t="s">
        <v>7231</v>
      </c>
      <c r="C11212" s="183" t="s">
        <v>4211</v>
      </c>
      <c r="D11212" s="186" t="s">
        <v>1088</v>
      </c>
      <c r="E11212" s="25"/>
      <c r="F11212" s="25"/>
      <c r="G11212" s="25"/>
      <c r="H11212" s="25"/>
    </row>
    <row r="11213" spans="1:8" x14ac:dyDescent="0.2">
      <c r="A11213" s="182" t="s">
        <v>1089</v>
      </c>
      <c r="B11213" s="183" t="s">
        <v>11537</v>
      </c>
      <c r="C11213" s="183" t="s">
        <v>4206</v>
      </c>
      <c r="D11213" s="186" t="s">
        <v>1089</v>
      </c>
      <c r="E11213" s="25"/>
      <c r="F11213" s="25"/>
      <c r="G11213" s="25"/>
      <c r="H11213" s="25"/>
    </row>
    <row r="11214" spans="1:8" x14ac:dyDescent="0.2">
      <c r="A11214" s="182" t="s">
        <v>11532</v>
      </c>
      <c r="B11214" s="183" t="s">
        <v>13947</v>
      </c>
      <c r="C11214" s="183" t="s">
        <v>4254</v>
      </c>
      <c r="D11214" s="186" t="s">
        <v>11532</v>
      </c>
      <c r="E11214" s="25"/>
      <c r="F11214" s="25"/>
      <c r="G11214" s="25"/>
      <c r="H11214" s="25"/>
    </row>
    <row r="11215" spans="1:8" x14ac:dyDescent="0.2">
      <c r="A11215" s="182" t="s">
        <v>11529</v>
      </c>
      <c r="B11215" s="183" t="s">
        <v>11528</v>
      </c>
      <c r="C11215" s="183" t="s">
        <v>4207</v>
      </c>
      <c r="D11215" s="186" t="s">
        <v>11529</v>
      </c>
      <c r="E11215" s="25"/>
      <c r="F11215" s="25"/>
      <c r="G11215" s="25"/>
      <c r="H11215" s="25"/>
    </row>
    <row r="11216" spans="1:8" x14ac:dyDescent="0.2">
      <c r="A11216" s="182" t="s">
        <v>14035</v>
      </c>
      <c r="B11216" s="183" t="s">
        <v>14034</v>
      </c>
      <c r="C11216" s="183" t="s">
        <v>4226</v>
      </c>
      <c r="D11216" s="186" t="s">
        <v>14035</v>
      </c>
      <c r="E11216" s="25"/>
      <c r="F11216" s="25"/>
      <c r="G11216" s="25"/>
      <c r="H11216" s="25"/>
    </row>
    <row r="11217" spans="1:8" x14ac:dyDescent="0.2">
      <c r="A11217" s="182" t="s">
        <v>14031</v>
      </c>
      <c r="B11217" s="183" t="s">
        <v>14030</v>
      </c>
      <c r="C11217" s="183" t="s">
        <v>4255</v>
      </c>
      <c r="D11217" s="186" t="s">
        <v>14031</v>
      </c>
      <c r="E11217" s="25"/>
      <c r="F11217" s="25"/>
      <c r="G11217" s="25"/>
      <c r="H11217" s="25"/>
    </row>
    <row r="11218" spans="1:8" x14ac:dyDescent="0.2">
      <c r="A11218" s="182" t="s">
        <v>12403</v>
      </c>
      <c r="B11218" s="183" t="s">
        <v>12412</v>
      </c>
      <c r="C11218" s="183" t="s">
        <v>4198</v>
      </c>
      <c r="D11218" s="186" t="s">
        <v>12403</v>
      </c>
      <c r="E11218" s="25"/>
      <c r="F11218" s="25"/>
      <c r="G11218" s="25"/>
      <c r="H11218" s="25"/>
    </row>
    <row r="11219" spans="1:8" x14ac:dyDescent="0.2">
      <c r="A11219" s="182" t="s">
        <v>1090</v>
      </c>
      <c r="B11219" s="183" t="s">
        <v>12412</v>
      </c>
      <c r="C11219" s="183" t="s">
        <v>4198</v>
      </c>
      <c r="D11219" s="186" t="s">
        <v>1090</v>
      </c>
      <c r="E11219" s="25"/>
      <c r="F11219" s="25"/>
      <c r="G11219" s="25"/>
      <c r="H11219" s="25"/>
    </row>
    <row r="11220" spans="1:8" x14ac:dyDescent="0.2">
      <c r="A11220" s="182" t="s">
        <v>12405</v>
      </c>
      <c r="B11220" s="183" t="s">
        <v>12404</v>
      </c>
      <c r="C11220" s="183" t="s">
        <v>4256</v>
      </c>
      <c r="D11220" s="186" t="s">
        <v>12405</v>
      </c>
      <c r="E11220" s="25"/>
      <c r="F11220" s="25"/>
      <c r="G11220" s="25"/>
      <c r="H11220" s="25"/>
    </row>
    <row r="11221" spans="1:8" x14ac:dyDescent="0.2">
      <c r="A11221" s="182" t="s">
        <v>5732</v>
      </c>
      <c r="B11221" s="183" t="s">
        <v>5735</v>
      </c>
      <c r="C11221" s="183" t="s">
        <v>4257</v>
      </c>
      <c r="D11221" s="186" t="s">
        <v>5732</v>
      </c>
      <c r="E11221" s="25"/>
      <c r="F11221" s="25"/>
      <c r="G11221" s="25"/>
      <c r="H11221" s="25"/>
    </row>
    <row r="11222" spans="1:8" x14ac:dyDescent="0.2">
      <c r="A11222" s="182" t="s">
        <v>1091</v>
      </c>
      <c r="B11222" s="183" t="s">
        <v>5735</v>
      </c>
      <c r="C11222" s="183" t="s">
        <v>4257</v>
      </c>
      <c r="D11222" s="186" t="s">
        <v>1091</v>
      </c>
      <c r="E11222" s="25"/>
      <c r="F11222" s="25"/>
      <c r="G11222" s="25"/>
      <c r="H11222" s="25"/>
    </row>
    <row r="11223" spans="1:8" x14ac:dyDescent="0.2">
      <c r="A11223" s="182" t="s">
        <v>5736</v>
      </c>
      <c r="B11223" s="183" t="s">
        <v>5735</v>
      </c>
      <c r="C11223" s="183" t="s">
        <v>4257</v>
      </c>
      <c r="D11223" s="186" t="s">
        <v>5736</v>
      </c>
      <c r="E11223" s="25"/>
      <c r="F11223" s="25"/>
      <c r="G11223" s="25"/>
      <c r="H11223" s="25"/>
    </row>
    <row r="11224" spans="1:8" x14ac:dyDescent="0.2">
      <c r="A11224" s="182" t="s">
        <v>1092</v>
      </c>
      <c r="B11224" s="183" t="s">
        <v>5735</v>
      </c>
      <c r="C11224" s="183" t="s">
        <v>4257</v>
      </c>
      <c r="D11224" s="186" t="s">
        <v>1092</v>
      </c>
      <c r="E11224" s="25"/>
      <c r="F11224" s="25"/>
      <c r="G11224" s="25"/>
      <c r="H11224" s="25"/>
    </row>
    <row r="11225" spans="1:8" x14ac:dyDescent="0.2">
      <c r="A11225" s="182" t="s">
        <v>8347</v>
      </c>
      <c r="B11225" s="183" t="s">
        <v>5519</v>
      </c>
      <c r="C11225" s="183" t="s">
        <v>4237</v>
      </c>
      <c r="D11225" s="186" t="s">
        <v>8347</v>
      </c>
      <c r="E11225" s="25"/>
      <c r="F11225" s="25"/>
      <c r="G11225" s="25"/>
      <c r="H11225" s="25"/>
    </row>
    <row r="11226" spans="1:8" x14ac:dyDescent="0.2">
      <c r="A11226" s="182" t="s">
        <v>9022</v>
      </c>
      <c r="B11226" s="183" t="s">
        <v>9021</v>
      </c>
      <c r="C11226" s="183" t="s">
        <v>4258</v>
      </c>
      <c r="D11226" s="186" t="s">
        <v>9022</v>
      </c>
      <c r="E11226" s="25"/>
      <c r="F11226" s="25"/>
      <c r="G11226" s="25"/>
      <c r="H11226" s="25"/>
    </row>
    <row r="11227" spans="1:8" x14ac:dyDescent="0.2">
      <c r="A11227" s="182" t="s">
        <v>7987</v>
      </c>
      <c r="B11227" s="183" t="s">
        <v>7986</v>
      </c>
      <c r="C11227" s="183" t="s">
        <v>4259</v>
      </c>
      <c r="D11227" s="186" t="s">
        <v>7987</v>
      </c>
      <c r="E11227" s="25"/>
      <c r="F11227" s="25"/>
      <c r="G11227" s="25"/>
      <c r="H11227" s="25"/>
    </row>
    <row r="11228" spans="1:8" x14ac:dyDescent="0.2">
      <c r="A11228" s="182" t="s">
        <v>6831</v>
      </c>
      <c r="B11228" s="183" t="s">
        <v>7647</v>
      </c>
      <c r="C11228" s="183" t="s">
        <v>4202</v>
      </c>
      <c r="D11228" s="186" t="s">
        <v>6831</v>
      </c>
      <c r="E11228" s="25"/>
      <c r="F11228" s="25"/>
      <c r="G11228" s="25"/>
      <c r="H11228" s="25"/>
    </row>
    <row r="11229" spans="1:8" x14ac:dyDescent="0.2">
      <c r="A11229" s="182" t="s">
        <v>6832</v>
      </c>
      <c r="B11229" s="183" t="s">
        <v>13146</v>
      </c>
      <c r="C11229" s="183" t="s">
        <v>4260</v>
      </c>
      <c r="D11229" s="186" t="s">
        <v>6832</v>
      </c>
      <c r="E11229" s="25"/>
      <c r="F11229" s="25"/>
      <c r="G11229" s="25"/>
      <c r="H11229" s="25"/>
    </row>
    <row r="11230" spans="1:8" x14ac:dyDescent="0.2">
      <c r="A11230" s="182" t="s">
        <v>6833</v>
      </c>
      <c r="B11230" s="183" t="s">
        <v>8344</v>
      </c>
      <c r="C11230" s="183" t="s">
        <v>4261</v>
      </c>
      <c r="D11230" s="186" t="s">
        <v>6833</v>
      </c>
      <c r="E11230" s="25"/>
      <c r="F11230" s="25"/>
      <c r="G11230" s="25"/>
      <c r="H11230" s="25"/>
    </row>
    <row r="11231" spans="1:8" x14ac:dyDescent="0.2">
      <c r="A11231" s="182" t="s">
        <v>6834</v>
      </c>
      <c r="B11231" s="183" t="s">
        <v>10099</v>
      </c>
      <c r="C11231" s="183" t="s">
        <v>4262</v>
      </c>
      <c r="D11231" s="186" t="s">
        <v>6834</v>
      </c>
      <c r="E11231" s="25"/>
      <c r="F11231" s="25"/>
      <c r="G11231" s="25"/>
      <c r="H11231" s="25"/>
    </row>
    <row r="11232" spans="1:8" x14ac:dyDescent="0.2">
      <c r="A11232" s="182" t="s">
        <v>6835</v>
      </c>
      <c r="B11232" s="183" t="s">
        <v>6953</v>
      </c>
      <c r="C11232" s="183" t="s">
        <v>4263</v>
      </c>
      <c r="D11232" s="186" t="s">
        <v>6835</v>
      </c>
      <c r="E11232" s="25"/>
      <c r="F11232" s="25"/>
      <c r="G11232" s="25"/>
      <c r="H11232" s="25"/>
    </row>
    <row r="11233" spans="1:8" x14ac:dyDescent="0.2">
      <c r="A11233" s="182" t="s">
        <v>6836</v>
      </c>
      <c r="B11233" s="183" t="s">
        <v>6952</v>
      </c>
      <c r="C11233" s="183" t="s">
        <v>4264</v>
      </c>
      <c r="D11233" s="186" t="s">
        <v>6836</v>
      </c>
      <c r="E11233" s="25"/>
      <c r="F11233" s="25"/>
      <c r="G11233" s="25"/>
      <c r="H11233" s="25"/>
    </row>
    <row r="11234" spans="1:8" x14ac:dyDescent="0.2">
      <c r="A11234" s="182" t="s">
        <v>6837</v>
      </c>
      <c r="B11234" s="183" t="s">
        <v>5094</v>
      </c>
      <c r="C11234" s="183" t="s">
        <v>4265</v>
      </c>
      <c r="D11234" s="186" t="s">
        <v>6837</v>
      </c>
      <c r="E11234" s="25"/>
      <c r="F11234" s="25"/>
      <c r="G11234" s="25"/>
      <c r="H11234" s="25"/>
    </row>
    <row r="11235" spans="1:8" x14ac:dyDescent="0.2">
      <c r="A11235" s="182" t="s">
        <v>6838</v>
      </c>
      <c r="B11235" s="183" t="s">
        <v>13163</v>
      </c>
      <c r="C11235" s="183" t="s">
        <v>4266</v>
      </c>
      <c r="D11235" s="186" t="s">
        <v>6838</v>
      </c>
      <c r="E11235" s="25"/>
      <c r="F11235" s="25"/>
      <c r="G11235" s="25"/>
      <c r="H11235" s="25"/>
    </row>
    <row r="11236" spans="1:8" x14ac:dyDescent="0.2">
      <c r="A11236" s="182" t="s">
        <v>10394</v>
      </c>
      <c r="B11236" s="183" t="s">
        <v>5597</v>
      </c>
      <c r="C11236" s="183" t="s">
        <v>4190</v>
      </c>
      <c r="D11236" s="186" t="s">
        <v>10394</v>
      </c>
      <c r="E11236" s="25"/>
      <c r="F11236" s="25"/>
      <c r="G11236" s="25"/>
      <c r="H11236" s="25"/>
    </row>
    <row r="11237" spans="1:8" x14ac:dyDescent="0.2">
      <c r="A11237" s="182" t="s">
        <v>3244</v>
      </c>
      <c r="B11237" s="183" t="s">
        <v>8052</v>
      </c>
      <c r="C11237" s="183" t="s">
        <v>4249</v>
      </c>
      <c r="D11237" s="186" t="s">
        <v>3244</v>
      </c>
      <c r="E11237" s="25"/>
      <c r="F11237" s="25"/>
      <c r="G11237" s="25"/>
      <c r="H11237" s="25"/>
    </row>
    <row r="11238" spans="1:8" x14ac:dyDescent="0.2">
      <c r="A11238" s="182" t="s">
        <v>3161</v>
      </c>
      <c r="B11238" s="183" t="s">
        <v>3160</v>
      </c>
      <c r="C11238" s="183" t="s">
        <v>4267</v>
      </c>
      <c r="D11238" s="186" t="s">
        <v>3161</v>
      </c>
      <c r="E11238" s="25"/>
      <c r="F11238" s="25"/>
      <c r="G11238" s="25"/>
      <c r="H11238" s="25"/>
    </row>
    <row r="11239" spans="1:8" x14ac:dyDescent="0.2">
      <c r="A11239" s="182" t="s">
        <v>3165</v>
      </c>
      <c r="B11239" s="183" t="s">
        <v>3164</v>
      </c>
      <c r="C11239" s="183" t="s">
        <v>4175</v>
      </c>
      <c r="D11239" s="186" t="s">
        <v>3165</v>
      </c>
      <c r="E11239" s="25"/>
      <c r="F11239" s="25"/>
      <c r="G11239" s="25"/>
      <c r="H11239" s="25"/>
    </row>
    <row r="11240" spans="1:8" x14ac:dyDescent="0.2">
      <c r="A11240" s="182" t="s">
        <v>1093</v>
      </c>
      <c r="B11240" s="183" t="s">
        <v>7264</v>
      </c>
      <c r="C11240" s="183" t="s">
        <v>4176</v>
      </c>
      <c r="D11240" s="186" t="s">
        <v>1093</v>
      </c>
      <c r="E11240" s="25"/>
      <c r="F11240" s="25"/>
      <c r="G11240" s="25"/>
      <c r="H11240" s="25"/>
    </row>
    <row r="11241" spans="1:8" x14ac:dyDescent="0.2">
      <c r="A11241" s="182" t="s">
        <v>7265</v>
      </c>
      <c r="B11241" s="183" t="s">
        <v>7264</v>
      </c>
      <c r="C11241" s="183" t="s">
        <v>4176</v>
      </c>
      <c r="D11241" s="186" t="s">
        <v>7265</v>
      </c>
      <c r="E11241" s="25"/>
      <c r="F11241" s="25"/>
      <c r="G11241" s="25"/>
      <c r="H11241" s="25"/>
    </row>
    <row r="11242" spans="1:8" x14ac:dyDescent="0.2">
      <c r="A11242" s="182" t="s">
        <v>1094</v>
      </c>
      <c r="B11242" s="183" t="s">
        <v>7862</v>
      </c>
      <c r="C11242" s="183" t="s">
        <v>4177</v>
      </c>
      <c r="D11242" s="186" t="s">
        <v>1094</v>
      </c>
      <c r="E11242" s="25"/>
      <c r="F11242" s="25"/>
      <c r="G11242" s="25"/>
      <c r="H11242" s="25"/>
    </row>
    <row r="11243" spans="1:8" x14ac:dyDescent="0.2">
      <c r="A11243" s="182" t="s">
        <v>7863</v>
      </c>
      <c r="B11243" s="183" t="s">
        <v>7862</v>
      </c>
      <c r="C11243" s="183" t="s">
        <v>4177</v>
      </c>
      <c r="D11243" s="186" t="s">
        <v>7863</v>
      </c>
      <c r="E11243" s="25"/>
      <c r="F11243" s="25"/>
      <c r="G11243" s="25"/>
      <c r="H11243" s="25"/>
    </row>
    <row r="11244" spans="1:8" x14ac:dyDescent="0.2">
      <c r="A11244" s="182" t="s">
        <v>1095</v>
      </c>
      <c r="B11244" s="183" t="s">
        <v>12176</v>
      </c>
      <c r="C11244" s="183" t="s">
        <v>4552</v>
      </c>
      <c r="D11244" s="186" t="s">
        <v>1095</v>
      </c>
      <c r="E11244" s="25"/>
      <c r="F11244" s="25"/>
      <c r="G11244" s="25"/>
      <c r="H11244" s="25"/>
    </row>
    <row r="11245" spans="1:8" x14ac:dyDescent="0.2">
      <c r="A11245" s="182" t="s">
        <v>1096</v>
      </c>
      <c r="B11245" s="183" t="s">
        <v>12176</v>
      </c>
      <c r="C11245" s="183" t="s">
        <v>4552</v>
      </c>
      <c r="D11245" s="186" t="s">
        <v>1096</v>
      </c>
      <c r="E11245" s="25"/>
      <c r="F11245" s="25"/>
      <c r="G11245" s="25"/>
      <c r="H11245" s="25"/>
    </row>
    <row r="11246" spans="1:8" x14ac:dyDescent="0.2">
      <c r="A11246" s="182" t="s">
        <v>1097</v>
      </c>
      <c r="B11246" s="183" t="s">
        <v>12175</v>
      </c>
      <c r="C11246" s="183" t="s">
        <v>4208</v>
      </c>
      <c r="D11246" s="186" t="s">
        <v>1097</v>
      </c>
      <c r="E11246" s="25"/>
      <c r="F11246" s="25"/>
      <c r="G11246" s="25"/>
      <c r="H11246" s="25"/>
    </row>
    <row r="11247" spans="1:8" x14ac:dyDescent="0.2">
      <c r="A11247" s="182" t="s">
        <v>9518</v>
      </c>
      <c r="B11247" s="183" t="s">
        <v>12175</v>
      </c>
      <c r="C11247" s="183" t="s">
        <v>4208</v>
      </c>
      <c r="D11247" s="186" t="s">
        <v>9518</v>
      </c>
      <c r="E11247" s="25"/>
      <c r="F11247" s="25"/>
      <c r="G11247" s="25"/>
      <c r="H11247" s="25"/>
    </row>
    <row r="11248" spans="1:8" x14ac:dyDescent="0.2">
      <c r="A11248" s="182" t="s">
        <v>1098</v>
      </c>
      <c r="B11248" s="183" t="s">
        <v>7981</v>
      </c>
      <c r="C11248" s="183" t="s">
        <v>4209</v>
      </c>
      <c r="D11248" s="186" t="s">
        <v>1098</v>
      </c>
      <c r="E11248" s="25"/>
      <c r="F11248" s="25"/>
      <c r="G11248" s="25"/>
      <c r="H11248" s="25"/>
    </row>
    <row r="11249" spans="1:8" x14ac:dyDescent="0.2">
      <c r="A11249" s="182" t="s">
        <v>7735</v>
      </c>
      <c r="B11249" s="183" t="s">
        <v>7734</v>
      </c>
      <c r="C11249" s="183" t="s">
        <v>4252</v>
      </c>
      <c r="D11249" s="186" t="s">
        <v>7735</v>
      </c>
      <c r="E11249" s="25"/>
      <c r="F11249" s="25"/>
      <c r="G11249" s="25"/>
      <c r="H11249" s="25"/>
    </row>
    <row r="11250" spans="1:8" x14ac:dyDescent="0.2">
      <c r="A11250" s="182" t="s">
        <v>1099</v>
      </c>
      <c r="B11250" s="183" t="s">
        <v>7734</v>
      </c>
      <c r="C11250" s="183" t="s">
        <v>4252</v>
      </c>
      <c r="D11250" s="186" t="s">
        <v>1099</v>
      </c>
      <c r="E11250" s="25"/>
      <c r="F11250" s="25"/>
      <c r="G11250" s="25"/>
      <c r="H11250" s="25"/>
    </row>
    <row r="11251" spans="1:8" x14ac:dyDescent="0.2">
      <c r="A11251" s="182" t="s">
        <v>11331</v>
      </c>
      <c r="B11251" s="183" t="s">
        <v>11330</v>
      </c>
      <c r="C11251" s="183" t="s">
        <v>4210</v>
      </c>
      <c r="D11251" s="186" t="s">
        <v>11331</v>
      </c>
      <c r="E11251" s="25"/>
      <c r="F11251" s="25"/>
      <c r="G11251" s="25"/>
      <c r="H11251" s="25"/>
    </row>
    <row r="11252" spans="1:8" x14ac:dyDescent="0.2">
      <c r="A11252" s="182" t="s">
        <v>7232</v>
      </c>
      <c r="B11252" s="183" t="s">
        <v>7231</v>
      </c>
      <c r="C11252" s="183" t="s">
        <v>4211</v>
      </c>
      <c r="D11252" s="186" t="s">
        <v>7232</v>
      </c>
      <c r="E11252" s="25"/>
      <c r="F11252" s="25"/>
      <c r="G11252" s="25"/>
      <c r="H11252" s="25"/>
    </row>
    <row r="11253" spans="1:8" x14ac:dyDescent="0.2">
      <c r="A11253" s="182" t="s">
        <v>1100</v>
      </c>
      <c r="B11253" s="183" t="s">
        <v>13947</v>
      </c>
      <c r="C11253" s="183" t="s">
        <v>4254</v>
      </c>
      <c r="D11253" s="186" t="s">
        <v>1100</v>
      </c>
      <c r="E11253" s="25"/>
      <c r="F11253" s="25"/>
      <c r="G11253" s="25"/>
      <c r="H11253" s="25"/>
    </row>
    <row r="11254" spans="1:8" x14ac:dyDescent="0.2">
      <c r="A11254" s="182" t="s">
        <v>11329</v>
      </c>
      <c r="B11254" s="183" t="s">
        <v>11328</v>
      </c>
      <c r="C11254" s="183" t="s">
        <v>4212</v>
      </c>
      <c r="D11254" s="186" t="s">
        <v>11329</v>
      </c>
      <c r="E11254" s="25"/>
      <c r="F11254" s="25"/>
      <c r="G11254" s="25"/>
      <c r="H11254" s="25"/>
    </row>
    <row r="11255" spans="1:8" x14ac:dyDescent="0.2">
      <c r="A11255" s="182" t="s">
        <v>11527</v>
      </c>
      <c r="B11255" s="183" t="s">
        <v>6951</v>
      </c>
      <c r="C11255" s="183" t="s">
        <v>4268</v>
      </c>
      <c r="D11255" s="186" t="s">
        <v>11527</v>
      </c>
      <c r="E11255" s="25"/>
      <c r="F11255" s="25"/>
      <c r="G11255" s="25"/>
      <c r="H11255" s="25"/>
    </row>
    <row r="11256" spans="1:8" x14ac:dyDescent="0.2">
      <c r="A11256" s="182" t="s">
        <v>1101</v>
      </c>
      <c r="B11256" s="183" t="s">
        <v>14034</v>
      </c>
      <c r="C11256" s="183" t="s">
        <v>4226</v>
      </c>
      <c r="D11256" s="186" t="s">
        <v>1101</v>
      </c>
      <c r="E11256" s="25"/>
      <c r="F11256" s="25"/>
      <c r="G11256" s="25"/>
      <c r="H11256" s="25"/>
    </row>
    <row r="11257" spans="1:8" x14ac:dyDescent="0.2">
      <c r="A11257" s="182" t="s">
        <v>12678</v>
      </c>
      <c r="B11257" s="183" t="s">
        <v>12677</v>
      </c>
      <c r="C11257" s="183" t="s">
        <v>4233</v>
      </c>
      <c r="D11257" s="186" t="s">
        <v>12678</v>
      </c>
      <c r="E11257" s="25"/>
      <c r="F11257" s="25"/>
      <c r="G11257" s="25"/>
      <c r="H11257" s="25"/>
    </row>
    <row r="11258" spans="1:8" x14ac:dyDescent="0.2">
      <c r="A11258" s="182" t="s">
        <v>1102</v>
      </c>
      <c r="B11258" s="183" t="s">
        <v>12679</v>
      </c>
      <c r="C11258" s="183" t="s">
        <v>4269</v>
      </c>
      <c r="D11258" s="186" t="s">
        <v>1102</v>
      </c>
      <c r="E11258" s="25"/>
      <c r="F11258" s="25"/>
      <c r="G11258" s="25"/>
      <c r="H11258" s="25"/>
    </row>
    <row r="11259" spans="1:8" x14ac:dyDescent="0.2">
      <c r="A11259" s="182" t="s">
        <v>1103</v>
      </c>
      <c r="B11259" s="183" t="s">
        <v>12412</v>
      </c>
      <c r="C11259" s="183" t="s">
        <v>4198</v>
      </c>
      <c r="D11259" s="186" t="s">
        <v>1103</v>
      </c>
      <c r="E11259" s="25"/>
      <c r="F11259" s="25"/>
      <c r="G11259" s="25"/>
      <c r="H11259" s="25"/>
    </row>
    <row r="11260" spans="1:8" x14ac:dyDescent="0.2">
      <c r="A11260" s="182" t="s">
        <v>1104</v>
      </c>
      <c r="B11260" s="183" t="s">
        <v>12412</v>
      </c>
      <c r="C11260" s="183" t="s">
        <v>4198</v>
      </c>
      <c r="D11260" s="186" t="s">
        <v>1104</v>
      </c>
      <c r="E11260" s="25"/>
      <c r="F11260" s="25"/>
      <c r="G11260" s="25"/>
      <c r="H11260" s="25"/>
    </row>
    <row r="11261" spans="1:8" x14ac:dyDescent="0.2">
      <c r="A11261" s="182" t="s">
        <v>12409</v>
      </c>
      <c r="B11261" s="183" t="s">
        <v>5734</v>
      </c>
      <c r="C11261" s="183" t="s">
        <v>4235</v>
      </c>
      <c r="D11261" s="186" t="s">
        <v>12409</v>
      </c>
      <c r="E11261" s="25"/>
      <c r="F11261" s="25"/>
      <c r="G11261" s="25"/>
      <c r="H11261" s="25"/>
    </row>
    <row r="11262" spans="1:8" x14ac:dyDescent="0.2">
      <c r="A11262" s="182" t="s">
        <v>1105</v>
      </c>
      <c r="B11262" s="183" t="s">
        <v>5735</v>
      </c>
      <c r="C11262" s="183" t="s">
        <v>4257</v>
      </c>
      <c r="D11262" s="186" t="s">
        <v>1105</v>
      </c>
      <c r="E11262" s="25"/>
      <c r="F11262" s="25"/>
      <c r="G11262" s="25"/>
      <c r="H11262" s="25"/>
    </row>
    <row r="11263" spans="1:8" x14ac:dyDescent="0.2">
      <c r="A11263" s="182" t="s">
        <v>4757</v>
      </c>
      <c r="B11263" s="183" t="s">
        <v>5735</v>
      </c>
      <c r="C11263" s="183" t="s">
        <v>4257</v>
      </c>
      <c r="D11263" s="186" t="s">
        <v>4757</v>
      </c>
      <c r="E11263" s="25"/>
      <c r="F11263" s="25"/>
      <c r="G11263" s="25"/>
      <c r="H11263" s="25"/>
    </row>
    <row r="11264" spans="1:8" x14ac:dyDescent="0.2">
      <c r="A11264" s="182" t="s">
        <v>5515</v>
      </c>
      <c r="B11264" s="183" t="s">
        <v>5519</v>
      </c>
      <c r="C11264" s="183" t="s">
        <v>4237</v>
      </c>
      <c r="D11264" s="186" t="s">
        <v>5515</v>
      </c>
      <c r="E11264" s="25"/>
      <c r="F11264" s="25"/>
      <c r="G11264" s="25"/>
      <c r="H11264" s="25"/>
    </row>
    <row r="11265" spans="1:8" x14ac:dyDescent="0.2">
      <c r="A11265" s="182" t="s">
        <v>1106</v>
      </c>
      <c r="B11265" s="183" t="s">
        <v>5519</v>
      </c>
      <c r="C11265" s="183" t="s">
        <v>4237</v>
      </c>
      <c r="D11265" s="186" t="s">
        <v>1106</v>
      </c>
      <c r="E11265" s="25"/>
      <c r="F11265" s="25"/>
      <c r="G11265" s="25"/>
      <c r="H11265" s="25"/>
    </row>
    <row r="11266" spans="1:8" x14ac:dyDescent="0.2">
      <c r="A11266" s="182" t="s">
        <v>5522</v>
      </c>
      <c r="B11266" s="183" t="s">
        <v>5521</v>
      </c>
      <c r="C11266" s="183" t="s">
        <v>4270</v>
      </c>
      <c r="D11266" s="186" t="s">
        <v>5522</v>
      </c>
      <c r="E11266" s="25"/>
      <c r="F11266" s="25"/>
      <c r="G11266" s="25"/>
      <c r="H11266" s="25"/>
    </row>
    <row r="11267" spans="1:8" x14ac:dyDescent="0.2">
      <c r="A11267" s="182" t="s">
        <v>8682</v>
      </c>
      <c r="B11267" s="183" t="s">
        <v>7988</v>
      </c>
      <c r="C11267" s="183" t="s">
        <v>4271</v>
      </c>
      <c r="D11267" s="186" t="s">
        <v>8682</v>
      </c>
      <c r="E11267" s="25"/>
      <c r="F11267" s="25"/>
      <c r="G11267" s="25"/>
      <c r="H11267" s="25"/>
    </row>
    <row r="11268" spans="1:8" x14ac:dyDescent="0.2">
      <c r="A11268" s="182" t="s">
        <v>1107</v>
      </c>
      <c r="B11268" s="183" t="s">
        <v>7988</v>
      </c>
      <c r="C11268" s="183" t="s">
        <v>4271</v>
      </c>
      <c r="D11268" s="186" t="s">
        <v>1107</v>
      </c>
      <c r="E11268" s="25"/>
      <c r="F11268" s="25"/>
      <c r="G11268" s="25"/>
      <c r="H11268" s="25"/>
    </row>
    <row r="11269" spans="1:8" x14ac:dyDescent="0.2">
      <c r="A11269" s="182" t="s">
        <v>1108</v>
      </c>
      <c r="B11269" s="183" t="s">
        <v>10391</v>
      </c>
      <c r="C11269" s="183" t="s">
        <v>4272</v>
      </c>
      <c r="D11269" s="186" t="s">
        <v>1108</v>
      </c>
      <c r="E11269" s="25"/>
      <c r="F11269" s="25"/>
      <c r="G11269" s="25"/>
      <c r="H11269" s="25"/>
    </row>
    <row r="11270" spans="1:8" x14ac:dyDescent="0.2">
      <c r="A11270" s="182" t="s">
        <v>9380</v>
      </c>
      <c r="B11270" s="183" t="s">
        <v>5594</v>
      </c>
      <c r="C11270" s="183" t="s">
        <v>4553</v>
      </c>
      <c r="D11270" s="186" t="s">
        <v>9380</v>
      </c>
      <c r="E11270" s="25"/>
      <c r="F11270" s="25"/>
      <c r="G11270" s="25"/>
      <c r="H11270" s="25"/>
    </row>
    <row r="11271" spans="1:8" x14ac:dyDescent="0.2">
      <c r="A11271" s="182" t="s">
        <v>5393</v>
      </c>
      <c r="B11271" s="183" t="s">
        <v>7840</v>
      </c>
      <c r="C11271" s="183" t="s">
        <v>4273</v>
      </c>
      <c r="D11271" s="186" t="s">
        <v>5393</v>
      </c>
      <c r="E11271" s="25"/>
      <c r="F11271" s="25"/>
      <c r="G11271" s="25"/>
      <c r="H11271" s="25"/>
    </row>
    <row r="11272" spans="1:8" x14ac:dyDescent="0.2">
      <c r="A11272" s="182" t="s">
        <v>1109</v>
      </c>
      <c r="B11272" s="183" t="s">
        <v>5394</v>
      </c>
      <c r="C11272" s="183" t="s">
        <v>4181</v>
      </c>
      <c r="D11272" s="186" t="s">
        <v>1109</v>
      </c>
      <c r="E11272" s="25"/>
      <c r="F11272" s="25"/>
      <c r="G11272" s="25"/>
      <c r="H11272" s="25"/>
    </row>
    <row r="11273" spans="1:8" x14ac:dyDescent="0.2">
      <c r="A11273" s="182" t="s">
        <v>9367</v>
      </c>
      <c r="B11273" s="183" t="s">
        <v>5394</v>
      </c>
      <c r="C11273" s="183" t="s">
        <v>4181</v>
      </c>
      <c r="D11273" s="186" t="s">
        <v>9367</v>
      </c>
      <c r="E11273" s="25"/>
      <c r="F11273" s="25"/>
      <c r="G11273" s="25"/>
      <c r="H11273" s="25"/>
    </row>
    <row r="11274" spans="1:8" x14ac:dyDescent="0.2">
      <c r="A11274" s="182" t="s">
        <v>8329</v>
      </c>
      <c r="B11274" s="183" t="s">
        <v>8328</v>
      </c>
      <c r="C11274" s="183" t="s">
        <v>4274</v>
      </c>
      <c r="D11274" s="186" t="s">
        <v>8329</v>
      </c>
      <c r="E11274" s="25"/>
      <c r="F11274" s="25"/>
      <c r="G11274" s="25"/>
      <c r="H11274" s="25"/>
    </row>
    <row r="11275" spans="1:8" x14ac:dyDescent="0.2">
      <c r="A11275" s="182" t="s">
        <v>1110</v>
      </c>
      <c r="B11275" s="183" t="s">
        <v>7862</v>
      </c>
      <c r="C11275" s="183" t="s">
        <v>4177</v>
      </c>
      <c r="D11275" s="186" t="s">
        <v>1110</v>
      </c>
      <c r="E11275" s="25"/>
      <c r="F11275" s="25"/>
      <c r="G11275" s="25"/>
      <c r="H11275" s="25"/>
    </row>
    <row r="11276" spans="1:8" x14ac:dyDescent="0.2">
      <c r="A11276" s="182" t="s">
        <v>5189</v>
      </c>
      <c r="B11276" s="183" t="s">
        <v>5188</v>
      </c>
      <c r="C11276" s="183" t="s">
        <v>4275</v>
      </c>
      <c r="D11276" s="186" t="s">
        <v>5189</v>
      </c>
      <c r="E11276" s="25"/>
      <c r="F11276" s="25"/>
      <c r="G11276" s="25"/>
      <c r="H11276" s="25"/>
    </row>
    <row r="11277" spans="1:8" x14ac:dyDescent="0.2">
      <c r="A11277" s="182" t="s">
        <v>5187</v>
      </c>
      <c r="B11277" s="183" t="s">
        <v>5186</v>
      </c>
      <c r="C11277" s="183" t="s">
        <v>4276</v>
      </c>
      <c r="D11277" s="186" t="s">
        <v>5187</v>
      </c>
      <c r="E11277" s="25"/>
      <c r="F11277" s="25"/>
      <c r="G11277" s="25"/>
      <c r="H11277" s="25"/>
    </row>
    <row r="11278" spans="1:8" x14ac:dyDescent="0.2">
      <c r="A11278" s="182" t="s">
        <v>12172</v>
      </c>
      <c r="B11278" s="183" t="s">
        <v>12171</v>
      </c>
      <c r="C11278" s="183" t="s">
        <v>4178</v>
      </c>
      <c r="D11278" s="186" t="s">
        <v>12172</v>
      </c>
      <c r="E11278" s="25"/>
      <c r="F11278" s="25"/>
      <c r="G11278" s="25"/>
      <c r="H11278" s="25"/>
    </row>
    <row r="11279" spans="1:8" x14ac:dyDescent="0.2">
      <c r="A11279" s="182" t="s">
        <v>1111</v>
      </c>
      <c r="B11279" s="183" t="s">
        <v>12175</v>
      </c>
      <c r="C11279" s="183" t="s">
        <v>4208</v>
      </c>
      <c r="D11279" s="186" t="s">
        <v>1111</v>
      </c>
      <c r="E11279" s="25"/>
      <c r="F11279" s="25"/>
      <c r="G11279" s="25"/>
      <c r="H11279" s="25"/>
    </row>
    <row r="11280" spans="1:8" x14ac:dyDescent="0.2">
      <c r="A11280" s="182" t="s">
        <v>1112</v>
      </c>
      <c r="B11280" s="183" t="s">
        <v>12175</v>
      </c>
      <c r="C11280" s="183" t="s">
        <v>4208</v>
      </c>
      <c r="D11280" s="186" t="s">
        <v>1112</v>
      </c>
      <c r="E11280" s="25"/>
      <c r="F11280" s="25"/>
      <c r="G11280" s="25"/>
      <c r="H11280" s="25"/>
    </row>
    <row r="11281" spans="1:8" x14ac:dyDescent="0.2">
      <c r="A11281" s="182" t="s">
        <v>1113</v>
      </c>
      <c r="B11281" s="183" t="s">
        <v>12175</v>
      </c>
      <c r="C11281" s="183" t="s">
        <v>4208</v>
      </c>
      <c r="D11281" s="186" t="s">
        <v>1113</v>
      </c>
      <c r="E11281" s="25"/>
      <c r="F11281" s="25"/>
      <c r="G11281" s="25"/>
      <c r="H11281" s="25"/>
    </row>
    <row r="11282" spans="1:8" x14ac:dyDescent="0.2">
      <c r="A11282" s="182" t="s">
        <v>12362</v>
      </c>
      <c r="B11282" s="183" t="s">
        <v>7734</v>
      </c>
      <c r="C11282" s="183" t="s">
        <v>4252</v>
      </c>
      <c r="D11282" s="186" t="s">
        <v>12362</v>
      </c>
      <c r="E11282" s="25"/>
      <c r="F11282" s="25"/>
      <c r="G11282" s="25"/>
      <c r="H11282" s="25"/>
    </row>
    <row r="11283" spans="1:8" x14ac:dyDescent="0.2">
      <c r="A11283" s="182" t="s">
        <v>1114</v>
      </c>
      <c r="B11283" s="183" t="s">
        <v>7734</v>
      </c>
      <c r="C11283" s="183" t="s">
        <v>4252</v>
      </c>
      <c r="D11283" s="186" t="s">
        <v>1114</v>
      </c>
      <c r="E11283" s="25"/>
      <c r="F11283" s="25"/>
      <c r="G11283" s="25"/>
      <c r="H11283" s="25"/>
    </row>
    <row r="11284" spans="1:8" x14ac:dyDescent="0.2">
      <c r="A11284" s="182" t="s">
        <v>3088</v>
      </c>
      <c r="B11284" s="183" t="s">
        <v>3087</v>
      </c>
      <c r="C11284" s="183" t="s">
        <v>4277</v>
      </c>
      <c r="D11284" s="186" t="s">
        <v>3088</v>
      </c>
      <c r="E11284" s="25"/>
      <c r="F11284" s="25"/>
      <c r="G11284" s="25"/>
      <c r="H11284" s="25"/>
    </row>
    <row r="11285" spans="1:8" x14ac:dyDescent="0.2">
      <c r="A11285" s="182" t="s">
        <v>1115</v>
      </c>
      <c r="B11285" s="183" t="s">
        <v>3091</v>
      </c>
      <c r="C11285" s="183" t="s">
        <v>4278</v>
      </c>
      <c r="D11285" s="186" t="s">
        <v>1115</v>
      </c>
      <c r="E11285" s="25"/>
      <c r="F11285" s="25"/>
      <c r="G11285" s="25"/>
      <c r="H11285" s="25"/>
    </row>
    <row r="11286" spans="1:8" x14ac:dyDescent="0.2">
      <c r="A11286" s="182" t="s">
        <v>13282</v>
      </c>
      <c r="B11286" s="183" t="s">
        <v>3091</v>
      </c>
      <c r="C11286" s="183" t="s">
        <v>4278</v>
      </c>
      <c r="D11286" s="186" t="s">
        <v>13282</v>
      </c>
      <c r="E11286" s="25"/>
      <c r="F11286" s="25"/>
      <c r="G11286" s="25"/>
      <c r="H11286" s="25"/>
    </row>
    <row r="11287" spans="1:8" x14ac:dyDescent="0.2">
      <c r="A11287" s="182" t="s">
        <v>9515</v>
      </c>
      <c r="B11287" s="183" t="s">
        <v>3086</v>
      </c>
      <c r="C11287" s="183" t="s">
        <v>4279</v>
      </c>
      <c r="D11287" s="186" t="s">
        <v>9515</v>
      </c>
      <c r="E11287" s="25"/>
      <c r="F11287" s="25"/>
      <c r="G11287" s="25"/>
      <c r="H11287" s="25"/>
    </row>
    <row r="11288" spans="1:8" x14ac:dyDescent="0.2">
      <c r="A11288" s="182" t="s">
        <v>14033</v>
      </c>
      <c r="B11288" s="183" t="s">
        <v>14032</v>
      </c>
      <c r="C11288" s="183" t="s">
        <v>4280</v>
      </c>
      <c r="D11288" s="186" t="s">
        <v>14033</v>
      </c>
      <c r="E11288" s="25"/>
      <c r="F11288" s="25"/>
      <c r="G11288" s="25"/>
      <c r="H11288" s="25"/>
    </row>
    <row r="11289" spans="1:8" x14ac:dyDescent="0.2">
      <c r="A11289" s="182" t="s">
        <v>13307</v>
      </c>
      <c r="B11289" s="183" t="s">
        <v>12679</v>
      </c>
      <c r="C11289" s="183" t="s">
        <v>4269</v>
      </c>
      <c r="D11289" s="186" t="s">
        <v>13307</v>
      </c>
      <c r="E11289" s="25"/>
      <c r="F11289" s="25"/>
      <c r="G11289" s="25"/>
      <c r="H11289" s="25"/>
    </row>
    <row r="11290" spans="1:8" x14ac:dyDescent="0.2">
      <c r="A11290" s="182" t="s">
        <v>12680</v>
      </c>
      <c r="B11290" s="183" t="s">
        <v>12679</v>
      </c>
      <c r="C11290" s="183" t="s">
        <v>4269</v>
      </c>
      <c r="D11290" s="186" t="s">
        <v>12680</v>
      </c>
      <c r="E11290" s="25"/>
      <c r="F11290" s="25"/>
      <c r="G11290" s="25"/>
      <c r="H11290" s="25"/>
    </row>
    <row r="11291" spans="1:8" x14ac:dyDescent="0.2">
      <c r="A11291" s="182" t="s">
        <v>7978</v>
      </c>
      <c r="B11291" s="183" t="s">
        <v>13948</v>
      </c>
      <c r="C11291" s="183" t="s">
        <v>4234</v>
      </c>
      <c r="D11291" s="186" t="s">
        <v>7978</v>
      </c>
      <c r="E11291" s="25"/>
      <c r="F11291" s="25"/>
      <c r="G11291" s="25"/>
      <c r="H11291" s="25"/>
    </row>
    <row r="11292" spans="1:8" x14ac:dyDescent="0.2">
      <c r="A11292" s="182" t="s">
        <v>1116</v>
      </c>
      <c r="B11292" s="183" t="s">
        <v>13948</v>
      </c>
      <c r="C11292" s="183" t="s">
        <v>4234</v>
      </c>
      <c r="D11292" s="186" t="s">
        <v>1116</v>
      </c>
      <c r="E11292" s="25"/>
      <c r="F11292" s="25"/>
      <c r="G11292" s="25"/>
      <c r="H11292" s="25"/>
    </row>
    <row r="11293" spans="1:8" x14ac:dyDescent="0.2">
      <c r="A11293" s="182" t="s">
        <v>10572</v>
      </c>
      <c r="B11293" s="183" t="s">
        <v>10571</v>
      </c>
      <c r="C11293" s="183" t="s">
        <v>4281</v>
      </c>
      <c r="D11293" s="186" t="s">
        <v>10572</v>
      </c>
      <c r="E11293" s="25"/>
      <c r="F11293" s="25"/>
      <c r="G11293" s="25"/>
      <c r="H11293" s="25"/>
    </row>
    <row r="11294" spans="1:8" x14ac:dyDescent="0.2">
      <c r="A11294" s="182" t="s">
        <v>1117</v>
      </c>
      <c r="B11294" s="183" t="s">
        <v>10571</v>
      </c>
      <c r="C11294" s="183" t="s">
        <v>4281</v>
      </c>
      <c r="D11294" s="186" t="s">
        <v>1117</v>
      </c>
      <c r="E11294" s="25"/>
      <c r="F11294" s="25"/>
      <c r="G11294" s="25"/>
      <c r="H11294" s="25"/>
    </row>
    <row r="11295" spans="1:8" x14ac:dyDescent="0.2">
      <c r="A11295" s="182" t="s">
        <v>1118</v>
      </c>
      <c r="B11295" s="183" t="s">
        <v>5735</v>
      </c>
      <c r="C11295" s="183" t="s">
        <v>4257</v>
      </c>
      <c r="D11295" s="186" t="s">
        <v>1118</v>
      </c>
      <c r="E11295" s="25"/>
      <c r="F11295" s="25"/>
      <c r="G11295" s="25"/>
      <c r="H11295" s="25"/>
    </row>
    <row r="11296" spans="1:8" x14ac:dyDescent="0.2">
      <c r="A11296" s="182" t="s">
        <v>823</v>
      </c>
      <c r="B11296" s="183" t="s">
        <v>5735</v>
      </c>
      <c r="C11296" s="183" t="s">
        <v>4257</v>
      </c>
      <c r="D11296" s="186" t="s">
        <v>823</v>
      </c>
      <c r="E11296" s="25"/>
      <c r="F11296" s="25"/>
      <c r="G11296" s="25"/>
      <c r="H11296" s="25"/>
    </row>
    <row r="11297" spans="1:8" x14ac:dyDescent="0.2">
      <c r="A11297" s="182" t="s">
        <v>824</v>
      </c>
      <c r="B11297" s="183" t="s">
        <v>5519</v>
      </c>
      <c r="C11297" s="183" t="s">
        <v>4237</v>
      </c>
      <c r="D11297" s="186" t="s">
        <v>824</v>
      </c>
      <c r="E11297" s="25"/>
      <c r="F11297" s="25"/>
      <c r="G11297" s="25"/>
      <c r="H11297" s="25"/>
    </row>
    <row r="11298" spans="1:8" x14ac:dyDescent="0.2">
      <c r="A11298" s="182" t="s">
        <v>5520</v>
      </c>
      <c r="B11298" s="183" t="s">
        <v>5519</v>
      </c>
      <c r="C11298" s="183" t="s">
        <v>4237</v>
      </c>
      <c r="D11298" s="186" t="s">
        <v>5520</v>
      </c>
      <c r="E11298" s="25"/>
      <c r="F11298" s="25"/>
      <c r="G11298" s="25"/>
      <c r="H11298" s="25"/>
    </row>
    <row r="11299" spans="1:8" x14ac:dyDescent="0.2">
      <c r="A11299" s="182" t="s">
        <v>8345</v>
      </c>
      <c r="B11299" s="183" t="s">
        <v>8344</v>
      </c>
      <c r="C11299" s="183" t="s">
        <v>4261</v>
      </c>
      <c r="D11299" s="186" t="s">
        <v>8345</v>
      </c>
      <c r="E11299" s="25"/>
      <c r="F11299" s="25"/>
      <c r="G11299" s="25"/>
      <c r="H11299" s="25"/>
    </row>
    <row r="11300" spans="1:8" x14ac:dyDescent="0.2">
      <c r="A11300" s="182" t="s">
        <v>7989</v>
      </c>
      <c r="B11300" s="183" t="s">
        <v>7988</v>
      </c>
      <c r="C11300" s="183" t="s">
        <v>4271</v>
      </c>
      <c r="D11300" s="186" t="s">
        <v>7989</v>
      </c>
      <c r="E11300" s="25"/>
      <c r="F11300" s="25"/>
      <c r="G11300" s="25"/>
      <c r="H11300" s="25"/>
    </row>
    <row r="11301" spans="1:8" x14ac:dyDescent="0.2">
      <c r="A11301" s="182" t="s">
        <v>4758</v>
      </c>
      <c r="B11301" s="183" t="s">
        <v>7988</v>
      </c>
      <c r="C11301" s="183" t="s">
        <v>4271</v>
      </c>
      <c r="D11301" s="186" t="s">
        <v>4758</v>
      </c>
      <c r="E11301" s="25"/>
      <c r="F11301" s="25"/>
      <c r="G11301" s="25"/>
      <c r="H11301" s="25"/>
    </row>
    <row r="11302" spans="1:8" x14ac:dyDescent="0.2">
      <c r="A11302" s="182" t="s">
        <v>825</v>
      </c>
      <c r="B11302" s="183" t="s">
        <v>12707</v>
      </c>
      <c r="C11302" s="183" t="s">
        <v>4179</v>
      </c>
      <c r="D11302" s="186" t="s">
        <v>825</v>
      </c>
      <c r="E11302" s="25"/>
      <c r="F11302" s="25"/>
      <c r="G11302" s="25"/>
      <c r="H11302" s="25"/>
    </row>
    <row r="11303" spans="1:8" x14ac:dyDescent="0.2">
      <c r="A11303" s="182" t="s">
        <v>7842</v>
      </c>
      <c r="B11303" s="183" t="s">
        <v>7841</v>
      </c>
      <c r="C11303" s="183" t="s">
        <v>4282</v>
      </c>
      <c r="D11303" s="186" t="s">
        <v>7842</v>
      </c>
      <c r="E11303" s="25"/>
      <c r="F11303" s="25"/>
      <c r="G11303" s="25"/>
      <c r="H11303" s="25"/>
    </row>
    <row r="11304" spans="1:8" x14ac:dyDescent="0.2">
      <c r="A11304" s="182" t="s">
        <v>826</v>
      </c>
      <c r="B11304" s="183" t="s">
        <v>10505</v>
      </c>
      <c r="C11304" s="183" t="s">
        <v>4283</v>
      </c>
      <c r="D11304" s="186" t="s">
        <v>826</v>
      </c>
      <c r="E11304" s="25"/>
      <c r="F11304" s="25"/>
      <c r="G11304" s="25"/>
      <c r="H11304" s="25"/>
    </row>
    <row r="11305" spans="1:8" x14ac:dyDescent="0.2">
      <c r="A11305" s="182" t="s">
        <v>10506</v>
      </c>
      <c r="B11305" s="183" t="s">
        <v>10505</v>
      </c>
      <c r="C11305" s="183" t="s">
        <v>4283</v>
      </c>
      <c r="D11305" s="186" t="s">
        <v>10506</v>
      </c>
      <c r="E11305" s="25"/>
      <c r="F11305" s="25"/>
      <c r="G11305" s="25"/>
      <c r="H11305" s="25"/>
    </row>
    <row r="11306" spans="1:8" x14ac:dyDescent="0.2">
      <c r="A11306" s="182" t="s">
        <v>827</v>
      </c>
      <c r="B11306" s="183" t="s">
        <v>4284</v>
      </c>
      <c r="C11306" s="183" t="s">
        <v>4181</v>
      </c>
      <c r="D11306" s="186" t="s">
        <v>827</v>
      </c>
      <c r="E11306" s="25"/>
      <c r="F11306" s="25"/>
      <c r="G11306" s="25"/>
      <c r="H11306" s="25"/>
    </row>
    <row r="11307" spans="1:8" x14ac:dyDescent="0.2">
      <c r="A11307" s="182" t="s">
        <v>828</v>
      </c>
      <c r="B11307" s="183" t="s">
        <v>7791</v>
      </c>
      <c r="C11307" s="183" t="s">
        <v>4182</v>
      </c>
      <c r="D11307" s="186" t="s">
        <v>828</v>
      </c>
      <c r="E11307" s="25"/>
      <c r="F11307" s="25"/>
      <c r="G11307" s="25"/>
      <c r="H11307" s="25"/>
    </row>
    <row r="11308" spans="1:8" x14ac:dyDescent="0.2">
      <c r="A11308" s="182" t="s">
        <v>12365</v>
      </c>
      <c r="B11308" s="183" t="s">
        <v>7791</v>
      </c>
      <c r="C11308" s="183" t="s">
        <v>4182</v>
      </c>
      <c r="D11308" s="186" t="s">
        <v>12365</v>
      </c>
      <c r="E11308" s="25"/>
      <c r="F11308" s="25"/>
      <c r="G11308" s="25"/>
      <c r="H11308" s="25"/>
    </row>
    <row r="11309" spans="1:8" x14ac:dyDescent="0.2">
      <c r="A11309" s="182" t="s">
        <v>829</v>
      </c>
      <c r="B11309" s="183" t="s">
        <v>5184</v>
      </c>
      <c r="C11309" s="183" t="s">
        <v>4183</v>
      </c>
      <c r="D11309" s="186" t="s">
        <v>829</v>
      </c>
      <c r="E11309" s="25"/>
      <c r="F11309" s="25"/>
      <c r="G11309" s="25"/>
      <c r="H11309" s="25"/>
    </row>
    <row r="11310" spans="1:8" x14ac:dyDescent="0.2">
      <c r="A11310" s="182" t="s">
        <v>5185</v>
      </c>
      <c r="B11310" s="183" t="s">
        <v>5184</v>
      </c>
      <c r="C11310" s="183" t="s">
        <v>4183</v>
      </c>
      <c r="D11310" s="186" t="s">
        <v>5185</v>
      </c>
      <c r="E11310" s="25"/>
      <c r="F11310" s="25"/>
      <c r="G11310" s="25"/>
      <c r="H11310" s="25"/>
    </row>
    <row r="11311" spans="1:8" x14ac:dyDescent="0.2">
      <c r="A11311" s="182" t="s">
        <v>5183</v>
      </c>
      <c r="B11311" s="183" t="s">
        <v>5182</v>
      </c>
      <c r="C11311" s="183" t="s">
        <v>4285</v>
      </c>
      <c r="D11311" s="186" t="s">
        <v>5183</v>
      </c>
      <c r="E11311" s="25"/>
      <c r="F11311" s="25"/>
      <c r="G11311" s="25"/>
      <c r="H11311" s="25"/>
    </row>
    <row r="11312" spans="1:8" x14ac:dyDescent="0.2">
      <c r="A11312" s="182" t="s">
        <v>8372</v>
      </c>
      <c r="B11312" s="183" t="s">
        <v>8371</v>
      </c>
      <c r="C11312" s="183" t="s">
        <v>4286</v>
      </c>
      <c r="D11312" s="186" t="s">
        <v>8372</v>
      </c>
      <c r="E11312" s="25"/>
      <c r="F11312" s="25"/>
      <c r="G11312" s="25"/>
      <c r="H11312" s="25"/>
    </row>
    <row r="11313" spans="1:8" x14ac:dyDescent="0.2">
      <c r="A11313" s="182" t="s">
        <v>5181</v>
      </c>
      <c r="B11313" s="183" t="s">
        <v>5180</v>
      </c>
      <c r="C11313" s="183" t="s">
        <v>4287</v>
      </c>
      <c r="D11313" s="186" t="s">
        <v>5181</v>
      </c>
      <c r="E11313" s="25"/>
      <c r="F11313" s="25"/>
      <c r="G11313" s="25"/>
      <c r="H11313" s="25"/>
    </row>
    <row r="11314" spans="1:8" x14ac:dyDescent="0.2">
      <c r="A11314" s="182" t="s">
        <v>8370</v>
      </c>
      <c r="B11314" s="183" t="s">
        <v>8369</v>
      </c>
      <c r="C11314" s="183" t="s">
        <v>4214</v>
      </c>
      <c r="D11314" s="186" t="s">
        <v>8370</v>
      </c>
      <c r="E11314" s="25"/>
      <c r="F11314" s="25"/>
      <c r="G11314" s="25"/>
      <c r="H11314" s="25"/>
    </row>
    <row r="11315" spans="1:8" x14ac:dyDescent="0.2">
      <c r="A11315" s="182" t="s">
        <v>830</v>
      </c>
      <c r="B11315" s="183" t="s">
        <v>7733</v>
      </c>
      <c r="C11315" s="183" t="s">
        <v>4288</v>
      </c>
      <c r="D11315" s="186" t="s">
        <v>830</v>
      </c>
      <c r="E11315" s="25"/>
      <c r="F11315" s="25"/>
      <c r="G11315" s="25"/>
      <c r="H11315" s="25"/>
    </row>
    <row r="11316" spans="1:8" x14ac:dyDescent="0.2">
      <c r="A11316" s="182" t="s">
        <v>831</v>
      </c>
      <c r="B11316" s="183" t="s">
        <v>5387</v>
      </c>
      <c r="C11316" s="183" t="s">
        <v>4289</v>
      </c>
      <c r="D11316" s="186" t="s">
        <v>831</v>
      </c>
      <c r="E11316" s="25"/>
      <c r="F11316" s="25"/>
      <c r="G11316" s="25"/>
      <c r="H11316" s="25"/>
    </row>
    <row r="11317" spans="1:8" x14ac:dyDescent="0.2">
      <c r="A11317" s="182" t="s">
        <v>9366</v>
      </c>
      <c r="B11317" s="183" t="s">
        <v>5387</v>
      </c>
      <c r="C11317" s="183" t="s">
        <v>4289</v>
      </c>
      <c r="D11317" s="186" t="s">
        <v>9366</v>
      </c>
      <c r="E11317" s="25"/>
      <c r="F11317" s="25"/>
      <c r="G11317" s="25"/>
      <c r="H11317" s="25"/>
    </row>
    <row r="11318" spans="1:8" x14ac:dyDescent="0.2">
      <c r="A11318" s="182" t="s">
        <v>832</v>
      </c>
      <c r="B11318" s="183" t="s">
        <v>3091</v>
      </c>
      <c r="C11318" s="183" t="s">
        <v>4278</v>
      </c>
      <c r="D11318" s="186" t="s">
        <v>832</v>
      </c>
      <c r="E11318" s="25"/>
      <c r="F11318" s="25"/>
      <c r="G11318" s="25"/>
      <c r="H11318" s="25"/>
    </row>
    <row r="11319" spans="1:8" x14ac:dyDescent="0.2">
      <c r="A11319" s="182" t="s">
        <v>11396</v>
      </c>
      <c r="B11319" s="183" t="s">
        <v>3091</v>
      </c>
      <c r="C11319" s="183" t="s">
        <v>4278</v>
      </c>
      <c r="D11319" s="186" t="s">
        <v>11396</v>
      </c>
      <c r="E11319" s="25"/>
      <c r="F11319" s="25"/>
      <c r="G11319" s="25"/>
      <c r="H11319" s="25"/>
    </row>
    <row r="11320" spans="1:8" x14ac:dyDescent="0.2">
      <c r="A11320" s="182" t="s">
        <v>6523</v>
      </c>
      <c r="B11320" s="183" t="s">
        <v>833</v>
      </c>
      <c r="C11320" s="183" t="s">
        <v>4217</v>
      </c>
      <c r="D11320" s="186" t="s">
        <v>6523</v>
      </c>
      <c r="E11320" s="25"/>
      <c r="F11320" s="25"/>
      <c r="G11320" s="25"/>
      <c r="H11320" s="25"/>
    </row>
    <row r="11321" spans="1:8" x14ac:dyDescent="0.2">
      <c r="A11321" s="182" t="s">
        <v>14016</v>
      </c>
      <c r="B11321" s="183" t="s">
        <v>14015</v>
      </c>
      <c r="C11321" s="183" t="s">
        <v>4290</v>
      </c>
      <c r="D11321" s="186" t="s">
        <v>14016</v>
      </c>
      <c r="E11321" s="25"/>
      <c r="F11321" s="25"/>
      <c r="G11321" s="25"/>
      <c r="H11321" s="25"/>
    </row>
    <row r="11322" spans="1:8" x14ac:dyDescent="0.2">
      <c r="A11322" s="182" t="s">
        <v>11831</v>
      </c>
      <c r="B11322" s="183" t="s">
        <v>11830</v>
      </c>
      <c r="C11322" s="183" t="s">
        <v>4291</v>
      </c>
      <c r="D11322" s="186" t="s">
        <v>11831</v>
      </c>
      <c r="E11322" s="25"/>
      <c r="F11322" s="25"/>
      <c r="G11322" s="25"/>
      <c r="H11322" s="25"/>
    </row>
    <row r="11323" spans="1:8" x14ac:dyDescent="0.2">
      <c r="A11323" s="182" t="s">
        <v>834</v>
      </c>
      <c r="B11323" s="183" t="s">
        <v>12679</v>
      </c>
      <c r="C11323" s="183" t="s">
        <v>4269</v>
      </c>
      <c r="D11323" s="186" t="s">
        <v>834</v>
      </c>
      <c r="E11323" s="25"/>
      <c r="F11323" s="25"/>
      <c r="G11323" s="25"/>
      <c r="H11323" s="25"/>
    </row>
    <row r="11324" spans="1:8" x14ac:dyDescent="0.2">
      <c r="A11324" s="182" t="s">
        <v>835</v>
      </c>
      <c r="B11324" s="183" t="s">
        <v>11828</v>
      </c>
      <c r="C11324" s="183" t="s">
        <v>4239</v>
      </c>
      <c r="D11324" s="186" t="s">
        <v>835</v>
      </c>
      <c r="E11324" s="25"/>
      <c r="F11324" s="25"/>
      <c r="G11324" s="25"/>
      <c r="H11324" s="25"/>
    </row>
    <row r="11325" spans="1:8" x14ac:dyDescent="0.2">
      <c r="A11325" s="182" t="s">
        <v>11827</v>
      </c>
      <c r="B11325" s="183" t="s">
        <v>11828</v>
      </c>
      <c r="C11325" s="183" t="s">
        <v>4239</v>
      </c>
      <c r="D11325" s="186" t="s">
        <v>11827</v>
      </c>
      <c r="E11325" s="25"/>
      <c r="F11325" s="25"/>
      <c r="G11325" s="25"/>
      <c r="H11325" s="25"/>
    </row>
    <row r="11326" spans="1:8" x14ac:dyDescent="0.2">
      <c r="A11326" s="182" t="s">
        <v>12595</v>
      </c>
      <c r="B11326" s="183" t="s">
        <v>11829</v>
      </c>
      <c r="C11326" s="183" t="s">
        <v>4240</v>
      </c>
      <c r="D11326" s="186" t="s">
        <v>12595</v>
      </c>
      <c r="E11326" s="25"/>
      <c r="F11326" s="25"/>
      <c r="G11326" s="25"/>
      <c r="H11326" s="25"/>
    </row>
    <row r="11327" spans="1:8" x14ac:dyDescent="0.2">
      <c r="A11327" s="182" t="s">
        <v>836</v>
      </c>
      <c r="B11327" s="183" t="s">
        <v>5519</v>
      </c>
      <c r="C11327" s="183" t="s">
        <v>4237</v>
      </c>
      <c r="D11327" s="186" t="s">
        <v>836</v>
      </c>
      <c r="E11327" s="25"/>
      <c r="F11327" s="25"/>
      <c r="G11327" s="25"/>
      <c r="H11327" s="25"/>
    </row>
    <row r="11328" spans="1:8" x14ac:dyDescent="0.2">
      <c r="A11328" s="182" t="s">
        <v>7271</v>
      </c>
      <c r="B11328" s="183" t="s">
        <v>7270</v>
      </c>
      <c r="C11328" s="183" t="s">
        <v>4292</v>
      </c>
      <c r="D11328" s="186" t="s">
        <v>7271</v>
      </c>
      <c r="E11328" s="25"/>
      <c r="F11328" s="25"/>
      <c r="G11328" s="25"/>
      <c r="H11328" s="25"/>
    </row>
    <row r="11329" spans="1:8" x14ac:dyDescent="0.2">
      <c r="A11329" s="182" t="s">
        <v>837</v>
      </c>
      <c r="B11329" s="183" t="s">
        <v>5519</v>
      </c>
      <c r="C11329" s="183" t="s">
        <v>4237</v>
      </c>
      <c r="D11329" s="186" t="s">
        <v>837</v>
      </c>
      <c r="E11329" s="25"/>
      <c r="F11329" s="25"/>
      <c r="G11329" s="25"/>
      <c r="H11329" s="25"/>
    </row>
    <row r="11330" spans="1:8" x14ac:dyDescent="0.2">
      <c r="A11330" s="182" t="s">
        <v>5517</v>
      </c>
      <c r="B11330" s="183" t="s">
        <v>5519</v>
      </c>
      <c r="C11330" s="183" t="s">
        <v>4237</v>
      </c>
      <c r="D11330" s="186" t="s">
        <v>5517</v>
      </c>
      <c r="E11330" s="25"/>
      <c r="F11330" s="25"/>
      <c r="G11330" s="25"/>
      <c r="H11330" s="25"/>
    </row>
    <row r="11331" spans="1:8" x14ac:dyDescent="0.2">
      <c r="A11331" s="182" t="s">
        <v>838</v>
      </c>
      <c r="B11331" s="183" t="s">
        <v>5519</v>
      </c>
      <c r="C11331" s="183" t="s">
        <v>4237</v>
      </c>
      <c r="D11331" s="186" t="s">
        <v>838</v>
      </c>
      <c r="E11331" s="25"/>
      <c r="F11331" s="25"/>
      <c r="G11331" s="25"/>
      <c r="H11331" s="25"/>
    </row>
    <row r="11332" spans="1:8" x14ac:dyDescent="0.2">
      <c r="A11332" s="182" t="s">
        <v>13256</v>
      </c>
      <c r="B11332" s="183" t="s">
        <v>13254</v>
      </c>
      <c r="C11332" s="183" t="s">
        <v>4293</v>
      </c>
      <c r="D11332" s="186" t="s">
        <v>13256</v>
      </c>
      <c r="E11332" s="25"/>
      <c r="F11332" s="25"/>
      <c r="G11332" s="25"/>
      <c r="H11332" s="25"/>
    </row>
    <row r="11333" spans="1:8" x14ac:dyDescent="0.2">
      <c r="A11333" s="182" t="s">
        <v>13253</v>
      </c>
      <c r="B11333" s="183" t="s">
        <v>13254</v>
      </c>
      <c r="C11333" s="183" t="s">
        <v>4293</v>
      </c>
      <c r="D11333" s="186" t="s">
        <v>13253</v>
      </c>
      <c r="E11333" s="25"/>
      <c r="F11333" s="25"/>
      <c r="G11333" s="25"/>
      <c r="H11333" s="25"/>
    </row>
    <row r="11334" spans="1:8" x14ac:dyDescent="0.2">
      <c r="A11334" s="182" t="s">
        <v>13258</v>
      </c>
      <c r="B11334" s="183" t="s">
        <v>13254</v>
      </c>
      <c r="C11334" s="183" t="s">
        <v>4293</v>
      </c>
      <c r="D11334" s="186" t="s">
        <v>13258</v>
      </c>
      <c r="E11334" s="25"/>
      <c r="F11334" s="25"/>
      <c r="G11334" s="25"/>
      <c r="H11334" s="25"/>
    </row>
    <row r="11335" spans="1:8" x14ac:dyDescent="0.2">
      <c r="A11335" s="182" t="s">
        <v>12575</v>
      </c>
      <c r="B11335" s="183" t="s">
        <v>12707</v>
      </c>
      <c r="C11335" s="183" t="s">
        <v>4179</v>
      </c>
      <c r="D11335" s="186" t="s">
        <v>12575</v>
      </c>
      <c r="E11335" s="25"/>
      <c r="F11335" s="25"/>
      <c r="G11335" s="25"/>
      <c r="H11335" s="25"/>
    </row>
    <row r="11336" spans="1:8" x14ac:dyDescent="0.2">
      <c r="A11336" s="182" t="s">
        <v>839</v>
      </c>
      <c r="B11336" s="183" t="s">
        <v>10503</v>
      </c>
      <c r="C11336" s="183" t="s">
        <v>4294</v>
      </c>
      <c r="D11336" s="186" t="s">
        <v>839</v>
      </c>
      <c r="E11336" s="25"/>
      <c r="F11336" s="25"/>
      <c r="G11336" s="25"/>
      <c r="H11336" s="25"/>
    </row>
    <row r="11337" spans="1:8" x14ac:dyDescent="0.2">
      <c r="A11337" s="182" t="s">
        <v>10504</v>
      </c>
      <c r="B11337" s="183" t="s">
        <v>10512</v>
      </c>
      <c r="C11337" s="183" t="s">
        <v>4180</v>
      </c>
      <c r="D11337" s="186" t="s">
        <v>10504</v>
      </c>
      <c r="E11337" s="25"/>
      <c r="F11337" s="25"/>
      <c r="G11337" s="25"/>
      <c r="H11337" s="25"/>
    </row>
    <row r="11338" spans="1:8" x14ac:dyDescent="0.2">
      <c r="A11338" s="182" t="s">
        <v>10510</v>
      </c>
      <c r="B11338" s="183" t="s">
        <v>10512</v>
      </c>
      <c r="C11338" s="183" t="s">
        <v>4180</v>
      </c>
      <c r="D11338" s="186" t="s">
        <v>10510</v>
      </c>
      <c r="E11338" s="25"/>
      <c r="F11338" s="25"/>
      <c r="G11338" s="25"/>
      <c r="H11338" s="25"/>
    </row>
    <row r="11339" spans="1:8" x14ac:dyDescent="0.2">
      <c r="A11339" s="182" t="s">
        <v>840</v>
      </c>
      <c r="B11339" s="183" t="s">
        <v>10512</v>
      </c>
      <c r="C11339" s="183" t="s">
        <v>4180</v>
      </c>
      <c r="D11339" s="186" t="s">
        <v>840</v>
      </c>
      <c r="E11339" s="25"/>
      <c r="F11339" s="25"/>
      <c r="G11339" s="25"/>
      <c r="H11339" s="25"/>
    </row>
    <row r="11340" spans="1:8" x14ac:dyDescent="0.2">
      <c r="A11340" s="182" t="s">
        <v>841</v>
      </c>
      <c r="B11340" s="183" t="s">
        <v>7791</v>
      </c>
      <c r="C11340" s="183" t="s">
        <v>4182</v>
      </c>
      <c r="D11340" s="186" t="s">
        <v>841</v>
      </c>
      <c r="E11340" s="25"/>
      <c r="F11340" s="25"/>
      <c r="G11340" s="25"/>
      <c r="H11340" s="25"/>
    </row>
    <row r="11341" spans="1:8" x14ac:dyDescent="0.2">
      <c r="A11341" s="182" t="s">
        <v>842</v>
      </c>
      <c r="B11341" s="183" t="s">
        <v>7791</v>
      </c>
      <c r="C11341" s="183" t="s">
        <v>4182</v>
      </c>
      <c r="D11341" s="186" t="s">
        <v>842</v>
      </c>
      <c r="E11341" s="25"/>
      <c r="F11341" s="25"/>
      <c r="G11341" s="25"/>
      <c r="H11341" s="25"/>
    </row>
    <row r="11342" spans="1:8" x14ac:dyDescent="0.2">
      <c r="A11342" s="182" t="s">
        <v>843</v>
      </c>
      <c r="B11342" s="183" t="s">
        <v>5583</v>
      </c>
      <c r="C11342" s="183" t="s">
        <v>4188</v>
      </c>
      <c r="D11342" s="186" t="s">
        <v>843</v>
      </c>
      <c r="E11342" s="25"/>
      <c r="F11342" s="25"/>
      <c r="G11342" s="25"/>
      <c r="H11342" s="25"/>
    </row>
    <row r="11343" spans="1:8" x14ac:dyDescent="0.2">
      <c r="A11343" s="182" t="s">
        <v>844</v>
      </c>
      <c r="B11343" s="183" t="s">
        <v>5583</v>
      </c>
      <c r="C11343" s="183" t="s">
        <v>4188</v>
      </c>
      <c r="D11343" s="186" t="s">
        <v>844</v>
      </c>
      <c r="E11343" s="25"/>
      <c r="F11343" s="25"/>
      <c r="G11343" s="25"/>
      <c r="H11343" s="25"/>
    </row>
    <row r="11344" spans="1:8" x14ac:dyDescent="0.2">
      <c r="A11344" s="182" t="s">
        <v>845</v>
      </c>
      <c r="B11344" s="183" t="s">
        <v>5184</v>
      </c>
      <c r="C11344" s="183" t="s">
        <v>4183</v>
      </c>
      <c r="D11344" s="186" t="s">
        <v>845</v>
      </c>
      <c r="E11344" s="25"/>
      <c r="F11344" s="25"/>
      <c r="G11344" s="25"/>
      <c r="H11344" s="25"/>
    </row>
    <row r="11345" spans="1:8" x14ac:dyDescent="0.2">
      <c r="A11345" s="182" t="s">
        <v>846</v>
      </c>
      <c r="B11345" s="183" t="s">
        <v>8375</v>
      </c>
      <c r="C11345" s="183" t="s">
        <v>4295</v>
      </c>
      <c r="D11345" s="186" t="s">
        <v>846</v>
      </c>
      <c r="E11345" s="25"/>
      <c r="F11345" s="25"/>
      <c r="G11345" s="25"/>
      <c r="H11345" s="25"/>
    </row>
    <row r="11346" spans="1:8" x14ac:dyDescent="0.2">
      <c r="A11346" s="182" t="s">
        <v>8374</v>
      </c>
      <c r="B11346" s="183" t="s">
        <v>8373</v>
      </c>
      <c r="C11346" s="183" t="s">
        <v>4213</v>
      </c>
      <c r="D11346" s="186" t="s">
        <v>8374</v>
      </c>
      <c r="E11346" s="25"/>
      <c r="F11346" s="25"/>
      <c r="G11346" s="25"/>
      <c r="H11346" s="25"/>
    </row>
    <row r="11347" spans="1:8" x14ac:dyDescent="0.2">
      <c r="A11347" s="182" t="s">
        <v>13506</v>
      </c>
      <c r="B11347" s="183" t="s">
        <v>8369</v>
      </c>
      <c r="C11347" s="183" t="s">
        <v>4214</v>
      </c>
      <c r="D11347" s="186" t="s">
        <v>13506</v>
      </c>
      <c r="E11347" s="25"/>
      <c r="F11347" s="25"/>
      <c r="G11347" s="25"/>
      <c r="H11347" s="25"/>
    </row>
    <row r="11348" spans="1:8" x14ac:dyDescent="0.2">
      <c r="A11348" s="182" t="s">
        <v>847</v>
      </c>
      <c r="B11348" s="183" t="s">
        <v>13505</v>
      </c>
      <c r="C11348" s="183" t="s">
        <v>4296</v>
      </c>
      <c r="D11348" s="186" t="s">
        <v>847</v>
      </c>
      <c r="E11348" s="25"/>
      <c r="F11348" s="25"/>
      <c r="G11348" s="25"/>
      <c r="H11348" s="25"/>
    </row>
    <row r="11349" spans="1:8" x14ac:dyDescent="0.2">
      <c r="A11349" s="182" t="s">
        <v>9593</v>
      </c>
      <c r="B11349" s="183" t="s">
        <v>848</v>
      </c>
      <c r="C11349" s="183" t="s">
        <v>4297</v>
      </c>
      <c r="D11349" s="186" t="s">
        <v>9593</v>
      </c>
      <c r="E11349" s="25"/>
      <c r="F11349" s="25"/>
      <c r="G11349" s="25"/>
      <c r="H11349" s="25"/>
    </row>
    <row r="11350" spans="1:8" x14ac:dyDescent="0.2">
      <c r="A11350" s="182" t="s">
        <v>10478</v>
      </c>
      <c r="B11350" s="183" t="s">
        <v>10479</v>
      </c>
      <c r="C11350" s="183" t="s">
        <v>4215</v>
      </c>
      <c r="D11350" s="186" t="s">
        <v>10478</v>
      </c>
      <c r="E11350" s="25"/>
      <c r="F11350" s="25"/>
      <c r="G11350" s="25"/>
      <c r="H11350" s="25"/>
    </row>
    <row r="11351" spans="1:8" x14ac:dyDescent="0.2">
      <c r="A11351" s="182" t="s">
        <v>5391</v>
      </c>
      <c r="B11351" s="183" t="s">
        <v>3083</v>
      </c>
      <c r="C11351" s="183" t="s">
        <v>4216</v>
      </c>
      <c r="D11351" s="186" t="s">
        <v>5391</v>
      </c>
      <c r="E11351" s="25"/>
      <c r="F11351" s="25"/>
      <c r="G11351" s="25"/>
      <c r="H11351" s="25"/>
    </row>
    <row r="11352" spans="1:8" x14ac:dyDescent="0.2">
      <c r="A11352" s="182" t="s">
        <v>3085</v>
      </c>
      <c r="B11352" s="183" t="s">
        <v>3083</v>
      </c>
      <c r="C11352" s="183" t="s">
        <v>4216</v>
      </c>
      <c r="D11352" s="186" t="s">
        <v>3085</v>
      </c>
      <c r="E11352" s="25"/>
      <c r="F11352" s="25"/>
      <c r="G11352" s="25"/>
      <c r="H11352" s="25"/>
    </row>
    <row r="11353" spans="1:8" x14ac:dyDescent="0.2">
      <c r="A11353" s="182" t="s">
        <v>13336</v>
      </c>
      <c r="B11353" s="183" t="s">
        <v>13335</v>
      </c>
      <c r="C11353" s="183" t="s">
        <v>4298</v>
      </c>
      <c r="D11353" s="186" t="s">
        <v>13336</v>
      </c>
      <c r="E11353" s="25"/>
      <c r="F11353" s="25"/>
      <c r="G11353" s="25"/>
      <c r="H11353" s="25"/>
    </row>
    <row r="11354" spans="1:8" x14ac:dyDescent="0.2">
      <c r="A11354" s="182" t="s">
        <v>13338</v>
      </c>
      <c r="B11354" s="183" t="s">
        <v>13337</v>
      </c>
      <c r="C11354" s="183" t="s">
        <v>4299</v>
      </c>
      <c r="D11354" s="186" t="s">
        <v>13338</v>
      </c>
      <c r="E11354" s="25"/>
      <c r="F11354" s="25"/>
      <c r="G11354" s="25"/>
      <c r="H11354" s="25"/>
    </row>
    <row r="11355" spans="1:8" x14ac:dyDescent="0.2">
      <c r="A11355" s="182" t="s">
        <v>849</v>
      </c>
      <c r="B11355" s="183" t="s">
        <v>11832</v>
      </c>
      <c r="C11355" s="183" t="s">
        <v>4238</v>
      </c>
      <c r="D11355" s="186" t="s">
        <v>849</v>
      </c>
      <c r="E11355" s="25"/>
      <c r="F11355" s="25"/>
      <c r="G11355" s="25"/>
      <c r="H11355" s="25"/>
    </row>
    <row r="11356" spans="1:8" x14ac:dyDescent="0.2">
      <c r="A11356" s="182" t="s">
        <v>12594</v>
      </c>
      <c r="B11356" s="183" t="s">
        <v>11832</v>
      </c>
      <c r="C11356" s="183" t="s">
        <v>4238</v>
      </c>
      <c r="D11356" s="186" t="s">
        <v>12594</v>
      </c>
      <c r="E11356" s="25"/>
      <c r="F11356" s="25"/>
      <c r="G11356" s="25"/>
      <c r="H11356" s="25"/>
    </row>
    <row r="11357" spans="1:8" x14ac:dyDescent="0.2">
      <c r="A11357" s="182" t="s">
        <v>11826</v>
      </c>
      <c r="B11357" s="183" t="s">
        <v>11832</v>
      </c>
      <c r="C11357" s="183" t="s">
        <v>4238</v>
      </c>
      <c r="D11357" s="186" t="s">
        <v>11826</v>
      </c>
      <c r="E11357" s="25"/>
      <c r="F11357" s="25"/>
      <c r="G11357" s="25"/>
      <c r="H11357" s="25"/>
    </row>
    <row r="11358" spans="1:8" x14ac:dyDescent="0.2">
      <c r="A11358" s="182" t="s">
        <v>850</v>
      </c>
      <c r="B11358" s="183" t="s">
        <v>11832</v>
      </c>
      <c r="C11358" s="183" t="s">
        <v>4238</v>
      </c>
      <c r="D11358" s="186" t="s">
        <v>850</v>
      </c>
      <c r="E11358" s="25"/>
      <c r="F11358" s="25"/>
      <c r="G11358" s="25"/>
      <c r="H11358" s="25"/>
    </row>
    <row r="11359" spans="1:8" x14ac:dyDescent="0.2">
      <c r="A11359" s="182" t="s">
        <v>851</v>
      </c>
      <c r="B11359" s="183" t="s">
        <v>11832</v>
      </c>
      <c r="C11359" s="183" t="s">
        <v>4238</v>
      </c>
      <c r="D11359" s="186" t="s">
        <v>851</v>
      </c>
      <c r="E11359" s="25"/>
      <c r="F11359" s="25"/>
      <c r="G11359" s="25"/>
      <c r="H11359" s="25"/>
    </row>
    <row r="11360" spans="1:8" x14ac:dyDescent="0.2">
      <c r="A11360" s="182" t="s">
        <v>852</v>
      </c>
      <c r="B11360" s="183" t="s">
        <v>5482</v>
      </c>
      <c r="C11360" s="183" t="s">
        <v>4246</v>
      </c>
      <c r="D11360" s="186" t="s">
        <v>852</v>
      </c>
      <c r="E11360" s="25"/>
      <c r="F11360" s="25"/>
      <c r="G11360" s="25"/>
      <c r="H11360" s="25"/>
    </row>
    <row r="11361" spans="1:8" x14ac:dyDescent="0.2">
      <c r="A11361" s="182" t="s">
        <v>7273</v>
      </c>
      <c r="B11361" s="183" t="s">
        <v>7272</v>
      </c>
      <c r="C11361" s="183" t="s">
        <v>4241</v>
      </c>
      <c r="D11361" s="186" t="s">
        <v>7273</v>
      </c>
      <c r="E11361" s="25"/>
      <c r="F11361" s="25"/>
      <c r="G11361" s="25"/>
      <c r="H11361" s="25"/>
    </row>
    <row r="11362" spans="1:8" x14ac:dyDescent="0.2">
      <c r="A11362" s="182" t="s">
        <v>7279</v>
      </c>
      <c r="B11362" s="183" t="s">
        <v>5518</v>
      </c>
      <c r="C11362" s="183" t="s">
        <v>4300</v>
      </c>
      <c r="D11362" s="186" t="s">
        <v>7279</v>
      </c>
      <c r="E11362" s="25"/>
      <c r="F11362" s="25"/>
      <c r="G11362" s="25"/>
      <c r="H11362" s="25"/>
    </row>
    <row r="11363" spans="1:8" x14ac:dyDescent="0.2">
      <c r="A11363" s="182" t="s">
        <v>7281</v>
      </c>
      <c r="B11363" s="183" t="s">
        <v>7280</v>
      </c>
      <c r="C11363" s="183" t="s">
        <v>4242</v>
      </c>
      <c r="D11363" s="186" t="s">
        <v>7281</v>
      </c>
      <c r="E11363" s="25"/>
      <c r="F11363" s="25"/>
      <c r="G11363" s="25"/>
      <c r="H11363" s="25"/>
    </row>
    <row r="11364" spans="1:8" x14ac:dyDescent="0.2">
      <c r="A11364" s="182" t="s">
        <v>5513</v>
      </c>
      <c r="B11364" s="183" t="s">
        <v>5512</v>
      </c>
      <c r="C11364" s="183" t="s">
        <v>4301</v>
      </c>
      <c r="D11364" s="186" t="s">
        <v>5513</v>
      </c>
      <c r="E11364" s="25"/>
      <c r="F11364" s="25"/>
      <c r="G11364" s="25"/>
      <c r="H11364" s="25"/>
    </row>
    <row r="11365" spans="1:8" x14ac:dyDescent="0.2">
      <c r="A11365" s="182" t="s">
        <v>9024</v>
      </c>
      <c r="B11365" s="183" t="s">
        <v>13254</v>
      </c>
      <c r="C11365" s="183" t="s">
        <v>4293</v>
      </c>
      <c r="D11365" s="186" t="s">
        <v>9024</v>
      </c>
      <c r="E11365" s="25"/>
      <c r="F11365" s="25"/>
      <c r="G11365" s="25"/>
      <c r="H11365" s="25"/>
    </row>
    <row r="11366" spans="1:8" x14ac:dyDescent="0.2">
      <c r="A11366" s="182" t="s">
        <v>853</v>
      </c>
      <c r="B11366" s="183" t="s">
        <v>13254</v>
      </c>
      <c r="C11366" s="183" t="s">
        <v>4293</v>
      </c>
      <c r="D11366" s="186" t="s">
        <v>853</v>
      </c>
      <c r="E11366" s="25"/>
      <c r="F11366" s="25"/>
      <c r="G11366" s="25"/>
      <c r="H11366" s="25"/>
    </row>
    <row r="11367" spans="1:8" x14ac:dyDescent="0.2">
      <c r="A11367" s="182" t="s">
        <v>854</v>
      </c>
      <c r="B11367" s="183" t="s">
        <v>13254</v>
      </c>
      <c r="C11367" s="183" t="s">
        <v>4293</v>
      </c>
      <c r="D11367" s="186" t="s">
        <v>854</v>
      </c>
      <c r="E11367" s="25"/>
      <c r="F11367" s="25"/>
      <c r="G11367" s="25"/>
      <c r="H11367" s="25"/>
    </row>
    <row r="11368" spans="1:8" x14ac:dyDescent="0.2">
      <c r="A11368" s="182" t="s">
        <v>9155</v>
      </c>
      <c r="B11368" s="183" t="s">
        <v>9154</v>
      </c>
      <c r="C11368" s="183" t="s">
        <v>4184</v>
      </c>
      <c r="D11368" s="186" t="s">
        <v>9155</v>
      </c>
      <c r="E11368" s="25"/>
      <c r="F11368" s="25"/>
      <c r="G11368" s="25"/>
      <c r="H11368" s="25"/>
    </row>
    <row r="11369" spans="1:8" x14ac:dyDescent="0.2">
      <c r="A11369" s="182" t="s">
        <v>855</v>
      </c>
      <c r="B11369" s="183" t="s">
        <v>10503</v>
      </c>
      <c r="C11369" s="183" t="s">
        <v>4294</v>
      </c>
      <c r="D11369" s="186" t="s">
        <v>855</v>
      </c>
      <c r="E11369" s="25"/>
      <c r="F11369" s="25"/>
      <c r="G11369" s="25"/>
      <c r="H11369" s="25"/>
    </row>
    <row r="11370" spans="1:8" x14ac:dyDescent="0.2">
      <c r="A11370" s="182" t="s">
        <v>856</v>
      </c>
      <c r="B11370" s="183" t="s">
        <v>10512</v>
      </c>
      <c r="C11370" s="183" t="s">
        <v>4180</v>
      </c>
      <c r="D11370" s="186" t="s">
        <v>856</v>
      </c>
      <c r="E11370" s="25"/>
      <c r="F11370" s="25"/>
      <c r="G11370" s="25"/>
      <c r="H11370" s="25"/>
    </row>
    <row r="11371" spans="1:8" x14ac:dyDescent="0.2">
      <c r="A11371" s="182" t="s">
        <v>857</v>
      </c>
      <c r="B11371" s="183" t="s">
        <v>10512</v>
      </c>
      <c r="C11371" s="183" t="s">
        <v>4180</v>
      </c>
      <c r="D11371" s="186" t="s">
        <v>857</v>
      </c>
      <c r="E11371" s="25"/>
      <c r="F11371" s="25"/>
      <c r="G11371" s="25"/>
      <c r="H11371" s="25"/>
    </row>
    <row r="11372" spans="1:8" x14ac:dyDescent="0.2">
      <c r="A11372" s="182" t="s">
        <v>10508</v>
      </c>
      <c r="B11372" s="183" t="s">
        <v>10507</v>
      </c>
      <c r="C11372" s="183" t="s">
        <v>4186</v>
      </c>
      <c r="D11372" s="186" t="s">
        <v>10508</v>
      </c>
      <c r="E11372" s="25"/>
      <c r="F11372" s="25"/>
      <c r="G11372" s="25"/>
      <c r="H11372" s="25"/>
    </row>
    <row r="11373" spans="1:8" x14ac:dyDescent="0.2">
      <c r="A11373" s="182" t="s">
        <v>858</v>
      </c>
      <c r="B11373" s="183" t="s">
        <v>3254</v>
      </c>
      <c r="C11373" s="183" t="s">
        <v>4187</v>
      </c>
      <c r="D11373" s="186" t="s">
        <v>858</v>
      </c>
      <c r="E11373" s="25"/>
      <c r="F11373" s="25"/>
      <c r="G11373" s="25"/>
      <c r="H11373" s="25"/>
    </row>
    <row r="11374" spans="1:8" x14ac:dyDescent="0.2">
      <c r="A11374" s="182" t="s">
        <v>3255</v>
      </c>
      <c r="B11374" s="183" t="s">
        <v>3254</v>
      </c>
      <c r="C11374" s="183" t="s">
        <v>4187</v>
      </c>
      <c r="D11374" s="186" t="s">
        <v>3255</v>
      </c>
      <c r="E11374" s="25"/>
      <c r="F11374" s="25"/>
      <c r="G11374" s="25"/>
      <c r="H11374" s="25"/>
    </row>
    <row r="11375" spans="1:8" x14ac:dyDescent="0.2">
      <c r="A11375" s="182" t="s">
        <v>3746</v>
      </c>
      <c r="B11375" s="183" t="s">
        <v>5583</v>
      </c>
      <c r="C11375" s="183" t="s">
        <v>4188</v>
      </c>
      <c r="D11375" s="186" t="s">
        <v>3746</v>
      </c>
      <c r="E11375" s="25"/>
      <c r="F11375" s="25"/>
      <c r="G11375" s="25"/>
      <c r="H11375" s="25"/>
    </row>
    <row r="11376" spans="1:8" x14ac:dyDescent="0.2">
      <c r="A11376" s="182" t="s">
        <v>7084</v>
      </c>
      <c r="B11376" s="183" t="s">
        <v>5583</v>
      </c>
      <c r="C11376" s="183" t="s">
        <v>4188</v>
      </c>
      <c r="D11376" s="186" t="s">
        <v>7084</v>
      </c>
      <c r="E11376" s="25"/>
      <c r="F11376" s="25"/>
      <c r="G11376" s="25"/>
      <c r="H11376" s="25"/>
    </row>
    <row r="11377" spans="1:8" x14ac:dyDescent="0.2">
      <c r="A11377" s="182" t="s">
        <v>12334</v>
      </c>
      <c r="B11377" s="183" t="s">
        <v>5179</v>
      </c>
      <c r="C11377" s="183" t="s">
        <v>4302</v>
      </c>
      <c r="D11377" s="186" t="s">
        <v>12334</v>
      </c>
      <c r="E11377" s="25"/>
      <c r="F11377" s="25"/>
      <c r="G11377" s="25"/>
      <c r="H11377" s="25"/>
    </row>
    <row r="11378" spans="1:8" x14ac:dyDescent="0.2">
      <c r="A11378" s="182" t="s">
        <v>8376</v>
      </c>
      <c r="B11378" s="183" t="s">
        <v>8375</v>
      </c>
      <c r="C11378" s="183" t="s">
        <v>4295</v>
      </c>
      <c r="D11378" s="186" t="s">
        <v>8376</v>
      </c>
      <c r="E11378" s="25"/>
      <c r="F11378" s="25"/>
      <c r="G11378" s="25"/>
      <c r="H11378" s="25"/>
    </row>
    <row r="11379" spans="1:8" x14ac:dyDescent="0.2">
      <c r="A11379" s="182" t="s">
        <v>859</v>
      </c>
      <c r="B11379" s="183" t="s">
        <v>8199</v>
      </c>
      <c r="C11379" s="183" t="s">
        <v>4218</v>
      </c>
      <c r="D11379" s="186" t="s">
        <v>859</v>
      </c>
      <c r="E11379" s="25"/>
      <c r="F11379" s="25"/>
      <c r="G11379" s="25"/>
      <c r="H11379" s="25"/>
    </row>
    <row r="11380" spans="1:8" x14ac:dyDescent="0.2">
      <c r="A11380" s="182" t="s">
        <v>860</v>
      </c>
      <c r="B11380" s="183" t="s">
        <v>8199</v>
      </c>
      <c r="C11380" s="183" t="s">
        <v>4218</v>
      </c>
      <c r="D11380" s="186" t="s">
        <v>860</v>
      </c>
      <c r="E11380" s="25"/>
      <c r="F11380" s="25"/>
      <c r="G11380" s="25"/>
      <c r="H11380" s="25"/>
    </row>
    <row r="11381" spans="1:8" x14ac:dyDescent="0.2">
      <c r="A11381" s="182" t="s">
        <v>9246</v>
      </c>
      <c r="B11381" s="183" t="s">
        <v>13507</v>
      </c>
      <c r="C11381" s="183" t="s">
        <v>4219</v>
      </c>
      <c r="D11381" s="186" t="s">
        <v>9246</v>
      </c>
      <c r="E11381" s="25"/>
      <c r="F11381" s="25"/>
      <c r="G11381" s="25"/>
      <c r="H11381" s="25"/>
    </row>
    <row r="11382" spans="1:8" x14ac:dyDescent="0.2">
      <c r="A11382" s="182" t="s">
        <v>9250</v>
      </c>
      <c r="B11382" s="183" t="s">
        <v>9249</v>
      </c>
      <c r="C11382" s="183" t="s">
        <v>4220</v>
      </c>
      <c r="D11382" s="186" t="s">
        <v>9250</v>
      </c>
      <c r="E11382" s="25"/>
      <c r="F11382" s="25"/>
      <c r="G11382" s="25"/>
      <c r="H11382" s="25"/>
    </row>
    <row r="11383" spans="1:8" x14ac:dyDescent="0.2">
      <c r="A11383" s="182" t="s">
        <v>861</v>
      </c>
      <c r="B11383" s="183" t="s">
        <v>10479</v>
      </c>
      <c r="C11383" s="183" t="s">
        <v>4215</v>
      </c>
      <c r="D11383" s="186" t="s">
        <v>861</v>
      </c>
      <c r="E11383" s="25"/>
      <c r="F11383" s="25"/>
      <c r="G11383" s="25"/>
      <c r="H11383" s="25"/>
    </row>
    <row r="11384" spans="1:8" x14ac:dyDescent="0.2">
      <c r="A11384" s="182" t="s">
        <v>10476</v>
      </c>
      <c r="B11384" s="183" t="s">
        <v>10475</v>
      </c>
      <c r="C11384" s="183" t="s">
        <v>4303</v>
      </c>
      <c r="D11384" s="186" t="s">
        <v>10476</v>
      </c>
      <c r="E11384" s="25"/>
      <c r="F11384" s="25"/>
      <c r="G11384" s="25"/>
      <c r="H11384" s="25"/>
    </row>
    <row r="11385" spans="1:8" x14ac:dyDescent="0.2">
      <c r="A11385" s="182" t="s">
        <v>11519</v>
      </c>
      <c r="B11385" s="183" t="s">
        <v>11518</v>
      </c>
      <c r="C11385" s="183" t="s">
        <v>4221</v>
      </c>
      <c r="D11385" s="186" t="s">
        <v>11519</v>
      </c>
      <c r="E11385" s="25"/>
      <c r="F11385" s="25"/>
      <c r="G11385" s="25"/>
      <c r="H11385" s="25"/>
    </row>
    <row r="11386" spans="1:8" x14ac:dyDescent="0.2">
      <c r="A11386" s="182" t="s">
        <v>13264</v>
      </c>
      <c r="B11386" s="183" t="s">
        <v>13263</v>
      </c>
      <c r="C11386" s="183" t="s">
        <v>4304</v>
      </c>
      <c r="D11386" s="186" t="s">
        <v>13264</v>
      </c>
      <c r="E11386" s="25"/>
      <c r="F11386" s="25"/>
      <c r="G11386" s="25"/>
      <c r="H11386" s="25"/>
    </row>
    <row r="11387" spans="1:8" x14ac:dyDescent="0.2">
      <c r="A11387" s="182" t="s">
        <v>12891</v>
      </c>
      <c r="B11387" s="183" t="s">
        <v>12890</v>
      </c>
      <c r="C11387" s="183" t="s">
        <v>4305</v>
      </c>
      <c r="D11387" s="186" t="s">
        <v>12891</v>
      </c>
      <c r="E11387" s="25"/>
      <c r="F11387" s="25"/>
      <c r="G11387" s="25"/>
      <c r="H11387" s="25"/>
    </row>
    <row r="11388" spans="1:8" x14ac:dyDescent="0.2">
      <c r="A11388" s="182" t="s">
        <v>12889</v>
      </c>
      <c r="B11388" s="183" t="s">
        <v>12888</v>
      </c>
      <c r="C11388" s="183" t="s">
        <v>4243</v>
      </c>
      <c r="D11388" s="186" t="s">
        <v>12889</v>
      </c>
      <c r="E11388" s="25"/>
      <c r="F11388" s="25"/>
      <c r="G11388" s="25"/>
      <c r="H11388" s="25"/>
    </row>
    <row r="11389" spans="1:8" x14ac:dyDescent="0.2">
      <c r="A11389" s="182" t="s">
        <v>862</v>
      </c>
      <c r="B11389" s="183" t="s">
        <v>11832</v>
      </c>
      <c r="C11389" s="183" t="s">
        <v>4238</v>
      </c>
      <c r="D11389" s="186" t="s">
        <v>862</v>
      </c>
      <c r="E11389" s="25"/>
      <c r="F11389" s="25"/>
      <c r="G11389" s="25"/>
      <c r="H11389" s="25"/>
    </row>
    <row r="11390" spans="1:8" x14ac:dyDescent="0.2">
      <c r="A11390" s="182" t="s">
        <v>863</v>
      </c>
      <c r="B11390" s="183" t="s">
        <v>11832</v>
      </c>
      <c r="C11390" s="183" t="s">
        <v>4238</v>
      </c>
      <c r="D11390" s="186" t="s">
        <v>863</v>
      </c>
      <c r="E11390" s="25"/>
      <c r="F11390" s="25"/>
      <c r="G11390" s="25"/>
      <c r="H11390" s="25"/>
    </row>
    <row r="11391" spans="1:8" x14ac:dyDescent="0.2">
      <c r="A11391" s="182" t="s">
        <v>11825</v>
      </c>
      <c r="B11391" s="183" t="s">
        <v>11824</v>
      </c>
      <c r="C11391" s="183" t="s">
        <v>4244</v>
      </c>
      <c r="D11391" s="186" t="s">
        <v>11825</v>
      </c>
      <c r="E11391" s="25"/>
      <c r="F11391" s="25"/>
      <c r="G11391" s="25"/>
      <c r="H11391" s="25"/>
    </row>
    <row r="11392" spans="1:8" x14ac:dyDescent="0.2">
      <c r="A11392" s="182" t="s">
        <v>13343</v>
      </c>
      <c r="B11392" s="183" t="s">
        <v>13342</v>
      </c>
      <c r="C11392" s="183" t="s">
        <v>4245</v>
      </c>
      <c r="D11392" s="186" t="s">
        <v>13343</v>
      </c>
      <c r="E11392" s="25"/>
      <c r="F11392" s="25"/>
      <c r="G11392" s="25"/>
      <c r="H11392" s="25"/>
    </row>
    <row r="11393" spans="1:8" x14ac:dyDescent="0.2">
      <c r="A11393" s="182" t="s">
        <v>5485</v>
      </c>
      <c r="B11393" s="183" t="s">
        <v>5482</v>
      </c>
      <c r="C11393" s="183" t="s">
        <v>4246</v>
      </c>
      <c r="D11393" s="186" t="s">
        <v>5485</v>
      </c>
      <c r="E11393" s="25"/>
      <c r="F11393" s="25"/>
      <c r="G11393" s="25"/>
      <c r="H11393" s="25"/>
    </row>
    <row r="11394" spans="1:8" x14ac:dyDescent="0.2">
      <c r="A11394" s="182" t="s">
        <v>5483</v>
      </c>
      <c r="B11394" s="183" t="s">
        <v>5482</v>
      </c>
      <c r="C11394" s="183" t="s">
        <v>4246</v>
      </c>
      <c r="D11394" s="186" t="s">
        <v>5483</v>
      </c>
      <c r="E11394" s="25"/>
      <c r="F11394" s="25"/>
      <c r="G11394" s="25"/>
      <c r="H11394" s="25"/>
    </row>
    <row r="11395" spans="1:8" x14ac:dyDescent="0.2">
      <c r="A11395" s="182" t="s">
        <v>5487</v>
      </c>
      <c r="B11395" s="183" t="s">
        <v>864</v>
      </c>
      <c r="C11395" s="183" t="s">
        <v>4306</v>
      </c>
      <c r="D11395" s="186" t="s">
        <v>5487</v>
      </c>
      <c r="E11395" s="25"/>
      <c r="F11395" s="25"/>
      <c r="G11395" s="25"/>
      <c r="H11395" s="25"/>
    </row>
    <row r="11396" spans="1:8" x14ac:dyDescent="0.2">
      <c r="A11396" s="182" t="s">
        <v>7275</v>
      </c>
      <c r="B11396" s="183" t="s">
        <v>8348</v>
      </c>
      <c r="C11396" s="183" t="s">
        <v>4307</v>
      </c>
      <c r="D11396" s="186" t="s">
        <v>7275</v>
      </c>
      <c r="E11396" s="25"/>
      <c r="F11396" s="25"/>
      <c r="G11396" s="25"/>
      <c r="H11396" s="25"/>
    </row>
    <row r="11397" spans="1:8" x14ac:dyDescent="0.2">
      <c r="A11397" s="182" t="s">
        <v>3747</v>
      </c>
      <c r="B11397" s="183" t="s">
        <v>5519</v>
      </c>
      <c r="C11397" s="183" t="s">
        <v>4237</v>
      </c>
      <c r="D11397" s="186" t="s">
        <v>3747</v>
      </c>
      <c r="E11397" s="25"/>
      <c r="F11397" s="25"/>
      <c r="G11397" s="25"/>
      <c r="H11397" s="25"/>
    </row>
    <row r="11398" spans="1:8" x14ac:dyDescent="0.2">
      <c r="A11398" s="182" t="s">
        <v>5095</v>
      </c>
      <c r="B11398" s="183" t="s">
        <v>5094</v>
      </c>
      <c r="C11398" s="183" t="s">
        <v>4265</v>
      </c>
      <c r="D11398" s="186" t="s">
        <v>5095</v>
      </c>
      <c r="E11398" s="25"/>
      <c r="F11398" s="25"/>
      <c r="G11398" s="25"/>
      <c r="H11398" s="25"/>
    </row>
    <row r="11399" spans="1:8" x14ac:dyDescent="0.2">
      <c r="A11399" s="182" t="s">
        <v>865</v>
      </c>
      <c r="B11399" s="183" t="s">
        <v>5094</v>
      </c>
      <c r="C11399" s="183" t="s">
        <v>4265</v>
      </c>
      <c r="D11399" s="186" t="s">
        <v>865</v>
      </c>
      <c r="E11399" s="25"/>
      <c r="F11399" s="25"/>
      <c r="G11399" s="25"/>
      <c r="H11399" s="25"/>
    </row>
    <row r="11400" spans="1:8" x14ac:dyDescent="0.2">
      <c r="A11400" s="182" t="s">
        <v>11514</v>
      </c>
      <c r="B11400" s="183" t="s">
        <v>11513</v>
      </c>
      <c r="C11400" s="183" t="s">
        <v>4308</v>
      </c>
      <c r="D11400" s="186" t="s">
        <v>11514</v>
      </c>
      <c r="E11400" s="25"/>
      <c r="F11400" s="25"/>
      <c r="G11400" s="25"/>
      <c r="H11400" s="25"/>
    </row>
    <row r="11401" spans="1:8" x14ac:dyDescent="0.2">
      <c r="A11401" s="182" t="s">
        <v>866</v>
      </c>
      <c r="B11401" s="183" t="s">
        <v>11515</v>
      </c>
      <c r="C11401" s="183" t="s">
        <v>4309</v>
      </c>
      <c r="D11401" s="186" t="s">
        <v>866</v>
      </c>
      <c r="E11401" s="25"/>
      <c r="F11401" s="25"/>
      <c r="G11401" s="25"/>
      <c r="H11401" s="25"/>
    </row>
    <row r="11402" spans="1:8" x14ac:dyDescent="0.2">
      <c r="A11402" s="182" t="s">
        <v>867</v>
      </c>
      <c r="B11402" s="183" t="s">
        <v>5573</v>
      </c>
      <c r="C11402" s="183" t="s">
        <v>4185</v>
      </c>
      <c r="D11402" s="186" t="s">
        <v>867</v>
      </c>
      <c r="E11402" s="25"/>
      <c r="F11402" s="25"/>
      <c r="G11402" s="25"/>
      <c r="H11402" s="25"/>
    </row>
    <row r="11403" spans="1:8" x14ac:dyDescent="0.2">
      <c r="A11403" s="182" t="s">
        <v>868</v>
      </c>
      <c r="B11403" s="183" t="s">
        <v>869</v>
      </c>
      <c r="C11403" s="183" t="s">
        <v>4310</v>
      </c>
      <c r="D11403" s="186" t="s">
        <v>868</v>
      </c>
      <c r="E11403" s="25"/>
      <c r="F11403" s="25"/>
      <c r="G11403" s="25"/>
      <c r="H11403" s="25"/>
    </row>
    <row r="11404" spans="1:8" x14ac:dyDescent="0.2">
      <c r="A11404" s="182" t="s">
        <v>870</v>
      </c>
      <c r="B11404" s="183" t="s">
        <v>869</v>
      </c>
      <c r="C11404" s="183" t="s">
        <v>4310</v>
      </c>
      <c r="D11404" s="186" t="s">
        <v>870</v>
      </c>
      <c r="E11404" s="25"/>
      <c r="F11404" s="25"/>
      <c r="G11404" s="25"/>
      <c r="H11404" s="25"/>
    </row>
    <row r="11405" spans="1:8" x14ac:dyDescent="0.2">
      <c r="A11405" s="182" t="s">
        <v>3252</v>
      </c>
      <c r="B11405" s="183" t="s">
        <v>3251</v>
      </c>
      <c r="C11405" s="183" t="s">
        <v>4311</v>
      </c>
      <c r="D11405" s="186" t="s">
        <v>3252</v>
      </c>
      <c r="E11405" s="25"/>
      <c r="F11405" s="25"/>
      <c r="G11405" s="25"/>
      <c r="H11405" s="25"/>
    </row>
    <row r="11406" spans="1:8" x14ac:dyDescent="0.2">
      <c r="A11406" s="182" t="s">
        <v>7669</v>
      </c>
      <c r="B11406" s="183" t="s">
        <v>5578</v>
      </c>
      <c r="C11406" s="183" t="s">
        <v>4312</v>
      </c>
      <c r="D11406" s="186" t="s">
        <v>7669</v>
      </c>
      <c r="E11406" s="25"/>
      <c r="F11406" s="25"/>
      <c r="G11406" s="25"/>
      <c r="H11406" s="25"/>
    </row>
    <row r="11407" spans="1:8" x14ac:dyDescent="0.2">
      <c r="A11407" s="182" t="s">
        <v>5579</v>
      </c>
      <c r="B11407" s="183" t="s">
        <v>5578</v>
      </c>
      <c r="C11407" s="183" t="s">
        <v>4312</v>
      </c>
      <c r="D11407" s="186" t="s">
        <v>5579</v>
      </c>
      <c r="E11407" s="25"/>
      <c r="F11407" s="25"/>
      <c r="G11407" s="25"/>
      <c r="H11407" s="25"/>
    </row>
    <row r="11408" spans="1:8" x14ac:dyDescent="0.2">
      <c r="A11408" s="182" t="s">
        <v>871</v>
      </c>
      <c r="B11408" s="183" t="s">
        <v>5583</v>
      </c>
      <c r="C11408" s="183" t="s">
        <v>4188</v>
      </c>
      <c r="D11408" s="186" t="s">
        <v>871</v>
      </c>
      <c r="E11408" s="25"/>
      <c r="F11408" s="25"/>
      <c r="G11408" s="25"/>
      <c r="H11408" s="25"/>
    </row>
    <row r="11409" spans="1:8" x14ac:dyDescent="0.2">
      <c r="A11409" s="182" t="s">
        <v>872</v>
      </c>
      <c r="B11409" s="183" t="s">
        <v>5583</v>
      </c>
      <c r="C11409" s="183" t="s">
        <v>4188</v>
      </c>
      <c r="D11409" s="186" t="s">
        <v>872</v>
      </c>
      <c r="E11409" s="25"/>
      <c r="F11409" s="25"/>
      <c r="G11409" s="25"/>
      <c r="H11409" s="25"/>
    </row>
    <row r="11410" spans="1:8" x14ac:dyDescent="0.2">
      <c r="A11410" s="182" t="s">
        <v>873</v>
      </c>
      <c r="B11410" s="183" t="s">
        <v>8199</v>
      </c>
      <c r="C11410" s="183" t="s">
        <v>4218</v>
      </c>
      <c r="D11410" s="186" t="s">
        <v>873</v>
      </c>
      <c r="E11410" s="25"/>
      <c r="F11410" s="25"/>
      <c r="G11410" s="25"/>
      <c r="H11410" s="25"/>
    </row>
    <row r="11411" spans="1:8" x14ac:dyDescent="0.2">
      <c r="A11411" s="182" t="s">
        <v>8200</v>
      </c>
      <c r="B11411" s="183" t="s">
        <v>8199</v>
      </c>
      <c r="C11411" s="183" t="s">
        <v>4218</v>
      </c>
      <c r="D11411" s="186" t="s">
        <v>8200</v>
      </c>
      <c r="E11411" s="25"/>
      <c r="F11411" s="25"/>
      <c r="G11411" s="25"/>
      <c r="H11411" s="25"/>
    </row>
    <row r="11412" spans="1:8" x14ac:dyDescent="0.2">
      <c r="A11412" s="182" t="s">
        <v>12375</v>
      </c>
      <c r="B11412" s="183" t="s">
        <v>2934</v>
      </c>
      <c r="C11412" s="183" t="s">
        <v>4313</v>
      </c>
      <c r="D11412" s="186" t="s">
        <v>12375</v>
      </c>
      <c r="E11412" s="25"/>
      <c r="F11412" s="25"/>
      <c r="G11412" s="25"/>
      <c r="H11412" s="25"/>
    </row>
    <row r="11413" spans="1:8" x14ac:dyDescent="0.2">
      <c r="A11413" s="182" t="s">
        <v>874</v>
      </c>
      <c r="B11413" s="183" t="s">
        <v>2934</v>
      </c>
      <c r="C11413" s="183" t="s">
        <v>4313</v>
      </c>
      <c r="D11413" s="186" t="s">
        <v>874</v>
      </c>
      <c r="E11413" s="25"/>
      <c r="F11413" s="25"/>
      <c r="G11413" s="25"/>
      <c r="H11413" s="25"/>
    </row>
    <row r="11414" spans="1:8" x14ac:dyDescent="0.2">
      <c r="A11414" s="182" t="s">
        <v>875</v>
      </c>
      <c r="B11414" s="183" t="s">
        <v>9249</v>
      </c>
      <c r="C11414" s="183" t="s">
        <v>4220</v>
      </c>
      <c r="D11414" s="186" t="s">
        <v>875</v>
      </c>
      <c r="E11414" s="25"/>
      <c r="F11414" s="25"/>
      <c r="G11414" s="25"/>
      <c r="H11414" s="25"/>
    </row>
    <row r="11415" spans="1:8" x14ac:dyDescent="0.2">
      <c r="A11415" s="182" t="s">
        <v>876</v>
      </c>
      <c r="B11415" s="183" t="s">
        <v>9249</v>
      </c>
      <c r="C11415" s="183" t="s">
        <v>4220</v>
      </c>
      <c r="D11415" s="186" t="s">
        <v>876</v>
      </c>
      <c r="E11415" s="25"/>
      <c r="F11415" s="25"/>
      <c r="G11415" s="25"/>
      <c r="H11415" s="25"/>
    </row>
    <row r="11416" spans="1:8" x14ac:dyDescent="0.2">
      <c r="A11416" s="182" t="s">
        <v>877</v>
      </c>
      <c r="B11416" s="183" t="s">
        <v>10479</v>
      </c>
      <c r="C11416" s="183" t="s">
        <v>4215</v>
      </c>
      <c r="D11416" s="186" t="s">
        <v>877</v>
      </c>
      <c r="E11416" s="25"/>
      <c r="F11416" s="25"/>
      <c r="G11416" s="25"/>
      <c r="H11416" s="25"/>
    </row>
    <row r="11417" spans="1:8" x14ac:dyDescent="0.2">
      <c r="A11417" s="182" t="s">
        <v>11517</v>
      </c>
      <c r="B11417" s="183" t="s">
        <v>7814</v>
      </c>
      <c r="C11417" s="183" t="s">
        <v>4314</v>
      </c>
      <c r="D11417" s="186" t="s">
        <v>11517</v>
      </c>
      <c r="E11417" s="25"/>
      <c r="F11417" s="25"/>
      <c r="G11417" s="25"/>
      <c r="H11417" s="25"/>
    </row>
    <row r="11418" spans="1:8" x14ac:dyDescent="0.2">
      <c r="A11418" s="182" t="s">
        <v>7991</v>
      </c>
      <c r="B11418" s="183" t="s">
        <v>7990</v>
      </c>
      <c r="C11418" s="183" t="s">
        <v>4222</v>
      </c>
      <c r="D11418" s="186" t="s">
        <v>7991</v>
      </c>
      <c r="E11418" s="25"/>
      <c r="F11418" s="25"/>
      <c r="G11418" s="25"/>
      <c r="H11418" s="25"/>
    </row>
    <row r="11419" spans="1:8" x14ac:dyDescent="0.2">
      <c r="A11419" s="182" t="s">
        <v>878</v>
      </c>
      <c r="B11419" s="183" t="s">
        <v>7823</v>
      </c>
      <c r="C11419" s="183" t="s">
        <v>4315</v>
      </c>
      <c r="D11419" s="186" t="s">
        <v>878</v>
      </c>
      <c r="E11419" s="25"/>
      <c r="F11419" s="25"/>
      <c r="G11419" s="25"/>
      <c r="H11419" s="25"/>
    </row>
    <row r="11420" spans="1:8" x14ac:dyDescent="0.2">
      <c r="A11420" s="182" t="s">
        <v>879</v>
      </c>
      <c r="B11420" s="183" t="s">
        <v>12888</v>
      </c>
      <c r="C11420" s="183" t="s">
        <v>4243</v>
      </c>
      <c r="D11420" s="186" t="s">
        <v>879</v>
      </c>
      <c r="E11420" s="25"/>
      <c r="F11420" s="25"/>
      <c r="G11420" s="25"/>
      <c r="H11420" s="25"/>
    </row>
    <row r="11421" spans="1:8" x14ac:dyDescent="0.2">
      <c r="A11421" s="182" t="s">
        <v>880</v>
      </c>
      <c r="B11421" s="183" t="s">
        <v>11832</v>
      </c>
      <c r="C11421" s="183" t="s">
        <v>4238</v>
      </c>
      <c r="D11421" s="186" t="s">
        <v>880</v>
      </c>
      <c r="E11421" s="25"/>
      <c r="F11421" s="25"/>
      <c r="G11421" s="25"/>
      <c r="H11421" s="25"/>
    </row>
    <row r="11422" spans="1:8" x14ac:dyDescent="0.2">
      <c r="A11422" s="182" t="s">
        <v>13341</v>
      </c>
      <c r="B11422" s="183" t="s">
        <v>13340</v>
      </c>
      <c r="C11422" s="183" t="s">
        <v>4316</v>
      </c>
      <c r="D11422" s="186" t="s">
        <v>13341</v>
      </c>
      <c r="E11422" s="25"/>
      <c r="F11422" s="25"/>
      <c r="G11422" s="25"/>
      <c r="H11422" s="25"/>
    </row>
    <row r="11423" spans="1:8" x14ac:dyDescent="0.2">
      <c r="A11423" s="182" t="s">
        <v>881</v>
      </c>
      <c r="B11423" s="183" t="s">
        <v>11832</v>
      </c>
      <c r="C11423" s="183" t="s">
        <v>4238</v>
      </c>
      <c r="D11423" s="186" t="s">
        <v>881</v>
      </c>
      <c r="E11423" s="25"/>
      <c r="F11423" s="25"/>
      <c r="G11423" s="25"/>
      <c r="H11423" s="25"/>
    </row>
    <row r="11424" spans="1:8" x14ac:dyDescent="0.2">
      <c r="A11424" s="182" t="s">
        <v>13334</v>
      </c>
      <c r="B11424" s="183" t="s">
        <v>13333</v>
      </c>
      <c r="C11424" s="183" t="s">
        <v>4317</v>
      </c>
      <c r="D11424" s="186" t="s">
        <v>13334</v>
      </c>
      <c r="E11424" s="25"/>
      <c r="F11424" s="25"/>
      <c r="G11424" s="25"/>
      <c r="H11424" s="25"/>
    </row>
    <row r="11425" spans="1:8" x14ac:dyDescent="0.2">
      <c r="A11425" s="182" t="s">
        <v>12567</v>
      </c>
      <c r="B11425" s="183" t="s">
        <v>5224</v>
      </c>
      <c r="C11425" s="183" t="s">
        <v>4318</v>
      </c>
      <c r="D11425" s="186" t="s">
        <v>12567</v>
      </c>
      <c r="E11425" s="25"/>
      <c r="F11425" s="25"/>
      <c r="G11425" s="25"/>
      <c r="H11425" s="25"/>
    </row>
    <row r="11426" spans="1:8" x14ac:dyDescent="0.2">
      <c r="A11426" s="182" t="s">
        <v>5481</v>
      </c>
      <c r="B11426" s="183" t="s">
        <v>5482</v>
      </c>
      <c r="C11426" s="183" t="s">
        <v>4246</v>
      </c>
      <c r="D11426" s="186" t="s">
        <v>5481</v>
      </c>
      <c r="E11426" s="25"/>
      <c r="F11426" s="25"/>
      <c r="G11426" s="25"/>
      <c r="H11426" s="25"/>
    </row>
    <row r="11427" spans="1:8" x14ac:dyDescent="0.2">
      <c r="A11427" s="182" t="s">
        <v>882</v>
      </c>
      <c r="B11427" s="183" t="s">
        <v>5229</v>
      </c>
      <c r="C11427" s="183" t="s">
        <v>4319</v>
      </c>
      <c r="D11427" s="186" t="s">
        <v>882</v>
      </c>
      <c r="E11427" s="25"/>
      <c r="F11427" s="25"/>
      <c r="G11427" s="25"/>
      <c r="H11427" s="25"/>
    </row>
    <row r="11428" spans="1:8" x14ac:dyDescent="0.2">
      <c r="A11428" s="182" t="s">
        <v>7621</v>
      </c>
      <c r="B11428" s="183" t="s">
        <v>7620</v>
      </c>
      <c r="C11428" s="183" t="s">
        <v>4320</v>
      </c>
      <c r="D11428" s="186" t="s">
        <v>7621</v>
      </c>
      <c r="E11428" s="25"/>
      <c r="F11428" s="25"/>
      <c r="G11428" s="25"/>
      <c r="H11428" s="25"/>
    </row>
    <row r="11429" spans="1:8" x14ac:dyDescent="0.2">
      <c r="A11429" s="182" t="s">
        <v>883</v>
      </c>
      <c r="B11429" s="183" t="s">
        <v>5107</v>
      </c>
      <c r="C11429" s="183" t="s">
        <v>4321</v>
      </c>
      <c r="D11429" s="186" t="s">
        <v>883</v>
      </c>
      <c r="E11429" s="25"/>
      <c r="F11429" s="25"/>
      <c r="G11429" s="25"/>
      <c r="H11429" s="25"/>
    </row>
    <row r="11430" spans="1:8" x14ac:dyDescent="0.2">
      <c r="A11430" s="182" t="s">
        <v>884</v>
      </c>
      <c r="B11430" s="183" t="s">
        <v>5103</v>
      </c>
      <c r="C11430" s="183" t="s">
        <v>4322</v>
      </c>
      <c r="D11430" s="186" t="s">
        <v>884</v>
      </c>
      <c r="E11430" s="25"/>
      <c r="F11430" s="25"/>
      <c r="G11430" s="25"/>
      <c r="H11430" s="25"/>
    </row>
    <row r="11431" spans="1:8" x14ac:dyDescent="0.2">
      <c r="A11431" s="182" t="s">
        <v>12608</v>
      </c>
      <c r="B11431" s="183" t="s">
        <v>5103</v>
      </c>
      <c r="C11431" s="183" t="s">
        <v>4322</v>
      </c>
      <c r="D11431" s="186" t="s">
        <v>12608</v>
      </c>
      <c r="E11431" s="25"/>
      <c r="F11431" s="25"/>
      <c r="G11431" s="25"/>
      <c r="H11431" s="25"/>
    </row>
    <row r="11432" spans="1:8" x14ac:dyDescent="0.2">
      <c r="A11432" s="182" t="s">
        <v>7670</v>
      </c>
      <c r="B11432" s="183" t="s">
        <v>5103</v>
      </c>
      <c r="C11432" s="183" t="s">
        <v>4322</v>
      </c>
      <c r="D11432" s="186" t="s">
        <v>7670</v>
      </c>
      <c r="E11432" s="25"/>
      <c r="F11432" s="25"/>
      <c r="G11432" s="25"/>
      <c r="H11432" s="25"/>
    </row>
    <row r="11433" spans="1:8" x14ac:dyDescent="0.2">
      <c r="A11433" s="182" t="s">
        <v>885</v>
      </c>
      <c r="B11433" s="183" t="s">
        <v>886</v>
      </c>
      <c r="C11433" s="183" t="s">
        <v>4323</v>
      </c>
      <c r="D11433" s="186" t="s">
        <v>885</v>
      </c>
      <c r="E11433" s="25"/>
      <c r="F11433" s="25"/>
      <c r="G11433" s="25"/>
      <c r="H11433" s="25"/>
    </row>
    <row r="11434" spans="1:8" x14ac:dyDescent="0.2">
      <c r="A11434" s="182" t="s">
        <v>9120</v>
      </c>
      <c r="B11434" s="183" t="s">
        <v>887</v>
      </c>
      <c r="C11434" s="183" t="s">
        <v>4324</v>
      </c>
      <c r="D11434" s="186" t="s">
        <v>9120</v>
      </c>
      <c r="E11434" s="25"/>
      <c r="F11434" s="25"/>
      <c r="G11434" s="25"/>
      <c r="H11434" s="25"/>
    </row>
    <row r="11435" spans="1:8" x14ac:dyDescent="0.2">
      <c r="A11435" s="182" t="s">
        <v>7871</v>
      </c>
      <c r="B11435" s="183" t="s">
        <v>886</v>
      </c>
      <c r="C11435" s="183" t="s">
        <v>4323</v>
      </c>
      <c r="D11435" s="186" t="s">
        <v>7871</v>
      </c>
      <c r="E11435" s="25"/>
      <c r="F11435" s="25"/>
      <c r="G11435" s="25"/>
      <c r="H11435" s="25"/>
    </row>
    <row r="11436" spans="1:8" x14ac:dyDescent="0.2">
      <c r="A11436" s="182" t="s">
        <v>888</v>
      </c>
      <c r="B11436" s="183" t="s">
        <v>889</v>
      </c>
      <c r="C11436" s="183" t="s">
        <v>4325</v>
      </c>
      <c r="D11436" s="186" t="s">
        <v>888</v>
      </c>
      <c r="E11436" s="25"/>
      <c r="F11436" s="25"/>
      <c r="G11436" s="25"/>
      <c r="H11436" s="25"/>
    </row>
    <row r="11437" spans="1:8" x14ac:dyDescent="0.2">
      <c r="A11437" s="182" t="s">
        <v>7267</v>
      </c>
      <c r="B11437" s="183" t="s">
        <v>889</v>
      </c>
      <c r="C11437" s="183" t="s">
        <v>4325</v>
      </c>
      <c r="D11437" s="186" t="s">
        <v>7267</v>
      </c>
      <c r="E11437" s="25"/>
      <c r="F11437" s="25"/>
      <c r="G11437" s="25"/>
      <c r="H11437" s="25"/>
    </row>
    <row r="11438" spans="1:8" x14ac:dyDescent="0.2">
      <c r="A11438" s="182" t="s">
        <v>12694</v>
      </c>
      <c r="B11438" s="183" t="s">
        <v>890</v>
      </c>
      <c r="C11438" s="183" t="s">
        <v>4326</v>
      </c>
      <c r="D11438" s="186" t="s">
        <v>12694</v>
      </c>
      <c r="E11438" s="25"/>
      <c r="F11438" s="25"/>
      <c r="G11438" s="25"/>
      <c r="H11438" s="25"/>
    </row>
    <row r="11439" spans="1:8" x14ac:dyDescent="0.2">
      <c r="A11439" s="182" t="s">
        <v>891</v>
      </c>
      <c r="B11439" s="183" t="s">
        <v>892</v>
      </c>
      <c r="C11439" s="183" t="s">
        <v>4327</v>
      </c>
      <c r="D11439" s="186" t="s">
        <v>891</v>
      </c>
      <c r="E11439" s="25"/>
      <c r="F11439" s="25"/>
      <c r="G11439" s="25"/>
      <c r="H11439" s="25"/>
    </row>
    <row r="11440" spans="1:8" x14ac:dyDescent="0.2">
      <c r="A11440" s="182" t="s">
        <v>893</v>
      </c>
      <c r="B11440" s="183" t="s">
        <v>892</v>
      </c>
      <c r="C11440" s="183" t="s">
        <v>4327</v>
      </c>
      <c r="D11440" s="186" t="s">
        <v>893</v>
      </c>
      <c r="E11440" s="25"/>
      <c r="F11440" s="25"/>
      <c r="G11440" s="25"/>
      <c r="H11440" s="25"/>
    </row>
    <row r="11441" spans="1:8" x14ac:dyDescent="0.2">
      <c r="A11441" s="182" t="s">
        <v>894</v>
      </c>
      <c r="B11441" s="183" t="s">
        <v>12425</v>
      </c>
      <c r="C11441" s="183" t="s">
        <v>4328</v>
      </c>
      <c r="D11441" s="186" t="s">
        <v>894</v>
      </c>
      <c r="E11441" s="25"/>
      <c r="F11441" s="25"/>
      <c r="G11441" s="25"/>
      <c r="H11441" s="25"/>
    </row>
    <row r="11442" spans="1:8" x14ac:dyDescent="0.2">
      <c r="A11442" s="182" t="s">
        <v>9523</v>
      </c>
      <c r="B11442" s="183" t="s">
        <v>895</v>
      </c>
      <c r="C11442" s="183" t="s">
        <v>4329</v>
      </c>
      <c r="D11442" s="186" t="s">
        <v>9523</v>
      </c>
      <c r="E11442" s="25"/>
      <c r="F11442" s="25"/>
      <c r="G11442" s="25"/>
      <c r="H11442" s="25"/>
    </row>
    <row r="11443" spans="1:8" x14ac:dyDescent="0.2">
      <c r="A11443" s="182" t="s">
        <v>896</v>
      </c>
      <c r="B11443" s="183" t="s">
        <v>895</v>
      </c>
      <c r="C11443" s="183" t="s">
        <v>4329</v>
      </c>
      <c r="D11443" s="186" t="s">
        <v>896</v>
      </c>
      <c r="E11443" s="25"/>
      <c r="F11443" s="25"/>
      <c r="G11443" s="25"/>
      <c r="H11443" s="25"/>
    </row>
    <row r="11444" spans="1:8" x14ac:dyDescent="0.2">
      <c r="A11444" s="182" t="s">
        <v>7671</v>
      </c>
      <c r="B11444" s="183" t="s">
        <v>897</v>
      </c>
      <c r="C11444" s="183" t="s">
        <v>4330</v>
      </c>
      <c r="D11444" s="186" t="s">
        <v>7671</v>
      </c>
      <c r="E11444" s="25"/>
      <c r="F11444" s="25"/>
      <c r="G11444" s="25"/>
      <c r="H11444" s="25"/>
    </row>
    <row r="11445" spans="1:8" x14ac:dyDescent="0.2">
      <c r="A11445" s="182" t="s">
        <v>7764</v>
      </c>
      <c r="B11445" s="183" t="s">
        <v>897</v>
      </c>
      <c r="C11445" s="183" t="s">
        <v>4330</v>
      </c>
      <c r="D11445" s="186" t="s">
        <v>7764</v>
      </c>
      <c r="E11445" s="25"/>
      <c r="F11445" s="25"/>
      <c r="G11445" s="25"/>
      <c r="H11445" s="25"/>
    </row>
    <row r="11446" spans="1:8" x14ac:dyDescent="0.2">
      <c r="A11446" s="182" t="s">
        <v>9153</v>
      </c>
      <c r="B11446" s="183" t="s">
        <v>898</v>
      </c>
      <c r="C11446" s="183" t="s">
        <v>4331</v>
      </c>
      <c r="D11446" s="186" t="s">
        <v>9153</v>
      </c>
      <c r="E11446" s="25"/>
      <c r="F11446" s="25"/>
      <c r="G11446" s="25"/>
      <c r="H11446" s="25"/>
    </row>
    <row r="11447" spans="1:8" x14ac:dyDescent="0.2">
      <c r="A11447" s="182" t="s">
        <v>899</v>
      </c>
      <c r="B11447" s="183" t="s">
        <v>897</v>
      </c>
      <c r="C11447" s="183" t="s">
        <v>4330</v>
      </c>
      <c r="D11447" s="186" t="s">
        <v>899</v>
      </c>
      <c r="E11447" s="25"/>
      <c r="F11447" s="25"/>
      <c r="G11447" s="25"/>
      <c r="H11447" s="25"/>
    </row>
    <row r="11448" spans="1:8" x14ac:dyDescent="0.2">
      <c r="A11448" s="182" t="s">
        <v>900</v>
      </c>
      <c r="B11448" s="183" t="s">
        <v>897</v>
      </c>
      <c r="C11448" s="183" t="s">
        <v>4330</v>
      </c>
      <c r="D11448" s="186" t="s">
        <v>900</v>
      </c>
      <c r="E11448" s="25"/>
      <c r="F11448" s="25"/>
      <c r="G11448" s="25"/>
      <c r="H11448" s="25"/>
    </row>
    <row r="11449" spans="1:8" x14ac:dyDescent="0.2">
      <c r="A11449" s="182" t="s">
        <v>7756</v>
      </c>
      <c r="B11449" s="183" t="s">
        <v>901</v>
      </c>
      <c r="C11449" s="183" t="s">
        <v>4332</v>
      </c>
      <c r="D11449" s="186" t="s">
        <v>7756</v>
      </c>
      <c r="E11449" s="25"/>
      <c r="F11449" s="25"/>
      <c r="G11449" s="25"/>
      <c r="H11449" s="25"/>
    </row>
    <row r="11450" spans="1:8" x14ac:dyDescent="0.2">
      <c r="A11450" s="182" t="s">
        <v>13830</v>
      </c>
      <c r="B11450" s="183" t="s">
        <v>13829</v>
      </c>
      <c r="C11450" s="183" t="s">
        <v>4333</v>
      </c>
      <c r="D11450" s="186" t="s">
        <v>13830</v>
      </c>
      <c r="E11450" s="25"/>
      <c r="F11450" s="25"/>
      <c r="G11450" s="25"/>
      <c r="H11450" s="25"/>
    </row>
    <row r="11451" spans="1:8" x14ac:dyDescent="0.2">
      <c r="A11451" s="182" t="s">
        <v>902</v>
      </c>
      <c r="B11451" s="183" t="s">
        <v>7236</v>
      </c>
      <c r="C11451" s="183" t="s">
        <v>4334</v>
      </c>
      <c r="D11451" s="186" t="s">
        <v>902</v>
      </c>
      <c r="E11451" s="25"/>
      <c r="F11451" s="25"/>
      <c r="G11451" s="25"/>
      <c r="H11451" s="25"/>
    </row>
    <row r="11452" spans="1:8" x14ac:dyDescent="0.2">
      <c r="A11452" s="182" t="s">
        <v>903</v>
      </c>
      <c r="B11452" s="183" t="s">
        <v>7236</v>
      </c>
      <c r="C11452" s="183" t="s">
        <v>4334</v>
      </c>
      <c r="D11452" s="186" t="s">
        <v>903</v>
      </c>
      <c r="E11452" s="25"/>
      <c r="F11452" s="25"/>
      <c r="G11452" s="25"/>
      <c r="H11452" s="25"/>
    </row>
    <row r="11453" spans="1:8" x14ac:dyDescent="0.2">
      <c r="A11453" s="182" t="s">
        <v>904</v>
      </c>
      <c r="B11453" s="183" t="s">
        <v>897</v>
      </c>
      <c r="C11453" s="183" t="s">
        <v>4330</v>
      </c>
      <c r="D11453" s="186" t="s">
        <v>904</v>
      </c>
      <c r="E11453" s="25"/>
      <c r="F11453" s="25"/>
      <c r="G11453" s="25"/>
      <c r="H11453" s="25"/>
    </row>
    <row r="11454" spans="1:8" x14ac:dyDescent="0.2">
      <c r="A11454" s="182" t="s">
        <v>905</v>
      </c>
      <c r="B11454" s="183" t="s">
        <v>897</v>
      </c>
      <c r="C11454" s="183" t="s">
        <v>4330</v>
      </c>
      <c r="D11454" s="186" t="s">
        <v>905</v>
      </c>
      <c r="E11454" s="25"/>
      <c r="F11454" s="25"/>
      <c r="G11454" s="25"/>
      <c r="H11454" s="25"/>
    </row>
    <row r="11455" spans="1:8" x14ac:dyDescent="0.2">
      <c r="A11455" s="182" t="s">
        <v>6581</v>
      </c>
      <c r="B11455" s="183" t="s">
        <v>6984</v>
      </c>
      <c r="C11455" s="183" t="s">
        <v>4335</v>
      </c>
      <c r="D11455" s="186" t="s">
        <v>6581</v>
      </c>
      <c r="E11455" s="25"/>
      <c r="F11455" s="25"/>
      <c r="G11455" s="25"/>
      <c r="H11455" s="25"/>
    </row>
    <row r="11456" spans="1:8" x14ac:dyDescent="0.2">
      <c r="A11456" s="182" t="s">
        <v>6582</v>
      </c>
      <c r="B11456" s="183" t="s">
        <v>7597</v>
      </c>
      <c r="C11456" s="183" t="s">
        <v>4329</v>
      </c>
      <c r="D11456" s="186" t="s">
        <v>6582</v>
      </c>
      <c r="E11456" s="25"/>
      <c r="F11456" s="25"/>
      <c r="G11456" s="25"/>
      <c r="H11456" s="25"/>
    </row>
    <row r="11457" spans="1:8" x14ac:dyDescent="0.2">
      <c r="A11457" s="182" t="s">
        <v>6583</v>
      </c>
      <c r="B11457" s="183" t="s">
        <v>7236</v>
      </c>
      <c r="C11457" s="183" t="s">
        <v>4334</v>
      </c>
      <c r="D11457" s="186" t="s">
        <v>6583</v>
      </c>
      <c r="E11457" s="25"/>
      <c r="F11457" s="25"/>
      <c r="G11457" s="25"/>
      <c r="H11457" s="25"/>
    </row>
    <row r="11458" spans="1:8" x14ac:dyDescent="0.2">
      <c r="A11458" s="182" t="s">
        <v>6584</v>
      </c>
      <c r="B11458" s="183" t="s">
        <v>2931</v>
      </c>
      <c r="C11458" s="183" t="s">
        <v>4330</v>
      </c>
      <c r="D11458" s="186" t="s">
        <v>6584</v>
      </c>
      <c r="E11458" s="25"/>
      <c r="F11458" s="25"/>
      <c r="G11458" s="25"/>
      <c r="H11458" s="25"/>
    </row>
    <row r="11459" spans="1:8" x14ac:dyDescent="0.2">
      <c r="A11459" s="182" t="s">
        <v>906</v>
      </c>
      <c r="B11459" s="183" t="s">
        <v>9387</v>
      </c>
      <c r="C11459" s="183" t="s">
        <v>4336</v>
      </c>
      <c r="D11459" s="186" t="s">
        <v>906</v>
      </c>
      <c r="E11459" s="25"/>
      <c r="F11459" s="25"/>
      <c r="G11459" s="25"/>
      <c r="H11459" s="25"/>
    </row>
    <row r="11460" spans="1:8" x14ac:dyDescent="0.2">
      <c r="A11460" s="182" t="s">
        <v>7153</v>
      </c>
      <c r="B11460" s="183" t="s">
        <v>7236</v>
      </c>
      <c r="C11460" s="183" t="s">
        <v>4334</v>
      </c>
      <c r="D11460" s="186" t="s">
        <v>7153</v>
      </c>
      <c r="E11460" s="25"/>
      <c r="F11460" s="25"/>
      <c r="G11460" s="25"/>
      <c r="H11460" s="25"/>
    </row>
    <row r="11461" spans="1:8" x14ac:dyDescent="0.2">
      <c r="A11461" s="182" t="s">
        <v>7672</v>
      </c>
      <c r="B11461" s="183" t="s">
        <v>7236</v>
      </c>
      <c r="C11461" s="183" t="s">
        <v>4334</v>
      </c>
      <c r="D11461" s="186" t="s">
        <v>7672</v>
      </c>
      <c r="E11461" s="25"/>
      <c r="F11461" s="25"/>
      <c r="G11461" s="25"/>
      <c r="H11461" s="25"/>
    </row>
    <row r="11462" spans="1:8" x14ac:dyDescent="0.2">
      <c r="A11462" s="182" t="s">
        <v>907</v>
      </c>
      <c r="B11462" s="183" t="s">
        <v>4939</v>
      </c>
      <c r="C11462" s="183" t="s">
        <v>4366</v>
      </c>
      <c r="D11462" s="186" t="s">
        <v>907</v>
      </c>
      <c r="E11462" s="25"/>
      <c r="F11462" s="25"/>
      <c r="G11462" s="25"/>
      <c r="H11462" s="25"/>
    </row>
    <row r="11463" spans="1:8" x14ac:dyDescent="0.2">
      <c r="A11463" s="182" t="s">
        <v>908</v>
      </c>
      <c r="B11463" s="183" t="s">
        <v>897</v>
      </c>
      <c r="C11463" s="183" t="s">
        <v>4330</v>
      </c>
      <c r="D11463" s="186" t="s">
        <v>908</v>
      </c>
      <c r="E11463" s="25"/>
      <c r="F11463" s="25"/>
      <c r="G11463" s="25"/>
      <c r="H11463" s="25"/>
    </row>
    <row r="11464" spans="1:8" x14ac:dyDescent="0.2">
      <c r="A11464" s="182" t="s">
        <v>909</v>
      </c>
      <c r="B11464" s="183" t="s">
        <v>9387</v>
      </c>
      <c r="C11464" s="183" t="s">
        <v>4336</v>
      </c>
      <c r="D11464" s="186" t="s">
        <v>909</v>
      </c>
      <c r="E11464" s="25"/>
      <c r="F11464" s="25"/>
      <c r="G11464" s="25"/>
      <c r="H11464" s="25"/>
    </row>
    <row r="11465" spans="1:8" x14ac:dyDescent="0.2">
      <c r="A11465" s="182" t="s">
        <v>9517</v>
      </c>
      <c r="B11465" s="183" t="s">
        <v>12170</v>
      </c>
      <c r="C11465" s="183" t="s">
        <v>4337</v>
      </c>
      <c r="D11465" s="186" t="s">
        <v>9517</v>
      </c>
      <c r="E11465" s="25"/>
      <c r="F11465" s="25"/>
      <c r="G11465" s="25"/>
      <c r="H11465" s="25"/>
    </row>
    <row r="11466" spans="1:8" x14ac:dyDescent="0.2">
      <c r="A11466" s="182" t="s">
        <v>910</v>
      </c>
      <c r="B11466" s="183" t="s">
        <v>12170</v>
      </c>
      <c r="C11466" s="183" t="s">
        <v>4337</v>
      </c>
      <c r="D11466" s="186" t="s">
        <v>910</v>
      </c>
      <c r="E11466" s="25"/>
      <c r="F11466" s="25"/>
      <c r="G11466" s="25"/>
      <c r="H11466" s="25"/>
    </row>
    <row r="11467" spans="1:8" x14ac:dyDescent="0.2">
      <c r="A11467" s="182" t="s">
        <v>8415</v>
      </c>
      <c r="B11467" s="183" t="s">
        <v>8414</v>
      </c>
      <c r="C11467" s="183" t="s">
        <v>4338</v>
      </c>
      <c r="D11467" s="186" t="s">
        <v>8415</v>
      </c>
      <c r="E11467" s="25"/>
      <c r="F11467" s="25"/>
      <c r="G11467" s="25"/>
      <c r="H11467" s="25"/>
    </row>
    <row r="11468" spans="1:8" x14ac:dyDescent="0.2">
      <c r="A11468" s="182" t="s">
        <v>911</v>
      </c>
      <c r="B11468" s="183" t="s">
        <v>8414</v>
      </c>
      <c r="C11468" s="183" t="s">
        <v>4338</v>
      </c>
      <c r="D11468" s="186" t="s">
        <v>911</v>
      </c>
      <c r="E11468" s="25"/>
      <c r="F11468" s="25"/>
      <c r="G11468" s="25"/>
      <c r="H11468" s="25"/>
    </row>
    <row r="11469" spans="1:8" x14ac:dyDescent="0.2">
      <c r="A11469" s="182" t="s">
        <v>912</v>
      </c>
      <c r="B11469" s="183" t="s">
        <v>558</v>
      </c>
      <c r="C11469" s="183">
        <v>3473</v>
      </c>
      <c r="D11469" s="186" t="s">
        <v>912</v>
      </c>
      <c r="E11469" s="25"/>
      <c r="F11469" s="25"/>
      <c r="G11469" s="25"/>
      <c r="H11469" s="25"/>
    </row>
    <row r="11470" spans="1:8" x14ac:dyDescent="0.2">
      <c r="A11470" s="182" t="s">
        <v>913</v>
      </c>
      <c r="B11470" s="183" t="s">
        <v>558</v>
      </c>
      <c r="C11470" s="183">
        <v>3473</v>
      </c>
      <c r="D11470" s="186" t="s">
        <v>913</v>
      </c>
      <c r="E11470" s="25"/>
      <c r="F11470" s="25"/>
      <c r="G11470" s="25"/>
      <c r="H11470" s="25"/>
    </row>
    <row r="11471" spans="1:8" x14ac:dyDescent="0.2">
      <c r="A11471" s="182" t="s">
        <v>12169</v>
      </c>
      <c r="B11471" s="183" t="s">
        <v>558</v>
      </c>
      <c r="C11471" s="183">
        <v>3473</v>
      </c>
      <c r="D11471" s="186" t="s">
        <v>12169</v>
      </c>
      <c r="E11471" s="25"/>
      <c r="F11471" s="25"/>
      <c r="G11471" s="25"/>
      <c r="H11471" s="25"/>
    </row>
    <row r="11472" spans="1:8" x14ac:dyDescent="0.2">
      <c r="A11472" s="182" t="s">
        <v>7217</v>
      </c>
      <c r="B11472" s="183" t="s">
        <v>7216</v>
      </c>
      <c r="C11472" s="183" t="s">
        <v>4339</v>
      </c>
      <c r="D11472" s="186" t="s">
        <v>7217</v>
      </c>
      <c r="E11472" s="25"/>
      <c r="F11472" s="25"/>
      <c r="G11472" s="25"/>
      <c r="H11472" s="25"/>
    </row>
    <row r="11473" spans="1:8" x14ac:dyDescent="0.2">
      <c r="A11473" s="182" t="s">
        <v>914</v>
      </c>
      <c r="B11473" s="183" t="s">
        <v>7216</v>
      </c>
      <c r="C11473" s="183" t="s">
        <v>4339</v>
      </c>
      <c r="D11473" s="186" t="s">
        <v>914</v>
      </c>
      <c r="E11473" s="25"/>
      <c r="F11473" s="25"/>
      <c r="G11473" s="25"/>
      <c r="H11473" s="25"/>
    </row>
    <row r="11474" spans="1:8" x14ac:dyDescent="0.2">
      <c r="A11474" s="182" t="s">
        <v>915</v>
      </c>
      <c r="B11474" s="183" t="s">
        <v>1212</v>
      </c>
      <c r="C11474" s="183" t="s">
        <v>4381</v>
      </c>
      <c r="D11474" s="186" t="s">
        <v>915</v>
      </c>
      <c r="E11474" s="25"/>
      <c r="F11474" s="25"/>
      <c r="G11474" s="25"/>
      <c r="H11474" s="25"/>
    </row>
    <row r="11475" spans="1:8" x14ac:dyDescent="0.2">
      <c r="A11475" s="182" t="s">
        <v>916</v>
      </c>
      <c r="B11475" s="183" t="s">
        <v>9387</v>
      </c>
      <c r="C11475" s="183" t="s">
        <v>4336</v>
      </c>
      <c r="D11475" s="186" t="s">
        <v>916</v>
      </c>
      <c r="E11475" s="25"/>
      <c r="F11475" s="25"/>
      <c r="G11475" s="25"/>
      <c r="H11475" s="25"/>
    </row>
    <row r="11476" spans="1:8" x14ac:dyDescent="0.2">
      <c r="A11476" s="182" t="s">
        <v>917</v>
      </c>
      <c r="B11476" s="183" t="s">
        <v>9387</v>
      </c>
      <c r="C11476" s="183" t="s">
        <v>4336</v>
      </c>
      <c r="D11476" s="186" t="s">
        <v>917</v>
      </c>
      <c r="E11476" s="25"/>
      <c r="F11476" s="25"/>
      <c r="G11476" s="25"/>
      <c r="H11476" s="25"/>
    </row>
    <row r="11477" spans="1:8" x14ac:dyDescent="0.2">
      <c r="A11477" s="182" t="s">
        <v>12563</v>
      </c>
      <c r="B11477" s="183" t="s">
        <v>558</v>
      </c>
      <c r="C11477" s="183">
        <v>3473</v>
      </c>
      <c r="D11477" s="186" t="s">
        <v>12563</v>
      </c>
      <c r="E11477" s="25"/>
      <c r="F11477" s="25"/>
      <c r="G11477" s="25"/>
      <c r="H11477" s="25"/>
    </row>
    <row r="11478" spans="1:8" x14ac:dyDescent="0.2">
      <c r="A11478" s="182" t="s">
        <v>14370</v>
      </c>
      <c r="B11478" s="183" t="s">
        <v>558</v>
      </c>
      <c r="C11478" s="183">
        <v>3473</v>
      </c>
      <c r="D11478" s="186" t="s">
        <v>14370</v>
      </c>
      <c r="E11478" s="25"/>
      <c r="F11478" s="25"/>
      <c r="G11478" s="25"/>
      <c r="H11478" s="25"/>
    </row>
    <row r="11479" spans="1:8" x14ac:dyDescent="0.2">
      <c r="A11479" s="182" t="s">
        <v>9516</v>
      </c>
      <c r="B11479" s="183" t="s">
        <v>558</v>
      </c>
      <c r="C11479" s="183">
        <v>3473</v>
      </c>
      <c r="D11479" s="186" t="s">
        <v>9516</v>
      </c>
      <c r="E11479" s="25"/>
      <c r="F11479" s="25"/>
      <c r="G11479" s="25"/>
      <c r="H11479" s="25"/>
    </row>
    <row r="11480" spans="1:8" x14ac:dyDescent="0.2">
      <c r="A11480" s="182" t="s">
        <v>918</v>
      </c>
      <c r="B11480" s="183" t="s">
        <v>12167</v>
      </c>
      <c r="C11480" s="183" t="s">
        <v>4340</v>
      </c>
      <c r="D11480" s="186" t="s">
        <v>918</v>
      </c>
      <c r="E11480" s="25"/>
      <c r="F11480" s="25"/>
      <c r="G11480" s="25"/>
      <c r="H11480" s="25"/>
    </row>
    <row r="11481" spans="1:8" x14ac:dyDescent="0.2">
      <c r="A11481" s="182" t="s">
        <v>919</v>
      </c>
      <c r="B11481" s="183" t="s">
        <v>6785</v>
      </c>
      <c r="C11481" s="183" t="s">
        <v>4341</v>
      </c>
      <c r="D11481" s="186" t="s">
        <v>919</v>
      </c>
      <c r="E11481" s="25"/>
      <c r="F11481" s="25"/>
      <c r="G11481" s="25"/>
      <c r="H11481" s="25"/>
    </row>
    <row r="11482" spans="1:8" x14ac:dyDescent="0.2">
      <c r="A11482" s="182" t="s">
        <v>7629</v>
      </c>
      <c r="B11482" s="183" t="s">
        <v>7809</v>
      </c>
      <c r="C11482" s="183" t="s">
        <v>4342</v>
      </c>
      <c r="D11482" s="186" t="s">
        <v>7629</v>
      </c>
      <c r="E11482" s="25"/>
      <c r="F11482" s="25"/>
      <c r="G11482" s="25"/>
      <c r="H11482" s="25"/>
    </row>
    <row r="11483" spans="1:8" x14ac:dyDescent="0.2">
      <c r="A11483" s="182" t="s">
        <v>920</v>
      </c>
      <c r="B11483" s="183" t="s">
        <v>14368</v>
      </c>
      <c r="C11483" s="183" t="s">
        <v>4343</v>
      </c>
      <c r="D11483" s="186" t="s">
        <v>920</v>
      </c>
      <c r="E11483" s="25"/>
      <c r="F11483" s="25"/>
      <c r="G11483" s="25"/>
      <c r="H11483" s="25"/>
    </row>
    <row r="11484" spans="1:8" x14ac:dyDescent="0.2">
      <c r="A11484" s="182" t="s">
        <v>921</v>
      </c>
      <c r="B11484" s="183" t="s">
        <v>14368</v>
      </c>
      <c r="C11484" s="183" t="s">
        <v>4343</v>
      </c>
      <c r="D11484" s="186" t="s">
        <v>921</v>
      </c>
      <c r="E11484" s="25"/>
      <c r="F11484" s="25"/>
      <c r="G11484" s="25"/>
      <c r="H11484" s="25"/>
    </row>
    <row r="11485" spans="1:8" x14ac:dyDescent="0.2">
      <c r="A11485" s="182" t="s">
        <v>922</v>
      </c>
      <c r="B11485" s="183" t="s">
        <v>14368</v>
      </c>
      <c r="C11485" s="183" t="s">
        <v>4343</v>
      </c>
      <c r="D11485" s="186" t="s">
        <v>922</v>
      </c>
      <c r="E11485" s="25"/>
      <c r="F11485" s="25"/>
      <c r="G11485" s="25"/>
      <c r="H11485" s="25"/>
    </row>
    <row r="11486" spans="1:8" x14ac:dyDescent="0.2">
      <c r="A11486" s="182" t="s">
        <v>14192</v>
      </c>
      <c r="B11486" s="183" t="s">
        <v>14191</v>
      </c>
      <c r="C11486" s="183" t="s">
        <v>4344</v>
      </c>
      <c r="D11486" s="186" t="s">
        <v>14192</v>
      </c>
      <c r="E11486" s="25"/>
      <c r="F11486" s="25"/>
      <c r="G11486" s="25"/>
      <c r="H11486" s="25"/>
    </row>
    <row r="11487" spans="1:8" x14ac:dyDescent="0.2">
      <c r="A11487" s="182" t="s">
        <v>14190</v>
      </c>
      <c r="B11487" s="183" t="s">
        <v>14189</v>
      </c>
      <c r="C11487" s="183" t="s">
        <v>4345</v>
      </c>
      <c r="D11487" s="186" t="s">
        <v>14190</v>
      </c>
      <c r="E11487" s="25"/>
      <c r="F11487" s="25"/>
      <c r="G11487" s="25"/>
      <c r="H11487" s="25"/>
    </row>
    <row r="11488" spans="1:8" x14ac:dyDescent="0.2">
      <c r="A11488" s="182" t="s">
        <v>8225</v>
      </c>
      <c r="B11488" s="183" t="s">
        <v>8224</v>
      </c>
      <c r="C11488" s="183" t="s">
        <v>4346</v>
      </c>
      <c r="D11488" s="186" t="s">
        <v>8225</v>
      </c>
      <c r="E11488" s="25"/>
      <c r="F11488" s="25"/>
      <c r="G11488" s="25"/>
      <c r="H11488" s="25"/>
    </row>
    <row r="11489" spans="1:8" x14ac:dyDescent="0.2">
      <c r="A11489" s="182" t="s">
        <v>8223</v>
      </c>
      <c r="B11489" s="183" t="s">
        <v>8222</v>
      </c>
      <c r="C11489" s="183" t="s">
        <v>4347</v>
      </c>
      <c r="D11489" s="186" t="s">
        <v>8223</v>
      </c>
      <c r="E11489" s="25"/>
      <c r="F11489" s="25"/>
      <c r="G11489" s="25"/>
      <c r="H11489" s="25"/>
    </row>
    <row r="11490" spans="1:8" x14ac:dyDescent="0.2">
      <c r="A11490" s="182" t="s">
        <v>6788</v>
      </c>
      <c r="B11490" s="183" t="s">
        <v>6787</v>
      </c>
      <c r="C11490" s="183" t="s">
        <v>4348</v>
      </c>
      <c r="D11490" s="186" t="s">
        <v>6788</v>
      </c>
      <c r="E11490" s="25"/>
      <c r="F11490" s="25"/>
      <c r="G11490" s="25"/>
      <c r="H11490" s="25"/>
    </row>
    <row r="11491" spans="1:8" x14ac:dyDescent="0.2">
      <c r="A11491" s="182" t="s">
        <v>6786</v>
      </c>
      <c r="B11491" s="183" t="s">
        <v>6785</v>
      </c>
      <c r="C11491" s="183" t="s">
        <v>4341</v>
      </c>
      <c r="D11491" s="186" t="s">
        <v>6786</v>
      </c>
      <c r="E11491" s="25"/>
      <c r="F11491" s="25"/>
      <c r="G11491" s="25"/>
      <c r="H11491" s="25"/>
    </row>
    <row r="11492" spans="1:8" x14ac:dyDescent="0.2">
      <c r="A11492" s="182" t="s">
        <v>923</v>
      </c>
      <c r="B11492" s="183" t="s">
        <v>8231</v>
      </c>
      <c r="C11492" s="183" t="s">
        <v>4349</v>
      </c>
      <c r="D11492" s="186" t="s">
        <v>923</v>
      </c>
      <c r="E11492" s="25"/>
      <c r="F11492" s="25"/>
      <c r="G11492" s="25"/>
      <c r="H11492" s="25"/>
    </row>
    <row r="11493" spans="1:8" x14ac:dyDescent="0.2">
      <c r="A11493" s="182" t="s">
        <v>924</v>
      </c>
      <c r="B11493" s="183" t="s">
        <v>14368</v>
      </c>
      <c r="C11493" s="183" t="s">
        <v>4343</v>
      </c>
      <c r="D11493" s="186" t="s">
        <v>924</v>
      </c>
      <c r="E11493" s="25"/>
      <c r="F11493" s="25"/>
      <c r="G11493" s="25"/>
      <c r="H11493" s="25"/>
    </row>
    <row r="11494" spans="1:8" x14ac:dyDescent="0.2">
      <c r="A11494" s="182" t="s">
        <v>925</v>
      </c>
      <c r="B11494" s="183" t="s">
        <v>14368</v>
      </c>
      <c r="C11494" s="183" t="s">
        <v>4343</v>
      </c>
      <c r="D11494" s="186" t="s">
        <v>925</v>
      </c>
      <c r="E11494" s="25"/>
      <c r="F11494" s="25"/>
      <c r="G11494" s="25"/>
      <c r="H11494" s="25"/>
    </row>
    <row r="11495" spans="1:8" x14ac:dyDescent="0.2">
      <c r="A11495" s="182" t="s">
        <v>14367</v>
      </c>
      <c r="B11495" s="183" t="s">
        <v>14368</v>
      </c>
      <c r="C11495" s="183" t="s">
        <v>4343</v>
      </c>
      <c r="D11495" s="186" t="s">
        <v>14367</v>
      </c>
      <c r="E11495" s="25"/>
      <c r="F11495" s="25"/>
      <c r="G11495" s="25"/>
      <c r="H11495" s="25"/>
    </row>
    <row r="11496" spans="1:8" x14ac:dyDescent="0.2">
      <c r="A11496" s="182" t="s">
        <v>12564</v>
      </c>
      <c r="B11496" s="183" t="s">
        <v>14195</v>
      </c>
      <c r="C11496" s="183" t="s">
        <v>4350</v>
      </c>
      <c r="D11496" s="186" t="s">
        <v>12564</v>
      </c>
      <c r="E11496" s="25"/>
      <c r="F11496" s="25"/>
      <c r="G11496" s="25"/>
      <c r="H11496" s="25"/>
    </row>
    <row r="11497" spans="1:8" x14ac:dyDescent="0.2">
      <c r="A11497" s="182" t="s">
        <v>14374</v>
      </c>
      <c r="B11497" s="183" t="s">
        <v>14373</v>
      </c>
      <c r="C11497" s="183" t="s">
        <v>4351</v>
      </c>
      <c r="D11497" s="186" t="s">
        <v>14374</v>
      </c>
      <c r="E11497" s="25"/>
      <c r="F11497" s="25"/>
      <c r="G11497" s="25"/>
      <c r="H11497" s="25"/>
    </row>
    <row r="11498" spans="1:8" x14ac:dyDescent="0.2">
      <c r="A11498" s="182" t="s">
        <v>6774</v>
      </c>
      <c r="B11498" s="183" t="s">
        <v>6773</v>
      </c>
      <c r="C11498" s="183" t="s">
        <v>4352</v>
      </c>
      <c r="D11498" s="186" t="s">
        <v>6774</v>
      </c>
      <c r="E11498" s="25"/>
      <c r="F11498" s="25"/>
      <c r="G11498" s="25"/>
      <c r="H11498" s="25"/>
    </row>
    <row r="11499" spans="1:8" x14ac:dyDescent="0.2">
      <c r="A11499" s="182" t="s">
        <v>8771</v>
      </c>
      <c r="B11499" s="183" t="s">
        <v>6778</v>
      </c>
      <c r="C11499" s="183" t="s">
        <v>4353</v>
      </c>
      <c r="D11499" s="186" t="s">
        <v>8771</v>
      </c>
      <c r="E11499" s="25"/>
      <c r="F11499" s="25"/>
      <c r="G11499" s="25"/>
      <c r="H11499" s="25"/>
    </row>
    <row r="11500" spans="1:8" x14ac:dyDescent="0.2">
      <c r="A11500" s="182" t="s">
        <v>6741</v>
      </c>
      <c r="B11500" s="183" t="s">
        <v>8231</v>
      </c>
      <c r="C11500" s="183" t="s">
        <v>4349</v>
      </c>
      <c r="D11500" s="186" t="s">
        <v>6741</v>
      </c>
      <c r="E11500" s="25"/>
      <c r="F11500" s="25"/>
      <c r="G11500" s="25"/>
      <c r="H11500" s="25"/>
    </row>
    <row r="11501" spans="1:8" x14ac:dyDescent="0.2">
      <c r="A11501" s="182" t="s">
        <v>6784</v>
      </c>
      <c r="B11501" s="183" t="s">
        <v>8231</v>
      </c>
      <c r="C11501" s="183" t="s">
        <v>4349</v>
      </c>
      <c r="D11501" s="186" t="s">
        <v>6784</v>
      </c>
      <c r="E11501" s="25"/>
      <c r="F11501" s="25"/>
      <c r="G11501" s="25"/>
      <c r="H11501" s="25"/>
    </row>
    <row r="11502" spans="1:8" x14ac:dyDescent="0.2">
      <c r="A11502" s="182" t="s">
        <v>926</v>
      </c>
      <c r="B11502" s="183" t="s">
        <v>8231</v>
      </c>
      <c r="C11502" s="183" t="s">
        <v>4349</v>
      </c>
      <c r="D11502" s="186" t="s">
        <v>926</v>
      </c>
      <c r="E11502" s="25"/>
      <c r="F11502" s="25"/>
      <c r="G11502" s="25"/>
      <c r="H11502" s="25"/>
    </row>
    <row r="11503" spans="1:8" x14ac:dyDescent="0.2">
      <c r="A11503" s="182" t="s">
        <v>927</v>
      </c>
      <c r="B11503" s="183" t="s">
        <v>14368</v>
      </c>
      <c r="C11503" s="183" t="s">
        <v>4343</v>
      </c>
      <c r="D11503" s="186" t="s">
        <v>927</v>
      </c>
      <c r="E11503" s="25"/>
      <c r="F11503" s="25"/>
      <c r="G11503" s="25"/>
      <c r="H11503" s="25"/>
    </row>
    <row r="11504" spans="1:8" x14ac:dyDescent="0.2">
      <c r="A11504" s="182" t="s">
        <v>928</v>
      </c>
      <c r="B11504" s="183" t="s">
        <v>14368</v>
      </c>
      <c r="C11504" s="183" t="s">
        <v>4343</v>
      </c>
      <c r="D11504" s="186" t="s">
        <v>928</v>
      </c>
      <c r="E11504" s="25"/>
      <c r="F11504" s="25"/>
      <c r="G11504" s="25"/>
      <c r="H11504" s="25"/>
    </row>
    <row r="11505" spans="1:8" x14ac:dyDescent="0.2">
      <c r="A11505" s="182" t="s">
        <v>929</v>
      </c>
      <c r="B11505" s="183" t="s">
        <v>14368</v>
      </c>
      <c r="C11505" s="183" t="s">
        <v>4343</v>
      </c>
      <c r="D11505" s="186" t="s">
        <v>929</v>
      </c>
      <c r="E11505" s="25"/>
      <c r="F11505" s="25"/>
      <c r="G11505" s="25"/>
      <c r="H11505" s="25"/>
    </row>
    <row r="11506" spans="1:8" x14ac:dyDescent="0.2">
      <c r="A11506" s="182" t="s">
        <v>14372</v>
      </c>
      <c r="B11506" s="183" t="s">
        <v>14371</v>
      </c>
      <c r="C11506" s="183" t="s">
        <v>4354</v>
      </c>
      <c r="D11506" s="186" t="s">
        <v>14372</v>
      </c>
      <c r="E11506" s="25"/>
      <c r="F11506" s="25"/>
      <c r="G11506" s="25"/>
      <c r="H11506" s="25"/>
    </row>
    <row r="11507" spans="1:8" x14ac:dyDescent="0.2">
      <c r="A11507" s="182" t="s">
        <v>7172</v>
      </c>
      <c r="B11507" s="183" t="s">
        <v>9345</v>
      </c>
      <c r="C11507" s="183" t="s">
        <v>4355</v>
      </c>
      <c r="D11507" s="186" t="s">
        <v>7172</v>
      </c>
      <c r="E11507" s="25"/>
      <c r="F11507" s="25"/>
      <c r="G11507" s="25"/>
      <c r="H11507" s="25"/>
    </row>
    <row r="11508" spans="1:8" x14ac:dyDescent="0.2">
      <c r="A11508" s="182" t="s">
        <v>9344</v>
      </c>
      <c r="B11508" s="183" t="s">
        <v>9343</v>
      </c>
      <c r="C11508" s="183" t="s">
        <v>4356</v>
      </c>
      <c r="D11508" s="186" t="s">
        <v>9344</v>
      </c>
      <c r="E11508" s="25"/>
      <c r="F11508" s="25"/>
      <c r="G11508" s="25"/>
      <c r="H11508" s="25"/>
    </row>
    <row r="11509" spans="1:8" x14ac:dyDescent="0.2">
      <c r="A11509" s="182" t="s">
        <v>12587</v>
      </c>
      <c r="B11509" s="183" t="s">
        <v>8776</v>
      </c>
      <c r="C11509" s="183" t="s">
        <v>4357</v>
      </c>
      <c r="D11509" s="186" t="s">
        <v>12587</v>
      </c>
      <c r="E11509" s="25"/>
      <c r="F11509" s="25"/>
      <c r="G11509" s="25"/>
      <c r="H11509" s="25"/>
    </row>
    <row r="11510" spans="1:8" x14ac:dyDescent="0.2">
      <c r="A11510" s="182" t="s">
        <v>6782</v>
      </c>
      <c r="B11510" s="183" t="s">
        <v>8777</v>
      </c>
      <c r="C11510" s="183" t="s">
        <v>4358</v>
      </c>
      <c r="D11510" s="186" t="s">
        <v>6782</v>
      </c>
      <c r="E11510" s="25"/>
      <c r="F11510" s="25"/>
      <c r="G11510" s="25"/>
      <c r="H11510" s="25"/>
    </row>
    <row r="11511" spans="1:8" x14ac:dyDescent="0.2">
      <c r="A11511" s="182" t="s">
        <v>6765</v>
      </c>
      <c r="B11511" s="183" t="s">
        <v>8219</v>
      </c>
      <c r="C11511" s="183" t="s">
        <v>4359</v>
      </c>
      <c r="D11511" s="186" t="s">
        <v>6765</v>
      </c>
      <c r="E11511" s="25"/>
      <c r="F11511" s="25"/>
      <c r="G11511" s="25"/>
      <c r="H11511" s="25"/>
    </row>
    <row r="11512" spans="1:8" x14ac:dyDescent="0.2">
      <c r="A11512" s="182" t="s">
        <v>6769</v>
      </c>
      <c r="B11512" s="183" t="s">
        <v>6770</v>
      </c>
      <c r="C11512" s="183" t="s">
        <v>4360</v>
      </c>
      <c r="D11512" s="186" t="s">
        <v>6769</v>
      </c>
      <c r="E11512" s="25"/>
      <c r="F11512" s="25"/>
      <c r="G11512" s="25"/>
      <c r="H11512" s="25"/>
    </row>
    <row r="11513" spans="1:8" x14ac:dyDescent="0.2">
      <c r="A11513" s="182" t="s">
        <v>930</v>
      </c>
      <c r="B11513" s="183" t="s">
        <v>14371</v>
      </c>
      <c r="C11513" s="183" t="s">
        <v>4354</v>
      </c>
      <c r="D11513" s="186" t="s">
        <v>930</v>
      </c>
      <c r="E11513" s="25"/>
      <c r="F11513" s="25"/>
      <c r="G11513" s="25"/>
      <c r="H11513" s="25"/>
    </row>
    <row r="11514" spans="1:8" x14ac:dyDescent="0.2">
      <c r="A11514" s="182" t="s">
        <v>7161</v>
      </c>
      <c r="B11514" s="183" t="s">
        <v>9346</v>
      </c>
      <c r="C11514" s="183" t="s">
        <v>4361</v>
      </c>
      <c r="D11514" s="186" t="s">
        <v>7161</v>
      </c>
      <c r="E11514" s="25"/>
      <c r="F11514" s="25"/>
      <c r="G11514" s="25"/>
      <c r="H11514" s="25"/>
    </row>
    <row r="11515" spans="1:8" x14ac:dyDescent="0.2">
      <c r="A11515" s="182" t="s">
        <v>12903</v>
      </c>
      <c r="B11515" s="183" t="s">
        <v>8780</v>
      </c>
      <c r="C11515" s="183" t="s">
        <v>4362</v>
      </c>
      <c r="D11515" s="186" t="s">
        <v>12903</v>
      </c>
      <c r="E11515" s="25"/>
      <c r="F11515" s="25"/>
      <c r="G11515" s="25"/>
      <c r="H11515" s="25"/>
    </row>
    <row r="11516" spans="1:8" x14ac:dyDescent="0.2">
      <c r="A11516" s="182" t="s">
        <v>12588</v>
      </c>
      <c r="B11516" s="183" t="s">
        <v>8777</v>
      </c>
      <c r="C11516" s="183" t="s">
        <v>4358</v>
      </c>
      <c r="D11516" s="186" t="s">
        <v>12588</v>
      </c>
      <c r="E11516" s="25"/>
      <c r="F11516" s="25"/>
      <c r="G11516" s="25"/>
      <c r="H11516" s="25"/>
    </row>
    <row r="11517" spans="1:8" x14ac:dyDescent="0.2">
      <c r="A11517" s="182" t="s">
        <v>8775</v>
      </c>
      <c r="B11517" s="183" t="s">
        <v>8774</v>
      </c>
      <c r="C11517" s="183" t="s">
        <v>4363</v>
      </c>
      <c r="D11517" s="186" t="s">
        <v>8775</v>
      </c>
      <c r="E11517" s="25"/>
      <c r="F11517" s="25"/>
      <c r="G11517" s="25"/>
      <c r="H11517" s="25"/>
    </row>
    <row r="11518" spans="1:8" x14ac:dyDescent="0.2">
      <c r="A11518" s="182" t="s">
        <v>8779</v>
      </c>
      <c r="B11518" s="183" t="s">
        <v>8782</v>
      </c>
      <c r="C11518" s="183" t="s">
        <v>4364</v>
      </c>
      <c r="D11518" s="186" t="s">
        <v>8779</v>
      </c>
      <c r="E11518" s="25"/>
      <c r="F11518" s="25"/>
      <c r="G11518" s="25"/>
      <c r="H11518" s="25"/>
    </row>
    <row r="11519" spans="1:8" x14ac:dyDescent="0.2">
      <c r="A11519" s="182" t="s">
        <v>11601</v>
      </c>
      <c r="B11519" s="183" t="s">
        <v>11600</v>
      </c>
      <c r="C11519" s="183" t="s">
        <v>3987</v>
      </c>
      <c r="D11519" s="186" t="s">
        <v>11601</v>
      </c>
      <c r="E11519" s="25"/>
      <c r="F11519" s="25"/>
      <c r="G11519" s="25"/>
      <c r="H11519" s="25"/>
    </row>
    <row r="11520" spans="1:8" x14ac:dyDescent="0.2">
      <c r="A11520" s="182" t="s">
        <v>931</v>
      </c>
      <c r="B11520" s="183" t="s">
        <v>11598</v>
      </c>
      <c r="C11520" s="183" t="s">
        <v>3988</v>
      </c>
      <c r="D11520" s="186" t="s">
        <v>931</v>
      </c>
      <c r="E11520" s="25"/>
      <c r="F11520" s="25"/>
      <c r="G11520" s="25"/>
      <c r="H11520" s="25"/>
    </row>
    <row r="11521" spans="1:8" x14ac:dyDescent="0.2">
      <c r="A11521" s="182" t="s">
        <v>932</v>
      </c>
      <c r="B11521" s="183" t="s">
        <v>11598</v>
      </c>
      <c r="C11521" s="183" t="s">
        <v>3988</v>
      </c>
      <c r="D11521" s="186" t="s">
        <v>932</v>
      </c>
      <c r="E11521" s="25"/>
      <c r="F11521" s="25"/>
      <c r="G11521" s="25"/>
      <c r="H11521" s="25"/>
    </row>
    <row r="11522" spans="1:8" x14ac:dyDescent="0.2">
      <c r="A11522" s="182" t="s">
        <v>11599</v>
      </c>
      <c r="B11522" s="183" t="s">
        <v>11604</v>
      </c>
      <c r="C11522" s="183" t="s">
        <v>3989</v>
      </c>
      <c r="D11522" s="186" t="s">
        <v>11599</v>
      </c>
      <c r="E11522" s="25"/>
      <c r="F11522" s="25"/>
      <c r="G11522" s="25"/>
      <c r="H11522" s="25"/>
    </row>
    <row r="11523" spans="1:8" x14ac:dyDescent="0.2">
      <c r="A11523" s="182" t="s">
        <v>5314</v>
      </c>
      <c r="B11523" s="183" t="s">
        <v>5313</v>
      </c>
      <c r="C11523" s="183" t="s">
        <v>3990</v>
      </c>
      <c r="D11523" s="186" t="s">
        <v>5314</v>
      </c>
      <c r="E11523" s="25"/>
      <c r="F11523" s="25"/>
      <c r="G11523" s="25"/>
      <c r="H11523" s="25"/>
    </row>
    <row r="11524" spans="1:8" x14ac:dyDescent="0.2">
      <c r="A11524" s="182" t="s">
        <v>7673</v>
      </c>
      <c r="B11524" s="183" t="s">
        <v>3991</v>
      </c>
      <c r="C11524" s="183" t="s">
        <v>3992</v>
      </c>
      <c r="D11524" s="186" t="s">
        <v>7673</v>
      </c>
      <c r="E11524" s="25"/>
      <c r="F11524" s="25"/>
      <c r="G11524" s="25"/>
      <c r="H11524" s="25"/>
    </row>
    <row r="11525" spans="1:8" x14ac:dyDescent="0.2">
      <c r="A11525" s="182" t="s">
        <v>5455</v>
      </c>
      <c r="B11525" s="183" t="s">
        <v>3991</v>
      </c>
      <c r="C11525" s="183" t="s">
        <v>3992</v>
      </c>
      <c r="D11525" s="186" t="s">
        <v>5455</v>
      </c>
      <c r="E11525" s="25"/>
      <c r="F11525" s="25"/>
      <c r="G11525" s="25"/>
      <c r="H11525" s="25"/>
    </row>
    <row r="11526" spans="1:8" x14ac:dyDescent="0.2">
      <c r="A11526" s="182" t="s">
        <v>13832</v>
      </c>
      <c r="B11526" s="183" t="s">
        <v>13831</v>
      </c>
      <c r="C11526" s="183" t="s">
        <v>3993</v>
      </c>
      <c r="D11526" s="186" t="s">
        <v>13832</v>
      </c>
      <c r="E11526" s="25"/>
      <c r="F11526" s="25"/>
      <c r="G11526" s="25"/>
      <c r="H11526" s="25"/>
    </row>
    <row r="11527" spans="1:8" x14ac:dyDescent="0.2">
      <c r="A11527" s="182" t="s">
        <v>933</v>
      </c>
      <c r="B11527" s="183" t="s">
        <v>5593</v>
      </c>
      <c r="C11527" s="183" t="s">
        <v>3992</v>
      </c>
      <c r="D11527" s="186" t="s">
        <v>933</v>
      </c>
      <c r="E11527" s="25"/>
      <c r="F11527" s="25"/>
      <c r="G11527" s="25"/>
      <c r="H11527" s="25"/>
    </row>
    <row r="11528" spans="1:8" x14ac:dyDescent="0.2">
      <c r="A11528" s="182" t="s">
        <v>9379</v>
      </c>
      <c r="B11528" s="183" t="s">
        <v>5593</v>
      </c>
      <c r="C11528" s="183" t="s">
        <v>3992</v>
      </c>
      <c r="D11528" s="186" t="s">
        <v>9379</v>
      </c>
      <c r="E11528" s="25"/>
      <c r="F11528" s="25"/>
      <c r="G11528" s="25"/>
      <c r="H11528" s="25"/>
    </row>
    <row r="11529" spans="1:8" x14ac:dyDescent="0.2">
      <c r="A11529" s="182" t="s">
        <v>6755</v>
      </c>
      <c r="B11529" s="183" t="s">
        <v>3991</v>
      </c>
      <c r="C11529" s="183" t="s">
        <v>3992</v>
      </c>
      <c r="D11529" s="186" t="s">
        <v>6755</v>
      </c>
      <c r="E11529" s="25"/>
      <c r="F11529" s="25"/>
      <c r="G11529" s="25"/>
      <c r="H11529" s="25"/>
    </row>
    <row r="11530" spans="1:8" x14ac:dyDescent="0.2">
      <c r="A11530" s="182" t="s">
        <v>6585</v>
      </c>
      <c r="B11530" s="183" t="s">
        <v>9387</v>
      </c>
      <c r="C11530" s="183" t="s">
        <v>4336</v>
      </c>
      <c r="D11530" s="186" t="s">
        <v>6585</v>
      </c>
      <c r="E11530" s="25"/>
      <c r="F11530" s="25"/>
      <c r="G11530" s="25"/>
      <c r="H11530" s="25"/>
    </row>
    <row r="11531" spans="1:8" x14ac:dyDescent="0.2">
      <c r="A11531" s="182" t="s">
        <v>6586</v>
      </c>
      <c r="B11531" s="183" t="s">
        <v>12170</v>
      </c>
      <c r="C11531" s="183" t="s">
        <v>4337</v>
      </c>
      <c r="D11531" s="186" t="s">
        <v>6586</v>
      </c>
      <c r="E11531" s="25"/>
      <c r="F11531" s="25"/>
      <c r="G11531" s="25"/>
      <c r="H11531" s="25"/>
    </row>
    <row r="11532" spans="1:8" x14ac:dyDescent="0.2">
      <c r="A11532" s="182" t="s">
        <v>6587</v>
      </c>
      <c r="B11532" s="183" t="s">
        <v>8414</v>
      </c>
      <c r="C11532" s="183" t="s">
        <v>4338</v>
      </c>
      <c r="D11532" s="186" t="s">
        <v>6587</v>
      </c>
      <c r="E11532" s="25"/>
      <c r="F11532" s="25"/>
      <c r="G11532" s="25"/>
      <c r="H11532" s="25"/>
    </row>
    <row r="11533" spans="1:8" x14ac:dyDescent="0.2">
      <c r="A11533" s="182" t="s">
        <v>6588</v>
      </c>
      <c r="B11533" s="183" t="s">
        <v>14193</v>
      </c>
      <c r="C11533" s="183" t="s">
        <v>3994</v>
      </c>
      <c r="D11533" s="186" t="s">
        <v>6588</v>
      </c>
      <c r="E11533" s="25"/>
      <c r="F11533" s="25"/>
      <c r="G11533" s="25"/>
      <c r="H11533" s="25"/>
    </row>
    <row r="11534" spans="1:8" x14ac:dyDescent="0.2">
      <c r="A11534" s="182" t="s">
        <v>6589</v>
      </c>
      <c r="B11534" s="183" t="s">
        <v>14369</v>
      </c>
      <c r="C11534" s="183" t="s">
        <v>3995</v>
      </c>
      <c r="D11534" s="186" t="s">
        <v>6589</v>
      </c>
      <c r="E11534" s="25"/>
      <c r="F11534" s="25"/>
      <c r="G11534" s="25"/>
      <c r="H11534" s="25"/>
    </row>
    <row r="11535" spans="1:8" x14ac:dyDescent="0.2">
      <c r="A11535" s="182" t="s">
        <v>6590</v>
      </c>
      <c r="B11535" s="183" t="s">
        <v>12167</v>
      </c>
      <c r="C11535" s="183" t="s">
        <v>4340</v>
      </c>
      <c r="D11535" s="186" t="s">
        <v>6590</v>
      </c>
      <c r="E11535" s="25"/>
      <c r="F11535" s="25"/>
      <c r="G11535" s="25"/>
      <c r="H11535" s="25"/>
    </row>
    <row r="11536" spans="1:8" x14ac:dyDescent="0.2">
      <c r="A11536" s="182" t="s">
        <v>6591</v>
      </c>
      <c r="B11536" s="183" t="s">
        <v>7809</v>
      </c>
      <c r="C11536" s="183" t="s">
        <v>4342</v>
      </c>
      <c r="D11536" s="186" t="s">
        <v>6591</v>
      </c>
      <c r="E11536" s="25"/>
      <c r="F11536" s="25"/>
      <c r="G11536" s="25"/>
      <c r="H11536" s="25"/>
    </row>
    <row r="11537" spans="1:8" x14ac:dyDescent="0.2">
      <c r="A11537" s="182" t="s">
        <v>6592</v>
      </c>
      <c r="B11537" s="183" t="s">
        <v>14368</v>
      </c>
      <c r="C11537" s="183" t="s">
        <v>4343</v>
      </c>
      <c r="D11537" s="186" t="s">
        <v>6592</v>
      </c>
      <c r="E11537" s="25"/>
      <c r="F11537" s="25"/>
      <c r="G11537" s="25"/>
      <c r="H11537" s="25"/>
    </row>
    <row r="11538" spans="1:8" x14ac:dyDescent="0.2">
      <c r="A11538" s="182" t="s">
        <v>6593</v>
      </c>
      <c r="B11538" s="183" t="s">
        <v>14373</v>
      </c>
      <c r="C11538" s="183" t="s">
        <v>4351</v>
      </c>
      <c r="D11538" s="186" t="s">
        <v>6593</v>
      </c>
      <c r="E11538" s="25"/>
      <c r="F11538" s="25"/>
      <c r="G11538" s="25"/>
      <c r="H11538" s="25"/>
    </row>
    <row r="11539" spans="1:8" x14ac:dyDescent="0.2">
      <c r="A11539" s="182" t="s">
        <v>6594</v>
      </c>
      <c r="B11539" s="183" t="s">
        <v>6778</v>
      </c>
      <c r="C11539" s="183" t="s">
        <v>4353</v>
      </c>
      <c r="D11539" s="186" t="s">
        <v>6594</v>
      </c>
      <c r="E11539" s="25"/>
      <c r="F11539" s="25"/>
      <c r="G11539" s="25"/>
      <c r="H11539" s="25"/>
    </row>
    <row r="11540" spans="1:8" x14ac:dyDescent="0.2">
      <c r="A11540" s="182" t="s">
        <v>6595</v>
      </c>
      <c r="B11540" s="183" t="s">
        <v>6785</v>
      </c>
      <c r="C11540" s="183" t="s">
        <v>4341</v>
      </c>
      <c r="D11540" s="186" t="s">
        <v>6595</v>
      </c>
      <c r="E11540" s="25"/>
      <c r="F11540" s="25"/>
      <c r="G11540" s="25"/>
      <c r="H11540" s="25"/>
    </row>
    <row r="11541" spans="1:8" x14ac:dyDescent="0.2">
      <c r="A11541" s="182" t="s">
        <v>6596</v>
      </c>
      <c r="B11541" s="183" t="s">
        <v>14371</v>
      </c>
      <c r="C11541" s="183" t="s">
        <v>4354</v>
      </c>
      <c r="D11541" s="186" t="s">
        <v>6596</v>
      </c>
      <c r="E11541" s="25"/>
      <c r="F11541" s="25"/>
      <c r="G11541" s="25"/>
      <c r="H11541" s="25"/>
    </row>
    <row r="11542" spans="1:8" x14ac:dyDescent="0.2">
      <c r="A11542" s="182" t="s">
        <v>6597</v>
      </c>
      <c r="B11542" s="183" t="s">
        <v>8780</v>
      </c>
      <c r="C11542" s="183" t="s">
        <v>4362</v>
      </c>
      <c r="D11542" s="186" t="s">
        <v>6597</v>
      </c>
      <c r="E11542" s="25"/>
      <c r="F11542" s="25"/>
      <c r="G11542" s="25"/>
      <c r="H11542" s="25"/>
    </row>
    <row r="11543" spans="1:8" x14ac:dyDescent="0.2">
      <c r="A11543" s="182" t="s">
        <v>6598</v>
      </c>
      <c r="B11543" s="183" t="s">
        <v>8777</v>
      </c>
      <c r="C11543" s="183" t="s">
        <v>4358</v>
      </c>
      <c r="D11543" s="186" t="s">
        <v>6598</v>
      </c>
      <c r="E11543" s="25"/>
      <c r="F11543" s="25"/>
      <c r="G11543" s="25"/>
      <c r="H11543" s="25"/>
    </row>
    <row r="11544" spans="1:8" x14ac:dyDescent="0.2">
      <c r="A11544" s="182" t="s">
        <v>6599</v>
      </c>
      <c r="B11544" s="183" t="s">
        <v>8219</v>
      </c>
      <c r="C11544" s="183" t="s">
        <v>4359</v>
      </c>
      <c r="D11544" s="186" t="s">
        <v>6599</v>
      </c>
      <c r="E11544" s="25"/>
      <c r="F11544" s="25"/>
      <c r="G11544" s="25"/>
      <c r="H11544" s="25"/>
    </row>
    <row r="11545" spans="1:8" x14ac:dyDescent="0.2">
      <c r="A11545" s="182" t="s">
        <v>6600</v>
      </c>
      <c r="B11545" s="183" t="s">
        <v>6750</v>
      </c>
      <c r="C11545" s="183" t="s">
        <v>3996</v>
      </c>
      <c r="D11545" s="186" t="s">
        <v>6600</v>
      </c>
      <c r="E11545" s="25"/>
      <c r="F11545" s="25"/>
      <c r="G11545" s="25"/>
      <c r="H11545" s="25"/>
    </row>
    <row r="11546" spans="1:8" x14ac:dyDescent="0.2">
      <c r="A11546" s="182" t="s">
        <v>6601</v>
      </c>
      <c r="B11546" s="183" t="s">
        <v>11598</v>
      </c>
      <c r="C11546" s="183" t="s">
        <v>3988</v>
      </c>
      <c r="D11546" s="186" t="s">
        <v>6601</v>
      </c>
      <c r="E11546" s="25"/>
      <c r="F11546" s="25"/>
      <c r="G11546" s="25"/>
      <c r="H11546" s="25"/>
    </row>
    <row r="11547" spans="1:8" x14ac:dyDescent="0.2">
      <c r="A11547" s="182" t="s">
        <v>6602</v>
      </c>
      <c r="B11547" s="183" t="s">
        <v>5593</v>
      </c>
      <c r="C11547" s="183" t="s">
        <v>3992</v>
      </c>
      <c r="D11547" s="186" t="s">
        <v>6602</v>
      </c>
      <c r="E11547" s="25"/>
      <c r="F11547" s="25"/>
      <c r="G11547" s="25"/>
      <c r="H11547" s="25"/>
    </row>
    <row r="11548" spans="1:8" x14ac:dyDescent="0.2">
      <c r="A11548" s="182" t="s">
        <v>7674</v>
      </c>
      <c r="B11548" s="183" t="s">
        <v>3238</v>
      </c>
      <c r="C11548" s="183" t="s">
        <v>3997</v>
      </c>
      <c r="D11548" s="186" t="s">
        <v>7674</v>
      </c>
      <c r="E11548" s="25"/>
      <c r="F11548" s="25"/>
      <c r="G11548" s="25"/>
      <c r="H11548" s="25"/>
    </row>
    <row r="11549" spans="1:8" x14ac:dyDescent="0.2">
      <c r="A11549" s="182" t="s">
        <v>9378</v>
      </c>
      <c r="B11549" s="183" t="s">
        <v>3238</v>
      </c>
      <c r="C11549" s="183" t="s">
        <v>3997</v>
      </c>
      <c r="D11549" s="186" t="s">
        <v>9378</v>
      </c>
      <c r="E11549" s="25"/>
      <c r="F11549" s="25"/>
      <c r="G11549" s="25"/>
      <c r="H11549" s="25"/>
    </row>
    <row r="11550" spans="1:8" x14ac:dyDescent="0.2">
      <c r="A11550" s="182" t="s">
        <v>5596</v>
      </c>
      <c r="B11550" s="183" t="s">
        <v>5595</v>
      </c>
      <c r="C11550" s="183" t="s">
        <v>3998</v>
      </c>
      <c r="D11550" s="186" t="s">
        <v>5596</v>
      </c>
      <c r="E11550" s="25"/>
      <c r="F11550" s="25"/>
      <c r="G11550" s="25"/>
      <c r="H11550" s="25"/>
    </row>
    <row r="11551" spans="1:8" x14ac:dyDescent="0.2">
      <c r="A11551" s="182" t="s">
        <v>934</v>
      </c>
      <c r="B11551" s="183" t="s">
        <v>3238</v>
      </c>
      <c r="C11551" s="183" t="s">
        <v>3997</v>
      </c>
      <c r="D11551" s="186" t="s">
        <v>934</v>
      </c>
      <c r="E11551" s="25"/>
      <c r="F11551" s="25"/>
      <c r="G11551" s="25"/>
      <c r="H11551" s="25"/>
    </row>
    <row r="11552" spans="1:8" x14ac:dyDescent="0.2">
      <c r="A11552" s="182" t="s">
        <v>935</v>
      </c>
      <c r="B11552" s="183" t="s">
        <v>3238</v>
      </c>
      <c r="C11552" s="183" t="s">
        <v>3997</v>
      </c>
      <c r="D11552" s="186" t="s">
        <v>935</v>
      </c>
      <c r="E11552" s="25"/>
      <c r="F11552" s="25"/>
      <c r="G11552" s="25"/>
      <c r="H11552" s="25"/>
    </row>
    <row r="11553" spans="1:8" x14ac:dyDescent="0.2">
      <c r="A11553" s="182" t="s">
        <v>936</v>
      </c>
      <c r="B11553" s="183" t="s">
        <v>5597</v>
      </c>
      <c r="C11553" s="183" t="s">
        <v>4190</v>
      </c>
      <c r="D11553" s="186" t="s">
        <v>936</v>
      </c>
      <c r="E11553" s="25"/>
      <c r="F11553" s="25"/>
      <c r="G11553" s="25"/>
      <c r="H11553" s="25"/>
    </row>
    <row r="11554" spans="1:8" x14ac:dyDescent="0.2">
      <c r="A11554" s="182" t="s">
        <v>937</v>
      </c>
      <c r="B11554" s="183" t="s">
        <v>5597</v>
      </c>
      <c r="C11554" s="183" t="s">
        <v>4190</v>
      </c>
      <c r="D11554" s="186" t="s">
        <v>937</v>
      </c>
      <c r="E11554" s="25"/>
      <c r="F11554" s="25"/>
      <c r="G11554" s="25"/>
      <c r="H11554" s="25"/>
    </row>
    <row r="11555" spans="1:8" x14ac:dyDescent="0.2">
      <c r="A11555" s="182" t="s">
        <v>938</v>
      </c>
      <c r="B11555" s="183" t="s">
        <v>5597</v>
      </c>
      <c r="C11555" s="183" t="s">
        <v>4190</v>
      </c>
      <c r="D11555" s="186" t="s">
        <v>938</v>
      </c>
      <c r="E11555" s="25"/>
      <c r="F11555" s="25"/>
      <c r="G11555" s="25"/>
      <c r="H11555" s="25"/>
    </row>
    <row r="11556" spans="1:8" x14ac:dyDescent="0.2">
      <c r="A11556" s="182" t="s">
        <v>3242</v>
      </c>
      <c r="B11556" s="183" t="s">
        <v>5597</v>
      </c>
      <c r="C11556" s="183" t="s">
        <v>4190</v>
      </c>
      <c r="D11556" s="186" t="s">
        <v>3242</v>
      </c>
      <c r="E11556" s="25"/>
      <c r="F11556" s="25"/>
      <c r="G11556" s="25"/>
      <c r="H11556" s="25"/>
    </row>
    <row r="11557" spans="1:8" x14ac:dyDescent="0.2">
      <c r="A11557" s="182" t="s">
        <v>939</v>
      </c>
      <c r="B11557" s="183" t="s">
        <v>5597</v>
      </c>
      <c r="C11557" s="183" t="s">
        <v>4190</v>
      </c>
      <c r="D11557" s="186" t="s">
        <v>939</v>
      </c>
      <c r="E11557" s="25"/>
      <c r="F11557" s="25"/>
      <c r="G11557" s="25"/>
      <c r="H11557" s="25"/>
    </row>
    <row r="11558" spans="1:8" x14ac:dyDescent="0.2">
      <c r="A11558" s="182" t="s">
        <v>5599</v>
      </c>
      <c r="B11558" s="183" t="s">
        <v>5597</v>
      </c>
      <c r="C11558" s="183" t="s">
        <v>4190</v>
      </c>
      <c r="D11558" s="186" t="s">
        <v>5599</v>
      </c>
      <c r="E11558" s="25"/>
      <c r="F11558" s="25"/>
      <c r="G11558" s="25"/>
      <c r="H11558" s="25"/>
    </row>
    <row r="11559" spans="1:8" x14ac:dyDescent="0.2">
      <c r="A11559" s="182" t="s">
        <v>10392</v>
      </c>
      <c r="B11559" s="183" t="s">
        <v>10391</v>
      </c>
      <c r="C11559" s="183" t="s">
        <v>4272</v>
      </c>
      <c r="D11559" s="186" t="s">
        <v>10392</v>
      </c>
      <c r="E11559" s="25"/>
      <c r="F11559" s="25"/>
      <c r="G11559" s="25"/>
      <c r="H11559" s="25"/>
    </row>
    <row r="11560" spans="1:8" x14ac:dyDescent="0.2">
      <c r="A11560" s="182" t="s">
        <v>940</v>
      </c>
      <c r="B11560" s="183" t="s">
        <v>12707</v>
      </c>
      <c r="C11560" s="183" t="s">
        <v>4179</v>
      </c>
      <c r="D11560" s="186" t="s">
        <v>940</v>
      </c>
      <c r="E11560" s="25"/>
      <c r="F11560" s="25"/>
      <c r="G11560" s="25"/>
      <c r="H11560" s="25"/>
    </row>
    <row r="11561" spans="1:8" x14ac:dyDescent="0.2">
      <c r="A11561" s="182" t="s">
        <v>941</v>
      </c>
      <c r="B11561" s="183" t="s">
        <v>12707</v>
      </c>
      <c r="C11561" s="183" t="s">
        <v>4179</v>
      </c>
      <c r="D11561" s="186" t="s">
        <v>941</v>
      </c>
      <c r="E11561" s="25"/>
      <c r="F11561" s="25"/>
      <c r="G11561" s="25"/>
      <c r="H11561" s="25"/>
    </row>
    <row r="11562" spans="1:8" x14ac:dyDescent="0.2">
      <c r="A11562" s="182" t="s">
        <v>942</v>
      </c>
      <c r="B11562" s="183" t="s">
        <v>12707</v>
      </c>
      <c r="C11562" s="183" t="s">
        <v>4179</v>
      </c>
      <c r="D11562" s="186" t="s">
        <v>942</v>
      </c>
      <c r="E11562" s="25"/>
      <c r="F11562" s="25"/>
      <c r="G11562" s="25"/>
      <c r="H11562" s="25"/>
    </row>
    <row r="11563" spans="1:8" x14ac:dyDescent="0.2">
      <c r="A11563" s="182" t="s">
        <v>13834</v>
      </c>
      <c r="B11563" s="183" t="s">
        <v>13833</v>
      </c>
      <c r="C11563" s="183" t="s">
        <v>3999</v>
      </c>
      <c r="D11563" s="186" t="s">
        <v>13834</v>
      </c>
      <c r="E11563" s="25"/>
      <c r="F11563" s="25"/>
      <c r="G11563" s="25"/>
      <c r="H11563" s="25"/>
    </row>
    <row r="11564" spans="1:8" x14ac:dyDescent="0.2">
      <c r="A11564" s="182" t="s">
        <v>943</v>
      </c>
      <c r="B11564" s="183" t="s">
        <v>9154</v>
      </c>
      <c r="C11564" s="183" t="s">
        <v>4184</v>
      </c>
      <c r="D11564" s="186" t="s">
        <v>943</v>
      </c>
      <c r="E11564" s="25"/>
      <c r="F11564" s="25"/>
      <c r="G11564" s="25"/>
      <c r="H11564" s="25"/>
    </row>
    <row r="11565" spans="1:8" x14ac:dyDescent="0.2">
      <c r="A11565" s="182" t="s">
        <v>6603</v>
      </c>
      <c r="B11565" s="183" t="s">
        <v>13966</v>
      </c>
      <c r="C11565" s="183" t="s">
        <v>4000</v>
      </c>
      <c r="D11565" s="186" t="s">
        <v>6603</v>
      </c>
      <c r="E11565" s="25"/>
      <c r="F11565" s="25"/>
      <c r="G11565" s="25"/>
      <c r="H11565" s="25"/>
    </row>
    <row r="11566" spans="1:8" x14ac:dyDescent="0.2">
      <c r="A11566" s="182" t="s">
        <v>6604</v>
      </c>
      <c r="B11566" s="183" t="s">
        <v>3238</v>
      </c>
      <c r="C11566" s="183" t="s">
        <v>3997</v>
      </c>
      <c r="D11566" s="186" t="s">
        <v>6604</v>
      </c>
      <c r="E11566" s="25"/>
      <c r="F11566" s="25"/>
      <c r="G11566" s="25"/>
      <c r="H11566" s="25"/>
    </row>
    <row r="11567" spans="1:8" x14ac:dyDescent="0.2">
      <c r="A11567" s="182" t="s">
        <v>6605</v>
      </c>
      <c r="B11567" s="183" t="s">
        <v>5597</v>
      </c>
      <c r="C11567" s="183" t="s">
        <v>4190</v>
      </c>
      <c r="D11567" s="186" t="s">
        <v>6605</v>
      </c>
      <c r="E11567" s="25"/>
      <c r="F11567" s="25"/>
      <c r="G11567" s="25"/>
      <c r="H11567" s="25"/>
    </row>
    <row r="11568" spans="1:8" x14ac:dyDescent="0.2">
      <c r="A11568" s="182" t="s">
        <v>6606</v>
      </c>
      <c r="B11568" s="183" t="s">
        <v>13967</v>
      </c>
      <c r="C11568" s="183" t="s">
        <v>4001</v>
      </c>
      <c r="D11568" s="186" t="s">
        <v>6606</v>
      </c>
      <c r="E11568" s="25"/>
      <c r="F11568" s="25"/>
      <c r="G11568" s="25"/>
      <c r="H11568" s="25"/>
    </row>
    <row r="11569" spans="1:8" x14ac:dyDescent="0.2">
      <c r="A11569" s="182" t="s">
        <v>6607</v>
      </c>
      <c r="B11569" s="183" t="s">
        <v>10391</v>
      </c>
      <c r="C11569" s="183" t="s">
        <v>4272</v>
      </c>
      <c r="D11569" s="186" t="s">
        <v>6607</v>
      </c>
      <c r="E11569" s="25"/>
      <c r="F11569" s="25"/>
      <c r="G11569" s="25"/>
      <c r="H11569" s="25"/>
    </row>
    <row r="11570" spans="1:8" x14ac:dyDescent="0.2">
      <c r="A11570" s="182" t="s">
        <v>4002</v>
      </c>
      <c r="B11570" s="183" t="s">
        <v>12707</v>
      </c>
      <c r="C11570" s="183" t="s">
        <v>4179</v>
      </c>
      <c r="D11570" s="186" t="s">
        <v>4002</v>
      </c>
      <c r="E11570" s="25"/>
      <c r="F11570" s="25"/>
      <c r="G11570" s="25"/>
      <c r="H11570" s="25"/>
    </row>
    <row r="11571" spans="1:8" x14ac:dyDescent="0.2">
      <c r="A11571" s="182" t="s">
        <v>13793</v>
      </c>
      <c r="B11571" s="183" t="s">
        <v>13836</v>
      </c>
      <c r="C11571" s="183" t="s">
        <v>4003</v>
      </c>
      <c r="D11571" s="186" t="s">
        <v>13793</v>
      </c>
      <c r="E11571" s="25"/>
      <c r="F11571" s="25"/>
      <c r="G11571" s="25"/>
      <c r="H11571" s="25"/>
    </row>
    <row r="11572" spans="1:8" x14ac:dyDescent="0.2">
      <c r="A11572" s="182" t="s">
        <v>12851</v>
      </c>
      <c r="B11572" s="183" t="s">
        <v>12850</v>
      </c>
      <c r="C11572" s="183" t="s">
        <v>4004</v>
      </c>
      <c r="D11572" s="186" t="s">
        <v>12851</v>
      </c>
      <c r="E11572" s="25"/>
      <c r="F11572" s="25"/>
      <c r="G11572" s="25"/>
      <c r="H11572" s="25"/>
    </row>
    <row r="11573" spans="1:8" x14ac:dyDescent="0.2">
      <c r="A11573" s="182" t="s">
        <v>9489</v>
      </c>
      <c r="B11573" s="183" t="s">
        <v>11515</v>
      </c>
      <c r="C11573" s="183" t="s">
        <v>4309</v>
      </c>
      <c r="D11573" s="186" t="s">
        <v>9489</v>
      </c>
      <c r="E11573" s="25"/>
      <c r="F11573" s="25"/>
      <c r="G11573" s="25"/>
      <c r="H11573" s="25"/>
    </row>
    <row r="11574" spans="1:8" x14ac:dyDescent="0.2">
      <c r="A11574" s="182" t="s">
        <v>5574</v>
      </c>
      <c r="B11574" s="183" t="s">
        <v>5573</v>
      </c>
      <c r="C11574" s="183" t="s">
        <v>4185</v>
      </c>
      <c r="D11574" s="186" t="s">
        <v>5574</v>
      </c>
      <c r="E11574" s="25"/>
      <c r="F11574" s="25"/>
      <c r="G11574" s="25"/>
      <c r="H11574" s="25"/>
    </row>
    <row r="11575" spans="1:8" x14ac:dyDescent="0.2">
      <c r="A11575" s="182" t="s">
        <v>5572</v>
      </c>
      <c r="B11575" s="183" t="s">
        <v>869</v>
      </c>
      <c r="C11575" s="183" t="s">
        <v>4310</v>
      </c>
      <c r="D11575" s="186" t="s">
        <v>5572</v>
      </c>
      <c r="E11575" s="25"/>
      <c r="F11575" s="25"/>
      <c r="G11575" s="25"/>
      <c r="H11575" s="25"/>
    </row>
    <row r="11576" spans="1:8" x14ac:dyDescent="0.2">
      <c r="A11576" s="182" t="s">
        <v>5570</v>
      </c>
      <c r="B11576" s="183" t="s">
        <v>944</v>
      </c>
      <c r="C11576" s="183" t="s">
        <v>4005</v>
      </c>
      <c r="D11576" s="186" t="s">
        <v>5570</v>
      </c>
      <c r="E11576" s="25"/>
      <c r="F11576" s="25"/>
      <c r="G11576" s="25"/>
      <c r="H11576" s="25"/>
    </row>
    <row r="11577" spans="1:8" x14ac:dyDescent="0.2">
      <c r="A11577" s="182" t="s">
        <v>5417</v>
      </c>
      <c r="B11577" s="183" t="s">
        <v>5416</v>
      </c>
      <c r="C11577" s="183" t="s">
        <v>4006</v>
      </c>
      <c r="D11577" s="186" t="s">
        <v>5417</v>
      </c>
      <c r="E11577" s="25"/>
      <c r="F11577" s="25"/>
      <c r="G11577" s="25"/>
      <c r="H11577" s="25"/>
    </row>
    <row r="11578" spans="1:8" x14ac:dyDescent="0.2">
      <c r="A11578" s="182" t="s">
        <v>945</v>
      </c>
      <c r="B11578" s="183" t="s">
        <v>5421</v>
      </c>
      <c r="C11578" s="183" t="s">
        <v>4007</v>
      </c>
      <c r="D11578" s="186" t="s">
        <v>945</v>
      </c>
      <c r="E11578" s="25"/>
      <c r="F11578" s="25"/>
      <c r="G11578" s="25"/>
      <c r="H11578" s="25"/>
    </row>
    <row r="11579" spans="1:8" x14ac:dyDescent="0.2">
      <c r="A11579" s="182" t="s">
        <v>5581</v>
      </c>
      <c r="B11579" s="183" t="s">
        <v>5421</v>
      </c>
      <c r="C11579" s="183" t="s">
        <v>4007</v>
      </c>
      <c r="D11579" s="186" t="s">
        <v>5581</v>
      </c>
      <c r="E11579" s="25"/>
      <c r="F11579" s="25"/>
      <c r="G11579" s="25"/>
      <c r="H11579" s="25"/>
    </row>
    <row r="11580" spans="1:8" x14ac:dyDescent="0.2">
      <c r="A11580" s="182" t="s">
        <v>946</v>
      </c>
      <c r="B11580" s="183" t="s">
        <v>5582</v>
      </c>
      <c r="C11580" s="183" t="s">
        <v>4008</v>
      </c>
      <c r="D11580" s="186" t="s">
        <v>946</v>
      </c>
      <c r="E11580" s="25"/>
      <c r="F11580" s="25"/>
      <c r="G11580" s="25"/>
      <c r="H11580" s="25"/>
    </row>
    <row r="11581" spans="1:8" x14ac:dyDescent="0.2">
      <c r="A11581" s="182" t="s">
        <v>947</v>
      </c>
      <c r="B11581" s="183" t="s">
        <v>5582</v>
      </c>
      <c r="C11581" s="183" t="s">
        <v>4008</v>
      </c>
      <c r="D11581" s="186" t="s">
        <v>947</v>
      </c>
      <c r="E11581" s="25"/>
      <c r="F11581" s="25"/>
      <c r="G11581" s="25"/>
      <c r="H11581" s="25"/>
    </row>
    <row r="11582" spans="1:8" x14ac:dyDescent="0.2">
      <c r="A11582" s="182" t="s">
        <v>5420</v>
      </c>
      <c r="B11582" s="183" t="s">
        <v>5419</v>
      </c>
      <c r="C11582" s="183" t="s">
        <v>4009</v>
      </c>
      <c r="D11582" s="186" t="s">
        <v>5420</v>
      </c>
      <c r="E11582" s="25"/>
      <c r="F11582" s="25"/>
      <c r="G11582" s="25"/>
      <c r="H11582" s="25"/>
    </row>
    <row r="11583" spans="1:8" x14ac:dyDescent="0.2">
      <c r="A11583" s="182" t="s">
        <v>948</v>
      </c>
      <c r="B11583" s="183" t="s">
        <v>12867</v>
      </c>
      <c r="C11583" s="183" t="s">
        <v>4010</v>
      </c>
      <c r="D11583" s="186" t="s">
        <v>948</v>
      </c>
      <c r="E11583" s="25"/>
      <c r="F11583" s="25"/>
      <c r="G11583" s="25"/>
      <c r="H11583" s="25"/>
    </row>
    <row r="11584" spans="1:8" x14ac:dyDescent="0.2">
      <c r="A11584" s="182" t="s">
        <v>12868</v>
      </c>
      <c r="B11584" s="183" t="s">
        <v>12867</v>
      </c>
      <c r="C11584" s="183" t="s">
        <v>4010</v>
      </c>
      <c r="D11584" s="186" t="s">
        <v>12868</v>
      </c>
      <c r="E11584" s="25"/>
      <c r="F11584" s="25"/>
      <c r="G11584" s="25"/>
      <c r="H11584" s="25"/>
    </row>
    <row r="11585" spans="1:8" x14ac:dyDescent="0.2">
      <c r="A11585" s="182" t="s">
        <v>949</v>
      </c>
      <c r="B11585" s="183" t="s">
        <v>12875</v>
      </c>
      <c r="C11585" s="183" t="s">
        <v>4011</v>
      </c>
      <c r="D11585" s="186" t="s">
        <v>949</v>
      </c>
      <c r="E11585" s="25"/>
      <c r="F11585" s="25"/>
      <c r="G11585" s="25"/>
      <c r="H11585" s="25"/>
    </row>
    <row r="11586" spans="1:8" x14ac:dyDescent="0.2">
      <c r="A11586" s="182" t="s">
        <v>950</v>
      </c>
      <c r="B11586" s="183" t="s">
        <v>12875</v>
      </c>
      <c r="C11586" s="183" t="s">
        <v>4011</v>
      </c>
      <c r="D11586" s="186" t="s">
        <v>950</v>
      </c>
      <c r="E11586" s="25"/>
      <c r="F11586" s="25"/>
      <c r="G11586" s="25"/>
      <c r="H11586" s="25"/>
    </row>
    <row r="11587" spans="1:8" x14ac:dyDescent="0.2">
      <c r="A11587" s="182" t="s">
        <v>12870</v>
      </c>
      <c r="B11587" s="183" t="s">
        <v>12869</v>
      </c>
      <c r="C11587" s="183" t="s">
        <v>4012</v>
      </c>
      <c r="D11587" s="186" t="s">
        <v>12870</v>
      </c>
      <c r="E11587" s="25"/>
      <c r="F11587" s="25"/>
      <c r="G11587" s="25"/>
      <c r="H11587" s="25"/>
    </row>
    <row r="11588" spans="1:8" x14ac:dyDescent="0.2">
      <c r="A11588" s="182" t="s">
        <v>951</v>
      </c>
      <c r="B11588" s="183" t="s">
        <v>4013</v>
      </c>
      <c r="C11588" s="183" t="s">
        <v>4014</v>
      </c>
      <c r="D11588" s="186" t="s">
        <v>951</v>
      </c>
      <c r="E11588" s="25"/>
      <c r="F11588" s="25"/>
      <c r="G11588" s="25"/>
      <c r="H11588" s="25"/>
    </row>
    <row r="11589" spans="1:8" x14ac:dyDescent="0.2">
      <c r="A11589" s="182" t="s">
        <v>9490</v>
      </c>
      <c r="B11589" s="183" t="s">
        <v>11520</v>
      </c>
      <c r="C11589" s="183" t="s">
        <v>4015</v>
      </c>
      <c r="D11589" s="186" t="s">
        <v>9490</v>
      </c>
      <c r="E11589" s="25"/>
      <c r="F11589" s="25"/>
      <c r="G11589" s="25"/>
      <c r="H11589" s="25"/>
    </row>
    <row r="11590" spans="1:8" x14ac:dyDescent="0.2">
      <c r="A11590" s="182" t="s">
        <v>7820</v>
      </c>
      <c r="B11590" s="183" t="s">
        <v>7823</v>
      </c>
      <c r="C11590" s="183" t="s">
        <v>4315</v>
      </c>
      <c r="D11590" s="186" t="s">
        <v>7820</v>
      </c>
      <c r="E11590" s="25"/>
      <c r="F11590" s="25"/>
      <c r="G11590" s="25"/>
      <c r="H11590" s="25"/>
    </row>
    <row r="11591" spans="1:8" x14ac:dyDescent="0.2">
      <c r="A11591" s="182" t="s">
        <v>13072</v>
      </c>
      <c r="B11591" s="183" t="s">
        <v>13071</v>
      </c>
      <c r="C11591" s="183" t="s">
        <v>4016</v>
      </c>
      <c r="D11591" s="186" t="s">
        <v>13072</v>
      </c>
      <c r="E11591" s="25"/>
      <c r="F11591" s="25"/>
      <c r="G11591" s="25"/>
      <c r="H11591" s="25"/>
    </row>
    <row r="11592" spans="1:8" x14ac:dyDescent="0.2">
      <c r="A11592" s="182" t="s">
        <v>9621</v>
      </c>
      <c r="B11592" s="183" t="s">
        <v>9620</v>
      </c>
      <c r="C11592" s="183" t="s">
        <v>4017</v>
      </c>
      <c r="D11592" s="186" t="s">
        <v>9621</v>
      </c>
      <c r="E11592" s="25"/>
      <c r="F11592" s="25"/>
      <c r="G11592" s="25"/>
      <c r="H11592" s="25"/>
    </row>
    <row r="11593" spans="1:8" x14ac:dyDescent="0.2">
      <c r="A11593" s="182" t="s">
        <v>9629</v>
      </c>
      <c r="B11593" s="183" t="s">
        <v>7817</v>
      </c>
      <c r="C11593" s="183" t="s">
        <v>4018</v>
      </c>
      <c r="D11593" s="186" t="s">
        <v>9629</v>
      </c>
      <c r="E11593" s="25"/>
      <c r="F11593" s="25"/>
      <c r="G11593" s="25"/>
      <c r="H11593" s="25"/>
    </row>
    <row r="11594" spans="1:8" x14ac:dyDescent="0.2">
      <c r="A11594" s="182" t="s">
        <v>952</v>
      </c>
      <c r="B11594" s="183" t="s">
        <v>7817</v>
      </c>
      <c r="C11594" s="183" t="s">
        <v>4018</v>
      </c>
      <c r="D11594" s="186" t="s">
        <v>952</v>
      </c>
      <c r="E11594" s="25"/>
      <c r="F11594" s="25"/>
      <c r="G11594" s="25"/>
      <c r="H11594" s="25"/>
    </row>
    <row r="11595" spans="1:8" x14ac:dyDescent="0.2">
      <c r="A11595" s="182" t="s">
        <v>13332</v>
      </c>
      <c r="B11595" s="183" t="s">
        <v>13331</v>
      </c>
      <c r="C11595" s="183" t="s">
        <v>4019</v>
      </c>
      <c r="D11595" s="186" t="s">
        <v>13332</v>
      </c>
      <c r="E11595" s="25"/>
      <c r="F11595" s="25"/>
      <c r="G11595" s="25"/>
      <c r="H11595" s="25"/>
    </row>
    <row r="11596" spans="1:8" x14ac:dyDescent="0.2">
      <c r="A11596" s="182" t="s">
        <v>5226</v>
      </c>
      <c r="B11596" s="183" t="s">
        <v>5230</v>
      </c>
      <c r="C11596" s="183" t="s">
        <v>4020</v>
      </c>
      <c r="D11596" s="186" t="s">
        <v>5226</v>
      </c>
      <c r="E11596" s="25"/>
      <c r="F11596" s="25"/>
      <c r="G11596" s="25"/>
      <c r="H11596" s="25"/>
    </row>
    <row r="11597" spans="1:8" x14ac:dyDescent="0.2">
      <c r="A11597" s="182" t="s">
        <v>8660</v>
      </c>
      <c r="B11597" s="183" t="s">
        <v>5224</v>
      </c>
      <c r="C11597" s="183" t="s">
        <v>4318</v>
      </c>
      <c r="D11597" s="186" t="s">
        <v>8660</v>
      </c>
      <c r="E11597" s="25"/>
      <c r="F11597" s="25"/>
      <c r="G11597" s="25"/>
      <c r="H11597" s="25"/>
    </row>
    <row r="11598" spans="1:8" x14ac:dyDescent="0.2">
      <c r="A11598" s="182" t="s">
        <v>953</v>
      </c>
      <c r="B11598" s="183" t="s">
        <v>5230</v>
      </c>
      <c r="C11598" s="183" t="s">
        <v>4020</v>
      </c>
      <c r="D11598" s="186" t="s">
        <v>953</v>
      </c>
      <c r="E11598" s="25"/>
      <c r="F11598" s="25"/>
      <c r="G11598" s="25"/>
      <c r="H11598" s="25"/>
    </row>
    <row r="11599" spans="1:8" x14ac:dyDescent="0.2">
      <c r="A11599" s="182" t="s">
        <v>5228</v>
      </c>
      <c r="B11599" s="183" t="s">
        <v>5229</v>
      </c>
      <c r="C11599" s="183" t="s">
        <v>4319</v>
      </c>
      <c r="D11599" s="186" t="s">
        <v>5228</v>
      </c>
      <c r="E11599" s="25"/>
      <c r="F11599" s="25"/>
      <c r="G11599" s="25"/>
      <c r="H11599" s="25"/>
    </row>
    <row r="11600" spans="1:8" x14ac:dyDescent="0.2">
      <c r="A11600" s="182" t="s">
        <v>954</v>
      </c>
      <c r="B11600" s="183" t="s">
        <v>5230</v>
      </c>
      <c r="C11600" s="183" t="s">
        <v>4020</v>
      </c>
      <c r="D11600" s="186" t="s">
        <v>954</v>
      </c>
      <c r="E11600" s="25"/>
      <c r="F11600" s="25"/>
      <c r="G11600" s="25"/>
      <c r="H11600" s="25"/>
    </row>
    <row r="11601" spans="1:8" x14ac:dyDescent="0.2">
      <c r="A11601" s="182" t="s">
        <v>5099</v>
      </c>
      <c r="B11601" s="183" t="s">
        <v>5098</v>
      </c>
      <c r="C11601" s="183" t="s">
        <v>4021</v>
      </c>
      <c r="D11601" s="186" t="s">
        <v>5099</v>
      </c>
      <c r="E11601" s="25"/>
      <c r="F11601" s="25"/>
      <c r="G11601" s="25"/>
      <c r="H11601" s="25"/>
    </row>
    <row r="11602" spans="1:8" x14ac:dyDescent="0.2">
      <c r="A11602" s="182" t="s">
        <v>5108</v>
      </c>
      <c r="B11602" s="183" t="s">
        <v>5107</v>
      </c>
      <c r="C11602" s="183" t="s">
        <v>4321</v>
      </c>
      <c r="D11602" s="186" t="s">
        <v>5108</v>
      </c>
      <c r="E11602" s="25"/>
      <c r="F11602" s="25"/>
      <c r="G11602" s="25"/>
      <c r="H11602" s="25"/>
    </row>
    <row r="11603" spans="1:8" x14ac:dyDescent="0.2">
      <c r="A11603" s="182" t="s">
        <v>5106</v>
      </c>
      <c r="B11603" s="183" t="s">
        <v>5107</v>
      </c>
      <c r="C11603" s="183" t="s">
        <v>4321</v>
      </c>
      <c r="D11603" s="186" t="s">
        <v>5106</v>
      </c>
      <c r="E11603" s="25"/>
      <c r="F11603" s="25"/>
      <c r="G11603" s="25"/>
      <c r="H11603" s="25"/>
    </row>
    <row r="11604" spans="1:8" x14ac:dyDescent="0.2">
      <c r="A11604" s="182" t="s">
        <v>955</v>
      </c>
      <c r="B11604" s="183" t="s">
        <v>5107</v>
      </c>
      <c r="C11604" s="183" t="s">
        <v>4321</v>
      </c>
      <c r="D11604" s="186" t="s">
        <v>955</v>
      </c>
      <c r="E11604" s="25"/>
      <c r="F11604" s="25"/>
      <c r="G11604" s="25"/>
      <c r="H11604" s="25"/>
    </row>
    <row r="11605" spans="1:8" x14ac:dyDescent="0.2">
      <c r="A11605" s="182" t="s">
        <v>6608</v>
      </c>
      <c r="B11605" s="183" t="s">
        <v>11515</v>
      </c>
      <c r="C11605" s="183" t="s">
        <v>4309</v>
      </c>
      <c r="D11605" s="186" t="s">
        <v>6608</v>
      </c>
      <c r="E11605" s="25"/>
      <c r="F11605" s="25"/>
      <c r="G11605" s="25"/>
      <c r="H11605" s="25"/>
    </row>
    <row r="11606" spans="1:8" x14ac:dyDescent="0.2">
      <c r="A11606" s="182" t="s">
        <v>6609</v>
      </c>
      <c r="B11606" s="183" t="s">
        <v>5575</v>
      </c>
      <c r="C11606" s="183" t="s">
        <v>4310</v>
      </c>
      <c r="D11606" s="186" t="s">
        <v>6609</v>
      </c>
      <c r="E11606" s="25"/>
      <c r="F11606" s="25"/>
      <c r="G11606" s="25"/>
      <c r="H11606" s="25"/>
    </row>
    <row r="11607" spans="1:8" x14ac:dyDescent="0.2">
      <c r="A11607" s="182" t="s">
        <v>6610</v>
      </c>
      <c r="B11607" s="183" t="s">
        <v>5416</v>
      </c>
      <c r="C11607" s="183" t="s">
        <v>4006</v>
      </c>
      <c r="D11607" s="186" t="s">
        <v>6610</v>
      </c>
      <c r="E11607" s="25"/>
      <c r="F11607" s="25"/>
      <c r="G11607" s="25"/>
      <c r="H11607" s="25"/>
    </row>
    <row r="11608" spans="1:8" x14ac:dyDescent="0.2">
      <c r="A11608" s="182" t="s">
        <v>6611</v>
      </c>
      <c r="B11608" s="183" t="s">
        <v>5421</v>
      </c>
      <c r="C11608" s="183" t="s">
        <v>4007</v>
      </c>
      <c r="D11608" s="186" t="s">
        <v>6611</v>
      </c>
      <c r="E11608" s="25"/>
      <c r="F11608" s="25"/>
      <c r="G11608" s="25"/>
      <c r="H11608" s="25"/>
    </row>
    <row r="11609" spans="1:8" x14ac:dyDescent="0.2">
      <c r="A11609" s="182" t="s">
        <v>6612</v>
      </c>
      <c r="B11609" s="183" t="s">
        <v>5582</v>
      </c>
      <c r="C11609" s="183" t="s">
        <v>4008</v>
      </c>
      <c r="D11609" s="186" t="s">
        <v>6612</v>
      </c>
      <c r="E11609" s="25"/>
      <c r="F11609" s="25"/>
      <c r="G11609" s="25"/>
      <c r="H11609" s="25"/>
    </row>
    <row r="11610" spans="1:8" x14ac:dyDescent="0.2">
      <c r="A11610" s="182" t="s">
        <v>6613</v>
      </c>
      <c r="B11610" s="183" t="s">
        <v>13136</v>
      </c>
      <c r="C11610" s="183" t="s">
        <v>4022</v>
      </c>
      <c r="D11610" s="186" t="s">
        <v>6613</v>
      </c>
      <c r="E11610" s="25"/>
      <c r="F11610" s="25"/>
      <c r="G11610" s="25"/>
      <c r="H11610" s="25"/>
    </row>
    <row r="11611" spans="1:8" x14ac:dyDescent="0.2">
      <c r="A11611" s="182" t="s">
        <v>6614</v>
      </c>
      <c r="B11611" s="183" t="s">
        <v>13120</v>
      </c>
      <c r="C11611" s="183" t="s">
        <v>4023</v>
      </c>
      <c r="D11611" s="186" t="s">
        <v>6614</v>
      </c>
      <c r="E11611" s="25"/>
      <c r="F11611" s="25"/>
      <c r="G11611" s="25"/>
      <c r="H11611" s="25"/>
    </row>
    <row r="11612" spans="1:8" x14ac:dyDescent="0.2">
      <c r="A11612" s="182" t="s">
        <v>6615</v>
      </c>
      <c r="B11612" s="183" t="s">
        <v>8368</v>
      </c>
      <c r="C11612" s="183" t="s">
        <v>4024</v>
      </c>
      <c r="D11612" s="186" t="s">
        <v>6615</v>
      </c>
      <c r="E11612" s="25"/>
      <c r="F11612" s="25"/>
      <c r="G11612" s="25"/>
      <c r="H11612" s="25"/>
    </row>
    <row r="11613" spans="1:8" x14ac:dyDescent="0.2">
      <c r="A11613" s="182" t="s">
        <v>6616</v>
      </c>
      <c r="B11613" s="183" t="s">
        <v>10881</v>
      </c>
      <c r="C11613" s="183" t="s">
        <v>4025</v>
      </c>
      <c r="D11613" s="186" t="s">
        <v>6616</v>
      </c>
      <c r="E11613" s="25"/>
      <c r="F11613" s="25"/>
      <c r="G11613" s="25"/>
      <c r="H11613" s="25"/>
    </row>
    <row r="11614" spans="1:8" x14ac:dyDescent="0.2">
      <c r="A11614" s="182" t="s">
        <v>6617</v>
      </c>
      <c r="B11614" s="183" t="s">
        <v>11575</v>
      </c>
      <c r="C11614" s="183" t="s">
        <v>4026</v>
      </c>
      <c r="D11614" s="186" t="s">
        <v>6617</v>
      </c>
      <c r="E11614" s="25"/>
      <c r="F11614" s="25"/>
      <c r="G11614" s="25"/>
      <c r="H11614" s="25"/>
    </row>
    <row r="11615" spans="1:8" x14ac:dyDescent="0.2">
      <c r="A11615" s="182" t="s">
        <v>6618</v>
      </c>
      <c r="B11615" s="183" t="s">
        <v>6945</v>
      </c>
      <c r="C11615" s="183" t="s">
        <v>4027</v>
      </c>
      <c r="D11615" s="186" t="s">
        <v>6618</v>
      </c>
      <c r="E11615" s="25"/>
      <c r="F11615" s="25"/>
      <c r="G11615" s="25"/>
      <c r="H11615" s="25"/>
    </row>
    <row r="11616" spans="1:8" x14ac:dyDescent="0.2">
      <c r="A11616" s="182" t="s">
        <v>6619</v>
      </c>
      <c r="B11616" s="183" t="s">
        <v>3615</v>
      </c>
      <c r="C11616" s="183" t="s">
        <v>4028</v>
      </c>
      <c r="D11616" s="186" t="s">
        <v>6619</v>
      </c>
      <c r="E11616" s="25"/>
      <c r="F11616" s="25"/>
      <c r="G11616" s="25"/>
      <c r="H11616" s="25"/>
    </row>
    <row r="11617" spans="1:8" x14ac:dyDescent="0.2">
      <c r="A11617" s="182" t="s">
        <v>6620</v>
      </c>
      <c r="B11617" s="183" t="s">
        <v>6555</v>
      </c>
      <c r="C11617" s="183" t="s">
        <v>4029</v>
      </c>
      <c r="D11617" s="186" t="s">
        <v>6620</v>
      </c>
      <c r="E11617" s="25"/>
      <c r="F11617" s="25"/>
      <c r="G11617" s="25"/>
      <c r="H11617" s="25"/>
    </row>
    <row r="11618" spans="1:8" x14ac:dyDescent="0.2">
      <c r="A11618" s="182" t="s">
        <v>6621</v>
      </c>
      <c r="B11618" s="183" t="s">
        <v>3226</v>
      </c>
      <c r="C11618" s="183" t="s">
        <v>4030</v>
      </c>
      <c r="D11618" s="186" t="s">
        <v>6621</v>
      </c>
      <c r="E11618" s="25"/>
      <c r="F11618" s="25"/>
      <c r="G11618" s="25"/>
      <c r="H11618" s="25"/>
    </row>
    <row r="11619" spans="1:8" x14ac:dyDescent="0.2">
      <c r="A11619" s="182" t="s">
        <v>6622</v>
      </c>
      <c r="B11619" s="183" t="s">
        <v>11393</v>
      </c>
      <c r="C11619" s="183" t="s">
        <v>4031</v>
      </c>
      <c r="D11619" s="186" t="s">
        <v>6622</v>
      </c>
      <c r="E11619" s="25"/>
      <c r="F11619" s="25"/>
      <c r="G11619" s="25"/>
      <c r="H11619" s="25"/>
    </row>
    <row r="11620" spans="1:8" x14ac:dyDescent="0.2">
      <c r="A11620" s="182" t="s">
        <v>6623</v>
      </c>
      <c r="B11620" s="183" t="s">
        <v>8937</v>
      </c>
      <c r="C11620" s="183" t="s">
        <v>4032</v>
      </c>
      <c r="D11620" s="186" t="s">
        <v>6623</v>
      </c>
      <c r="E11620" s="25"/>
      <c r="F11620" s="25"/>
      <c r="G11620" s="25"/>
      <c r="H11620" s="25"/>
    </row>
    <row r="11621" spans="1:8" x14ac:dyDescent="0.2">
      <c r="A11621" s="182" t="s">
        <v>6624</v>
      </c>
      <c r="B11621" s="183" t="s">
        <v>7235</v>
      </c>
      <c r="C11621" s="183" t="s">
        <v>4033</v>
      </c>
      <c r="D11621" s="186" t="s">
        <v>6624</v>
      </c>
      <c r="E11621" s="25"/>
      <c r="F11621" s="25"/>
      <c r="G11621" s="25"/>
      <c r="H11621" s="25"/>
    </row>
    <row r="11622" spans="1:8" x14ac:dyDescent="0.2">
      <c r="A11622" s="182" t="s">
        <v>6625</v>
      </c>
      <c r="B11622" s="183" t="s">
        <v>5696</v>
      </c>
      <c r="C11622" s="183" t="s">
        <v>4034</v>
      </c>
      <c r="D11622" s="186" t="s">
        <v>6625</v>
      </c>
      <c r="E11622" s="25"/>
      <c r="F11622" s="25"/>
      <c r="G11622" s="25"/>
      <c r="H11622" s="25"/>
    </row>
    <row r="11623" spans="1:8" x14ac:dyDescent="0.2">
      <c r="A11623" s="182" t="s">
        <v>6626</v>
      </c>
      <c r="B11623" s="183" t="s">
        <v>14095</v>
      </c>
      <c r="C11623" s="183" t="s">
        <v>4035</v>
      </c>
      <c r="D11623" s="186" t="s">
        <v>6626</v>
      </c>
      <c r="E11623" s="25"/>
      <c r="F11623" s="25"/>
      <c r="G11623" s="25"/>
      <c r="H11623" s="25"/>
    </row>
    <row r="11624" spans="1:8" x14ac:dyDescent="0.2">
      <c r="A11624" s="182" t="s">
        <v>6627</v>
      </c>
      <c r="B11624" s="183" t="s">
        <v>14094</v>
      </c>
      <c r="C11624" s="183" t="s">
        <v>4036</v>
      </c>
      <c r="D11624" s="186" t="s">
        <v>6627</v>
      </c>
      <c r="E11624" s="25"/>
      <c r="F11624" s="25"/>
      <c r="G11624" s="25"/>
      <c r="H11624" s="25"/>
    </row>
    <row r="11625" spans="1:8" x14ac:dyDescent="0.2">
      <c r="A11625" s="182" t="s">
        <v>6628</v>
      </c>
      <c r="B11625" s="183" t="s">
        <v>9475</v>
      </c>
      <c r="C11625" s="183" t="s">
        <v>4037</v>
      </c>
      <c r="D11625" s="186" t="s">
        <v>6628</v>
      </c>
      <c r="E11625" s="25"/>
      <c r="F11625" s="25"/>
      <c r="G11625" s="25"/>
      <c r="H11625" s="25"/>
    </row>
    <row r="11626" spans="1:8" x14ac:dyDescent="0.2">
      <c r="A11626" s="182" t="s">
        <v>6629</v>
      </c>
      <c r="B11626" s="183" t="s">
        <v>10690</v>
      </c>
      <c r="C11626" s="183" t="s">
        <v>4038</v>
      </c>
      <c r="D11626" s="186" t="s">
        <v>6629</v>
      </c>
      <c r="E11626" s="25"/>
      <c r="F11626" s="25"/>
      <c r="G11626" s="25"/>
      <c r="H11626" s="25"/>
    </row>
    <row r="11627" spans="1:8" x14ac:dyDescent="0.2">
      <c r="A11627" s="182" t="s">
        <v>6630</v>
      </c>
      <c r="B11627" s="183" t="s">
        <v>12951</v>
      </c>
      <c r="C11627" s="183" t="s">
        <v>4039</v>
      </c>
      <c r="D11627" s="186" t="s">
        <v>6630</v>
      </c>
      <c r="E11627" s="25"/>
      <c r="F11627" s="25"/>
      <c r="G11627" s="25"/>
      <c r="H11627" s="25"/>
    </row>
    <row r="11628" spans="1:8" x14ac:dyDescent="0.2">
      <c r="A11628" s="182" t="s">
        <v>6631</v>
      </c>
      <c r="B11628" s="183" t="s">
        <v>14427</v>
      </c>
      <c r="C11628" s="183" t="s">
        <v>4040</v>
      </c>
      <c r="D11628" s="186" t="s">
        <v>6631</v>
      </c>
      <c r="E11628" s="25"/>
      <c r="F11628" s="25"/>
      <c r="G11628" s="25"/>
      <c r="H11628" s="25"/>
    </row>
    <row r="11629" spans="1:8" x14ac:dyDescent="0.2">
      <c r="A11629" s="182" t="s">
        <v>6632</v>
      </c>
      <c r="B11629" s="183" t="s">
        <v>9186</v>
      </c>
      <c r="C11629" s="183" t="s">
        <v>4041</v>
      </c>
      <c r="D11629" s="186" t="s">
        <v>6632</v>
      </c>
      <c r="E11629" s="25"/>
      <c r="F11629" s="25"/>
      <c r="G11629" s="25"/>
      <c r="H11629" s="25"/>
    </row>
    <row r="11630" spans="1:8" x14ac:dyDescent="0.2">
      <c r="A11630" s="182" t="s">
        <v>13838</v>
      </c>
      <c r="B11630" s="183" t="s">
        <v>13837</v>
      </c>
      <c r="C11630" s="183" t="s">
        <v>4042</v>
      </c>
      <c r="D11630" s="186" t="s">
        <v>13838</v>
      </c>
      <c r="E11630" s="25"/>
      <c r="F11630" s="25"/>
      <c r="G11630" s="25"/>
      <c r="H11630" s="25"/>
    </row>
    <row r="11631" spans="1:8" x14ac:dyDescent="0.2">
      <c r="A11631" s="182" t="s">
        <v>956</v>
      </c>
      <c r="B11631" s="183" t="s">
        <v>12850</v>
      </c>
      <c r="C11631" s="183" t="s">
        <v>4004</v>
      </c>
      <c r="D11631" s="186" t="s">
        <v>956</v>
      </c>
      <c r="E11631" s="25"/>
      <c r="F11631" s="25"/>
      <c r="G11631" s="25"/>
      <c r="H11631" s="25"/>
    </row>
    <row r="11632" spans="1:8" x14ac:dyDescent="0.2">
      <c r="A11632" s="182" t="s">
        <v>9488</v>
      </c>
      <c r="B11632" s="183" t="s">
        <v>957</v>
      </c>
      <c r="C11632" s="183" t="s">
        <v>4043</v>
      </c>
      <c r="D11632" s="186" t="s">
        <v>9488</v>
      </c>
      <c r="E11632" s="25"/>
      <c r="F11632" s="25"/>
      <c r="G11632" s="25"/>
      <c r="H11632" s="25"/>
    </row>
    <row r="11633" spans="1:8" x14ac:dyDescent="0.2">
      <c r="A11633" s="182" t="s">
        <v>3224</v>
      </c>
      <c r="B11633" s="183" t="s">
        <v>13120</v>
      </c>
      <c r="C11633" s="183" t="s">
        <v>4023</v>
      </c>
      <c r="D11633" s="186" t="s">
        <v>3224</v>
      </c>
      <c r="E11633" s="25"/>
      <c r="F11633" s="25"/>
      <c r="G11633" s="25"/>
      <c r="H11633" s="25"/>
    </row>
    <row r="11634" spans="1:8" x14ac:dyDescent="0.2">
      <c r="A11634" s="182" t="s">
        <v>9625</v>
      </c>
      <c r="B11634" s="183" t="s">
        <v>9624</v>
      </c>
      <c r="C11634" s="183" t="s">
        <v>4044</v>
      </c>
      <c r="D11634" s="186" t="s">
        <v>9625</v>
      </c>
      <c r="E11634" s="25"/>
      <c r="F11634" s="25"/>
      <c r="G11634" s="25"/>
      <c r="H11634" s="25"/>
    </row>
    <row r="11635" spans="1:8" x14ac:dyDescent="0.2">
      <c r="A11635" s="182" t="s">
        <v>5306</v>
      </c>
      <c r="B11635" s="183" t="s">
        <v>8368</v>
      </c>
      <c r="C11635" s="183" t="s">
        <v>4024</v>
      </c>
      <c r="D11635" s="186" t="s">
        <v>5306</v>
      </c>
      <c r="E11635" s="25"/>
      <c r="F11635" s="25"/>
      <c r="G11635" s="25"/>
      <c r="H11635" s="25"/>
    </row>
    <row r="11636" spans="1:8" x14ac:dyDescent="0.2">
      <c r="A11636" s="182" t="s">
        <v>958</v>
      </c>
      <c r="B11636" s="183" t="s">
        <v>8368</v>
      </c>
      <c r="C11636" s="183" t="s">
        <v>4024</v>
      </c>
      <c r="D11636" s="186" t="s">
        <v>958</v>
      </c>
      <c r="E11636" s="25"/>
      <c r="F11636" s="25"/>
      <c r="G11636" s="25"/>
      <c r="H11636" s="25"/>
    </row>
    <row r="11637" spans="1:8" x14ac:dyDescent="0.2">
      <c r="A11637" s="182" t="s">
        <v>959</v>
      </c>
      <c r="B11637" s="183" t="s">
        <v>5421</v>
      </c>
      <c r="C11637" s="183" t="s">
        <v>4007</v>
      </c>
      <c r="D11637" s="186" t="s">
        <v>959</v>
      </c>
      <c r="E11637" s="25"/>
      <c r="F11637" s="25"/>
      <c r="G11637" s="25"/>
      <c r="H11637" s="25"/>
    </row>
    <row r="11638" spans="1:8" x14ac:dyDescent="0.2">
      <c r="A11638" s="182" t="s">
        <v>7085</v>
      </c>
      <c r="B11638" s="183" t="s">
        <v>5421</v>
      </c>
      <c r="C11638" s="183" t="s">
        <v>4007</v>
      </c>
      <c r="D11638" s="186" t="s">
        <v>7085</v>
      </c>
      <c r="E11638" s="25"/>
      <c r="F11638" s="25"/>
      <c r="G11638" s="25"/>
      <c r="H11638" s="25"/>
    </row>
    <row r="11639" spans="1:8" x14ac:dyDescent="0.2">
      <c r="A11639" s="182" t="s">
        <v>13097</v>
      </c>
      <c r="B11639" s="183" t="s">
        <v>5582</v>
      </c>
      <c r="C11639" s="183" t="s">
        <v>4008</v>
      </c>
      <c r="D11639" s="186" t="s">
        <v>13097</v>
      </c>
      <c r="E11639" s="25"/>
      <c r="F11639" s="25"/>
      <c r="G11639" s="25"/>
      <c r="H11639" s="25"/>
    </row>
    <row r="11640" spans="1:8" x14ac:dyDescent="0.2">
      <c r="A11640" s="182" t="s">
        <v>960</v>
      </c>
      <c r="B11640" s="183" t="s">
        <v>5582</v>
      </c>
      <c r="C11640" s="183" t="s">
        <v>4008</v>
      </c>
      <c r="D11640" s="186" t="s">
        <v>960</v>
      </c>
      <c r="E11640" s="25"/>
      <c r="F11640" s="25"/>
      <c r="G11640" s="25"/>
      <c r="H11640" s="25"/>
    </row>
    <row r="11641" spans="1:8" x14ac:dyDescent="0.2">
      <c r="A11641" s="182" t="s">
        <v>11769</v>
      </c>
      <c r="B11641" s="183" t="s">
        <v>8340</v>
      </c>
      <c r="C11641" s="183" t="s">
        <v>4045</v>
      </c>
      <c r="D11641" s="186" t="s">
        <v>11769</v>
      </c>
      <c r="E11641" s="25"/>
      <c r="F11641" s="25"/>
      <c r="G11641" s="25"/>
      <c r="H11641" s="25"/>
    </row>
    <row r="11642" spans="1:8" x14ac:dyDescent="0.2">
      <c r="A11642" s="182" t="s">
        <v>8202</v>
      </c>
      <c r="B11642" s="183" t="s">
        <v>8201</v>
      </c>
      <c r="C11642" s="183" t="s">
        <v>4046</v>
      </c>
      <c r="D11642" s="186" t="s">
        <v>8202</v>
      </c>
      <c r="E11642" s="25"/>
      <c r="F11642" s="25"/>
      <c r="G11642" s="25"/>
      <c r="H11642" s="25"/>
    </row>
    <row r="11643" spans="1:8" x14ac:dyDescent="0.2">
      <c r="A11643" s="182" t="s">
        <v>5566</v>
      </c>
      <c r="B11643" s="183" t="s">
        <v>961</v>
      </c>
      <c r="C11643" s="183" t="s">
        <v>4047</v>
      </c>
      <c r="D11643" s="186" t="s">
        <v>5566</v>
      </c>
      <c r="E11643" s="25"/>
      <c r="F11643" s="25"/>
      <c r="G11643" s="25"/>
      <c r="H11643" s="25"/>
    </row>
    <row r="11644" spans="1:8" x14ac:dyDescent="0.2">
      <c r="A11644" s="182" t="s">
        <v>12876</v>
      </c>
      <c r="B11644" s="183" t="s">
        <v>12875</v>
      </c>
      <c r="C11644" s="183" t="s">
        <v>4011</v>
      </c>
      <c r="D11644" s="186" t="s">
        <v>12876</v>
      </c>
      <c r="E11644" s="25"/>
      <c r="F11644" s="25"/>
      <c r="G11644" s="25"/>
      <c r="H11644" s="25"/>
    </row>
    <row r="11645" spans="1:8" x14ac:dyDescent="0.2">
      <c r="A11645" s="182" t="s">
        <v>962</v>
      </c>
      <c r="B11645" s="183" t="s">
        <v>12875</v>
      </c>
      <c r="C11645" s="183" t="s">
        <v>4011</v>
      </c>
      <c r="D11645" s="186" t="s">
        <v>962</v>
      </c>
      <c r="E11645" s="25"/>
      <c r="F11645" s="25"/>
      <c r="G11645" s="25"/>
      <c r="H11645" s="25"/>
    </row>
    <row r="11646" spans="1:8" x14ac:dyDescent="0.2">
      <c r="A11646" s="182" t="s">
        <v>12370</v>
      </c>
      <c r="B11646" s="183" t="s">
        <v>6235</v>
      </c>
      <c r="C11646" s="183" t="s">
        <v>4048</v>
      </c>
      <c r="D11646" s="186" t="s">
        <v>12370</v>
      </c>
      <c r="E11646" s="25"/>
      <c r="F11646" s="25"/>
      <c r="G11646" s="25"/>
      <c r="H11646" s="25"/>
    </row>
    <row r="11647" spans="1:8" x14ac:dyDescent="0.2">
      <c r="A11647" s="182" t="s">
        <v>963</v>
      </c>
      <c r="B11647" s="183" t="s">
        <v>13633</v>
      </c>
      <c r="C11647" s="183" t="s">
        <v>4049</v>
      </c>
      <c r="D11647" s="186" t="s">
        <v>963</v>
      </c>
      <c r="E11647" s="25"/>
      <c r="F11647" s="25"/>
      <c r="G11647" s="25"/>
      <c r="H11647" s="25"/>
    </row>
    <row r="11648" spans="1:8" x14ac:dyDescent="0.2">
      <c r="A11648" s="182" t="s">
        <v>13632</v>
      </c>
      <c r="B11648" s="183" t="s">
        <v>13633</v>
      </c>
      <c r="C11648" s="183" t="s">
        <v>4049</v>
      </c>
      <c r="D11648" s="186" t="s">
        <v>13632</v>
      </c>
      <c r="E11648" s="25"/>
      <c r="F11648" s="25"/>
      <c r="G11648" s="25"/>
      <c r="H11648" s="25"/>
    </row>
    <row r="11649" spans="1:8" x14ac:dyDescent="0.2">
      <c r="A11649" s="182" t="s">
        <v>7816</v>
      </c>
      <c r="B11649" s="183" t="s">
        <v>7823</v>
      </c>
      <c r="C11649" s="183" t="s">
        <v>4315</v>
      </c>
      <c r="D11649" s="186" t="s">
        <v>7816</v>
      </c>
      <c r="E11649" s="25"/>
      <c r="F11649" s="25"/>
      <c r="G11649" s="25"/>
      <c r="H11649" s="25"/>
    </row>
    <row r="11650" spans="1:8" x14ac:dyDescent="0.2">
      <c r="A11650" s="182" t="s">
        <v>7813</v>
      </c>
      <c r="B11650" s="183" t="s">
        <v>7823</v>
      </c>
      <c r="C11650" s="183" t="s">
        <v>4315</v>
      </c>
      <c r="D11650" s="186" t="s">
        <v>7813</v>
      </c>
      <c r="E11650" s="25"/>
      <c r="F11650" s="25"/>
      <c r="G11650" s="25"/>
      <c r="H11650" s="25"/>
    </row>
    <row r="11651" spans="1:8" x14ac:dyDescent="0.2">
      <c r="A11651" s="182" t="s">
        <v>964</v>
      </c>
      <c r="B11651" s="183" t="s">
        <v>7823</v>
      </c>
      <c r="C11651" s="183" t="s">
        <v>4315</v>
      </c>
      <c r="D11651" s="186" t="s">
        <v>964</v>
      </c>
      <c r="E11651" s="25"/>
      <c r="F11651" s="25"/>
      <c r="G11651" s="25"/>
      <c r="H11651" s="25"/>
    </row>
    <row r="11652" spans="1:8" x14ac:dyDescent="0.2">
      <c r="A11652" s="182" t="s">
        <v>965</v>
      </c>
      <c r="B11652" s="183" t="s">
        <v>7817</v>
      </c>
      <c r="C11652" s="183" t="s">
        <v>4018</v>
      </c>
      <c r="D11652" s="186" t="s">
        <v>965</v>
      </c>
      <c r="E11652" s="25"/>
      <c r="F11652" s="25"/>
      <c r="G11652" s="25"/>
      <c r="H11652" s="25"/>
    </row>
    <row r="11653" spans="1:8" x14ac:dyDescent="0.2">
      <c r="A11653" s="182" t="s">
        <v>7048</v>
      </c>
      <c r="B11653" s="183" t="s">
        <v>7047</v>
      </c>
      <c r="C11653" s="183" t="s">
        <v>4050</v>
      </c>
      <c r="D11653" s="186" t="s">
        <v>7048</v>
      </c>
      <c r="E11653" s="25"/>
      <c r="F11653" s="25"/>
      <c r="G11653" s="25"/>
      <c r="H11653" s="25"/>
    </row>
    <row r="11654" spans="1:8" x14ac:dyDescent="0.2">
      <c r="A11654" s="182" t="s">
        <v>966</v>
      </c>
      <c r="B11654" s="183" t="s">
        <v>5230</v>
      </c>
      <c r="C11654" s="183" t="s">
        <v>4020</v>
      </c>
      <c r="D11654" s="186" t="s">
        <v>966</v>
      </c>
      <c r="E11654" s="25"/>
      <c r="F11654" s="25"/>
      <c r="G11654" s="25"/>
      <c r="H11654" s="25"/>
    </row>
    <row r="11655" spans="1:8" x14ac:dyDescent="0.2">
      <c r="A11655" s="182" t="s">
        <v>7615</v>
      </c>
      <c r="B11655" s="183" t="s">
        <v>5230</v>
      </c>
      <c r="C11655" s="183" t="s">
        <v>4020</v>
      </c>
      <c r="D11655" s="186" t="s">
        <v>7615</v>
      </c>
      <c r="E11655" s="25"/>
      <c r="F11655" s="25"/>
      <c r="G11655" s="25"/>
      <c r="H11655" s="25"/>
    </row>
    <row r="11656" spans="1:8" x14ac:dyDescent="0.2">
      <c r="A11656" s="182" t="s">
        <v>7617</v>
      </c>
      <c r="B11656" s="183" t="s">
        <v>7616</v>
      </c>
      <c r="C11656" s="183" t="s">
        <v>4051</v>
      </c>
      <c r="D11656" s="186" t="s">
        <v>7617</v>
      </c>
      <c r="E11656" s="25"/>
      <c r="F11656" s="25"/>
      <c r="G11656" s="25"/>
      <c r="H11656" s="25"/>
    </row>
    <row r="11657" spans="1:8" x14ac:dyDescent="0.2">
      <c r="A11657" s="182" t="s">
        <v>5231</v>
      </c>
      <c r="B11657" s="183" t="s">
        <v>5230</v>
      </c>
      <c r="C11657" s="183" t="s">
        <v>4020</v>
      </c>
      <c r="D11657" s="186" t="s">
        <v>5231</v>
      </c>
      <c r="E11657" s="25"/>
      <c r="F11657" s="25"/>
      <c r="G11657" s="25"/>
      <c r="H11657" s="25"/>
    </row>
    <row r="11658" spans="1:8" x14ac:dyDescent="0.2">
      <c r="A11658" s="182" t="s">
        <v>9483</v>
      </c>
      <c r="B11658" s="183" t="s">
        <v>5230</v>
      </c>
      <c r="C11658" s="183" t="s">
        <v>4020</v>
      </c>
      <c r="D11658" s="186" t="s">
        <v>9483</v>
      </c>
      <c r="E11658" s="25"/>
      <c r="F11658" s="25"/>
      <c r="G11658" s="25"/>
      <c r="H11658" s="25"/>
    </row>
    <row r="11659" spans="1:8" x14ac:dyDescent="0.2">
      <c r="A11659" s="182" t="s">
        <v>5223</v>
      </c>
      <c r="B11659" s="183" t="s">
        <v>5222</v>
      </c>
      <c r="C11659" s="183" t="s">
        <v>4052</v>
      </c>
      <c r="D11659" s="186" t="s">
        <v>5223</v>
      </c>
      <c r="E11659" s="25"/>
      <c r="F11659" s="25"/>
      <c r="G11659" s="25"/>
      <c r="H11659" s="25"/>
    </row>
    <row r="11660" spans="1:8" x14ac:dyDescent="0.2">
      <c r="A11660" s="182" t="s">
        <v>676</v>
      </c>
      <c r="B11660" s="183" t="s">
        <v>5098</v>
      </c>
      <c r="C11660" s="183" t="s">
        <v>4021</v>
      </c>
      <c r="D11660" s="186" t="s">
        <v>676</v>
      </c>
      <c r="E11660" s="25"/>
      <c r="F11660" s="25"/>
      <c r="G11660" s="25"/>
      <c r="H11660" s="25"/>
    </row>
    <row r="11661" spans="1:8" x14ac:dyDescent="0.2">
      <c r="A11661" s="182" t="s">
        <v>5097</v>
      </c>
      <c r="B11661" s="183" t="s">
        <v>5096</v>
      </c>
      <c r="C11661" s="183" t="s">
        <v>4053</v>
      </c>
      <c r="D11661" s="186" t="s">
        <v>5097</v>
      </c>
      <c r="E11661" s="25"/>
      <c r="F11661" s="25"/>
      <c r="G11661" s="25"/>
      <c r="H11661" s="25"/>
    </row>
    <row r="11662" spans="1:8" x14ac:dyDescent="0.2">
      <c r="A11662" s="182" t="s">
        <v>677</v>
      </c>
      <c r="B11662" s="183" t="s">
        <v>5107</v>
      </c>
      <c r="C11662" s="183" t="s">
        <v>4321</v>
      </c>
      <c r="D11662" s="186" t="s">
        <v>677</v>
      </c>
      <c r="E11662" s="25"/>
      <c r="F11662" s="25"/>
      <c r="G11662" s="25"/>
      <c r="H11662" s="25"/>
    </row>
    <row r="11663" spans="1:8" x14ac:dyDescent="0.2">
      <c r="A11663" s="182" t="s">
        <v>5102</v>
      </c>
      <c r="B11663" s="183" t="s">
        <v>5101</v>
      </c>
      <c r="C11663" s="183" t="s">
        <v>4054</v>
      </c>
      <c r="D11663" s="186" t="s">
        <v>5102</v>
      </c>
      <c r="E11663" s="25"/>
      <c r="F11663" s="25"/>
      <c r="G11663" s="25"/>
      <c r="H11663" s="25"/>
    </row>
    <row r="11664" spans="1:8" x14ac:dyDescent="0.2">
      <c r="A11664" s="182" t="s">
        <v>6633</v>
      </c>
      <c r="B11664" s="183" t="s">
        <v>8201</v>
      </c>
      <c r="C11664" s="183" t="s">
        <v>4046</v>
      </c>
      <c r="D11664" s="186" t="s">
        <v>6633</v>
      </c>
      <c r="E11664" s="25"/>
      <c r="F11664" s="25"/>
      <c r="G11664" s="25"/>
      <c r="H11664" s="25"/>
    </row>
    <row r="11665" spans="1:8" x14ac:dyDescent="0.2">
      <c r="A11665" s="182" t="s">
        <v>6634</v>
      </c>
      <c r="B11665" s="183" t="s">
        <v>12875</v>
      </c>
      <c r="C11665" s="183" t="s">
        <v>4011</v>
      </c>
      <c r="D11665" s="186" t="s">
        <v>6634</v>
      </c>
      <c r="E11665" s="25"/>
      <c r="F11665" s="25"/>
      <c r="G11665" s="25"/>
      <c r="H11665" s="25"/>
    </row>
    <row r="11666" spans="1:8" x14ac:dyDescent="0.2">
      <c r="A11666" s="182" t="s">
        <v>6635</v>
      </c>
      <c r="B11666" s="183" t="s">
        <v>6235</v>
      </c>
      <c r="C11666" s="183" t="s">
        <v>4048</v>
      </c>
      <c r="D11666" s="186" t="s">
        <v>6635</v>
      </c>
      <c r="E11666" s="25"/>
      <c r="F11666" s="25"/>
      <c r="G11666" s="25"/>
      <c r="H11666" s="25"/>
    </row>
    <row r="11667" spans="1:8" x14ac:dyDescent="0.2">
      <c r="A11667" s="182" t="s">
        <v>6636</v>
      </c>
      <c r="B11667" s="183" t="s">
        <v>13631</v>
      </c>
      <c r="C11667" s="183" t="s">
        <v>4014</v>
      </c>
      <c r="D11667" s="186" t="s">
        <v>6636</v>
      </c>
      <c r="E11667" s="25"/>
      <c r="F11667" s="25"/>
      <c r="G11667" s="25"/>
      <c r="H11667" s="25"/>
    </row>
    <row r="11668" spans="1:8" x14ac:dyDescent="0.2">
      <c r="A11668" s="182" t="s">
        <v>6637</v>
      </c>
      <c r="B11668" s="183" t="s">
        <v>7823</v>
      </c>
      <c r="C11668" s="183" t="s">
        <v>4315</v>
      </c>
      <c r="D11668" s="186" t="s">
        <v>6637</v>
      </c>
      <c r="E11668" s="25"/>
      <c r="F11668" s="25"/>
      <c r="G11668" s="25"/>
      <c r="H11668" s="25"/>
    </row>
    <row r="11669" spans="1:8" x14ac:dyDescent="0.2">
      <c r="A11669" s="182" t="s">
        <v>6638</v>
      </c>
      <c r="B11669" s="183" t="s">
        <v>8340</v>
      </c>
      <c r="C11669" s="183" t="s">
        <v>4045</v>
      </c>
      <c r="D11669" s="186" t="s">
        <v>6638</v>
      </c>
      <c r="E11669" s="25"/>
      <c r="F11669" s="25"/>
      <c r="G11669" s="25"/>
      <c r="H11669" s="25"/>
    </row>
    <row r="11670" spans="1:8" x14ac:dyDescent="0.2">
      <c r="A11670" s="182" t="s">
        <v>6639</v>
      </c>
      <c r="B11670" s="183" t="s">
        <v>9194</v>
      </c>
      <c r="C11670" s="183" t="s">
        <v>4055</v>
      </c>
      <c r="D11670" s="186" t="s">
        <v>6639</v>
      </c>
      <c r="E11670" s="25"/>
      <c r="F11670" s="25"/>
      <c r="G11670" s="25"/>
      <c r="H11670" s="25"/>
    </row>
    <row r="11671" spans="1:8" x14ac:dyDescent="0.2">
      <c r="A11671" s="182" t="s">
        <v>6640</v>
      </c>
      <c r="B11671" s="183" t="s">
        <v>9193</v>
      </c>
      <c r="C11671" s="183" t="s">
        <v>4056</v>
      </c>
      <c r="D11671" s="186" t="s">
        <v>6640</v>
      </c>
      <c r="E11671" s="25"/>
      <c r="F11671" s="25"/>
      <c r="G11671" s="25"/>
      <c r="H11671" s="25"/>
    </row>
    <row r="11672" spans="1:8" x14ac:dyDescent="0.2">
      <c r="A11672" s="182" t="s">
        <v>6641</v>
      </c>
      <c r="B11672" s="183" t="s">
        <v>13633</v>
      </c>
      <c r="C11672" s="183" t="s">
        <v>4049</v>
      </c>
      <c r="D11672" s="186" t="s">
        <v>6641</v>
      </c>
      <c r="E11672" s="25"/>
      <c r="F11672" s="25"/>
      <c r="G11672" s="25"/>
      <c r="H11672" s="25"/>
    </row>
    <row r="11673" spans="1:8" x14ac:dyDescent="0.2">
      <c r="A11673" s="182" t="s">
        <v>6642</v>
      </c>
      <c r="B11673" s="183" t="s">
        <v>10969</v>
      </c>
      <c r="C11673" s="183" t="s">
        <v>4057</v>
      </c>
      <c r="D11673" s="186" t="s">
        <v>6642</v>
      </c>
      <c r="E11673" s="25"/>
      <c r="F11673" s="25"/>
      <c r="G11673" s="25"/>
      <c r="H11673" s="25"/>
    </row>
    <row r="11674" spans="1:8" x14ac:dyDescent="0.2">
      <c r="A11674" s="182" t="s">
        <v>6643</v>
      </c>
      <c r="B11674" s="183" t="s">
        <v>10919</v>
      </c>
      <c r="C11674" s="183" t="s">
        <v>4058</v>
      </c>
      <c r="D11674" s="186" t="s">
        <v>6643</v>
      </c>
      <c r="E11674" s="25"/>
      <c r="F11674" s="25"/>
      <c r="G11674" s="25"/>
      <c r="H11674" s="25"/>
    </row>
    <row r="11675" spans="1:8" x14ac:dyDescent="0.2">
      <c r="A11675" s="182" t="s">
        <v>6644</v>
      </c>
      <c r="B11675" s="183" t="s">
        <v>6693</v>
      </c>
      <c r="C11675" s="183" t="s">
        <v>4059</v>
      </c>
      <c r="D11675" s="186" t="s">
        <v>6644</v>
      </c>
      <c r="E11675" s="25"/>
      <c r="F11675" s="25"/>
      <c r="G11675" s="25"/>
      <c r="H11675" s="25"/>
    </row>
    <row r="11676" spans="1:8" x14ac:dyDescent="0.2">
      <c r="A11676" s="182" t="s">
        <v>6645</v>
      </c>
      <c r="B11676" s="183" t="s">
        <v>3113</v>
      </c>
      <c r="C11676" s="183" t="s">
        <v>4060</v>
      </c>
      <c r="D11676" s="186" t="s">
        <v>6645</v>
      </c>
      <c r="E11676" s="25"/>
      <c r="F11676" s="25"/>
      <c r="G11676" s="25"/>
      <c r="H11676" s="25"/>
    </row>
    <row r="11677" spans="1:8" x14ac:dyDescent="0.2">
      <c r="A11677" s="182" t="s">
        <v>6646</v>
      </c>
      <c r="B11677" s="183" t="s">
        <v>3607</v>
      </c>
      <c r="C11677" s="183" t="s">
        <v>4061</v>
      </c>
      <c r="D11677" s="186" t="s">
        <v>6646</v>
      </c>
      <c r="E11677" s="25"/>
      <c r="F11677" s="25"/>
      <c r="G11677" s="25"/>
      <c r="H11677" s="25"/>
    </row>
    <row r="11678" spans="1:8" x14ac:dyDescent="0.2">
      <c r="A11678" s="182" t="s">
        <v>6647</v>
      </c>
      <c r="B11678" s="183" t="s">
        <v>4847</v>
      </c>
      <c r="C11678" s="183" t="s">
        <v>4062</v>
      </c>
      <c r="D11678" s="186" t="s">
        <v>6647</v>
      </c>
      <c r="E11678" s="25"/>
      <c r="F11678" s="25"/>
      <c r="G11678" s="25"/>
      <c r="H11678" s="25"/>
    </row>
    <row r="11679" spans="1:8" x14ac:dyDescent="0.2">
      <c r="A11679" s="182" t="s">
        <v>6648</v>
      </c>
      <c r="B11679" s="183" t="s">
        <v>10590</v>
      </c>
      <c r="C11679" s="183" t="s">
        <v>4063</v>
      </c>
      <c r="D11679" s="186" t="s">
        <v>6648</v>
      </c>
      <c r="E11679" s="25"/>
      <c r="F11679" s="25"/>
      <c r="G11679" s="25"/>
      <c r="H11679" s="25"/>
    </row>
    <row r="11680" spans="1:8" x14ac:dyDescent="0.2">
      <c r="A11680" s="182" t="s">
        <v>6649</v>
      </c>
      <c r="B11680" s="183" t="s">
        <v>6689</v>
      </c>
      <c r="C11680" s="183" t="s">
        <v>4064</v>
      </c>
      <c r="D11680" s="186" t="s">
        <v>6649</v>
      </c>
      <c r="E11680" s="25"/>
      <c r="F11680" s="25"/>
      <c r="G11680" s="25"/>
      <c r="H11680" s="25"/>
    </row>
    <row r="11681" spans="1:8" x14ac:dyDescent="0.2">
      <c r="A11681" s="182" t="s">
        <v>6650</v>
      </c>
      <c r="B11681" s="183" t="s">
        <v>7322</v>
      </c>
      <c r="C11681" s="183" t="s">
        <v>4065</v>
      </c>
      <c r="D11681" s="186" t="s">
        <v>6650</v>
      </c>
      <c r="E11681" s="25"/>
      <c r="F11681" s="25"/>
      <c r="G11681" s="25"/>
      <c r="H11681" s="25"/>
    </row>
    <row r="11682" spans="1:8" x14ac:dyDescent="0.2">
      <c r="A11682" s="182" t="s">
        <v>6651</v>
      </c>
      <c r="B11682" s="183" t="s">
        <v>5544</v>
      </c>
      <c r="C11682" s="183" t="s">
        <v>4066</v>
      </c>
      <c r="D11682" s="186" t="s">
        <v>6651</v>
      </c>
      <c r="E11682" s="25"/>
      <c r="F11682" s="25"/>
      <c r="G11682" s="25"/>
      <c r="H11682" s="25"/>
    </row>
    <row r="11683" spans="1:8" x14ac:dyDescent="0.2">
      <c r="A11683" s="182" t="s">
        <v>6652</v>
      </c>
      <c r="B11683" s="183" t="s">
        <v>11673</v>
      </c>
      <c r="C11683" s="183" t="s">
        <v>4067</v>
      </c>
      <c r="D11683" s="186" t="s">
        <v>6652</v>
      </c>
      <c r="E11683" s="25"/>
      <c r="F11683" s="25"/>
      <c r="G11683" s="25"/>
      <c r="H11683" s="25"/>
    </row>
    <row r="11684" spans="1:8" x14ac:dyDescent="0.2">
      <c r="A11684" s="182" t="s">
        <v>6653</v>
      </c>
      <c r="B11684" s="183" t="s">
        <v>7286</v>
      </c>
      <c r="C11684" s="183" t="s">
        <v>4068</v>
      </c>
      <c r="D11684" s="186" t="s">
        <v>6653</v>
      </c>
      <c r="E11684" s="25"/>
      <c r="F11684" s="25"/>
      <c r="G11684" s="25"/>
      <c r="H11684" s="25"/>
    </row>
    <row r="11685" spans="1:8" x14ac:dyDescent="0.2">
      <c r="A11685" s="182" t="s">
        <v>6654</v>
      </c>
      <c r="B11685" s="183" t="s">
        <v>10993</v>
      </c>
      <c r="C11685" s="183" t="s">
        <v>4069</v>
      </c>
      <c r="D11685" s="186" t="s">
        <v>6654</v>
      </c>
      <c r="E11685" s="25"/>
      <c r="F11685" s="25"/>
      <c r="G11685" s="25"/>
      <c r="H11685" s="25"/>
    </row>
    <row r="11686" spans="1:8" x14ac:dyDescent="0.2">
      <c r="A11686" s="182" t="s">
        <v>6655</v>
      </c>
      <c r="B11686" s="183" t="s">
        <v>10991</v>
      </c>
      <c r="C11686" s="183" t="s">
        <v>4070</v>
      </c>
      <c r="D11686" s="186" t="s">
        <v>6655</v>
      </c>
      <c r="E11686" s="25"/>
      <c r="F11686" s="25"/>
      <c r="G11686" s="25"/>
      <c r="H11686" s="25"/>
    </row>
    <row r="11687" spans="1:8" x14ac:dyDescent="0.2">
      <c r="A11687" s="182" t="s">
        <v>6656</v>
      </c>
      <c r="B11687" s="183" t="s">
        <v>10601</v>
      </c>
      <c r="C11687" s="183" t="s">
        <v>4071</v>
      </c>
      <c r="D11687" s="186" t="s">
        <v>6656</v>
      </c>
      <c r="E11687" s="25"/>
      <c r="F11687" s="25"/>
      <c r="G11687" s="25"/>
      <c r="H11687" s="25"/>
    </row>
    <row r="11688" spans="1:8" x14ac:dyDescent="0.2">
      <c r="A11688" s="182" t="s">
        <v>6657</v>
      </c>
      <c r="B11688" s="183" t="s">
        <v>10599</v>
      </c>
      <c r="C11688" s="183" t="s">
        <v>4072</v>
      </c>
      <c r="D11688" s="186" t="s">
        <v>6657</v>
      </c>
      <c r="E11688" s="25"/>
      <c r="F11688" s="25"/>
      <c r="G11688" s="25"/>
      <c r="H11688" s="25"/>
    </row>
    <row r="11689" spans="1:8" x14ac:dyDescent="0.2">
      <c r="A11689" s="182" t="s">
        <v>13840</v>
      </c>
      <c r="B11689" s="183" t="s">
        <v>13839</v>
      </c>
      <c r="C11689" s="183" t="s">
        <v>4073</v>
      </c>
      <c r="D11689" s="186" t="s">
        <v>13840</v>
      </c>
      <c r="E11689" s="25"/>
      <c r="F11689" s="25"/>
      <c r="G11689" s="25"/>
      <c r="H11689" s="25"/>
    </row>
    <row r="11690" spans="1:8" x14ac:dyDescent="0.2">
      <c r="A11690" s="182" t="s">
        <v>678</v>
      </c>
      <c r="B11690" s="183" t="s">
        <v>13115</v>
      </c>
      <c r="C11690" s="183" t="s">
        <v>4074</v>
      </c>
      <c r="D11690" s="186" t="s">
        <v>678</v>
      </c>
      <c r="E11690" s="25"/>
      <c r="F11690" s="25"/>
      <c r="G11690" s="25"/>
      <c r="H11690" s="25"/>
    </row>
    <row r="11691" spans="1:8" x14ac:dyDescent="0.2">
      <c r="A11691" s="182" t="s">
        <v>13112</v>
      </c>
      <c r="B11691" s="183" t="s">
        <v>957</v>
      </c>
      <c r="C11691" s="183" t="s">
        <v>4043</v>
      </c>
      <c r="D11691" s="186" t="s">
        <v>13112</v>
      </c>
      <c r="E11691" s="25"/>
      <c r="F11691" s="25"/>
      <c r="G11691" s="25"/>
      <c r="H11691" s="25"/>
    </row>
    <row r="11692" spans="1:8" x14ac:dyDescent="0.2">
      <c r="A11692" s="182" t="s">
        <v>679</v>
      </c>
      <c r="B11692" s="183" t="s">
        <v>13120</v>
      </c>
      <c r="C11692" s="183" t="s">
        <v>4023</v>
      </c>
      <c r="D11692" s="186" t="s">
        <v>679</v>
      </c>
      <c r="E11692" s="25"/>
      <c r="F11692" s="25"/>
      <c r="G11692" s="25"/>
      <c r="H11692" s="25"/>
    </row>
    <row r="11693" spans="1:8" x14ac:dyDescent="0.2">
      <c r="A11693" s="182" t="s">
        <v>13119</v>
      </c>
      <c r="B11693" s="183" t="s">
        <v>13118</v>
      </c>
      <c r="C11693" s="183" t="s">
        <v>4075</v>
      </c>
      <c r="D11693" s="186" t="s">
        <v>13119</v>
      </c>
      <c r="E11693" s="25"/>
      <c r="F11693" s="25"/>
      <c r="G11693" s="25"/>
      <c r="H11693" s="25"/>
    </row>
    <row r="11694" spans="1:8" x14ac:dyDescent="0.2">
      <c r="A11694" s="182" t="s">
        <v>8367</v>
      </c>
      <c r="B11694" s="183" t="s">
        <v>8368</v>
      </c>
      <c r="C11694" s="183" t="s">
        <v>4024</v>
      </c>
      <c r="D11694" s="186" t="s">
        <v>8367</v>
      </c>
      <c r="E11694" s="25"/>
      <c r="F11694" s="25"/>
      <c r="G11694" s="25"/>
      <c r="H11694" s="25"/>
    </row>
    <row r="11695" spans="1:8" x14ac:dyDescent="0.2">
      <c r="A11695" s="182" t="s">
        <v>680</v>
      </c>
      <c r="B11695" s="183" t="s">
        <v>8368</v>
      </c>
      <c r="C11695" s="183" t="s">
        <v>4024</v>
      </c>
      <c r="D11695" s="186" t="s">
        <v>680</v>
      </c>
      <c r="E11695" s="25"/>
      <c r="F11695" s="25"/>
      <c r="G11695" s="25"/>
      <c r="H11695" s="25"/>
    </row>
    <row r="11696" spans="1:8" x14ac:dyDescent="0.2">
      <c r="A11696" s="182" t="s">
        <v>5585</v>
      </c>
      <c r="B11696" s="183" t="s">
        <v>5421</v>
      </c>
      <c r="C11696" s="183" t="s">
        <v>4007</v>
      </c>
      <c r="D11696" s="186" t="s">
        <v>5585</v>
      </c>
      <c r="E11696" s="25"/>
      <c r="F11696" s="25"/>
      <c r="G11696" s="25"/>
      <c r="H11696" s="25"/>
    </row>
    <row r="11697" spans="1:8" x14ac:dyDescent="0.2">
      <c r="A11697" s="182" t="s">
        <v>5577</v>
      </c>
      <c r="B11697" s="183" t="s">
        <v>5418</v>
      </c>
      <c r="C11697" s="183" t="s">
        <v>4076</v>
      </c>
      <c r="D11697" s="186" t="s">
        <v>5577</v>
      </c>
      <c r="E11697" s="25"/>
      <c r="F11697" s="25"/>
      <c r="G11697" s="25"/>
      <c r="H11697" s="25"/>
    </row>
    <row r="11698" spans="1:8" x14ac:dyDescent="0.2">
      <c r="A11698" s="182" t="s">
        <v>11576</v>
      </c>
      <c r="B11698" s="183" t="s">
        <v>11575</v>
      </c>
      <c r="C11698" s="183" t="s">
        <v>4026</v>
      </c>
      <c r="D11698" s="186" t="s">
        <v>11576</v>
      </c>
      <c r="E11698" s="25"/>
      <c r="F11698" s="25"/>
      <c r="G11698" s="25"/>
      <c r="H11698" s="25"/>
    </row>
    <row r="11699" spans="1:8" x14ac:dyDescent="0.2">
      <c r="A11699" s="182" t="s">
        <v>681</v>
      </c>
      <c r="B11699" s="183" t="s">
        <v>9132</v>
      </c>
      <c r="C11699" s="183" t="s">
        <v>4077</v>
      </c>
      <c r="D11699" s="186" t="s">
        <v>681</v>
      </c>
      <c r="E11699" s="25"/>
      <c r="F11699" s="25"/>
      <c r="G11699" s="25"/>
      <c r="H11699" s="25"/>
    </row>
    <row r="11700" spans="1:8" x14ac:dyDescent="0.2">
      <c r="A11700" s="182" t="s">
        <v>8341</v>
      </c>
      <c r="B11700" s="183" t="s">
        <v>8340</v>
      </c>
      <c r="C11700" s="183" t="s">
        <v>4045</v>
      </c>
      <c r="D11700" s="186" t="s">
        <v>8341</v>
      </c>
      <c r="E11700" s="25"/>
      <c r="F11700" s="25"/>
      <c r="G11700" s="25"/>
      <c r="H11700" s="25"/>
    </row>
    <row r="11701" spans="1:8" x14ac:dyDescent="0.2">
      <c r="A11701" s="182" t="s">
        <v>682</v>
      </c>
      <c r="B11701" s="183" t="s">
        <v>8201</v>
      </c>
      <c r="C11701" s="183" t="s">
        <v>4046</v>
      </c>
      <c r="D11701" s="186" t="s">
        <v>682</v>
      </c>
      <c r="E11701" s="25"/>
      <c r="F11701" s="25"/>
      <c r="G11701" s="25"/>
      <c r="H11701" s="25"/>
    </row>
    <row r="11702" spans="1:8" x14ac:dyDescent="0.2">
      <c r="A11702" s="182" t="s">
        <v>12872</v>
      </c>
      <c r="B11702" s="183" t="s">
        <v>9194</v>
      </c>
      <c r="C11702" s="183" t="s">
        <v>4055</v>
      </c>
      <c r="D11702" s="186" t="s">
        <v>12872</v>
      </c>
      <c r="E11702" s="25"/>
      <c r="F11702" s="25"/>
      <c r="G11702" s="25"/>
      <c r="H11702" s="25"/>
    </row>
    <row r="11703" spans="1:8" x14ac:dyDescent="0.2">
      <c r="A11703" s="182" t="s">
        <v>13089</v>
      </c>
      <c r="B11703" s="183" t="s">
        <v>9194</v>
      </c>
      <c r="C11703" s="183" t="s">
        <v>4055</v>
      </c>
      <c r="D11703" s="186" t="s">
        <v>13089</v>
      </c>
      <c r="E11703" s="25"/>
      <c r="F11703" s="25"/>
      <c r="G11703" s="25"/>
      <c r="H11703" s="25"/>
    </row>
    <row r="11704" spans="1:8" x14ac:dyDescent="0.2">
      <c r="A11704" s="182" t="s">
        <v>9192</v>
      </c>
      <c r="B11704" s="183" t="s">
        <v>9193</v>
      </c>
      <c r="C11704" s="183" t="s">
        <v>4056</v>
      </c>
      <c r="D11704" s="186" t="s">
        <v>9192</v>
      </c>
      <c r="E11704" s="25"/>
      <c r="F11704" s="25"/>
      <c r="G11704" s="25"/>
      <c r="H11704" s="25"/>
    </row>
    <row r="11705" spans="1:8" x14ac:dyDescent="0.2">
      <c r="A11705" s="182" t="s">
        <v>13096</v>
      </c>
      <c r="B11705" s="183" t="s">
        <v>683</v>
      </c>
      <c r="C11705" s="183" t="s">
        <v>4078</v>
      </c>
      <c r="D11705" s="186" t="s">
        <v>13096</v>
      </c>
      <c r="E11705" s="25"/>
      <c r="F11705" s="25"/>
      <c r="G11705" s="25"/>
      <c r="H11705" s="25"/>
    </row>
    <row r="11706" spans="1:8" x14ac:dyDescent="0.2">
      <c r="A11706" s="182" t="s">
        <v>684</v>
      </c>
      <c r="B11706" s="183" t="s">
        <v>13633</v>
      </c>
      <c r="C11706" s="183" t="s">
        <v>4049</v>
      </c>
      <c r="D11706" s="186" t="s">
        <v>684</v>
      </c>
      <c r="E11706" s="25"/>
      <c r="F11706" s="25"/>
      <c r="G11706" s="25"/>
      <c r="H11706" s="25"/>
    </row>
    <row r="11707" spans="1:8" x14ac:dyDescent="0.2">
      <c r="A11707" s="182" t="s">
        <v>685</v>
      </c>
      <c r="B11707" s="183" t="s">
        <v>13633</v>
      </c>
      <c r="C11707" s="183" t="s">
        <v>4049</v>
      </c>
      <c r="D11707" s="186" t="s">
        <v>685</v>
      </c>
      <c r="E11707" s="25"/>
      <c r="F11707" s="25"/>
      <c r="G11707" s="25"/>
      <c r="H11707" s="25"/>
    </row>
    <row r="11708" spans="1:8" x14ac:dyDescent="0.2">
      <c r="A11708" s="182" t="s">
        <v>10968</v>
      </c>
      <c r="B11708" s="183" t="s">
        <v>10967</v>
      </c>
      <c r="C11708" s="183" t="s">
        <v>4079</v>
      </c>
      <c r="D11708" s="186" t="s">
        <v>10968</v>
      </c>
      <c r="E11708" s="25"/>
      <c r="F11708" s="25"/>
      <c r="G11708" s="25"/>
      <c r="H11708" s="25"/>
    </row>
    <row r="11709" spans="1:8" x14ac:dyDescent="0.2">
      <c r="A11709" s="182" t="s">
        <v>10970</v>
      </c>
      <c r="B11709" s="183" t="s">
        <v>10969</v>
      </c>
      <c r="C11709" s="183" t="s">
        <v>4057</v>
      </c>
      <c r="D11709" s="186" t="s">
        <v>10970</v>
      </c>
      <c r="E11709" s="25"/>
      <c r="F11709" s="25"/>
      <c r="G11709" s="25"/>
      <c r="H11709" s="25"/>
    </row>
    <row r="11710" spans="1:8" x14ac:dyDescent="0.2">
      <c r="A11710" s="182" t="s">
        <v>7822</v>
      </c>
      <c r="B11710" s="183" t="s">
        <v>10971</v>
      </c>
      <c r="C11710" s="183" t="s">
        <v>4080</v>
      </c>
      <c r="D11710" s="186" t="s">
        <v>7822</v>
      </c>
      <c r="E11710" s="25"/>
      <c r="F11710" s="25"/>
      <c r="G11710" s="25"/>
      <c r="H11710" s="25"/>
    </row>
    <row r="11711" spans="1:8" x14ac:dyDescent="0.2">
      <c r="A11711" s="182" t="s">
        <v>7811</v>
      </c>
      <c r="B11711" s="183" t="s">
        <v>7810</v>
      </c>
      <c r="C11711" s="183" t="s">
        <v>4081</v>
      </c>
      <c r="D11711" s="186" t="s">
        <v>7811</v>
      </c>
      <c r="E11711" s="25"/>
      <c r="F11711" s="25"/>
      <c r="G11711" s="25"/>
      <c r="H11711" s="25"/>
    </row>
    <row r="11712" spans="1:8" x14ac:dyDescent="0.2">
      <c r="A11712" s="182" t="s">
        <v>11191</v>
      </c>
      <c r="B11712" s="183" t="s">
        <v>7047</v>
      </c>
      <c r="C11712" s="183" t="s">
        <v>4050</v>
      </c>
      <c r="D11712" s="186" t="s">
        <v>11191</v>
      </c>
      <c r="E11712" s="25"/>
      <c r="F11712" s="25"/>
      <c r="G11712" s="25"/>
      <c r="H11712" s="25"/>
    </row>
    <row r="11713" spans="1:8" x14ac:dyDescent="0.2">
      <c r="A11713" s="182" t="s">
        <v>12818</v>
      </c>
      <c r="B11713" s="183" t="s">
        <v>12817</v>
      </c>
      <c r="C11713" s="183" t="s">
        <v>4082</v>
      </c>
      <c r="D11713" s="186" t="s">
        <v>12818</v>
      </c>
      <c r="E11713" s="25"/>
      <c r="F11713" s="25"/>
      <c r="G11713" s="25"/>
      <c r="H11713" s="25"/>
    </row>
    <row r="11714" spans="1:8" x14ac:dyDescent="0.2">
      <c r="A11714" s="182" t="s">
        <v>14066</v>
      </c>
      <c r="B11714" s="183" t="s">
        <v>14065</v>
      </c>
      <c r="C11714" s="183" t="s">
        <v>4083</v>
      </c>
      <c r="D11714" s="186" t="s">
        <v>14066</v>
      </c>
      <c r="E11714" s="25"/>
      <c r="F11714" s="25"/>
      <c r="G11714" s="25"/>
      <c r="H11714" s="25"/>
    </row>
    <row r="11715" spans="1:8" x14ac:dyDescent="0.2">
      <c r="A11715" s="182" t="s">
        <v>7625</v>
      </c>
      <c r="B11715" s="183" t="s">
        <v>7624</v>
      </c>
      <c r="C11715" s="183" t="s">
        <v>4084</v>
      </c>
      <c r="D11715" s="186" t="s">
        <v>7625</v>
      </c>
      <c r="E11715" s="25"/>
      <c r="F11715" s="25"/>
      <c r="G11715" s="25"/>
      <c r="H11715" s="25"/>
    </row>
    <row r="11716" spans="1:8" x14ac:dyDescent="0.2">
      <c r="A11716" s="182" t="s">
        <v>9481</v>
      </c>
      <c r="B11716" s="183" t="s">
        <v>686</v>
      </c>
      <c r="C11716" s="183" t="s">
        <v>4085</v>
      </c>
      <c r="D11716" s="186" t="s">
        <v>9481</v>
      </c>
      <c r="E11716" s="25"/>
      <c r="F11716" s="25"/>
      <c r="G11716" s="25"/>
      <c r="H11716" s="25"/>
    </row>
    <row r="11717" spans="1:8" x14ac:dyDescent="0.2">
      <c r="A11717" s="182" t="s">
        <v>7613</v>
      </c>
      <c r="B11717" s="183" t="s">
        <v>7612</v>
      </c>
      <c r="C11717" s="183" t="s">
        <v>4086</v>
      </c>
      <c r="D11717" s="186" t="s">
        <v>7613</v>
      </c>
      <c r="E11717" s="25"/>
      <c r="F11717" s="25"/>
      <c r="G11717" s="25"/>
      <c r="H11717" s="25"/>
    </row>
    <row r="11718" spans="1:8" x14ac:dyDescent="0.2">
      <c r="A11718" s="182" t="s">
        <v>7619</v>
      </c>
      <c r="B11718" s="183" t="s">
        <v>7618</v>
      </c>
      <c r="C11718" s="183" t="s">
        <v>4087</v>
      </c>
      <c r="D11718" s="186" t="s">
        <v>7619</v>
      </c>
      <c r="E11718" s="25"/>
      <c r="F11718" s="25"/>
      <c r="G11718" s="25"/>
      <c r="H11718" s="25"/>
    </row>
    <row r="11719" spans="1:8" x14ac:dyDescent="0.2">
      <c r="A11719" s="182" t="s">
        <v>5367</v>
      </c>
      <c r="B11719" s="183" t="s">
        <v>10921</v>
      </c>
      <c r="C11719" s="183" t="s">
        <v>4088</v>
      </c>
      <c r="D11719" s="186" t="s">
        <v>5367</v>
      </c>
      <c r="E11719" s="25"/>
      <c r="F11719" s="25"/>
      <c r="G11719" s="25"/>
      <c r="H11719" s="25"/>
    </row>
    <row r="11720" spans="1:8" x14ac:dyDescent="0.2">
      <c r="A11720" s="182" t="s">
        <v>8139</v>
      </c>
      <c r="B11720" s="183" t="s">
        <v>5368</v>
      </c>
      <c r="C11720" s="183" t="s">
        <v>4089</v>
      </c>
      <c r="D11720" s="186" t="s">
        <v>8139</v>
      </c>
      <c r="E11720" s="25"/>
      <c r="F11720" s="25"/>
      <c r="G11720" s="25"/>
      <c r="H11720" s="25"/>
    </row>
    <row r="11721" spans="1:8" x14ac:dyDescent="0.2">
      <c r="A11721" s="182" t="s">
        <v>8141</v>
      </c>
      <c r="B11721" s="183" t="s">
        <v>5368</v>
      </c>
      <c r="C11721" s="183" t="s">
        <v>4089</v>
      </c>
      <c r="D11721" s="186" t="s">
        <v>8141</v>
      </c>
      <c r="E11721" s="25"/>
      <c r="F11721" s="25"/>
      <c r="G11721" s="25"/>
      <c r="H11721" s="25"/>
    </row>
    <row r="11722" spans="1:8" x14ac:dyDescent="0.2">
      <c r="A11722" s="182" t="s">
        <v>687</v>
      </c>
      <c r="B11722" s="183" t="s">
        <v>5368</v>
      </c>
      <c r="C11722" s="183" t="s">
        <v>4089</v>
      </c>
      <c r="D11722" s="186" t="s">
        <v>687</v>
      </c>
      <c r="E11722" s="25"/>
      <c r="F11722" s="25"/>
      <c r="G11722" s="25"/>
      <c r="H11722" s="25"/>
    </row>
    <row r="11723" spans="1:8" x14ac:dyDescent="0.2">
      <c r="A11723" s="182" t="s">
        <v>6658</v>
      </c>
      <c r="B11723" s="183" t="s">
        <v>9620</v>
      </c>
      <c r="C11723" s="183" t="s">
        <v>4017</v>
      </c>
      <c r="D11723" s="186" t="s">
        <v>6658</v>
      </c>
      <c r="E11723" s="25"/>
      <c r="F11723" s="25"/>
      <c r="G11723" s="25"/>
      <c r="H11723" s="25"/>
    </row>
    <row r="11724" spans="1:8" x14ac:dyDescent="0.2">
      <c r="A11724" s="182" t="s">
        <v>6659</v>
      </c>
      <c r="B11724" s="183" t="s">
        <v>7817</v>
      </c>
      <c r="C11724" s="183" t="s">
        <v>4018</v>
      </c>
      <c r="D11724" s="186" t="s">
        <v>6659</v>
      </c>
      <c r="E11724" s="25"/>
      <c r="F11724" s="25"/>
      <c r="G11724" s="25"/>
      <c r="H11724" s="25"/>
    </row>
    <row r="11725" spans="1:8" x14ac:dyDescent="0.2">
      <c r="A11725" s="182" t="s">
        <v>6660</v>
      </c>
      <c r="B11725" s="183" t="s">
        <v>5225</v>
      </c>
      <c r="C11725" s="183" t="s">
        <v>4090</v>
      </c>
      <c r="D11725" s="186" t="s">
        <v>6660</v>
      </c>
      <c r="E11725" s="25"/>
      <c r="F11725" s="25"/>
      <c r="G11725" s="25"/>
      <c r="H11725" s="25"/>
    </row>
    <row r="11726" spans="1:8" x14ac:dyDescent="0.2">
      <c r="A11726" s="182" t="s">
        <v>6661</v>
      </c>
      <c r="B11726" s="183" t="s">
        <v>5230</v>
      </c>
      <c r="C11726" s="183" t="s">
        <v>4020</v>
      </c>
      <c r="D11726" s="186" t="s">
        <v>6661</v>
      </c>
      <c r="E11726" s="25"/>
      <c r="F11726" s="25"/>
      <c r="G11726" s="25"/>
      <c r="H11726" s="25"/>
    </row>
    <row r="11727" spans="1:8" x14ac:dyDescent="0.2">
      <c r="A11727" s="182" t="s">
        <v>6662</v>
      </c>
      <c r="B11727" s="183" t="s">
        <v>5222</v>
      </c>
      <c r="C11727" s="183" t="s">
        <v>4052</v>
      </c>
      <c r="D11727" s="186" t="s">
        <v>6662</v>
      </c>
      <c r="E11727" s="25"/>
      <c r="F11727" s="25"/>
      <c r="G11727" s="25"/>
      <c r="H11727" s="25"/>
    </row>
    <row r="11728" spans="1:8" x14ac:dyDescent="0.2">
      <c r="A11728" s="182" t="s">
        <v>6663</v>
      </c>
      <c r="B11728" s="183" t="s">
        <v>7810</v>
      </c>
      <c r="C11728" s="183" t="s">
        <v>4081</v>
      </c>
      <c r="D11728" s="186" t="s">
        <v>6663</v>
      </c>
      <c r="E11728" s="25"/>
      <c r="F11728" s="25"/>
      <c r="G11728" s="25"/>
      <c r="H11728" s="25"/>
    </row>
    <row r="11729" spans="1:8" x14ac:dyDescent="0.2">
      <c r="A11729" s="182" t="s">
        <v>6664</v>
      </c>
      <c r="B11729" s="183" t="s">
        <v>12817</v>
      </c>
      <c r="C11729" s="183" t="s">
        <v>4082</v>
      </c>
      <c r="D11729" s="186" t="s">
        <v>6664</v>
      </c>
      <c r="E11729" s="25"/>
      <c r="F11729" s="25"/>
      <c r="G11729" s="25"/>
      <c r="H11729" s="25"/>
    </row>
    <row r="11730" spans="1:8" x14ac:dyDescent="0.2">
      <c r="A11730" s="182" t="s">
        <v>6665</v>
      </c>
      <c r="B11730" s="183" t="s">
        <v>14332</v>
      </c>
      <c r="C11730" s="183" t="s">
        <v>4091</v>
      </c>
      <c r="D11730" s="186" t="s">
        <v>6665</v>
      </c>
      <c r="E11730" s="25"/>
      <c r="F11730" s="25"/>
      <c r="G11730" s="25"/>
      <c r="H11730" s="25"/>
    </row>
    <row r="11731" spans="1:8" x14ac:dyDescent="0.2">
      <c r="A11731" s="182" t="s">
        <v>6666</v>
      </c>
      <c r="B11731" s="183" t="s">
        <v>9967</v>
      </c>
      <c r="C11731" s="183" t="s">
        <v>4085</v>
      </c>
      <c r="D11731" s="186" t="s">
        <v>6666</v>
      </c>
      <c r="E11731" s="25"/>
      <c r="F11731" s="25"/>
      <c r="G11731" s="25"/>
      <c r="H11731" s="25"/>
    </row>
    <row r="11732" spans="1:8" x14ac:dyDescent="0.2">
      <c r="A11732" s="182" t="s">
        <v>6667</v>
      </c>
      <c r="B11732" s="183" t="s">
        <v>10921</v>
      </c>
      <c r="C11732" s="183" t="s">
        <v>4088</v>
      </c>
      <c r="D11732" s="186" t="s">
        <v>6667</v>
      </c>
      <c r="E11732" s="25"/>
      <c r="F11732" s="25"/>
      <c r="G11732" s="25"/>
      <c r="H11732" s="25"/>
    </row>
    <row r="11733" spans="1:8" x14ac:dyDescent="0.2">
      <c r="A11733" s="182" t="s">
        <v>6668</v>
      </c>
      <c r="B11733" s="183" t="s">
        <v>3608</v>
      </c>
      <c r="C11733" s="183" t="s">
        <v>4092</v>
      </c>
      <c r="D11733" s="186" t="s">
        <v>6668</v>
      </c>
      <c r="E11733" s="25"/>
      <c r="F11733" s="25"/>
      <c r="G11733" s="25"/>
      <c r="H11733" s="25"/>
    </row>
    <row r="11734" spans="1:8" x14ac:dyDescent="0.2">
      <c r="A11734" s="182" t="s">
        <v>6669</v>
      </c>
      <c r="B11734" s="183" t="s">
        <v>3106</v>
      </c>
      <c r="C11734" s="183" t="s">
        <v>4093</v>
      </c>
      <c r="D11734" s="186" t="s">
        <v>6669</v>
      </c>
      <c r="E11734" s="25"/>
      <c r="F11734" s="25"/>
      <c r="G11734" s="25"/>
      <c r="H11734" s="25"/>
    </row>
    <row r="11735" spans="1:8" x14ac:dyDescent="0.2">
      <c r="A11735" s="182" t="s">
        <v>6670</v>
      </c>
      <c r="B11735" s="183" t="s">
        <v>6987</v>
      </c>
      <c r="C11735" s="183" t="s">
        <v>4094</v>
      </c>
      <c r="D11735" s="186" t="s">
        <v>6670</v>
      </c>
      <c r="E11735" s="25"/>
      <c r="F11735" s="25"/>
      <c r="G11735" s="25"/>
      <c r="H11735" s="25"/>
    </row>
    <row r="11736" spans="1:8" x14ac:dyDescent="0.2">
      <c r="A11736" s="182" t="s">
        <v>6671</v>
      </c>
      <c r="B11736" s="183" t="s">
        <v>14334</v>
      </c>
      <c r="C11736" s="183" t="s">
        <v>4095</v>
      </c>
      <c r="D11736" s="186" t="s">
        <v>6671</v>
      </c>
      <c r="E11736" s="25"/>
      <c r="F11736" s="25"/>
      <c r="G11736" s="25"/>
      <c r="H11736" s="25"/>
    </row>
    <row r="11737" spans="1:8" x14ac:dyDescent="0.2">
      <c r="A11737" s="182" t="s">
        <v>6672</v>
      </c>
      <c r="B11737" s="183" t="s">
        <v>5710</v>
      </c>
      <c r="C11737" s="183" t="s">
        <v>4096</v>
      </c>
      <c r="D11737" s="186" t="s">
        <v>6672</v>
      </c>
      <c r="E11737" s="25"/>
      <c r="F11737" s="25"/>
      <c r="G11737" s="25"/>
      <c r="H11737" s="25"/>
    </row>
    <row r="11738" spans="1:8" x14ac:dyDescent="0.2">
      <c r="A11738" s="182" t="s">
        <v>6673</v>
      </c>
      <c r="B11738" s="183" t="s">
        <v>9543</v>
      </c>
      <c r="C11738" s="183" t="s">
        <v>4097</v>
      </c>
      <c r="D11738" s="186" t="s">
        <v>6673</v>
      </c>
      <c r="E11738" s="25"/>
      <c r="F11738" s="25"/>
      <c r="G11738" s="25"/>
      <c r="H11738" s="25"/>
    </row>
    <row r="11739" spans="1:8" x14ac:dyDescent="0.2">
      <c r="A11739" s="182" t="s">
        <v>6674</v>
      </c>
      <c r="B11739" s="183" t="s">
        <v>7382</v>
      </c>
      <c r="C11739" s="183" t="s">
        <v>4098</v>
      </c>
      <c r="D11739" s="186" t="s">
        <v>6674</v>
      </c>
      <c r="E11739" s="25"/>
      <c r="F11739" s="25"/>
      <c r="G11739" s="25"/>
      <c r="H11739" s="25"/>
    </row>
    <row r="11740" spans="1:8" x14ac:dyDescent="0.2">
      <c r="A11740" s="182" t="s">
        <v>6675</v>
      </c>
      <c r="B11740" s="183" t="s">
        <v>9251</v>
      </c>
      <c r="C11740" s="183" t="s">
        <v>4099</v>
      </c>
      <c r="D11740" s="186" t="s">
        <v>6675</v>
      </c>
      <c r="E11740" s="25"/>
      <c r="F11740" s="25"/>
      <c r="G11740" s="25"/>
      <c r="H11740" s="25"/>
    </row>
    <row r="11741" spans="1:8" x14ac:dyDescent="0.2">
      <c r="A11741" s="182" t="s">
        <v>6676</v>
      </c>
      <c r="B11741" s="183" t="s">
        <v>3248</v>
      </c>
      <c r="C11741" s="183" t="s">
        <v>4100</v>
      </c>
      <c r="D11741" s="186" t="s">
        <v>6676</v>
      </c>
      <c r="E11741" s="25"/>
      <c r="F11741" s="25"/>
      <c r="G11741" s="25"/>
      <c r="H11741" s="25"/>
    </row>
    <row r="11742" spans="1:8" x14ac:dyDescent="0.2">
      <c r="A11742" s="182" t="s">
        <v>6677</v>
      </c>
      <c r="B11742" s="183" t="s">
        <v>7080</v>
      </c>
      <c r="C11742" s="183" t="s">
        <v>4101</v>
      </c>
      <c r="D11742" s="186" t="s">
        <v>6677</v>
      </c>
      <c r="E11742" s="25"/>
      <c r="F11742" s="25"/>
      <c r="G11742" s="25"/>
      <c r="H11742" s="25"/>
    </row>
    <row r="11743" spans="1:8" x14ac:dyDescent="0.2">
      <c r="A11743" s="182" t="s">
        <v>6678</v>
      </c>
      <c r="B11743" s="183" t="s">
        <v>8733</v>
      </c>
      <c r="C11743" s="183" t="s">
        <v>4102</v>
      </c>
      <c r="D11743" s="186" t="s">
        <v>6678</v>
      </c>
      <c r="E11743" s="25"/>
      <c r="F11743" s="25"/>
      <c r="G11743" s="25"/>
      <c r="H11743" s="25"/>
    </row>
    <row r="11744" spans="1:8" x14ac:dyDescent="0.2">
      <c r="A11744" s="182" t="s">
        <v>6679</v>
      </c>
      <c r="B11744" s="183" t="s">
        <v>9990</v>
      </c>
      <c r="C11744" s="183" t="s">
        <v>4103</v>
      </c>
      <c r="D11744" s="186" t="s">
        <v>6679</v>
      </c>
      <c r="E11744" s="25"/>
      <c r="F11744" s="25"/>
      <c r="G11744" s="25"/>
      <c r="H11744" s="25"/>
    </row>
    <row r="11745" spans="1:8" x14ac:dyDescent="0.2">
      <c r="A11745" s="182" t="s">
        <v>6680</v>
      </c>
      <c r="B11745" s="183" t="s">
        <v>3250</v>
      </c>
      <c r="C11745" s="183" t="s">
        <v>4104</v>
      </c>
      <c r="D11745" s="186" t="s">
        <v>6680</v>
      </c>
      <c r="E11745" s="25"/>
      <c r="F11745" s="25"/>
      <c r="G11745" s="25"/>
      <c r="H11745" s="25"/>
    </row>
    <row r="11746" spans="1:8" x14ac:dyDescent="0.2">
      <c r="A11746" s="182" t="s">
        <v>6681</v>
      </c>
      <c r="B11746" s="183" t="s">
        <v>14108</v>
      </c>
      <c r="C11746" s="183" t="s">
        <v>4105</v>
      </c>
      <c r="D11746" s="186" t="s">
        <v>6681</v>
      </c>
      <c r="E11746" s="25"/>
      <c r="F11746" s="25"/>
      <c r="G11746" s="25"/>
      <c r="H11746" s="25"/>
    </row>
    <row r="11747" spans="1:8" x14ac:dyDescent="0.2">
      <c r="A11747" s="182" t="s">
        <v>6682</v>
      </c>
      <c r="B11747" s="183" t="s">
        <v>9096</v>
      </c>
      <c r="C11747" s="183" t="s">
        <v>4106</v>
      </c>
      <c r="D11747" s="186" t="s">
        <v>6682</v>
      </c>
      <c r="E11747" s="25"/>
      <c r="F11747" s="25"/>
      <c r="G11747" s="25"/>
      <c r="H11747" s="25"/>
    </row>
    <row r="11748" spans="1:8" x14ac:dyDescent="0.2">
      <c r="A11748" s="182" t="s">
        <v>13842</v>
      </c>
      <c r="B11748" s="183" t="s">
        <v>13841</v>
      </c>
      <c r="C11748" s="183" t="s">
        <v>4107</v>
      </c>
      <c r="D11748" s="186" t="s">
        <v>13842</v>
      </c>
      <c r="E11748" s="25"/>
      <c r="F11748" s="25"/>
      <c r="G11748" s="25"/>
      <c r="H11748" s="25"/>
    </row>
    <row r="11749" spans="1:8" x14ac:dyDescent="0.2">
      <c r="A11749" s="182" t="s">
        <v>688</v>
      </c>
      <c r="B11749" s="183" t="s">
        <v>13120</v>
      </c>
      <c r="C11749" s="183" t="s">
        <v>4023</v>
      </c>
      <c r="D11749" s="186" t="s">
        <v>688</v>
      </c>
      <c r="E11749" s="25"/>
      <c r="F11749" s="25"/>
      <c r="G11749" s="25"/>
      <c r="H11749" s="25"/>
    </row>
    <row r="11750" spans="1:8" x14ac:dyDescent="0.2">
      <c r="A11750" s="182" t="s">
        <v>12572</v>
      </c>
      <c r="B11750" s="183" t="s">
        <v>13120</v>
      </c>
      <c r="C11750" s="183" t="s">
        <v>4023</v>
      </c>
      <c r="D11750" s="186" t="s">
        <v>12572</v>
      </c>
      <c r="E11750" s="25"/>
      <c r="F11750" s="25"/>
      <c r="G11750" s="25"/>
      <c r="H11750" s="25"/>
    </row>
    <row r="11751" spans="1:8" x14ac:dyDescent="0.2">
      <c r="A11751" s="182" t="s">
        <v>689</v>
      </c>
      <c r="B11751" s="183" t="s">
        <v>13120</v>
      </c>
      <c r="C11751" s="183" t="s">
        <v>4023</v>
      </c>
      <c r="D11751" s="186" t="s">
        <v>689</v>
      </c>
      <c r="E11751" s="25"/>
      <c r="F11751" s="25"/>
      <c r="G11751" s="25"/>
      <c r="H11751" s="25"/>
    </row>
    <row r="11752" spans="1:8" x14ac:dyDescent="0.2">
      <c r="A11752" s="182" t="s">
        <v>10890</v>
      </c>
      <c r="B11752" s="183" t="s">
        <v>10889</v>
      </c>
      <c r="C11752" s="183" t="s">
        <v>4108</v>
      </c>
      <c r="D11752" s="186" t="s">
        <v>10890</v>
      </c>
      <c r="E11752" s="25"/>
      <c r="F11752" s="25"/>
      <c r="G11752" s="25"/>
      <c r="H11752" s="25"/>
    </row>
    <row r="11753" spans="1:8" x14ac:dyDescent="0.2">
      <c r="A11753" s="182" t="s">
        <v>11192</v>
      </c>
      <c r="B11753" s="183" t="s">
        <v>7633</v>
      </c>
      <c r="C11753" s="183" t="s">
        <v>4109</v>
      </c>
      <c r="D11753" s="186" t="s">
        <v>11192</v>
      </c>
      <c r="E11753" s="25"/>
      <c r="F11753" s="25"/>
      <c r="G11753" s="25"/>
      <c r="H11753" s="25"/>
    </row>
    <row r="11754" spans="1:8" x14ac:dyDescent="0.2">
      <c r="A11754" s="182" t="s">
        <v>690</v>
      </c>
      <c r="B11754" s="183" t="s">
        <v>11100</v>
      </c>
      <c r="C11754" s="183" t="s">
        <v>4110</v>
      </c>
      <c r="D11754" s="186" t="s">
        <v>690</v>
      </c>
      <c r="E11754" s="25"/>
      <c r="F11754" s="25"/>
      <c r="G11754" s="25"/>
      <c r="H11754" s="25"/>
    </row>
    <row r="11755" spans="1:8" x14ac:dyDescent="0.2">
      <c r="A11755" s="182" t="s">
        <v>11101</v>
      </c>
      <c r="B11755" s="183" t="s">
        <v>11100</v>
      </c>
      <c r="C11755" s="183" t="s">
        <v>4110</v>
      </c>
      <c r="D11755" s="186" t="s">
        <v>11101</v>
      </c>
      <c r="E11755" s="25"/>
      <c r="F11755" s="25"/>
      <c r="G11755" s="25"/>
      <c r="H11755" s="25"/>
    </row>
    <row r="11756" spans="1:8" x14ac:dyDescent="0.2">
      <c r="A11756" s="182" t="s">
        <v>12368</v>
      </c>
      <c r="B11756" s="183" t="s">
        <v>10881</v>
      </c>
      <c r="C11756" s="183" t="s">
        <v>4025</v>
      </c>
      <c r="D11756" s="186" t="s">
        <v>12368</v>
      </c>
      <c r="E11756" s="25"/>
      <c r="F11756" s="25"/>
      <c r="G11756" s="25"/>
      <c r="H11756" s="25"/>
    </row>
    <row r="11757" spans="1:8" x14ac:dyDescent="0.2">
      <c r="A11757" s="182" t="s">
        <v>11388</v>
      </c>
      <c r="B11757" s="183" t="s">
        <v>11393</v>
      </c>
      <c r="C11757" s="183" t="s">
        <v>4031</v>
      </c>
      <c r="D11757" s="186" t="s">
        <v>11388</v>
      </c>
      <c r="E11757" s="25"/>
      <c r="F11757" s="25"/>
      <c r="G11757" s="25"/>
      <c r="H11757" s="25"/>
    </row>
    <row r="11758" spans="1:8" x14ac:dyDescent="0.2">
      <c r="A11758" s="182" t="s">
        <v>691</v>
      </c>
      <c r="B11758" s="183" t="s">
        <v>11393</v>
      </c>
      <c r="C11758" s="183" t="s">
        <v>4031</v>
      </c>
      <c r="D11758" s="186" t="s">
        <v>691</v>
      </c>
      <c r="E11758" s="25"/>
      <c r="F11758" s="25"/>
      <c r="G11758" s="25"/>
      <c r="H11758" s="25"/>
    </row>
    <row r="11759" spans="1:8" x14ac:dyDescent="0.2">
      <c r="A11759" s="182" t="s">
        <v>11193</v>
      </c>
      <c r="B11759" s="183" t="s">
        <v>8340</v>
      </c>
      <c r="C11759" s="183" t="s">
        <v>4045</v>
      </c>
      <c r="D11759" s="186" t="s">
        <v>11193</v>
      </c>
      <c r="E11759" s="25"/>
      <c r="F11759" s="25"/>
      <c r="G11759" s="25"/>
      <c r="H11759" s="25"/>
    </row>
    <row r="11760" spans="1:8" x14ac:dyDescent="0.2">
      <c r="A11760" s="182" t="s">
        <v>692</v>
      </c>
      <c r="B11760" s="183" t="s">
        <v>8201</v>
      </c>
      <c r="C11760" s="183" t="s">
        <v>4046</v>
      </c>
      <c r="D11760" s="186" t="s">
        <v>692</v>
      </c>
      <c r="E11760" s="25"/>
      <c r="F11760" s="25"/>
      <c r="G11760" s="25"/>
      <c r="H11760" s="25"/>
    </row>
    <row r="11761" spans="1:8" x14ac:dyDescent="0.2">
      <c r="A11761" s="182" t="s">
        <v>8198</v>
      </c>
      <c r="B11761" s="183" t="s">
        <v>9194</v>
      </c>
      <c r="C11761" s="183" t="s">
        <v>4055</v>
      </c>
      <c r="D11761" s="186" t="s">
        <v>8198</v>
      </c>
      <c r="E11761" s="25"/>
      <c r="F11761" s="25"/>
      <c r="G11761" s="25"/>
      <c r="H11761" s="25"/>
    </row>
    <row r="11762" spans="1:8" x14ac:dyDescent="0.2">
      <c r="A11762" s="182" t="s">
        <v>693</v>
      </c>
      <c r="B11762" s="183" t="s">
        <v>9194</v>
      </c>
      <c r="C11762" s="183" t="s">
        <v>4055</v>
      </c>
      <c r="D11762" s="186" t="s">
        <v>693</v>
      </c>
      <c r="E11762" s="25"/>
      <c r="F11762" s="25"/>
      <c r="G11762" s="25"/>
      <c r="H11762" s="25"/>
    </row>
    <row r="11763" spans="1:8" x14ac:dyDescent="0.2">
      <c r="A11763" s="182" t="s">
        <v>9190</v>
      </c>
      <c r="B11763" s="183" t="s">
        <v>9193</v>
      </c>
      <c r="C11763" s="183" t="s">
        <v>4056</v>
      </c>
      <c r="D11763" s="186" t="s">
        <v>9190</v>
      </c>
      <c r="E11763" s="25"/>
      <c r="F11763" s="25"/>
      <c r="G11763" s="25"/>
      <c r="H11763" s="25"/>
    </row>
    <row r="11764" spans="1:8" x14ac:dyDescent="0.2">
      <c r="A11764" s="182" t="s">
        <v>10027</v>
      </c>
      <c r="B11764" s="183" t="s">
        <v>10026</v>
      </c>
      <c r="C11764" s="183" t="s">
        <v>4111</v>
      </c>
      <c r="D11764" s="186" t="s">
        <v>10027</v>
      </c>
      <c r="E11764" s="25"/>
      <c r="F11764" s="25"/>
      <c r="G11764" s="25"/>
      <c r="H11764" s="25"/>
    </row>
    <row r="11765" spans="1:8" x14ac:dyDescent="0.2">
      <c r="A11765" s="182" t="s">
        <v>10023</v>
      </c>
      <c r="B11765" s="183" t="s">
        <v>11544</v>
      </c>
      <c r="C11765" s="183" t="s">
        <v>4112</v>
      </c>
      <c r="D11765" s="186" t="s">
        <v>10023</v>
      </c>
      <c r="E11765" s="25"/>
      <c r="F11765" s="25"/>
      <c r="G11765" s="25"/>
      <c r="H11765" s="25"/>
    </row>
    <row r="11766" spans="1:8" x14ac:dyDescent="0.2">
      <c r="A11766" s="182" t="s">
        <v>9067</v>
      </c>
      <c r="B11766" s="183" t="s">
        <v>2928</v>
      </c>
      <c r="C11766" s="183" t="s">
        <v>4113</v>
      </c>
      <c r="D11766" s="186" t="s">
        <v>9067</v>
      </c>
      <c r="E11766" s="25"/>
      <c r="F11766" s="25"/>
      <c r="G11766" s="25"/>
      <c r="H11766" s="25"/>
    </row>
    <row r="11767" spans="1:8" x14ac:dyDescent="0.2">
      <c r="A11767" s="182" t="s">
        <v>4840</v>
      </c>
      <c r="B11767" s="183" t="s">
        <v>4839</v>
      </c>
      <c r="C11767" s="183" t="s">
        <v>4114</v>
      </c>
      <c r="D11767" s="186" t="s">
        <v>4840</v>
      </c>
      <c r="E11767" s="25"/>
      <c r="F11767" s="25"/>
      <c r="G11767" s="25"/>
      <c r="H11767" s="25"/>
    </row>
    <row r="11768" spans="1:8" x14ac:dyDescent="0.2">
      <c r="A11768" s="182" t="s">
        <v>7315</v>
      </c>
      <c r="B11768" s="183" t="s">
        <v>7314</v>
      </c>
      <c r="C11768" s="183" t="s">
        <v>4115</v>
      </c>
      <c r="D11768" s="186" t="s">
        <v>7315</v>
      </c>
      <c r="E11768" s="25"/>
      <c r="F11768" s="25"/>
      <c r="G11768" s="25"/>
      <c r="H11768" s="25"/>
    </row>
    <row r="11769" spans="1:8" x14ac:dyDescent="0.2">
      <c r="A11769" s="182" t="s">
        <v>694</v>
      </c>
      <c r="B11769" s="183" t="s">
        <v>5576</v>
      </c>
      <c r="C11769" s="183" t="s">
        <v>4116</v>
      </c>
      <c r="D11769" s="186" t="s">
        <v>694</v>
      </c>
      <c r="E11769" s="25"/>
      <c r="F11769" s="25"/>
      <c r="G11769" s="25"/>
      <c r="H11769" s="25"/>
    </row>
    <row r="11770" spans="1:8" x14ac:dyDescent="0.2">
      <c r="A11770" s="182" t="s">
        <v>3107</v>
      </c>
      <c r="B11770" s="183" t="s">
        <v>3106</v>
      </c>
      <c r="C11770" s="183" t="s">
        <v>4093</v>
      </c>
      <c r="D11770" s="186" t="s">
        <v>3107</v>
      </c>
      <c r="E11770" s="25"/>
      <c r="F11770" s="25"/>
      <c r="G11770" s="25"/>
      <c r="H11770" s="25"/>
    </row>
    <row r="11771" spans="1:8" x14ac:dyDescent="0.2">
      <c r="A11771" s="182" t="s">
        <v>695</v>
      </c>
      <c r="B11771" s="183" t="s">
        <v>3106</v>
      </c>
      <c r="C11771" s="183" t="s">
        <v>4093</v>
      </c>
      <c r="D11771" s="186" t="s">
        <v>695</v>
      </c>
      <c r="E11771" s="25"/>
      <c r="F11771" s="25"/>
      <c r="G11771" s="25"/>
      <c r="H11771" s="25"/>
    </row>
    <row r="11772" spans="1:8" x14ac:dyDescent="0.2">
      <c r="A11772" s="182" t="s">
        <v>14331</v>
      </c>
      <c r="B11772" s="183" t="s">
        <v>14330</v>
      </c>
      <c r="C11772" s="183" t="s">
        <v>4117</v>
      </c>
      <c r="D11772" s="186" t="s">
        <v>14331</v>
      </c>
      <c r="E11772" s="25"/>
      <c r="F11772" s="25"/>
      <c r="G11772" s="25"/>
      <c r="H11772" s="25"/>
    </row>
    <row r="11773" spans="1:8" x14ac:dyDescent="0.2">
      <c r="A11773" s="182" t="s">
        <v>14342</v>
      </c>
      <c r="B11773" s="183" t="s">
        <v>14065</v>
      </c>
      <c r="C11773" s="183" t="s">
        <v>4083</v>
      </c>
      <c r="D11773" s="186" t="s">
        <v>14342</v>
      </c>
      <c r="E11773" s="25"/>
      <c r="F11773" s="25"/>
      <c r="G11773" s="25"/>
      <c r="H11773" s="25"/>
    </row>
    <row r="11774" spans="1:8" x14ac:dyDescent="0.2">
      <c r="A11774" s="182" t="s">
        <v>14333</v>
      </c>
      <c r="B11774" s="183" t="s">
        <v>14332</v>
      </c>
      <c r="C11774" s="183" t="s">
        <v>4091</v>
      </c>
      <c r="D11774" s="186" t="s">
        <v>14333</v>
      </c>
      <c r="E11774" s="25"/>
      <c r="F11774" s="25"/>
      <c r="G11774" s="25"/>
      <c r="H11774" s="25"/>
    </row>
    <row r="11775" spans="1:8" x14ac:dyDescent="0.2">
      <c r="A11775" s="182" t="s">
        <v>7623</v>
      </c>
      <c r="B11775" s="183" t="s">
        <v>7622</v>
      </c>
      <c r="C11775" s="183" t="s">
        <v>4118</v>
      </c>
      <c r="D11775" s="186" t="s">
        <v>7623</v>
      </c>
      <c r="E11775" s="25"/>
      <c r="F11775" s="25"/>
      <c r="G11775" s="25"/>
      <c r="H11775" s="25"/>
    </row>
    <row r="11776" spans="1:8" x14ac:dyDescent="0.2">
      <c r="A11776" s="182" t="s">
        <v>696</v>
      </c>
      <c r="B11776" s="183" t="s">
        <v>7610</v>
      </c>
      <c r="C11776" s="183" t="s">
        <v>4119</v>
      </c>
      <c r="D11776" s="186" t="s">
        <v>696</v>
      </c>
      <c r="E11776" s="25"/>
      <c r="F11776" s="25"/>
      <c r="G11776" s="25"/>
      <c r="H11776" s="25"/>
    </row>
    <row r="11777" spans="1:8" x14ac:dyDescent="0.2">
      <c r="A11777" s="182" t="s">
        <v>7611</v>
      </c>
      <c r="B11777" s="183" t="s">
        <v>7610</v>
      </c>
      <c r="C11777" s="183" t="s">
        <v>4119</v>
      </c>
      <c r="D11777" s="186" t="s">
        <v>7611</v>
      </c>
      <c r="E11777" s="25"/>
      <c r="F11777" s="25"/>
      <c r="G11777" s="25"/>
      <c r="H11777" s="25"/>
    </row>
    <row r="11778" spans="1:8" x14ac:dyDescent="0.2">
      <c r="A11778" s="182" t="s">
        <v>5714</v>
      </c>
      <c r="B11778" s="183" t="s">
        <v>10921</v>
      </c>
      <c r="C11778" s="183" t="s">
        <v>4088</v>
      </c>
      <c r="D11778" s="186" t="s">
        <v>5714</v>
      </c>
      <c r="E11778" s="25"/>
      <c r="F11778" s="25"/>
      <c r="G11778" s="25"/>
      <c r="H11778" s="25"/>
    </row>
    <row r="11779" spans="1:8" x14ac:dyDescent="0.2">
      <c r="A11779" s="182" t="s">
        <v>9223</v>
      </c>
      <c r="B11779" s="183" t="s">
        <v>9222</v>
      </c>
      <c r="C11779" s="183" t="s">
        <v>4120</v>
      </c>
      <c r="D11779" s="186" t="s">
        <v>9223</v>
      </c>
      <c r="E11779" s="25"/>
      <c r="F11779" s="25"/>
      <c r="G11779" s="25"/>
      <c r="H11779" s="25"/>
    </row>
    <row r="11780" spans="1:8" x14ac:dyDescent="0.2">
      <c r="A11780" s="182" t="s">
        <v>5716</v>
      </c>
      <c r="B11780" s="183" t="s">
        <v>5715</v>
      </c>
      <c r="C11780" s="183" t="s">
        <v>4121</v>
      </c>
      <c r="D11780" s="186" t="s">
        <v>5716</v>
      </c>
      <c r="E11780" s="25"/>
      <c r="F11780" s="25"/>
      <c r="G11780" s="25"/>
      <c r="H11780" s="25"/>
    </row>
    <row r="11781" spans="1:8" x14ac:dyDescent="0.2">
      <c r="A11781" s="182" t="s">
        <v>9230</v>
      </c>
      <c r="B11781" s="183" t="s">
        <v>9229</v>
      </c>
      <c r="C11781" s="183" t="s">
        <v>4122</v>
      </c>
      <c r="D11781" s="186" t="s">
        <v>9230</v>
      </c>
      <c r="E11781" s="25"/>
      <c r="F11781" s="25"/>
      <c r="G11781" s="25"/>
      <c r="H11781" s="25"/>
    </row>
    <row r="11782" spans="1:8" x14ac:dyDescent="0.2">
      <c r="A11782" s="182" t="s">
        <v>9221</v>
      </c>
      <c r="B11782" s="183" t="s">
        <v>9220</v>
      </c>
      <c r="C11782" s="183" t="s">
        <v>4123</v>
      </c>
      <c r="D11782" s="186" t="s">
        <v>9221</v>
      </c>
      <c r="E11782" s="25"/>
      <c r="F11782" s="25"/>
      <c r="G11782" s="25"/>
      <c r="H11782" s="25"/>
    </row>
    <row r="11783" spans="1:8" x14ac:dyDescent="0.2">
      <c r="A11783" s="182" t="s">
        <v>12770</v>
      </c>
      <c r="B11783" s="183" t="s">
        <v>5107</v>
      </c>
      <c r="C11783" s="183" t="s">
        <v>4321</v>
      </c>
      <c r="D11783" s="186" t="s">
        <v>12770</v>
      </c>
      <c r="E11783" s="25"/>
      <c r="F11783" s="25"/>
      <c r="G11783" s="25"/>
      <c r="H11783" s="25"/>
    </row>
    <row r="11784" spans="1:8" x14ac:dyDescent="0.2">
      <c r="A11784" s="182" t="s">
        <v>12771</v>
      </c>
      <c r="B11784" s="183" t="s">
        <v>5101</v>
      </c>
      <c r="C11784" s="183" t="s">
        <v>4054</v>
      </c>
      <c r="D11784" s="186" t="s">
        <v>12771</v>
      </c>
      <c r="E11784" s="25"/>
      <c r="F11784" s="25"/>
      <c r="G11784" s="25"/>
      <c r="H11784" s="25"/>
    </row>
    <row r="11785" spans="1:8" x14ac:dyDescent="0.2">
      <c r="A11785" s="182" t="s">
        <v>12772</v>
      </c>
      <c r="B11785" s="183" t="s">
        <v>5368</v>
      </c>
      <c r="C11785" s="183" t="s">
        <v>4089</v>
      </c>
      <c r="D11785" s="186" t="s">
        <v>12772</v>
      </c>
      <c r="E11785" s="25"/>
      <c r="F11785" s="25"/>
      <c r="G11785" s="25"/>
      <c r="H11785" s="25"/>
    </row>
    <row r="11786" spans="1:8" x14ac:dyDescent="0.2">
      <c r="A11786" s="182" t="s">
        <v>12773</v>
      </c>
      <c r="B11786" s="183" t="s">
        <v>9229</v>
      </c>
      <c r="C11786" s="183" t="s">
        <v>4122</v>
      </c>
      <c r="D11786" s="186" t="s">
        <v>12773</v>
      </c>
      <c r="E11786" s="25"/>
      <c r="F11786" s="25"/>
      <c r="G11786" s="25"/>
      <c r="H11786" s="25"/>
    </row>
    <row r="11787" spans="1:8" x14ac:dyDescent="0.2">
      <c r="A11787" s="182" t="s">
        <v>12774</v>
      </c>
      <c r="B11787" s="183" t="s">
        <v>5715</v>
      </c>
      <c r="C11787" s="183" t="s">
        <v>4121</v>
      </c>
      <c r="D11787" s="186" t="s">
        <v>12774</v>
      </c>
      <c r="E11787" s="25"/>
      <c r="F11787" s="25"/>
      <c r="G11787" s="25"/>
      <c r="H11787" s="25"/>
    </row>
    <row r="11788" spans="1:8" x14ac:dyDescent="0.2">
      <c r="A11788" s="182" t="s">
        <v>12775</v>
      </c>
      <c r="B11788" s="183" t="s">
        <v>13138</v>
      </c>
      <c r="C11788" s="183" t="s">
        <v>4124</v>
      </c>
      <c r="D11788" s="186" t="s">
        <v>12775</v>
      </c>
      <c r="E11788" s="25"/>
      <c r="F11788" s="25"/>
      <c r="G11788" s="25"/>
      <c r="H11788" s="25"/>
    </row>
    <row r="11789" spans="1:8" x14ac:dyDescent="0.2">
      <c r="A11789" s="182" t="s">
        <v>12776</v>
      </c>
      <c r="B11789" s="183" t="s">
        <v>630</v>
      </c>
      <c r="C11789" s="183" t="s">
        <v>4125</v>
      </c>
      <c r="D11789" s="186" t="s">
        <v>12776</v>
      </c>
      <c r="E11789" s="25"/>
      <c r="F11789" s="25"/>
      <c r="G11789" s="25"/>
      <c r="H11789" s="25"/>
    </row>
    <row r="11790" spans="1:8" x14ac:dyDescent="0.2">
      <c r="A11790" s="182" t="s">
        <v>12777</v>
      </c>
      <c r="B11790" s="183" t="s">
        <v>638</v>
      </c>
      <c r="C11790" s="183" t="s">
        <v>4126</v>
      </c>
      <c r="D11790" s="186" t="s">
        <v>12777</v>
      </c>
      <c r="E11790" s="25"/>
      <c r="F11790" s="25"/>
      <c r="G11790" s="25"/>
      <c r="H11790" s="25"/>
    </row>
    <row r="11791" spans="1:8" x14ac:dyDescent="0.2">
      <c r="A11791" s="182" t="s">
        <v>12778</v>
      </c>
      <c r="B11791" s="183" t="s">
        <v>6942</v>
      </c>
      <c r="C11791" s="183" t="s">
        <v>4127</v>
      </c>
      <c r="D11791" s="186" t="s">
        <v>12778</v>
      </c>
      <c r="E11791" s="25"/>
      <c r="F11791" s="25"/>
      <c r="G11791" s="25"/>
      <c r="H11791" s="25"/>
    </row>
    <row r="11792" spans="1:8" x14ac:dyDescent="0.2">
      <c r="A11792" s="182" t="s">
        <v>12779</v>
      </c>
      <c r="B11792" s="183" t="s">
        <v>12815</v>
      </c>
      <c r="C11792" s="183" t="s">
        <v>4128</v>
      </c>
      <c r="D11792" s="186" t="s">
        <v>12779</v>
      </c>
      <c r="E11792" s="25"/>
      <c r="F11792" s="25"/>
      <c r="G11792" s="25"/>
      <c r="H11792" s="25"/>
    </row>
    <row r="11793" spans="1:8" x14ac:dyDescent="0.2">
      <c r="A11793" s="182" t="s">
        <v>12780</v>
      </c>
      <c r="B11793" s="183" t="s">
        <v>643</v>
      </c>
      <c r="C11793" s="183" t="s">
        <v>4129</v>
      </c>
      <c r="D11793" s="186" t="s">
        <v>12780</v>
      </c>
      <c r="E11793" s="25"/>
      <c r="F11793" s="25"/>
      <c r="G11793" s="25"/>
      <c r="H11793" s="25"/>
    </row>
    <row r="11794" spans="1:8" x14ac:dyDescent="0.2">
      <c r="A11794" s="182" t="s">
        <v>12781</v>
      </c>
      <c r="B11794" s="183" t="s">
        <v>8929</v>
      </c>
      <c r="C11794" s="183" t="s">
        <v>4130</v>
      </c>
      <c r="D11794" s="186" t="s">
        <v>12781</v>
      </c>
      <c r="E11794" s="25"/>
      <c r="F11794" s="25"/>
      <c r="G11794" s="25"/>
      <c r="H11794" s="25"/>
    </row>
    <row r="11795" spans="1:8" x14ac:dyDescent="0.2">
      <c r="A11795" s="182" t="s">
        <v>697</v>
      </c>
      <c r="B11795" s="183" t="s">
        <v>3615</v>
      </c>
      <c r="C11795" s="183" t="s">
        <v>4028</v>
      </c>
      <c r="D11795" s="186" t="s">
        <v>697</v>
      </c>
      <c r="E11795" s="25"/>
      <c r="F11795" s="25"/>
      <c r="G11795" s="25"/>
      <c r="H11795" s="25"/>
    </row>
    <row r="11796" spans="1:8" x14ac:dyDescent="0.2">
      <c r="A11796" s="182" t="s">
        <v>13111</v>
      </c>
      <c r="B11796" s="183" t="s">
        <v>3615</v>
      </c>
      <c r="C11796" s="183" t="s">
        <v>4028</v>
      </c>
      <c r="D11796" s="186" t="s">
        <v>13111</v>
      </c>
      <c r="E11796" s="25"/>
      <c r="F11796" s="25"/>
      <c r="G11796" s="25"/>
      <c r="H11796" s="25"/>
    </row>
    <row r="11797" spans="1:8" x14ac:dyDescent="0.2">
      <c r="A11797" s="182" t="s">
        <v>698</v>
      </c>
      <c r="B11797" s="183" t="s">
        <v>3615</v>
      </c>
      <c r="C11797" s="183" t="s">
        <v>4028</v>
      </c>
      <c r="D11797" s="186" t="s">
        <v>698</v>
      </c>
      <c r="E11797" s="25"/>
      <c r="F11797" s="25"/>
      <c r="G11797" s="25"/>
      <c r="H11797" s="25"/>
    </row>
    <row r="11798" spans="1:8" x14ac:dyDescent="0.2">
      <c r="A11798" s="182" t="s">
        <v>699</v>
      </c>
      <c r="B11798" s="183" t="s">
        <v>3615</v>
      </c>
      <c r="C11798" s="183" t="s">
        <v>4028</v>
      </c>
      <c r="D11798" s="186" t="s">
        <v>699</v>
      </c>
      <c r="E11798" s="25"/>
      <c r="F11798" s="25"/>
      <c r="G11798" s="25"/>
      <c r="H11798" s="25"/>
    </row>
    <row r="11799" spans="1:8" x14ac:dyDescent="0.2">
      <c r="A11799" s="182" t="s">
        <v>6554</v>
      </c>
      <c r="B11799" s="183" t="s">
        <v>6555</v>
      </c>
      <c r="C11799" s="183" t="s">
        <v>4029</v>
      </c>
      <c r="D11799" s="186" t="s">
        <v>6554</v>
      </c>
      <c r="E11799" s="25"/>
      <c r="F11799" s="25"/>
      <c r="G11799" s="25"/>
      <c r="H11799" s="25"/>
    </row>
    <row r="11800" spans="1:8" x14ac:dyDescent="0.2">
      <c r="A11800" s="182" t="s">
        <v>700</v>
      </c>
      <c r="B11800" s="183" t="s">
        <v>6555</v>
      </c>
      <c r="C11800" s="183" t="s">
        <v>4029</v>
      </c>
      <c r="D11800" s="186" t="s">
        <v>700</v>
      </c>
      <c r="E11800" s="25"/>
      <c r="F11800" s="25"/>
      <c r="G11800" s="25"/>
      <c r="H11800" s="25"/>
    </row>
    <row r="11801" spans="1:8" x14ac:dyDescent="0.2">
      <c r="A11801" s="182" t="s">
        <v>3227</v>
      </c>
      <c r="B11801" s="183" t="s">
        <v>3226</v>
      </c>
      <c r="C11801" s="183" t="s">
        <v>4030</v>
      </c>
      <c r="D11801" s="186" t="s">
        <v>3227</v>
      </c>
      <c r="E11801" s="25"/>
      <c r="F11801" s="25"/>
      <c r="G11801" s="25"/>
      <c r="H11801" s="25"/>
    </row>
    <row r="11802" spans="1:8" x14ac:dyDescent="0.2">
      <c r="A11802" s="182" t="s">
        <v>10880</v>
      </c>
      <c r="B11802" s="183" t="s">
        <v>10879</v>
      </c>
      <c r="C11802" s="183" t="s">
        <v>4131</v>
      </c>
      <c r="D11802" s="186" t="s">
        <v>10880</v>
      </c>
      <c r="E11802" s="25"/>
      <c r="F11802" s="25"/>
      <c r="G11802" s="25"/>
      <c r="H11802" s="25"/>
    </row>
    <row r="11803" spans="1:8" x14ac:dyDescent="0.2">
      <c r="A11803" s="182" t="s">
        <v>11194</v>
      </c>
      <c r="B11803" s="183" t="s">
        <v>11393</v>
      </c>
      <c r="C11803" s="183" t="s">
        <v>4031</v>
      </c>
      <c r="D11803" s="186" t="s">
        <v>11194</v>
      </c>
      <c r="E11803" s="25"/>
      <c r="F11803" s="25"/>
      <c r="G11803" s="25"/>
      <c r="H11803" s="25"/>
    </row>
    <row r="11804" spans="1:8" x14ac:dyDescent="0.2">
      <c r="A11804" s="182" t="s">
        <v>701</v>
      </c>
      <c r="B11804" s="183" t="s">
        <v>11393</v>
      </c>
      <c r="C11804" s="183" t="s">
        <v>4031</v>
      </c>
      <c r="D11804" s="186" t="s">
        <v>701</v>
      </c>
      <c r="E11804" s="25"/>
      <c r="F11804" s="25"/>
      <c r="G11804" s="25"/>
      <c r="H11804" s="25"/>
    </row>
    <row r="11805" spans="1:8" x14ac:dyDescent="0.2">
      <c r="A11805" s="182" t="s">
        <v>11195</v>
      </c>
      <c r="B11805" s="183" t="s">
        <v>10919</v>
      </c>
      <c r="C11805" s="183" t="s">
        <v>4058</v>
      </c>
      <c r="D11805" s="186" t="s">
        <v>11195</v>
      </c>
      <c r="E11805" s="25"/>
      <c r="F11805" s="25"/>
      <c r="G11805" s="25"/>
      <c r="H11805" s="25"/>
    </row>
    <row r="11806" spans="1:8" x14ac:dyDescent="0.2">
      <c r="A11806" s="182" t="s">
        <v>12814</v>
      </c>
      <c r="B11806" s="183" t="s">
        <v>702</v>
      </c>
      <c r="C11806" s="183" t="s">
        <v>4132</v>
      </c>
      <c r="D11806" s="186" t="s">
        <v>12814</v>
      </c>
      <c r="E11806" s="25"/>
      <c r="F11806" s="25"/>
      <c r="G11806" s="25"/>
      <c r="H11806" s="25"/>
    </row>
    <row r="11807" spans="1:8" x14ac:dyDescent="0.2">
      <c r="A11807" s="182" t="s">
        <v>9189</v>
      </c>
      <c r="B11807" s="183" t="s">
        <v>9188</v>
      </c>
      <c r="C11807" s="183" t="s">
        <v>4133</v>
      </c>
      <c r="D11807" s="186" t="s">
        <v>9189</v>
      </c>
      <c r="E11807" s="25"/>
      <c r="F11807" s="25"/>
      <c r="G11807" s="25"/>
      <c r="H11807" s="25"/>
    </row>
    <row r="11808" spans="1:8" x14ac:dyDescent="0.2">
      <c r="A11808" s="182" t="s">
        <v>7219</v>
      </c>
      <c r="B11808" s="183" t="s">
        <v>7218</v>
      </c>
      <c r="C11808" s="183" t="s">
        <v>4134</v>
      </c>
      <c r="D11808" s="186" t="s">
        <v>7219</v>
      </c>
      <c r="E11808" s="25"/>
      <c r="F11808" s="25"/>
      <c r="G11808" s="25"/>
      <c r="H11808" s="25"/>
    </row>
    <row r="11809" spans="1:8" x14ac:dyDescent="0.2">
      <c r="A11809" s="182" t="s">
        <v>6692</v>
      </c>
      <c r="B11809" s="183" t="s">
        <v>6691</v>
      </c>
      <c r="C11809" s="183" t="s">
        <v>4135</v>
      </c>
      <c r="D11809" s="186" t="s">
        <v>6692</v>
      </c>
      <c r="E11809" s="25"/>
      <c r="F11809" s="25"/>
      <c r="G11809" s="25"/>
      <c r="H11809" s="25"/>
    </row>
    <row r="11810" spans="1:8" x14ac:dyDescent="0.2">
      <c r="A11810" s="182" t="s">
        <v>10025</v>
      </c>
      <c r="B11810" s="183" t="s">
        <v>10024</v>
      </c>
      <c r="C11810" s="183" t="s">
        <v>4136</v>
      </c>
      <c r="D11810" s="186" t="s">
        <v>10025</v>
      </c>
      <c r="E11810" s="25"/>
      <c r="F11810" s="25"/>
      <c r="G11810" s="25"/>
      <c r="H11810" s="25"/>
    </row>
    <row r="11811" spans="1:8" x14ac:dyDescent="0.2">
      <c r="A11811" s="182" t="s">
        <v>703</v>
      </c>
      <c r="B11811" s="183" t="s">
        <v>10028</v>
      </c>
      <c r="C11811" s="183" t="s">
        <v>4137</v>
      </c>
      <c r="D11811" s="186" t="s">
        <v>703</v>
      </c>
      <c r="E11811" s="25"/>
      <c r="F11811" s="25"/>
      <c r="G11811" s="25"/>
      <c r="H11811" s="25"/>
    </row>
    <row r="11812" spans="1:8" x14ac:dyDescent="0.2">
      <c r="A11812" s="182" t="s">
        <v>704</v>
      </c>
      <c r="B11812" s="183" t="s">
        <v>2928</v>
      </c>
      <c r="C11812" s="183" t="s">
        <v>4113</v>
      </c>
      <c r="D11812" s="186" t="s">
        <v>704</v>
      </c>
      <c r="E11812" s="25"/>
      <c r="F11812" s="25"/>
      <c r="G11812" s="25"/>
      <c r="H11812" s="25"/>
    </row>
    <row r="11813" spans="1:8" x14ac:dyDescent="0.2">
      <c r="A11813" s="182" t="s">
        <v>14527</v>
      </c>
      <c r="B11813" s="183" t="s">
        <v>4847</v>
      </c>
      <c r="C11813" s="183" t="s">
        <v>4062</v>
      </c>
      <c r="D11813" s="186" t="s">
        <v>14527</v>
      </c>
      <c r="E11813" s="25"/>
      <c r="F11813" s="25"/>
      <c r="G11813" s="25"/>
      <c r="H11813" s="25"/>
    </row>
    <row r="11814" spans="1:8" x14ac:dyDescent="0.2">
      <c r="A11814" s="182" t="s">
        <v>4838</v>
      </c>
      <c r="B11814" s="183" t="s">
        <v>4837</v>
      </c>
      <c r="C11814" s="183" t="s">
        <v>4138</v>
      </c>
      <c r="D11814" s="186" t="s">
        <v>4838</v>
      </c>
      <c r="E11814" s="25"/>
      <c r="F11814" s="25"/>
      <c r="G11814" s="25"/>
      <c r="H11814" s="25"/>
    </row>
    <row r="11815" spans="1:8" x14ac:dyDescent="0.2">
      <c r="A11815" s="182" t="s">
        <v>705</v>
      </c>
      <c r="B11815" s="183" t="s">
        <v>3608</v>
      </c>
      <c r="C11815" s="183" t="s">
        <v>4092</v>
      </c>
      <c r="D11815" s="186" t="s">
        <v>705</v>
      </c>
      <c r="E11815" s="25"/>
      <c r="F11815" s="25"/>
      <c r="G11815" s="25"/>
      <c r="H11815" s="25"/>
    </row>
    <row r="11816" spans="1:8" x14ac:dyDescent="0.2">
      <c r="A11816" s="182" t="s">
        <v>706</v>
      </c>
      <c r="B11816" s="183" t="s">
        <v>3608</v>
      </c>
      <c r="C11816" s="183" t="s">
        <v>4092</v>
      </c>
      <c r="D11816" s="186" t="s">
        <v>706</v>
      </c>
      <c r="E11816" s="25"/>
      <c r="F11816" s="25"/>
      <c r="G11816" s="25"/>
      <c r="H11816" s="25"/>
    </row>
    <row r="11817" spans="1:8" x14ac:dyDescent="0.2">
      <c r="A11817" s="182" t="s">
        <v>707</v>
      </c>
      <c r="B11817" s="183" t="s">
        <v>3106</v>
      </c>
      <c r="C11817" s="183" t="s">
        <v>4093</v>
      </c>
      <c r="D11817" s="186" t="s">
        <v>707</v>
      </c>
      <c r="E11817" s="25"/>
      <c r="F11817" s="25"/>
      <c r="G11817" s="25"/>
      <c r="H11817" s="25"/>
    </row>
    <row r="11818" spans="1:8" x14ac:dyDescent="0.2">
      <c r="A11818" s="182" t="s">
        <v>708</v>
      </c>
      <c r="B11818" s="183" t="s">
        <v>3106</v>
      </c>
      <c r="C11818" s="183" t="s">
        <v>4093</v>
      </c>
      <c r="D11818" s="186" t="s">
        <v>708</v>
      </c>
      <c r="E11818" s="25"/>
      <c r="F11818" s="25"/>
      <c r="G11818" s="25"/>
      <c r="H11818" s="25"/>
    </row>
    <row r="11819" spans="1:8" x14ac:dyDescent="0.2">
      <c r="A11819" s="182" t="s">
        <v>14338</v>
      </c>
      <c r="B11819" s="183" t="s">
        <v>14337</v>
      </c>
      <c r="C11819" s="183" t="s">
        <v>4139</v>
      </c>
      <c r="D11819" s="186" t="s">
        <v>14338</v>
      </c>
      <c r="E11819" s="25"/>
      <c r="F11819" s="25"/>
      <c r="G11819" s="25"/>
      <c r="H11819" s="25"/>
    </row>
    <row r="11820" spans="1:8" x14ac:dyDescent="0.2">
      <c r="A11820" s="182" t="s">
        <v>14336</v>
      </c>
      <c r="B11820" s="183" t="s">
        <v>14334</v>
      </c>
      <c r="C11820" s="183" t="s">
        <v>4095</v>
      </c>
      <c r="D11820" s="186" t="s">
        <v>14336</v>
      </c>
      <c r="E11820" s="25"/>
      <c r="F11820" s="25"/>
      <c r="G11820" s="25"/>
      <c r="H11820" s="25"/>
    </row>
    <row r="11821" spans="1:8" x14ac:dyDescent="0.2">
      <c r="A11821" s="182" t="s">
        <v>709</v>
      </c>
      <c r="B11821" s="183" t="s">
        <v>14334</v>
      </c>
      <c r="C11821" s="183" t="s">
        <v>4095</v>
      </c>
      <c r="D11821" s="186" t="s">
        <v>709</v>
      </c>
      <c r="E11821" s="25"/>
      <c r="F11821" s="25"/>
      <c r="G11821" s="25"/>
      <c r="H11821" s="25"/>
    </row>
    <row r="11822" spans="1:8" x14ac:dyDescent="0.2">
      <c r="A11822" s="182" t="s">
        <v>710</v>
      </c>
      <c r="B11822" s="183" t="s">
        <v>14334</v>
      </c>
      <c r="C11822" s="183" t="s">
        <v>4095</v>
      </c>
      <c r="D11822" s="186" t="s">
        <v>710</v>
      </c>
      <c r="E11822" s="25"/>
      <c r="F11822" s="25"/>
      <c r="G11822" s="25"/>
      <c r="H11822" s="25"/>
    </row>
    <row r="11823" spans="1:8" x14ac:dyDescent="0.2">
      <c r="A11823" s="182" t="s">
        <v>711</v>
      </c>
      <c r="B11823" s="183" t="s">
        <v>5710</v>
      </c>
      <c r="C11823" s="183" t="s">
        <v>4096</v>
      </c>
      <c r="D11823" s="186" t="s">
        <v>711</v>
      </c>
      <c r="E11823" s="25"/>
      <c r="F11823" s="25"/>
      <c r="G11823" s="25"/>
      <c r="H11823" s="25"/>
    </row>
    <row r="11824" spans="1:8" x14ac:dyDescent="0.2">
      <c r="A11824" s="182" t="s">
        <v>712</v>
      </c>
      <c r="B11824" s="183" t="s">
        <v>5710</v>
      </c>
      <c r="C11824" s="183" t="s">
        <v>4096</v>
      </c>
      <c r="D11824" s="186" t="s">
        <v>712</v>
      </c>
      <c r="E11824" s="25"/>
      <c r="F11824" s="25"/>
      <c r="G11824" s="25"/>
      <c r="H11824" s="25"/>
    </row>
    <row r="11825" spans="1:8" x14ac:dyDescent="0.2">
      <c r="A11825" s="182" t="s">
        <v>9226</v>
      </c>
      <c r="B11825" s="183" t="s">
        <v>9225</v>
      </c>
      <c r="C11825" s="183" t="s">
        <v>4140</v>
      </c>
      <c r="D11825" s="186" t="s">
        <v>9226</v>
      </c>
      <c r="E11825" s="25"/>
      <c r="F11825" s="25"/>
      <c r="G11825" s="25"/>
      <c r="H11825" s="25"/>
    </row>
    <row r="11826" spans="1:8" x14ac:dyDescent="0.2">
      <c r="A11826" s="182" t="s">
        <v>12437</v>
      </c>
      <c r="B11826" s="183" t="s">
        <v>12436</v>
      </c>
      <c r="C11826" s="183" t="s">
        <v>4141</v>
      </c>
      <c r="D11826" s="186" t="s">
        <v>12437</v>
      </c>
      <c r="E11826" s="25"/>
      <c r="F11826" s="25"/>
      <c r="G11826" s="25"/>
      <c r="H11826" s="25"/>
    </row>
    <row r="11827" spans="1:8" x14ac:dyDescent="0.2">
      <c r="A11827" s="182" t="s">
        <v>5712</v>
      </c>
      <c r="B11827" s="183" t="s">
        <v>713</v>
      </c>
      <c r="C11827" s="183" t="s">
        <v>4124</v>
      </c>
      <c r="D11827" s="186" t="s">
        <v>5712</v>
      </c>
      <c r="E11827" s="25"/>
      <c r="F11827" s="25"/>
      <c r="G11827" s="25"/>
      <c r="H11827" s="25"/>
    </row>
    <row r="11828" spans="1:8" x14ac:dyDescent="0.2">
      <c r="A11828" s="182" t="s">
        <v>714</v>
      </c>
      <c r="B11828" s="183" t="s">
        <v>9227</v>
      </c>
      <c r="C11828" s="183" t="s">
        <v>4142</v>
      </c>
      <c r="D11828" s="186" t="s">
        <v>714</v>
      </c>
      <c r="E11828" s="25"/>
      <c r="F11828" s="25"/>
      <c r="G11828" s="25"/>
      <c r="H11828" s="25"/>
    </row>
    <row r="11829" spans="1:8" x14ac:dyDescent="0.2">
      <c r="A11829" s="182" t="s">
        <v>715</v>
      </c>
      <c r="B11829" s="183" t="s">
        <v>9231</v>
      </c>
      <c r="C11829" s="183" t="s">
        <v>4143</v>
      </c>
      <c r="D11829" s="186" t="s">
        <v>715</v>
      </c>
      <c r="E11829" s="25"/>
      <c r="F11829" s="25"/>
      <c r="G11829" s="25"/>
      <c r="H11829" s="25"/>
    </row>
    <row r="11830" spans="1:8" x14ac:dyDescent="0.2">
      <c r="A11830" s="182" t="s">
        <v>716</v>
      </c>
      <c r="B11830" s="183" t="s">
        <v>3615</v>
      </c>
      <c r="C11830" s="183" t="s">
        <v>4028</v>
      </c>
      <c r="D11830" s="186" t="s">
        <v>716</v>
      </c>
      <c r="E11830" s="25"/>
      <c r="F11830" s="25"/>
      <c r="G11830" s="25"/>
      <c r="H11830" s="25"/>
    </row>
    <row r="11831" spans="1:8" x14ac:dyDescent="0.2">
      <c r="A11831" s="182" t="s">
        <v>717</v>
      </c>
      <c r="B11831" s="183" t="s">
        <v>3615</v>
      </c>
      <c r="C11831" s="183" t="s">
        <v>4028</v>
      </c>
      <c r="D11831" s="186" t="s">
        <v>717</v>
      </c>
      <c r="E11831" s="25"/>
      <c r="F11831" s="25"/>
      <c r="G11831" s="25"/>
      <c r="H11831" s="25"/>
    </row>
    <row r="11832" spans="1:8" x14ac:dyDescent="0.2">
      <c r="A11832" s="182" t="s">
        <v>718</v>
      </c>
      <c r="B11832" s="183" t="s">
        <v>3615</v>
      </c>
      <c r="C11832" s="183" t="s">
        <v>4028</v>
      </c>
      <c r="D11832" s="186" t="s">
        <v>718</v>
      </c>
      <c r="E11832" s="25"/>
      <c r="F11832" s="25"/>
      <c r="G11832" s="25"/>
      <c r="H11832" s="25"/>
    </row>
    <row r="11833" spans="1:8" x14ac:dyDescent="0.2">
      <c r="A11833" s="182" t="s">
        <v>3614</v>
      </c>
      <c r="B11833" s="183" t="s">
        <v>3615</v>
      </c>
      <c r="C11833" s="183" t="s">
        <v>4028</v>
      </c>
      <c r="D11833" s="186" t="s">
        <v>3614</v>
      </c>
      <c r="E11833" s="25"/>
      <c r="F11833" s="25"/>
      <c r="G11833" s="25"/>
      <c r="H11833" s="25"/>
    </row>
    <row r="11834" spans="1:8" x14ac:dyDescent="0.2">
      <c r="A11834" s="182" t="s">
        <v>9200</v>
      </c>
      <c r="B11834" s="183" t="s">
        <v>7633</v>
      </c>
      <c r="C11834" s="183" t="s">
        <v>4109</v>
      </c>
      <c r="D11834" s="186" t="s">
        <v>9200</v>
      </c>
      <c r="E11834" s="25"/>
      <c r="F11834" s="25"/>
      <c r="G11834" s="25"/>
      <c r="H11834" s="25"/>
    </row>
    <row r="11835" spans="1:8" x14ac:dyDescent="0.2">
      <c r="A11835" s="182" t="s">
        <v>13090</v>
      </c>
      <c r="B11835" s="183" t="s">
        <v>5696</v>
      </c>
      <c r="C11835" s="183" t="s">
        <v>4034</v>
      </c>
      <c r="D11835" s="186" t="s">
        <v>13090</v>
      </c>
      <c r="E11835" s="25"/>
      <c r="F11835" s="25"/>
      <c r="G11835" s="25"/>
      <c r="H11835" s="25"/>
    </row>
    <row r="11836" spans="1:8" x14ac:dyDescent="0.2">
      <c r="A11836" s="182" t="s">
        <v>13091</v>
      </c>
      <c r="B11836" s="183" t="s">
        <v>5692</v>
      </c>
      <c r="C11836" s="183" t="s">
        <v>4144</v>
      </c>
      <c r="D11836" s="186" t="s">
        <v>13091</v>
      </c>
      <c r="E11836" s="25"/>
      <c r="F11836" s="25"/>
      <c r="G11836" s="25"/>
      <c r="H11836" s="25"/>
    </row>
    <row r="11837" spans="1:8" x14ac:dyDescent="0.2">
      <c r="A11837" s="182" t="s">
        <v>5695</v>
      </c>
      <c r="B11837" s="183" t="s">
        <v>5694</v>
      </c>
      <c r="C11837" s="183" t="s">
        <v>4145</v>
      </c>
      <c r="D11837" s="186" t="s">
        <v>5695</v>
      </c>
      <c r="E11837" s="25"/>
      <c r="F11837" s="25"/>
      <c r="G11837" s="25"/>
      <c r="H11837" s="25"/>
    </row>
    <row r="11838" spans="1:8" x14ac:dyDescent="0.2">
      <c r="A11838" s="182" t="s">
        <v>11390</v>
      </c>
      <c r="B11838" s="183" t="s">
        <v>11389</v>
      </c>
      <c r="C11838" s="183" t="s">
        <v>4146</v>
      </c>
      <c r="D11838" s="186" t="s">
        <v>11390</v>
      </c>
      <c r="E11838" s="25"/>
      <c r="F11838" s="25"/>
      <c r="G11838" s="25"/>
      <c r="H11838" s="25"/>
    </row>
    <row r="11839" spans="1:8" x14ac:dyDescent="0.2">
      <c r="A11839" s="182" t="s">
        <v>11392</v>
      </c>
      <c r="B11839" s="183" t="s">
        <v>11391</v>
      </c>
      <c r="C11839" s="183" t="s">
        <v>4147</v>
      </c>
      <c r="D11839" s="186" t="s">
        <v>11392</v>
      </c>
      <c r="E11839" s="25"/>
      <c r="F11839" s="25"/>
      <c r="G11839" s="25"/>
      <c r="H11839" s="25"/>
    </row>
    <row r="11840" spans="1:8" x14ac:dyDescent="0.2">
      <c r="A11840" s="182" t="s">
        <v>719</v>
      </c>
      <c r="B11840" s="183" t="s">
        <v>10919</v>
      </c>
      <c r="C11840" s="183" t="s">
        <v>4058</v>
      </c>
      <c r="D11840" s="186" t="s">
        <v>719</v>
      </c>
      <c r="E11840" s="25"/>
      <c r="F11840" s="25"/>
      <c r="G11840" s="25"/>
      <c r="H11840" s="25"/>
    </row>
    <row r="11841" spans="1:8" x14ac:dyDescent="0.2">
      <c r="A11841" s="182" t="s">
        <v>720</v>
      </c>
      <c r="B11841" s="183" t="s">
        <v>10919</v>
      </c>
      <c r="C11841" s="183" t="s">
        <v>4058</v>
      </c>
      <c r="D11841" s="186" t="s">
        <v>720</v>
      </c>
      <c r="E11841" s="25"/>
      <c r="F11841" s="25"/>
      <c r="G11841" s="25"/>
      <c r="H11841" s="25"/>
    </row>
    <row r="11842" spans="1:8" x14ac:dyDescent="0.2">
      <c r="A11842" s="182" t="s">
        <v>6688</v>
      </c>
      <c r="B11842" s="183" t="s">
        <v>6687</v>
      </c>
      <c r="C11842" s="183" t="s">
        <v>4148</v>
      </c>
      <c r="D11842" s="186" t="s">
        <v>6688</v>
      </c>
      <c r="E11842" s="25"/>
      <c r="F11842" s="25"/>
      <c r="G11842" s="25"/>
      <c r="H11842" s="25"/>
    </row>
    <row r="11843" spans="1:8" x14ac:dyDescent="0.2">
      <c r="A11843" s="182" t="s">
        <v>6694</v>
      </c>
      <c r="B11843" s="183" t="s">
        <v>6693</v>
      </c>
      <c r="C11843" s="183" t="s">
        <v>4059</v>
      </c>
      <c r="D11843" s="186" t="s">
        <v>6694</v>
      </c>
      <c r="E11843" s="25"/>
      <c r="F11843" s="25"/>
      <c r="G11843" s="25"/>
      <c r="H11843" s="25"/>
    </row>
    <row r="11844" spans="1:8" x14ac:dyDescent="0.2">
      <c r="A11844" s="182" t="s">
        <v>3115</v>
      </c>
      <c r="B11844" s="183" t="s">
        <v>3113</v>
      </c>
      <c r="C11844" s="183" t="s">
        <v>4060</v>
      </c>
      <c r="D11844" s="186" t="s">
        <v>3115</v>
      </c>
      <c r="E11844" s="25"/>
      <c r="F11844" s="25"/>
      <c r="G11844" s="25"/>
      <c r="H11844" s="25"/>
    </row>
    <row r="11845" spans="1:8" x14ac:dyDescent="0.2">
      <c r="A11845" s="182" t="s">
        <v>3118</v>
      </c>
      <c r="B11845" s="183" t="s">
        <v>3116</v>
      </c>
      <c r="C11845" s="183" t="s">
        <v>4149</v>
      </c>
      <c r="D11845" s="186" t="s">
        <v>3118</v>
      </c>
      <c r="E11845" s="25"/>
      <c r="F11845" s="25"/>
      <c r="G11845" s="25"/>
      <c r="H11845" s="25"/>
    </row>
    <row r="11846" spans="1:8" x14ac:dyDescent="0.2">
      <c r="A11846" s="182" t="s">
        <v>4845</v>
      </c>
      <c r="B11846" s="183" t="s">
        <v>721</v>
      </c>
      <c r="C11846" s="183" t="s">
        <v>4061</v>
      </c>
      <c r="D11846" s="186" t="s">
        <v>4845</v>
      </c>
      <c r="E11846" s="25"/>
      <c r="F11846" s="25"/>
      <c r="G11846" s="25"/>
      <c r="H11846" s="25"/>
    </row>
    <row r="11847" spans="1:8" x14ac:dyDescent="0.2">
      <c r="A11847" s="182" t="s">
        <v>14526</v>
      </c>
      <c r="B11847" s="183" t="s">
        <v>721</v>
      </c>
      <c r="C11847" s="183" t="s">
        <v>4061</v>
      </c>
      <c r="D11847" s="186" t="s">
        <v>14526</v>
      </c>
      <c r="E11847" s="25"/>
      <c r="F11847" s="25"/>
      <c r="G11847" s="25"/>
      <c r="H11847" s="25"/>
    </row>
    <row r="11848" spans="1:8" x14ac:dyDescent="0.2">
      <c r="A11848" s="182" t="s">
        <v>722</v>
      </c>
      <c r="B11848" s="183" t="s">
        <v>4847</v>
      </c>
      <c r="C11848" s="183" t="s">
        <v>4062</v>
      </c>
      <c r="D11848" s="186" t="s">
        <v>722</v>
      </c>
      <c r="E11848" s="25"/>
      <c r="F11848" s="25"/>
      <c r="G11848" s="25"/>
      <c r="H11848" s="25"/>
    </row>
    <row r="11849" spans="1:8" x14ac:dyDescent="0.2">
      <c r="A11849" s="182" t="s">
        <v>8737</v>
      </c>
      <c r="B11849" s="183" t="s">
        <v>8736</v>
      </c>
      <c r="C11849" s="183" t="s">
        <v>4150</v>
      </c>
      <c r="D11849" s="186" t="s">
        <v>8737</v>
      </c>
      <c r="E11849" s="25"/>
      <c r="F11849" s="25"/>
      <c r="G11849" s="25"/>
      <c r="H11849" s="25"/>
    </row>
    <row r="11850" spans="1:8" x14ac:dyDescent="0.2">
      <c r="A11850" s="182" t="s">
        <v>8732</v>
      </c>
      <c r="B11850" s="183" t="s">
        <v>3608</v>
      </c>
      <c r="C11850" s="183" t="s">
        <v>4092</v>
      </c>
      <c r="D11850" s="186" t="s">
        <v>8732</v>
      </c>
      <c r="E11850" s="25"/>
      <c r="F11850" s="25"/>
      <c r="G11850" s="25"/>
      <c r="H11850" s="25"/>
    </row>
    <row r="11851" spans="1:8" x14ac:dyDescent="0.2">
      <c r="A11851" s="182" t="s">
        <v>723</v>
      </c>
      <c r="B11851" s="183" t="s">
        <v>3608</v>
      </c>
      <c r="C11851" s="183" t="s">
        <v>4092</v>
      </c>
      <c r="D11851" s="186" t="s">
        <v>723</v>
      </c>
      <c r="E11851" s="25"/>
      <c r="F11851" s="25"/>
      <c r="G11851" s="25"/>
      <c r="H11851" s="25"/>
    </row>
    <row r="11852" spans="1:8" x14ac:dyDescent="0.2">
      <c r="A11852" s="182" t="s">
        <v>4843</v>
      </c>
      <c r="B11852" s="183" t="s">
        <v>4842</v>
      </c>
      <c r="C11852" s="183" t="s">
        <v>4151</v>
      </c>
      <c r="D11852" s="186" t="s">
        <v>4843</v>
      </c>
      <c r="E11852" s="25"/>
      <c r="F11852" s="25"/>
      <c r="G11852" s="25"/>
      <c r="H11852" s="25"/>
    </row>
    <row r="11853" spans="1:8" x14ac:dyDescent="0.2">
      <c r="A11853" s="182" t="s">
        <v>9542</v>
      </c>
      <c r="B11853" s="183" t="s">
        <v>9541</v>
      </c>
      <c r="C11853" s="183" t="s">
        <v>4152</v>
      </c>
      <c r="D11853" s="186" t="s">
        <v>9542</v>
      </c>
      <c r="E11853" s="25"/>
      <c r="F11853" s="25"/>
      <c r="G11853" s="25"/>
      <c r="H11853" s="25"/>
    </row>
    <row r="11854" spans="1:8" x14ac:dyDescent="0.2">
      <c r="A11854" s="182" t="s">
        <v>14335</v>
      </c>
      <c r="B11854" s="183" t="s">
        <v>14334</v>
      </c>
      <c r="C11854" s="183" t="s">
        <v>4095</v>
      </c>
      <c r="D11854" s="186" t="s">
        <v>14335</v>
      </c>
      <c r="E11854" s="25"/>
      <c r="F11854" s="25"/>
      <c r="G11854" s="25"/>
      <c r="H11854" s="25"/>
    </row>
    <row r="11855" spans="1:8" x14ac:dyDescent="0.2">
      <c r="A11855" s="182" t="s">
        <v>724</v>
      </c>
      <c r="B11855" s="183" t="s">
        <v>14334</v>
      </c>
      <c r="C11855" s="183" t="s">
        <v>4095</v>
      </c>
      <c r="D11855" s="186" t="s">
        <v>724</v>
      </c>
      <c r="E11855" s="25"/>
      <c r="F11855" s="25"/>
      <c r="G11855" s="25"/>
      <c r="H11855" s="25"/>
    </row>
    <row r="11856" spans="1:8" x14ac:dyDescent="0.2">
      <c r="A11856" s="182" t="s">
        <v>725</v>
      </c>
      <c r="B11856" s="183" t="s">
        <v>14334</v>
      </c>
      <c r="C11856" s="183" t="s">
        <v>4095</v>
      </c>
      <c r="D11856" s="186" t="s">
        <v>725</v>
      </c>
      <c r="E11856" s="25"/>
      <c r="F11856" s="25"/>
      <c r="G11856" s="25"/>
      <c r="H11856" s="25"/>
    </row>
    <row r="11857" spans="1:8" x14ac:dyDescent="0.2">
      <c r="A11857" s="182" t="s">
        <v>726</v>
      </c>
      <c r="B11857" s="183" t="s">
        <v>14334</v>
      </c>
      <c r="C11857" s="183" t="s">
        <v>4095</v>
      </c>
      <c r="D11857" s="186" t="s">
        <v>726</v>
      </c>
      <c r="E11857" s="25"/>
      <c r="F11857" s="25"/>
      <c r="G11857" s="25"/>
      <c r="H11857" s="25"/>
    </row>
    <row r="11858" spans="1:8" x14ac:dyDescent="0.2">
      <c r="A11858" s="182" t="s">
        <v>5711</v>
      </c>
      <c r="B11858" s="183" t="s">
        <v>5710</v>
      </c>
      <c r="C11858" s="183" t="s">
        <v>4096</v>
      </c>
      <c r="D11858" s="186" t="s">
        <v>5711</v>
      </c>
      <c r="E11858" s="25"/>
      <c r="F11858" s="25"/>
      <c r="G11858" s="25"/>
      <c r="H11858" s="25"/>
    </row>
    <row r="11859" spans="1:8" x14ac:dyDescent="0.2">
      <c r="A11859" s="182" t="s">
        <v>727</v>
      </c>
      <c r="B11859" s="183" t="s">
        <v>5710</v>
      </c>
      <c r="C11859" s="183" t="s">
        <v>4096</v>
      </c>
      <c r="D11859" s="186" t="s">
        <v>727</v>
      </c>
      <c r="E11859" s="25"/>
      <c r="F11859" s="25"/>
      <c r="G11859" s="25"/>
      <c r="H11859" s="25"/>
    </row>
    <row r="11860" spans="1:8" x14ac:dyDescent="0.2">
      <c r="A11860" s="182" t="s">
        <v>728</v>
      </c>
      <c r="B11860" s="183" t="s">
        <v>3081</v>
      </c>
      <c r="C11860" s="183" t="s">
        <v>4153</v>
      </c>
      <c r="D11860" s="186" t="s">
        <v>728</v>
      </c>
      <c r="E11860" s="25"/>
      <c r="F11860" s="25"/>
      <c r="G11860" s="25"/>
      <c r="H11860" s="25"/>
    </row>
    <row r="11861" spans="1:8" x14ac:dyDescent="0.2">
      <c r="A11861" s="182" t="s">
        <v>729</v>
      </c>
      <c r="B11861" s="183" t="s">
        <v>3081</v>
      </c>
      <c r="C11861" s="183" t="s">
        <v>4153</v>
      </c>
      <c r="D11861" s="186" t="s">
        <v>729</v>
      </c>
      <c r="E11861" s="25"/>
      <c r="F11861" s="25"/>
      <c r="G11861" s="25"/>
      <c r="H11861" s="25"/>
    </row>
    <row r="11862" spans="1:8" x14ac:dyDescent="0.2">
      <c r="A11862" s="182" t="s">
        <v>730</v>
      </c>
      <c r="B11862" s="183" t="s">
        <v>638</v>
      </c>
      <c r="C11862" s="183" t="s">
        <v>4126</v>
      </c>
      <c r="D11862" s="186" t="s">
        <v>730</v>
      </c>
      <c r="E11862" s="25"/>
      <c r="F11862" s="25"/>
      <c r="G11862" s="25"/>
      <c r="H11862" s="25"/>
    </row>
    <row r="11863" spans="1:8" x14ac:dyDescent="0.2">
      <c r="A11863" s="182" t="s">
        <v>9228</v>
      </c>
      <c r="B11863" s="183" t="s">
        <v>9227</v>
      </c>
      <c r="C11863" s="183" t="s">
        <v>4142</v>
      </c>
      <c r="D11863" s="186" t="s">
        <v>9228</v>
      </c>
      <c r="E11863" s="25"/>
      <c r="F11863" s="25"/>
      <c r="G11863" s="25"/>
      <c r="H11863" s="25"/>
    </row>
    <row r="11864" spans="1:8" x14ac:dyDescent="0.2">
      <c r="A11864" s="182" t="s">
        <v>12573</v>
      </c>
      <c r="B11864" s="183" t="s">
        <v>9231</v>
      </c>
      <c r="C11864" s="183" t="s">
        <v>4143</v>
      </c>
      <c r="D11864" s="186" t="s">
        <v>12573</v>
      </c>
      <c r="E11864" s="25"/>
      <c r="F11864" s="25"/>
      <c r="G11864" s="25"/>
      <c r="H11864" s="25"/>
    </row>
    <row r="11865" spans="1:8" x14ac:dyDescent="0.2">
      <c r="A11865" s="182" t="s">
        <v>731</v>
      </c>
      <c r="B11865" s="183" t="s">
        <v>7235</v>
      </c>
      <c r="C11865" s="183" t="s">
        <v>4033</v>
      </c>
      <c r="D11865" s="186" t="s">
        <v>731</v>
      </c>
      <c r="E11865" s="25"/>
      <c r="F11865" s="25"/>
      <c r="G11865" s="25"/>
      <c r="H11865" s="25"/>
    </row>
    <row r="11866" spans="1:8" x14ac:dyDescent="0.2">
      <c r="A11866" s="182" t="s">
        <v>732</v>
      </c>
      <c r="B11866" s="183" t="s">
        <v>7235</v>
      </c>
      <c r="C11866" s="183" t="s">
        <v>4033</v>
      </c>
      <c r="D11866" s="186" t="s">
        <v>732</v>
      </c>
      <c r="E11866" s="25"/>
      <c r="F11866" s="25"/>
      <c r="G11866" s="25"/>
      <c r="H11866" s="25"/>
    </row>
    <row r="11867" spans="1:8" x14ac:dyDescent="0.2">
      <c r="A11867" s="182" t="s">
        <v>9524</v>
      </c>
      <c r="B11867" s="183" t="s">
        <v>7235</v>
      </c>
      <c r="C11867" s="183" t="s">
        <v>4033</v>
      </c>
      <c r="D11867" s="186" t="s">
        <v>9524</v>
      </c>
      <c r="E11867" s="25"/>
      <c r="F11867" s="25"/>
      <c r="G11867" s="25"/>
      <c r="H11867" s="25"/>
    </row>
    <row r="11868" spans="1:8" x14ac:dyDescent="0.2">
      <c r="A11868" s="182" t="s">
        <v>13092</v>
      </c>
      <c r="B11868" s="183" t="s">
        <v>5696</v>
      </c>
      <c r="C11868" s="183" t="s">
        <v>4034</v>
      </c>
      <c r="D11868" s="186" t="s">
        <v>13092</v>
      </c>
      <c r="E11868" s="25"/>
      <c r="F11868" s="25"/>
      <c r="G11868" s="25"/>
      <c r="H11868" s="25"/>
    </row>
    <row r="11869" spans="1:8" x14ac:dyDescent="0.2">
      <c r="A11869" s="182" t="s">
        <v>733</v>
      </c>
      <c r="B11869" s="183" t="s">
        <v>5696</v>
      </c>
      <c r="C11869" s="183" t="s">
        <v>4034</v>
      </c>
      <c r="D11869" s="186" t="s">
        <v>733</v>
      </c>
      <c r="E11869" s="25"/>
      <c r="F11869" s="25"/>
      <c r="G11869" s="25"/>
      <c r="H11869" s="25"/>
    </row>
    <row r="11870" spans="1:8" x14ac:dyDescent="0.2">
      <c r="A11870" s="182" t="s">
        <v>10585</v>
      </c>
      <c r="B11870" s="183" t="s">
        <v>10584</v>
      </c>
      <c r="C11870" s="183" t="s">
        <v>4154</v>
      </c>
      <c r="D11870" s="186" t="s">
        <v>10585</v>
      </c>
      <c r="E11870" s="25"/>
      <c r="F11870" s="25"/>
      <c r="G11870" s="25"/>
      <c r="H11870" s="25"/>
    </row>
    <row r="11871" spans="1:8" x14ac:dyDescent="0.2">
      <c r="A11871" s="182" t="s">
        <v>11196</v>
      </c>
      <c r="B11871" s="183" t="s">
        <v>5693</v>
      </c>
      <c r="C11871" s="183" t="s">
        <v>4155</v>
      </c>
      <c r="D11871" s="186" t="s">
        <v>11196</v>
      </c>
      <c r="E11871" s="25"/>
      <c r="F11871" s="25"/>
      <c r="G11871" s="25"/>
      <c r="H11871" s="25"/>
    </row>
    <row r="11872" spans="1:8" x14ac:dyDescent="0.2">
      <c r="A11872" s="182" t="s">
        <v>734</v>
      </c>
      <c r="B11872" s="183" t="s">
        <v>5693</v>
      </c>
      <c r="C11872" s="183" t="s">
        <v>4155</v>
      </c>
      <c r="D11872" s="186" t="s">
        <v>734</v>
      </c>
      <c r="E11872" s="25"/>
      <c r="F11872" s="25"/>
      <c r="G11872" s="25"/>
      <c r="H11872" s="25"/>
    </row>
    <row r="11873" spans="1:8" x14ac:dyDescent="0.2">
      <c r="A11873" s="182" t="s">
        <v>11197</v>
      </c>
      <c r="B11873" s="183" t="s">
        <v>5693</v>
      </c>
      <c r="C11873" s="183" t="s">
        <v>4155</v>
      </c>
      <c r="D11873" s="186" t="s">
        <v>11197</v>
      </c>
      <c r="E11873" s="25"/>
      <c r="F11873" s="25"/>
      <c r="G11873" s="25"/>
      <c r="H11873" s="25"/>
    </row>
    <row r="11874" spans="1:8" x14ac:dyDescent="0.2">
      <c r="A11874" s="182" t="s">
        <v>735</v>
      </c>
      <c r="B11874" s="183" t="s">
        <v>11385</v>
      </c>
      <c r="C11874" s="183" t="s">
        <v>4156</v>
      </c>
      <c r="D11874" s="186" t="s">
        <v>735</v>
      </c>
      <c r="E11874" s="25"/>
      <c r="F11874" s="25"/>
      <c r="G11874" s="25"/>
      <c r="H11874" s="25"/>
    </row>
    <row r="11875" spans="1:8" x14ac:dyDescent="0.2">
      <c r="A11875" s="182" t="s">
        <v>10920</v>
      </c>
      <c r="B11875" s="183" t="s">
        <v>10919</v>
      </c>
      <c r="C11875" s="183" t="s">
        <v>4058</v>
      </c>
      <c r="D11875" s="186" t="s">
        <v>10920</v>
      </c>
      <c r="E11875" s="25"/>
      <c r="F11875" s="25"/>
      <c r="G11875" s="25"/>
      <c r="H11875" s="25"/>
    </row>
    <row r="11876" spans="1:8" x14ac:dyDescent="0.2">
      <c r="A11876" s="182" t="s">
        <v>736</v>
      </c>
      <c r="B11876" s="183" t="s">
        <v>10919</v>
      </c>
      <c r="C11876" s="183" t="s">
        <v>4058</v>
      </c>
      <c r="D11876" s="186" t="s">
        <v>736</v>
      </c>
      <c r="E11876" s="25"/>
      <c r="F11876" s="25"/>
      <c r="G11876" s="25"/>
      <c r="H11876" s="25"/>
    </row>
    <row r="11877" spans="1:8" x14ac:dyDescent="0.2">
      <c r="A11877" s="182" t="s">
        <v>6690</v>
      </c>
      <c r="B11877" s="183" t="s">
        <v>6689</v>
      </c>
      <c r="C11877" s="183" t="s">
        <v>4064</v>
      </c>
      <c r="D11877" s="186" t="s">
        <v>6690</v>
      </c>
      <c r="E11877" s="25"/>
      <c r="F11877" s="25"/>
      <c r="G11877" s="25"/>
      <c r="H11877" s="25"/>
    </row>
    <row r="11878" spans="1:8" x14ac:dyDescent="0.2">
      <c r="A11878" s="182" t="s">
        <v>12761</v>
      </c>
      <c r="B11878" s="183" t="s">
        <v>12760</v>
      </c>
      <c r="C11878" s="183" t="s">
        <v>4157</v>
      </c>
      <c r="D11878" s="186" t="s">
        <v>12761</v>
      </c>
      <c r="E11878" s="25"/>
      <c r="F11878" s="25"/>
      <c r="G11878" s="25"/>
      <c r="H11878" s="25"/>
    </row>
    <row r="11879" spans="1:8" x14ac:dyDescent="0.2">
      <c r="A11879" s="182" t="s">
        <v>12589</v>
      </c>
      <c r="B11879" s="183" t="s">
        <v>3113</v>
      </c>
      <c r="C11879" s="183" t="s">
        <v>4060</v>
      </c>
      <c r="D11879" s="186" t="s">
        <v>12589</v>
      </c>
      <c r="E11879" s="25"/>
      <c r="F11879" s="25"/>
      <c r="G11879" s="25"/>
      <c r="H11879" s="25"/>
    </row>
    <row r="11880" spans="1:8" x14ac:dyDescent="0.2">
      <c r="A11880" s="182" t="s">
        <v>3112</v>
      </c>
      <c r="B11880" s="183" t="s">
        <v>3116</v>
      </c>
      <c r="C11880" s="183" t="s">
        <v>4149</v>
      </c>
      <c r="D11880" s="186" t="s">
        <v>3112</v>
      </c>
      <c r="E11880" s="25"/>
      <c r="F11880" s="25"/>
      <c r="G11880" s="25"/>
      <c r="H11880" s="25"/>
    </row>
    <row r="11881" spans="1:8" x14ac:dyDescent="0.2">
      <c r="A11881" s="182" t="s">
        <v>737</v>
      </c>
      <c r="B11881" s="183" t="s">
        <v>8713</v>
      </c>
      <c r="C11881" s="183" t="s">
        <v>4158</v>
      </c>
      <c r="D11881" s="186" t="s">
        <v>737</v>
      </c>
      <c r="E11881" s="25"/>
      <c r="F11881" s="25"/>
      <c r="G11881" s="25"/>
      <c r="H11881" s="25"/>
    </row>
    <row r="11882" spans="1:8" x14ac:dyDescent="0.2">
      <c r="A11882" s="182" t="s">
        <v>738</v>
      </c>
      <c r="B11882" s="183" t="s">
        <v>4847</v>
      </c>
      <c r="C11882" s="183" t="s">
        <v>4062</v>
      </c>
      <c r="D11882" s="186" t="s">
        <v>738</v>
      </c>
      <c r="E11882" s="25"/>
      <c r="F11882" s="25"/>
      <c r="G11882" s="25"/>
      <c r="H11882" s="25"/>
    </row>
    <row r="11883" spans="1:8" x14ac:dyDescent="0.2">
      <c r="A11883" s="182" t="s">
        <v>4841</v>
      </c>
      <c r="B11883" s="183" t="s">
        <v>4847</v>
      </c>
      <c r="C11883" s="183" t="s">
        <v>4062</v>
      </c>
      <c r="D11883" s="186" t="s">
        <v>4841</v>
      </c>
      <c r="E11883" s="25"/>
      <c r="F11883" s="25"/>
      <c r="G11883" s="25"/>
      <c r="H11883" s="25"/>
    </row>
    <row r="11884" spans="1:8" x14ac:dyDescent="0.2">
      <c r="A11884" s="182" t="s">
        <v>739</v>
      </c>
      <c r="B11884" s="183" t="s">
        <v>4847</v>
      </c>
      <c r="C11884" s="183" t="s">
        <v>4062</v>
      </c>
      <c r="D11884" s="186" t="s">
        <v>739</v>
      </c>
      <c r="E11884" s="25"/>
      <c r="F11884" s="25"/>
      <c r="G11884" s="25"/>
      <c r="H11884" s="25"/>
    </row>
    <row r="11885" spans="1:8" x14ac:dyDescent="0.2">
      <c r="A11885" s="182" t="s">
        <v>3606</v>
      </c>
      <c r="B11885" s="183" t="s">
        <v>3605</v>
      </c>
      <c r="C11885" s="183" t="s">
        <v>4159</v>
      </c>
      <c r="D11885" s="186" t="s">
        <v>3606</v>
      </c>
      <c r="E11885" s="25"/>
      <c r="F11885" s="25"/>
      <c r="G11885" s="25"/>
      <c r="H11885" s="25"/>
    </row>
    <row r="11886" spans="1:8" x14ac:dyDescent="0.2">
      <c r="A11886" s="182" t="s">
        <v>9544</v>
      </c>
      <c r="B11886" s="183" t="s">
        <v>9543</v>
      </c>
      <c r="C11886" s="183" t="s">
        <v>4097</v>
      </c>
      <c r="D11886" s="186" t="s">
        <v>9544</v>
      </c>
      <c r="E11886" s="25"/>
      <c r="F11886" s="25"/>
      <c r="G11886" s="25"/>
      <c r="H11886" s="25"/>
    </row>
    <row r="11887" spans="1:8" x14ac:dyDescent="0.2">
      <c r="A11887" s="182" t="s">
        <v>7157</v>
      </c>
      <c r="B11887" s="183" t="s">
        <v>10556</v>
      </c>
      <c r="C11887" s="183" t="s">
        <v>4160</v>
      </c>
      <c r="D11887" s="186" t="s">
        <v>7157</v>
      </c>
      <c r="E11887" s="25"/>
      <c r="F11887" s="25"/>
      <c r="G11887" s="25"/>
      <c r="H11887" s="25"/>
    </row>
    <row r="11888" spans="1:8" x14ac:dyDescent="0.2">
      <c r="A11888" s="182" t="s">
        <v>7381</v>
      </c>
      <c r="B11888" s="183" t="s">
        <v>7380</v>
      </c>
      <c r="C11888" s="183" t="s">
        <v>4161</v>
      </c>
      <c r="D11888" s="186" t="s">
        <v>7381</v>
      </c>
      <c r="E11888" s="25"/>
      <c r="F11888" s="25"/>
      <c r="G11888" s="25"/>
      <c r="H11888" s="25"/>
    </row>
    <row r="11889" spans="1:8" x14ac:dyDescent="0.2">
      <c r="A11889" s="182" t="s">
        <v>9256</v>
      </c>
      <c r="B11889" s="183" t="s">
        <v>9255</v>
      </c>
      <c r="C11889" s="183" t="s">
        <v>4162</v>
      </c>
      <c r="D11889" s="186" t="s">
        <v>9256</v>
      </c>
      <c r="E11889" s="25"/>
      <c r="F11889" s="25"/>
      <c r="G11889" s="25"/>
      <c r="H11889" s="25"/>
    </row>
    <row r="11890" spans="1:8" x14ac:dyDescent="0.2">
      <c r="A11890" s="182" t="s">
        <v>9252</v>
      </c>
      <c r="B11890" s="183" t="s">
        <v>9251</v>
      </c>
      <c r="C11890" s="183" t="s">
        <v>4099</v>
      </c>
      <c r="D11890" s="186" t="s">
        <v>9252</v>
      </c>
      <c r="E11890" s="25"/>
      <c r="F11890" s="25"/>
      <c r="G11890" s="25"/>
      <c r="H11890" s="25"/>
    </row>
    <row r="11891" spans="1:8" x14ac:dyDescent="0.2">
      <c r="A11891" s="182" t="s">
        <v>7077</v>
      </c>
      <c r="B11891" s="183" t="s">
        <v>7076</v>
      </c>
      <c r="C11891" s="183" t="s">
        <v>4163</v>
      </c>
      <c r="D11891" s="186" t="s">
        <v>7077</v>
      </c>
      <c r="E11891" s="25"/>
      <c r="F11891" s="25"/>
      <c r="G11891" s="25"/>
      <c r="H11891" s="25"/>
    </row>
    <row r="11892" spans="1:8" x14ac:dyDescent="0.2">
      <c r="A11892" s="182" t="s">
        <v>7079</v>
      </c>
      <c r="B11892" s="183" t="s">
        <v>7078</v>
      </c>
      <c r="C11892" s="183" t="s">
        <v>4164</v>
      </c>
      <c r="D11892" s="186" t="s">
        <v>7079</v>
      </c>
      <c r="E11892" s="25"/>
      <c r="F11892" s="25"/>
      <c r="G11892" s="25"/>
      <c r="H11892" s="25"/>
    </row>
    <row r="11893" spans="1:8" x14ac:dyDescent="0.2">
      <c r="A11893" s="182" t="s">
        <v>14340</v>
      </c>
      <c r="B11893" s="183" t="s">
        <v>14339</v>
      </c>
      <c r="C11893" s="183" t="s">
        <v>4165</v>
      </c>
      <c r="D11893" s="186" t="s">
        <v>14340</v>
      </c>
      <c r="E11893" s="25"/>
      <c r="F11893" s="25"/>
      <c r="G11893" s="25"/>
      <c r="H11893" s="25"/>
    </row>
    <row r="11894" spans="1:8" x14ac:dyDescent="0.2">
      <c r="A11894" s="182" t="s">
        <v>740</v>
      </c>
      <c r="B11894" s="183" t="s">
        <v>5710</v>
      </c>
      <c r="C11894" s="183" t="s">
        <v>4096</v>
      </c>
      <c r="D11894" s="186" t="s">
        <v>740</v>
      </c>
      <c r="E11894" s="25"/>
      <c r="F11894" s="25"/>
      <c r="G11894" s="25"/>
      <c r="H11894" s="25"/>
    </row>
    <row r="11895" spans="1:8" x14ac:dyDescent="0.2">
      <c r="A11895" s="182" t="s">
        <v>3082</v>
      </c>
      <c r="B11895" s="183" t="s">
        <v>3081</v>
      </c>
      <c r="C11895" s="183" t="s">
        <v>4153</v>
      </c>
      <c r="D11895" s="186" t="s">
        <v>3082</v>
      </c>
      <c r="E11895" s="25"/>
      <c r="F11895" s="25"/>
      <c r="G11895" s="25"/>
      <c r="H11895" s="25"/>
    </row>
    <row r="11896" spans="1:8" x14ac:dyDescent="0.2">
      <c r="A11896" s="182" t="s">
        <v>12439</v>
      </c>
      <c r="B11896" s="183" t="s">
        <v>12438</v>
      </c>
      <c r="C11896" s="183" t="s">
        <v>4166</v>
      </c>
      <c r="D11896" s="186" t="s">
        <v>12439</v>
      </c>
      <c r="E11896" s="25"/>
      <c r="F11896" s="25"/>
      <c r="G11896" s="25"/>
      <c r="H11896" s="25"/>
    </row>
    <row r="11897" spans="1:8" x14ac:dyDescent="0.2">
      <c r="A11897" s="182" t="s">
        <v>639</v>
      </c>
      <c r="B11897" s="183" t="s">
        <v>638</v>
      </c>
      <c r="C11897" s="183" t="s">
        <v>4126</v>
      </c>
      <c r="D11897" s="186" t="s">
        <v>639</v>
      </c>
      <c r="E11897" s="25"/>
      <c r="F11897" s="25"/>
      <c r="G11897" s="25"/>
      <c r="H11897" s="25"/>
    </row>
    <row r="11898" spans="1:8" x14ac:dyDescent="0.2">
      <c r="A11898" s="182" t="s">
        <v>741</v>
      </c>
      <c r="B11898" s="183" t="s">
        <v>638</v>
      </c>
      <c r="C11898" s="183" t="s">
        <v>4126</v>
      </c>
      <c r="D11898" s="186" t="s">
        <v>741</v>
      </c>
      <c r="E11898" s="25"/>
      <c r="F11898" s="25"/>
      <c r="G11898" s="25"/>
      <c r="H11898" s="25"/>
    </row>
    <row r="11899" spans="1:8" x14ac:dyDescent="0.2">
      <c r="A11899" s="182" t="s">
        <v>11198</v>
      </c>
      <c r="B11899" s="183" t="s">
        <v>638</v>
      </c>
      <c r="C11899" s="183" t="s">
        <v>4126</v>
      </c>
      <c r="D11899" s="186" t="s">
        <v>11198</v>
      </c>
      <c r="E11899" s="25"/>
      <c r="F11899" s="25"/>
      <c r="G11899" s="25"/>
      <c r="H11899" s="25"/>
    </row>
    <row r="11900" spans="1:8" x14ac:dyDescent="0.2">
      <c r="A11900" s="182" t="s">
        <v>742</v>
      </c>
      <c r="B11900" s="183" t="s">
        <v>7235</v>
      </c>
      <c r="C11900" s="183" t="s">
        <v>4033</v>
      </c>
      <c r="D11900" s="186" t="s">
        <v>742</v>
      </c>
      <c r="E11900" s="25"/>
      <c r="F11900" s="25"/>
      <c r="G11900" s="25"/>
      <c r="H11900" s="25"/>
    </row>
    <row r="11901" spans="1:8" x14ac:dyDescent="0.2">
      <c r="A11901" s="182" t="s">
        <v>11199</v>
      </c>
      <c r="B11901" s="183" t="s">
        <v>7235</v>
      </c>
      <c r="C11901" s="183" t="s">
        <v>4033</v>
      </c>
      <c r="D11901" s="186" t="s">
        <v>11199</v>
      </c>
      <c r="E11901" s="25"/>
      <c r="F11901" s="25"/>
      <c r="G11901" s="25"/>
      <c r="H11901" s="25"/>
    </row>
    <row r="11902" spans="1:8" x14ac:dyDescent="0.2">
      <c r="A11902" s="182" t="s">
        <v>743</v>
      </c>
      <c r="B11902" s="183" t="s">
        <v>7235</v>
      </c>
      <c r="C11902" s="183" t="s">
        <v>4033</v>
      </c>
      <c r="D11902" s="186" t="s">
        <v>743</v>
      </c>
      <c r="E11902" s="25"/>
      <c r="F11902" s="25"/>
      <c r="G11902" s="25"/>
      <c r="H11902" s="25"/>
    </row>
    <row r="11903" spans="1:8" x14ac:dyDescent="0.2">
      <c r="A11903" s="182" t="s">
        <v>744</v>
      </c>
      <c r="B11903" s="183" t="s">
        <v>5696</v>
      </c>
      <c r="C11903" s="183" t="s">
        <v>4034</v>
      </c>
      <c r="D11903" s="186" t="s">
        <v>744</v>
      </c>
      <c r="E11903" s="25"/>
      <c r="F11903" s="25"/>
      <c r="G11903" s="25"/>
      <c r="H11903" s="25"/>
    </row>
    <row r="11904" spans="1:8" x14ac:dyDescent="0.2">
      <c r="A11904" s="182" t="s">
        <v>745</v>
      </c>
      <c r="B11904" s="183" t="s">
        <v>5696</v>
      </c>
      <c r="C11904" s="183" t="s">
        <v>4034</v>
      </c>
      <c r="D11904" s="186" t="s">
        <v>745</v>
      </c>
      <c r="E11904" s="25"/>
      <c r="F11904" s="25"/>
      <c r="G11904" s="25"/>
      <c r="H11904" s="25"/>
    </row>
    <row r="11905" spans="1:8" x14ac:dyDescent="0.2">
      <c r="A11905" s="182" t="s">
        <v>746</v>
      </c>
      <c r="B11905" s="183" t="s">
        <v>10584</v>
      </c>
      <c r="C11905" s="183" t="s">
        <v>4154</v>
      </c>
      <c r="D11905" s="186" t="s">
        <v>746</v>
      </c>
      <c r="E11905" s="25"/>
      <c r="F11905" s="25"/>
      <c r="G11905" s="25"/>
      <c r="H11905" s="25"/>
    </row>
    <row r="11906" spans="1:8" x14ac:dyDescent="0.2">
      <c r="A11906" s="182" t="s">
        <v>14426</v>
      </c>
      <c r="B11906" s="183" t="s">
        <v>5693</v>
      </c>
      <c r="C11906" s="183" t="s">
        <v>4155</v>
      </c>
      <c r="D11906" s="186" t="s">
        <v>14426</v>
      </c>
      <c r="E11906" s="25"/>
      <c r="F11906" s="25"/>
      <c r="G11906" s="25"/>
      <c r="H11906" s="25"/>
    </row>
    <row r="11907" spans="1:8" x14ac:dyDescent="0.2">
      <c r="A11907" s="182" t="s">
        <v>747</v>
      </c>
      <c r="B11907" s="183" t="s">
        <v>5693</v>
      </c>
      <c r="C11907" s="183" t="s">
        <v>4155</v>
      </c>
      <c r="D11907" s="186" t="s">
        <v>747</v>
      </c>
      <c r="E11907" s="25"/>
      <c r="F11907" s="25"/>
      <c r="G11907" s="25"/>
      <c r="H11907" s="25"/>
    </row>
    <row r="11908" spans="1:8" x14ac:dyDescent="0.2">
      <c r="A11908" s="182" t="s">
        <v>748</v>
      </c>
      <c r="B11908" s="183" t="s">
        <v>14423</v>
      </c>
      <c r="C11908" s="183" t="s">
        <v>4167</v>
      </c>
      <c r="D11908" s="186" t="s">
        <v>748</v>
      </c>
      <c r="E11908" s="25"/>
      <c r="F11908" s="25"/>
      <c r="G11908" s="25"/>
      <c r="H11908" s="25"/>
    </row>
    <row r="11909" spans="1:8" x14ac:dyDescent="0.2">
      <c r="A11909" s="182" t="s">
        <v>11386</v>
      </c>
      <c r="B11909" s="183" t="s">
        <v>11385</v>
      </c>
      <c r="C11909" s="183" t="s">
        <v>4156</v>
      </c>
      <c r="D11909" s="186" t="s">
        <v>11386</v>
      </c>
      <c r="E11909" s="25"/>
      <c r="F11909" s="25"/>
      <c r="G11909" s="25"/>
      <c r="H11909" s="25"/>
    </row>
    <row r="11910" spans="1:8" x14ac:dyDescent="0.2">
      <c r="A11910" s="182" t="s">
        <v>10591</v>
      </c>
      <c r="B11910" s="183" t="s">
        <v>10590</v>
      </c>
      <c r="C11910" s="183" t="s">
        <v>4063</v>
      </c>
      <c r="D11910" s="186" t="s">
        <v>10591</v>
      </c>
      <c r="E11910" s="25"/>
      <c r="F11910" s="25"/>
      <c r="G11910" s="25"/>
      <c r="H11910" s="25"/>
    </row>
    <row r="11911" spans="1:8" x14ac:dyDescent="0.2">
      <c r="A11911" s="182" t="s">
        <v>749</v>
      </c>
      <c r="B11911" s="183" t="s">
        <v>10590</v>
      </c>
      <c r="C11911" s="183" t="s">
        <v>4063</v>
      </c>
      <c r="D11911" s="186" t="s">
        <v>749</v>
      </c>
      <c r="E11911" s="25"/>
      <c r="F11911" s="25"/>
      <c r="G11911" s="25"/>
      <c r="H11911" s="25"/>
    </row>
    <row r="11912" spans="1:8" x14ac:dyDescent="0.2">
      <c r="A11912" s="182" t="s">
        <v>750</v>
      </c>
      <c r="B11912" s="183" t="s">
        <v>10988</v>
      </c>
      <c r="C11912" s="183" t="s">
        <v>4168</v>
      </c>
      <c r="D11912" s="186" t="s">
        <v>750</v>
      </c>
      <c r="E11912" s="25"/>
      <c r="F11912" s="25"/>
      <c r="G11912" s="25"/>
      <c r="H11912" s="25"/>
    </row>
    <row r="11913" spans="1:8" x14ac:dyDescent="0.2">
      <c r="A11913" s="182" t="s">
        <v>10987</v>
      </c>
      <c r="B11913" s="183" t="s">
        <v>10993</v>
      </c>
      <c r="C11913" s="183" t="s">
        <v>4069</v>
      </c>
      <c r="D11913" s="186" t="s">
        <v>10987</v>
      </c>
      <c r="E11913" s="25"/>
      <c r="F11913" s="25"/>
      <c r="G11913" s="25"/>
      <c r="H11913" s="25"/>
    </row>
    <row r="11914" spans="1:8" x14ac:dyDescent="0.2">
      <c r="A11914" s="182" t="s">
        <v>7323</v>
      </c>
      <c r="B11914" s="183" t="s">
        <v>7322</v>
      </c>
      <c r="C11914" s="183" t="s">
        <v>4065</v>
      </c>
      <c r="D11914" s="186" t="s">
        <v>7323</v>
      </c>
      <c r="E11914" s="25"/>
      <c r="F11914" s="25"/>
      <c r="G11914" s="25"/>
      <c r="H11914" s="25"/>
    </row>
    <row r="11915" spans="1:8" x14ac:dyDescent="0.2">
      <c r="A11915" s="182" t="s">
        <v>10984</v>
      </c>
      <c r="B11915" s="183" t="s">
        <v>7322</v>
      </c>
      <c r="C11915" s="183" t="s">
        <v>4065</v>
      </c>
      <c r="D11915" s="186" t="s">
        <v>10984</v>
      </c>
      <c r="E11915" s="25"/>
      <c r="F11915" s="25"/>
      <c r="G11915" s="25"/>
      <c r="H11915" s="25"/>
    </row>
    <row r="11916" spans="1:8" x14ac:dyDescent="0.2">
      <c r="A11916" s="182" t="s">
        <v>5545</v>
      </c>
      <c r="B11916" s="183" t="s">
        <v>10985</v>
      </c>
      <c r="C11916" s="183" t="s">
        <v>4169</v>
      </c>
      <c r="D11916" s="186" t="s">
        <v>5545</v>
      </c>
      <c r="E11916" s="25"/>
      <c r="F11916" s="25"/>
      <c r="G11916" s="25"/>
      <c r="H11916" s="25"/>
    </row>
    <row r="11917" spans="1:8" x14ac:dyDescent="0.2">
      <c r="A11917" s="182" t="s">
        <v>751</v>
      </c>
      <c r="B11917" s="183" t="s">
        <v>10929</v>
      </c>
      <c r="C11917" s="183" t="s">
        <v>4170</v>
      </c>
      <c r="D11917" s="186" t="s">
        <v>751</v>
      </c>
      <c r="E11917" s="25"/>
      <c r="F11917" s="25"/>
      <c r="G11917" s="25"/>
      <c r="H11917" s="25"/>
    </row>
    <row r="11918" spans="1:8" x14ac:dyDescent="0.2">
      <c r="A11918" s="182" t="s">
        <v>11674</v>
      </c>
      <c r="B11918" s="183" t="s">
        <v>11673</v>
      </c>
      <c r="C11918" s="183" t="s">
        <v>4067</v>
      </c>
      <c r="D11918" s="186" t="s">
        <v>11674</v>
      </c>
      <c r="E11918" s="25"/>
      <c r="F11918" s="25"/>
      <c r="G11918" s="25"/>
      <c r="H11918" s="25"/>
    </row>
    <row r="11919" spans="1:8" x14ac:dyDescent="0.2">
      <c r="A11919" s="182" t="s">
        <v>752</v>
      </c>
      <c r="B11919" s="183" t="s">
        <v>11673</v>
      </c>
      <c r="C11919" s="183" t="s">
        <v>4067</v>
      </c>
      <c r="D11919" s="186" t="s">
        <v>752</v>
      </c>
      <c r="E11919" s="25"/>
      <c r="F11919" s="25"/>
      <c r="G11919" s="25"/>
      <c r="H11919" s="25"/>
    </row>
    <row r="11920" spans="1:8" x14ac:dyDescent="0.2">
      <c r="A11920" s="182" t="s">
        <v>753</v>
      </c>
      <c r="B11920" s="183" t="s">
        <v>8733</v>
      </c>
      <c r="C11920" s="183" t="s">
        <v>4102</v>
      </c>
      <c r="D11920" s="186" t="s">
        <v>753</v>
      </c>
      <c r="E11920" s="25"/>
      <c r="F11920" s="25"/>
      <c r="G11920" s="25"/>
      <c r="H11920" s="25"/>
    </row>
    <row r="11921" spans="1:8" x14ac:dyDescent="0.2">
      <c r="A11921" s="182" t="s">
        <v>754</v>
      </c>
      <c r="B11921" s="183" t="s">
        <v>9543</v>
      </c>
      <c r="C11921" s="183" t="s">
        <v>4097</v>
      </c>
      <c r="D11921" s="186" t="s">
        <v>754</v>
      </c>
      <c r="E11921" s="25"/>
      <c r="F11921" s="25"/>
      <c r="G11921" s="25"/>
      <c r="H11921" s="25"/>
    </row>
    <row r="11922" spans="1:8" x14ac:dyDescent="0.2">
      <c r="A11922" s="182" t="s">
        <v>7383</v>
      </c>
      <c r="B11922" s="183" t="s">
        <v>7382</v>
      </c>
      <c r="C11922" s="183" t="s">
        <v>4098</v>
      </c>
      <c r="D11922" s="186" t="s">
        <v>7383</v>
      </c>
      <c r="E11922" s="25"/>
      <c r="F11922" s="25"/>
      <c r="G11922" s="25"/>
      <c r="H11922" s="25"/>
    </row>
    <row r="11923" spans="1:8" x14ac:dyDescent="0.2">
      <c r="A11923" s="182" t="s">
        <v>755</v>
      </c>
      <c r="B11923" s="183" t="s">
        <v>7382</v>
      </c>
      <c r="C11923" s="183" t="s">
        <v>4098</v>
      </c>
      <c r="D11923" s="186" t="s">
        <v>755</v>
      </c>
      <c r="E11923" s="25"/>
      <c r="F11923" s="25"/>
      <c r="G11923" s="25"/>
      <c r="H11923" s="25"/>
    </row>
    <row r="11924" spans="1:8" x14ac:dyDescent="0.2">
      <c r="A11924" s="182" t="s">
        <v>9087</v>
      </c>
      <c r="B11924" s="183" t="s">
        <v>3250</v>
      </c>
      <c r="C11924" s="183" t="s">
        <v>4104</v>
      </c>
      <c r="D11924" s="186" t="s">
        <v>9087</v>
      </c>
      <c r="E11924" s="25"/>
      <c r="F11924" s="25"/>
      <c r="G11924" s="25"/>
      <c r="H11924" s="25"/>
    </row>
    <row r="11925" spans="1:8" x14ac:dyDescent="0.2">
      <c r="A11925" s="182" t="s">
        <v>11149</v>
      </c>
      <c r="B11925" s="183" t="s">
        <v>3250</v>
      </c>
      <c r="C11925" s="183" t="s">
        <v>4104</v>
      </c>
      <c r="D11925" s="186" t="s">
        <v>11149</v>
      </c>
      <c r="E11925" s="25"/>
      <c r="F11925" s="25"/>
      <c r="G11925" s="25"/>
      <c r="H11925" s="25"/>
    </row>
    <row r="11926" spans="1:8" x14ac:dyDescent="0.2">
      <c r="A11926" s="182" t="s">
        <v>3249</v>
      </c>
      <c r="B11926" s="183" t="s">
        <v>3248</v>
      </c>
      <c r="C11926" s="183" t="s">
        <v>4100</v>
      </c>
      <c r="D11926" s="186" t="s">
        <v>3249</v>
      </c>
      <c r="E11926" s="25"/>
      <c r="F11926" s="25"/>
      <c r="G11926" s="25"/>
      <c r="H11926" s="25"/>
    </row>
    <row r="11927" spans="1:8" x14ac:dyDescent="0.2">
      <c r="A11927" s="182" t="s">
        <v>9375</v>
      </c>
      <c r="B11927" s="183" t="s">
        <v>7080</v>
      </c>
      <c r="C11927" s="183" t="s">
        <v>4101</v>
      </c>
      <c r="D11927" s="186" t="s">
        <v>9375</v>
      </c>
      <c r="E11927" s="25"/>
      <c r="F11927" s="25"/>
      <c r="G11927" s="25"/>
      <c r="H11927" s="25"/>
    </row>
    <row r="11928" spans="1:8" x14ac:dyDescent="0.2">
      <c r="A11928" s="182" t="s">
        <v>756</v>
      </c>
      <c r="B11928" s="183" t="s">
        <v>7080</v>
      </c>
      <c r="C11928" s="183" t="s">
        <v>4101</v>
      </c>
      <c r="D11928" s="186" t="s">
        <v>756</v>
      </c>
      <c r="E11928" s="25"/>
      <c r="F11928" s="25"/>
      <c r="G11928" s="25"/>
      <c r="H11928" s="25"/>
    </row>
    <row r="11929" spans="1:8" x14ac:dyDescent="0.2">
      <c r="A11929" s="182" t="s">
        <v>757</v>
      </c>
      <c r="B11929" s="183" t="s">
        <v>7080</v>
      </c>
      <c r="C11929" s="183" t="s">
        <v>4101</v>
      </c>
      <c r="D11929" s="186" t="s">
        <v>757</v>
      </c>
      <c r="E11929" s="25"/>
      <c r="F11929" s="25"/>
      <c r="G11929" s="25"/>
      <c r="H11929" s="25"/>
    </row>
    <row r="11930" spans="1:8" x14ac:dyDescent="0.2">
      <c r="A11930" s="182" t="s">
        <v>9448</v>
      </c>
      <c r="B11930" s="183" t="s">
        <v>9447</v>
      </c>
      <c r="C11930" s="183" t="s">
        <v>4171</v>
      </c>
      <c r="D11930" s="186" t="s">
        <v>9448</v>
      </c>
      <c r="E11930" s="25"/>
      <c r="F11930" s="25"/>
      <c r="G11930" s="25"/>
      <c r="H11930" s="25"/>
    </row>
    <row r="11931" spans="1:8" x14ac:dyDescent="0.2">
      <c r="A11931" s="182" t="s">
        <v>631</v>
      </c>
      <c r="B11931" s="183" t="s">
        <v>630</v>
      </c>
      <c r="C11931" s="183" t="s">
        <v>4125</v>
      </c>
      <c r="D11931" s="186" t="s">
        <v>631</v>
      </c>
      <c r="E11931" s="25"/>
      <c r="F11931" s="25"/>
      <c r="G11931" s="25"/>
      <c r="H11931" s="25"/>
    </row>
    <row r="11932" spans="1:8" x14ac:dyDescent="0.2">
      <c r="A11932" s="182" t="s">
        <v>758</v>
      </c>
      <c r="B11932" s="183" t="s">
        <v>638</v>
      </c>
      <c r="C11932" s="183" t="s">
        <v>4126</v>
      </c>
      <c r="D11932" s="186" t="s">
        <v>758</v>
      </c>
      <c r="E11932" s="25"/>
      <c r="F11932" s="25"/>
      <c r="G11932" s="25"/>
      <c r="H11932" s="25"/>
    </row>
    <row r="11933" spans="1:8" x14ac:dyDescent="0.2">
      <c r="A11933" s="182" t="s">
        <v>633</v>
      </c>
      <c r="B11933" s="183" t="s">
        <v>643</v>
      </c>
      <c r="C11933" s="183" t="s">
        <v>4129</v>
      </c>
      <c r="D11933" s="186" t="s">
        <v>633</v>
      </c>
      <c r="E11933" s="25"/>
      <c r="F11933" s="25"/>
      <c r="G11933" s="25"/>
      <c r="H11933" s="25"/>
    </row>
    <row r="11934" spans="1:8" x14ac:dyDescent="0.2">
      <c r="A11934" s="182" t="s">
        <v>759</v>
      </c>
      <c r="B11934" s="183" t="s">
        <v>643</v>
      </c>
      <c r="C11934" s="183" t="s">
        <v>4129</v>
      </c>
      <c r="D11934" s="186" t="s">
        <v>759</v>
      </c>
      <c r="E11934" s="25"/>
      <c r="F11934" s="25"/>
      <c r="G11934" s="25"/>
      <c r="H11934" s="25"/>
    </row>
    <row r="11935" spans="1:8" x14ac:dyDescent="0.2">
      <c r="A11935" s="182" t="s">
        <v>760</v>
      </c>
      <c r="B11935" s="183" t="s">
        <v>9475</v>
      </c>
      <c r="C11935" s="183" t="s">
        <v>4037</v>
      </c>
      <c r="D11935" s="186" t="s">
        <v>760</v>
      </c>
      <c r="E11935" s="25"/>
      <c r="F11935" s="25"/>
      <c r="G11935" s="25"/>
      <c r="H11935" s="25"/>
    </row>
    <row r="11936" spans="1:8" x14ac:dyDescent="0.2">
      <c r="A11936" s="182" t="s">
        <v>9476</v>
      </c>
      <c r="B11936" s="183" t="s">
        <v>9475</v>
      </c>
      <c r="C11936" s="183" t="s">
        <v>4037</v>
      </c>
      <c r="D11936" s="186" t="s">
        <v>9476</v>
      </c>
      <c r="E11936" s="25"/>
      <c r="F11936" s="25"/>
      <c r="G11936" s="25"/>
      <c r="H11936" s="25"/>
    </row>
    <row r="11937" spans="1:8" x14ac:dyDescent="0.2">
      <c r="A11937" s="182" t="s">
        <v>10685</v>
      </c>
      <c r="B11937" s="183" t="s">
        <v>10939</v>
      </c>
      <c r="C11937" s="183" t="s">
        <v>4172</v>
      </c>
      <c r="D11937" s="186" t="s">
        <v>10685</v>
      </c>
      <c r="E11937" s="25"/>
      <c r="F11937" s="25"/>
      <c r="G11937" s="25"/>
      <c r="H11937" s="25"/>
    </row>
    <row r="11938" spans="1:8" x14ac:dyDescent="0.2">
      <c r="A11938" s="182" t="s">
        <v>2927</v>
      </c>
      <c r="B11938" s="183" t="s">
        <v>2926</v>
      </c>
      <c r="C11938" s="183" t="s">
        <v>4173</v>
      </c>
      <c r="D11938" s="186" t="s">
        <v>2927</v>
      </c>
      <c r="E11938" s="25"/>
      <c r="F11938" s="25"/>
      <c r="G11938" s="25"/>
      <c r="H11938" s="25"/>
    </row>
    <row r="11939" spans="1:8" x14ac:dyDescent="0.2">
      <c r="A11939" s="182" t="s">
        <v>761</v>
      </c>
      <c r="B11939" s="183" t="s">
        <v>5696</v>
      </c>
      <c r="C11939" s="183" t="s">
        <v>4034</v>
      </c>
      <c r="D11939" s="186" t="s">
        <v>761</v>
      </c>
      <c r="E11939" s="25"/>
      <c r="F11939" s="25"/>
      <c r="G11939" s="25"/>
      <c r="H11939" s="25"/>
    </row>
    <row r="11940" spans="1:8" x14ac:dyDescent="0.2">
      <c r="A11940" s="182" t="s">
        <v>9202</v>
      </c>
      <c r="B11940" s="183" t="s">
        <v>14427</v>
      </c>
      <c r="C11940" s="183" t="s">
        <v>4040</v>
      </c>
      <c r="D11940" s="186" t="s">
        <v>9202</v>
      </c>
      <c r="E11940" s="25"/>
      <c r="F11940" s="25"/>
      <c r="G11940" s="25"/>
      <c r="H11940" s="25"/>
    </row>
    <row r="11941" spans="1:8" x14ac:dyDescent="0.2">
      <c r="A11941" s="182" t="s">
        <v>14428</v>
      </c>
      <c r="B11941" s="183" t="s">
        <v>14427</v>
      </c>
      <c r="C11941" s="183" t="s">
        <v>4040</v>
      </c>
      <c r="D11941" s="186" t="s">
        <v>14428</v>
      </c>
      <c r="E11941" s="25"/>
      <c r="F11941" s="25"/>
      <c r="G11941" s="25"/>
      <c r="H11941" s="25"/>
    </row>
    <row r="11942" spans="1:8" x14ac:dyDescent="0.2">
      <c r="A11942" s="182" t="s">
        <v>10589</v>
      </c>
      <c r="B11942" s="183" t="s">
        <v>10588</v>
      </c>
      <c r="C11942" s="183" t="s">
        <v>4174</v>
      </c>
      <c r="D11942" s="186" t="s">
        <v>10589</v>
      </c>
      <c r="E11942" s="25"/>
      <c r="F11942" s="25"/>
      <c r="G11942" s="25"/>
      <c r="H11942" s="25"/>
    </row>
    <row r="11943" spans="1:8" x14ac:dyDescent="0.2">
      <c r="A11943" s="182" t="s">
        <v>12590</v>
      </c>
      <c r="B11943" s="183" t="s">
        <v>14423</v>
      </c>
      <c r="C11943" s="183" t="s">
        <v>4167</v>
      </c>
      <c r="D11943" s="186" t="s">
        <v>12590</v>
      </c>
      <c r="E11943" s="25"/>
      <c r="F11943" s="25"/>
      <c r="G11943" s="25"/>
      <c r="H11943" s="25"/>
    </row>
    <row r="11944" spans="1:8" x14ac:dyDescent="0.2">
      <c r="A11944" s="182" t="s">
        <v>762</v>
      </c>
      <c r="B11944" s="183" t="s">
        <v>10586</v>
      </c>
      <c r="C11944" s="183" t="s">
        <v>3796</v>
      </c>
      <c r="D11944" s="186" t="s">
        <v>762</v>
      </c>
      <c r="E11944" s="25"/>
      <c r="F11944" s="25"/>
      <c r="G11944" s="25"/>
      <c r="H11944" s="25"/>
    </row>
    <row r="11945" spans="1:8" x14ac:dyDescent="0.2">
      <c r="A11945" s="182" t="s">
        <v>10587</v>
      </c>
      <c r="B11945" s="183" t="s">
        <v>10586</v>
      </c>
      <c r="C11945" s="183" t="s">
        <v>3796</v>
      </c>
      <c r="D11945" s="186" t="s">
        <v>10587</v>
      </c>
      <c r="E11945" s="25"/>
      <c r="F11945" s="25"/>
      <c r="G11945" s="25"/>
      <c r="H11945" s="25"/>
    </row>
    <row r="11946" spans="1:8" x14ac:dyDescent="0.2">
      <c r="A11946" s="182" t="s">
        <v>763</v>
      </c>
      <c r="B11946" s="183" t="s">
        <v>7286</v>
      </c>
      <c r="C11946" s="183" t="s">
        <v>4068</v>
      </c>
      <c r="D11946" s="186" t="s">
        <v>763</v>
      </c>
      <c r="E11946" s="25"/>
      <c r="F11946" s="25"/>
      <c r="G11946" s="25"/>
      <c r="H11946" s="25"/>
    </row>
    <row r="11947" spans="1:8" x14ac:dyDescent="0.2">
      <c r="A11947" s="182" t="s">
        <v>7287</v>
      </c>
      <c r="B11947" s="183" t="s">
        <v>7286</v>
      </c>
      <c r="C11947" s="183" t="s">
        <v>4068</v>
      </c>
      <c r="D11947" s="186" t="s">
        <v>7287</v>
      </c>
      <c r="E11947" s="25"/>
      <c r="F11947" s="25"/>
      <c r="G11947" s="25"/>
      <c r="H11947" s="25"/>
    </row>
    <row r="11948" spans="1:8" x14ac:dyDescent="0.2">
      <c r="A11948" s="182" t="s">
        <v>10978</v>
      </c>
      <c r="B11948" s="183" t="s">
        <v>10993</v>
      </c>
      <c r="C11948" s="183" t="s">
        <v>4069</v>
      </c>
      <c r="D11948" s="186" t="s">
        <v>10978</v>
      </c>
      <c r="E11948" s="25"/>
      <c r="F11948" s="25"/>
      <c r="G11948" s="25"/>
      <c r="H11948" s="25"/>
    </row>
    <row r="11949" spans="1:8" x14ac:dyDescent="0.2">
      <c r="A11949" s="182" t="s">
        <v>12347</v>
      </c>
      <c r="B11949" s="183" t="s">
        <v>10993</v>
      </c>
      <c r="C11949" s="183" t="s">
        <v>4069</v>
      </c>
      <c r="D11949" s="186" t="s">
        <v>12347</v>
      </c>
      <c r="E11949" s="25"/>
      <c r="F11949" s="25"/>
      <c r="G11949" s="25"/>
      <c r="H11949" s="25"/>
    </row>
    <row r="11950" spans="1:8" x14ac:dyDescent="0.2">
      <c r="A11950" s="182" t="s">
        <v>10976</v>
      </c>
      <c r="B11950" s="183" t="s">
        <v>10975</v>
      </c>
      <c r="C11950" s="183" t="s">
        <v>3797</v>
      </c>
      <c r="D11950" s="186" t="s">
        <v>10976</v>
      </c>
      <c r="E11950" s="25"/>
      <c r="F11950" s="25"/>
      <c r="G11950" s="25"/>
      <c r="H11950" s="25"/>
    </row>
    <row r="11951" spans="1:8" x14ac:dyDescent="0.2">
      <c r="A11951" s="182" t="s">
        <v>10930</v>
      </c>
      <c r="B11951" s="183" t="s">
        <v>10601</v>
      </c>
      <c r="C11951" s="183" t="s">
        <v>4071</v>
      </c>
      <c r="D11951" s="186" t="s">
        <v>10930</v>
      </c>
      <c r="E11951" s="25"/>
      <c r="F11951" s="25"/>
      <c r="G11951" s="25"/>
      <c r="H11951" s="25"/>
    </row>
    <row r="11952" spans="1:8" x14ac:dyDescent="0.2">
      <c r="A11952" s="182" t="s">
        <v>764</v>
      </c>
      <c r="B11952" s="183" t="s">
        <v>10601</v>
      </c>
      <c r="C11952" s="183" t="s">
        <v>4071</v>
      </c>
      <c r="D11952" s="186" t="s">
        <v>764</v>
      </c>
      <c r="E11952" s="25"/>
      <c r="F11952" s="25"/>
      <c r="G11952" s="25"/>
      <c r="H11952" s="25"/>
    </row>
    <row r="11953" spans="1:8" x14ac:dyDescent="0.2">
      <c r="A11953" s="182" t="s">
        <v>765</v>
      </c>
      <c r="B11953" s="183" t="s">
        <v>11673</v>
      </c>
      <c r="C11953" s="183" t="s">
        <v>4067</v>
      </c>
      <c r="D11953" s="186" t="s">
        <v>765</v>
      </c>
      <c r="E11953" s="25"/>
      <c r="F11953" s="25"/>
      <c r="G11953" s="25"/>
      <c r="H11953" s="25"/>
    </row>
    <row r="11954" spans="1:8" x14ac:dyDescent="0.2">
      <c r="A11954" s="182" t="s">
        <v>766</v>
      </c>
      <c r="B11954" s="183" t="s">
        <v>11673</v>
      </c>
      <c r="C11954" s="183" t="s">
        <v>4067</v>
      </c>
      <c r="D11954" s="186" t="s">
        <v>766</v>
      </c>
      <c r="E11954" s="25"/>
      <c r="F11954" s="25"/>
      <c r="G11954" s="25"/>
      <c r="H11954" s="25"/>
    </row>
    <row r="11955" spans="1:8" x14ac:dyDescent="0.2">
      <c r="A11955" s="182" t="s">
        <v>8734</v>
      </c>
      <c r="B11955" s="183" t="s">
        <v>8733</v>
      </c>
      <c r="C11955" s="183" t="s">
        <v>4102</v>
      </c>
      <c r="D11955" s="186" t="s">
        <v>8734</v>
      </c>
      <c r="E11955" s="25"/>
      <c r="F11955" s="25"/>
      <c r="G11955" s="25"/>
      <c r="H11955" s="25"/>
    </row>
    <row r="11956" spans="1:8" x14ac:dyDescent="0.2">
      <c r="A11956" s="182" t="s">
        <v>767</v>
      </c>
      <c r="B11956" s="183" t="s">
        <v>8733</v>
      </c>
      <c r="C11956" s="183" t="s">
        <v>4102</v>
      </c>
      <c r="D11956" s="186" t="s">
        <v>767</v>
      </c>
      <c r="E11956" s="25"/>
      <c r="F11956" s="25"/>
      <c r="G11956" s="25"/>
      <c r="H11956" s="25"/>
    </row>
    <row r="11957" spans="1:8" x14ac:dyDescent="0.2">
      <c r="A11957" s="182" t="s">
        <v>768</v>
      </c>
      <c r="B11957" s="183" t="s">
        <v>7382</v>
      </c>
      <c r="C11957" s="183" t="s">
        <v>4098</v>
      </c>
      <c r="D11957" s="186" t="s">
        <v>768</v>
      </c>
      <c r="E11957" s="25"/>
      <c r="F11957" s="25"/>
      <c r="G11957" s="25"/>
      <c r="H11957" s="25"/>
    </row>
    <row r="11958" spans="1:8" x14ac:dyDescent="0.2">
      <c r="A11958" s="182" t="s">
        <v>9991</v>
      </c>
      <c r="B11958" s="183" t="s">
        <v>7382</v>
      </c>
      <c r="C11958" s="183" t="s">
        <v>4098</v>
      </c>
      <c r="D11958" s="186" t="s">
        <v>9991</v>
      </c>
      <c r="E11958" s="25"/>
      <c r="F11958" s="25"/>
      <c r="G11958" s="25"/>
      <c r="H11958" s="25"/>
    </row>
    <row r="11959" spans="1:8" x14ac:dyDescent="0.2">
      <c r="A11959" s="182" t="s">
        <v>7073</v>
      </c>
      <c r="B11959" s="183" t="s">
        <v>3250</v>
      </c>
      <c r="C11959" s="183" t="s">
        <v>4104</v>
      </c>
      <c r="D11959" s="186" t="s">
        <v>7073</v>
      </c>
      <c r="E11959" s="25"/>
      <c r="F11959" s="25"/>
      <c r="G11959" s="25"/>
      <c r="H11959" s="25"/>
    </row>
    <row r="11960" spans="1:8" x14ac:dyDescent="0.2">
      <c r="A11960" s="182" t="s">
        <v>3245</v>
      </c>
      <c r="B11960" s="183" t="s">
        <v>3250</v>
      </c>
      <c r="C11960" s="183" t="s">
        <v>4104</v>
      </c>
      <c r="D11960" s="186" t="s">
        <v>3245</v>
      </c>
      <c r="E11960" s="25"/>
      <c r="F11960" s="25"/>
      <c r="G11960" s="25"/>
      <c r="H11960" s="25"/>
    </row>
    <row r="11961" spans="1:8" x14ac:dyDescent="0.2">
      <c r="A11961" s="182" t="s">
        <v>10940</v>
      </c>
      <c r="B11961" s="183" t="s">
        <v>3250</v>
      </c>
      <c r="C11961" s="183" t="s">
        <v>4104</v>
      </c>
      <c r="D11961" s="186" t="s">
        <v>10940</v>
      </c>
      <c r="E11961" s="25"/>
      <c r="F11961" s="25"/>
      <c r="G11961" s="25"/>
      <c r="H11961" s="25"/>
    </row>
    <row r="11962" spans="1:8" x14ac:dyDescent="0.2">
      <c r="A11962" s="182" t="s">
        <v>769</v>
      </c>
      <c r="B11962" s="183" t="s">
        <v>9096</v>
      </c>
      <c r="C11962" s="183" t="s">
        <v>4106</v>
      </c>
      <c r="D11962" s="186" t="s">
        <v>769</v>
      </c>
      <c r="E11962" s="25"/>
      <c r="F11962" s="25"/>
      <c r="G11962" s="25"/>
      <c r="H11962" s="25"/>
    </row>
    <row r="11963" spans="1:8" x14ac:dyDescent="0.2">
      <c r="A11963" s="182" t="s">
        <v>770</v>
      </c>
      <c r="B11963" s="183" t="s">
        <v>9096</v>
      </c>
      <c r="C11963" s="183" t="s">
        <v>4106</v>
      </c>
      <c r="D11963" s="186" t="s">
        <v>770</v>
      </c>
      <c r="E11963" s="25"/>
      <c r="F11963" s="25"/>
      <c r="G11963" s="25"/>
      <c r="H11963" s="25"/>
    </row>
    <row r="11964" spans="1:8" x14ac:dyDescent="0.2">
      <c r="A11964" s="182" t="s">
        <v>11341</v>
      </c>
      <c r="B11964" s="183" t="s">
        <v>9096</v>
      </c>
      <c r="C11964" s="183" t="s">
        <v>4106</v>
      </c>
      <c r="D11964" s="186" t="s">
        <v>11341</v>
      </c>
      <c r="E11964" s="25"/>
      <c r="F11964" s="25"/>
      <c r="G11964" s="25"/>
      <c r="H11964" s="25"/>
    </row>
    <row r="11965" spans="1:8" x14ac:dyDescent="0.2">
      <c r="A11965" s="182" t="s">
        <v>12816</v>
      </c>
      <c r="B11965" s="183" t="s">
        <v>12815</v>
      </c>
      <c r="C11965" s="183" t="s">
        <v>4128</v>
      </c>
      <c r="D11965" s="186" t="s">
        <v>12816</v>
      </c>
      <c r="E11965" s="25"/>
      <c r="F11965" s="25"/>
      <c r="G11965" s="25"/>
      <c r="H11965" s="25"/>
    </row>
    <row r="11966" spans="1:8" x14ac:dyDescent="0.2">
      <c r="A11966" s="182" t="s">
        <v>771</v>
      </c>
      <c r="B11966" s="183" t="s">
        <v>643</v>
      </c>
      <c r="C11966" s="183" t="s">
        <v>4129</v>
      </c>
      <c r="D11966" s="186" t="s">
        <v>771</v>
      </c>
      <c r="E11966" s="25"/>
      <c r="F11966" s="25"/>
      <c r="G11966" s="25"/>
      <c r="H11966" s="25"/>
    </row>
    <row r="11967" spans="1:8" x14ac:dyDescent="0.2">
      <c r="A11967" s="182" t="s">
        <v>641</v>
      </c>
      <c r="B11967" s="183" t="s">
        <v>643</v>
      </c>
      <c r="C11967" s="183" t="s">
        <v>4129</v>
      </c>
      <c r="D11967" s="186" t="s">
        <v>641</v>
      </c>
      <c r="E11967" s="25"/>
      <c r="F11967" s="25"/>
      <c r="G11967" s="25"/>
      <c r="H11967" s="25"/>
    </row>
    <row r="11968" spans="1:8" x14ac:dyDescent="0.2">
      <c r="A11968" s="182" t="s">
        <v>644</v>
      </c>
      <c r="B11968" s="183" t="s">
        <v>643</v>
      </c>
      <c r="C11968" s="183" t="s">
        <v>4129</v>
      </c>
      <c r="D11968" s="186" t="s">
        <v>644</v>
      </c>
      <c r="E11968" s="25"/>
      <c r="F11968" s="25"/>
      <c r="G11968" s="25"/>
      <c r="H11968" s="25"/>
    </row>
    <row r="11969" spans="1:8" x14ac:dyDescent="0.2">
      <c r="A11969" s="182" t="s">
        <v>626</v>
      </c>
      <c r="B11969" s="183" t="s">
        <v>643</v>
      </c>
      <c r="C11969" s="183" t="s">
        <v>4129</v>
      </c>
      <c r="D11969" s="186" t="s">
        <v>626</v>
      </c>
      <c r="E11969" s="25"/>
      <c r="F11969" s="25"/>
      <c r="G11969" s="25"/>
      <c r="H11969" s="25"/>
    </row>
    <row r="11970" spans="1:8" x14ac:dyDescent="0.2">
      <c r="A11970" s="182" t="s">
        <v>10689</v>
      </c>
      <c r="B11970" s="183" t="s">
        <v>10690</v>
      </c>
      <c r="C11970" s="183" t="s">
        <v>4038</v>
      </c>
      <c r="D11970" s="186" t="s">
        <v>10689</v>
      </c>
      <c r="E11970" s="25"/>
      <c r="F11970" s="25"/>
      <c r="G11970" s="25"/>
      <c r="H11970" s="25"/>
    </row>
    <row r="11971" spans="1:8" x14ac:dyDescent="0.2">
      <c r="A11971" s="182" t="s">
        <v>772</v>
      </c>
      <c r="B11971" s="183" t="s">
        <v>10690</v>
      </c>
      <c r="C11971" s="183" t="s">
        <v>4038</v>
      </c>
      <c r="D11971" s="186" t="s">
        <v>772</v>
      </c>
      <c r="E11971" s="25"/>
      <c r="F11971" s="25"/>
      <c r="G11971" s="25"/>
      <c r="H11971" s="25"/>
    </row>
    <row r="11972" spans="1:8" x14ac:dyDescent="0.2">
      <c r="A11972" s="182" t="s">
        <v>773</v>
      </c>
      <c r="B11972" s="183" t="s">
        <v>2926</v>
      </c>
      <c r="C11972" s="183" t="s">
        <v>4173</v>
      </c>
      <c r="D11972" s="186" t="s">
        <v>773</v>
      </c>
      <c r="E11972" s="25"/>
      <c r="F11972" s="25"/>
      <c r="G11972" s="25"/>
      <c r="H11972" s="25"/>
    </row>
    <row r="11973" spans="1:8" x14ac:dyDescent="0.2">
      <c r="A11973" s="182" t="s">
        <v>12952</v>
      </c>
      <c r="B11973" s="183" t="s">
        <v>12951</v>
      </c>
      <c r="C11973" s="183" t="s">
        <v>4039</v>
      </c>
      <c r="D11973" s="186" t="s">
        <v>12952</v>
      </c>
      <c r="E11973" s="25"/>
      <c r="F11973" s="25"/>
      <c r="G11973" s="25"/>
      <c r="H11973" s="25"/>
    </row>
    <row r="11974" spans="1:8" x14ac:dyDescent="0.2">
      <c r="A11974" s="182" t="s">
        <v>9185</v>
      </c>
      <c r="B11974" s="183" t="s">
        <v>9913</v>
      </c>
      <c r="C11974" s="183" t="s">
        <v>3798</v>
      </c>
      <c r="D11974" s="186" t="s">
        <v>9185</v>
      </c>
      <c r="E11974" s="25"/>
      <c r="F11974" s="25"/>
      <c r="G11974" s="25"/>
      <c r="H11974" s="25"/>
    </row>
    <row r="11975" spans="1:8" x14ac:dyDescent="0.2">
      <c r="A11975" s="182" t="s">
        <v>9914</v>
      </c>
      <c r="B11975" s="183" t="s">
        <v>9913</v>
      </c>
      <c r="C11975" s="183" t="s">
        <v>3798</v>
      </c>
      <c r="D11975" s="186" t="s">
        <v>9914</v>
      </c>
      <c r="E11975" s="25"/>
      <c r="F11975" s="25"/>
      <c r="G11975" s="25"/>
      <c r="H11975" s="25"/>
    </row>
    <row r="11976" spans="1:8" x14ac:dyDescent="0.2">
      <c r="A11976" s="182" t="s">
        <v>774</v>
      </c>
      <c r="B11976" s="183" t="s">
        <v>7452</v>
      </c>
      <c r="C11976" s="183" t="s">
        <v>3799</v>
      </c>
      <c r="D11976" s="186" t="s">
        <v>774</v>
      </c>
      <c r="E11976" s="25"/>
      <c r="F11976" s="25"/>
      <c r="G11976" s="25"/>
      <c r="H11976" s="25"/>
    </row>
    <row r="11977" spans="1:8" x14ac:dyDescent="0.2">
      <c r="A11977" s="182" t="s">
        <v>9187</v>
      </c>
      <c r="B11977" s="183" t="s">
        <v>9186</v>
      </c>
      <c r="C11977" s="183" t="s">
        <v>4041</v>
      </c>
      <c r="D11977" s="186" t="s">
        <v>9187</v>
      </c>
      <c r="E11977" s="25"/>
      <c r="F11977" s="25"/>
      <c r="G11977" s="25"/>
      <c r="H11977" s="25"/>
    </row>
    <row r="11978" spans="1:8" x14ac:dyDescent="0.2">
      <c r="A11978" s="182" t="s">
        <v>9530</v>
      </c>
      <c r="B11978" s="183" t="s">
        <v>7449</v>
      </c>
      <c r="C11978" s="183" t="s">
        <v>3800</v>
      </c>
      <c r="D11978" s="186" t="s">
        <v>9530</v>
      </c>
      <c r="E11978" s="25"/>
      <c r="F11978" s="25"/>
      <c r="G11978" s="25"/>
      <c r="H11978" s="25"/>
    </row>
    <row r="11979" spans="1:8" x14ac:dyDescent="0.2">
      <c r="A11979" s="182" t="s">
        <v>775</v>
      </c>
      <c r="B11979" s="183" t="s">
        <v>7449</v>
      </c>
      <c r="C11979" s="183" t="s">
        <v>3800</v>
      </c>
      <c r="D11979" s="186" t="s">
        <v>775</v>
      </c>
      <c r="E11979" s="25"/>
      <c r="F11979" s="25"/>
      <c r="G11979" s="25"/>
      <c r="H11979" s="25"/>
    </row>
    <row r="11980" spans="1:8" x14ac:dyDescent="0.2">
      <c r="A11980" s="182" t="s">
        <v>776</v>
      </c>
      <c r="B11980" s="183" t="s">
        <v>14070</v>
      </c>
      <c r="C11980" s="183" t="s">
        <v>3801</v>
      </c>
      <c r="D11980" s="186" t="s">
        <v>776</v>
      </c>
      <c r="E11980" s="25"/>
      <c r="F11980" s="25"/>
      <c r="G11980" s="25"/>
      <c r="H11980" s="25"/>
    </row>
    <row r="11981" spans="1:8" x14ac:dyDescent="0.2">
      <c r="A11981" s="182" t="s">
        <v>14071</v>
      </c>
      <c r="B11981" s="183" t="s">
        <v>14070</v>
      </c>
      <c r="C11981" s="183" t="s">
        <v>3801</v>
      </c>
      <c r="D11981" s="186" t="s">
        <v>14071</v>
      </c>
      <c r="E11981" s="25"/>
      <c r="F11981" s="25"/>
      <c r="G11981" s="25"/>
      <c r="H11981" s="25"/>
    </row>
    <row r="11982" spans="1:8" x14ac:dyDescent="0.2">
      <c r="A11982" s="182" t="s">
        <v>14073</v>
      </c>
      <c r="B11982" s="183" t="s">
        <v>14072</v>
      </c>
      <c r="C11982" s="183" t="s">
        <v>3802</v>
      </c>
      <c r="D11982" s="186" t="s">
        <v>14073</v>
      </c>
      <c r="E11982" s="25"/>
      <c r="F11982" s="25"/>
      <c r="G11982" s="25"/>
      <c r="H11982" s="25"/>
    </row>
    <row r="11983" spans="1:8" x14ac:dyDescent="0.2">
      <c r="A11983" s="182" t="s">
        <v>10473</v>
      </c>
      <c r="B11983" s="183" t="s">
        <v>10472</v>
      </c>
      <c r="C11983" s="183" t="s">
        <v>3803</v>
      </c>
      <c r="D11983" s="186" t="s">
        <v>10473</v>
      </c>
      <c r="E11983" s="25"/>
      <c r="F11983" s="25"/>
      <c r="G11983" s="25"/>
      <c r="H11983" s="25"/>
    </row>
    <row r="11984" spans="1:8" x14ac:dyDescent="0.2">
      <c r="A11984" s="182" t="s">
        <v>10992</v>
      </c>
      <c r="B11984" s="183" t="s">
        <v>10991</v>
      </c>
      <c r="C11984" s="183" t="s">
        <v>4070</v>
      </c>
      <c r="D11984" s="186" t="s">
        <v>10992</v>
      </c>
      <c r="E11984" s="25"/>
      <c r="F11984" s="25"/>
      <c r="G11984" s="25"/>
      <c r="H11984" s="25"/>
    </row>
    <row r="11985" spans="1:8" x14ac:dyDescent="0.2">
      <c r="A11985" s="182" t="s">
        <v>10928</v>
      </c>
      <c r="B11985" s="183" t="s">
        <v>10927</v>
      </c>
      <c r="C11985" s="183" t="s">
        <v>3804</v>
      </c>
      <c r="D11985" s="186" t="s">
        <v>10928</v>
      </c>
      <c r="E11985" s="25"/>
      <c r="F11985" s="25"/>
      <c r="G11985" s="25"/>
      <c r="H11985" s="25"/>
    </row>
    <row r="11986" spans="1:8" x14ac:dyDescent="0.2">
      <c r="A11986" s="182" t="s">
        <v>777</v>
      </c>
      <c r="B11986" s="183" t="s">
        <v>10601</v>
      </c>
      <c r="C11986" s="183" t="s">
        <v>4071</v>
      </c>
      <c r="D11986" s="186" t="s">
        <v>777</v>
      </c>
      <c r="E11986" s="25"/>
      <c r="F11986" s="25"/>
      <c r="G11986" s="25"/>
      <c r="H11986" s="25"/>
    </row>
    <row r="11987" spans="1:8" x14ac:dyDescent="0.2">
      <c r="A11987" s="182" t="s">
        <v>10600</v>
      </c>
      <c r="B11987" s="183" t="s">
        <v>10599</v>
      </c>
      <c r="C11987" s="183" t="s">
        <v>4072</v>
      </c>
      <c r="D11987" s="186" t="s">
        <v>10600</v>
      </c>
      <c r="E11987" s="25"/>
      <c r="F11987" s="25"/>
      <c r="G11987" s="25"/>
      <c r="H11987" s="25"/>
    </row>
    <row r="11988" spans="1:8" x14ac:dyDescent="0.2">
      <c r="A11988" s="182" t="s">
        <v>7760</v>
      </c>
      <c r="B11988" s="183" t="s">
        <v>7759</v>
      </c>
      <c r="C11988" s="183" t="s">
        <v>3805</v>
      </c>
      <c r="D11988" s="186" t="s">
        <v>7760</v>
      </c>
      <c r="E11988" s="25"/>
      <c r="F11988" s="25"/>
      <c r="G11988" s="25"/>
      <c r="H11988" s="25"/>
    </row>
    <row r="11989" spans="1:8" x14ac:dyDescent="0.2">
      <c r="A11989" s="182" t="s">
        <v>7758</v>
      </c>
      <c r="B11989" s="183" t="s">
        <v>7757</v>
      </c>
      <c r="C11989" s="183" t="s">
        <v>3806</v>
      </c>
      <c r="D11989" s="186" t="s">
        <v>7758</v>
      </c>
      <c r="E11989" s="25"/>
      <c r="F11989" s="25"/>
      <c r="G11989" s="25"/>
      <c r="H11989" s="25"/>
    </row>
    <row r="11990" spans="1:8" x14ac:dyDescent="0.2">
      <c r="A11990" s="182" t="s">
        <v>11802</v>
      </c>
      <c r="B11990" s="183" t="s">
        <v>11801</v>
      </c>
      <c r="C11990" s="183" t="s">
        <v>3807</v>
      </c>
      <c r="D11990" s="186" t="s">
        <v>11802</v>
      </c>
      <c r="E11990" s="25"/>
      <c r="F11990" s="25"/>
      <c r="G11990" s="25"/>
      <c r="H11990" s="25"/>
    </row>
    <row r="11991" spans="1:8" x14ac:dyDescent="0.2">
      <c r="A11991" s="182" t="s">
        <v>7075</v>
      </c>
      <c r="B11991" s="183" t="s">
        <v>7074</v>
      </c>
      <c r="C11991" s="183" t="s">
        <v>3808</v>
      </c>
      <c r="D11991" s="186" t="s">
        <v>7075</v>
      </c>
      <c r="E11991" s="25"/>
      <c r="F11991" s="25"/>
      <c r="G11991" s="25"/>
      <c r="H11991" s="25"/>
    </row>
    <row r="11992" spans="1:8" x14ac:dyDescent="0.2">
      <c r="A11992" s="182" t="s">
        <v>778</v>
      </c>
      <c r="B11992" s="183" t="s">
        <v>3250</v>
      </c>
      <c r="C11992" s="183" t="s">
        <v>4104</v>
      </c>
      <c r="D11992" s="186" t="s">
        <v>778</v>
      </c>
      <c r="E11992" s="25"/>
      <c r="F11992" s="25"/>
      <c r="G11992" s="25"/>
      <c r="H11992" s="25"/>
    </row>
    <row r="11993" spans="1:8" x14ac:dyDescent="0.2">
      <c r="A11993" s="182" t="s">
        <v>779</v>
      </c>
      <c r="B11993" s="183" t="s">
        <v>3250</v>
      </c>
      <c r="C11993" s="183" t="s">
        <v>4104</v>
      </c>
      <c r="D11993" s="186" t="s">
        <v>779</v>
      </c>
      <c r="E11993" s="25"/>
      <c r="F11993" s="25"/>
      <c r="G11993" s="25"/>
      <c r="H11993" s="25"/>
    </row>
    <row r="11994" spans="1:8" x14ac:dyDescent="0.2">
      <c r="A11994" s="182" t="s">
        <v>9091</v>
      </c>
      <c r="B11994" s="183" t="s">
        <v>3250</v>
      </c>
      <c r="C11994" s="183" t="s">
        <v>4104</v>
      </c>
      <c r="D11994" s="186" t="s">
        <v>9091</v>
      </c>
      <c r="E11994" s="25"/>
      <c r="F11994" s="25"/>
      <c r="G11994" s="25"/>
      <c r="H11994" s="25"/>
    </row>
    <row r="11995" spans="1:8" x14ac:dyDescent="0.2">
      <c r="A11995" s="182" t="s">
        <v>9093</v>
      </c>
      <c r="B11995" s="183" t="s">
        <v>3250</v>
      </c>
      <c r="C11995" s="183" t="s">
        <v>4104</v>
      </c>
      <c r="D11995" s="186" t="s">
        <v>9093</v>
      </c>
      <c r="E11995" s="25"/>
      <c r="F11995" s="25"/>
      <c r="G11995" s="25"/>
      <c r="H11995" s="25"/>
    </row>
    <row r="11996" spans="1:8" x14ac:dyDescent="0.2">
      <c r="A11996" s="182" t="s">
        <v>780</v>
      </c>
      <c r="B11996" s="183" t="s">
        <v>9096</v>
      </c>
      <c r="C11996" s="183" t="s">
        <v>4106</v>
      </c>
      <c r="D11996" s="186" t="s">
        <v>780</v>
      </c>
      <c r="E11996" s="25"/>
      <c r="F11996" s="25"/>
      <c r="G11996" s="25"/>
      <c r="H11996" s="25"/>
    </row>
    <row r="11997" spans="1:8" x14ac:dyDescent="0.2">
      <c r="A11997" s="182" t="s">
        <v>9097</v>
      </c>
      <c r="B11997" s="183" t="s">
        <v>9096</v>
      </c>
      <c r="C11997" s="183" t="s">
        <v>4106</v>
      </c>
      <c r="D11997" s="186" t="s">
        <v>9097</v>
      </c>
      <c r="E11997" s="25"/>
      <c r="F11997" s="25"/>
      <c r="G11997" s="25"/>
      <c r="H11997" s="25"/>
    </row>
    <row r="11998" spans="1:8" x14ac:dyDescent="0.2">
      <c r="A11998" s="182" t="s">
        <v>781</v>
      </c>
      <c r="B11998" s="183" t="s">
        <v>9096</v>
      </c>
      <c r="C11998" s="183" t="s">
        <v>4106</v>
      </c>
      <c r="D11998" s="186" t="s">
        <v>781</v>
      </c>
      <c r="E11998" s="25"/>
      <c r="F11998" s="25"/>
      <c r="G11998" s="25"/>
      <c r="H11998" s="25"/>
    </row>
    <row r="11999" spans="1:8" x14ac:dyDescent="0.2">
      <c r="A11999" s="182" t="s">
        <v>782</v>
      </c>
      <c r="B11999" s="183" t="s">
        <v>12815</v>
      </c>
      <c r="C11999" s="183" t="s">
        <v>4128</v>
      </c>
      <c r="D11999" s="186" t="s">
        <v>782</v>
      </c>
      <c r="E11999" s="25"/>
      <c r="F11999" s="25"/>
      <c r="G11999" s="25"/>
      <c r="H11999" s="25"/>
    </row>
    <row r="12000" spans="1:8" x14ac:dyDescent="0.2">
      <c r="A12000" s="182" t="s">
        <v>608</v>
      </c>
      <c r="B12000" s="183" t="s">
        <v>607</v>
      </c>
      <c r="C12000" s="183" t="s">
        <v>3809</v>
      </c>
      <c r="D12000" s="186" t="s">
        <v>608</v>
      </c>
      <c r="E12000" s="25"/>
      <c r="F12000" s="25"/>
      <c r="G12000" s="25"/>
      <c r="H12000" s="25"/>
    </row>
    <row r="12001" spans="1:8" x14ac:dyDescent="0.2">
      <c r="A12001" s="182" t="s">
        <v>783</v>
      </c>
      <c r="B12001" s="183" t="s">
        <v>643</v>
      </c>
      <c r="C12001" s="183" t="s">
        <v>4129</v>
      </c>
      <c r="D12001" s="186" t="s">
        <v>783</v>
      </c>
      <c r="E12001" s="25"/>
      <c r="F12001" s="25"/>
      <c r="G12001" s="25"/>
      <c r="H12001" s="25"/>
    </row>
    <row r="12002" spans="1:8" x14ac:dyDescent="0.2">
      <c r="A12002" s="182" t="s">
        <v>784</v>
      </c>
      <c r="B12002" s="183" t="s">
        <v>643</v>
      </c>
      <c r="C12002" s="183" t="s">
        <v>4129</v>
      </c>
      <c r="D12002" s="186" t="s">
        <v>784</v>
      </c>
      <c r="E12002" s="25"/>
      <c r="F12002" s="25"/>
      <c r="G12002" s="25"/>
      <c r="H12002" s="25"/>
    </row>
    <row r="12003" spans="1:8" x14ac:dyDescent="0.2">
      <c r="A12003" s="182" t="s">
        <v>10941</v>
      </c>
      <c r="B12003" s="183" t="s">
        <v>643</v>
      </c>
      <c r="C12003" s="183" t="s">
        <v>4129</v>
      </c>
      <c r="D12003" s="186" t="s">
        <v>10941</v>
      </c>
      <c r="E12003" s="25"/>
      <c r="F12003" s="25"/>
      <c r="G12003" s="25"/>
      <c r="H12003" s="25"/>
    </row>
    <row r="12004" spans="1:8" x14ac:dyDescent="0.2">
      <c r="A12004" s="182" t="s">
        <v>13844</v>
      </c>
      <c r="B12004" s="183" t="s">
        <v>13843</v>
      </c>
      <c r="C12004" s="183" t="s">
        <v>3810</v>
      </c>
      <c r="D12004" s="186" t="s">
        <v>13844</v>
      </c>
      <c r="E12004" s="25"/>
      <c r="F12004" s="25"/>
      <c r="G12004" s="25"/>
      <c r="H12004" s="25"/>
    </row>
    <row r="12005" spans="1:8" x14ac:dyDescent="0.2">
      <c r="A12005" s="182" t="s">
        <v>9636</v>
      </c>
      <c r="B12005" s="183" t="s">
        <v>8676</v>
      </c>
      <c r="C12005" s="183" t="s">
        <v>3811</v>
      </c>
      <c r="D12005" s="186" t="s">
        <v>9636</v>
      </c>
      <c r="E12005" s="25"/>
      <c r="F12005" s="25"/>
      <c r="G12005" s="25"/>
      <c r="H12005" s="25"/>
    </row>
    <row r="12006" spans="1:8" x14ac:dyDescent="0.2">
      <c r="A12006" s="182" t="s">
        <v>8678</v>
      </c>
      <c r="B12006" s="183" t="s">
        <v>8676</v>
      </c>
      <c r="C12006" s="183" t="s">
        <v>3811</v>
      </c>
      <c r="D12006" s="186" t="s">
        <v>8678</v>
      </c>
      <c r="E12006" s="25"/>
      <c r="F12006" s="25"/>
      <c r="G12006" s="25"/>
      <c r="H12006" s="25"/>
    </row>
    <row r="12007" spans="1:8" x14ac:dyDescent="0.2">
      <c r="A12007" s="182" t="s">
        <v>7361</v>
      </c>
      <c r="B12007" s="183" t="s">
        <v>8680</v>
      </c>
      <c r="C12007" s="183" t="s">
        <v>3812</v>
      </c>
      <c r="D12007" s="186" t="s">
        <v>7361</v>
      </c>
      <c r="E12007" s="25"/>
      <c r="F12007" s="25"/>
      <c r="G12007" s="25"/>
      <c r="H12007" s="25"/>
    </row>
    <row r="12008" spans="1:8" x14ac:dyDescent="0.2">
      <c r="A12008" s="182" t="s">
        <v>13741</v>
      </c>
      <c r="B12008" s="183" t="s">
        <v>13740</v>
      </c>
      <c r="C12008" s="183" t="s">
        <v>3813</v>
      </c>
      <c r="D12008" s="186" t="s">
        <v>13741</v>
      </c>
      <c r="E12008" s="25"/>
      <c r="F12008" s="25"/>
      <c r="G12008" s="25"/>
      <c r="H12008" s="25"/>
    </row>
    <row r="12009" spans="1:8" x14ac:dyDescent="0.2">
      <c r="A12009" s="182" t="s">
        <v>12925</v>
      </c>
      <c r="B12009" s="183" t="s">
        <v>12924</v>
      </c>
      <c r="C12009" s="183" t="s">
        <v>3814</v>
      </c>
      <c r="D12009" s="186" t="s">
        <v>12925</v>
      </c>
      <c r="E12009" s="25"/>
      <c r="F12009" s="25"/>
      <c r="G12009" s="25"/>
      <c r="H12009" s="25"/>
    </row>
    <row r="12010" spans="1:8" x14ac:dyDescent="0.2">
      <c r="A12010" s="182" t="s">
        <v>9531</v>
      </c>
      <c r="B12010" s="183" t="s">
        <v>9912</v>
      </c>
      <c r="C12010" s="183" t="s">
        <v>3815</v>
      </c>
      <c r="D12010" s="186" t="s">
        <v>9531</v>
      </c>
      <c r="E12010" s="25"/>
      <c r="F12010" s="25"/>
      <c r="G12010" s="25"/>
      <c r="H12010" s="25"/>
    </row>
    <row r="12011" spans="1:8" x14ac:dyDescent="0.2">
      <c r="A12011" s="182" t="s">
        <v>785</v>
      </c>
      <c r="B12011" s="183" t="s">
        <v>7452</v>
      </c>
      <c r="C12011" s="183" t="s">
        <v>3799</v>
      </c>
      <c r="D12011" s="186" t="s">
        <v>785</v>
      </c>
      <c r="E12011" s="25"/>
      <c r="F12011" s="25"/>
      <c r="G12011" s="25"/>
      <c r="H12011" s="25"/>
    </row>
    <row r="12012" spans="1:8" x14ac:dyDescent="0.2">
      <c r="A12012" s="182" t="s">
        <v>786</v>
      </c>
      <c r="B12012" s="183" t="s">
        <v>7452</v>
      </c>
      <c r="C12012" s="183" t="s">
        <v>3799</v>
      </c>
      <c r="D12012" s="186" t="s">
        <v>786</v>
      </c>
      <c r="E12012" s="25"/>
      <c r="F12012" s="25"/>
      <c r="G12012" s="25"/>
      <c r="H12012" s="25"/>
    </row>
    <row r="12013" spans="1:8" x14ac:dyDescent="0.2">
      <c r="A12013" s="182" t="s">
        <v>787</v>
      </c>
      <c r="B12013" s="183" t="s">
        <v>7449</v>
      </c>
      <c r="C12013" s="183" t="s">
        <v>3800</v>
      </c>
      <c r="D12013" s="186" t="s">
        <v>787</v>
      </c>
      <c r="E12013" s="25"/>
      <c r="F12013" s="25"/>
      <c r="G12013" s="25"/>
      <c r="H12013" s="25"/>
    </row>
    <row r="12014" spans="1:8" x14ac:dyDescent="0.2">
      <c r="A12014" s="182" t="s">
        <v>788</v>
      </c>
      <c r="B12014" s="183" t="s">
        <v>7449</v>
      </c>
      <c r="C12014" s="183" t="s">
        <v>3800</v>
      </c>
      <c r="D12014" s="186" t="s">
        <v>788</v>
      </c>
      <c r="E12014" s="25"/>
      <c r="F12014" s="25"/>
      <c r="G12014" s="25"/>
      <c r="H12014" s="25"/>
    </row>
    <row r="12015" spans="1:8" x14ac:dyDescent="0.2">
      <c r="A12015" s="182" t="s">
        <v>789</v>
      </c>
      <c r="B12015" s="183" t="s">
        <v>6224</v>
      </c>
      <c r="C12015" s="183" t="s">
        <v>3816</v>
      </c>
      <c r="D12015" s="186" t="s">
        <v>789</v>
      </c>
      <c r="E12015" s="25"/>
      <c r="F12015" s="25"/>
      <c r="G12015" s="25"/>
      <c r="H12015" s="25"/>
    </row>
    <row r="12016" spans="1:8" x14ac:dyDescent="0.2">
      <c r="A12016" s="182" t="s">
        <v>790</v>
      </c>
      <c r="B12016" s="183" t="s">
        <v>10972</v>
      </c>
      <c r="C12016" s="183" t="s">
        <v>3817</v>
      </c>
      <c r="D12016" s="186" t="s">
        <v>790</v>
      </c>
      <c r="E12016" s="25"/>
      <c r="F12016" s="25"/>
      <c r="G12016" s="25"/>
      <c r="H12016" s="25"/>
    </row>
    <row r="12017" spans="1:8" x14ac:dyDescent="0.2">
      <c r="A12017" s="182" t="s">
        <v>10973</v>
      </c>
      <c r="B12017" s="183" t="s">
        <v>10993</v>
      </c>
      <c r="C12017" s="183" t="s">
        <v>4069</v>
      </c>
      <c r="D12017" s="186" t="s">
        <v>10973</v>
      </c>
      <c r="E12017" s="25"/>
      <c r="F12017" s="25"/>
      <c r="G12017" s="25"/>
      <c r="H12017" s="25"/>
    </row>
    <row r="12018" spans="1:8" x14ac:dyDescent="0.2">
      <c r="A12018" s="182" t="s">
        <v>10980</v>
      </c>
      <c r="B12018" s="183" t="s">
        <v>10989</v>
      </c>
      <c r="C12018" s="183" t="s">
        <v>3818</v>
      </c>
      <c r="D12018" s="186" t="s">
        <v>10980</v>
      </c>
      <c r="E12018" s="25"/>
      <c r="F12018" s="25"/>
      <c r="G12018" s="25"/>
      <c r="H12018" s="25"/>
    </row>
    <row r="12019" spans="1:8" x14ac:dyDescent="0.2">
      <c r="A12019" s="182" t="s">
        <v>12811</v>
      </c>
      <c r="B12019" s="183" t="s">
        <v>10993</v>
      </c>
      <c r="C12019" s="183" t="s">
        <v>4069</v>
      </c>
      <c r="D12019" s="186" t="s">
        <v>12811</v>
      </c>
      <c r="E12019" s="25"/>
      <c r="F12019" s="25"/>
      <c r="G12019" s="25"/>
      <c r="H12019" s="25"/>
    </row>
    <row r="12020" spans="1:8" x14ac:dyDescent="0.2">
      <c r="A12020" s="182" t="s">
        <v>10502</v>
      </c>
      <c r="B12020" s="183" t="s">
        <v>10501</v>
      </c>
      <c r="C12020" s="183" t="s">
        <v>3819</v>
      </c>
      <c r="D12020" s="186" t="s">
        <v>10502</v>
      </c>
      <c r="E12020" s="25"/>
      <c r="F12020" s="25"/>
      <c r="G12020" s="25"/>
      <c r="H12020" s="25"/>
    </row>
    <row r="12021" spans="1:8" x14ac:dyDescent="0.2">
      <c r="A12021" s="182" t="s">
        <v>12812</v>
      </c>
      <c r="B12021" s="183" t="s">
        <v>10942</v>
      </c>
      <c r="C12021" s="183" t="s">
        <v>3820</v>
      </c>
      <c r="D12021" s="186" t="s">
        <v>12812</v>
      </c>
      <c r="E12021" s="25"/>
      <c r="F12021" s="25"/>
      <c r="G12021" s="25"/>
      <c r="H12021" s="25"/>
    </row>
    <row r="12022" spans="1:8" x14ac:dyDescent="0.2">
      <c r="A12022" s="182" t="s">
        <v>12807</v>
      </c>
      <c r="B12022" s="183" t="s">
        <v>10942</v>
      </c>
      <c r="C12022" s="183" t="s">
        <v>3820</v>
      </c>
      <c r="D12022" s="186" t="s">
        <v>12807</v>
      </c>
      <c r="E12022" s="25"/>
      <c r="F12022" s="25"/>
      <c r="G12022" s="25"/>
      <c r="H12022" s="25"/>
    </row>
    <row r="12023" spans="1:8" x14ac:dyDescent="0.2">
      <c r="A12023" s="182" t="s">
        <v>10932</v>
      </c>
      <c r="B12023" s="183" t="s">
        <v>10931</v>
      </c>
      <c r="C12023" s="183" t="s">
        <v>3821</v>
      </c>
      <c r="D12023" s="186" t="s">
        <v>10932</v>
      </c>
      <c r="E12023" s="25"/>
      <c r="F12023" s="25"/>
      <c r="G12023" s="25"/>
      <c r="H12023" s="25"/>
    </row>
    <row r="12024" spans="1:8" x14ac:dyDescent="0.2">
      <c r="A12024" s="182" t="s">
        <v>10926</v>
      </c>
      <c r="B12024" s="183" t="s">
        <v>11801</v>
      </c>
      <c r="C12024" s="183" t="s">
        <v>3807</v>
      </c>
      <c r="D12024" s="186" t="s">
        <v>10926</v>
      </c>
      <c r="E12024" s="25"/>
      <c r="F12024" s="25"/>
      <c r="G12024" s="25"/>
      <c r="H12024" s="25"/>
    </row>
    <row r="12025" spans="1:8" x14ac:dyDescent="0.2">
      <c r="A12025" s="182" t="s">
        <v>791</v>
      </c>
      <c r="B12025" s="183" t="s">
        <v>11801</v>
      </c>
      <c r="C12025" s="183" t="s">
        <v>3807</v>
      </c>
      <c r="D12025" s="186" t="s">
        <v>791</v>
      </c>
      <c r="E12025" s="25"/>
      <c r="F12025" s="25"/>
      <c r="G12025" s="25"/>
      <c r="H12025" s="25"/>
    </row>
    <row r="12026" spans="1:8" x14ac:dyDescent="0.2">
      <c r="A12026" s="182" t="s">
        <v>7308</v>
      </c>
      <c r="B12026" s="183" t="s">
        <v>7307</v>
      </c>
      <c r="C12026" s="183" t="s">
        <v>3822</v>
      </c>
      <c r="D12026" s="186" t="s">
        <v>7308</v>
      </c>
      <c r="E12026" s="25"/>
      <c r="F12026" s="25"/>
      <c r="G12026" s="25"/>
      <c r="H12026" s="25"/>
    </row>
    <row r="12027" spans="1:8" x14ac:dyDescent="0.2">
      <c r="A12027" s="182" t="s">
        <v>9084</v>
      </c>
      <c r="B12027" s="183" t="s">
        <v>9083</v>
      </c>
      <c r="C12027" s="183" t="s">
        <v>3823</v>
      </c>
      <c r="D12027" s="186" t="s">
        <v>9084</v>
      </c>
      <c r="E12027" s="25"/>
      <c r="F12027" s="25"/>
      <c r="G12027" s="25"/>
      <c r="H12027" s="25"/>
    </row>
    <row r="12028" spans="1:8" x14ac:dyDescent="0.2">
      <c r="A12028" s="182" t="s">
        <v>792</v>
      </c>
      <c r="B12028" s="183" t="s">
        <v>9083</v>
      </c>
      <c r="C12028" s="183" t="s">
        <v>3823</v>
      </c>
      <c r="D12028" s="186" t="s">
        <v>792</v>
      </c>
      <c r="E12028" s="25"/>
      <c r="F12028" s="25"/>
      <c r="G12028" s="25"/>
      <c r="H12028" s="25"/>
    </row>
    <row r="12029" spans="1:8" x14ac:dyDescent="0.2">
      <c r="A12029" s="182" t="s">
        <v>793</v>
      </c>
      <c r="B12029" s="183" t="s">
        <v>3246</v>
      </c>
      <c r="C12029" s="183" t="s">
        <v>3824</v>
      </c>
      <c r="D12029" s="186" t="s">
        <v>793</v>
      </c>
      <c r="E12029" s="25"/>
      <c r="F12029" s="25"/>
      <c r="G12029" s="25"/>
      <c r="H12029" s="25"/>
    </row>
    <row r="12030" spans="1:8" x14ac:dyDescent="0.2">
      <c r="A12030" s="182" t="s">
        <v>3247</v>
      </c>
      <c r="B12030" s="183" t="s">
        <v>3246</v>
      </c>
      <c r="C12030" s="183" t="s">
        <v>3824</v>
      </c>
      <c r="D12030" s="186" t="s">
        <v>3247</v>
      </c>
      <c r="E12030" s="25"/>
      <c r="F12030" s="25"/>
      <c r="G12030" s="25"/>
      <c r="H12030" s="25"/>
    </row>
    <row r="12031" spans="1:8" x14ac:dyDescent="0.2">
      <c r="A12031" s="182" t="s">
        <v>7839</v>
      </c>
      <c r="B12031" s="183" t="s">
        <v>7838</v>
      </c>
      <c r="C12031" s="183" t="s">
        <v>3825</v>
      </c>
      <c r="D12031" s="186" t="s">
        <v>7839</v>
      </c>
      <c r="E12031" s="25"/>
      <c r="F12031" s="25"/>
      <c r="G12031" s="25"/>
      <c r="H12031" s="25"/>
    </row>
    <row r="12032" spans="1:8" x14ac:dyDescent="0.2">
      <c r="A12032" s="182" t="s">
        <v>794</v>
      </c>
      <c r="B12032" s="183" t="s">
        <v>9096</v>
      </c>
      <c r="C12032" s="183" t="s">
        <v>4106</v>
      </c>
      <c r="D12032" s="186" t="s">
        <v>794</v>
      </c>
      <c r="E12032" s="25"/>
      <c r="F12032" s="25"/>
      <c r="G12032" s="25"/>
      <c r="H12032" s="25"/>
    </row>
    <row r="12033" spans="1:8" x14ac:dyDescent="0.2">
      <c r="A12033" s="182" t="s">
        <v>5193</v>
      </c>
      <c r="B12033" s="183" t="s">
        <v>5197</v>
      </c>
      <c r="C12033" s="183" t="s">
        <v>3826</v>
      </c>
      <c r="D12033" s="186" t="s">
        <v>5193</v>
      </c>
      <c r="E12033" s="25"/>
      <c r="F12033" s="25"/>
      <c r="G12033" s="25"/>
      <c r="H12033" s="25"/>
    </row>
    <row r="12034" spans="1:8" x14ac:dyDescent="0.2">
      <c r="A12034" s="182" t="s">
        <v>795</v>
      </c>
      <c r="B12034" s="183" t="s">
        <v>14422</v>
      </c>
      <c r="C12034" s="183" t="s">
        <v>3827</v>
      </c>
      <c r="D12034" s="186" t="s">
        <v>795</v>
      </c>
      <c r="E12034" s="25"/>
      <c r="F12034" s="25"/>
      <c r="G12034" s="25"/>
      <c r="H12034" s="25"/>
    </row>
    <row r="12035" spans="1:8" x14ac:dyDescent="0.2">
      <c r="A12035" s="182" t="s">
        <v>796</v>
      </c>
      <c r="B12035" s="183" t="s">
        <v>14422</v>
      </c>
      <c r="C12035" s="183" t="s">
        <v>3827</v>
      </c>
      <c r="D12035" s="186" t="s">
        <v>796</v>
      </c>
      <c r="E12035" s="25"/>
      <c r="F12035" s="25"/>
      <c r="G12035" s="25"/>
      <c r="H12035" s="25"/>
    </row>
    <row r="12036" spans="1:8" x14ac:dyDescent="0.2">
      <c r="A12036" s="182" t="s">
        <v>14421</v>
      </c>
      <c r="B12036" s="183" t="s">
        <v>14420</v>
      </c>
      <c r="C12036" s="183" t="s">
        <v>3828</v>
      </c>
      <c r="D12036" s="186" t="s">
        <v>14421</v>
      </c>
      <c r="E12036" s="25"/>
      <c r="F12036" s="25"/>
      <c r="G12036" s="25"/>
      <c r="H12036" s="25"/>
    </row>
    <row r="12037" spans="1:8" x14ac:dyDescent="0.2">
      <c r="A12037" s="182" t="s">
        <v>635</v>
      </c>
      <c r="B12037" s="183" t="s">
        <v>634</v>
      </c>
      <c r="C12037" s="183" t="s">
        <v>3829</v>
      </c>
      <c r="D12037" s="186" t="s">
        <v>635</v>
      </c>
      <c r="E12037" s="25"/>
      <c r="F12037" s="25"/>
      <c r="G12037" s="25"/>
      <c r="H12037" s="25"/>
    </row>
    <row r="12038" spans="1:8" x14ac:dyDescent="0.2">
      <c r="A12038" s="182" t="s">
        <v>797</v>
      </c>
      <c r="B12038" s="183" t="s">
        <v>643</v>
      </c>
      <c r="C12038" s="183" t="s">
        <v>4129</v>
      </c>
      <c r="D12038" s="186" t="s">
        <v>797</v>
      </c>
      <c r="E12038" s="25"/>
      <c r="F12038" s="25"/>
      <c r="G12038" s="25"/>
      <c r="H12038" s="25"/>
    </row>
    <row r="12039" spans="1:8" x14ac:dyDescent="0.2">
      <c r="A12039" s="182" t="s">
        <v>798</v>
      </c>
      <c r="B12039" s="183" t="s">
        <v>643</v>
      </c>
      <c r="C12039" s="183" t="s">
        <v>4129</v>
      </c>
      <c r="D12039" s="186" t="s">
        <v>798</v>
      </c>
      <c r="E12039" s="25"/>
      <c r="F12039" s="25"/>
      <c r="G12039" s="25"/>
      <c r="H12039" s="25"/>
    </row>
    <row r="12040" spans="1:8" x14ac:dyDescent="0.2">
      <c r="A12040" s="182" t="s">
        <v>7444</v>
      </c>
      <c r="B12040" s="183" t="s">
        <v>8674</v>
      </c>
      <c r="C12040" s="183" t="s">
        <v>3830</v>
      </c>
      <c r="D12040" s="186" t="s">
        <v>7444</v>
      </c>
      <c r="E12040" s="25"/>
      <c r="F12040" s="25"/>
      <c r="G12040" s="25"/>
      <c r="H12040" s="25"/>
    </row>
    <row r="12041" spans="1:8" x14ac:dyDescent="0.2">
      <c r="A12041" s="182" t="s">
        <v>12782</v>
      </c>
      <c r="B12041" s="183" t="s">
        <v>8680</v>
      </c>
      <c r="C12041" s="183" t="s">
        <v>3812</v>
      </c>
      <c r="D12041" s="186" t="s">
        <v>12782</v>
      </c>
      <c r="E12041" s="25"/>
      <c r="F12041" s="25"/>
      <c r="G12041" s="25"/>
      <c r="H12041" s="25"/>
    </row>
    <row r="12042" spans="1:8" x14ac:dyDescent="0.2">
      <c r="A12042" s="182" t="s">
        <v>12783</v>
      </c>
      <c r="B12042" s="183" t="s">
        <v>13730</v>
      </c>
      <c r="C12042" s="183" t="s">
        <v>3831</v>
      </c>
      <c r="D12042" s="186" t="s">
        <v>12783</v>
      </c>
      <c r="E12042" s="25"/>
      <c r="F12042" s="25"/>
      <c r="G12042" s="25"/>
      <c r="H12042" s="25"/>
    </row>
    <row r="12043" spans="1:8" x14ac:dyDescent="0.2">
      <c r="A12043" s="182" t="s">
        <v>12784</v>
      </c>
      <c r="B12043" s="183" t="s">
        <v>9912</v>
      </c>
      <c r="C12043" s="183" t="s">
        <v>3815</v>
      </c>
      <c r="D12043" s="186" t="s">
        <v>12784</v>
      </c>
      <c r="E12043" s="25"/>
      <c r="F12043" s="25"/>
      <c r="G12043" s="25"/>
      <c r="H12043" s="25"/>
    </row>
    <row r="12044" spans="1:8" x14ac:dyDescent="0.2">
      <c r="A12044" s="182" t="s">
        <v>12785</v>
      </c>
      <c r="B12044" s="183" t="s">
        <v>7452</v>
      </c>
      <c r="C12044" s="183" t="s">
        <v>3799</v>
      </c>
      <c r="D12044" s="186" t="s">
        <v>12785</v>
      </c>
      <c r="E12044" s="25"/>
      <c r="F12044" s="25"/>
      <c r="G12044" s="25"/>
      <c r="H12044" s="25"/>
    </row>
    <row r="12045" spans="1:8" x14ac:dyDescent="0.2">
      <c r="A12045" s="182" t="s">
        <v>6989</v>
      </c>
      <c r="B12045" s="183" t="s">
        <v>5351</v>
      </c>
      <c r="C12045" s="183" t="s">
        <v>3832</v>
      </c>
      <c r="D12045" s="186" t="s">
        <v>6989</v>
      </c>
      <c r="E12045" s="25"/>
      <c r="F12045" s="25"/>
      <c r="G12045" s="25"/>
      <c r="H12045" s="25"/>
    </row>
    <row r="12046" spans="1:8" x14ac:dyDescent="0.2">
      <c r="A12046" s="182" t="s">
        <v>12786</v>
      </c>
      <c r="B12046" s="183" t="s">
        <v>13746</v>
      </c>
      <c r="C12046" s="183" t="s">
        <v>3833</v>
      </c>
      <c r="D12046" s="186" t="s">
        <v>12786</v>
      </c>
      <c r="E12046" s="25"/>
      <c r="F12046" s="25"/>
      <c r="G12046" s="25"/>
      <c r="H12046" s="25"/>
    </row>
    <row r="12047" spans="1:8" x14ac:dyDescent="0.2">
      <c r="A12047" s="182" t="s">
        <v>12787</v>
      </c>
      <c r="B12047" s="183" t="s">
        <v>13742</v>
      </c>
      <c r="C12047" s="183" t="s">
        <v>3834</v>
      </c>
      <c r="D12047" s="186" t="s">
        <v>12787</v>
      </c>
      <c r="E12047" s="25"/>
      <c r="F12047" s="25"/>
      <c r="G12047" s="25"/>
      <c r="H12047" s="25"/>
    </row>
    <row r="12048" spans="1:8" x14ac:dyDescent="0.2">
      <c r="A12048" s="182" t="s">
        <v>12788</v>
      </c>
      <c r="B12048" s="183" t="s">
        <v>13732</v>
      </c>
      <c r="C12048" s="183" t="s">
        <v>3835</v>
      </c>
      <c r="D12048" s="186" t="s">
        <v>12788</v>
      </c>
      <c r="E12048" s="25"/>
      <c r="F12048" s="25"/>
      <c r="G12048" s="25"/>
      <c r="H12048" s="25"/>
    </row>
    <row r="12049" spans="1:8" x14ac:dyDescent="0.2">
      <c r="A12049" s="182" t="s">
        <v>12789</v>
      </c>
      <c r="B12049" s="183" t="s">
        <v>7466</v>
      </c>
      <c r="C12049" s="183" t="s">
        <v>3836</v>
      </c>
      <c r="D12049" s="186" t="s">
        <v>12789</v>
      </c>
      <c r="E12049" s="25"/>
      <c r="F12049" s="25"/>
      <c r="G12049" s="25"/>
      <c r="H12049" s="25"/>
    </row>
    <row r="12050" spans="1:8" x14ac:dyDescent="0.2">
      <c r="A12050" s="182" t="s">
        <v>3837</v>
      </c>
      <c r="B12050" s="183" t="s">
        <v>13744</v>
      </c>
      <c r="C12050" s="183" t="s">
        <v>3838</v>
      </c>
      <c r="D12050" s="186" t="s">
        <v>3837</v>
      </c>
      <c r="E12050" s="25"/>
      <c r="F12050" s="25"/>
      <c r="G12050" s="25"/>
      <c r="H12050" s="25"/>
    </row>
    <row r="12051" spans="1:8" x14ac:dyDescent="0.2">
      <c r="A12051" s="182" t="s">
        <v>12790</v>
      </c>
      <c r="B12051" s="183" t="s">
        <v>13725</v>
      </c>
      <c r="C12051" s="183" t="s">
        <v>3839</v>
      </c>
      <c r="D12051" s="186" t="s">
        <v>12790</v>
      </c>
      <c r="E12051" s="25"/>
      <c r="F12051" s="25"/>
      <c r="G12051" s="25"/>
      <c r="H12051" s="25"/>
    </row>
    <row r="12052" spans="1:8" x14ac:dyDescent="0.2">
      <c r="A12052" s="182" t="s">
        <v>12791</v>
      </c>
      <c r="B12052" s="183" t="s">
        <v>13726</v>
      </c>
      <c r="C12052" s="183" t="s">
        <v>3840</v>
      </c>
      <c r="D12052" s="186" t="s">
        <v>12791</v>
      </c>
      <c r="E12052" s="25"/>
      <c r="F12052" s="25"/>
      <c r="G12052" s="25"/>
      <c r="H12052" s="25"/>
    </row>
    <row r="12053" spans="1:8" x14ac:dyDescent="0.2">
      <c r="A12053" s="182" t="s">
        <v>12792</v>
      </c>
      <c r="B12053" s="183" t="s">
        <v>5737</v>
      </c>
      <c r="C12053" s="183" t="s">
        <v>3841</v>
      </c>
      <c r="D12053" s="186" t="s">
        <v>12792</v>
      </c>
      <c r="E12053" s="25"/>
      <c r="F12053" s="25"/>
      <c r="G12053" s="25"/>
      <c r="H12053" s="25"/>
    </row>
    <row r="12054" spans="1:8" x14ac:dyDescent="0.2">
      <c r="A12054" s="182" t="s">
        <v>12793</v>
      </c>
      <c r="B12054" s="183" t="s">
        <v>7450</v>
      </c>
      <c r="C12054" s="183" t="s">
        <v>3842</v>
      </c>
      <c r="D12054" s="186" t="s">
        <v>12793</v>
      </c>
      <c r="E12054" s="25"/>
      <c r="F12054" s="25"/>
      <c r="G12054" s="25"/>
      <c r="H12054" s="25"/>
    </row>
    <row r="12055" spans="1:8" x14ac:dyDescent="0.2">
      <c r="A12055" s="182" t="s">
        <v>12794</v>
      </c>
      <c r="B12055" s="183" t="s">
        <v>13731</v>
      </c>
      <c r="C12055" s="183" t="s">
        <v>3843</v>
      </c>
      <c r="D12055" s="186" t="s">
        <v>12794</v>
      </c>
      <c r="E12055" s="25"/>
      <c r="F12055" s="25"/>
      <c r="G12055" s="25"/>
      <c r="H12055" s="25"/>
    </row>
    <row r="12056" spans="1:8" x14ac:dyDescent="0.2">
      <c r="A12056" s="182" t="s">
        <v>12795</v>
      </c>
      <c r="B12056" s="183" t="s">
        <v>8420</v>
      </c>
      <c r="C12056" s="183" t="s">
        <v>3844</v>
      </c>
      <c r="D12056" s="186" t="s">
        <v>12795</v>
      </c>
      <c r="E12056" s="25"/>
      <c r="F12056" s="25"/>
      <c r="G12056" s="25"/>
      <c r="H12056" s="25"/>
    </row>
    <row r="12057" spans="1:8" x14ac:dyDescent="0.2">
      <c r="A12057" s="182" t="s">
        <v>12796</v>
      </c>
      <c r="B12057" s="183" t="s">
        <v>4759</v>
      </c>
      <c r="C12057" s="183" t="s">
        <v>3845</v>
      </c>
      <c r="D12057" s="186" t="s">
        <v>12796</v>
      </c>
      <c r="E12057" s="25"/>
      <c r="F12057" s="25"/>
      <c r="G12057" s="25"/>
      <c r="H12057" s="25"/>
    </row>
    <row r="12058" spans="1:8" x14ac:dyDescent="0.2">
      <c r="A12058" s="182" t="s">
        <v>12797</v>
      </c>
      <c r="B12058" s="183" t="s">
        <v>11209</v>
      </c>
      <c r="C12058" s="183" t="s">
        <v>3846</v>
      </c>
      <c r="D12058" s="186" t="s">
        <v>12797</v>
      </c>
      <c r="E12058" s="25"/>
      <c r="F12058" s="25"/>
      <c r="G12058" s="25"/>
      <c r="H12058" s="25"/>
    </row>
    <row r="12059" spans="1:8" x14ac:dyDescent="0.2">
      <c r="A12059" s="182" t="s">
        <v>12798</v>
      </c>
      <c r="B12059" s="183" t="s">
        <v>5075</v>
      </c>
      <c r="C12059" s="183" t="s">
        <v>3847</v>
      </c>
      <c r="D12059" s="186" t="s">
        <v>12798</v>
      </c>
      <c r="E12059" s="25"/>
      <c r="F12059" s="25"/>
      <c r="G12059" s="25"/>
      <c r="H12059" s="25"/>
    </row>
    <row r="12060" spans="1:8" x14ac:dyDescent="0.2">
      <c r="A12060" s="182" t="s">
        <v>12799</v>
      </c>
      <c r="B12060" s="183" t="s">
        <v>4761</v>
      </c>
      <c r="C12060" s="183" t="s">
        <v>3848</v>
      </c>
      <c r="D12060" s="186" t="s">
        <v>12799</v>
      </c>
      <c r="E12060" s="25"/>
      <c r="F12060" s="25"/>
      <c r="G12060" s="25"/>
      <c r="H12060" s="25"/>
    </row>
    <row r="12061" spans="1:8" x14ac:dyDescent="0.2">
      <c r="A12061" s="182" t="s">
        <v>12800</v>
      </c>
      <c r="B12061" s="183" t="s">
        <v>5705</v>
      </c>
      <c r="C12061" s="183" t="s">
        <v>3849</v>
      </c>
      <c r="D12061" s="186" t="s">
        <v>12800</v>
      </c>
      <c r="E12061" s="25"/>
      <c r="F12061" s="25"/>
      <c r="G12061" s="25"/>
      <c r="H12061" s="25"/>
    </row>
    <row r="12062" spans="1:8" x14ac:dyDescent="0.2">
      <c r="A12062" s="182" t="s">
        <v>12801</v>
      </c>
      <c r="B12062" s="183" t="s">
        <v>7318</v>
      </c>
      <c r="C12062" s="183" t="s">
        <v>3850</v>
      </c>
      <c r="D12062" s="186" t="s">
        <v>12801</v>
      </c>
      <c r="E12062" s="25"/>
      <c r="F12062" s="25"/>
      <c r="G12062" s="25"/>
      <c r="H12062" s="25"/>
    </row>
    <row r="12063" spans="1:8" x14ac:dyDescent="0.2">
      <c r="A12063" s="182" t="s">
        <v>13846</v>
      </c>
      <c r="B12063" s="183" t="s">
        <v>13845</v>
      </c>
      <c r="C12063" s="183" t="s">
        <v>3851</v>
      </c>
      <c r="D12063" s="186" t="s">
        <v>13846</v>
      </c>
      <c r="E12063" s="25"/>
      <c r="F12063" s="25"/>
      <c r="G12063" s="25"/>
      <c r="H12063" s="25"/>
    </row>
    <row r="12064" spans="1:8" x14ac:dyDescent="0.2">
      <c r="A12064" s="182" t="s">
        <v>8675</v>
      </c>
      <c r="B12064" s="183" t="s">
        <v>8680</v>
      </c>
      <c r="C12064" s="183" t="s">
        <v>3812</v>
      </c>
      <c r="D12064" s="186" t="s">
        <v>8675</v>
      </c>
      <c r="E12064" s="25"/>
      <c r="F12064" s="25"/>
      <c r="G12064" s="25"/>
      <c r="H12064" s="25"/>
    </row>
    <row r="12065" spans="1:8" x14ac:dyDescent="0.2">
      <c r="A12065" s="182" t="s">
        <v>799</v>
      </c>
      <c r="B12065" s="183" t="s">
        <v>8680</v>
      </c>
      <c r="C12065" s="183" t="s">
        <v>3812</v>
      </c>
      <c r="D12065" s="186" t="s">
        <v>799</v>
      </c>
      <c r="E12065" s="25"/>
      <c r="F12065" s="25"/>
      <c r="G12065" s="25"/>
      <c r="H12065" s="25"/>
    </row>
    <row r="12066" spans="1:8" x14ac:dyDescent="0.2">
      <c r="A12066" s="182" t="s">
        <v>800</v>
      </c>
      <c r="B12066" s="183" t="s">
        <v>8680</v>
      </c>
      <c r="C12066" s="183" t="s">
        <v>3812</v>
      </c>
      <c r="D12066" s="186" t="s">
        <v>800</v>
      </c>
      <c r="E12066" s="25"/>
      <c r="F12066" s="25"/>
      <c r="G12066" s="25"/>
      <c r="H12066" s="25"/>
    </row>
    <row r="12067" spans="1:8" x14ac:dyDescent="0.2">
      <c r="A12067" s="182" t="s">
        <v>12385</v>
      </c>
      <c r="B12067" s="183" t="s">
        <v>13730</v>
      </c>
      <c r="C12067" s="183" t="s">
        <v>3831</v>
      </c>
      <c r="D12067" s="186" t="s">
        <v>12385</v>
      </c>
      <c r="E12067" s="25"/>
      <c r="F12067" s="25"/>
      <c r="G12067" s="25"/>
      <c r="H12067" s="25"/>
    </row>
    <row r="12068" spans="1:8" x14ac:dyDescent="0.2">
      <c r="A12068" s="182" t="s">
        <v>801</v>
      </c>
      <c r="B12068" s="183" t="s">
        <v>13730</v>
      </c>
      <c r="C12068" s="183" t="s">
        <v>3831</v>
      </c>
      <c r="D12068" s="186" t="s">
        <v>801</v>
      </c>
      <c r="E12068" s="25"/>
      <c r="F12068" s="25"/>
      <c r="G12068" s="25"/>
      <c r="H12068" s="25"/>
    </row>
    <row r="12069" spans="1:8" x14ac:dyDescent="0.2">
      <c r="A12069" s="182" t="s">
        <v>802</v>
      </c>
      <c r="B12069" s="183" t="s">
        <v>13736</v>
      </c>
      <c r="C12069" s="183" t="s">
        <v>3852</v>
      </c>
      <c r="D12069" s="186" t="s">
        <v>802</v>
      </c>
      <c r="E12069" s="25"/>
      <c r="F12069" s="25"/>
      <c r="G12069" s="25"/>
      <c r="H12069" s="25"/>
    </row>
    <row r="12070" spans="1:8" x14ac:dyDescent="0.2">
      <c r="A12070" s="182" t="s">
        <v>803</v>
      </c>
      <c r="B12070" s="183" t="s">
        <v>804</v>
      </c>
      <c r="C12070" s="183" t="s">
        <v>3853</v>
      </c>
      <c r="D12070" s="186" t="s">
        <v>803</v>
      </c>
      <c r="E12070" s="25"/>
      <c r="F12070" s="25"/>
      <c r="G12070" s="25"/>
      <c r="H12070" s="25"/>
    </row>
    <row r="12071" spans="1:8" x14ac:dyDescent="0.2">
      <c r="A12071" s="182" t="s">
        <v>7465</v>
      </c>
      <c r="B12071" s="183" t="s">
        <v>804</v>
      </c>
      <c r="C12071" s="183" t="s">
        <v>3853</v>
      </c>
      <c r="D12071" s="186" t="s">
        <v>7465</v>
      </c>
      <c r="E12071" s="25"/>
      <c r="F12071" s="25"/>
      <c r="G12071" s="25"/>
      <c r="H12071" s="25"/>
    </row>
    <row r="12072" spans="1:8" x14ac:dyDescent="0.2">
      <c r="A12072" s="182" t="s">
        <v>7454</v>
      </c>
      <c r="B12072" s="183" t="s">
        <v>7453</v>
      </c>
      <c r="C12072" s="183" t="s">
        <v>3854</v>
      </c>
      <c r="D12072" s="186" t="s">
        <v>7454</v>
      </c>
      <c r="E12072" s="25"/>
      <c r="F12072" s="25"/>
      <c r="G12072" s="25"/>
      <c r="H12072" s="25"/>
    </row>
    <row r="12073" spans="1:8" x14ac:dyDescent="0.2">
      <c r="A12073" s="182" t="s">
        <v>805</v>
      </c>
      <c r="B12073" s="183" t="s">
        <v>7466</v>
      </c>
      <c r="C12073" s="183" t="s">
        <v>3836</v>
      </c>
      <c r="D12073" s="186" t="s">
        <v>805</v>
      </c>
      <c r="E12073" s="25"/>
      <c r="F12073" s="25"/>
      <c r="G12073" s="25"/>
      <c r="H12073" s="25"/>
    </row>
    <row r="12074" spans="1:8" x14ac:dyDescent="0.2">
      <c r="A12074" s="182" t="s">
        <v>6225</v>
      </c>
      <c r="B12074" s="183" t="s">
        <v>6224</v>
      </c>
      <c r="C12074" s="183" t="s">
        <v>3816</v>
      </c>
      <c r="D12074" s="186" t="s">
        <v>6225</v>
      </c>
      <c r="E12074" s="25"/>
      <c r="F12074" s="25"/>
      <c r="G12074" s="25"/>
      <c r="H12074" s="25"/>
    </row>
    <row r="12075" spans="1:8" x14ac:dyDescent="0.2">
      <c r="A12075" s="182" t="s">
        <v>6227</v>
      </c>
      <c r="B12075" s="183" t="s">
        <v>6234</v>
      </c>
      <c r="C12075" s="183" t="s">
        <v>3855</v>
      </c>
      <c r="D12075" s="186" t="s">
        <v>6227</v>
      </c>
      <c r="E12075" s="25"/>
      <c r="F12075" s="25"/>
      <c r="G12075" s="25"/>
      <c r="H12075" s="25"/>
    </row>
    <row r="12076" spans="1:8" x14ac:dyDescent="0.2">
      <c r="A12076" s="182" t="s">
        <v>6233</v>
      </c>
      <c r="B12076" s="183" t="s">
        <v>6234</v>
      </c>
      <c r="C12076" s="183" t="s">
        <v>3855</v>
      </c>
      <c r="D12076" s="186" t="s">
        <v>6233</v>
      </c>
      <c r="E12076" s="25"/>
      <c r="F12076" s="25"/>
      <c r="G12076" s="25"/>
      <c r="H12076" s="25"/>
    </row>
    <row r="12077" spans="1:8" x14ac:dyDescent="0.2">
      <c r="A12077" s="182" t="s">
        <v>10982</v>
      </c>
      <c r="B12077" s="183" t="s">
        <v>10981</v>
      </c>
      <c r="C12077" s="183" t="s">
        <v>3856</v>
      </c>
      <c r="D12077" s="186" t="s">
        <v>10982</v>
      </c>
      <c r="E12077" s="25"/>
      <c r="F12077" s="25"/>
      <c r="G12077" s="25"/>
      <c r="H12077" s="25"/>
    </row>
    <row r="12078" spans="1:8" x14ac:dyDescent="0.2">
      <c r="A12078" s="182" t="s">
        <v>11938</v>
      </c>
      <c r="B12078" s="183" t="s">
        <v>10993</v>
      </c>
      <c r="C12078" s="183" t="s">
        <v>4069</v>
      </c>
      <c r="D12078" s="186" t="s">
        <v>11938</v>
      </c>
      <c r="E12078" s="25"/>
      <c r="F12078" s="25"/>
      <c r="G12078" s="25"/>
      <c r="H12078" s="25"/>
    </row>
    <row r="12079" spans="1:8" x14ac:dyDescent="0.2">
      <c r="A12079" s="182" t="s">
        <v>10855</v>
      </c>
      <c r="B12079" s="183" t="s">
        <v>10854</v>
      </c>
      <c r="C12079" s="183" t="s">
        <v>3857</v>
      </c>
      <c r="D12079" s="186" t="s">
        <v>10855</v>
      </c>
      <c r="E12079" s="25"/>
      <c r="F12079" s="25"/>
      <c r="G12079" s="25"/>
      <c r="H12079" s="25"/>
    </row>
    <row r="12080" spans="1:8" x14ac:dyDescent="0.2">
      <c r="A12080" s="182" t="s">
        <v>11939</v>
      </c>
      <c r="B12080" s="183" t="s">
        <v>10942</v>
      </c>
      <c r="C12080" s="183" t="s">
        <v>3820</v>
      </c>
      <c r="D12080" s="186" t="s">
        <v>11939</v>
      </c>
      <c r="E12080" s="25"/>
      <c r="F12080" s="25"/>
      <c r="G12080" s="25"/>
      <c r="H12080" s="25"/>
    </row>
    <row r="12081" spans="1:8" x14ac:dyDescent="0.2">
      <c r="A12081" s="182" t="s">
        <v>12809</v>
      </c>
      <c r="B12081" s="183" t="s">
        <v>12808</v>
      </c>
      <c r="C12081" s="183" t="s">
        <v>3858</v>
      </c>
      <c r="D12081" s="186" t="s">
        <v>12809</v>
      </c>
      <c r="E12081" s="25"/>
      <c r="F12081" s="25"/>
      <c r="G12081" s="25"/>
      <c r="H12081" s="25"/>
    </row>
    <row r="12082" spans="1:8" x14ac:dyDescent="0.2">
      <c r="A12082" s="182" t="s">
        <v>11940</v>
      </c>
      <c r="B12082" s="183" t="s">
        <v>10942</v>
      </c>
      <c r="C12082" s="183" t="s">
        <v>3820</v>
      </c>
      <c r="D12082" s="186" t="s">
        <v>11940</v>
      </c>
      <c r="E12082" s="25"/>
      <c r="F12082" s="25"/>
      <c r="G12082" s="25"/>
      <c r="H12082" s="25"/>
    </row>
    <row r="12083" spans="1:8" x14ac:dyDescent="0.2">
      <c r="A12083" s="182" t="s">
        <v>7306</v>
      </c>
      <c r="B12083" s="183" t="s">
        <v>7305</v>
      </c>
      <c r="C12083" s="183" t="s">
        <v>3859</v>
      </c>
      <c r="D12083" s="186" t="s">
        <v>7306</v>
      </c>
      <c r="E12083" s="25"/>
      <c r="F12083" s="25"/>
      <c r="G12083" s="25"/>
      <c r="H12083" s="25"/>
    </row>
    <row r="12084" spans="1:8" x14ac:dyDescent="0.2">
      <c r="A12084" s="182" t="s">
        <v>806</v>
      </c>
      <c r="B12084" s="183" t="s">
        <v>7311</v>
      </c>
      <c r="C12084" s="183" t="s">
        <v>3860</v>
      </c>
      <c r="D12084" s="186" t="s">
        <v>806</v>
      </c>
      <c r="E12084" s="25"/>
      <c r="F12084" s="25"/>
      <c r="G12084" s="25"/>
      <c r="H12084" s="25"/>
    </row>
    <row r="12085" spans="1:8" x14ac:dyDescent="0.2">
      <c r="A12085" s="182" t="s">
        <v>9493</v>
      </c>
      <c r="B12085" s="183" t="s">
        <v>7311</v>
      </c>
      <c r="C12085" s="183" t="s">
        <v>3860</v>
      </c>
      <c r="D12085" s="186" t="s">
        <v>9493</v>
      </c>
      <c r="E12085" s="25"/>
      <c r="F12085" s="25"/>
      <c r="G12085" s="25"/>
      <c r="H12085" s="25"/>
    </row>
    <row r="12086" spans="1:8" x14ac:dyDescent="0.2">
      <c r="A12086" s="182" t="s">
        <v>7304</v>
      </c>
      <c r="B12086" s="183" t="s">
        <v>7311</v>
      </c>
      <c r="C12086" s="183" t="s">
        <v>3860</v>
      </c>
      <c r="D12086" s="186" t="s">
        <v>7304</v>
      </c>
      <c r="E12086" s="25"/>
      <c r="F12086" s="25"/>
      <c r="G12086" s="25"/>
      <c r="H12086" s="25"/>
    </row>
    <row r="12087" spans="1:8" x14ac:dyDescent="0.2">
      <c r="A12087" s="182" t="s">
        <v>807</v>
      </c>
      <c r="B12087" s="183" t="s">
        <v>9083</v>
      </c>
      <c r="C12087" s="183" t="s">
        <v>3823</v>
      </c>
      <c r="D12087" s="186" t="s">
        <v>807</v>
      </c>
      <c r="E12087" s="25"/>
      <c r="F12087" s="25"/>
      <c r="G12087" s="25"/>
      <c r="H12087" s="25"/>
    </row>
    <row r="12088" spans="1:8" x14ac:dyDescent="0.2">
      <c r="A12088" s="182" t="s">
        <v>9095</v>
      </c>
      <c r="B12088" s="183" t="s">
        <v>9094</v>
      </c>
      <c r="C12088" s="183" t="s">
        <v>3861</v>
      </c>
      <c r="D12088" s="186" t="s">
        <v>9095</v>
      </c>
      <c r="E12088" s="25"/>
      <c r="F12088" s="25"/>
      <c r="G12088" s="25"/>
      <c r="H12088" s="25"/>
    </row>
    <row r="12089" spans="1:8" x14ac:dyDescent="0.2">
      <c r="A12089" s="182" t="s">
        <v>808</v>
      </c>
      <c r="B12089" s="183" t="s">
        <v>5397</v>
      </c>
      <c r="C12089" s="183" t="s">
        <v>3862</v>
      </c>
      <c r="D12089" s="186" t="s">
        <v>808</v>
      </c>
      <c r="E12089" s="25"/>
      <c r="F12089" s="25"/>
      <c r="G12089" s="25"/>
      <c r="H12089" s="25"/>
    </row>
    <row r="12090" spans="1:8" x14ac:dyDescent="0.2">
      <c r="A12090" s="182" t="s">
        <v>11783</v>
      </c>
      <c r="B12090" s="183" t="s">
        <v>809</v>
      </c>
      <c r="C12090" s="183" t="s">
        <v>3863</v>
      </c>
      <c r="D12090" s="186" t="s">
        <v>11783</v>
      </c>
      <c r="E12090" s="25"/>
      <c r="F12090" s="25"/>
      <c r="G12090" s="25"/>
      <c r="H12090" s="25"/>
    </row>
    <row r="12091" spans="1:8" x14ac:dyDescent="0.2">
      <c r="A12091" s="182" t="s">
        <v>7837</v>
      </c>
      <c r="B12091" s="183" t="s">
        <v>7836</v>
      </c>
      <c r="C12091" s="183" t="s">
        <v>3864</v>
      </c>
      <c r="D12091" s="186" t="s">
        <v>7837</v>
      </c>
      <c r="E12091" s="25"/>
      <c r="F12091" s="25"/>
      <c r="G12091" s="25"/>
      <c r="H12091" s="25"/>
    </row>
    <row r="12092" spans="1:8" x14ac:dyDescent="0.2">
      <c r="A12092" s="182" t="s">
        <v>5199</v>
      </c>
      <c r="B12092" s="183" t="s">
        <v>5198</v>
      </c>
      <c r="C12092" s="183" t="s">
        <v>3865</v>
      </c>
      <c r="D12092" s="186" t="s">
        <v>5199</v>
      </c>
      <c r="E12092" s="25"/>
      <c r="F12092" s="25"/>
      <c r="G12092" s="25"/>
      <c r="H12092" s="25"/>
    </row>
    <row r="12093" spans="1:8" x14ac:dyDescent="0.2">
      <c r="A12093" s="182" t="s">
        <v>5196</v>
      </c>
      <c r="B12093" s="183" t="s">
        <v>14422</v>
      </c>
      <c r="C12093" s="183" t="s">
        <v>3827</v>
      </c>
      <c r="D12093" s="186" t="s">
        <v>5196</v>
      </c>
      <c r="E12093" s="25"/>
      <c r="F12093" s="25"/>
      <c r="G12093" s="25"/>
      <c r="H12093" s="25"/>
    </row>
    <row r="12094" spans="1:8" x14ac:dyDescent="0.2">
      <c r="A12094" s="182" t="s">
        <v>3121</v>
      </c>
      <c r="B12094" s="183" t="s">
        <v>14422</v>
      </c>
      <c r="C12094" s="183" t="s">
        <v>3827</v>
      </c>
      <c r="D12094" s="186" t="s">
        <v>3121</v>
      </c>
      <c r="E12094" s="25"/>
      <c r="F12094" s="25"/>
      <c r="G12094" s="25"/>
      <c r="H12094" s="25"/>
    </row>
    <row r="12095" spans="1:8" x14ac:dyDescent="0.2">
      <c r="A12095" s="182" t="s">
        <v>810</v>
      </c>
      <c r="B12095" s="183" t="s">
        <v>14422</v>
      </c>
      <c r="C12095" s="183" t="s">
        <v>3827</v>
      </c>
      <c r="D12095" s="186" t="s">
        <v>810</v>
      </c>
      <c r="E12095" s="25"/>
      <c r="F12095" s="25"/>
      <c r="G12095" s="25"/>
      <c r="H12095" s="25"/>
    </row>
    <row r="12096" spans="1:8" x14ac:dyDescent="0.2">
      <c r="A12096" s="182" t="s">
        <v>612</v>
      </c>
      <c r="B12096" s="183" t="s">
        <v>611</v>
      </c>
      <c r="C12096" s="183" t="s">
        <v>3866</v>
      </c>
      <c r="D12096" s="186" t="s">
        <v>612</v>
      </c>
      <c r="E12096" s="25"/>
      <c r="F12096" s="25"/>
      <c r="G12096" s="25"/>
      <c r="H12096" s="25"/>
    </row>
    <row r="12097" spans="1:8" x14ac:dyDescent="0.2">
      <c r="A12097" s="182" t="s">
        <v>629</v>
      </c>
      <c r="B12097" s="183" t="s">
        <v>628</v>
      </c>
      <c r="C12097" s="183" t="s">
        <v>3867</v>
      </c>
      <c r="D12097" s="186" t="s">
        <v>629</v>
      </c>
      <c r="E12097" s="25"/>
      <c r="F12097" s="25"/>
      <c r="G12097" s="25"/>
      <c r="H12097" s="25"/>
    </row>
    <row r="12098" spans="1:8" x14ac:dyDescent="0.2">
      <c r="A12098" s="182" t="s">
        <v>637</v>
      </c>
      <c r="B12098" s="183" t="s">
        <v>636</v>
      </c>
      <c r="C12098" s="183" t="s">
        <v>3868</v>
      </c>
      <c r="D12098" s="186" t="s">
        <v>637</v>
      </c>
      <c r="E12098" s="25"/>
      <c r="F12098" s="25"/>
      <c r="G12098" s="25"/>
      <c r="H12098" s="25"/>
    </row>
    <row r="12099" spans="1:8" x14ac:dyDescent="0.2">
      <c r="A12099" s="182" t="s">
        <v>12802</v>
      </c>
      <c r="B12099" s="183" t="s">
        <v>6224</v>
      </c>
      <c r="C12099" s="183" t="s">
        <v>3816</v>
      </c>
      <c r="D12099" s="186" t="s">
        <v>12802</v>
      </c>
      <c r="E12099" s="25"/>
      <c r="F12099" s="25"/>
      <c r="G12099" s="25"/>
      <c r="H12099" s="25"/>
    </row>
    <row r="12100" spans="1:8" x14ac:dyDescent="0.2">
      <c r="A12100" s="182" t="s">
        <v>12803</v>
      </c>
      <c r="B12100" s="183" t="s">
        <v>6976</v>
      </c>
      <c r="C12100" s="183" t="s">
        <v>3869</v>
      </c>
      <c r="D12100" s="186" t="s">
        <v>12803</v>
      </c>
      <c r="E12100" s="25"/>
      <c r="F12100" s="25"/>
      <c r="G12100" s="25"/>
      <c r="H12100" s="25"/>
    </row>
    <row r="12101" spans="1:8" x14ac:dyDescent="0.2">
      <c r="A12101" s="182" t="s">
        <v>12804</v>
      </c>
      <c r="B12101" s="183" t="s">
        <v>4833</v>
      </c>
      <c r="C12101" s="183" t="s">
        <v>3870</v>
      </c>
      <c r="D12101" s="186" t="s">
        <v>12804</v>
      </c>
      <c r="E12101" s="25"/>
      <c r="F12101" s="25"/>
      <c r="G12101" s="25"/>
      <c r="H12101" s="25"/>
    </row>
    <row r="12102" spans="1:8" x14ac:dyDescent="0.2">
      <c r="A12102" s="182" t="s">
        <v>12805</v>
      </c>
      <c r="B12102" s="183" t="s">
        <v>10942</v>
      </c>
      <c r="C12102" s="183" t="s">
        <v>3820</v>
      </c>
      <c r="D12102" s="186" t="s">
        <v>12805</v>
      </c>
      <c r="E12102" s="25"/>
      <c r="F12102" s="25"/>
      <c r="G12102" s="25"/>
      <c r="H12102" s="25"/>
    </row>
    <row r="12103" spans="1:8" x14ac:dyDescent="0.2">
      <c r="A12103" s="182" t="s">
        <v>13508</v>
      </c>
      <c r="B12103" s="183" t="s">
        <v>12808</v>
      </c>
      <c r="C12103" s="183" t="s">
        <v>3858</v>
      </c>
      <c r="D12103" s="186" t="s">
        <v>13508</v>
      </c>
      <c r="E12103" s="25"/>
      <c r="F12103" s="25"/>
      <c r="G12103" s="25"/>
      <c r="H12103" s="25"/>
    </row>
    <row r="12104" spans="1:8" x14ac:dyDescent="0.2">
      <c r="A12104" s="182" t="s">
        <v>13509</v>
      </c>
      <c r="B12104" s="183" t="s">
        <v>7458</v>
      </c>
      <c r="C12104" s="183" t="s">
        <v>3871</v>
      </c>
      <c r="D12104" s="186" t="s">
        <v>13509</v>
      </c>
      <c r="E12104" s="25"/>
      <c r="F12104" s="25"/>
      <c r="G12104" s="25"/>
      <c r="H12104" s="25"/>
    </row>
    <row r="12105" spans="1:8" x14ac:dyDescent="0.2">
      <c r="A12105" s="182" t="s">
        <v>13510</v>
      </c>
      <c r="B12105" s="183" t="s">
        <v>6234</v>
      </c>
      <c r="C12105" s="183" t="s">
        <v>3855</v>
      </c>
      <c r="D12105" s="186" t="s">
        <v>13510</v>
      </c>
      <c r="E12105" s="25"/>
      <c r="F12105" s="25"/>
      <c r="G12105" s="25"/>
      <c r="H12105" s="25"/>
    </row>
    <row r="12106" spans="1:8" x14ac:dyDescent="0.2">
      <c r="A12106" s="182" t="s">
        <v>13511</v>
      </c>
      <c r="B12106" s="183" t="s">
        <v>13359</v>
      </c>
      <c r="C12106" s="183" t="s">
        <v>3872</v>
      </c>
      <c r="D12106" s="186" t="s">
        <v>13511</v>
      </c>
      <c r="E12106" s="25"/>
      <c r="F12106" s="25"/>
      <c r="G12106" s="25"/>
      <c r="H12106" s="25"/>
    </row>
    <row r="12107" spans="1:8" x14ac:dyDescent="0.2">
      <c r="A12107" s="182" t="s">
        <v>13512</v>
      </c>
      <c r="B12107" s="183" t="s">
        <v>13361</v>
      </c>
      <c r="C12107" s="183" t="s">
        <v>3873</v>
      </c>
      <c r="D12107" s="186" t="s">
        <v>13512</v>
      </c>
      <c r="E12107" s="25"/>
      <c r="F12107" s="25"/>
      <c r="G12107" s="25"/>
      <c r="H12107" s="25"/>
    </row>
    <row r="12108" spans="1:8" x14ac:dyDescent="0.2">
      <c r="A12108" s="182" t="s">
        <v>13513</v>
      </c>
      <c r="B12108" s="183" t="s">
        <v>8672</v>
      </c>
      <c r="C12108" s="183" t="s">
        <v>3874</v>
      </c>
      <c r="D12108" s="186" t="s">
        <v>13513</v>
      </c>
      <c r="E12108" s="25"/>
      <c r="F12108" s="25"/>
      <c r="G12108" s="25"/>
      <c r="H12108" s="25"/>
    </row>
    <row r="12109" spans="1:8" x14ac:dyDescent="0.2">
      <c r="A12109" s="182" t="s">
        <v>13514</v>
      </c>
      <c r="B12109" s="183" t="s">
        <v>7457</v>
      </c>
      <c r="C12109" s="183" t="s">
        <v>3875</v>
      </c>
      <c r="D12109" s="186" t="s">
        <v>13514</v>
      </c>
      <c r="E12109" s="25"/>
      <c r="F12109" s="25"/>
      <c r="G12109" s="25"/>
      <c r="H12109" s="25"/>
    </row>
    <row r="12110" spans="1:8" x14ac:dyDescent="0.2">
      <c r="A12110" s="182" t="s">
        <v>13515</v>
      </c>
      <c r="B12110" s="183" t="s">
        <v>14345</v>
      </c>
      <c r="C12110" s="183" t="s">
        <v>3876</v>
      </c>
      <c r="D12110" s="186" t="s">
        <v>13515</v>
      </c>
      <c r="E12110" s="25"/>
      <c r="F12110" s="25"/>
      <c r="G12110" s="25"/>
      <c r="H12110" s="25"/>
    </row>
    <row r="12111" spans="1:8" x14ac:dyDescent="0.2">
      <c r="A12111" s="182" t="s">
        <v>13516</v>
      </c>
      <c r="B12111" s="183" t="s">
        <v>13375</v>
      </c>
      <c r="C12111" s="183" t="s">
        <v>3877</v>
      </c>
      <c r="D12111" s="186" t="s">
        <v>13516</v>
      </c>
      <c r="E12111" s="25"/>
      <c r="F12111" s="25"/>
      <c r="G12111" s="25"/>
      <c r="H12111" s="25"/>
    </row>
    <row r="12112" spans="1:8" x14ac:dyDescent="0.2">
      <c r="A12112" s="182" t="s">
        <v>13517</v>
      </c>
      <c r="B12112" s="183" t="s">
        <v>7992</v>
      </c>
      <c r="C12112" s="183" t="s">
        <v>3878</v>
      </c>
      <c r="D12112" s="186" t="s">
        <v>13517</v>
      </c>
      <c r="E12112" s="25"/>
      <c r="F12112" s="25"/>
      <c r="G12112" s="25"/>
      <c r="H12112" s="25"/>
    </row>
    <row r="12113" spans="1:8" x14ac:dyDescent="0.2">
      <c r="A12113" s="182" t="s">
        <v>13518</v>
      </c>
      <c r="B12113" s="183" t="s">
        <v>7994</v>
      </c>
      <c r="C12113" s="183" t="s">
        <v>3879</v>
      </c>
      <c r="D12113" s="186" t="s">
        <v>13518</v>
      </c>
      <c r="E12113" s="25"/>
      <c r="F12113" s="25"/>
      <c r="G12113" s="25"/>
      <c r="H12113" s="25"/>
    </row>
    <row r="12114" spans="1:8" x14ac:dyDescent="0.2">
      <c r="A12114" s="182" t="s">
        <v>13519</v>
      </c>
      <c r="B12114" s="183" t="s">
        <v>10950</v>
      </c>
      <c r="C12114" s="183" t="s">
        <v>3880</v>
      </c>
      <c r="D12114" s="186" t="s">
        <v>13519</v>
      </c>
      <c r="E12114" s="25"/>
      <c r="F12114" s="25"/>
      <c r="G12114" s="25"/>
      <c r="H12114" s="25"/>
    </row>
    <row r="12115" spans="1:8" x14ac:dyDescent="0.2">
      <c r="A12115" s="182" t="s">
        <v>13520</v>
      </c>
      <c r="B12115" s="183" t="s">
        <v>10946</v>
      </c>
      <c r="C12115" s="183" t="s">
        <v>3881</v>
      </c>
      <c r="D12115" s="186" t="s">
        <v>13520</v>
      </c>
      <c r="E12115" s="25"/>
      <c r="F12115" s="25"/>
      <c r="G12115" s="25"/>
      <c r="H12115" s="25"/>
    </row>
    <row r="12116" spans="1:8" x14ac:dyDescent="0.2">
      <c r="A12116" s="182" t="s">
        <v>13521</v>
      </c>
      <c r="B12116" s="183" t="s">
        <v>13362</v>
      </c>
      <c r="C12116" s="183" t="s">
        <v>3882</v>
      </c>
      <c r="D12116" s="186" t="s">
        <v>13521</v>
      </c>
      <c r="E12116" s="25"/>
      <c r="F12116" s="25"/>
      <c r="G12116" s="25"/>
      <c r="H12116" s="25"/>
    </row>
    <row r="12117" spans="1:8" x14ac:dyDescent="0.2">
      <c r="A12117" s="182" t="s">
        <v>13522</v>
      </c>
      <c r="B12117" s="183" t="s">
        <v>13364</v>
      </c>
      <c r="C12117" s="183" t="s">
        <v>3883</v>
      </c>
      <c r="D12117" s="186" t="s">
        <v>13522</v>
      </c>
      <c r="E12117" s="25"/>
      <c r="F12117" s="25"/>
      <c r="G12117" s="25"/>
      <c r="H12117" s="25"/>
    </row>
    <row r="12118" spans="1:8" x14ac:dyDescent="0.2">
      <c r="A12118" s="182" t="s">
        <v>13523</v>
      </c>
      <c r="B12118" s="183" t="s">
        <v>10575</v>
      </c>
      <c r="C12118" s="183" t="s">
        <v>3884</v>
      </c>
      <c r="D12118" s="186" t="s">
        <v>13523</v>
      </c>
      <c r="E12118" s="25"/>
      <c r="F12118" s="25"/>
      <c r="G12118" s="25"/>
      <c r="H12118" s="25"/>
    </row>
    <row r="12119" spans="1:8" x14ac:dyDescent="0.2">
      <c r="A12119" s="182" t="s">
        <v>13524</v>
      </c>
      <c r="B12119" s="183" t="s">
        <v>10729</v>
      </c>
      <c r="C12119" s="183" t="s">
        <v>3885</v>
      </c>
      <c r="D12119" s="186" t="s">
        <v>13524</v>
      </c>
      <c r="E12119" s="25"/>
      <c r="F12119" s="25"/>
      <c r="G12119" s="25"/>
      <c r="H12119" s="25"/>
    </row>
    <row r="12120" spans="1:8" x14ac:dyDescent="0.2">
      <c r="A12120" s="182" t="s">
        <v>13525</v>
      </c>
      <c r="B12120" s="183" t="s">
        <v>10948</v>
      </c>
      <c r="C12120" s="183" t="s">
        <v>3886</v>
      </c>
      <c r="D12120" s="186" t="s">
        <v>13525</v>
      </c>
      <c r="E12120" s="25"/>
      <c r="F12120" s="25"/>
      <c r="G12120" s="25"/>
      <c r="H12120" s="25"/>
    </row>
    <row r="12121" spans="1:8" x14ac:dyDescent="0.2">
      <c r="A12121" s="182" t="s">
        <v>13526</v>
      </c>
      <c r="B12121" s="183" t="s">
        <v>9954</v>
      </c>
      <c r="C12121" s="183" t="s">
        <v>3887</v>
      </c>
      <c r="D12121" s="186" t="s">
        <v>13526</v>
      </c>
      <c r="E12121" s="25"/>
      <c r="F12121" s="25"/>
      <c r="G12121" s="25"/>
      <c r="H12121" s="25"/>
    </row>
    <row r="12122" spans="1:8" x14ac:dyDescent="0.2">
      <c r="A12122" s="182" t="s">
        <v>13527</v>
      </c>
      <c r="B12122" s="183" t="s">
        <v>14097</v>
      </c>
      <c r="C12122" s="183" t="s">
        <v>3888</v>
      </c>
      <c r="D12122" s="186" t="s">
        <v>13527</v>
      </c>
      <c r="E12122" s="25"/>
      <c r="F12122" s="25"/>
      <c r="G12122" s="25"/>
      <c r="H12122" s="25"/>
    </row>
    <row r="12123" spans="1:8" x14ac:dyDescent="0.2">
      <c r="A12123" s="182" t="s">
        <v>13528</v>
      </c>
      <c r="B12123" s="183" t="s">
        <v>10578</v>
      </c>
      <c r="C12123" s="183" t="s">
        <v>3889</v>
      </c>
      <c r="D12123" s="186" t="s">
        <v>13528</v>
      </c>
      <c r="E12123" s="25"/>
      <c r="F12123" s="25"/>
      <c r="G12123" s="25"/>
      <c r="H12123" s="25"/>
    </row>
    <row r="12124" spans="1:8" x14ac:dyDescent="0.2">
      <c r="A12124" s="182" t="s">
        <v>13848</v>
      </c>
      <c r="B12124" s="183" t="s">
        <v>13847</v>
      </c>
      <c r="C12124" s="183" t="s">
        <v>3890</v>
      </c>
      <c r="D12124" s="186" t="s">
        <v>13848</v>
      </c>
      <c r="E12124" s="25"/>
      <c r="F12124" s="25"/>
      <c r="G12124" s="25"/>
      <c r="H12124" s="25"/>
    </row>
    <row r="12125" spans="1:8" x14ac:dyDescent="0.2">
      <c r="A12125" s="182" t="s">
        <v>5353</v>
      </c>
      <c r="B12125" s="183" t="s">
        <v>13746</v>
      </c>
      <c r="C12125" s="183" t="s">
        <v>3833</v>
      </c>
      <c r="D12125" s="186" t="s">
        <v>5353</v>
      </c>
      <c r="E12125" s="25"/>
      <c r="F12125" s="25"/>
      <c r="G12125" s="25"/>
      <c r="H12125" s="25"/>
    </row>
    <row r="12126" spans="1:8" x14ac:dyDescent="0.2">
      <c r="A12126" s="182" t="s">
        <v>811</v>
      </c>
      <c r="B12126" s="183" t="s">
        <v>13746</v>
      </c>
      <c r="C12126" s="183" t="s">
        <v>3833</v>
      </c>
      <c r="D12126" s="186" t="s">
        <v>811</v>
      </c>
      <c r="E12126" s="25"/>
      <c r="F12126" s="25"/>
      <c r="G12126" s="25"/>
      <c r="H12126" s="25"/>
    </row>
    <row r="12127" spans="1:8" x14ac:dyDescent="0.2">
      <c r="A12127" s="182" t="s">
        <v>812</v>
      </c>
      <c r="B12127" s="183" t="s">
        <v>13730</v>
      </c>
      <c r="C12127" s="183" t="s">
        <v>3831</v>
      </c>
      <c r="D12127" s="186" t="s">
        <v>812</v>
      </c>
      <c r="E12127" s="25"/>
      <c r="F12127" s="25"/>
      <c r="G12127" s="25"/>
      <c r="H12127" s="25"/>
    </row>
    <row r="12128" spans="1:8" x14ac:dyDescent="0.2">
      <c r="A12128" s="182" t="s">
        <v>813</v>
      </c>
      <c r="B12128" s="183" t="s">
        <v>13730</v>
      </c>
      <c r="C12128" s="183" t="s">
        <v>3831</v>
      </c>
      <c r="D12128" s="186" t="s">
        <v>813</v>
      </c>
      <c r="E12128" s="25"/>
      <c r="F12128" s="25"/>
      <c r="G12128" s="25"/>
      <c r="H12128" s="25"/>
    </row>
    <row r="12129" spans="1:8" x14ac:dyDescent="0.2">
      <c r="A12129" s="182" t="s">
        <v>814</v>
      </c>
      <c r="B12129" s="183" t="s">
        <v>13730</v>
      </c>
      <c r="C12129" s="183" t="s">
        <v>3831</v>
      </c>
      <c r="D12129" s="186" t="s">
        <v>814</v>
      </c>
      <c r="E12129" s="25"/>
      <c r="F12129" s="25"/>
      <c r="G12129" s="25"/>
      <c r="H12129" s="25"/>
    </row>
    <row r="12130" spans="1:8" x14ac:dyDescent="0.2">
      <c r="A12130" s="182" t="s">
        <v>13737</v>
      </c>
      <c r="B12130" s="183" t="s">
        <v>13736</v>
      </c>
      <c r="C12130" s="183" t="s">
        <v>3852</v>
      </c>
      <c r="D12130" s="186" t="s">
        <v>13737</v>
      </c>
      <c r="E12130" s="25"/>
      <c r="F12130" s="25"/>
      <c r="G12130" s="25"/>
      <c r="H12130" s="25"/>
    </row>
    <row r="12131" spans="1:8" x14ac:dyDescent="0.2">
      <c r="A12131" s="182" t="s">
        <v>815</v>
      </c>
      <c r="B12131" s="183" t="s">
        <v>13732</v>
      </c>
      <c r="C12131" s="183" t="s">
        <v>3835</v>
      </c>
      <c r="D12131" s="186" t="s">
        <v>815</v>
      </c>
      <c r="E12131" s="25"/>
      <c r="F12131" s="25"/>
      <c r="G12131" s="25"/>
      <c r="H12131" s="25"/>
    </row>
    <row r="12132" spans="1:8" x14ac:dyDescent="0.2">
      <c r="A12132" s="182" t="s">
        <v>7456</v>
      </c>
      <c r="B12132" s="183" t="s">
        <v>816</v>
      </c>
      <c r="C12132" s="183" t="s">
        <v>3836</v>
      </c>
      <c r="D12132" s="186" t="s">
        <v>7456</v>
      </c>
      <c r="E12132" s="25"/>
      <c r="F12132" s="25"/>
      <c r="G12132" s="25"/>
      <c r="H12132" s="25"/>
    </row>
    <row r="12133" spans="1:8" x14ac:dyDescent="0.2">
      <c r="A12133" s="182" t="s">
        <v>817</v>
      </c>
      <c r="B12133" s="183" t="s">
        <v>816</v>
      </c>
      <c r="C12133" s="183" t="s">
        <v>3836</v>
      </c>
      <c r="D12133" s="186" t="s">
        <v>817</v>
      </c>
      <c r="E12133" s="25"/>
      <c r="F12133" s="25"/>
      <c r="G12133" s="25"/>
      <c r="H12133" s="25"/>
    </row>
    <row r="12134" spans="1:8" x14ac:dyDescent="0.2">
      <c r="A12134" s="182" t="s">
        <v>7459</v>
      </c>
      <c r="B12134" s="183" t="s">
        <v>7458</v>
      </c>
      <c r="C12134" s="183" t="s">
        <v>3871</v>
      </c>
      <c r="D12134" s="186" t="s">
        <v>7459</v>
      </c>
      <c r="E12134" s="25"/>
      <c r="F12134" s="25"/>
      <c r="G12134" s="25"/>
      <c r="H12134" s="25"/>
    </row>
    <row r="12135" spans="1:8" x14ac:dyDescent="0.2">
      <c r="A12135" s="182" t="s">
        <v>4835</v>
      </c>
      <c r="B12135" s="183" t="s">
        <v>4834</v>
      </c>
      <c r="C12135" s="183" t="s">
        <v>3891</v>
      </c>
      <c r="D12135" s="186" t="s">
        <v>4835</v>
      </c>
      <c r="E12135" s="25"/>
      <c r="F12135" s="25"/>
      <c r="G12135" s="25"/>
      <c r="H12135" s="25"/>
    </row>
    <row r="12136" spans="1:8" x14ac:dyDescent="0.2">
      <c r="A12136" s="182" t="s">
        <v>4832</v>
      </c>
      <c r="B12136" s="183" t="s">
        <v>6234</v>
      </c>
      <c r="C12136" s="183" t="s">
        <v>3855</v>
      </c>
      <c r="D12136" s="186" t="s">
        <v>4832</v>
      </c>
      <c r="E12136" s="25"/>
      <c r="F12136" s="25"/>
      <c r="G12136" s="25"/>
      <c r="H12136" s="25"/>
    </row>
    <row r="12137" spans="1:8" x14ac:dyDescent="0.2">
      <c r="A12137" s="182" t="s">
        <v>6231</v>
      </c>
      <c r="B12137" s="183" t="s">
        <v>6230</v>
      </c>
      <c r="C12137" s="183" t="s">
        <v>3892</v>
      </c>
      <c r="D12137" s="186" t="s">
        <v>6231</v>
      </c>
      <c r="E12137" s="25"/>
      <c r="F12137" s="25"/>
      <c r="G12137" s="25"/>
      <c r="H12137" s="25"/>
    </row>
    <row r="12138" spans="1:8" x14ac:dyDescent="0.2">
      <c r="A12138" s="182" t="s">
        <v>818</v>
      </c>
      <c r="B12138" s="183" t="s">
        <v>6234</v>
      </c>
      <c r="C12138" s="183" t="s">
        <v>3855</v>
      </c>
      <c r="D12138" s="186" t="s">
        <v>818</v>
      </c>
      <c r="E12138" s="25"/>
      <c r="F12138" s="25"/>
      <c r="G12138" s="25"/>
      <c r="H12138" s="25"/>
    </row>
    <row r="12139" spans="1:8" x14ac:dyDescent="0.2">
      <c r="A12139" s="182" t="s">
        <v>819</v>
      </c>
      <c r="B12139" s="183" t="s">
        <v>13361</v>
      </c>
      <c r="C12139" s="183" t="s">
        <v>3873</v>
      </c>
      <c r="D12139" s="186" t="s">
        <v>819</v>
      </c>
      <c r="E12139" s="25"/>
      <c r="F12139" s="25"/>
      <c r="G12139" s="25"/>
      <c r="H12139" s="25"/>
    </row>
    <row r="12140" spans="1:8" x14ac:dyDescent="0.2">
      <c r="A12140" s="182" t="s">
        <v>820</v>
      </c>
      <c r="B12140" s="183" t="s">
        <v>13361</v>
      </c>
      <c r="C12140" s="183" t="s">
        <v>3873</v>
      </c>
      <c r="D12140" s="186" t="s">
        <v>820</v>
      </c>
      <c r="E12140" s="25"/>
      <c r="F12140" s="25"/>
      <c r="G12140" s="25"/>
      <c r="H12140" s="25"/>
    </row>
    <row r="12141" spans="1:8" x14ac:dyDescent="0.2">
      <c r="A12141" s="182" t="s">
        <v>821</v>
      </c>
      <c r="B12141" s="183" t="s">
        <v>10942</v>
      </c>
      <c r="C12141" s="183" t="s">
        <v>3820</v>
      </c>
      <c r="D12141" s="186" t="s">
        <v>821</v>
      </c>
      <c r="E12141" s="25"/>
      <c r="F12141" s="25"/>
      <c r="G12141" s="25"/>
      <c r="H12141" s="25"/>
    </row>
    <row r="12142" spans="1:8" x14ac:dyDescent="0.2">
      <c r="A12142" s="182" t="s">
        <v>8673</v>
      </c>
      <c r="B12142" s="183" t="s">
        <v>8672</v>
      </c>
      <c r="C12142" s="183" t="s">
        <v>3874</v>
      </c>
      <c r="D12142" s="186" t="s">
        <v>8673</v>
      </c>
      <c r="E12142" s="25"/>
      <c r="F12142" s="25"/>
      <c r="G12142" s="25"/>
      <c r="H12142" s="25"/>
    </row>
    <row r="12143" spans="1:8" x14ac:dyDescent="0.2">
      <c r="A12143" s="182" t="s">
        <v>11941</v>
      </c>
      <c r="B12143" s="183" t="s">
        <v>12808</v>
      </c>
      <c r="C12143" s="183" t="s">
        <v>3858</v>
      </c>
      <c r="D12143" s="186" t="s">
        <v>11941</v>
      </c>
      <c r="E12143" s="25"/>
      <c r="F12143" s="25"/>
      <c r="G12143" s="25"/>
      <c r="H12143" s="25"/>
    </row>
    <row r="12144" spans="1:8" x14ac:dyDescent="0.2">
      <c r="A12144" s="182" t="s">
        <v>11159</v>
      </c>
      <c r="B12144" s="183" t="s">
        <v>822</v>
      </c>
      <c r="C12144" s="183" t="s">
        <v>3893</v>
      </c>
      <c r="D12144" s="186" t="s">
        <v>11159</v>
      </c>
      <c r="E12144" s="25"/>
      <c r="F12144" s="25"/>
      <c r="G12144" s="25"/>
      <c r="H12144" s="25"/>
    </row>
    <row r="12145" spans="1:8" x14ac:dyDescent="0.2">
      <c r="A12145" s="182" t="s">
        <v>11157</v>
      </c>
      <c r="B12145" s="183" t="s">
        <v>822</v>
      </c>
      <c r="C12145" s="183" t="s">
        <v>3893</v>
      </c>
      <c r="D12145" s="186" t="s">
        <v>11157</v>
      </c>
      <c r="E12145" s="25"/>
      <c r="F12145" s="25"/>
      <c r="G12145" s="25"/>
      <c r="H12145" s="25"/>
    </row>
    <row r="12146" spans="1:8" x14ac:dyDescent="0.2">
      <c r="A12146" s="182" t="s">
        <v>7310</v>
      </c>
      <c r="B12146" s="183" t="s">
        <v>7311</v>
      </c>
      <c r="C12146" s="183" t="s">
        <v>3860</v>
      </c>
      <c r="D12146" s="186" t="s">
        <v>7310</v>
      </c>
      <c r="E12146" s="25"/>
      <c r="F12146" s="25"/>
      <c r="G12146" s="25"/>
      <c r="H12146" s="25"/>
    </row>
    <row r="12147" spans="1:8" x14ac:dyDescent="0.2">
      <c r="A12147" s="182" t="s">
        <v>11942</v>
      </c>
      <c r="B12147" s="183" t="s">
        <v>7311</v>
      </c>
      <c r="C12147" s="183" t="s">
        <v>3860</v>
      </c>
      <c r="D12147" s="186" t="s">
        <v>11942</v>
      </c>
      <c r="E12147" s="25"/>
      <c r="F12147" s="25"/>
      <c r="G12147" s="25"/>
      <c r="H12147" s="25"/>
    </row>
    <row r="12148" spans="1:8" x14ac:dyDescent="0.2">
      <c r="A12148" s="182" t="s">
        <v>11943</v>
      </c>
      <c r="B12148" s="183" t="s">
        <v>7311</v>
      </c>
      <c r="C12148" s="183" t="s">
        <v>3860</v>
      </c>
      <c r="D12148" s="186" t="s">
        <v>11943</v>
      </c>
      <c r="E12148" s="25"/>
      <c r="F12148" s="25"/>
      <c r="G12148" s="25"/>
      <c r="H12148" s="25"/>
    </row>
    <row r="12149" spans="1:8" x14ac:dyDescent="0.2">
      <c r="A12149" s="182" t="s">
        <v>11806</v>
      </c>
      <c r="B12149" s="183" t="s">
        <v>11805</v>
      </c>
      <c r="C12149" s="183" t="s">
        <v>3894</v>
      </c>
      <c r="D12149" s="186" t="s">
        <v>11806</v>
      </c>
      <c r="E12149" s="25"/>
      <c r="F12149" s="25"/>
      <c r="G12149" s="25"/>
      <c r="H12149" s="25"/>
    </row>
    <row r="12150" spans="1:8" x14ac:dyDescent="0.2">
      <c r="A12150" s="182" t="s">
        <v>9368</v>
      </c>
      <c r="B12150" s="183" t="s">
        <v>5397</v>
      </c>
      <c r="C12150" s="183" t="s">
        <v>3862</v>
      </c>
      <c r="D12150" s="186" t="s">
        <v>9368</v>
      </c>
      <c r="E12150" s="25"/>
      <c r="F12150" s="25"/>
      <c r="G12150" s="25"/>
      <c r="H12150" s="25"/>
    </row>
    <row r="12151" spans="1:8" x14ac:dyDescent="0.2">
      <c r="A12151" s="182" t="s">
        <v>604</v>
      </c>
      <c r="B12151" s="183" t="s">
        <v>5397</v>
      </c>
      <c r="C12151" s="183" t="s">
        <v>3862</v>
      </c>
      <c r="D12151" s="186" t="s">
        <v>604</v>
      </c>
      <c r="E12151" s="25"/>
      <c r="F12151" s="25"/>
      <c r="G12151" s="25"/>
      <c r="H12151" s="25"/>
    </row>
    <row r="12152" spans="1:8" x14ac:dyDescent="0.2">
      <c r="A12152" s="182" t="s">
        <v>4942</v>
      </c>
      <c r="B12152" s="183" t="s">
        <v>4941</v>
      </c>
      <c r="C12152" s="183" t="s">
        <v>3895</v>
      </c>
      <c r="D12152" s="186" t="s">
        <v>4942</v>
      </c>
      <c r="E12152" s="25"/>
      <c r="F12152" s="25"/>
      <c r="G12152" s="25"/>
      <c r="H12152" s="25"/>
    </row>
    <row r="12153" spans="1:8" x14ac:dyDescent="0.2">
      <c r="A12153" s="182" t="s">
        <v>14419</v>
      </c>
      <c r="B12153" s="183" t="s">
        <v>14418</v>
      </c>
      <c r="C12153" s="183" t="s">
        <v>3896</v>
      </c>
      <c r="D12153" s="186" t="s">
        <v>14419</v>
      </c>
      <c r="E12153" s="25"/>
      <c r="F12153" s="25"/>
      <c r="G12153" s="25"/>
      <c r="H12153" s="25"/>
    </row>
    <row r="12154" spans="1:8" x14ac:dyDescent="0.2">
      <c r="A12154" s="182" t="s">
        <v>6353</v>
      </c>
      <c r="B12154" s="183" t="s">
        <v>14422</v>
      </c>
      <c r="C12154" s="183" t="s">
        <v>3827</v>
      </c>
      <c r="D12154" s="186" t="s">
        <v>6353</v>
      </c>
      <c r="E12154" s="25"/>
      <c r="F12154" s="25"/>
      <c r="G12154" s="25"/>
      <c r="H12154" s="25"/>
    </row>
    <row r="12155" spans="1:8" x14ac:dyDescent="0.2">
      <c r="A12155" s="182" t="s">
        <v>14414</v>
      </c>
      <c r="B12155" s="183" t="s">
        <v>14422</v>
      </c>
      <c r="C12155" s="183" t="s">
        <v>3827</v>
      </c>
      <c r="D12155" s="186" t="s">
        <v>14414</v>
      </c>
      <c r="E12155" s="25"/>
      <c r="F12155" s="25"/>
      <c r="G12155" s="25"/>
      <c r="H12155" s="25"/>
    </row>
    <row r="12156" spans="1:8" x14ac:dyDescent="0.2">
      <c r="A12156" s="182" t="s">
        <v>606</v>
      </c>
      <c r="B12156" s="183" t="s">
        <v>3897</v>
      </c>
      <c r="C12156" s="183" t="s">
        <v>3827</v>
      </c>
      <c r="D12156" s="186" t="s">
        <v>606</v>
      </c>
      <c r="E12156" s="25"/>
      <c r="F12156" s="25"/>
      <c r="G12156" s="25"/>
      <c r="H12156" s="25"/>
    </row>
    <row r="12157" spans="1:8" x14ac:dyDescent="0.2">
      <c r="A12157" s="182" t="s">
        <v>11056</v>
      </c>
      <c r="B12157" s="183" t="s">
        <v>11055</v>
      </c>
      <c r="C12157" s="183" t="s">
        <v>3898</v>
      </c>
      <c r="D12157" s="186" t="s">
        <v>11056</v>
      </c>
      <c r="E12157" s="25"/>
      <c r="F12157" s="25"/>
      <c r="G12157" s="25"/>
      <c r="H12157" s="25"/>
    </row>
    <row r="12158" spans="1:8" x14ac:dyDescent="0.2">
      <c r="A12158" s="182" t="s">
        <v>11054</v>
      </c>
      <c r="B12158" s="183" t="s">
        <v>11057</v>
      </c>
      <c r="C12158" s="183" t="s">
        <v>3899</v>
      </c>
      <c r="D12158" s="186" t="s">
        <v>11054</v>
      </c>
      <c r="E12158" s="25"/>
      <c r="F12158" s="25"/>
      <c r="G12158" s="25"/>
      <c r="H12158" s="25"/>
    </row>
    <row r="12159" spans="1:8" x14ac:dyDescent="0.2">
      <c r="A12159" s="182" t="s">
        <v>6354</v>
      </c>
      <c r="B12159" s="183" t="s">
        <v>11057</v>
      </c>
      <c r="C12159" s="183" t="s">
        <v>3899</v>
      </c>
      <c r="D12159" s="186" t="s">
        <v>6354</v>
      </c>
      <c r="E12159" s="25"/>
      <c r="F12159" s="25"/>
      <c r="G12159" s="25"/>
      <c r="H12159" s="25"/>
    </row>
    <row r="12160" spans="1:8" x14ac:dyDescent="0.2">
      <c r="A12160" s="182" t="s">
        <v>6355</v>
      </c>
      <c r="B12160" s="183" t="s">
        <v>11057</v>
      </c>
      <c r="C12160" s="183" t="s">
        <v>3899</v>
      </c>
      <c r="D12160" s="186" t="s">
        <v>6355</v>
      </c>
      <c r="E12160" s="25"/>
      <c r="F12160" s="25"/>
      <c r="G12160" s="25"/>
      <c r="H12160" s="25"/>
    </row>
    <row r="12161" spans="1:8" x14ac:dyDescent="0.2">
      <c r="A12161" s="182" t="s">
        <v>13529</v>
      </c>
      <c r="B12161" s="183" t="s">
        <v>7305</v>
      </c>
      <c r="C12161" s="183" t="s">
        <v>3859</v>
      </c>
      <c r="D12161" s="186" t="s">
        <v>13529</v>
      </c>
      <c r="E12161" s="25"/>
      <c r="F12161" s="25"/>
      <c r="G12161" s="25"/>
      <c r="H12161" s="25"/>
    </row>
    <row r="12162" spans="1:8" x14ac:dyDescent="0.2">
      <c r="A12162" s="182" t="s">
        <v>13530</v>
      </c>
      <c r="B12162" s="183" t="s">
        <v>7307</v>
      </c>
      <c r="C12162" s="183" t="s">
        <v>3822</v>
      </c>
      <c r="D12162" s="186" t="s">
        <v>13530</v>
      </c>
      <c r="E12162" s="25"/>
      <c r="F12162" s="25"/>
      <c r="G12162" s="25"/>
      <c r="H12162" s="25"/>
    </row>
    <row r="12163" spans="1:8" x14ac:dyDescent="0.2">
      <c r="A12163" s="182" t="s">
        <v>13531</v>
      </c>
      <c r="B12163" s="183" t="s">
        <v>9094</v>
      </c>
      <c r="C12163" s="183" t="s">
        <v>3861</v>
      </c>
      <c r="D12163" s="186" t="s">
        <v>13531</v>
      </c>
      <c r="E12163" s="25"/>
      <c r="F12163" s="25"/>
      <c r="G12163" s="25"/>
      <c r="H12163" s="25"/>
    </row>
    <row r="12164" spans="1:8" x14ac:dyDescent="0.2">
      <c r="A12164" s="182" t="s">
        <v>13532</v>
      </c>
      <c r="B12164" s="183" t="s">
        <v>14099</v>
      </c>
      <c r="C12164" s="183" t="s">
        <v>3900</v>
      </c>
      <c r="D12164" s="186" t="s">
        <v>13532</v>
      </c>
      <c r="E12164" s="25"/>
      <c r="F12164" s="25"/>
      <c r="G12164" s="25"/>
      <c r="H12164" s="25"/>
    </row>
    <row r="12165" spans="1:8" x14ac:dyDescent="0.2">
      <c r="A12165" s="182" t="s">
        <v>13533</v>
      </c>
      <c r="B12165" s="183" t="s">
        <v>5198</v>
      </c>
      <c r="C12165" s="183" t="s">
        <v>3865</v>
      </c>
      <c r="D12165" s="186" t="s">
        <v>13533</v>
      </c>
      <c r="E12165" s="25"/>
      <c r="F12165" s="25"/>
      <c r="G12165" s="25"/>
      <c r="H12165" s="25"/>
    </row>
    <row r="12166" spans="1:8" x14ac:dyDescent="0.2">
      <c r="A12166" s="182" t="s">
        <v>13534</v>
      </c>
      <c r="B12166" s="183" t="s">
        <v>11156</v>
      </c>
      <c r="C12166" s="183" t="s">
        <v>3893</v>
      </c>
      <c r="D12166" s="186" t="s">
        <v>13534</v>
      </c>
      <c r="E12166" s="25"/>
      <c r="F12166" s="25"/>
      <c r="G12166" s="25"/>
      <c r="H12166" s="25"/>
    </row>
    <row r="12167" spans="1:8" x14ac:dyDescent="0.2">
      <c r="A12167" s="182" t="s">
        <v>13535</v>
      </c>
      <c r="B12167" s="183" t="s">
        <v>7311</v>
      </c>
      <c r="C12167" s="183" t="s">
        <v>3860</v>
      </c>
      <c r="D12167" s="186" t="s">
        <v>13535</v>
      </c>
      <c r="E12167" s="25"/>
      <c r="F12167" s="25"/>
      <c r="G12167" s="25"/>
      <c r="H12167" s="25"/>
    </row>
    <row r="12168" spans="1:8" x14ac:dyDescent="0.2">
      <c r="A12168" s="182" t="s">
        <v>13536</v>
      </c>
      <c r="B12168" s="183" t="s">
        <v>11807</v>
      </c>
      <c r="C12168" s="183" t="s">
        <v>3901</v>
      </c>
      <c r="D12168" s="186" t="s">
        <v>13536</v>
      </c>
      <c r="E12168" s="25"/>
      <c r="F12168" s="25"/>
      <c r="G12168" s="25"/>
      <c r="H12168" s="25"/>
    </row>
    <row r="12169" spans="1:8" x14ac:dyDescent="0.2">
      <c r="A12169" s="182" t="s">
        <v>13537</v>
      </c>
      <c r="B12169" s="183" t="s">
        <v>5397</v>
      </c>
      <c r="C12169" s="183" t="s">
        <v>3862</v>
      </c>
      <c r="D12169" s="186" t="s">
        <v>13537</v>
      </c>
      <c r="E12169" s="25"/>
      <c r="F12169" s="25"/>
      <c r="G12169" s="25"/>
      <c r="H12169" s="25"/>
    </row>
    <row r="12170" spans="1:8" x14ac:dyDescent="0.2">
      <c r="A12170" s="182" t="s">
        <v>13538</v>
      </c>
      <c r="B12170" s="183" t="s">
        <v>4943</v>
      </c>
      <c r="C12170" s="183" t="s">
        <v>3902</v>
      </c>
      <c r="D12170" s="186" t="s">
        <v>13538</v>
      </c>
      <c r="E12170" s="25"/>
      <c r="F12170" s="25"/>
      <c r="G12170" s="25"/>
      <c r="H12170" s="25"/>
    </row>
    <row r="12171" spans="1:8" x14ac:dyDescent="0.2">
      <c r="A12171" s="182" t="s">
        <v>13539</v>
      </c>
      <c r="B12171" s="183" t="s">
        <v>13261</v>
      </c>
      <c r="C12171" s="183" t="s">
        <v>3903</v>
      </c>
      <c r="D12171" s="186" t="s">
        <v>13539</v>
      </c>
      <c r="E12171" s="25"/>
      <c r="F12171" s="25"/>
      <c r="G12171" s="25"/>
      <c r="H12171" s="25"/>
    </row>
    <row r="12172" spans="1:8" x14ac:dyDescent="0.2">
      <c r="A12172" s="182" t="s">
        <v>13540</v>
      </c>
      <c r="B12172" s="183" t="s">
        <v>3074</v>
      </c>
      <c r="C12172" s="183" t="s">
        <v>3904</v>
      </c>
      <c r="D12172" s="186" t="s">
        <v>13540</v>
      </c>
      <c r="E12172" s="25"/>
      <c r="F12172" s="25"/>
      <c r="G12172" s="25"/>
      <c r="H12172" s="25"/>
    </row>
    <row r="12173" spans="1:8" x14ac:dyDescent="0.2">
      <c r="A12173" s="182" t="s">
        <v>13541</v>
      </c>
      <c r="B12173" s="183" t="s">
        <v>9146</v>
      </c>
      <c r="C12173" s="183" t="s">
        <v>3905</v>
      </c>
      <c r="D12173" s="186" t="s">
        <v>13541</v>
      </c>
      <c r="E12173" s="25"/>
      <c r="F12173" s="25"/>
      <c r="G12173" s="25"/>
      <c r="H12173" s="25"/>
    </row>
    <row r="12174" spans="1:8" x14ac:dyDescent="0.2">
      <c r="A12174" s="182" t="s">
        <v>13542</v>
      </c>
      <c r="B12174" s="183" t="s">
        <v>12748</v>
      </c>
      <c r="C12174" s="183" t="s">
        <v>3906</v>
      </c>
      <c r="D12174" s="186" t="s">
        <v>13542</v>
      </c>
      <c r="E12174" s="25"/>
      <c r="F12174" s="25"/>
      <c r="G12174" s="25"/>
      <c r="H12174" s="25"/>
    </row>
    <row r="12175" spans="1:8" x14ac:dyDescent="0.2">
      <c r="A12175" s="182" t="s">
        <v>6723</v>
      </c>
      <c r="B12175" s="183" t="s">
        <v>12275</v>
      </c>
      <c r="C12175" s="183" t="s">
        <v>3907</v>
      </c>
      <c r="D12175" s="186" t="s">
        <v>6723</v>
      </c>
      <c r="E12175" s="25"/>
      <c r="F12175" s="25"/>
      <c r="G12175" s="25"/>
      <c r="H12175" s="25"/>
    </row>
    <row r="12176" spans="1:8" x14ac:dyDescent="0.2">
      <c r="A12176" s="182" t="s">
        <v>6724</v>
      </c>
      <c r="B12176" s="183" t="s">
        <v>7579</v>
      </c>
      <c r="C12176" s="183" t="s">
        <v>3908</v>
      </c>
      <c r="D12176" s="186" t="s">
        <v>6724</v>
      </c>
      <c r="E12176" s="25"/>
      <c r="F12176" s="25"/>
      <c r="G12176" s="25"/>
      <c r="H12176" s="25"/>
    </row>
    <row r="12177" spans="1:8" x14ac:dyDescent="0.2">
      <c r="A12177" s="182" t="s">
        <v>6725</v>
      </c>
      <c r="B12177" s="183" t="s">
        <v>7328</v>
      </c>
      <c r="C12177" s="183" t="s">
        <v>3909</v>
      </c>
      <c r="D12177" s="186" t="s">
        <v>6725</v>
      </c>
      <c r="E12177" s="25"/>
      <c r="F12177" s="25"/>
      <c r="G12177" s="25"/>
      <c r="H12177" s="25"/>
    </row>
    <row r="12178" spans="1:8" x14ac:dyDescent="0.2">
      <c r="A12178" s="182" t="s">
        <v>6726</v>
      </c>
      <c r="B12178" s="183" t="s">
        <v>5239</v>
      </c>
      <c r="C12178" s="183" t="s">
        <v>3910</v>
      </c>
      <c r="D12178" s="186" t="s">
        <v>6726</v>
      </c>
      <c r="E12178" s="25"/>
      <c r="F12178" s="25"/>
      <c r="G12178" s="25"/>
      <c r="H12178" s="25"/>
    </row>
    <row r="12179" spans="1:8" x14ac:dyDescent="0.2">
      <c r="A12179" s="182" t="s">
        <v>6727</v>
      </c>
      <c r="B12179" s="183" t="s">
        <v>9144</v>
      </c>
      <c r="C12179" s="183" t="s">
        <v>3911</v>
      </c>
      <c r="D12179" s="186" t="s">
        <v>6727</v>
      </c>
      <c r="E12179" s="25"/>
      <c r="F12179" s="25"/>
      <c r="G12179" s="25"/>
      <c r="H12179" s="25"/>
    </row>
    <row r="12180" spans="1:8" x14ac:dyDescent="0.2">
      <c r="A12180" s="182" t="s">
        <v>6728</v>
      </c>
      <c r="B12180" s="183" t="s">
        <v>12277</v>
      </c>
      <c r="C12180" s="183" t="s">
        <v>3912</v>
      </c>
      <c r="D12180" s="186" t="s">
        <v>6728</v>
      </c>
      <c r="E12180" s="25"/>
      <c r="F12180" s="25"/>
      <c r="G12180" s="25"/>
      <c r="H12180" s="25"/>
    </row>
    <row r="12181" spans="1:8" x14ac:dyDescent="0.2">
      <c r="A12181" s="182" t="s">
        <v>6470</v>
      </c>
      <c r="B12181" s="183" t="s">
        <v>10580</v>
      </c>
      <c r="C12181" s="183" t="s">
        <v>3913</v>
      </c>
      <c r="D12181" s="186" t="s">
        <v>6470</v>
      </c>
      <c r="E12181" s="25"/>
      <c r="F12181" s="25"/>
      <c r="G12181" s="25"/>
      <c r="H12181" s="25"/>
    </row>
    <row r="12182" spans="1:8" x14ac:dyDescent="0.2">
      <c r="A12182" s="182" t="s">
        <v>6471</v>
      </c>
      <c r="B12182" s="183" t="s">
        <v>8398</v>
      </c>
      <c r="C12182" s="183" t="s">
        <v>3914</v>
      </c>
      <c r="D12182" s="186" t="s">
        <v>6471</v>
      </c>
      <c r="E12182" s="25"/>
      <c r="F12182" s="25"/>
      <c r="G12182" s="25"/>
      <c r="H12182" s="25"/>
    </row>
    <row r="12183" spans="1:8" x14ac:dyDescent="0.2">
      <c r="A12183" s="182" t="s">
        <v>6472</v>
      </c>
      <c r="B12183" s="183" t="s">
        <v>8399</v>
      </c>
      <c r="C12183" s="183" t="s">
        <v>3915</v>
      </c>
      <c r="D12183" s="186" t="s">
        <v>6472</v>
      </c>
      <c r="E12183" s="25"/>
      <c r="F12183" s="25"/>
      <c r="G12183" s="25"/>
      <c r="H12183" s="25"/>
    </row>
    <row r="12184" spans="1:8" x14ac:dyDescent="0.2">
      <c r="A12184" s="182" t="s">
        <v>6473</v>
      </c>
      <c r="B12184" s="183" t="s">
        <v>11688</v>
      </c>
      <c r="C12184" s="183" t="s">
        <v>3916</v>
      </c>
      <c r="D12184" s="186" t="s">
        <v>6473</v>
      </c>
      <c r="E12184" s="25"/>
      <c r="F12184" s="25"/>
      <c r="G12184" s="25"/>
      <c r="H12184" s="25"/>
    </row>
    <row r="12185" spans="1:8" x14ac:dyDescent="0.2">
      <c r="A12185" s="182" t="s">
        <v>6474</v>
      </c>
      <c r="B12185" s="183" t="s">
        <v>10149</v>
      </c>
      <c r="C12185" s="183" t="s">
        <v>3917</v>
      </c>
      <c r="D12185" s="186" t="s">
        <v>6474</v>
      </c>
      <c r="E12185" s="25"/>
      <c r="F12185" s="25"/>
      <c r="G12185" s="25"/>
      <c r="H12185" s="25"/>
    </row>
    <row r="12186" spans="1:8" x14ac:dyDescent="0.2">
      <c r="A12186" s="182" t="s">
        <v>13850</v>
      </c>
      <c r="B12186" s="183" t="s">
        <v>13849</v>
      </c>
      <c r="C12186" s="183" t="s">
        <v>3918</v>
      </c>
      <c r="D12186" s="186" t="s">
        <v>13850</v>
      </c>
      <c r="E12186" s="25"/>
      <c r="F12186" s="25"/>
      <c r="G12186" s="25"/>
      <c r="H12186" s="25"/>
    </row>
    <row r="12187" spans="1:8" x14ac:dyDescent="0.2">
      <c r="A12187" s="182" t="s">
        <v>6356</v>
      </c>
      <c r="B12187" s="183" t="s">
        <v>13746</v>
      </c>
      <c r="C12187" s="183" t="s">
        <v>3833</v>
      </c>
      <c r="D12187" s="186" t="s">
        <v>6356</v>
      </c>
      <c r="E12187" s="25"/>
      <c r="F12187" s="25"/>
      <c r="G12187" s="25"/>
      <c r="H12187" s="25"/>
    </row>
    <row r="12188" spans="1:8" x14ac:dyDescent="0.2">
      <c r="A12188" s="182" t="s">
        <v>13747</v>
      </c>
      <c r="B12188" s="183" t="s">
        <v>13746</v>
      </c>
      <c r="C12188" s="183" t="s">
        <v>3833</v>
      </c>
      <c r="D12188" s="186" t="s">
        <v>13747</v>
      </c>
      <c r="E12188" s="25"/>
      <c r="F12188" s="25"/>
      <c r="G12188" s="25"/>
      <c r="H12188" s="25"/>
    </row>
    <row r="12189" spans="1:8" x14ac:dyDescent="0.2">
      <c r="A12189" s="182" t="s">
        <v>11944</v>
      </c>
      <c r="B12189" s="183" t="s">
        <v>12474</v>
      </c>
      <c r="C12189" s="183" t="s">
        <v>3919</v>
      </c>
      <c r="D12189" s="186" t="s">
        <v>11944</v>
      </c>
      <c r="E12189" s="25"/>
      <c r="F12189" s="25"/>
      <c r="G12189" s="25"/>
      <c r="H12189" s="25"/>
    </row>
    <row r="12190" spans="1:8" x14ac:dyDescent="0.2">
      <c r="A12190" s="182" t="s">
        <v>6357</v>
      </c>
      <c r="B12190" s="183" t="s">
        <v>13742</v>
      </c>
      <c r="C12190" s="183" t="s">
        <v>3834</v>
      </c>
      <c r="D12190" s="186" t="s">
        <v>6357</v>
      </c>
      <c r="E12190" s="25"/>
      <c r="F12190" s="25"/>
      <c r="G12190" s="25"/>
      <c r="H12190" s="25"/>
    </row>
    <row r="12191" spans="1:8" x14ac:dyDescent="0.2">
      <c r="A12191" s="182" t="s">
        <v>13743</v>
      </c>
      <c r="B12191" s="183" t="s">
        <v>13742</v>
      </c>
      <c r="C12191" s="183" t="s">
        <v>3834</v>
      </c>
      <c r="D12191" s="186" t="s">
        <v>13743</v>
      </c>
      <c r="E12191" s="25"/>
      <c r="F12191" s="25"/>
      <c r="G12191" s="25"/>
      <c r="H12191" s="25"/>
    </row>
    <row r="12192" spans="1:8" x14ac:dyDescent="0.2">
      <c r="A12192" s="182" t="s">
        <v>13733</v>
      </c>
      <c r="B12192" s="183" t="s">
        <v>13732</v>
      </c>
      <c r="C12192" s="183" t="s">
        <v>3835</v>
      </c>
      <c r="D12192" s="186" t="s">
        <v>13733</v>
      </c>
      <c r="E12192" s="25"/>
      <c r="F12192" s="25"/>
      <c r="G12192" s="25"/>
      <c r="H12192" s="25"/>
    </row>
    <row r="12193" spans="1:8" x14ac:dyDescent="0.2">
      <c r="A12193" s="182" t="s">
        <v>6358</v>
      </c>
      <c r="B12193" s="183" t="s">
        <v>9349</v>
      </c>
      <c r="C12193" s="183" t="s">
        <v>3920</v>
      </c>
      <c r="D12193" s="186" t="s">
        <v>6358</v>
      </c>
      <c r="E12193" s="25"/>
      <c r="F12193" s="25"/>
      <c r="G12193" s="25"/>
      <c r="H12193" s="25"/>
    </row>
    <row r="12194" spans="1:8" x14ac:dyDescent="0.2">
      <c r="A12194" s="182" t="s">
        <v>6359</v>
      </c>
      <c r="B12194" s="183" t="s">
        <v>9349</v>
      </c>
      <c r="C12194" s="183" t="s">
        <v>3920</v>
      </c>
      <c r="D12194" s="186" t="s">
        <v>6359</v>
      </c>
      <c r="E12194" s="25"/>
      <c r="F12194" s="25"/>
      <c r="G12194" s="25"/>
      <c r="H12194" s="25"/>
    </row>
    <row r="12195" spans="1:8" x14ac:dyDescent="0.2">
      <c r="A12195" s="182" t="s">
        <v>7463</v>
      </c>
      <c r="B12195" s="183" t="s">
        <v>7464</v>
      </c>
      <c r="C12195" s="183" t="s">
        <v>3921</v>
      </c>
      <c r="D12195" s="186" t="s">
        <v>7463</v>
      </c>
      <c r="E12195" s="25"/>
      <c r="F12195" s="25"/>
      <c r="G12195" s="25"/>
      <c r="H12195" s="25"/>
    </row>
    <row r="12196" spans="1:8" x14ac:dyDescent="0.2">
      <c r="A12196" s="182" t="s">
        <v>6360</v>
      </c>
      <c r="B12196" s="183" t="s">
        <v>7464</v>
      </c>
      <c r="C12196" s="183" t="s">
        <v>3921</v>
      </c>
      <c r="D12196" s="186" t="s">
        <v>6360</v>
      </c>
      <c r="E12196" s="25"/>
      <c r="F12196" s="25"/>
      <c r="G12196" s="25"/>
      <c r="H12196" s="25"/>
    </row>
    <row r="12197" spans="1:8" x14ac:dyDescent="0.2">
      <c r="A12197" s="182" t="s">
        <v>10918</v>
      </c>
      <c r="B12197" s="183" t="s">
        <v>7285</v>
      </c>
      <c r="C12197" s="183" t="s">
        <v>3922</v>
      </c>
      <c r="D12197" s="186" t="s">
        <v>10918</v>
      </c>
      <c r="E12197" s="25"/>
      <c r="F12197" s="25"/>
      <c r="G12197" s="25"/>
      <c r="H12197" s="25"/>
    </row>
    <row r="12198" spans="1:8" x14ac:dyDescent="0.2">
      <c r="A12198" s="182" t="s">
        <v>7164</v>
      </c>
      <c r="B12198" s="183" t="s">
        <v>7285</v>
      </c>
      <c r="C12198" s="183" t="s">
        <v>3922</v>
      </c>
      <c r="D12198" s="186" t="s">
        <v>7164</v>
      </c>
      <c r="E12198" s="25"/>
      <c r="F12198" s="25"/>
      <c r="G12198" s="25"/>
      <c r="H12198" s="25"/>
    </row>
    <row r="12199" spans="1:8" x14ac:dyDescent="0.2">
      <c r="A12199" s="182" t="s">
        <v>6229</v>
      </c>
      <c r="B12199" s="183" t="s">
        <v>6234</v>
      </c>
      <c r="C12199" s="183" t="s">
        <v>3855</v>
      </c>
      <c r="D12199" s="186" t="s">
        <v>6229</v>
      </c>
      <c r="E12199" s="25"/>
      <c r="F12199" s="25"/>
      <c r="G12199" s="25"/>
      <c r="H12199" s="25"/>
    </row>
    <row r="12200" spans="1:8" x14ac:dyDescent="0.2">
      <c r="A12200" s="182" t="s">
        <v>13360</v>
      </c>
      <c r="B12200" s="183" t="s">
        <v>13359</v>
      </c>
      <c r="C12200" s="183" t="s">
        <v>3872</v>
      </c>
      <c r="D12200" s="186" t="s">
        <v>13360</v>
      </c>
      <c r="E12200" s="25"/>
      <c r="F12200" s="25"/>
      <c r="G12200" s="25"/>
      <c r="H12200" s="25"/>
    </row>
    <row r="12201" spans="1:8" x14ac:dyDescent="0.2">
      <c r="A12201" s="182" t="s">
        <v>6361</v>
      </c>
      <c r="B12201" s="183" t="s">
        <v>13361</v>
      </c>
      <c r="C12201" s="183" t="s">
        <v>3873</v>
      </c>
      <c r="D12201" s="186" t="s">
        <v>6361</v>
      </c>
      <c r="E12201" s="25"/>
      <c r="F12201" s="25"/>
      <c r="G12201" s="25"/>
      <c r="H12201" s="25"/>
    </row>
    <row r="12202" spans="1:8" x14ac:dyDescent="0.2">
      <c r="A12202" s="182" t="s">
        <v>7095</v>
      </c>
      <c r="B12202" s="183" t="s">
        <v>13361</v>
      </c>
      <c r="C12202" s="183" t="s">
        <v>3873</v>
      </c>
      <c r="D12202" s="186" t="s">
        <v>7095</v>
      </c>
      <c r="E12202" s="25"/>
      <c r="F12202" s="25"/>
      <c r="G12202" s="25"/>
      <c r="H12202" s="25"/>
    </row>
    <row r="12203" spans="1:8" x14ac:dyDescent="0.2">
      <c r="A12203" s="182" t="s">
        <v>6362</v>
      </c>
      <c r="B12203" s="183" t="s">
        <v>13361</v>
      </c>
      <c r="C12203" s="183" t="s">
        <v>3873</v>
      </c>
      <c r="D12203" s="186" t="s">
        <v>6362</v>
      </c>
      <c r="E12203" s="25"/>
      <c r="F12203" s="25"/>
      <c r="G12203" s="25"/>
      <c r="H12203" s="25"/>
    </row>
    <row r="12204" spans="1:8" x14ac:dyDescent="0.2">
      <c r="A12204" s="182" t="s">
        <v>11945</v>
      </c>
      <c r="B12204" s="183" t="s">
        <v>13361</v>
      </c>
      <c r="C12204" s="183" t="s">
        <v>3873</v>
      </c>
      <c r="D12204" s="186" t="s">
        <v>11945</v>
      </c>
      <c r="E12204" s="25"/>
      <c r="F12204" s="25"/>
      <c r="G12204" s="25"/>
      <c r="H12204" s="25"/>
    </row>
    <row r="12205" spans="1:8" x14ac:dyDescent="0.2">
      <c r="A12205" s="182" t="s">
        <v>11946</v>
      </c>
      <c r="B12205" s="183" t="s">
        <v>7994</v>
      </c>
      <c r="C12205" s="183" t="s">
        <v>3879</v>
      </c>
      <c r="D12205" s="186" t="s">
        <v>11946</v>
      </c>
      <c r="E12205" s="25"/>
      <c r="F12205" s="25"/>
      <c r="G12205" s="25"/>
      <c r="H12205" s="25"/>
    </row>
    <row r="12206" spans="1:8" x14ac:dyDescent="0.2">
      <c r="A12206" s="182" t="s">
        <v>11947</v>
      </c>
      <c r="B12206" s="183" t="s">
        <v>18985</v>
      </c>
      <c r="C12206" s="183" t="s">
        <v>18958</v>
      </c>
      <c r="D12206" s="186" t="s">
        <v>11947</v>
      </c>
      <c r="E12206" s="25"/>
      <c r="F12206" s="25"/>
      <c r="G12206" s="25"/>
      <c r="H12206" s="25"/>
    </row>
    <row r="12207" spans="1:8" x14ac:dyDescent="0.2">
      <c r="A12207" s="182" t="s">
        <v>11948</v>
      </c>
      <c r="B12207" s="183" t="s">
        <v>10336</v>
      </c>
      <c r="C12207" s="183" t="s">
        <v>3923</v>
      </c>
      <c r="D12207" s="186" t="s">
        <v>11948</v>
      </c>
      <c r="E12207" s="25"/>
      <c r="F12207" s="25"/>
      <c r="G12207" s="25"/>
      <c r="H12207" s="25"/>
    </row>
    <row r="12208" spans="1:8" x14ac:dyDescent="0.2">
      <c r="A12208" s="182" t="s">
        <v>13260</v>
      </c>
      <c r="B12208" s="183" t="s">
        <v>13259</v>
      </c>
      <c r="C12208" s="183" t="s">
        <v>3924</v>
      </c>
      <c r="D12208" s="186" t="s">
        <v>13260</v>
      </c>
      <c r="E12208" s="25"/>
      <c r="F12208" s="25"/>
      <c r="G12208" s="25"/>
      <c r="H12208" s="25"/>
    </row>
    <row r="12209" spans="1:8" x14ac:dyDescent="0.2">
      <c r="A12209" s="182" t="s">
        <v>11949</v>
      </c>
      <c r="B12209" s="183" t="s">
        <v>3074</v>
      </c>
      <c r="C12209" s="183" t="s">
        <v>3904</v>
      </c>
      <c r="D12209" s="186" t="s">
        <v>11949</v>
      </c>
      <c r="E12209" s="25"/>
      <c r="F12209" s="25"/>
      <c r="G12209" s="25"/>
      <c r="H12209" s="25"/>
    </row>
    <row r="12210" spans="1:8" x14ac:dyDescent="0.2">
      <c r="A12210" s="182" t="s">
        <v>11950</v>
      </c>
      <c r="B12210" s="183" t="s">
        <v>11807</v>
      </c>
      <c r="C12210" s="183" t="s">
        <v>3901</v>
      </c>
      <c r="D12210" s="186" t="s">
        <v>11950</v>
      </c>
      <c r="E12210" s="25"/>
      <c r="F12210" s="25"/>
      <c r="G12210" s="25"/>
      <c r="H12210" s="25"/>
    </row>
    <row r="12211" spans="1:8" x14ac:dyDescent="0.2">
      <c r="A12211" s="182" t="s">
        <v>11808</v>
      </c>
      <c r="B12211" s="183" t="s">
        <v>11807</v>
      </c>
      <c r="C12211" s="183" t="s">
        <v>3901</v>
      </c>
      <c r="D12211" s="186" t="s">
        <v>11808</v>
      </c>
      <c r="E12211" s="25"/>
      <c r="F12211" s="25"/>
      <c r="G12211" s="25"/>
      <c r="H12211" s="25"/>
    </row>
    <row r="12212" spans="1:8" x14ac:dyDescent="0.2">
      <c r="A12212" s="182" t="s">
        <v>5396</v>
      </c>
      <c r="B12212" s="183" t="s">
        <v>5397</v>
      </c>
      <c r="C12212" s="183" t="s">
        <v>3862</v>
      </c>
      <c r="D12212" s="186" t="s">
        <v>5396</v>
      </c>
      <c r="E12212" s="25"/>
      <c r="F12212" s="25"/>
      <c r="G12212" s="25"/>
      <c r="H12212" s="25"/>
    </row>
    <row r="12213" spans="1:8" x14ac:dyDescent="0.2">
      <c r="A12213" s="182" t="s">
        <v>5399</v>
      </c>
      <c r="B12213" s="183" t="s">
        <v>5397</v>
      </c>
      <c r="C12213" s="183" t="s">
        <v>3862</v>
      </c>
      <c r="D12213" s="186" t="s">
        <v>5399</v>
      </c>
      <c r="E12213" s="25"/>
      <c r="F12213" s="25"/>
      <c r="G12213" s="25"/>
      <c r="H12213" s="25"/>
    </row>
    <row r="12214" spans="1:8" x14ac:dyDescent="0.2">
      <c r="A12214" s="182" t="s">
        <v>4944</v>
      </c>
      <c r="B12214" s="183" t="s">
        <v>4943</v>
      </c>
      <c r="C12214" s="183" t="s">
        <v>3902</v>
      </c>
      <c r="D12214" s="186" t="s">
        <v>4944</v>
      </c>
      <c r="E12214" s="25"/>
      <c r="F12214" s="25"/>
      <c r="G12214" s="25"/>
      <c r="H12214" s="25"/>
    </row>
    <row r="12215" spans="1:8" x14ac:dyDescent="0.2">
      <c r="A12215" s="182" t="s">
        <v>8656</v>
      </c>
      <c r="B12215" s="183" t="s">
        <v>6363</v>
      </c>
      <c r="C12215" s="183" t="s">
        <v>3925</v>
      </c>
      <c r="D12215" s="186" t="s">
        <v>8656</v>
      </c>
      <c r="E12215" s="25"/>
      <c r="F12215" s="25"/>
      <c r="G12215" s="25"/>
      <c r="H12215" s="25"/>
    </row>
    <row r="12216" spans="1:8" x14ac:dyDescent="0.2">
      <c r="A12216" s="182" t="s">
        <v>610</v>
      </c>
      <c r="B12216" s="183" t="s">
        <v>609</v>
      </c>
      <c r="C12216" s="183" t="s">
        <v>3926</v>
      </c>
      <c r="D12216" s="186" t="s">
        <v>610</v>
      </c>
      <c r="E12216" s="25"/>
      <c r="F12216" s="25"/>
      <c r="G12216" s="25"/>
      <c r="H12216" s="25"/>
    </row>
    <row r="12217" spans="1:8" x14ac:dyDescent="0.2">
      <c r="A12217" s="182" t="s">
        <v>5191</v>
      </c>
      <c r="B12217" s="183" t="s">
        <v>10563</v>
      </c>
      <c r="C12217" s="183" t="s">
        <v>3927</v>
      </c>
      <c r="D12217" s="186" t="s">
        <v>5191</v>
      </c>
      <c r="E12217" s="25"/>
      <c r="F12217" s="25"/>
      <c r="G12217" s="25"/>
      <c r="H12217" s="25"/>
    </row>
    <row r="12218" spans="1:8" x14ac:dyDescent="0.2">
      <c r="A12218" s="182" t="s">
        <v>14416</v>
      </c>
      <c r="B12218" s="183" t="s">
        <v>14415</v>
      </c>
      <c r="C12218" s="183" t="s">
        <v>3928</v>
      </c>
      <c r="D12218" s="186" t="s">
        <v>14416</v>
      </c>
      <c r="E12218" s="25"/>
      <c r="F12218" s="25"/>
      <c r="G12218" s="25"/>
      <c r="H12218" s="25"/>
    </row>
    <row r="12219" spans="1:8" x14ac:dyDescent="0.2">
      <c r="A12219" s="182" t="s">
        <v>11052</v>
      </c>
      <c r="B12219" s="183" t="s">
        <v>11057</v>
      </c>
      <c r="C12219" s="183" t="s">
        <v>3899</v>
      </c>
      <c r="D12219" s="186" t="s">
        <v>11052</v>
      </c>
      <c r="E12219" s="25"/>
      <c r="F12219" s="25"/>
      <c r="G12219" s="25"/>
      <c r="H12219" s="25"/>
    </row>
    <row r="12220" spans="1:8" x14ac:dyDescent="0.2">
      <c r="A12220" s="182" t="s">
        <v>6364</v>
      </c>
      <c r="B12220" s="183" t="s">
        <v>11057</v>
      </c>
      <c r="C12220" s="183" t="s">
        <v>3899</v>
      </c>
      <c r="D12220" s="186" t="s">
        <v>6364</v>
      </c>
      <c r="E12220" s="25"/>
      <c r="F12220" s="25"/>
      <c r="G12220" s="25"/>
      <c r="H12220" s="25"/>
    </row>
    <row r="12221" spans="1:8" x14ac:dyDescent="0.2">
      <c r="A12221" s="182" t="s">
        <v>6365</v>
      </c>
      <c r="B12221" s="183" t="s">
        <v>11057</v>
      </c>
      <c r="C12221" s="183" t="s">
        <v>3899</v>
      </c>
      <c r="D12221" s="186" t="s">
        <v>6365</v>
      </c>
      <c r="E12221" s="25"/>
      <c r="F12221" s="25"/>
      <c r="G12221" s="25"/>
      <c r="H12221" s="25"/>
    </row>
    <row r="12222" spans="1:8" x14ac:dyDescent="0.2">
      <c r="A12222" s="182" t="s">
        <v>6366</v>
      </c>
      <c r="B12222" s="183" t="s">
        <v>11057</v>
      </c>
      <c r="C12222" s="183" t="s">
        <v>3899</v>
      </c>
      <c r="D12222" s="186" t="s">
        <v>6366</v>
      </c>
      <c r="E12222" s="25"/>
      <c r="F12222" s="25"/>
      <c r="G12222" s="25"/>
      <c r="H12222" s="25"/>
    </row>
    <row r="12223" spans="1:8" x14ac:dyDescent="0.2">
      <c r="A12223" s="182" t="s">
        <v>6475</v>
      </c>
      <c r="B12223" s="183" t="s">
        <v>14422</v>
      </c>
      <c r="C12223" s="183" t="s">
        <v>3827</v>
      </c>
      <c r="D12223" s="186" t="s">
        <v>6475</v>
      </c>
      <c r="E12223" s="25"/>
      <c r="F12223" s="25"/>
      <c r="G12223" s="25"/>
      <c r="H12223" s="25"/>
    </row>
    <row r="12224" spans="1:8" x14ac:dyDescent="0.2">
      <c r="A12224" s="182" t="s">
        <v>6476</v>
      </c>
      <c r="B12224" s="183" t="s">
        <v>611</v>
      </c>
      <c r="C12224" s="183" t="s">
        <v>3866</v>
      </c>
      <c r="D12224" s="186" t="s">
        <v>6476</v>
      </c>
      <c r="E12224" s="25"/>
      <c r="F12224" s="25"/>
      <c r="G12224" s="25"/>
      <c r="H12224" s="25"/>
    </row>
    <row r="12225" spans="1:8" x14ac:dyDescent="0.2">
      <c r="A12225" s="182" t="s">
        <v>6477</v>
      </c>
      <c r="B12225" s="183" t="s">
        <v>628</v>
      </c>
      <c r="C12225" s="183" t="s">
        <v>3867</v>
      </c>
      <c r="D12225" s="186" t="s">
        <v>6477</v>
      </c>
      <c r="E12225" s="25"/>
      <c r="F12225" s="25"/>
      <c r="G12225" s="25"/>
      <c r="H12225" s="25"/>
    </row>
    <row r="12226" spans="1:8" x14ac:dyDescent="0.2">
      <c r="A12226" s="182" t="s">
        <v>6478</v>
      </c>
      <c r="B12226" s="183" t="s">
        <v>609</v>
      </c>
      <c r="C12226" s="183" t="s">
        <v>3926</v>
      </c>
      <c r="D12226" s="186" t="s">
        <v>6478</v>
      </c>
      <c r="E12226" s="25"/>
      <c r="F12226" s="25"/>
      <c r="G12226" s="25"/>
      <c r="H12226" s="25"/>
    </row>
    <row r="12227" spans="1:8" x14ac:dyDescent="0.2">
      <c r="A12227" s="182" t="s">
        <v>6479</v>
      </c>
      <c r="B12227" s="183" t="s">
        <v>14415</v>
      </c>
      <c r="C12227" s="183" t="s">
        <v>3928</v>
      </c>
      <c r="D12227" s="186" t="s">
        <v>6479</v>
      </c>
      <c r="E12227" s="25"/>
      <c r="F12227" s="25"/>
      <c r="G12227" s="25"/>
      <c r="H12227" s="25"/>
    </row>
    <row r="12228" spans="1:8" x14ac:dyDescent="0.2">
      <c r="A12228" s="182" t="s">
        <v>6480</v>
      </c>
      <c r="B12228" s="183" t="s">
        <v>11057</v>
      </c>
      <c r="C12228" s="183" t="s">
        <v>3899</v>
      </c>
      <c r="D12228" s="186" t="s">
        <v>6480</v>
      </c>
      <c r="E12228" s="25"/>
      <c r="F12228" s="25"/>
      <c r="G12228" s="25"/>
      <c r="H12228" s="25"/>
    </row>
    <row r="12229" spans="1:8" x14ac:dyDescent="0.2">
      <c r="A12229" s="182" t="s">
        <v>6481</v>
      </c>
      <c r="B12229" s="183" t="s">
        <v>8930</v>
      </c>
      <c r="C12229" s="183" t="s">
        <v>3929</v>
      </c>
      <c r="D12229" s="186" t="s">
        <v>6481</v>
      </c>
      <c r="E12229" s="25"/>
      <c r="F12229" s="25"/>
      <c r="G12229" s="25"/>
      <c r="H12229" s="25"/>
    </row>
    <row r="12230" spans="1:8" x14ac:dyDescent="0.2">
      <c r="A12230" s="182" t="s">
        <v>6482</v>
      </c>
      <c r="B12230" s="183" t="s">
        <v>10563</v>
      </c>
      <c r="C12230" s="183" t="s">
        <v>3927</v>
      </c>
      <c r="D12230" s="186" t="s">
        <v>6482</v>
      </c>
      <c r="E12230" s="25"/>
      <c r="F12230" s="25"/>
      <c r="G12230" s="25"/>
      <c r="H12230" s="25"/>
    </row>
    <row r="12231" spans="1:8" x14ac:dyDescent="0.2">
      <c r="A12231" s="182" t="s">
        <v>6483</v>
      </c>
      <c r="B12231" s="183" t="s">
        <v>10877</v>
      </c>
      <c r="C12231" s="183" t="s">
        <v>3930</v>
      </c>
      <c r="D12231" s="186" t="s">
        <v>6483</v>
      </c>
      <c r="E12231" s="25"/>
      <c r="F12231" s="25"/>
      <c r="G12231" s="25"/>
      <c r="H12231" s="25"/>
    </row>
    <row r="12232" spans="1:8" x14ac:dyDescent="0.2">
      <c r="A12232" s="182" t="s">
        <v>6484</v>
      </c>
      <c r="B12232" s="183" t="s">
        <v>10875</v>
      </c>
      <c r="C12232" s="183" t="s">
        <v>3931</v>
      </c>
      <c r="D12232" s="186" t="s">
        <v>6484</v>
      </c>
      <c r="E12232" s="25"/>
      <c r="F12232" s="25"/>
      <c r="G12232" s="25"/>
      <c r="H12232" s="25"/>
    </row>
    <row r="12233" spans="1:8" x14ac:dyDescent="0.2">
      <c r="A12233" s="182" t="s">
        <v>6485</v>
      </c>
      <c r="B12233" s="183" t="s">
        <v>10862</v>
      </c>
      <c r="C12233" s="183" t="s">
        <v>3932</v>
      </c>
      <c r="D12233" s="186" t="s">
        <v>6485</v>
      </c>
      <c r="E12233" s="25"/>
      <c r="F12233" s="25"/>
      <c r="G12233" s="25"/>
      <c r="H12233" s="25"/>
    </row>
    <row r="12234" spans="1:8" x14ac:dyDescent="0.2">
      <c r="A12234" s="182" t="s">
        <v>6486</v>
      </c>
      <c r="B12234" s="183" t="s">
        <v>8173</v>
      </c>
      <c r="C12234" s="183" t="s">
        <v>3933</v>
      </c>
      <c r="D12234" s="186" t="s">
        <v>6486</v>
      </c>
      <c r="E12234" s="25"/>
      <c r="F12234" s="25"/>
      <c r="G12234" s="25"/>
      <c r="H12234" s="25"/>
    </row>
    <row r="12235" spans="1:8" x14ac:dyDescent="0.2">
      <c r="A12235" s="182" t="s">
        <v>6487</v>
      </c>
      <c r="B12235" s="183" t="s">
        <v>10871</v>
      </c>
      <c r="C12235" s="183" t="s">
        <v>3934</v>
      </c>
      <c r="D12235" s="186" t="s">
        <v>6487</v>
      </c>
      <c r="E12235" s="25"/>
      <c r="F12235" s="25"/>
      <c r="G12235" s="25"/>
      <c r="H12235" s="25"/>
    </row>
    <row r="12236" spans="1:8" x14ac:dyDescent="0.2">
      <c r="A12236" s="182" t="s">
        <v>6488</v>
      </c>
      <c r="B12236" s="183" t="s">
        <v>10864</v>
      </c>
      <c r="C12236" s="183" t="s">
        <v>3935</v>
      </c>
      <c r="D12236" s="186" t="s">
        <v>6488</v>
      </c>
      <c r="E12236" s="25"/>
      <c r="F12236" s="25"/>
      <c r="G12236" s="25"/>
      <c r="H12236" s="25"/>
    </row>
    <row r="12237" spans="1:8" x14ac:dyDescent="0.2">
      <c r="A12237" s="182" t="s">
        <v>6489</v>
      </c>
      <c r="B12237" s="183" t="s">
        <v>4962</v>
      </c>
      <c r="C12237" s="183" t="s">
        <v>3936</v>
      </c>
      <c r="D12237" s="186" t="s">
        <v>6489</v>
      </c>
      <c r="E12237" s="25"/>
      <c r="F12237" s="25"/>
      <c r="G12237" s="25"/>
      <c r="H12237" s="25"/>
    </row>
    <row r="12238" spans="1:8" x14ac:dyDescent="0.2">
      <c r="A12238" s="182" t="s">
        <v>6490</v>
      </c>
      <c r="B12238" s="183" t="s">
        <v>12285</v>
      </c>
      <c r="C12238" s="183" t="s">
        <v>3937</v>
      </c>
      <c r="D12238" s="186" t="s">
        <v>6490</v>
      </c>
      <c r="E12238" s="25"/>
      <c r="F12238" s="25"/>
      <c r="G12238" s="25"/>
      <c r="H12238" s="25"/>
    </row>
    <row r="12239" spans="1:8" x14ac:dyDescent="0.2">
      <c r="A12239" s="182" t="s">
        <v>6491</v>
      </c>
      <c r="B12239" s="183" t="s">
        <v>8351</v>
      </c>
      <c r="C12239" s="183" t="s">
        <v>3938</v>
      </c>
      <c r="D12239" s="186" t="s">
        <v>6491</v>
      </c>
      <c r="E12239" s="25"/>
      <c r="F12239" s="25"/>
      <c r="G12239" s="25"/>
      <c r="H12239" s="25"/>
    </row>
    <row r="12240" spans="1:8" x14ac:dyDescent="0.2">
      <c r="A12240" s="182" t="s">
        <v>6492</v>
      </c>
      <c r="B12240" s="183" t="s">
        <v>5547</v>
      </c>
      <c r="C12240" s="183" t="s">
        <v>3939</v>
      </c>
      <c r="D12240" s="186" t="s">
        <v>6492</v>
      </c>
      <c r="E12240" s="25"/>
      <c r="F12240" s="25"/>
      <c r="G12240" s="25"/>
      <c r="H12240" s="25"/>
    </row>
    <row r="12241" spans="1:8" x14ac:dyDescent="0.2">
      <c r="A12241" s="182" t="s">
        <v>6493</v>
      </c>
      <c r="B12241" s="183" t="s">
        <v>6943</v>
      </c>
      <c r="C12241" s="183" t="s">
        <v>3940</v>
      </c>
      <c r="D12241" s="186" t="s">
        <v>6493</v>
      </c>
      <c r="E12241" s="25"/>
      <c r="F12241" s="25"/>
      <c r="G12241" s="25"/>
      <c r="H12241" s="25"/>
    </row>
    <row r="12242" spans="1:8" x14ac:dyDescent="0.2">
      <c r="A12242" s="182" t="s">
        <v>6367</v>
      </c>
      <c r="B12242" s="183" t="s">
        <v>5351</v>
      </c>
      <c r="C12242" s="183" t="s">
        <v>3832</v>
      </c>
      <c r="D12242" s="186" t="s">
        <v>6367</v>
      </c>
      <c r="E12242" s="25"/>
      <c r="F12242" s="25"/>
      <c r="G12242" s="25"/>
      <c r="H12242" s="25"/>
    </row>
    <row r="12243" spans="1:8" x14ac:dyDescent="0.2">
      <c r="A12243" s="182" t="s">
        <v>12384</v>
      </c>
      <c r="B12243" s="183" t="s">
        <v>13725</v>
      </c>
      <c r="C12243" s="183" t="s">
        <v>3839</v>
      </c>
      <c r="D12243" s="186" t="s">
        <v>12384</v>
      </c>
      <c r="E12243" s="25"/>
      <c r="F12243" s="25"/>
      <c r="G12243" s="25"/>
      <c r="H12243" s="25"/>
    </row>
    <row r="12244" spans="1:8" x14ac:dyDescent="0.2">
      <c r="A12244" s="182" t="s">
        <v>6368</v>
      </c>
      <c r="B12244" s="183" t="s">
        <v>13725</v>
      </c>
      <c r="C12244" s="183" t="s">
        <v>3839</v>
      </c>
      <c r="D12244" s="186" t="s">
        <v>6368</v>
      </c>
      <c r="E12244" s="25"/>
      <c r="F12244" s="25"/>
      <c r="G12244" s="25"/>
      <c r="H12244" s="25"/>
    </row>
    <row r="12245" spans="1:8" x14ac:dyDescent="0.2">
      <c r="A12245" s="182" t="s">
        <v>6369</v>
      </c>
      <c r="B12245" s="183" t="s">
        <v>13726</v>
      </c>
      <c r="C12245" s="183" t="s">
        <v>3840</v>
      </c>
      <c r="D12245" s="186" t="s">
        <v>6369</v>
      </c>
      <c r="E12245" s="25"/>
      <c r="F12245" s="25"/>
      <c r="G12245" s="25"/>
      <c r="H12245" s="25"/>
    </row>
    <row r="12246" spans="1:8" x14ac:dyDescent="0.2">
      <c r="A12246" s="182" t="s">
        <v>13739</v>
      </c>
      <c r="B12246" s="183" t="s">
        <v>13738</v>
      </c>
      <c r="C12246" s="183" t="s">
        <v>3941</v>
      </c>
      <c r="D12246" s="186" t="s">
        <v>13739</v>
      </c>
      <c r="E12246" s="25"/>
      <c r="F12246" s="25"/>
      <c r="G12246" s="25"/>
      <c r="H12246" s="25"/>
    </row>
    <row r="12247" spans="1:8" x14ac:dyDescent="0.2">
      <c r="A12247" s="182" t="s">
        <v>13735</v>
      </c>
      <c r="B12247" s="183" t="s">
        <v>13734</v>
      </c>
      <c r="C12247" s="183" t="s">
        <v>3942</v>
      </c>
      <c r="D12247" s="186" t="s">
        <v>13735</v>
      </c>
      <c r="E12247" s="25"/>
      <c r="F12247" s="25"/>
      <c r="G12247" s="25"/>
      <c r="H12247" s="25"/>
    </row>
    <row r="12248" spans="1:8" x14ac:dyDescent="0.2">
      <c r="A12248" s="182" t="s">
        <v>6370</v>
      </c>
      <c r="B12248" s="183" t="s">
        <v>9349</v>
      </c>
      <c r="C12248" s="183" t="s">
        <v>3920</v>
      </c>
      <c r="D12248" s="186" t="s">
        <v>6370</v>
      </c>
      <c r="E12248" s="25"/>
      <c r="F12248" s="25"/>
      <c r="G12248" s="25"/>
      <c r="H12248" s="25"/>
    </row>
    <row r="12249" spans="1:8" x14ac:dyDescent="0.2">
      <c r="A12249" s="182" t="s">
        <v>7451</v>
      </c>
      <c r="B12249" s="183" t="s">
        <v>9349</v>
      </c>
      <c r="C12249" s="183" t="s">
        <v>3920</v>
      </c>
      <c r="D12249" s="186" t="s">
        <v>7451</v>
      </c>
      <c r="E12249" s="25"/>
      <c r="F12249" s="25"/>
      <c r="G12249" s="25"/>
      <c r="H12249" s="25"/>
    </row>
    <row r="12250" spans="1:8" x14ac:dyDescent="0.2">
      <c r="A12250" s="182" t="s">
        <v>9626</v>
      </c>
      <c r="B12250" s="183" t="s">
        <v>7457</v>
      </c>
      <c r="C12250" s="183" t="s">
        <v>3875</v>
      </c>
      <c r="D12250" s="186" t="s">
        <v>9626</v>
      </c>
      <c r="E12250" s="25"/>
      <c r="F12250" s="25"/>
      <c r="G12250" s="25"/>
      <c r="H12250" s="25"/>
    </row>
    <row r="12251" spans="1:8" x14ac:dyDescent="0.2">
      <c r="A12251" s="182" t="s">
        <v>6371</v>
      </c>
      <c r="B12251" s="183" t="s">
        <v>7457</v>
      </c>
      <c r="C12251" s="183" t="s">
        <v>3875</v>
      </c>
      <c r="D12251" s="186" t="s">
        <v>6371</v>
      </c>
      <c r="E12251" s="25"/>
      <c r="F12251" s="25"/>
      <c r="G12251" s="25"/>
      <c r="H12251" s="25"/>
    </row>
    <row r="12252" spans="1:8" x14ac:dyDescent="0.2">
      <c r="A12252" s="182" t="s">
        <v>6372</v>
      </c>
      <c r="B12252" s="183" t="s">
        <v>7285</v>
      </c>
      <c r="C12252" s="183" t="s">
        <v>3922</v>
      </c>
      <c r="D12252" s="186" t="s">
        <v>6372</v>
      </c>
      <c r="E12252" s="25"/>
      <c r="F12252" s="25"/>
      <c r="G12252" s="25"/>
      <c r="H12252" s="25"/>
    </row>
    <row r="12253" spans="1:8" x14ac:dyDescent="0.2">
      <c r="A12253" s="182" t="s">
        <v>6373</v>
      </c>
      <c r="B12253" s="183" t="s">
        <v>7285</v>
      </c>
      <c r="C12253" s="183" t="s">
        <v>3922</v>
      </c>
      <c r="D12253" s="186" t="s">
        <v>6373</v>
      </c>
      <c r="E12253" s="25"/>
      <c r="F12253" s="25"/>
      <c r="G12253" s="25"/>
      <c r="H12253" s="25"/>
    </row>
    <row r="12254" spans="1:8" x14ac:dyDescent="0.2">
      <c r="A12254" s="182" t="s">
        <v>9028</v>
      </c>
      <c r="B12254" s="183" t="s">
        <v>9027</v>
      </c>
      <c r="C12254" s="183" t="s">
        <v>3943</v>
      </c>
      <c r="D12254" s="186" t="s">
        <v>9028</v>
      </c>
      <c r="E12254" s="25"/>
      <c r="F12254" s="25"/>
      <c r="G12254" s="25"/>
      <c r="H12254" s="25"/>
    </row>
    <row r="12255" spans="1:8" x14ac:dyDescent="0.2">
      <c r="A12255" s="182" t="s">
        <v>14349</v>
      </c>
      <c r="B12255" s="183" t="s">
        <v>6374</v>
      </c>
      <c r="C12255" s="183" t="s">
        <v>3944</v>
      </c>
      <c r="D12255" s="186" t="s">
        <v>14349</v>
      </c>
      <c r="E12255" s="25"/>
      <c r="F12255" s="25"/>
      <c r="G12255" s="25"/>
      <c r="H12255" s="25"/>
    </row>
    <row r="12256" spans="1:8" x14ac:dyDescent="0.2">
      <c r="A12256" s="182" t="s">
        <v>6375</v>
      </c>
      <c r="B12256" s="183" t="s">
        <v>13361</v>
      </c>
      <c r="C12256" s="183" t="s">
        <v>3873</v>
      </c>
      <c r="D12256" s="186" t="s">
        <v>6375</v>
      </c>
      <c r="E12256" s="25"/>
      <c r="F12256" s="25"/>
      <c r="G12256" s="25"/>
      <c r="H12256" s="25"/>
    </row>
    <row r="12257" spans="1:8" x14ac:dyDescent="0.2">
      <c r="A12257" s="182" t="s">
        <v>6376</v>
      </c>
      <c r="B12257" s="183" t="s">
        <v>13361</v>
      </c>
      <c r="C12257" s="183" t="s">
        <v>3873</v>
      </c>
      <c r="D12257" s="186" t="s">
        <v>6376</v>
      </c>
      <c r="E12257" s="25"/>
      <c r="F12257" s="25"/>
      <c r="G12257" s="25"/>
      <c r="H12257" s="25"/>
    </row>
    <row r="12258" spans="1:8" x14ac:dyDescent="0.2">
      <c r="A12258" s="182" t="s">
        <v>6377</v>
      </c>
      <c r="B12258" s="183" t="s">
        <v>13361</v>
      </c>
      <c r="C12258" s="183" t="s">
        <v>3873</v>
      </c>
      <c r="D12258" s="186" t="s">
        <v>6377</v>
      </c>
      <c r="E12258" s="25"/>
      <c r="F12258" s="25"/>
      <c r="G12258" s="25"/>
      <c r="H12258" s="25"/>
    </row>
    <row r="12259" spans="1:8" x14ac:dyDescent="0.2">
      <c r="A12259" s="182" t="s">
        <v>11951</v>
      </c>
      <c r="B12259" s="183" t="s">
        <v>7994</v>
      </c>
      <c r="C12259" s="183" t="s">
        <v>3879</v>
      </c>
      <c r="D12259" s="186" t="s">
        <v>11951</v>
      </c>
      <c r="E12259" s="25"/>
      <c r="F12259" s="25"/>
      <c r="G12259" s="25"/>
      <c r="H12259" s="25"/>
    </row>
    <row r="12260" spans="1:8" x14ac:dyDescent="0.2">
      <c r="A12260" s="182" t="s">
        <v>11952</v>
      </c>
      <c r="B12260" s="183" t="s">
        <v>7994</v>
      </c>
      <c r="C12260" s="183" t="s">
        <v>3879</v>
      </c>
      <c r="D12260" s="186" t="s">
        <v>11952</v>
      </c>
      <c r="E12260" s="25"/>
      <c r="F12260" s="25"/>
      <c r="G12260" s="25"/>
      <c r="H12260" s="25"/>
    </row>
    <row r="12261" spans="1:8" x14ac:dyDescent="0.2">
      <c r="A12261" s="182" t="s">
        <v>11953</v>
      </c>
      <c r="B12261" s="183" t="s">
        <v>331</v>
      </c>
      <c r="C12261" s="183" t="s">
        <v>18959</v>
      </c>
      <c r="D12261" s="186" t="s">
        <v>11953</v>
      </c>
      <c r="E12261" s="25"/>
      <c r="F12261" s="25"/>
      <c r="G12261" s="25"/>
      <c r="H12261" s="25"/>
    </row>
    <row r="12262" spans="1:8" x14ac:dyDescent="0.2">
      <c r="A12262" s="182" t="s">
        <v>13262</v>
      </c>
      <c r="B12262" s="183" t="s">
        <v>13261</v>
      </c>
      <c r="C12262" s="183" t="s">
        <v>3903</v>
      </c>
      <c r="D12262" s="186" t="s">
        <v>13262</v>
      </c>
      <c r="E12262" s="25"/>
      <c r="F12262" s="25"/>
      <c r="G12262" s="25"/>
      <c r="H12262" s="25"/>
    </row>
    <row r="12263" spans="1:8" x14ac:dyDescent="0.2">
      <c r="A12263" s="182" t="s">
        <v>11954</v>
      </c>
      <c r="B12263" s="183" t="s">
        <v>13261</v>
      </c>
      <c r="C12263" s="183" t="s">
        <v>3903</v>
      </c>
      <c r="D12263" s="186" t="s">
        <v>11954</v>
      </c>
      <c r="E12263" s="25"/>
      <c r="F12263" s="25"/>
      <c r="G12263" s="25"/>
      <c r="H12263" s="25"/>
    </row>
    <row r="12264" spans="1:8" x14ac:dyDescent="0.2">
      <c r="A12264" s="182" t="s">
        <v>3075</v>
      </c>
      <c r="B12264" s="183" t="s">
        <v>3074</v>
      </c>
      <c r="C12264" s="183" t="s">
        <v>3904</v>
      </c>
      <c r="D12264" s="186" t="s">
        <v>3075</v>
      </c>
      <c r="E12264" s="25"/>
      <c r="F12264" s="25"/>
      <c r="G12264" s="25"/>
      <c r="H12264" s="25"/>
    </row>
    <row r="12265" spans="1:8" x14ac:dyDescent="0.2">
      <c r="A12265" s="182" t="s">
        <v>12747</v>
      </c>
      <c r="B12265" s="183" t="s">
        <v>12746</v>
      </c>
      <c r="C12265" s="183" t="s">
        <v>3945</v>
      </c>
      <c r="D12265" s="186" t="s">
        <v>12747</v>
      </c>
      <c r="E12265" s="25"/>
      <c r="F12265" s="25"/>
      <c r="G12265" s="25"/>
      <c r="H12265" s="25"/>
    </row>
    <row r="12266" spans="1:8" x14ac:dyDescent="0.2">
      <c r="A12266" s="182" t="s">
        <v>9147</v>
      </c>
      <c r="B12266" s="183" t="s">
        <v>9146</v>
      </c>
      <c r="C12266" s="183" t="s">
        <v>3905</v>
      </c>
      <c r="D12266" s="186" t="s">
        <v>9147</v>
      </c>
      <c r="E12266" s="25"/>
      <c r="F12266" s="25"/>
      <c r="G12266" s="25"/>
      <c r="H12266" s="25"/>
    </row>
    <row r="12267" spans="1:8" x14ac:dyDescent="0.2">
      <c r="A12267" s="182" t="s">
        <v>12745</v>
      </c>
      <c r="B12267" s="183" t="s">
        <v>12749</v>
      </c>
      <c r="C12267" s="183" t="s">
        <v>3946</v>
      </c>
      <c r="D12267" s="186" t="s">
        <v>12745</v>
      </c>
      <c r="E12267" s="25"/>
      <c r="F12267" s="25"/>
      <c r="G12267" s="25"/>
      <c r="H12267" s="25"/>
    </row>
    <row r="12268" spans="1:8" x14ac:dyDescent="0.2">
      <c r="A12268" s="182" t="s">
        <v>12337</v>
      </c>
      <c r="B12268" s="183" t="s">
        <v>12749</v>
      </c>
      <c r="C12268" s="183" t="s">
        <v>3946</v>
      </c>
      <c r="D12268" s="186" t="s">
        <v>12337</v>
      </c>
      <c r="E12268" s="25"/>
      <c r="F12268" s="25"/>
      <c r="G12268" s="25"/>
      <c r="H12268" s="25"/>
    </row>
    <row r="12269" spans="1:8" x14ac:dyDescent="0.2">
      <c r="A12269" s="182" t="s">
        <v>12276</v>
      </c>
      <c r="B12269" s="183" t="s">
        <v>12275</v>
      </c>
      <c r="C12269" s="183" t="s">
        <v>3907</v>
      </c>
      <c r="D12269" s="186" t="s">
        <v>12276</v>
      </c>
      <c r="E12269" s="25"/>
      <c r="F12269" s="25"/>
      <c r="G12269" s="25"/>
      <c r="H12269" s="25"/>
    </row>
    <row r="12270" spans="1:8" x14ac:dyDescent="0.2">
      <c r="A12270" s="182" t="s">
        <v>12950</v>
      </c>
      <c r="B12270" s="183" t="s">
        <v>12275</v>
      </c>
      <c r="C12270" s="183" t="s">
        <v>3907</v>
      </c>
      <c r="D12270" s="186" t="s">
        <v>12950</v>
      </c>
      <c r="E12270" s="25"/>
      <c r="F12270" s="25"/>
      <c r="G12270" s="25"/>
      <c r="H12270" s="25"/>
    </row>
    <row r="12271" spans="1:8" x14ac:dyDescent="0.2">
      <c r="A12271" s="182" t="s">
        <v>11959</v>
      </c>
      <c r="B12271" s="183" t="s">
        <v>10563</v>
      </c>
      <c r="C12271" s="183" t="s">
        <v>3927</v>
      </c>
      <c r="D12271" s="186" t="s">
        <v>11959</v>
      </c>
      <c r="E12271" s="25"/>
      <c r="F12271" s="25"/>
      <c r="G12271" s="25"/>
      <c r="H12271" s="25"/>
    </row>
    <row r="12272" spans="1:8" x14ac:dyDescent="0.2">
      <c r="A12272" s="182" t="s">
        <v>10564</v>
      </c>
      <c r="B12272" s="183" t="s">
        <v>10563</v>
      </c>
      <c r="C12272" s="183" t="s">
        <v>3927</v>
      </c>
      <c r="D12272" s="186" t="s">
        <v>10564</v>
      </c>
      <c r="E12272" s="25"/>
      <c r="F12272" s="25"/>
      <c r="G12272" s="25"/>
      <c r="H12272" s="25"/>
    </row>
    <row r="12273" spans="1:8" x14ac:dyDescent="0.2">
      <c r="A12273" s="182" t="s">
        <v>10869</v>
      </c>
      <c r="B12273" s="183" t="s">
        <v>10868</v>
      </c>
      <c r="C12273" s="183" t="s">
        <v>3947</v>
      </c>
      <c r="D12273" s="186" t="s">
        <v>10869</v>
      </c>
      <c r="E12273" s="25"/>
      <c r="F12273" s="25"/>
      <c r="G12273" s="25"/>
      <c r="H12273" s="25"/>
    </row>
    <row r="12274" spans="1:8" x14ac:dyDescent="0.2">
      <c r="A12274" s="182" t="s">
        <v>10867</v>
      </c>
      <c r="B12274" s="183" t="s">
        <v>10866</v>
      </c>
      <c r="C12274" s="183" t="s">
        <v>3948</v>
      </c>
      <c r="D12274" s="186" t="s">
        <v>10867</v>
      </c>
      <c r="E12274" s="25"/>
      <c r="F12274" s="25"/>
      <c r="G12274" s="25"/>
      <c r="H12274" s="25"/>
    </row>
    <row r="12275" spans="1:8" x14ac:dyDescent="0.2">
      <c r="A12275" s="182" t="s">
        <v>6378</v>
      </c>
      <c r="B12275" s="183" t="s">
        <v>10877</v>
      </c>
      <c r="C12275" s="183" t="s">
        <v>3930</v>
      </c>
      <c r="D12275" s="186" t="s">
        <v>6378</v>
      </c>
      <c r="E12275" s="25"/>
      <c r="F12275" s="25"/>
      <c r="G12275" s="25"/>
      <c r="H12275" s="25"/>
    </row>
    <row r="12276" spans="1:8" x14ac:dyDescent="0.2">
      <c r="A12276" s="182" t="s">
        <v>10876</v>
      </c>
      <c r="B12276" s="183" t="s">
        <v>10875</v>
      </c>
      <c r="C12276" s="183" t="s">
        <v>3931</v>
      </c>
      <c r="D12276" s="186" t="s">
        <v>10876</v>
      </c>
      <c r="E12276" s="25"/>
      <c r="F12276" s="25"/>
      <c r="G12276" s="25"/>
      <c r="H12276" s="25"/>
    </row>
    <row r="12277" spans="1:8" x14ac:dyDescent="0.2">
      <c r="A12277" s="182" t="s">
        <v>10863</v>
      </c>
      <c r="B12277" s="183" t="s">
        <v>10862</v>
      </c>
      <c r="C12277" s="183" t="s">
        <v>3932</v>
      </c>
      <c r="D12277" s="186" t="s">
        <v>10863</v>
      </c>
      <c r="E12277" s="25"/>
      <c r="F12277" s="25"/>
      <c r="G12277" s="25"/>
      <c r="H12277" s="25"/>
    </row>
    <row r="12278" spans="1:8" x14ac:dyDescent="0.2">
      <c r="A12278" s="182" t="s">
        <v>6379</v>
      </c>
      <c r="B12278" s="183" t="s">
        <v>5351</v>
      </c>
      <c r="C12278" s="183" t="s">
        <v>3832</v>
      </c>
      <c r="D12278" s="186" t="s">
        <v>6379</v>
      </c>
      <c r="E12278" s="25"/>
      <c r="F12278" s="25"/>
      <c r="G12278" s="25"/>
      <c r="H12278" s="25"/>
    </row>
    <row r="12279" spans="1:8" x14ac:dyDescent="0.2">
      <c r="A12279" s="182" t="s">
        <v>13745</v>
      </c>
      <c r="B12279" s="183" t="s">
        <v>13731</v>
      </c>
      <c r="C12279" s="183" t="s">
        <v>3843</v>
      </c>
      <c r="D12279" s="186" t="s">
        <v>13745</v>
      </c>
      <c r="E12279" s="25"/>
      <c r="F12279" s="25"/>
      <c r="G12279" s="25"/>
      <c r="H12279" s="25"/>
    </row>
    <row r="12280" spans="1:8" x14ac:dyDescent="0.2">
      <c r="A12280" s="182" t="s">
        <v>6380</v>
      </c>
      <c r="B12280" s="183" t="s">
        <v>13731</v>
      </c>
      <c r="C12280" s="183" t="s">
        <v>3843</v>
      </c>
      <c r="D12280" s="186" t="s">
        <v>6380</v>
      </c>
      <c r="E12280" s="25"/>
      <c r="F12280" s="25"/>
      <c r="G12280" s="25"/>
      <c r="H12280" s="25"/>
    </row>
    <row r="12281" spans="1:8" x14ac:dyDescent="0.2">
      <c r="A12281" s="182" t="s">
        <v>13727</v>
      </c>
      <c r="B12281" s="183" t="s">
        <v>13726</v>
      </c>
      <c r="C12281" s="183" t="s">
        <v>3840</v>
      </c>
      <c r="D12281" s="186" t="s">
        <v>13727</v>
      </c>
      <c r="E12281" s="25"/>
      <c r="F12281" s="25"/>
      <c r="G12281" s="25"/>
      <c r="H12281" s="25"/>
    </row>
    <row r="12282" spans="1:8" x14ac:dyDescent="0.2">
      <c r="A12282" s="182" t="s">
        <v>6381</v>
      </c>
      <c r="B12282" s="183" t="s">
        <v>8420</v>
      </c>
      <c r="C12282" s="183" t="s">
        <v>3844</v>
      </c>
      <c r="D12282" s="186" t="s">
        <v>6381</v>
      </c>
      <c r="E12282" s="25"/>
      <c r="F12282" s="25"/>
      <c r="G12282" s="25"/>
      <c r="H12282" s="25"/>
    </row>
    <row r="12283" spans="1:8" x14ac:dyDescent="0.2">
      <c r="A12283" s="182" t="s">
        <v>6382</v>
      </c>
      <c r="B12283" s="183" t="s">
        <v>5737</v>
      </c>
      <c r="C12283" s="183" t="s">
        <v>3841</v>
      </c>
      <c r="D12283" s="186" t="s">
        <v>6382</v>
      </c>
      <c r="E12283" s="25"/>
      <c r="F12283" s="25"/>
      <c r="G12283" s="25"/>
      <c r="H12283" s="25"/>
    </row>
    <row r="12284" spans="1:8" x14ac:dyDescent="0.2">
      <c r="A12284" s="182" t="s">
        <v>5738</v>
      </c>
      <c r="B12284" s="183" t="s">
        <v>5737</v>
      </c>
      <c r="C12284" s="183" t="s">
        <v>3841</v>
      </c>
      <c r="D12284" s="186" t="s">
        <v>5738</v>
      </c>
      <c r="E12284" s="25"/>
      <c r="F12284" s="25"/>
      <c r="G12284" s="25"/>
      <c r="H12284" s="25"/>
    </row>
    <row r="12285" spans="1:8" x14ac:dyDescent="0.2">
      <c r="A12285" s="182" t="s">
        <v>7461</v>
      </c>
      <c r="B12285" s="183" t="s">
        <v>7460</v>
      </c>
      <c r="C12285" s="183" t="s">
        <v>3949</v>
      </c>
      <c r="D12285" s="186" t="s">
        <v>7461</v>
      </c>
      <c r="E12285" s="25"/>
      <c r="F12285" s="25"/>
      <c r="G12285" s="25"/>
      <c r="H12285" s="25"/>
    </row>
    <row r="12286" spans="1:8" x14ac:dyDescent="0.2">
      <c r="A12286" s="182" t="s">
        <v>14069</v>
      </c>
      <c r="B12286" s="183" t="s">
        <v>7457</v>
      </c>
      <c r="C12286" s="183" t="s">
        <v>3875</v>
      </c>
      <c r="D12286" s="186" t="s">
        <v>14069</v>
      </c>
      <c r="E12286" s="25"/>
      <c r="F12286" s="25"/>
      <c r="G12286" s="25"/>
      <c r="H12286" s="25"/>
    </row>
    <row r="12287" spans="1:8" x14ac:dyDescent="0.2">
      <c r="A12287" s="182" t="s">
        <v>6383</v>
      </c>
      <c r="B12287" s="183" t="s">
        <v>7457</v>
      </c>
      <c r="C12287" s="183" t="s">
        <v>3875</v>
      </c>
      <c r="D12287" s="186" t="s">
        <v>6383</v>
      </c>
      <c r="E12287" s="25"/>
      <c r="F12287" s="25"/>
      <c r="G12287" s="25"/>
      <c r="H12287" s="25"/>
    </row>
    <row r="12288" spans="1:8" x14ac:dyDescent="0.2">
      <c r="A12288" s="182" t="s">
        <v>6384</v>
      </c>
      <c r="B12288" s="183" t="s">
        <v>14345</v>
      </c>
      <c r="C12288" s="183" t="s">
        <v>3876</v>
      </c>
      <c r="D12288" s="186" t="s">
        <v>6384</v>
      </c>
      <c r="E12288" s="25"/>
      <c r="F12288" s="25"/>
      <c r="G12288" s="25"/>
      <c r="H12288" s="25"/>
    </row>
    <row r="12289" spans="1:8" x14ac:dyDescent="0.2">
      <c r="A12289" s="182" t="s">
        <v>12380</v>
      </c>
      <c r="B12289" s="183" t="s">
        <v>14345</v>
      </c>
      <c r="C12289" s="183" t="s">
        <v>3876</v>
      </c>
      <c r="D12289" s="186" t="s">
        <v>12380</v>
      </c>
      <c r="E12289" s="25"/>
      <c r="F12289" s="25"/>
      <c r="G12289" s="25"/>
      <c r="H12289" s="25"/>
    </row>
    <row r="12290" spans="1:8" x14ac:dyDescent="0.2">
      <c r="A12290" s="182" t="s">
        <v>6385</v>
      </c>
      <c r="B12290" s="183" t="s">
        <v>14345</v>
      </c>
      <c r="C12290" s="183" t="s">
        <v>3876</v>
      </c>
      <c r="D12290" s="186" t="s">
        <v>6385</v>
      </c>
      <c r="E12290" s="25"/>
      <c r="F12290" s="25"/>
      <c r="G12290" s="25"/>
      <c r="H12290" s="25"/>
    </row>
    <row r="12291" spans="1:8" x14ac:dyDescent="0.2">
      <c r="A12291" s="182" t="s">
        <v>9361</v>
      </c>
      <c r="B12291" s="183" t="s">
        <v>6374</v>
      </c>
      <c r="C12291" s="183" t="s">
        <v>3944</v>
      </c>
      <c r="D12291" s="186" t="s">
        <v>9361</v>
      </c>
      <c r="E12291" s="25"/>
      <c r="F12291" s="25"/>
      <c r="G12291" s="25"/>
      <c r="H12291" s="25"/>
    </row>
    <row r="12292" spans="1:8" x14ac:dyDescent="0.2">
      <c r="A12292" s="182" t="s">
        <v>6386</v>
      </c>
      <c r="B12292" s="183" t="s">
        <v>6374</v>
      </c>
      <c r="C12292" s="183" t="s">
        <v>3944</v>
      </c>
      <c r="D12292" s="186" t="s">
        <v>6386</v>
      </c>
      <c r="E12292" s="25"/>
      <c r="F12292" s="25"/>
      <c r="G12292" s="25"/>
      <c r="H12292" s="25"/>
    </row>
    <row r="12293" spans="1:8" x14ac:dyDescent="0.2">
      <c r="A12293" s="182" t="s">
        <v>6387</v>
      </c>
      <c r="B12293" s="183" t="s">
        <v>13361</v>
      </c>
      <c r="C12293" s="183" t="s">
        <v>3873</v>
      </c>
      <c r="D12293" s="186" t="s">
        <v>6387</v>
      </c>
      <c r="E12293" s="25"/>
      <c r="F12293" s="25"/>
      <c r="G12293" s="25"/>
      <c r="H12293" s="25"/>
    </row>
    <row r="12294" spans="1:8" x14ac:dyDescent="0.2">
      <c r="A12294" s="182" t="s">
        <v>7993</v>
      </c>
      <c r="B12294" s="183" t="s">
        <v>13361</v>
      </c>
      <c r="C12294" s="183" t="s">
        <v>3873</v>
      </c>
      <c r="D12294" s="186" t="s">
        <v>7993</v>
      </c>
      <c r="E12294" s="25"/>
      <c r="F12294" s="25"/>
      <c r="G12294" s="25"/>
      <c r="H12294" s="25"/>
    </row>
    <row r="12295" spans="1:8" x14ac:dyDescent="0.2">
      <c r="A12295" s="182" t="s">
        <v>11955</v>
      </c>
      <c r="B12295" s="183" t="s">
        <v>7994</v>
      </c>
      <c r="C12295" s="183" t="s">
        <v>3879</v>
      </c>
      <c r="D12295" s="186" t="s">
        <v>11955</v>
      </c>
      <c r="E12295" s="25"/>
      <c r="F12295" s="25"/>
      <c r="G12295" s="25"/>
      <c r="H12295" s="25"/>
    </row>
    <row r="12296" spans="1:8" x14ac:dyDescent="0.2">
      <c r="A12296" s="182" t="s">
        <v>7995</v>
      </c>
      <c r="B12296" s="183" t="s">
        <v>7994</v>
      </c>
      <c r="C12296" s="183" t="s">
        <v>3879</v>
      </c>
      <c r="D12296" s="186" t="s">
        <v>7995</v>
      </c>
      <c r="E12296" s="25"/>
      <c r="F12296" s="25"/>
      <c r="G12296" s="25"/>
      <c r="H12296" s="25"/>
    </row>
    <row r="12297" spans="1:8" x14ac:dyDescent="0.2">
      <c r="A12297" s="182" t="s">
        <v>11956</v>
      </c>
      <c r="B12297" s="183" t="s">
        <v>5234</v>
      </c>
      <c r="C12297" s="183" t="s">
        <v>3950</v>
      </c>
      <c r="D12297" s="186" t="s">
        <v>11956</v>
      </c>
      <c r="E12297" s="25"/>
      <c r="F12297" s="25"/>
      <c r="G12297" s="25"/>
      <c r="H12297" s="25"/>
    </row>
    <row r="12298" spans="1:8" x14ac:dyDescent="0.2">
      <c r="A12298" s="182" t="s">
        <v>5235</v>
      </c>
      <c r="B12298" s="183" t="s">
        <v>5234</v>
      </c>
      <c r="C12298" s="183" t="s">
        <v>3950</v>
      </c>
      <c r="D12298" s="186" t="s">
        <v>5235</v>
      </c>
      <c r="E12298" s="25"/>
      <c r="F12298" s="25"/>
      <c r="G12298" s="25"/>
      <c r="H12298" s="25"/>
    </row>
    <row r="12299" spans="1:8" x14ac:dyDescent="0.2">
      <c r="A12299" s="182" t="s">
        <v>11957</v>
      </c>
      <c r="B12299" s="183" t="s">
        <v>5234</v>
      </c>
      <c r="C12299" s="183" t="s">
        <v>3950</v>
      </c>
      <c r="D12299" s="186" t="s">
        <v>11957</v>
      </c>
      <c r="E12299" s="25"/>
      <c r="F12299" s="25"/>
      <c r="G12299" s="25"/>
      <c r="H12299" s="25"/>
    </row>
    <row r="12300" spans="1:8" x14ac:dyDescent="0.2">
      <c r="A12300" s="182" t="s">
        <v>6388</v>
      </c>
      <c r="B12300" s="183" t="s">
        <v>3074</v>
      </c>
      <c r="C12300" s="183" t="s">
        <v>3904</v>
      </c>
      <c r="D12300" s="186" t="s">
        <v>6388</v>
      </c>
      <c r="E12300" s="25"/>
      <c r="F12300" s="25"/>
      <c r="G12300" s="25"/>
      <c r="H12300" s="25"/>
    </row>
    <row r="12301" spans="1:8" x14ac:dyDescent="0.2">
      <c r="A12301" s="182" t="s">
        <v>6389</v>
      </c>
      <c r="B12301" s="183" t="s">
        <v>12749</v>
      </c>
      <c r="C12301" s="183" t="s">
        <v>3946</v>
      </c>
      <c r="D12301" s="186" t="s">
        <v>6389</v>
      </c>
      <c r="E12301" s="25"/>
      <c r="F12301" s="25"/>
      <c r="G12301" s="25"/>
      <c r="H12301" s="25"/>
    </row>
    <row r="12302" spans="1:8" x14ac:dyDescent="0.2">
      <c r="A12302" s="182" t="s">
        <v>9141</v>
      </c>
      <c r="B12302" s="183" t="s">
        <v>12749</v>
      </c>
      <c r="C12302" s="183" t="s">
        <v>3946</v>
      </c>
      <c r="D12302" s="186" t="s">
        <v>9141</v>
      </c>
      <c r="E12302" s="25"/>
      <c r="F12302" s="25"/>
      <c r="G12302" s="25"/>
      <c r="H12302" s="25"/>
    </row>
    <row r="12303" spans="1:8" x14ac:dyDescent="0.2">
      <c r="A12303" s="182" t="s">
        <v>6390</v>
      </c>
      <c r="B12303" s="183" t="s">
        <v>12749</v>
      </c>
      <c r="C12303" s="183" t="s">
        <v>3946</v>
      </c>
      <c r="D12303" s="186" t="s">
        <v>6390</v>
      </c>
      <c r="E12303" s="25"/>
      <c r="F12303" s="25"/>
      <c r="G12303" s="25"/>
      <c r="H12303" s="25"/>
    </row>
    <row r="12304" spans="1:8" x14ac:dyDescent="0.2">
      <c r="A12304" s="182" t="s">
        <v>6391</v>
      </c>
      <c r="B12304" s="183" t="s">
        <v>12749</v>
      </c>
      <c r="C12304" s="183" t="s">
        <v>3946</v>
      </c>
      <c r="D12304" s="186" t="s">
        <v>6391</v>
      </c>
      <c r="E12304" s="25"/>
      <c r="F12304" s="25"/>
      <c r="G12304" s="25"/>
      <c r="H12304" s="25"/>
    </row>
    <row r="12305" spans="1:8" x14ac:dyDescent="0.2">
      <c r="A12305" s="182" t="s">
        <v>6392</v>
      </c>
      <c r="B12305" s="183" t="s">
        <v>12275</v>
      </c>
      <c r="C12305" s="183" t="s">
        <v>3907</v>
      </c>
      <c r="D12305" s="186" t="s">
        <v>6392</v>
      </c>
      <c r="E12305" s="25"/>
      <c r="F12305" s="25"/>
      <c r="G12305" s="25"/>
      <c r="H12305" s="25"/>
    </row>
    <row r="12306" spans="1:8" x14ac:dyDescent="0.2">
      <c r="A12306" s="182" t="s">
        <v>7177</v>
      </c>
      <c r="B12306" s="183" t="s">
        <v>7176</v>
      </c>
      <c r="C12306" s="183" t="s">
        <v>3951</v>
      </c>
      <c r="D12306" s="186" t="s">
        <v>7177</v>
      </c>
      <c r="E12306" s="25"/>
      <c r="F12306" s="25"/>
      <c r="G12306" s="25"/>
      <c r="H12306" s="25"/>
    </row>
    <row r="12307" spans="1:8" x14ac:dyDescent="0.2">
      <c r="A12307" s="182" t="s">
        <v>8355</v>
      </c>
      <c r="B12307" s="183" t="s">
        <v>10563</v>
      </c>
      <c r="C12307" s="183" t="s">
        <v>3927</v>
      </c>
      <c r="D12307" s="186" t="s">
        <v>8355</v>
      </c>
      <c r="E12307" s="25"/>
      <c r="F12307" s="25"/>
      <c r="G12307" s="25"/>
      <c r="H12307" s="25"/>
    </row>
    <row r="12308" spans="1:8" x14ac:dyDescent="0.2">
      <c r="A12308" s="182" t="s">
        <v>6393</v>
      </c>
      <c r="B12308" s="183" t="s">
        <v>10563</v>
      </c>
      <c r="C12308" s="183" t="s">
        <v>3927</v>
      </c>
      <c r="D12308" s="186" t="s">
        <v>6393</v>
      </c>
      <c r="E12308" s="25"/>
      <c r="F12308" s="25"/>
      <c r="G12308" s="25"/>
      <c r="H12308" s="25"/>
    </row>
    <row r="12309" spans="1:8" x14ac:dyDescent="0.2">
      <c r="A12309" s="182" t="s">
        <v>10859</v>
      </c>
      <c r="B12309" s="183" t="s">
        <v>10877</v>
      </c>
      <c r="C12309" s="183" t="s">
        <v>3930</v>
      </c>
      <c r="D12309" s="186" t="s">
        <v>10859</v>
      </c>
      <c r="E12309" s="25"/>
      <c r="F12309" s="25"/>
      <c r="G12309" s="25"/>
      <c r="H12309" s="25"/>
    </row>
    <row r="12310" spans="1:8" x14ac:dyDescent="0.2">
      <c r="A12310" s="182" t="s">
        <v>10878</v>
      </c>
      <c r="B12310" s="183" t="s">
        <v>10877</v>
      </c>
      <c r="C12310" s="183" t="s">
        <v>3930</v>
      </c>
      <c r="D12310" s="186" t="s">
        <v>10878</v>
      </c>
      <c r="E12310" s="25"/>
      <c r="F12310" s="25"/>
      <c r="G12310" s="25"/>
      <c r="H12310" s="25"/>
    </row>
    <row r="12311" spans="1:8" x14ac:dyDescent="0.2">
      <c r="A12311" s="182" t="s">
        <v>6394</v>
      </c>
      <c r="B12311" s="183" t="s">
        <v>10877</v>
      </c>
      <c r="C12311" s="183" t="s">
        <v>3930</v>
      </c>
      <c r="D12311" s="186" t="s">
        <v>6394</v>
      </c>
      <c r="E12311" s="25"/>
      <c r="F12311" s="25"/>
      <c r="G12311" s="25"/>
      <c r="H12311" s="25"/>
    </row>
    <row r="12312" spans="1:8" x14ac:dyDescent="0.2">
      <c r="A12312" s="182" t="s">
        <v>6395</v>
      </c>
      <c r="B12312" s="183" t="s">
        <v>10877</v>
      </c>
      <c r="C12312" s="183" t="s">
        <v>3930</v>
      </c>
      <c r="D12312" s="186" t="s">
        <v>6395</v>
      </c>
      <c r="E12312" s="25"/>
      <c r="F12312" s="25"/>
      <c r="G12312" s="25"/>
      <c r="H12312" s="25"/>
    </row>
    <row r="12313" spans="1:8" x14ac:dyDescent="0.2">
      <c r="A12313" s="182" t="s">
        <v>6396</v>
      </c>
      <c r="B12313" s="183" t="s">
        <v>4962</v>
      </c>
      <c r="C12313" s="183" t="s">
        <v>3936</v>
      </c>
      <c r="D12313" s="186" t="s">
        <v>6396</v>
      </c>
      <c r="E12313" s="25"/>
      <c r="F12313" s="25"/>
      <c r="G12313" s="25"/>
      <c r="H12313" s="25"/>
    </row>
    <row r="12314" spans="1:8" x14ac:dyDescent="0.2">
      <c r="A12314" s="182" t="s">
        <v>6397</v>
      </c>
      <c r="B12314" s="183" t="s">
        <v>13731</v>
      </c>
      <c r="C12314" s="183" t="s">
        <v>3843</v>
      </c>
      <c r="D12314" s="186" t="s">
        <v>6397</v>
      </c>
      <c r="E12314" s="25"/>
      <c r="F12314" s="25"/>
      <c r="G12314" s="25"/>
      <c r="H12314" s="25"/>
    </row>
    <row r="12315" spans="1:8" x14ac:dyDescent="0.2">
      <c r="A12315" s="182" t="s">
        <v>12386</v>
      </c>
      <c r="B12315" s="183" t="s">
        <v>13731</v>
      </c>
      <c r="C12315" s="183" t="s">
        <v>3843</v>
      </c>
      <c r="D12315" s="186" t="s">
        <v>12386</v>
      </c>
      <c r="E12315" s="25"/>
      <c r="F12315" s="25"/>
      <c r="G12315" s="25"/>
      <c r="H12315" s="25"/>
    </row>
    <row r="12316" spans="1:8" x14ac:dyDescent="0.2">
      <c r="A12316" s="182" t="s">
        <v>8417</v>
      </c>
      <c r="B12316" s="183" t="s">
        <v>8420</v>
      </c>
      <c r="C12316" s="183" t="s">
        <v>3844</v>
      </c>
      <c r="D12316" s="186" t="s">
        <v>8417</v>
      </c>
      <c r="E12316" s="25"/>
      <c r="F12316" s="25"/>
      <c r="G12316" s="25"/>
      <c r="H12316" s="25"/>
    </row>
    <row r="12317" spans="1:8" x14ac:dyDescent="0.2">
      <c r="A12317" s="182" t="s">
        <v>8419</v>
      </c>
      <c r="B12317" s="183" t="s">
        <v>8418</v>
      </c>
      <c r="C12317" s="183" t="s">
        <v>3952</v>
      </c>
      <c r="D12317" s="186" t="s">
        <v>8419</v>
      </c>
      <c r="E12317" s="25"/>
      <c r="F12317" s="25"/>
      <c r="G12317" s="25"/>
      <c r="H12317" s="25"/>
    </row>
    <row r="12318" spans="1:8" x14ac:dyDescent="0.2">
      <c r="A12318" s="182" t="s">
        <v>6398</v>
      </c>
      <c r="B12318" s="183" t="s">
        <v>4759</v>
      </c>
      <c r="C12318" s="183" t="s">
        <v>3845</v>
      </c>
      <c r="D12318" s="186" t="s">
        <v>6398</v>
      </c>
      <c r="E12318" s="25"/>
      <c r="F12318" s="25"/>
      <c r="G12318" s="25"/>
      <c r="H12318" s="25"/>
    </row>
    <row r="12319" spans="1:8" x14ac:dyDescent="0.2">
      <c r="A12319" s="182" t="s">
        <v>12568</v>
      </c>
      <c r="B12319" s="183" t="s">
        <v>4759</v>
      </c>
      <c r="C12319" s="183" t="s">
        <v>3845</v>
      </c>
      <c r="D12319" s="186" t="s">
        <v>12568</v>
      </c>
      <c r="E12319" s="25"/>
      <c r="F12319" s="25"/>
      <c r="G12319" s="25"/>
      <c r="H12319" s="25"/>
    </row>
    <row r="12320" spans="1:8" x14ac:dyDescent="0.2">
      <c r="A12320" s="182" t="s">
        <v>6399</v>
      </c>
      <c r="B12320" s="183" t="s">
        <v>4759</v>
      </c>
      <c r="C12320" s="183" t="s">
        <v>3845</v>
      </c>
      <c r="D12320" s="186" t="s">
        <v>6399</v>
      </c>
      <c r="E12320" s="25"/>
      <c r="F12320" s="25"/>
      <c r="G12320" s="25"/>
      <c r="H12320" s="25"/>
    </row>
    <row r="12321" spans="1:8" x14ac:dyDescent="0.2">
      <c r="A12321" s="182" t="s">
        <v>11210</v>
      </c>
      <c r="B12321" s="183" t="s">
        <v>11209</v>
      </c>
      <c r="C12321" s="183" t="s">
        <v>3846</v>
      </c>
      <c r="D12321" s="186" t="s">
        <v>11210</v>
      </c>
      <c r="E12321" s="25"/>
      <c r="F12321" s="25"/>
      <c r="G12321" s="25"/>
      <c r="H12321" s="25"/>
    </row>
    <row r="12322" spans="1:8" x14ac:dyDescent="0.2">
      <c r="A12322" s="182" t="s">
        <v>10943</v>
      </c>
      <c r="B12322" s="183" t="s">
        <v>10944</v>
      </c>
      <c r="C12322" s="183" t="s">
        <v>3953</v>
      </c>
      <c r="D12322" s="186" t="s">
        <v>10943</v>
      </c>
      <c r="E12322" s="25"/>
      <c r="F12322" s="25"/>
      <c r="G12322" s="25"/>
      <c r="H12322" s="25"/>
    </row>
    <row r="12323" spans="1:8" x14ac:dyDescent="0.2">
      <c r="A12323" s="182" t="s">
        <v>11212</v>
      </c>
      <c r="B12323" s="183" t="s">
        <v>11211</v>
      </c>
      <c r="C12323" s="183" t="s">
        <v>3954</v>
      </c>
      <c r="D12323" s="186" t="s">
        <v>11212</v>
      </c>
      <c r="E12323" s="25"/>
      <c r="F12323" s="25"/>
      <c r="G12323" s="25"/>
      <c r="H12323" s="25"/>
    </row>
    <row r="12324" spans="1:8" x14ac:dyDescent="0.2">
      <c r="A12324" s="182" t="s">
        <v>14347</v>
      </c>
      <c r="B12324" s="183" t="s">
        <v>14345</v>
      </c>
      <c r="C12324" s="183" t="s">
        <v>3876</v>
      </c>
      <c r="D12324" s="186" t="s">
        <v>14347</v>
      </c>
      <c r="E12324" s="25"/>
      <c r="F12324" s="25"/>
      <c r="G12324" s="25"/>
      <c r="H12324" s="25"/>
    </row>
    <row r="12325" spans="1:8" x14ac:dyDescent="0.2">
      <c r="A12325" s="182" t="s">
        <v>6400</v>
      </c>
      <c r="B12325" s="183" t="s">
        <v>10946</v>
      </c>
      <c r="C12325" s="183" t="s">
        <v>3881</v>
      </c>
      <c r="D12325" s="186" t="s">
        <v>6400</v>
      </c>
      <c r="E12325" s="25"/>
      <c r="F12325" s="25"/>
      <c r="G12325" s="25"/>
      <c r="H12325" s="25"/>
    </row>
    <row r="12326" spans="1:8" x14ac:dyDescent="0.2">
      <c r="A12326" s="182" t="s">
        <v>6401</v>
      </c>
      <c r="B12326" s="183" t="s">
        <v>13370</v>
      </c>
      <c r="C12326" s="183" t="s">
        <v>3955</v>
      </c>
      <c r="D12326" s="186" t="s">
        <v>6401</v>
      </c>
      <c r="E12326" s="25"/>
      <c r="F12326" s="25"/>
      <c r="G12326" s="25"/>
      <c r="H12326" s="25"/>
    </row>
    <row r="12327" spans="1:8" x14ac:dyDescent="0.2">
      <c r="A12327" s="182" t="s">
        <v>13369</v>
      </c>
      <c r="B12327" s="183" t="s">
        <v>13368</v>
      </c>
      <c r="C12327" s="183" t="s">
        <v>3956</v>
      </c>
      <c r="D12327" s="186" t="s">
        <v>13369</v>
      </c>
      <c r="E12327" s="25"/>
      <c r="F12327" s="25"/>
      <c r="G12327" s="25"/>
      <c r="H12327" s="25"/>
    </row>
    <row r="12328" spans="1:8" x14ac:dyDescent="0.2">
      <c r="A12328" s="182" t="s">
        <v>13365</v>
      </c>
      <c r="B12328" s="183" t="s">
        <v>13364</v>
      </c>
      <c r="C12328" s="183" t="s">
        <v>3883</v>
      </c>
      <c r="D12328" s="186" t="s">
        <v>13365</v>
      </c>
      <c r="E12328" s="25"/>
      <c r="F12328" s="25"/>
      <c r="G12328" s="25"/>
      <c r="H12328" s="25"/>
    </row>
    <row r="12329" spans="1:8" x14ac:dyDescent="0.2">
      <c r="A12329" s="182" t="s">
        <v>6402</v>
      </c>
      <c r="B12329" s="183" t="s">
        <v>7992</v>
      </c>
      <c r="C12329" s="183" t="s">
        <v>3878</v>
      </c>
      <c r="D12329" s="186" t="s">
        <v>6402</v>
      </c>
      <c r="E12329" s="25"/>
      <c r="F12329" s="25"/>
      <c r="G12329" s="25"/>
      <c r="H12329" s="25"/>
    </row>
    <row r="12330" spans="1:8" x14ac:dyDescent="0.2">
      <c r="A12330" s="182" t="s">
        <v>6403</v>
      </c>
      <c r="B12330" s="183" t="s">
        <v>7994</v>
      </c>
      <c r="C12330" s="183" t="s">
        <v>3879</v>
      </c>
      <c r="D12330" s="186" t="s">
        <v>6403</v>
      </c>
      <c r="E12330" s="25"/>
      <c r="F12330" s="25"/>
      <c r="G12330" s="25"/>
      <c r="H12330" s="25"/>
    </row>
    <row r="12331" spans="1:8" x14ac:dyDescent="0.2">
      <c r="A12331" s="182" t="s">
        <v>6404</v>
      </c>
      <c r="B12331" s="183" t="s">
        <v>7994</v>
      </c>
      <c r="C12331" s="183" t="s">
        <v>3879</v>
      </c>
      <c r="D12331" s="186" t="s">
        <v>6404</v>
      </c>
      <c r="E12331" s="25"/>
      <c r="F12331" s="25"/>
      <c r="G12331" s="25"/>
      <c r="H12331" s="25"/>
    </row>
    <row r="12332" spans="1:8" x14ac:dyDescent="0.2">
      <c r="A12332" s="182" t="s">
        <v>5233</v>
      </c>
      <c r="B12332" s="183" t="s">
        <v>5232</v>
      </c>
      <c r="C12332" s="183" t="s">
        <v>3957</v>
      </c>
      <c r="D12332" s="186" t="s">
        <v>5233</v>
      </c>
      <c r="E12332" s="25"/>
      <c r="F12332" s="25"/>
      <c r="G12332" s="25"/>
      <c r="H12332" s="25"/>
    </row>
    <row r="12333" spans="1:8" x14ac:dyDescent="0.2">
      <c r="A12333" s="182" t="s">
        <v>10624</v>
      </c>
      <c r="B12333" s="183" t="s">
        <v>5234</v>
      </c>
      <c r="C12333" s="183" t="s">
        <v>3950</v>
      </c>
      <c r="D12333" s="186" t="s">
        <v>10624</v>
      </c>
      <c r="E12333" s="25"/>
      <c r="F12333" s="25"/>
      <c r="G12333" s="25"/>
      <c r="H12333" s="25"/>
    </row>
    <row r="12334" spans="1:8" x14ac:dyDescent="0.2">
      <c r="A12334" s="182" t="s">
        <v>10618</v>
      </c>
      <c r="B12334" s="183" t="s">
        <v>10617</v>
      </c>
      <c r="C12334" s="183" t="s">
        <v>3958</v>
      </c>
      <c r="D12334" s="186" t="s">
        <v>10618</v>
      </c>
      <c r="E12334" s="25"/>
      <c r="F12334" s="25"/>
      <c r="G12334" s="25"/>
      <c r="H12334" s="25"/>
    </row>
    <row r="12335" spans="1:8" x14ac:dyDescent="0.2">
      <c r="A12335" s="182" t="s">
        <v>6405</v>
      </c>
      <c r="B12335" s="183" t="s">
        <v>5239</v>
      </c>
      <c r="C12335" s="183" t="s">
        <v>3910</v>
      </c>
      <c r="D12335" s="186" t="s">
        <v>6405</v>
      </c>
      <c r="E12335" s="25"/>
      <c r="F12335" s="25"/>
      <c r="G12335" s="25"/>
      <c r="H12335" s="25"/>
    </row>
    <row r="12336" spans="1:8" x14ac:dyDescent="0.2">
      <c r="A12336" s="182" t="s">
        <v>6406</v>
      </c>
      <c r="B12336" s="183" t="s">
        <v>5239</v>
      </c>
      <c r="C12336" s="183" t="s">
        <v>3910</v>
      </c>
      <c r="D12336" s="186" t="s">
        <v>6406</v>
      </c>
      <c r="E12336" s="25"/>
      <c r="F12336" s="25"/>
      <c r="G12336" s="25"/>
      <c r="H12336" s="25"/>
    </row>
    <row r="12337" spans="1:8" x14ac:dyDescent="0.2">
      <c r="A12337" s="182" t="s">
        <v>11958</v>
      </c>
      <c r="B12337" s="183" t="s">
        <v>12749</v>
      </c>
      <c r="C12337" s="183" t="s">
        <v>3946</v>
      </c>
      <c r="D12337" s="186" t="s">
        <v>11958</v>
      </c>
      <c r="E12337" s="25"/>
      <c r="F12337" s="25"/>
      <c r="G12337" s="25"/>
      <c r="H12337" s="25"/>
    </row>
    <row r="12338" spans="1:8" x14ac:dyDescent="0.2">
      <c r="A12338" s="182" t="s">
        <v>9143</v>
      </c>
      <c r="B12338" s="183" t="s">
        <v>12749</v>
      </c>
      <c r="C12338" s="183" t="s">
        <v>3946</v>
      </c>
      <c r="D12338" s="186" t="s">
        <v>9143</v>
      </c>
      <c r="E12338" s="25"/>
      <c r="F12338" s="25"/>
      <c r="G12338" s="25"/>
      <c r="H12338" s="25"/>
    </row>
    <row r="12339" spans="1:8" x14ac:dyDescent="0.2">
      <c r="A12339" s="182" t="s">
        <v>6407</v>
      </c>
      <c r="B12339" s="183" t="s">
        <v>12749</v>
      </c>
      <c r="C12339" s="183" t="s">
        <v>3946</v>
      </c>
      <c r="D12339" s="186" t="s">
        <v>6407</v>
      </c>
      <c r="E12339" s="25"/>
      <c r="F12339" s="25"/>
      <c r="G12339" s="25"/>
      <c r="H12339" s="25"/>
    </row>
    <row r="12340" spans="1:8" x14ac:dyDescent="0.2">
      <c r="A12340" s="182" t="s">
        <v>6408</v>
      </c>
      <c r="B12340" s="183" t="s">
        <v>12275</v>
      </c>
      <c r="C12340" s="183" t="s">
        <v>3907</v>
      </c>
      <c r="D12340" s="186" t="s">
        <v>6408</v>
      </c>
      <c r="E12340" s="25"/>
      <c r="F12340" s="25"/>
      <c r="G12340" s="25"/>
      <c r="H12340" s="25"/>
    </row>
    <row r="12341" spans="1:8" x14ac:dyDescent="0.2">
      <c r="A12341" s="182" t="s">
        <v>8357</v>
      </c>
      <c r="B12341" s="183" t="s">
        <v>8356</v>
      </c>
      <c r="C12341" s="183" t="s">
        <v>3959</v>
      </c>
      <c r="D12341" s="186" t="s">
        <v>8357</v>
      </c>
      <c r="E12341" s="25"/>
      <c r="F12341" s="25"/>
      <c r="G12341" s="25"/>
      <c r="H12341" s="25"/>
    </row>
    <row r="12342" spans="1:8" x14ac:dyDescent="0.2">
      <c r="A12342" s="182" t="s">
        <v>7179</v>
      </c>
      <c r="B12342" s="183" t="s">
        <v>8173</v>
      </c>
      <c r="C12342" s="183" t="s">
        <v>3933</v>
      </c>
      <c r="D12342" s="186" t="s">
        <v>7179</v>
      </c>
      <c r="E12342" s="25"/>
      <c r="F12342" s="25"/>
      <c r="G12342" s="25"/>
      <c r="H12342" s="25"/>
    </row>
    <row r="12343" spans="1:8" x14ac:dyDescent="0.2">
      <c r="A12343" s="182" t="s">
        <v>6409</v>
      </c>
      <c r="B12343" s="183" t="s">
        <v>8173</v>
      </c>
      <c r="C12343" s="183" t="s">
        <v>3933</v>
      </c>
      <c r="D12343" s="186" t="s">
        <v>6409</v>
      </c>
      <c r="E12343" s="25"/>
      <c r="F12343" s="25"/>
      <c r="G12343" s="25"/>
      <c r="H12343" s="25"/>
    </row>
    <row r="12344" spans="1:8" x14ac:dyDescent="0.2">
      <c r="A12344" s="182" t="s">
        <v>12367</v>
      </c>
      <c r="B12344" s="183" t="s">
        <v>10871</v>
      </c>
      <c r="C12344" s="183" t="s">
        <v>3934</v>
      </c>
      <c r="D12344" s="186" t="s">
        <v>12367</v>
      </c>
      <c r="E12344" s="25"/>
      <c r="F12344" s="25"/>
      <c r="G12344" s="25"/>
      <c r="H12344" s="25"/>
    </row>
    <row r="12345" spans="1:8" x14ac:dyDescent="0.2">
      <c r="A12345" s="182" t="s">
        <v>6410</v>
      </c>
      <c r="B12345" s="183" t="s">
        <v>10877</v>
      </c>
      <c r="C12345" s="183" t="s">
        <v>3930</v>
      </c>
      <c r="D12345" s="186" t="s">
        <v>6410</v>
      </c>
      <c r="E12345" s="25"/>
      <c r="F12345" s="25"/>
      <c r="G12345" s="25"/>
      <c r="H12345" s="25"/>
    </row>
    <row r="12346" spans="1:8" x14ac:dyDescent="0.2">
      <c r="A12346" s="182" t="s">
        <v>6411</v>
      </c>
      <c r="B12346" s="183" t="s">
        <v>10877</v>
      </c>
      <c r="C12346" s="183" t="s">
        <v>3930</v>
      </c>
      <c r="D12346" s="186" t="s">
        <v>6411</v>
      </c>
      <c r="E12346" s="25"/>
      <c r="F12346" s="25"/>
      <c r="G12346" s="25"/>
      <c r="H12346" s="25"/>
    </row>
    <row r="12347" spans="1:8" x14ac:dyDescent="0.2">
      <c r="A12347" s="182" t="s">
        <v>10865</v>
      </c>
      <c r="B12347" s="183" t="s">
        <v>10864</v>
      </c>
      <c r="C12347" s="183" t="s">
        <v>3935</v>
      </c>
      <c r="D12347" s="186" t="s">
        <v>10865</v>
      </c>
      <c r="E12347" s="25"/>
      <c r="F12347" s="25"/>
      <c r="G12347" s="25"/>
      <c r="H12347" s="25"/>
    </row>
    <row r="12348" spans="1:8" x14ac:dyDescent="0.2">
      <c r="A12348" s="182" t="s">
        <v>4963</v>
      </c>
      <c r="B12348" s="183" t="s">
        <v>4962</v>
      </c>
      <c r="C12348" s="183" t="s">
        <v>3936</v>
      </c>
      <c r="D12348" s="186" t="s">
        <v>4963</v>
      </c>
      <c r="E12348" s="25"/>
      <c r="F12348" s="25"/>
      <c r="G12348" s="25"/>
      <c r="H12348" s="25"/>
    </row>
    <row r="12349" spans="1:8" x14ac:dyDescent="0.2">
      <c r="A12349" s="182" t="s">
        <v>6412</v>
      </c>
      <c r="B12349" s="183" t="s">
        <v>4962</v>
      </c>
      <c r="C12349" s="183" t="s">
        <v>3936</v>
      </c>
      <c r="D12349" s="186" t="s">
        <v>6412</v>
      </c>
      <c r="E12349" s="25"/>
      <c r="F12349" s="25"/>
      <c r="G12349" s="25"/>
      <c r="H12349" s="25"/>
    </row>
    <row r="12350" spans="1:8" x14ac:dyDescent="0.2">
      <c r="A12350" s="182" t="s">
        <v>6413</v>
      </c>
      <c r="B12350" s="183" t="s">
        <v>5351</v>
      </c>
      <c r="C12350" s="183" t="s">
        <v>3832</v>
      </c>
      <c r="D12350" s="186" t="s">
        <v>6413</v>
      </c>
      <c r="E12350" s="25"/>
      <c r="F12350" s="25"/>
      <c r="G12350" s="25"/>
      <c r="H12350" s="25"/>
    </row>
    <row r="12351" spans="1:8" x14ac:dyDescent="0.2">
      <c r="A12351" s="182" t="s">
        <v>13729</v>
      </c>
      <c r="B12351" s="183" t="s">
        <v>13728</v>
      </c>
      <c r="C12351" s="183" t="s">
        <v>3960</v>
      </c>
      <c r="D12351" s="186" t="s">
        <v>13729</v>
      </c>
      <c r="E12351" s="25"/>
      <c r="F12351" s="25"/>
      <c r="G12351" s="25"/>
      <c r="H12351" s="25"/>
    </row>
    <row r="12352" spans="1:8" x14ac:dyDescent="0.2">
      <c r="A12352" s="182" t="s">
        <v>6414</v>
      </c>
      <c r="B12352" s="183" t="s">
        <v>8420</v>
      </c>
      <c r="C12352" s="183" t="s">
        <v>3844</v>
      </c>
      <c r="D12352" s="186" t="s">
        <v>6414</v>
      </c>
      <c r="E12352" s="25"/>
      <c r="F12352" s="25"/>
      <c r="G12352" s="25"/>
      <c r="H12352" s="25"/>
    </row>
    <row r="12353" spans="1:8" x14ac:dyDescent="0.2">
      <c r="A12353" s="182" t="s">
        <v>6415</v>
      </c>
      <c r="B12353" s="183" t="s">
        <v>8420</v>
      </c>
      <c r="C12353" s="183" t="s">
        <v>3844</v>
      </c>
      <c r="D12353" s="186" t="s">
        <v>6415</v>
      </c>
      <c r="E12353" s="25"/>
      <c r="F12353" s="25"/>
      <c r="G12353" s="25"/>
      <c r="H12353" s="25"/>
    </row>
    <row r="12354" spans="1:8" x14ac:dyDescent="0.2">
      <c r="A12354" s="182" t="s">
        <v>8422</v>
      </c>
      <c r="B12354" s="183" t="s">
        <v>5077</v>
      </c>
      <c r="C12354" s="183" t="s">
        <v>3961</v>
      </c>
      <c r="D12354" s="186" t="s">
        <v>8422</v>
      </c>
      <c r="E12354" s="25"/>
      <c r="F12354" s="25"/>
      <c r="G12354" s="25"/>
      <c r="H12354" s="25"/>
    </row>
    <row r="12355" spans="1:8" x14ac:dyDescent="0.2">
      <c r="A12355" s="182" t="s">
        <v>6416</v>
      </c>
      <c r="B12355" s="183" t="s">
        <v>4759</v>
      </c>
      <c r="C12355" s="183" t="s">
        <v>3845</v>
      </c>
      <c r="D12355" s="186" t="s">
        <v>6416</v>
      </c>
      <c r="E12355" s="25"/>
      <c r="F12355" s="25"/>
      <c r="G12355" s="25"/>
      <c r="H12355" s="25"/>
    </row>
    <row r="12356" spans="1:8" x14ac:dyDescent="0.2">
      <c r="A12356" s="182" t="s">
        <v>6417</v>
      </c>
      <c r="B12356" s="183" t="s">
        <v>4759</v>
      </c>
      <c r="C12356" s="183" t="s">
        <v>3845</v>
      </c>
      <c r="D12356" s="186" t="s">
        <v>6417</v>
      </c>
      <c r="E12356" s="25"/>
      <c r="F12356" s="25"/>
      <c r="G12356" s="25"/>
      <c r="H12356" s="25"/>
    </row>
    <row r="12357" spans="1:8" x14ac:dyDescent="0.2">
      <c r="A12357" s="182" t="s">
        <v>6418</v>
      </c>
      <c r="B12357" s="183" t="s">
        <v>5697</v>
      </c>
      <c r="C12357" s="183" t="s">
        <v>3962</v>
      </c>
      <c r="D12357" s="186" t="s">
        <v>6418</v>
      </c>
      <c r="E12357" s="25"/>
      <c r="F12357" s="25"/>
      <c r="G12357" s="25"/>
      <c r="H12357" s="25"/>
    </row>
    <row r="12358" spans="1:8" x14ac:dyDescent="0.2">
      <c r="A12358" s="182" t="s">
        <v>12346</v>
      </c>
      <c r="B12358" s="183" t="s">
        <v>10950</v>
      </c>
      <c r="C12358" s="183" t="s">
        <v>3880</v>
      </c>
      <c r="D12358" s="186" t="s">
        <v>12346</v>
      </c>
      <c r="E12358" s="25"/>
      <c r="F12358" s="25"/>
      <c r="G12358" s="25"/>
      <c r="H12358" s="25"/>
    </row>
    <row r="12359" spans="1:8" x14ac:dyDescent="0.2">
      <c r="A12359" s="182" t="s">
        <v>6419</v>
      </c>
      <c r="B12359" s="183" t="s">
        <v>10950</v>
      </c>
      <c r="C12359" s="183" t="s">
        <v>3880</v>
      </c>
      <c r="D12359" s="186" t="s">
        <v>6419</v>
      </c>
      <c r="E12359" s="25"/>
      <c r="F12359" s="25"/>
      <c r="G12359" s="25"/>
      <c r="H12359" s="25"/>
    </row>
    <row r="12360" spans="1:8" x14ac:dyDescent="0.2">
      <c r="A12360" s="182" t="s">
        <v>6420</v>
      </c>
      <c r="B12360" s="183" t="s">
        <v>10950</v>
      </c>
      <c r="C12360" s="183" t="s">
        <v>3880</v>
      </c>
      <c r="D12360" s="186" t="s">
        <v>6420</v>
      </c>
      <c r="E12360" s="25"/>
      <c r="F12360" s="25"/>
      <c r="G12360" s="25"/>
      <c r="H12360" s="25"/>
    </row>
    <row r="12361" spans="1:8" x14ac:dyDescent="0.2">
      <c r="A12361" s="182" t="s">
        <v>10947</v>
      </c>
      <c r="B12361" s="183" t="s">
        <v>10946</v>
      </c>
      <c r="C12361" s="183" t="s">
        <v>3881</v>
      </c>
      <c r="D12361" s="186" t="s">
        <v>10947</v>
      </c>
      <c r="E12361" s="25"/>
      <c r="F12361" s="25"/>
      <c r="G12361" s="25"/>
      <c r="H12361" s="25"/>
    </row>
    <row r="12362" spans="1:8" x14ac:dyDescent="0.2">
      <c r="A12362" s="182" t="s">
        <v>13363</v>
      </c>
      <c r="B12362" s="183" t="s">
        <v>13362</v>
      </c>
      <c r="C12362" s="183" t="s">
        <v>3882</v>
      </c>
      <c r="D12362" s="186" t="s">
        <v>13363</v>
      </c>
      <c r="E12362" s="25"/>
      <c r="F12362" s="25"/>
      <c r="G12362" s="25"/>
      <c r="H12362" s="25"/>
    </row>
    <row r="12363" spans="1:8" x14ac:dyDescent="0.2">
      <c r="A12363" s="182" t="s">
        <v>13374</v>
      </c>
      <c r="B12363" s="183" t="s">
        <v>13370</v>
      </c>
      <c r="C12363" s="183" t="s">
        <v>3955</v>
      </c>
      <c r="D12363" s="186" t="s">
        <v>13374</v>
      </c>
      <c r="E12363" s="25"/>
      <c r="F12363" s="25"/>
      <c r="G12363" s="25"/>
      <c r="H12363" s="25"/>
    </row>
    <row r="12364" spans="1:8" x14ac:dyDescent="0.2">
      <c r="A12364" s="182" t="s">
        <v>13371</v>
      </c>
      <c r="B12364" s="183" t="s">
        <v>13370</v>
      </c>
      <c r="C12364" s="183" t="s">
        <v>3955</v>
      </c>
      <c r="D12364" s="186" t="s">
        <v>13371</v>
      </c>
      <c r="E12364" s="25"/>
      <c r="F12364" s="25"/>
      <c r="G12364" s="25"/>
      <c r="H12364" s="25"/>
    </row>
    <row r="12365" spans="1:8" x14ac:dyDescent="0.2">
      <c r="A12365" s="182" t="s">
        <v>6421</v>
      </c>
      <c r="B12365" s="183" t="s">
        <v>13370</v>
      </c>
      <c r="C12365" s="183" t="s">
        <v>3955</v>
      </c>
      <c r="D12365" s="186" t="s">
        <v>6421</v>
      </c>
      <c r="E12365" s="25"/>
      <c r="F12365" s="25"/>
      <c r="G12365" s="25"/>
      <c r="H12365" s="25"/>
    </row>
    <row r="12366" spans="1:8" x14ac:dyDescent="0.2">
      <c r="A12366" s="182" t="s">
        <v>10576</v>
      </c>
      <c r="B12366" s="183" t="s">
        <v>10575</v>
      </c>
      <c r="C12366" s="183" t="s">
        <v>3884</v>
      </c>
      <c r="D12366" s="186" t="s">
        <v>10576</v>
      </c>
      <c r="E12366" s="25"/>
      <c r="F12366" s="25"/>
      <c r="G12366" s="25"/>
      <c r="H12366" s="25"/>
    </row>
    <row r="12367" spans="1:8" x14ac:dyDescent="0.2">
      <c r="A12367" s="182" t="s">
        <v>6422</v>
      </c>
      <c r="B12367" s="183" t="s">
        <v>10578</v>
      </c>
      <c r="C12367" s="183" t="s">
        <v>3889</v>
      </c>
      <c r="D12367" s="186" t="s">
        <v>6422</v>
      </c>
      <c r="E12367" s="25"/>
      <c r="F12367" s="25"/>
      <c r="G12367" s="25"/>
      <c r="H12367" s="25"/>
    </row>
    <row r="12368" spans="1:8" x14ac:dyDescent="0.2">
      <c r="A12368" s="182" t="s">
        <v>7580</v>
      </c>
      <c r="B12368" s="183" t="s">
        <v>7579</v>
      </c>
      <c r="C12368" s="183" t="s">
        <v>3908</v>
      </c>
      <c r="D12368" s="186" t="s">
        <v>7580</v>
      </c>
      <c r="E12368" s="25"/>
      <c r="F12368" s="25"/>
      <c r="G12368" s="25"/>
      <c r="H12368" s="25"/>
    </row>
    <row r="12369" spans="1:8" x14ac:dyDescent="0.2">
      <c r="A12369" s="182" t="s">
        <v>6423</v>
      </c>
      <c r="B12369" s="183" t="s">
        <v>10623</v>
      </c>
      <c r="C12369" s="183" t="s">
        <v>3963</v>
      </c>
      <c r="D12369" s="186" t="s">
        <v>6423</v>
      </c>
      <c r="E12369" s="25"/>
      <c r="F12369" s="25"/>
      <c r="G12369" s="25"/>
      <c r="H12369" s="25"/>
    </row>
    <row r="12370" spans="1:8" x14ac:dyDescent="0.2">
      <c r="A12370" s="182" t="s">
        <v>10622</v>
      </c>
      <c r="B12370" s="183" t="s">
        <v>10623</v>
      </c>
      <c r="C12370" s="183" t="s">
        <v>3963</v>
      </c>
      <c r="D12370" s="186" t="s">
        <v>10622</v>
      </c>
      <c r="E12370" s="25"/>
      <c r="F12370" s="25"/>
      <c r="G12370" s="25"/>
      <c r="H12370" s="25"/>
    </row>
    <row r="12371" spans="1:8" x14ac:dyDescent="0.2">
      <c r="A12371" s="182" t="s">
        <v>7329</v>
      </c>
      <c r="B12371" s="183" t="s">
        <v>7328</v>
      </c>
      <c r="C12371" s="183" t="s">
        <v>3909</v>
      </c>
      <c r="D12371" s="186" t="s">
        <v>7329</v>
      </c>
      <c r="E12371" s="25"/>
      <c r="F12371" s="25"/>
      <c r="G12371" s="25"/>
      <c r="H12371" s="25"/>
    </row>
    <row r="12372" spans="1:8" x14ac:dyDescent="0.2">
      <c r="A12372" s="182" t="s">
        <v>5240</v>
      </c>
      <c r="B12372" s="183" t="s">
        <v>5239</v>
      </c>
      <c r="C12372" s="183" t="s">
        <v>3910</v>
      </c>
      <c r="D12372" s="186" t="s">
        <v>5240</v>
      </c>
      <c r="E12372" s="25"/>
      <c r="F12372" s="25"/>
      <c r="G12372" s="25"/>
      <c r="H12372" s="25"/>
    </row>
    <row r="12373" spans="1:8" x14ac:dyDescent="0.2">
      <c r="A12373" s="182" t="s">
        <v>7325</v>
      </c>
      <c r="B12373" s="183" t="s">
        <v>5239</v>
      </c>
      <c r="C12373" s="183" t="s">
        <v>3910</v>
      </c>
      <c r="D12373" s="186" t="s">
        <v>7325</v>
      </c>
      <c r="E12373" s="25"/>
      <c r="F12373" s="25"/>
      <c r="G12373" s="25"/>
      <c r="H12373" s="25"/>
    </row>
    <row r="12374" spans="1:8" x14ac:dyDescent="0.2">
      <c r="A12374" s="182" t="s">
        <v>9145</v>
      </c>
      <c r="B12374" s="183" t="s">
        <v>9144</v>
      </c>
      <c r="C12374" s="183" t="s">
        <v>3911</v>
      </c>
      <c r="D12374" s="186" t="s">
        <v>9145</v>
      </c>
      <c r="E12374" s="25"/>
      <c r="F12374" s="25"/>
      <c r="G12374" s="25"/>
      <c r="H12374" s="25"/>
    </row>
    <row r="12375" spans="1:8" x14ac:dyDescent="0.2">
      <c r="A12375" s="182" t="s">
        <v>11687</v>
      </c>
      <c r="B12375" s="183" t="s">
        <v>11686</v>
      </c>
      <c r="C12375" s="183" t="s">
        <v>3964</v>
      </c>
      <c r="D12375" s="186" t="s">
        <v>11687</v>
      </c>
      <c r="E12375" s="25"/>
      <c r="F12375" s="25"/>
      <c r="G12375" s="25"/>
      <c r="H12375" s="25"/>
    </row>
    <row r="12376" spans="1:8" x14ac:dyDescent="0.2">
      <c r="A12376" s="182" t="s">
        <v>6424</v>
      </c>
      <c r="B12376" s="183" t="s">
        <v>12277</v>
      </c>
      <c r="C12376" s="183" t="s">
        <v>3912</v>
      </c>
      <c r="D12376" s="186" t="s">
        <v>6424</v>
      </c>
      <c r="E12376" s="25"/>
      <c r="F12376" s="25"/>
      <c r="G12376" s="25"/>
      <c r="H12376" s="25"/>
    </row>
    <row r="12377" spans="1:8" x14ac:dyDescent="0.2">
      <c r="A12377" s="182" t="s">
        <v>12723</v>
      </c>
      <c r="B12377" s="183" t="s">
        <v>12277</v>
      </c>
      <c r="C12377" s="183" t="s">
        <v>3912</v>
      </c>
      <c r="D12377" s="186" t="s">
        <v>12723</v>
      </c>
      <c r="E12377" s="25"/>
      <c r="F12377" s="25"/>
      <c r="G12377" s="25"/>
      <c r="H12377" s="25"/>
    </row>
    <row r="12378" spans="1:8" x14ac:dyDescent="0.2">
      <c r="A12378" s="182" t="s">
        <v>8350</v>
      </c>
      <c r="B12378" s="183" t="s">
        <v>8173</v>
      </c>
      <c r="C12378" s="183" t="s">
        <v>3933</v>
      </c>
      <c r="D12378" s="186" t="s">
        <v>8350</v>
      </c>
      <c r="E12378" s="25"/>
      <c r="F12378" s="25"/>
      <c r="G12378" s="25"/>
      <c r="H12378" s="25"/>
    </row>
    <row r="12379" spans="1:8" x14ac:dyDescent="0.2">
      <c r="A12379" s="182" t="s">
        <v>6425</v>
      </c>
      <c r="B12379" s="183" t="s">
        <v>8173</v>
      </c>
      <c r="C12379" s="183" t="s">
        <v>3933</v>
      </c>
      <c r="D12379" s="186" t="s">
        <v>6425</v>
      </c>
      <c r="E12379" s="25"/>
      <c r="F12379" s="25"/>
      <c r="G12379" s="25"/>
      <c r="H12379" s="25"/>
    </row>
    <row r="12380" spans="1:8" x14ac:dyDescent="0.2">
      <c r="A12380" s="182" t="s">
        <v>12366</v>
      </c>
      <c r="B12380" s="183" t="s">
        <v>8173</v>
      </c>
      <c r="C12380" s="183" t="s">
        <v>3933</v>
      </c>
      <c r="D12380" s="186" t="s">
        <v>12366</v>
      </c>
      <c r="E12380" s="25"/>
      <c r="F12380" s="25"/>
      <c r="G12380" s="25"/>
      <c r="H12380" s="25"/>
    </row>
    <row r="12381" spans="1:8" x14ac:dyDescent="0.2">
      <c r="A12381" s="182" t="s">
        <v>6426</v>
      </c>
      <c r="B12381" s="183" t="s">
        <v>10877</v>
      </c>
      <c r="C12381" s="183" t="s">
        <v>3930</v>
      </c>
      <c r="D12381" s="186" t="s">
        <v>6426</v>
      </c>
      <c r="E12381" s="25"/>
      <c r="F12381" s="25"/>
      <c r="G12381" s="25"/>
      <c r="H12381" s="25"/>
    </row>
    <row r="12382" spans="1:8" x14ac:dyDescent="0.2">
      <c r="A12382" s="182" t="s">
        <v>10857</v>
      </c>
      <c r="B12382" s="183" t="s">
        <v>10870</v>
      </c>
      <c r="C12382" s="183" t="s">
        <v>3965</v>
      </c>
      <c r="D12382" s="186" t="s">
        <v>10857</v>
      </c>
      <c r="E12382" s="25"/>
      <c r="F12382" s="25"/>
      <c r="G12382" s="25"/>
      <c r="H12382" s="25"/>
    </row>
    <row r="12383" spans="1:8" x14ac:dyDescent="0.2">
      <c r="A12383" s="182" t="s">
        <v>6427</v>
      </c>
      <c r="B12383" s="183" t="s">
        <v>10872</v>
      </c>
      <c r="C12383" s="183" t="s">
        <v>3966</v>
      </c>
      <c r="D12383" s="186" t="s">
        <v>6427</v>
      </c>
      <c r="E12383" s="25"/>
      <c r="F12383" s="25"/>
      <c r="G12383" s="25"/>
      <c r="H12383" s="25"/>
    </row>
    <row r="12384" spans="1:8" x14ac:dyDescent="0.2">
      <c r="A12384" s="182" t="s">
        <v>10873</v>
      </c>
      <c r="B12384" s="183" t="s">
        <v>10872</v>
      </c>
      <c r="C12384" s="183" t="s">
        <v>3966</v>
      </c>
      <c r="D12384" s="186" t="s">
        <v>10873</v>
      </c>
      <c r="E12384" s="25"/>
      <c r="F12384" s="25"/>
      <c r="G12384" s="25"/>
      <c r="H12384" s="25"/>
    </row>
    <row r="12385" spans="1:8" x14ac:dyDescent="0.2">
      <c r="A12385" s="182" t="s">
        <v>6428</v>
      </c>
      <c r="B12385" s="183" t="s">
        <v>4962</v>
      </c>
      <c r="C12385" s="183" t="s">
        <v>3936</v>
      </c>
      <c r="D12385" s="186" t="s">
        <v>6428</v>
      </c>
      <c r="E12385" s="25"/>
      <c r="F12385" s="25"/>
      <c r="G12385" s="25"/>
      <c r="H12385" s="25"/>
    </row>
    <row r="12386" spans="1:8" x14ac:dyDescent="0.2">
      <c r="A12386" s="182" t="s">
        <v>5076</v>
      </c>
      <c r="B12386" s="183" t="s">
        <v>4761</v>
      </c>
      <c r="C12386" s="183" t="s">
        <v>3848</v>
      </c>
      <c r="D12386" s="186" t="s">
        <v>5076</v>
      </c>
      <c r="E12386" s="25"/>
      <c r="F12386" s="25"/>
      <c r="G12386" s="25"/>
      <c r="H12386" s="25"/>
    </row>
    <row r="12387" spans="1:8" x14ac:dyDescent="0.2">
      <c r="A12387" s="182" t="s">
        <v>4762</v>
      </c>
      <c r="B12387" s="183" t="s">
        <v>4761</v>
      </c>
      <c r="C12387" s="183" t="s">
        <v>3848</v>
      </c>
      <c r="D12387" s="186" t="s">
        <v>4762</v>
      </c>
      <c r="E12387" s="25"/>
      <c r="F12387" s="25"/>
      <c r="G12387" s="25"/>
      <c r="H12387" s="25"/>
    </row>
    <row r="12388" spans="1:8" x14ac:dyDescent="0.2">
      <c r="A12388" s="182" t="s">
        <v>6429</v>
      </c>
      <c r="B12388" s="183" t="s">
        <v>4761</v>
      </c>
      <c r="C12388" s="183" t="s">
        <v>3848</v>
      </c>
      <c r="D12388" s="186" t="s">
        <v>6429</v>
      </c>
      <c r="E12388" s="25"/>
      <c r="F12388" s="25"/>
      <c r="G12388" s="25"/>
      <c r="H12388" s="25"/>
    </row>
    <row r="12389" spans="1:8" x14ac:dyDescent="0.2">
      <c r="A12389" s="182" t="s">
        <v>5078</v>
      </c>
      <c r="B12389" s="183" t="s">
        <v>5077</v>
      </c>
      <c r="C12389" s="183" t="s">
        <v>3961</v>
      </c>
      <c r="D12389" s="186" t="s">
        <v>5078</v>
      </c>
      <c r="E12389" s="25"/>
      <c r="F12389" s="25"/>
      <c r="G12389" s="25"/>
      <c r="H12389" s="25"/>
    </row>
    <row r="12390" spans="1:8" x14ac:dyDescent="0.2">
      <c r="A12390" s="182" t="s">
        <v>6430</v>
      </c>
      <c r="B12390" s="183" t="s">
        <v>5705</v>
      </c>
      <c r="C12390" s="183" t="s">
        <v>3849</v>
      </c>
      <c r="D12390" s="186" t="s">
        <v>6430</v>
      </c>
      <c r="E12390" s="25"/>
      <c r="F12390" s="25"/>
      <c r="G12390" s="25"/>
      <c r="H12390" s="25"/>
    </row>
    <row r="12391" spans="1:8" x14ac:dyDescent="0.2">
      <c r="A12391" s="182" t="s">
        <v>9389</v>
      </c>
      <c r="B12391" s="183" t="s">
        <v>9388</v>
      </c>
      <c r="C12391" s="183" t="s">
        <v>3967</v>
      </c>
      <c r="D12391" s="186" t="s">
        <v>9389</v>
      </c>
      <c r="E12391" s="25"/>
      <c r="F12391" s="25"/>
      <c r="G12391" s="25"/>
      <c r="H12391" s="25"/>
    </row>
    <row r="12392" spans="1:8" x14ac:dyDescent="0.2">
      <c r="A12392" s="182" t="s">
        <v>5698</v>
      </c>
      <c r="B12392" s="183" t="s">
        <v>5697</v>
      </c>
      <c r="C12392" s="183" t="s">
        <v>3962</v>
      </c>
      <c r="D12392" s="186" t="s">
        <v>5698</v>
      </c>
      <c r="E12392" s="25"/>
      <c r="F12392" s="25"/>
      <c r="G12392" s="25"/>
      <c r="H12392" s="25"/>
    </row>
    <row r="12393" spans="1:8" x14ac:dyDescent="0.2">
      <c r="A12393" s="182" t="s">
        <v>9391</v>
      </c>
      <c r="B12393" s="183" t="s">
        <v>9390</v>
      </c>
      <c r="C12393" s="183" t="s">
        <v>3968</v>
      </c>
      <c r="D12393" s="186" t="s">
        <v>9391</v>
      </c>
      <c r="E12393" s="25"/>
      <c r="F12393" s="25"/>
      <c r="G12393" s="25"/>
      <c r="H12393" s="25"/>
    </row>
    <row r="12394" spans="1:8" x14ac:dyDescent="0.2">
      <c r="A12394" s="182" t="s">
        <v>11214</v>
      </c>
      <c r="B12394" s="183" t="s">
        <v>11215</v>
      </c>
      <c r="C12394" s="183" t="s">
        <v>3969</v>
      </c>
      <c r="D12394" s="186" t="s">
        <v>11214</v>
      </c>
      <c r="E12394" s="25"/>
      <c r="F12394" s="25"/>
      <c r="G12394" s="25"/>
      <c r="H12394" s="25"/>
    </row>
    <row r="12395" spans="1:8" x14ac:dyDescent="0.2">
      <c r="A12395" s="182" t="s">
        <v>6431</v>
      </c>
      <c r="B12395" s="183" t="s">
        <v>10950</v>
      </c>
      <c r="C12395" s="183" t="s">
        <v>3880</v>
      </c>
      <c r="D12395" s="186" t="s">
        <v>6431</v>
      </c>
      <c r="E12395" s="25"/>
      <c r="F12395" s="25"/>
      <c r="G12395" s="25"/>
      <c r="H12395" s="25"/>
    </row>
    <row r="12396" spans="1:8" x14ac:dyDescent="0.2">
      <c r="A12396" s="182" t="s">
        <v>6432</v>
      </c>
      <c r="B12396" s="183" t="s">
        <v>10948</v>
      </c>
      <c r="C12396" s="183" t="s">
        <v>3886</v>
      </c>
      <c r="D12396" s="186" t="s">
        <v>6432</v>
      </c>
      <c r="E12396" s="25"/>
      <c r="F12396" s="25"/>
      <c r="G12396" s="25"/>
      <c r="H12396" s="25"/>
    </row>
    <row r="12397" spans="1:8" x14ac:dyDescent="0.2">
      <c r="A12397" s="182" t="s">
        <v>13367</v>
      </c>
      <c r="B12397" s="183" t="s">
        <v>13370</v>
      </c>
      <c r="C12397" s="183" t="s">
        <v>3955</v>
      </c>
      <c r="D12397" s="186" t="s">
        <v>13367</v>
      </c>
      <c r="E12397" s="25"/>
      <c r="F12397" s="25"/>
      <c r="G12397" s="25"/>
      <c r="H12397" s="25"/>
    </row>
    <row r="12398" spans="1:8" x14ac:dyDescent="0.2">
      <c r="A12398" s="182" t="s">
        <v>6433</v>
      </c>
      <c r="B12398" s="183" t="s">
        <v>13370</v>
      </c>
      <c r="C12398" s="183" t="s">
        <v>3955</v>
      </c>
      <c r="D12398" s="186" t="s">
        <v>6433</v>
      </c>
      <c r="E12398" s="25"/>
      <c r="F12398" s="25"/>
      <c r="G12398" s="25"/>
      <c r="H12398" s="25"/>
    </row>
    <row r="12399" spans="1:8" x14ac:dyDescent="0.2">
      <c r="A12399" s="182" t="s">
        <v>6434</v>
      </c>
      <c r="B12399" s="183" t="s">
        <v>13370</v>
      </c>
      <c r="C12399" s="183" t="s">
        <v>3955</v>
      </c>
      <c r="D12399" s="186" t="s">
        <v>6434</v>
      </c>
      <c r="E12399" s="25"/>
      <c r="F12399" s="25"/>
      <c r="G12399" s="25"/>
      <c r="H12399" s="25"/>
    </row>
    <row r="12400" spans="1:8" x14ac:dyDescent="0.2">
      <c r="A12400" s="182" t="s">
        <v>9360</v>
      </c>
      <c r="B12400" s="183" t="s">
        <v>6435</v>
      </c>
      <c r="C12400" s="183" t="s">
        <v>3888</v>
      </c>
      <c r="D12400" s="186" t="s">
        <v>9360</v>
      </c>
      <c r="E12400" s="25"/>
      <c r="F12400" s="25"/>
      <c r="G12400" s="25"/>
      <c r="H12400" s="25"/>
    </row>
    <row r="12401" spans="1:8" x14ac:dyDescent="0.2">
      <c r="A12401" s="182" t="s">
        <v>6436</v>
      </c>
      <c r="B12401" s="183" t="s">
        <v>10578</v>
      </c>
      <c r="C12401" s="183" t="s">
        <v>3889</v>
      </c>
      <c r="D12401" s="186" t="s">
        <v>6436</v>
      </c>
      <c r="E12401" s="25"/>
      <c r="F12401" s="25"/>
      <c r="G12401" s="25"/>
      <c r="H12401" s="25"/>
    </row>
    <row r="12402" spans="1:8" x14ac:dyDescent="0.2">
      <c r="A12402" s="182" t="s">
        <v>6437</v>
      </c>
      <c r="B12402" s="183" t="s">
        <v>10578</v>
      </c>
      <c r="C12402" s="183" t="s">
        <v>3889</v>
      </c>
      <c r="D12402" s="186" t="s">
        <v>6437</v>
      </c>
      <c r="E12402" s="25"/>
      <c r="F12402" s="25"/>
      <c r="G12402" s="25"/>
      <c r="H12402" s="25"/>
    </row>
    <row r="12403" spans="1:8" x14ac:dyDescent="0.2">
      <c r="A12403" s="182" t="s">
        <v>6438</v>
      </c>
      <c r="B12403" s="183" t="s">
        <v>7579</v>
      </c>
      <c r="C12403" s="183" t="s">
        <v>3908</v>
      </c>
      <c r="D12403" s="186" t="s">
        <v>6438</v>
      </c>
      <c r="E12403" s="25"/>
      <c r="F12403" s="25"/>
      <c r="G12403" s="25"/>
      <c r="H12403" s="25"/>
    </row>
    <row r="12404" spans="1:8" x14ac:dyDescent="0.2">
      <c r="A12404" s="182" t="s">
        <v>6439</v>
      </c>
      <c r="B12404" s="183" t="s">
        <v>7579</v>
      </c>
      <c r="C12404" s="183" t="s">
        <v>3908</v>
      </c>
      <c r="D12404" s="186" t="s">
        <v>6439</v>
      </c>
      <c r="E12404" s="25"/>
      <c r="F12404" s="25"/>
      <c r="G12404" s="25"/>
      <c r="H12404" s="25"/>
    </row>
    <row r="12405" spans="1:8" x14ac:dyDescent="0.2">
      <c r="A12405" s="182" t="s">
        <v>10620</v>
      </c>
      <c r="B12405" s="183" t="s">
        <v>7579</v>
      </c>
      <c r="C12405" s="183" t="s">
        <v>3908</v>
      </c>
      <c r="D12405" s="186" t="s">
        <v>10620</v>
      </c>
      <c r="E12405" s="25"/>
      <c r="F12405" s="25"/>
      <c r="G12405" s="25"/>
      <c r="H12405" s="25"/>
    </row>
    <row r="12406" spans="1:8" x14ac:dyDescent="0.2">
      <c r="A12406" s="182" t="s">
        <v>8389</v>
      </c>
      <c r="B12406" s="183" t="s">
        <v>8399</v>
      </c>
      <c r="C12406" s="183" t="s">
        <v>3915</v>
      </c>
      <c r="D12406" s="186" t="s">
        <v>8389</v>
      </c>
      <c r="E12406" s="25"/>
      <c r="F12406" s="25"/>
      <c r="G12406" s="25"/>
      <c r="H12406" s="25"/>
    </row>
    <row r="12407" spans="1:8" x14ac:dyDescent="0.2">
      <c r="A12407" s="182" t="s">
        <v>8391</v>
      </c>
      <c r="B12407" s="183" t="s">
        <v>8399</v>
      </c>
      <c r="C12407" s="183" t="s">
        <v>3915</v>
      </c>
      <c r="D12407" s="186" t="s">
        <v>8391</v>
      </c>
      <c r="E12407" s="25"/>
      <c r="F12407" s="25"/>
      <c r="G12407" s="25"/>
      <c r="H12407" s="25"/>
    </row>
    <row r="12408" spans="1:8" x14ac:dyDescent="0.2">
      <c r="A12408" s="182" t="s">
        <v>7327</v>
      </c>
      <c r="B12408" s="183" t="s">
        <v>11688</v>
      </c>
      <c r="C12408" s="183" t="s">
        <v>3916</v>
      </c>
      <c r="D12408" s="186" t="s">
        <v>7327</v>
      </c>
      <c r="E12408" s="25"/>
      <c r="F12408" s="25"/>
      <c r="G12408" s="25"/>
      <c r="H12408" s="25"/>
    </row>
    <row r="12409" spans="1:8" x14ac:dyDescent="0.2">
      <c r="A12409" s="182" t="s">
        <v>6440</v>
      </c>
      <c r="B12409" s="183" t="s">
        <v>3970</v>
      </c>
      <c r="C12409" s="183" t="s">
        <v>3916</v>
      </c>
      <c r="D12409" s="186" t="s">
        <v>6440</v>
      </c>
      <c r="E12409" s="25"/>
      <c r="F12409" s="25"/>
      <c r="G12409" s="25"/>
      <c r="H12409" s="25"/>
    </row>
    <row r="12410" spans="1:8" x14ac:dyDescent="0.2">
      <c r="A12410" s="182" t="s">
        <v>6441</v>
      </c>
      <c r="B12410" s="183" t="s">
        <v>11686</v>
      </c>
      <c r="C12410" s="183" t="s">
        <v>3964</v>
      </c>
      <c r="D12410" s="186" t="s">
        <v>6441</v>
      </c>
      <c r="E12410" s="25"/>
      <c r="F12410" s="25"/>
      <c r="G12410" s="25"/>
      <c r="H12410" s="25"/>
    </row>
    <row r="12411" spans="1:8" x14ac:dyDescent="0.2">
      <c r="A12411" s="182" t="s">
        <v>6442</v>
      </c>
      <c r="B12411" s="183" t="s">
        <v>8381</v>
      </c>
      <c r="C12411" s="183" t="s">
        <v>3971</v>
      </c>
      <c r="D12411" s="186" t="s">
        <v>6442</v>
      </c>
      <c r="E12411" s="25"/>
      <c r="F12411" s="25"/>
      <c r="G12411" s="25"/>
      <c r="H12411" s="25"/>
    </row>
    <row r="12412" spans="1:8" x14ac:dyDescent="0.2">
      <c r="A12412" s="182" t="s">
        <v>10150</v>
      </c>
      <c r="B12412" s="183" t="s">
        <v>10149</v>
      </c>
      <c r="C12412" s="183" t="s">
        <v>3917</v>
      </c>
      <c r="D12412" s="186" t="s">
        <v>10150</v>
      </c>
      <c r="E12412" s="25"/>
      <c r="F12412" s="25"/>
      <c r="G12412" s="25"/>
      <c r="H12412" s="25"/>
    </row>
    <row r="12413" spans="1:8" x14ac:dyDescent="0.2">
      <c r="A12413" s="182" t="s">
        <v>7173</v>
      </c>
      <c r="B12413" s="183" t="s">
        <v>12285</v>
      </c>
      <c r="C12413" s="183" t="s">
        <v>3937</v>
      </c>
      <c r="D12413" s="186" t="s">
        <v>7173</v>
      </c>
      <c r="E12413" s="25"/>
      <c r="F12413" s="25"/>
      <c r="G12413" s="25"/>
      <c r="H12413" s="25"/>
    </row>
    <row r="12414" spans="1:8" x14ac:dyDescent="0.2">
      <c r="A12414" s="182" t="s">
        <v>6443</v>
      </c>
      <c r="B12414" s="183" t="s">
        <v>8173</v>
      </c>
      <c r="C12414" s="183" t="s">
        <v>3933</v>
      </c>
      <c r="D12414" s="186" t="s">
        <v>6443</v>
      </c>
      <c r="E12414" s="25"/>
      <c r="F12414" s="25"/>
      <c r="G12414" s="25"/>
      <c r="H12414" s="25"/>
    </row>
    <row r="12415" spans="1:8" x14ac:dyDescent="0.2">
      <c r="A12415" s="182" t="s">
        <v>12284</v>
      </c>
      <c r="B12415" s="183" t="s">
        <v>8173</v>
      </c>
      <c r="C12415" s="183" t="s">
        <v>3933</v>
      </c>
      <c r="D12415" s="186" t="s">
        <v>12284</v>
      </c>
      <c r="E12415" s="25"/>
      <c r="F12415" s="25"/>
      <c r="G12415" s="25"/>
      <c r="H12415" s="25"/>
    </row>
    <row r="12416" spans="1:8" x14ac:dyDescent="0.2">
      <c r="A12416" s="182" t="s">
        <v>6444</v>
      </c>
      <c r="B12416" s="183" t="s">
        <v>8173</v>
      </c>
      <c r="C12416" s="183" t="s">
        <v>3933</v>
      </c>
      <c r="D12416" s="186" t="s">
        <v>6444</v>
      </c>
      <c r="E12416" s="25"/>
      <c r="F12416" s="25"/>
      <c r="G12416" s="25"/>
      <c r="H12416" s="25"/>
    </row>
    <row r="12417" spans="1:8" x14ac:dyDescent="0.2">
      <c r="A12417" s="182" t="s">
        <v>6445</v>
      </c>
      <c r="B12417" s="183" t="s">
        <v>10870</v>
      </c>
      <c r="C12417" s="183" t="s">
        <v>3965</v>
      </c>
      <c r="D12417" s="186" t="s">
        <v>6445</v>
      </c>
      <c r="E12417" s="25"/>
      <c r="F12417" s="25"/>
      <c r="G12417" s="25"/>
      <c r="H12417" s="25"/>
    </row>
    <row r="12418" spans="1:8" x14ac:dyDescent="0.2">
      <c r="A12418" s="182" t="s">
        <v>10861</v>
      </c>
      <c r="B12418" s="183" t="s">
        <v>3611</v>
      </c>
      <c r="C12418" s="183" t="s">
        <v>3972</v>
      </c>
      <c r="D12418" s="186" t="s">
        <v>10861</v>
      </c>
      <c r="E12418" s="25"/>
      <c r="F12418" s="25"/>
      <c r="G12418" s="25"/>
      <c r="H12418" s="25"/>
    </row>
    <row r="12419" spans="1:8" x14ac:dyDescent="0.2">
      <c r="A12419" s="182" t="s">
        <v>5546</v>
      </c>
      <c r="B12419" s="183" t="s">
        <v>5048</v>
      </c>
      <c r="C12419" s="183" t="s">
        <v>3973</v>
      </c>
      <c r="D12419" s="186" t="s">
        <v>5546</v>
      </c>
      <c r="E12419" s="25"/>
      <c r="F12419" s="25"/>
      <c r="G12419" s="25"/>
      <c r="H12419" s="25"/>
    </row>
    <row r="12420" spans="1:8" x14ac:dyDescent="0.2">
      <c r="A12420" s="182" t="s">
        <v>6446</v>
      </c>
      <c r="B12420" s="183" t="s">
        <v>3611</v>
      </c>
      <c r="C12420" s="183" t="s">
        <v>3972</v>
      </c>
      <c r="D12420" s="186" t="s">
        <v>6446</v>
      </c>
      <c r="E12420" s="25"/>
      <c r="F12420" s="25"/>
      <c r="G12420" s="25"/>
      <c r="H12420" s="25"/>
    </row>
    <row r="12421" spans="1:8" x14ac:dyDescent="0.2">
      <c r="A12421" s="182" t="s">
        <v>6447</v>
      </c>
      <c r="B12421" s="183" t="s">
        <v>4761</v>
      </c>
      <c r="C12421" s="183" t="s">
        <v>3848</v>
      </c>
      <c r="D12421" s="186" t="s">
        <v>6447</v>
      </c>
      <c r="E12421" s="25"/>
      <c r="F12421" s="25"/>
      <c r="G12421" s="25"/>
      <c r="H12421" s="25"/>
    </row>
    <row r="12422" spans="1:8" x14ac:dyDescent="0.2">
      <c r="A12422" s="182" t="s">
        <v>5082</v>
      </c>
      <c r="B12422" s="183" t="s">
        <v>5081</v>
      </c>
      <c r="C12422" s="183" t="s">
        <v>3974</v>
      </c>
      <c r="D12422" s="186" t="s">
        <v>5082</v>
      </c>
      <c r="E12422" s="25"/>
      <c r="F12422" s="25"/>
      <c r="G12422" s="25"/>
      <c r="H12422" s="25"/>
    </row>
    <row r="12423" spans="1:8" x14ac:dyDescent="0.2">
      <c r="A12423" s="182" t="s">
        <v>6448</v>
      </c>
      <c r="B12423" s="183" t="s">
        <v>13265</v>
      </c>
      <c r="C12423" s="183" t="s">
        <v>3975</v>
      </c>
      <c r="D12423" s="186" t="s">
        <v>6448</v>
      </c>
      <c r="E12423" s="25"/>
      <c r="F12423" s="25"/>
      <c r="G12423" s="25"/>
      <c r="H12423" s="25"/>
    </row>
    <row r="12424" spans="1:8" x14ac:dyDescent="0.2">
      <c r="A12424" s="182" t="s">
        <v>5069</v>
      </c>
      <c r="B12424" s="183" t="s">
        <v>5079</v>
      </c>
      <c r="C12424" s="183" t="s">
        <v>3976</v>
      </c>
      <c r="D12424" s="186" t="s">
        <v>5069</v>
      </c>
      <c r="E12424" s="25"/>
      <c r="F12424" s="25"/>
      <c r="G12424" s="25"/>
      <c r="H12424" s="25"/>
    </row>
    <row r="12425" spans="1:8" x14ac:dyDescent="0.2">
      <c r="A12425" s="182" t="s">
        <v>5706</v>
      </c>
      <c r="B12425" s="183" t="s">
        <v>5705</v>
      </c>
      <c r="C12425" s="183" t="s">
        <v>3849</v>
      </c>
      <c r="D12425" s="186" t="s">
        <v>5706</v>
      </c>
      <c r="E12425" s="25"/>
      <c r="F12425" s="25"/>
      <c r="G12425" s="25"/>
      <c r="H12425" s="25"/>
    </row>
    <row r="12426" spans="1:8" x14ac:dyDescent="0.2">
      <c r="A12426" s="182" t="s">
        <v>7319</v>
      </c>
      <c r="B12426" s="183" t="s">
        <v>7318</v>
      </c>
      <c r="C12426" s="183" t="s">
        <v>3850</v>
      </c>
      <c r="D12426" s="186" t="s">
        <v>7319</v>
      </c>
      <c r="E12426" s="25"/>
      <c r="F12426" s="25"/>
      <c r="G12426" s="25"/>
      <c r="H12426" s="25"/>
    </row>
    <row r="12427" spans="1:8" x14ac:dyDescent="0.2">
      <c r="A12427" s="182" t="s">
        <v>5632</v>
      </c>
      <c r="B12427" s="183" t="s">
        <v>5631</v>
      </c>
      <c r="C12427" s="183" t="s">
        <v>3977</v>
      </c>
      <c r="D12427" s="186" t="s">
        <v>5632</v>
      </c>
      <c r="E12427" s="25"/>
      <c r="F12427" s="25"/>
      <c r="G12427" s="25"/>
      <c r="H12427" s="25"/>
    </row>
    <row r="12428" spans="1:8" x14ac:dyDescent="0.2">
      <c r="A12428" s="182" t="s">
        <v>13940</v>
      </c>
      <c r="B12428" s="183" t="s">
        <v>10729</v>
      </c>
      <c r="C12428" s="183" t="s">
        <v>3885</v>
      </c>
      <c r="D12428" s="186" t="s">
        <v>13940</v>
      </c>
      <c r="E12428" s="25"/>
      <c r="F12428" s="25"/>
      <c r="G12428" s="25"/>
      <c r="H12428" s="25"/>
    </row>
    <row r="12429" spans="1:8" x14ac:dyDescent="0.2">
      <c r="A12429" s="182" t="s">
        <v>9372</v>
      </c>
      <c r="B12429" s="183" t="s">
        <v>7049</v>
      </c>
      <c r="C12429" s="183" t="s">
        <v>3978</v>
      </c>
      <c r="D12429" s="186" t="s">
        <v>9372</v>
      </c>
      <c r="E12429" s="25"/>
      <c r="F12429" s="25"/>
      <c r="G12429" s="25"/>
      <c r="H12429" s="25"/>
    </row>
    <row r="12430" spans="1:8" x14ac:dyDescent="0.2">
      <c r="A12430" s="182" t="s">
        <v>12345</v>
      </c>
      <c r="B12430" s="183" t="s">
        <v>11216</v>
      </c>
      <c r="C12430" s="183" t="s">
        <v>3979</v>
      </c>
      <c r="D12430" s="186" t="s">
        <v>12345</v>
      </c>
      <c r="E12430" s="25"/>
      <c r="F12430" s="25"/>
      <c r="G12430" s="25"/>
      <c r="H12430" s="25"/>
    </row>
    <row r="12431" spans="1:8" x14ac:dyDescent="0.2">
      <c r="A12431" s="182" t="s">
        <v>10949</v>
      </c>
      <c r="B12431" s="183" t="s">
        <v>11216</v>
      </c>
      <c r="C12431" s="183" t="s">
        <v>3979</v>
      </c>
      <c r="D12431" s="186" t="s">
        <v>10949</v>
      </c>
      <c r="E12431" s="25"/>
      <c r="F12431" s="25"/>
      <c r="G12431" s="25"/>
      <c r="H12431" s="25"/>
    </row>
    <row r="12432" spans="1:8" x14ac:dyDescent="0.2">
      <c r="A12432" s="182" t="s">
        <v>13749</v>
      </c>
      <c r="B12432" s="183" t="s">
        <v>8731</v>
      </c>
      <c r="C12432" s="183" t="s">
        <v>3980</v>
      </c>
      <c r="D12432" s="186" t="s">
        <v>13749</v>
      </c>
      <c r="E12432" s="25"/>
      <c r="F12432" s="25"/>
      <c r="G12432" s="25"/>
      <c r="H12432" s="25"/>
    </row>
    <row r="12433" spans="1:8" x14ac:dyDescent="0.2">
      <c r="A12433" s="182" t="s">
        <v>11903</v>
      </c>
      <c r="B12433" s="183" t="s">
        <v>8731</v>
      </c>
      <c r="C12433" s="183" t="s">
        <v>3980</v>
      </c>
      <c r="D12433" s="186" t="s">
        <v>11903</v>
      </c>
      <c r="E12433" s="25"/>
      <c r="F12433" s="25"/>
      <c r="G12433" s="25"/>
      <c r="H12433" s="25"/>
    </row>
    <row r="12434" spans="1:8" x14ac:dyDescent="0.2">
      <c r="A12434" s="182" t="s">
        <v>6449</v>
      </c>
      <c r="B12434" s="183" t="s">
        <v>8731</v>
      </c>
      <c r="C12434" s="183" t="s">
        <v>3980</v>
      </c>
      <c r="D12434" s="186" t="s">
        <v>6449</v>
      </c>
      <c r="E12434" s="25"/>
      <c r="F12434" s="25"/>
      <c r="G12434" s="25"/>
      <c r="H12434" s="25"/>
    </row>
    <row r="12435" spans="1:8" x14ac:dyDescent="0.2">
      <c r="A12435" s="182" t="s">
        <v>10574</v>
      </c>
      <c r="B12435" s="183" t="s">
        <v>10573</v>
      </c>
      <c r="C12435" s="183" t="s">
        <v>3981</v>
      </c>
      <c r="D12435" s="186" t="s">
        <v>10574</v>
      </c>
      <c r="E12435" s="25"/>
      <c r="F12435" s="25"/>
      <c r="G12435" s="25"/>
      <c r="H12435" s="25"/>
    </row>
    <row r="12436" spans="1:8" x14ac:dyDescent="0.2">
      <c r="A12436" s="182" t="s">
        <v>10577</v>
      </c>
      <c r="B12436" s="183" t="s">
        <v>10578</v>
      </c>
      <c r="C12436" s="183" t="s">
        <v>3889</v>
      </c>
      <c r="D12436" s="186" t="s">
        <v>10577</v>
      </c>
      <c r="E12436" s="25"/>
      <c r="F12436" s="25"/>
      <c r="G12436" s="25"/>
      <c r="H12436" s="25"/>
    </row>
    <row r="12437" spans="1:8" x14ac:dyDescent="0.2">
      <c r="A12437" s="182" t="s">
        <v>10579</v>
      </c>
      <c r="B12437" s="183" t="s">
        <v>10578</v>
      </c>
      <c r="C12437" s="183" t="s">
        <v>3889</v>
      </c>
      <c r="D12437" s="186" t="s">
        <v>10579</v>
      </c>
      <c r="E12437" s="25"/>
      <c r="F12437" s="25"/>
      <c r="G12437" s="25"/>
      <c r="H12437" s="25"/>
    </row>
    <row r="12438" spans="1:8" x14ac:dyDescent="0.2">
      <c r="A12438" s="182" t="s">
        <v>13122</v>
      </c>
      <c r="B12438" s="183" t="s">
        <v>10580</v>
      </c>
      <c r="C12438" s="183" t="s">
        <v>3913</v>
      </c>
      <c r="D12438" s="186" t="s">
        <v>13122</v>
      </c>
      <c r="E12438" s="25"/>
      <c r="F12438" s="25"/>
      <c r="G12438" s="25"/>
      <c r="H12438" s="25"/>
    </row>
    <row r="12439" spans="1:8" x14ac:dyDescent="0.2">
      <c r="A12439" s="182" t="s">
        <v>13124</v>
      </c>
      <c r="B12439" s="183" t="s">
        <v>13123</v>
      </c>
      <c r="C12439" s="183" t="s">
        <v>3982</v>
      </c>
      <c r="D12439" s="186" t="s">
        <v>13124</v>
      </c>
      <c r="E12439" s="25"/>
      <c r="F12439" s="25"/>
      <c r="G12439" s="25"/>
      <c r="H12439" s="25"/>
    </row>
    <row r="12440" spans="1:8" x14ac:dyDescent="0.2">
      <c r="A12440" s="182" t="s">
        <v>7937</v>
      </c>
      <c r="B12440" s="183" t="s">
        <v>7948</v>
      </c>
      <c r="C12440" s="183" t="s">
        <v>3983</v>
      </c>
      <c r="D12440" s="186" t="s">
        <v>7937</v>
      </c>
      <c r="E12440" s="25"/>
      <c r="F12440" s="25"/>
      <c r="G12440" s="25"/>
      <c r="H12440" s="25"/>
    </row>
    <row r="12441" spans="1:8" x14ac:dyDescent="0.2">
      <c r="A12441" s="182" t="s">
        <v>9494</v>
      </c>
      <c r="B12441" s="183" t="s">
        <v>8399</v>
      </c>
      <c r="C12441" s="183" t="s">
        <v>3915</v>
      </c>
      <c r="D12441" s="186" t="s">
        <v>9494</v>
      </c>
      <c r="E12441" s="25"/>
      <c r="F12441" s="25"/>
      <c r="G12441" s="25"/>
      <c r="H12441" s="25"/>
    </row>
    <row r="12442" spans="1:8" x14ac:dyDescent="0.2">
      <c r="A12442" s="182" t="s">
        <v>8394</v>
      </c>
      <c r="B12442" s="183" t="s">
        <v>8399</v>
      </c>
      <c r="C12442" s="183" t="s">
        <v>3915</v>
      </c>
      <c r="D12442" s="186" t="s">
        <v>8394</v>
      </c>
      <c r="E12442" s="25"/>
      <c r="F12442" s="25"/>
      <c r="G12442" s="25"/>
      <c r="H12442" s="25"/>
    </row>
    <row r="12443" spans="1:8" x14ac:dyDescent="0.2">
      <c r="A12443" s="182" t="s">
        <v>11684</v>
      </c>
      <c r="B12443" s="183" t="s">
        <v>11683</v>
      </c>
      <c r="C12443" s="183" t="s">
        <v>3984</v>
      </c>
      <c r="D12443" s="186" t="s">
        <v>11684</v>
      </c>
      <c r="E12443" s="25"/>
      <c r="F12443" s="25"/>
      <c r="G12443" s="25"/>
      <c r="H12443" s="25"/>
    </row>
    <row r="12444" spans="1:8" x14ac:dyDescent="0.2">
      <c r="A12444" s="182" t="s">
        <v>11679</v>
      </c>
      <c r="B12444" s="183" t="s">
        <v>11688</v>
      </c>
      <c r="C12444" s="183" t="s">
        <v>3916</v>
      </c>
      <c r="D12444" s="186" t="s">
        <v>11679</v>
      </c>
      <c r="E12444" s="25"/>
      <c r="F12444" s="25"/>
      <c r="G12444" s="25"/>
      <c r="H12444" s="25"/>
    </row>
    <row r="12445" spans="1:8" x14ac:dyDescent="0.2">
      <c r="A12445" s="182" t="s">
        <v>11676</v>
      </c>
      <c r="B12445" s="183" t="s">
        <v>11688</v>
      </c>
      <c r="C12445" s="183" t="s">
        <v>3916</v>
      </c>
      <c r="D12445" s="186" t="s">
        <v>11676</v>
      </c>
      <c r="E12445" s="25"/>
      <c r="F12445" s="25"/>
      <c r="G12445" s="25"/>
      <c r="H12445" s="25"/>
    </row>
    <row r="12446" spans="1:8" x14ac:dyDescent="0.2">
      <c r="A12446" s="182" t="s">
        <v>6450</v>
      </c>
      <c r="B12446" s="183" t="s">
        <v>8381</v>
      </c>
      <c r="C12446" s="183" t="s">
        <v>3971</v>
      </c>
      <c r="D12446" s="186" t="s">
        <v>6450</v>
      </c>
      <c r="E12446" s="25"/>
      <c r="F12446" s="25"/>
      <c r="G12446" s="25"/>
      <c r="H12446" s="25"/>
    </row>
    <row r="12447" spans="1:8" x14ac:dyDescent="0.2">
      <c r="A12447" s="182" t="s">
        <v>12279</v>
      </c>
      <c r="B12447" s="183" t="s">
        <v>12278</v>
      </c>
      <c r="C12447" s="183" t="s">
        <v>3985</v>
      </c>
      <c r="D12447" s="186" t="s">
        <v>12279</v>
      </c>
      <c r="E12447" s="25"/>
      <c r="F12447" s="25"/>
      <c r="G12447" s="25"/>
      <c r="H12447" s="25"/>
    </row>
    <row r="12448" spans="1:8" x14ac:dyDescent="0.2">
      <c r="A12448" s="182" t="s">
        <v>6451</v>
      </c>
      <c r="B12448" s="183" t="s">
        <v>8173</v>
      </c>
      <c r="C12448" s="183" t="s">
        <v>3933</v>
      </c>
      <c r="D12448" s="186" t="s">
        <v>6451</v>
      </c>
      <c r="E12448" s="25"/>
      <c r="F12448" s="25"/>
      <c r="G12448" s="25"/>
      <c r="H12448" s="25"/>
    </row>
    <row r="12449" spans="1:8" x14ac:dyDescent="0.2">
      <c r="A12449" s="182" t="s">
        <v>12282</v>
      </c>
      <c r="B12449" s="183" t="s">
        <v>8173</v>
      </c>
      <c r="C12449" s="183" t="s">
        <v>3933</v>
      </c>
      <c r="D12449" s="186" t="s">
        <v>12282</v>
      </c>
      <c r="E12449" s="25"/>
      <c r="F12449" s="25"/>
      <c r="G12449" s="25"/>
      <c r="H12449" s="25"/>
    </row>
    <row r="12450" spans="1:8" x14ac:dyDescent="0.2">
      <c r="A12450" s="182" t="s">
        <v>8352</v>
      </c>
      <c r="B12450" s="183" t="s">
        <v>8351</v>
      </c>
      <c r="C12450" s="183" t="s">
        <v>3938</v>
      </c>
      <c r="D12450" s="186" t="s">
        <v>8352</v>
      </c>
      <c r="E12450" s="25"/>
      <c r="F12450" s="25"/>
      <c r="G12450" s="25"/>
      <c r="H12450" s="25"/>
    </row>
    <row r="12451" spans="1:8" x14ac:dyDescent="0.2">
      <c r="A12451" s="182" t="s">
        <v>6452</v>
      </c>
      <c r="B12451" s="183" t="s">
        <v>8351</v>
      </c>
      <c r="C12451" s="183" t="s">
        <v>3938</v>
      </c>
      <c r="D12451" s="186" t="s">
        <v>6452</v>
      </c>
      <c r="E12451" s="25"/>
      <c r="F12451" s="25"/>
      <c r="G12451" s="25"/>
      <c r="H12451" s="25"/>
    </row>
    <row r="12452" spans="1:8" x14ac:dyDescent="0.2">
      <c r="A12452" s="182" t="s">
        <v>5550</v>
      </c>
      <c r="B12452" s="183" t="s">
        <v>5549</v>
      </c>
      <c r="C12452" s="183" t="s">
        <v>3986</v>
      </c>
      <c r="D12452" s="186" t="s">
        <v>5550</v>
      </c>
      <c r="E12452" s="25"/>
      <c r="F12452" s="25"/>
      <c r="G12452" s="25"/>
      <c r="H12452" s="25"/>
    </row>
    <row r="12453" spans="1:8" x14ac:dyDescent="0.2">
      <c r="A12453" s="182" t="s">
        <v>5548</v>
      </c>
      <c r="B12453" s="183" t="s">
        <v>5547</v>
      </c>
      <c r="C12453" s="183" t="s">
        <v>3939</v>
      </c>
      <c r="D12453" s="186" t="s">
        <v>5548</v>
      </c>
      <c r="E12453" s="25"/>
      <c r="F12453" s="25"/>
      <c r="G12453" s="25"/>
      <c r="H12453" s="25"/>
    </row>
    <row r="12454" spans="1:8" x14ac:dyDescent="0.2">
      <c r="A12454" s="182" t="s">
        <v>6453</v>
      </c>
      <c r="B12454" s="183" t="s">
        <v>3611</v>
      </c>
      <c r="C12454" s="183" t="s">
        <v>3972</v>
      </c>
      <c r="D12454" s="186" t="s">
        <v>6453</v>
      </c>
      <c r="E12454" s="25"/>
      <c r="F12454" s="25"/>
      <c r="G12454" s="25"/>
      <c r="H12454" s="25"/>
    </row>
    <row r="12455" spans="1:8" x14ac:dyDescent="0.2">
      <c r="A12455" s="182" t="s">
        <v>11904</v>
      </c>
      <c r="B12455" s="183" t="s">
        <v>3611</v>
      </c>
      <c r="C12455" s="183" t="s">
        <v>3972</v>
      </c>
      <c r="D12455" s="186" t="s">
        <v>11904</v>
      </c>
      <c r="E12455" s="25"/>
      <c r="F12455" s="25"/>
      <c r="G12455" s="25"/>
      <c r="H12455" s="25"/>
    </row>
    <row r="12456" spans="1:8" x14ac:dyDescent="0.2">
      <c r="A12456" s="182" t="s">
        <v>6454</v>
      </c>
      <c r="B12456" s="183" t="s">
        <v>3611</v>
      </c>
      <c r="C12456" s="183" t="s">
        <v>3972</v>
      </c>
      <c r="D12456" s="186" t="s">
        <v>6454</v>
      </c>
      <c r="E12456" s="25"/>
      <c r="F12456" s="25"/>
      <c r="G12456" s="25"/>
      <c r="H12456" s="25"/>
    </row>
    <row r="12457" spans="1:8" x14ac:dyDescent="0.2">
      <c r="A12457" s="182" t="s">
        <v>13852</v>
      </c>
      <c r="B12457" s="183" t="s">
        <v>13851</v>
      </c>
      <c r="C12457" s="183" t="s">
        <v>3706</v>
      </c>
      <c r="D12457" s="186" t="s">
        <v>13852</v>
      </c>
      <c r="E12457" s="25"/>
      <c r="F12457" s="25"/>
      <c r="G12457" s="25"/>
      <c r="H12457" s="25"/>
    </row>
    <row r="12458" spans="1:8" x14ac:dyDescent="0.2">
      <c r="A12458" s="182" t="s">
        <v>6455</v>
      </c>
      <c r="B12458" s="183" t="s">
        <v>5075</v>
      </c>
      <c r="C12458" s="183" t="s">
        <v>3847</v>
      </c>
      <c r="D12458" s="186" t="s">
        <v>6455</v>
      </c>
      <c r="E12458" s="25"/>
      <c r="F12458" s="25"/>
      <c r="G12458" s="25"/>
      <c r="H12458" s="25"/>
    </row>
    <row r="12459" spans="1:8" x14ac:dyDescent="0.2">
      <c r="A12459" s="182" t="s">
        <v>9538</v>
      </c>
      <c r="B12459" s="183" t="s">
        <v>12419</v>
      </c>
      <c r="C12459" s="183" t="s">
        <v>3707</v>
      </c>
      <c r="D12459" s="186" t="s">
        <v>9538</v>
      </c>
      <c r="E12459" s="25"/>
      <c r="F12459" s="25"/>
      <c r="G12459" s="25"/>
      <c r="H12459" s="25"/>
    </row>
    <row r="12460" spans="1:8" x14ac:dyDescent="0.2">
      <c r="A12460" s="182" t="s">
        <v>9536</v>
      </c>
      <c r="B12460" s="183" t="s">
        <v>13265</v>
      </c>
      <c r="C12460" s="183" t="s">
        <v>3975</v>
      </c>
      <c r="D12460" s="186" t="s">
        <v>9536</v>
      </c>
      <c r="E12460" s="25"/>
      <c r="F12460" s="25"/>
      <c r="G12460" s="25"/>
      <c r="H12460" s="25"/>
    </row>
    <row r="12461" spans="1:8" x14ac:dyDescent="0.2">
      <c r="A12461" s="182" t="s">
        <v>7317</v>
      </c>
      <c r="B12461" s="183" t="s">
        <v>12419</v>
      </c>
      <c r="C12461" s="183" t="s">
        <v>3707</v>
      </c>
      <c r="D12461" s="186" t="s">
        <v>7317</v>
      </c>
      <c r="E12461" s="25"/>
      <c r="F12461" s="25"/>
      <c r="G12461" s="25"/>
      <c r="H12461" s="25"/>
    </row>
    <row r="12462" spans="1:8" x14ac:dyDescent="0.2">
      <c r="A12462" s="182" t="s">
        <v>13276</v>
      </c>
      <c r="B12462" s="183" t="s">
        <v>13275</v>
      </c>
      <c r="C12462" s="183" t="s">
        <v>3708</v>
      </c>
      <c r="D12462" s="186" t="s">
        <v>13276</v>
      </c>
      <c r="E12462" s="25"/>
      <c r="F12462" s="25"/>
      <c r="G12462" s="25"/>
      <c r="H12462" s="25"/>
    </row>
    <row r="12463" spans="1:8" x14ac:dyDescent="0.2">
      <c r="A12463" s="182" t="s">
        <v>6456</v>
      </c>
      <c r="B12463" s="183" t="s">
        <v>12936</v>
      </c>
      <c r="C12463" s="183" t="s">
        <v>3709</v>
      </c>
      <c r="D12463" s="186" t="s">
        <v>6456</v>
      </c>
      <c r="E12463" s="25"/>
      <c r="F12463" s="25"/>
      <c r="G12463" s="25"/>
      <c r="H12463" s="25"/>
    </row>
    <row r="12464" spans="1:8" x14ac:dyDescent="0.2">
      <c r="A12464" s="182" t="s">
        <v>6457</v>
      </c>
      <c r="B12464" s="183" t="s">
        <v>7050</v>
      </c>
      <c r="C12464" s="183" t="s">
        <v>3710</v>
      </c>
      <c r="D12464" s="186" t="s">
        <v>6457</v>
      </c>
      <c r="E12464" s="25"/>
      <c r="F12464" s="25"/>
      <c r="G12464" s="25"/>
      <c r="H12464" s="25"/>
    </row>
    <row r="12465" spans="1:8" x14ac:dyDescent="0.2">
      <c r="A12465" s="182" t="s">
        <v>6458</v>
      </c>
      <c r="B12465" s="183" t="s">
        <v>10729</v>
      </c>
      <c r="C12465" s="183" t="s">
        <v>3885</v>
      </c>
      <c r="D12465" s="186" t="s">
        <v>6458</v>
      </c>
      <c r="E12465" s="25"/>
      <c r="F12465" s="25"/>
      <c r="G12465" s="25"/>
      <c r="H12465" s="25"/>
    </row>
    <row r="12466" spans="1:8" x14ac:dyDescent="0.2">
      <c r="A12466" s="182" t="s">
        <v>8196</v>
      </c>
      <c r="B12466" s="183" t="s">
        <v>8195</v>
      </c>
      <c r="C12466" s="183" t="s">
        <v>3711</v>
      </c>
      <c r="D12466" s="186" t="s">
        <v>8196</v>
      </c>
      <c r="E12466" s="25"/>
      <c r="F12466" s="25"/>
      <c r="G12466" s="25"/>
      <c r="H12466" s="25"/>
    </row>
    <row r="12467" spans="1:8" x14ac:dyDescent="0.2">
      <c r="A12467" s="182" t="s">
        <v>6459</v>
      </c>
      <c r="B12467" s="183" t="s">
        <v>8413</v>
      </c>
      <c r="C12467" s="183" t="s">
        <v>3712</v>
      </c>
      <c r="D12467" s="186" t="s">
        <v>6459</v>
      </c>
      <c r="E12467" s="25"/>
      <c r="F12467" s="25"/>
      <c r="G12467" s="25"/>
      <c r="H12467" s="25"/>
    </row>
    <row r="12468" spans="1:8" x14ac:dyDescent="0.2">
      <c r="A12468" s="182" t="s">
        <v>11062</v>
      </c>
      <c r="B12468" s="183" t="s">
        <v>11061</v>
      </c>
      <c r="C12468" s="183" t="s">
        <v>3713</v>
      </c>
      <c r="D12468" s="186" t="s">
        <v>11062</v>
      </c>
      <c r="E12468" s="25"/>
      <c r="F12468" s="25"/>
      <c r="G12468" s="25"/>
      <c r="H12468" s="25"/>
    </row>
    <row r="12469" spans="1:8" x14ac:dyDescent="0.2">
      <c r="A12469" s="182" t="s">
        <v>6460</v>
      </c>
      <c r="B12469" s="183" t="s">
        <v>8731</v>
      </c>
      <c r="C12469" s="183" t="s">
        <v>3980</v>
      </c>
      <c r="D12469" s="186" t="s">
        <v>6460</v>
      </c>
      <c r="E12469" s="25"/>
      <c r="F12469" s="25"/>
      <c r="G12469" s="25"/>
      <c r="H12469" s="25"/>
    </row>
    <row r="12470" spans="1:8" x14ac:dyDescent="0.2">
      <c r="A12470" s="182" t="s">
        <v>11060</v>
      </c>
      <c r="B12470" s="183" t="s">
        <v>13051</v>
      </c>
      <c r="C12470" s="183" t="s">
        <v>3714</v>
      </c>
      <c r="D12470" s="186" t="s">
        <v>11060</v>
      </c>
      <c r="E12470" s="25"/>
      <c r="F12470" s="25"/>
      <c r="G12470" s="25"/>
      <c r="H12470" s="25"/>
    </row>
    <row r="12471" spans="1:8" x14ac:dyDescent="0.2">
      <c r="A12471" s="182" t="s">
        <v>11064</v>
      </c>
      <c r="B12471" s="183" t="s">
        <v>11063</v>
      </c>
      <c r="C12471" s="183" t="s">
        <v>3715</v>
      </c>
      <c r="D12471" s="186" t="s">
        <v>11064</v>
      </c>
      <c r="E12471" s="25"/>
      <c r="F12471" s="25"/>
      <c r="G12471" s="25"/>
      <c r="H12471" s="25"/>
    </row>
    <row r="12472" spans="1:8" x14ac:dyDescent="0.2">
      <c r="A12472" s="182" t="s">
        <v>6461</v>
      </c>
      <c r="B12472" s="183" t="s">
        <v>13051</v>
      </c>
      <c r="C12472" s="183" t="s">
        <v>3714</v>
      </c>
      <c r="D12472" s="186" t="s">
        <v>6461</v>
      </c>
      <c r="E12472" s="25"/>
      <c r="F12472" s="25"/>
      <c r="G12472" s="25"/>
      <c r="H12472" s="25"/>
    </row>
    <row r="12473" spans="1:8" x14ac:dyDescent="0.2">
      <c r="A12473" s="182" t="s">
        <v>6462</v>
      </c>
      <c r="B12473" s="183" t="s">
        <v>13251</v>
      </c>
      <c r="C12473" s="183" t="s">
        <v>3716</v>
      </c>
      <c r="D12473" s="186" t="s">
        <v>6462</v>
      </c>
      <c r="E12473" s="25"/>
      <c r="F12473" s="25"/>
      <c r="G12473" s="25"/>
      <c r="H12473" s="25"/>
    </row>
    <row r="12474" spans="1:8" x14ac:dyDescent="0.2">
      <c r="A12474" s="182" t="s">
        <v>12330</v>
      </c>
      <c r="B12474" s="183" t="s">
        <v>13251</v>
      </c>
      <c r="C12474" s="183" t="s">
        <v>3716</v>
      </c>
      <c r="D12474" s="186" t="s">
        <v>12330</v>
      </c>
      <c r="E12474" s="25"/>
      <c r="F12474" s="25"/>
      <c r="G12474" s="25"/>
      <c r="H12474" s="25"/>
    </row>
    <row r="12475" spans="1:8" x14ac:dyDescent="0.2">
      <c r="A12475" s="182" t="s">
        <v>7943</v>
      </c>
      <c r="B12475" s="183" t="s">
        <v>12674</v>
      </c>
      <c r="C12475" s="183" t="s">
        <v>3717</v>
      </c>
      <c r="D12475" s="186" t="s">
        <v>7943</v>
      </c>
      <c r="E12475" s="25"/>
      <c r="F12475" s="25"/>
      <c r="G12475" s="25"/>
      <c r="H12475" s="25"/>
    </row>
    <row r="12476" spans="1:8" x14ac:dyDescent="0.2">
      <c r="A12476" s="182" t="s">
        <v>11905</v>
      </c>
      <c r="B12476" s="183" t="s">
        <v>12673</v>
      </c>
      <c r="C12476" s="183" t="s">
        <v>3718</v>
      </c>
      <c r="D12476" s="186" t="s">
        <v>11905</v>
      </c>
      <c r="E12476" s="25"/>
      <c r="F12476" s="25"/>
      <c r="G12476" s="25"/>
      <c r="H12476" s="25"/>
    </row>
    <row r="12477" spans="1:8" x14ac:dyDescent="0.2">
      <c r="A12477" s="182" t="s">
        <v>7949</v>
      </c>
      <c r="B12477" s="183" t="s">
        <v>7948</v>
      </c>
      <c r="C12477" s="183" t="s">
        <v>3983</v>
      </c>
      <c r="D12477" s="186" t="s">
        <v>7949</v>
      </c>
      <c r="E12477" s="25"/>
      <c r="F12477" s="25"/>
      <c r="G12477" s="25"/>
      <c r="H12477" s="25"/>
    </row>
    <row r="12478" spans="1:8" x14ac:dyDescent="0.2">
      <c r="A12478" s="182" t="s">
        <v>6463</v>
      </c>
      <c r="B12478" s="183" t="s">
        <v>7948</v>
      </c>
      <c r="C12478" s="183" t="s">
        <v>3983</v>
      </c>
      <c r="D12478" s="186" t="s">
        <v>6463</v>
      </c>
      <c r="E12478" s="25"/>
      <c r="F12478" s="25"/>
      <c r="G12478" s="25"/>
      <c r="H12478" s="25"/>
    </row>
    <row r="12479" spans="1:8" x14ac:dyDescent="0.2">
      <c r="A12479" s="182" t="s">
        <v>11906</v>
      </c>
      <c r="B12479" s="183" t="s">
        <v>8399</v>
      </c>
      <c r="C12479" s="183" t="s">
        <v>3915</v>
      </c>
      <c r="D12479" s="186" t="s">
        <v>11906</v>
      </c>
      <c r="E12479" s="25"/>
      <c r="F12479" s="25"/>
      <c r="G12479" s="25"/>
      <c r="H12479" s="25"/>
    </row>
    <row r="12480" spans="1:8" x14ac:dyDescent="0.2">
      <c r="A12480" s="182" t="s">
        <v>8397</v>
      </c>
      <c r="B12480" s="183" t="s">
        <v>8396</v>
      </c>
      <c r="C12480" s="183" t="s">
        <v>3719</v>
      </c>
      <c r="D12480" s="186" t="s">
        <v>8397</v>
      </c>
      <c r="E12480" s="25"/>
      <c r="F12480" s="25"/>
      <c r="G12480" s="25"/>
      <c r="H12480" s="25"/>
    </row>
    <row r="12481" spans="1:8" x14ac:dyDescent="0.2">
      <c r="A12481" s="182" t="s">
        <v>11682</v>
      </c>
      <c r="B12481" s="183" t="s">
        <v>11688</v>
      </c>
      <c r="C12481" s="183" t="s">
        <v>3916</v>
      </c>
      <c r="D12481" s="186" t="s">
        <v>11682</v>
      </c>
      <c r="E12481" s="25"/>
      <c r="F12481" s="25"/>
      <c r="G12481" s="25"/>
      <c r="H12481" s="25"/>
    </row>
    <row r="12482" spans="1:8" x14ac:dyDescent="0.2">
      <c r="A12482" s="182" t="s">
        <v>6464</v>
      </c>
      <c r="B12482" s="183" t="s">
        <v>11685</v>
      </c>
      <c r="C12482" s="183" t="s">
        <v>3720</v>
      </c>
      <c r="D12482" s="186" t="s">
        <v>6464</v>
      </c>
      <c r="E12482" s="25"/>
      <c r="F12482" s="25"/>
      <c r="G12482" s="25"/>
      <c r="H12482" s="25"/>
    </row>
    <row r="12483" spans="1:8" x14ac:dyDescent="0.2">
      <c r="A12483" s="182" t="s">
        <v>8382</v>
      </c>
      <c r="B12483" s="183" t="s">
        <v>8381</v>
      </c>
      <c r="C12483" s="183" t="s">
        <v>3971</v>
      </c>
      <c r="D12483" s="186" t="s">
        <v>8382</v>
      </c>
      <c r="E12483" s="25"/>
      <c r="F12483" s="25"/>
      <c r="G12483" s="25"/>
      <c r="H12483" s="25"/>
    </row>
    <row r="12484" spans="1:8" x14ac:dyDescent="0.2">
      <c r="A12484" s="182" t="s">
        <v>8380</v>
      </c>
      <c r="B12484" s="183" t="s">
        <v>8379</v>
      </c>
      <c r="C12484" s="183" t="s">
        <v>3721</v>
      </c>
      <c r="D12484" s="186" t="s">
        <v>8380</v>
      </c>
      <c r="E12484" s="25"/>
      <c r="F12484" s="25"/>
      <c r="G12484" s="25"/>
      <c r="H12484" s="25"/>
    </row>
    <row r="12485" spans="1:8" x14ac:dyDescent="0.2">
      <c r="A12485" s="182" t="s">
        <v>12342</v>
      </c>
      <c r="B12485" s="183" t="s">
        <v>5709</v>
      </c>
      <c r="C12485" s="183" t="s">
        <v>3722</v>
      </c>
      <c r="D12485" s="186" t="s">
        <v>12342</v>
      </c>
      <c r="E12485" s="25"/>
      <c r="F12485" s="25"/>
      <c r="G12485" s="25"/>
      <c r="H12485" s="25"/>
    </row>
    <row r="12486" spans="1:8" x14ac:dyDescent="0.2">
      <c r="A12486" s="182" t="s">
        <v>7175</v>
      </c>
      <c r="B12486" s="183" t="s">
        <v>5709</v>
      </c>
      <c r="C12486" s="183" t="s">
        <v>3722</v>
      </c>
      <c r="D12486" s="186" t="s">
        <v>7175</v>
      </c>
      <c r="E12486" s="25"/>
      <c r="F12486" s="25"/>
      <c r="G12486" s="25"/>
      <c r="H12486" s="25"/>
    </row>
    <row r="12487" spans="1:8" x14ac:dyDescent="0.2">
      <c r="A12487" s="182" t="s">
        <v>6465</v>
      </c>
      <c r="B12487" s="183" t="s">
        <v>8351</v>
      </c>
      <c r="C12487" s="183" t="s">
        <v>3938</v>
      </c>
      <c r="D12487" s="186" t="s">
        <v>6465</v>
      </c>
      <c r="E12487" s="25"/>
      <c r="F12487" s="25"/>
      <c r="G12487" s="25"/>
      <c r="H12487" s="25"/>
    </row>
    <row r="12488" spans="1:8" x14ac:dyDescent="0.2">
      <c r="A12488" s="182" t="s">
        <v>12274</v>
      </c>
      <c r="B12488" s="183" t="s">
        <v>8351</v>
      </c>
      <c r="C12488" s="183" t="s">
        <v>3938</v>
      </c>
      <c r="D12488" s="186" t="s">
        <v>12274</v>
      </c>
      <c r="E12488" s="25"/>
      <c r="F12488" s="25"/>
      <c r="G12488" s="25"/>
      <c r="H12488" s="25"/>
    </row>
    <row r="12489" spans="1:8" x14ac:dyDescent="0.2">
      <c r="A12489" s="182" t="s">
        <v>10384</v>
      </c>
      <c r="B12489" s="183" t="s">
        <v>10383</v>
      </c>
      <c r="C12489" s="183" t="s">
        <v>3723</v>
      </c>
      <c r="D12489" s="186" t="s">
        <v>10384</v>
      </c>
      <c r="E12489" s="25"/>
      <c r="F12489" s="25"/>
      <c r="G12489" s="25"/>
      <c r="H12489" s="25"/>
    </row>
    <row r="12490" spans="1:8" x14ac:dyDescent="0.2">
      <c r="A12490" s="182" t="s">
        <v>5047</v>
      </c>
      <c r="B12490" s="183" t="s">
        <v>10385</v>
      </c>
      <c r="C12490" s="183" t="s">
        <v>3724</v>
      </c>
      <c r="D12490" s="186" t="s">
        <v>5047</v>
      </c>
      <c r="E12490" s="25"/>
      <c r="F12490" s="25"/>
      <c r="G12490" s="25"/>
      <c r="H12490" s="25"/>
    </row>
    <row r="12491" spans="1:8" x14ac:dyDescent="0.2">
      <c r="A12491" s="182" t="s">
        <v>5043</v>
      </c>
      <c r="B12491" s="183" t="s">
        <v>3611</v>
      </c>
      <c r="C12491" s="183" t="s">
        <v>3972</v>
      </c>
      <c r="D12491" s="186" t="s">
        <v>5043</v>
      </c>
      <c r="E12491" s="25"/>
      <c r="F12491" s="25"/>
      <c r="G12491" s="25"/>
      <c r="H12491" s="25"/>
    </row>
    <row r="12492" spans="1:8" x14ac:dyDescent="0.2">
      <c r="A12492" s="182" t="s">
        <v>3612</v>
      </c>
      <c r="B12492" s="183" t="s">
        <v>3611</v>
      </c>
      <c r="C12492" s="183" t="s">
        <v>3972</v>
      </c>
      <c r="D12492" s="186" t="s">
        <v>3612</v>
      </c>
      <c r="E12492" s="25"/>
      <c r="F12492" s="25"/>
      <c r="G12492" s="25"/>
      <c r="H12492" s="25"/>
    </row>
    <row r="12493" spans="1:8" x14ac:dyDescent="0.2">
      <c r="A12493" s="182" t="s">
        <v>6466</v>
      </c>
      <c r="B12493" s="183" t="s">
        <v>3611</v>
      </c>
      <c r="C12493" s="183" t="s">
        <v>3972</v>
      </c>
      <c r="D12493" s="186" t="s">
        <v>6466</v>
      </c>
      <c r="E12493" s="25"/>
      <c r="F12493" s="25"/>
      <c r="G12493" s="25"/>
      <c r="H12493" s="25"/>
    </row>
    <row r="12494" spans="1:8" x14ac:dyDescent="0.2">
      <c r="A12494" s="182" t="s">
        <v>6494</v>
      </c>
      <c r="B12494" s="183" t="s">
        <v>13265</v>
      </c>
      <c r="C12494" s="183" t="s">
        <v>3975</v>
      </c>
      <c r="D12494" s="186" t="s">
        <v>6494</v>
      </c>
      <c r="E12494" s="25"/>
      <c r="F12494" s="25"/>
      <c r="G12494" s="25"/>
      <c r="H12494" s="25"/>
    </row>
    <row r="12495" spans="1:8" x14ac:dyDescent="0.2">
      <c r="A12495" s="182" t="s">
        <v>6495</v>
      </c>
      <c r="B12495" s="183" t="s">
        <v>13272</v>
      </c>
      <c r="C12495" s="183" t="s">
        <v>3725</v>
      </c>
      <c r="D12495" s="186" t="s">
        <v>6495</v>
      </c>
      <c r="E12495" s="25"/>
      <c r="F12495" s="25"/>
      <c r="G12495" s="25"/>
      <c r="H12495" s="25"/>
    </row>
    <row r="12496" spans="1:8" x14ac:dyDescent="0.2">
      <c r="A12496" s="182" t="s">
        <v>6496</v>
      </c>
      <c r="B12496" s="183" t="s">
        <v>7050</v>
      </c>
      <c r="C12496" s="183" t="s">
        <v>3710</v>
      </c>
      <c r="D12496" s="186" t="s">
        <v>6496</v>
      </c>
      <c r="E12496" s="25"/>
      <c r="F12496" s="25"/>
      <c r="G12496" s="25"/>
      <c r="H12496" s="25"/>
    </row>
    <row r="12497" spans="1:8" x14ac:dyDescent="0.2">
      <c r="A12497" s="182" t="s">
        <v>6497</v>
      </c>
      <c r="B12497" s="183" t="s">
        <v>13271</v>
      </c>
      <c r="C12497" s="183" t="s">
        <v>3726</v>
      </c>
      <c r="D12497" s="186" t="s">
        <v>6497</v>
      </c>
      <c r="E12497" s="25"/>
      <c r="F12497" s="25"/>
      <c r="G12497" s="25"/>
      <c r="H12497" s="25"/>
    </row>
    <row r="12498" spans="1:8" x14ac:dyDescent="0.2">
      <c r="A12498" s="182" t="s">
        <v>6498</v>
      </c>
      <c r="B12498" s="183" t="s">
        <v>12752</v>
      </c>
      <c r="C12498" s="183" t="s">
        <v>3727</v>
      </c>
      <c r="D12498" s="186" t="s">
        <v>6498</v>
      </c>
      <c r="E12498" s="25"/>
      <c r="F12498" s="25"/>
      <c r="G12498" s="25"/>
      <c r="H12498" s="25"/>
    </row>
    <row r="12499" spans="1:8" x14ac:dyDescent="0.2">
      <c r="A12499" s="182" t="s">
        <v>6499</v>
      </c>
      <c r="B12499" s="183" t="s">
        <v>6967</v>
      </c>
      <c r="C12499" s="183" t="s">
        <v>3728</v>
      </c>
      <c r="D12499" s="186" t="s">
        <v>6499</v>
      </c>
      <c r="E12499" s="25"/>
      <c r="F12499" s="25"/>
      <c r="G12499" s="25"/>
      <c r="H12499" s="25"/>
    </row>
    <row r="12500" spans="1:8" x14ac:dyDescent="0.2">
      <c r="A12500" s="182" t="s">
        <v>6500</v>
      </c>
      <c r="B12500" s="183" t="s">
        <v>12754</v>
      </c>
      <c r="C12500" s="183" t="s">
        <v>3729</v>
      </c>
      <c r="D12500" s="186" t="s">
        <v>6500</v>
      </c>
      <c r="E12500" s="25"/>
      <c r="F12500" s="25"/>
      <c r="G12500" s="25"/>
      <c r="H12500" s="25"/>
    </row>
    <row r="12501" spans="1:8" x14ac:dyDescent="0.2">
      <c r="A12501" s="182" t="s">
        <v>6501</v>
      </c>
      <c r="B12501" s="183" t="s">
        <v>6559</v>
      </c>
      <c r="C12501" s="183" t="s">
        <v>3730</v>
      </c>
      <c r="D12501" s="186" t="s">
        <v>6501</v>
      </c>
      <c r="E12501" s="25"/>
      <c r="F12501" s="25"/>
      <c r="G12501" s="25"/>
      <c r="H12501" s="25"/>
    </row>
    <row r="12502" spans="1:8" x14ac:dyDescent="0.2">
      <c r="A12502" s="182" t="s">
        <v>6502</v>
      </c>
      <c r="B12502" s="183" t="s">
        <v>13140</v>
      </c>
      <c r="C12502" s="183" t="s">
        <v>3731</v>
      </c>
      <c r="D12502" s="186" t="s">
        <v>6502</v>
      </c>
      <c r="E12502" s="25"/>
      <c r="F12502" s="25"/>
      <c r="G12502" s="25"/>
      <c r="H12502" s="25"/>
    </row>
    <row r="12503" spans="1:8" x14ac:dyDescent="0.2">
      <c r="A12503" s="182" t="s">
        <v>6503</v>
      </c>
      <c r="B12503" s="183" t="s">
        <v>6560</v>
      </c>
      <c r="C12503" s="183" t="s">
        <v>3732</v>
      </c>
      <c r="D12503" s="186" t="s">
        <v>6503</v>
      </c>
      <c r="E12503" s="25"/>
      <c r="F12503" s="25"/>
      <c r="G12503" s="25"/>
      <c r="H12503" s="25"/>
    </row>
    <row r="12504" spans="1:8" x14ac:dyDescent="0.2">
      <c r="A12504" s="182" t="s">
        <v>6504</v>
      </c>
      <c r="B12504" s="183" t="s">
        <v>7363</v>
      </c>
      <c r="C12504" s="183" t="s">
        <v>3733</v>
      </c>
      <c r="D12504" s="186" t="s">
        <v>6504</v>
      </c>
      <c r="E12504" s="25"/>
      <c r="F12504" s="25"/>
      <c r="G12504" s="25"/>
      <c r="H12504" s="25"/>
    </row>
    <row r="12505" spans="1:8" x14ac:dyDescent="0.2">
      <c r="A12505" s="182" t="s">
        <v>6505</v>
      </c>
      <c r="B12505" s="183" t="s">
        <v>8168</v>
      </c>
      <c r="C12505" s="183" t="s">
        <v>3734</v>
      </c>
      <c r="D12505" s="186" t="s">
        <v>6505</v>
      </c>
      <c r="E12505" s="25"/>
      <c r="F12505" s="25"/>
      <c r="G12505" s="25"/>
      <c r="H12505" s="25"/>
    </row>
    <row r="12506" spans="1:8" x14ac:dyDescent="0.2">
      <c r="A12506" s="182" t="s">
        <v>6506</v>
      </c>
      <c r="B12506" s="183" t="s">
        <v>8211</v>
      </c>
      <c r="C12506" s="183" t="s">
        <v>3735</v>
      </c>
      <c r="D12506" s="186" t="s">
        <v>6506</v>
      </c>
      <c r="E12506" s="25"/>
      <c r="F12506" s="25"/>
      <c r="G12506" s="25"/>
      <c r="H12506" s="25"/>
    </row>
    <row r="12507" spans="1:8" x14ac:dyDescent="0.2">
      <c r="A12507" s="182" t="s">
        <v>6507</v>
      </c>
      <c r="B12507" s="183" t="s">
        <v>8210</v>
      </c>
      <c r="C12507" s="183" t="s">
        <v>3736</v>
      </c>
      <c r="D12507" s="186" t="s">
        <v>6507</v>
      </c>
      <c r="E12507" s="25"/>
      <c r="F12507" s="25"/>
      <c r="G12507" s="25"/>
      <c r="H12507" s="25"/>
    </row>
    <row r="12508" spans="1:8" x14ac:dyDescent="0.2">
      <c r="A12508" s="182" t="s">
        <v>6508</v>
      </c>
      <c r="B12508" s="183" t="s">
        <v>10548</v>
      </c>
      <c r="C12508" s="183" t="s">
        <v>3737</v>
      </c>
      <c r="D12508" s="186" t="s">
        <v>6508</v>
      </c>
      <c r="E12508" s="25"/>
      <c r="F12508" s="25"/>
      <c r="G12508" s="25"/>
      <c r="H12508" s="25"/>
    </row>
    <row r="12509" spans="1:8" x14ac:dyDescent="0.2">
      <c r="A12509" s="182" t="s">
        <v>13854</v>
      </c>
      <c r="B12509" s="183" t="s">
        <v>13853</v>
      </c>
      <c r="C12509" s="183" t="s">
        <v>3738</v>
      </c>
      <c r="D12509" s="186" t="s">
        <v>13854</v>
      </c>
      <c r="E12509" s="25"/>
      <c r="F12509" s="25"/>
      <c r="G12509" s="25"/>
      <c r="H12509" s="25"/>
    </row>
    <row r="12510" spans="1:8" x14ac:dyDescent="0.2">
      <c r="A12510" s="182" t="s">
        <v>6467</v>
      </c>
      <c r="B12510" s="183" t="s">
        <v>13266</v>
      </c>
      <c r="C12510" s="183" t="s">
        <v>3739</v>
      </c>
      <c r="D12510" s="186" t="s">
        <v>6467</v>
      </c>
      <c r="E12510" s="25"/>
      <c r="F12510" s="25"/>
      <c r="G12510" s="25"/>
      <c r="H12510" s="25"/>
    </row>
    <row r="12511" spans="1:8" x14ac:dyDescent="0.2">
      <c r="A12511" s="182" t="s">
        <v>9540</v>
      </c>
      <c r="B12511" s="183" t="s">
        <v>8049</v>
      </c>
      <c r="C12511" s="183" t="s">
        <v>2664</v>
      </c>
      <c r="D12511" s="186" t="s">
        <v>9540</v>
      </c>
      <c r="E12511" s="25"/>
      <c r="F12511" s="25"/>
      <c r="G12511" s="25"/>
      <c r="H12511" s="25"/>
    </row>
    <row r="12512" spans="1:8" x14ac:dyDescent="0.2">
      <c r="A12512" s="182" t="s">
        <v>12333</v>
      </c>
      <c r="B12512" s="183" t="s">
        <v>8049</v>
      </c>
      <c r="C12512" s="183" t="s">
        <v>2664</v>
      </c>
      <c r="D12512" s="186" t="s">
        <v>12333</v>
      </c>
      <c r="E12512" s="25"/>
      <c r="F12512" s="25"/>
      <c r="G12512" s="25"/>
      <c r="H12512" s="25"/>
    </row>
    <row r="12513" spans="1:8" x14ac:dyDescent="0.2">
      <c r="A12513" s="182" t="s">
        <v>13281</v>
      </c>
      <c r="B12513" s="183" t="s">
        <v>13272</v>
      </c>
      <c r="C12513" s="183" t="s">
        <v>3725</v>
      </c>
      <c r="D12513" s="186" t="s">
        <v>13281</v>
      </c>
      <c r="E12513" s="25"/>
      <c r="F12513" s="25"/>
      <c r="G12513" s="25"/>
      <c r="H12513" s="25"/>
    </row>
    <row r="12514" spans="1:8" x14ac:dyDescent="0.2">
      <c r="A12514" s="182" t="s">
        <v>12332</v>
      </c>
      <c r="B12514" s="183" t="s">
        <v>13272</v>
      </c>
      <c r="C12514" s="183" t="s">
        <v>3725</v>
      </c>
      <c r="D12514" s="186" t="s">
        <v>12332</v>
      </c>
      <c r="E12514" s="25"/>
      <c r="F12514" s="25"/>
      <c r="G12514" s="25"/>
      <c r="H12514" s="25"/>
    </row>
    <row r="12515" spans="1:8" x14ac:dyDescent="0.2">
      <c r="A12515" s="182" t="s">
        <v>13274</v>
      </c>
      <c r="B12515" s="183" t="s">
        <v>13273</v>
      </c>
      <c r="C12515" s="183" t="s">
        <v>2665</v>
      </c>
      <c r="D12515" s="186" t="s">
        <v>13274</v>
      </c>
      <c r="E12515" s="25"/>
      <c r="F12515" s="25"/>
      <c r="G12515" s="25"/>
      <c r="H12515" s="25"/>
    </row>
    <row r="12516" spans="1:8" x14ac:dyDescent="0.2">
      <c r="A12516" s="182" t="s">
        <v>7051</v>
      </c>
      <c r="B12516" s="183" t="s">
        <v>7050</v>
      </c>
      <c r="C12516" s="183" t="s">
        <v>3710</v>
      </c>
      <c r="D12516" s="186" t="s">
        <v>7051</v>
      </c>
      <c r="E12516" s="25"/>
      <c r="F12516" s="25"/>
      <c r="G12516" s="25"/>
      <c r="H12516" s="25"/>
    </row>
    <row r="12517" spans="1:8" x14ac:dyDescent="0.2">
      <c r="A12517" s="182" t="s">
        <v>7980</v>
      </c>
      <c r="B12517" s="183" t="s">
        <v>10729</v>
      </c>
      <c r="C12517" s="183" t="s">
        <v>3885</v>
      </c>
      <c r="D12517" s="186" t="s">
        <v>7980</v>
      </c>
      <c r="E12517" s="25"/>
      <c r="F12517" s="25"/>
      <c r="G12517" s="25"/>
      <c r="H12517" s="25"/>
    </row>
    <row r="12518" spans="1:8" x14ac:dyDescent="0.2">
      <c r="A12518" s="182" t="s">
        <v>8412</v>
      </c>
      <c r="B12518" s="183" t="s">
        <v>6468</v>
      </c>
      <c r="C12518" s="183" t="s">
        <v>2666</v>
      </c>
      <c r="D12518" s="186" t="s">
        <v>8412</v>
      </c>
      <c r="E12518" s="25"/>
      <c r="F12518" s="25"/>
      <c r="G12518" s="25"/>
      <c r="H12518" s="25"/>
    </row>
    <row r="12519" spans="1:8" x14ac:dyDescent="0.2">
      <c r="A12519" s="182" t="s">
        <v>12335</v>
      </c>
      <c r="B12519" s="183" t="s">
        <v>8413</v>
      </c>
      <c r="C12519" s="183" t="s">
        <v>3712</v>
      </c>
      <c r="D12519" s="186" t="s">
        <v>12335</v>
      </c>
      <c r="E12519" s="25"/>
      <c r="F12519" s="25"/>
      <c r="G12519" s="25"/>
      <c r="H12519" s="25"/>
    </row>
    <row r="12520" spans="1:8" x14ac:dyDescent="0.2">
      <c r="A12520" s="182" t="s">
        <v>11066</v>
      </c>
      <c r="B12520" s="183" t="s">
        <v>11065</v>
      </c>
      <c r="C12520" s="183" t="s">
        <v>2667</v>
      </c>
      <c r="D12520" s="186" t="s">
        <v>11066</v>
      </c>
      <c r="E12520" s="25"/>
      <c r="F12520" s="25"/>
      <c r="G12520" s="25"/>
      <c r="H12520" s="25"/>
    </row>
    <row r="12521" spans="1:8" x14ac:dyDescent="0.2">
      <c r="A12521" s="182" t="s">
        <v>6469</v>
      </c>
      <c r="B12521" s="183" t="s">
        <v>13051</v>
      </c>
      <c r="C12521" s="183" t="s">
        <v>3714</v>
      </c>
      <c r="D12521" s="186" t="s">
        <v>6469</v>
      </c>
      <c r="E12521" s="25"/>
      <c r="F12521" s="25"/>
      <c r="G12521" s="25"/>
      <c r="H12521" s="25"/>
    </row>
    <row r="12522" spans="1:8" x14ac:dyDescent="0.2">
      <c r="A12522" s="182" t="s">
        <v>8724</v>
      </c>
      <c r="B12522" s="183" t="s">
        <v>13051</v>
      </c>
      <c r="C12522" s="183" t="s">
        <v>3714</v>
      </c>
      <c r="D12522" s="186" t="s">
        <v>8724</v>
      </c>
      <c r="E12522" s="25"/>
      <c r="F12522" s="25"/>
      <c r="G12522" s="25"/>
      <c r="H12522" s="25"/>
    </row>
    <row r="12523" spans="1:8" x14ac:dyDescent="0.2">
      <c r="A12523" s="182" t="s">
        <v>9650</v>
      </c>
      <c r="B12523" s="183" t="s">
        <v>13051</v>
      </c>
      <c r="C12523" s="183" t="s">
        <v>3714</v>
      </c>
      <c r="D12523" s="186" t="s">
        <v>9650</v>
      </c>
      <c r="E12523" s="25"/>
      <c r="F12523" s="25"/>
      <c r="G12523" s="25"/>
      <c r="H12523" s="25"/>
    </row>
    <row r="12524" spans="1:8" x14ac:dyDescent="0.2">
      <c r="A12524" s="182" t="s">
        <v>7104</v>
      </c>
      <c r="B12524" s="183" t="s">
        <v>7103</v>
      </c>
      <c r="C12524" s="183" t="s">
        <v>2668</v>
      </c>
      <c r="D12524" s="186" t="s">
        <v>7104</v>
      </c>
      <c r="E12524" s="25"/>
      <c r="F12524" s="25"/>
      <c r="G12524" s="25"/>
      <c r="H12524" s="25"/>
    </row>
    <row r="12525" spans="1:8" x14ac:dyDescent="0.2">
      <c r="A12525" s="182" t="s">
        <v>13248</v>
      </c>
      <c r="B12525" s="183" t="s">
        <v>13247</v>
      </c>
      <c r="C12525" s="183" t="s">
        <v>2669</v>
      </c>
      <c r="D12525" s="186" t="s">
        <v>13248</v>
      </c>
      <c r="E12525" s="25"/>
      <c r="F12525" s="25"/>
      <c r="G12525" s="25"/>
      <c r="H12525" s="25"/>
    </row>
    <row r="12526" spans="1:8" x14ac:dyDescent="0.2">
      <c r="A12526" s="182" t="s">
        <v>13246</v>
      </c>
      <c r="B12526" s="183" t="s">
        <v>13251</v>
      </c>
      <c r="C12526" s="183" t="s">
        <v>3716</v>
      </c>
      <c r="D12526" s="186" t="s">
        <v>13246</v>
      </c>
      <c r="E12526" s="25"/>
      <c r="F12526" s="25"/>
      <c r="G12526" s="25"/>
      <c r="H12526" s="25"/>
    </row>
    <row r="12527" spans="1:8" x14ac:dyDescent="0.2">
      <c r="A12527" s="182" t="s">
        <v>11907</v>
      </c>
      <c r="B12527" s="183" t="s">
        <v>13251</v>
      </c>
      <c r="C12527" s="183" t="s">
        <v>3716</v>
      </c>
      <c r="D12527" s="186" t="s">
        <v>11907</v>
      </c>
      <c r="E12527" s="25"/>
      <c r="F12527" s="25"/>
      <c r="G12527" s="25"/>
      <c r="H12527" s="25"/>
    </row>
    <row r="12528" spans="1:8" x14ac:dyDescent="0.2">
      <c r="A12528" s="182" t="s">
        <v>6249</v>
      </c>
      <c r="B12528" s="183" t="s">
        <v>7948</v>
      </c>
      <c r="C12528" s="183" t="s">
        <v>3983</v>
      </c>
      <c r="D12528" s="186" t="s">
        <v>6249</v>
      </c>
      <c r="E12528" s="25"/>
      <c r="F12528" s="25"/>
      <c r="G12528" s="25"/>
      <c r="H12528" s="25"/>
    </row>
    <row r="12529" spans="1:8" x14ac:dyDescent="0.2">
      <c r="A12529" s="182" t="s">
        <v>7939</v>
      </c>
      <c r="B12529" s="183" t="s">
        <v>7948</v>
      </c>
      <c r="C12529" s="183" t="s">
        <v>3983</v>
      </c>
      <c r="D12529" s="186" t="s">
        <v>7939</v>
      </c>
      <c r="E12529" s="25"/>
      <c r="F12529" s="25"/>
      <c r="G12529" s="25"/>
      <c r="H12529" s="25"/>
    </row>
    <row r="12530" spans="1:8" x14ac:dyDescent="0.2">
      <c r="A12530" s="182" t="s">
        <v>6250</v>
      </c>
      <c r="B12530" s="183" t="s">
        <v>7948</v>
      </c>
      <c r="C12530" s="183" t="s">
        <v>3983</v>
      </c>
      <c r="D12530" s="186" t="s">
        <v>6250</v>
      </c>
      <c r="E12530" s="25"/>
      <c r="F12530" s="25"/>
      <c r="G12530" s="25"/>
      <c r="H12530" s="25"/>
    </row>
    <row r="12531" spans="1:8" x14ac:dyDescent="0.2">
      <c r="A12531" s="182" t="s">
        <v>7935</v>
      </c>
      <c r="B12531" s="183" t="s">
        <v>7934</v>
      </c>
      <c r="C12531" s="183" t="s">
        <v>2670</v>
      </c>
      <c r="D12531" s="186" t="s">
        <v>7935</v>
      </c>
      <c r="E12531" s="25"/>
      <c r="F12531" s="25"/>
      <c r="G12531" s="25"/>
      <c r="H12531" s="25"/>
    </row>
    <row r="12532" spans="1:8" x14ac:dyDescent="0.2">
      <c r="A12532" s="182" t="s">
        <v>7953</v>
      </c>
      <c r="B12532" s="183" t="s">
        <v>7952</v>
      </c>
      <c r="C12532" s="183" t="s">
        <v>2671</v>
      </c>
      <c r="D12532" s="186" t="s">
        <v>7953</v>
      </c>
      <c r="E12532" s="25"/>
      <c r="F12532" s="25"/>
      <c r="G12532" s="25"/>
      <c r="H12532" s="25"/>
    </row>
    <row r="12533" spans="1:8" x14ac:dyDescent="0.2">
      <c r="A12533" s="182" t="s">
        <v>11908</v>
      </c>
      <c r="B12533" s="183" t="s">
        <v>12423</v>
      </c>
      <c r="C12533" s="183" t="s">
        <v>2672</v>
      </c>
      <c r="D12533" s="186" t="s">
        <v>11908</v>
      </c>
      <c r="E12533" s="25"/>
      <c r="F12533" s="25"/>
      <c r="G12533" s="25"/>
      <c r="H12533" s="25"/>
    </row>
    <row r="12534" spans="1:8" x14ac:dyDescent="0.2">
      <c r="A12534" s="182" t="s">
        <v>6251</v>
      </c>
      <c r="B12534" s="183" t="s">
        <v>12423</v>
      </c>
      <c r="C12534" s="183" t="s">
        <v>2672</v>
      </c>
      <c r="D12534" s="186" t="s">
        <v>6251</v>
      </c>
      <c r="E12534" s="25"/>
      <c r="F12534" s="25"/>
      <c r="G12534" s="25"/>
      <c r="H12534" s="25"/>
    </row>
    <row r="12535" spans="1:8" x14ac:dyDescent="0.2">
      <c r="A12535" s="182" t="s">
        <v>8384</v>
      </c>
      <c r="B12535" s="183" t="s">
        <v>8381</v>
      </c>
      <c r="C12535" s="183" t="s">
        <v>3971</v>
      </c>
      <c r="D12535" s="186" t="s">
        <v>8384</v>
      </c>
      <c r="E12535" s="25"/>
      <c r="F12535" s="25"/>
      <c r="G12535" s="25"/>
      <c r="H12535" s="25"/>
    </row>
    <row r="12536" spans="1:8" x14ac:dyDescent="0.2">
      <c r="A12536" s="182" t="s">
        <v>4995</v>
      </c>
      <c r="B12536" s="183" t="s">
        <v>4994</v>
      </c>
      <c r="C12536" s="183" t="s">
        <v>2673</v>
      </c>
      <c r="D12536" s="186" t="s">
        <v>4995</v>
      </c>
      <c r="E12536" s="25"/>
      <c r="F12536" s="25"/>
      <c r="G12536" s="25"/>
      <c r="H12536" s="25"/>
    </row>
    <row r="12537" spans="1:8" x14ac:dyDescent="0.2">
      <c r="A12537" s="182" t="s">
        <v>4999</v>
      </c>
      <c r="B12537" s="183" t="s">
        <v>5709</v>
      </c>
      <c r="C12537" s="183" t="s">
        <v>3722</v>
      </c>
      <c r="D12537" s="186" t="s">
        <v>4999</v>
      </c>
      <c r="E12537" s="25"/>
      <c r="F12537" s="25"/>
      <c r="G12537" s="25"/>
      <c r="H12537" s="25"/>
    </row>
    <row r="12538" spans="1:8" x14ac:dyDescent="0.2">
      <c r="A12538" s="182" t="s">
        <v>8172</v>
      </c>
      <c r="B12538" s="183" t="s">
        <v>5708</v>
      </c>
      <c r="C12538" s="183" t="s">
        <v>2674</v>
      </c>
      <c r="D12538" s="186" t="s">
        <v>8172</v>
      </c>
      <c r="E12538" s="25"/>
      <c r="F12538" s="25"/>
      <c r="G12538" s="25"/>
      <c r="H12538" s="25"/>
    </row>
    <row r="12539" spans="1:8" x14ac:dyDescent="0.2">
      <c r="A12539" s="182" t="s">
        <v>8354</v>
      </c>
      <c r="B12539" s="183" t="s">
        <v>5709</v>
      </c>
      <c r="C12539" s="183" t="s">
        <v>3722</v>
      </c>
      <c r="D12539" s="186" t="s">
        <v>8354</v>
      </c>
      <c r="E12539" s="25"/>
      <c r="F12539" s="25"/>
      <c r="G12539" s="25"/>
      <c r="H12539" s="25"/>
    </row>
    <row r="12540" spans="1:8" x14ac:dyDescent="0.2">
      <c r="A12540" s="182" t="s">
        <v>10565</v>
      </c>
      <c r="B12540" s="183" t="s">
        <v>9020</v>
      </c>
      <c r="C12540" s="183" t="s">
        <v>2343</v>
      </c>
      <c r="D12540" s="186" t="s">
        <v>10565</v>
      </c>
      <c r="E12540" s="25"/>
      <c r="F12540" s="25"/>
      <c r="G12540" s="25"/>
      <c r="H12540" s="25"/>
    </row>
    <row r="12541" spans="1:8" x14ac:dyDescent="0.2">
      <c r="A12541" s="182" t="s">
        <v>10386</v>
      </c>
      <c r="B12541" s="183" t="s">
        <v>10385</v>
      </c>
      <c r="C12541" s="183" t="s">
        <v>3724</v>
      </c>
      <c r="D12541" s="186" t="s">
        <v>10386</v>
      </c>
      <c r="E12541" s="25"/>
      <c r="F12541" s="25"/>
      <c r="G12541" s="25"/>
      <c r="H12541" s="25"/>
    </row>
    <row r="12542" spans="1:8" x14ac:dyDescent="0.2">
      <c r="A12542" s="182" t="s">
        <v>9011</v>
      </c>
      <c r="B12542" s="183" t="s">
        <v>9010</v>
      </c>
      <c r="C12542" s="183" t="s">
        <v>2344</v>
      </c>
      <c r="D12542" s="186" t="s">
        <v>9011</v>
      </c>
      <c r="E12542" s="25"/>
      <c r="F12542" s="25"/>
      <c r="G12542" s="25"/>
      <c r="H12542" s="25"/>
    </row>
    <row r="12543" spans="1:8" x14ac:dyDescent="0.2">
      <c r="A12543" s="182" t="s">
        <v>5074</v>
      </c>
      <c r="B12543" s="183" t="s">
        <v>5073</v>
      </c>
      <c r="C12543" s="183" t="s">
        <v>2345</v>
      </c>
      <c r="D12543" s="186" t="s">
        <v>5074</v>
      </c>
      <c r="E12543" s="25"/>
      <c r="F12543" s="25"/>
      <c r="G12543" s="25"/>
      <c r="H12543" s="25"/>
    </row>
    <row r="12544" spans="1:8" x14ac:dyDescent="0.2">
      <c r="A12544" s="182" t="s">
        <v>5045</v>
      </c>
      <c r="B12544" s="183" t="s">
        <v>3611</v>
      </c>
      <c r="C12544" s="183" t="s">
        <v>3972</v>
      </c>
      <c r="D12544" s="186" t="s">
        <v>5045</v>
      </c>
      <c r="E12544" s="25"/>
      <c r="F12544" s="25"/>
      <c r="G12544" s="25"/>
      <c r="H12544" s="25"/>
    </row>
    <row r="12545" spans="1:8" x14ac:dyDescent="0.2">
      <c r="A12545" s="182" t="s">
        <v>6252</v>
      </c>
      <c r="B12545" s="183" t="s">
        <v>3611</v>
      </c>
      <c r="C12545" s="183" t="s">
        <v>3972</v>
      </c>
      <c r="D12545" s="186" t="s">
        <v>6252</v>
      </c>
      <c r="E12545" s="25"/>
      <c r="F12545" s="25"/>
      <c r="G12545" s="25"/>
      <c r="H12545" s="25"/>
    </row>
    <row r="12546" spans="1:8" x14ac:dyDescent="0.2">
      <c r="A12546" s="182" t="s">
        <v>11909</v>
      </c>
      <c r="B12546" s="183" t="s">
        <v>3611</v>
      </c>
      <c r="C12546" s="183" t="s">
        <v>3972</v>
      </c>
      <c r="D12546" s="186" t="s">
        <v>11909</v>
      </c>
      <c r="E12546" s="25"/>
      <c r="F12546" s="25"/>
      <c r="G12546" s="25"/>
      <c r="H12546" s="25"/>
    </row>
    <row r="12547" spans="1:8" x14ac:dyDescent="0.2">
      <c r="A12547" s="182" t="s">
        <v>6509</v>
      </c>
      <c r="B12547" s="183" t="s">
        <v>8195</v>
      </c>
      <c r="C12547" s="183" t="s">
        <v>3711</v>
      </c>
      <c r="D12547" s="186" t="s">
        <v>6509</v>
      </c>
      <c r="E12547" s="25"/>
      <c r="F12547" s="25"/>
      <c r="G12547" s="25"/>
      <c r="H12547" s="25"/>
    </row>
    <row r="12548" spans="1:8" x14ac:dyDescent="0.2">
      <c r="A12548" s="182" t="s">
        <v>6510</v>
      </c>
      <c r="B12548" s="183" t="s">
        <v>8413</v>
      </c>
      <c r="C12548" s="183" t="s">
        <v>3712</v>
      </c>
      <c r="D12548" s="186" t="s">
        <v>6510</v>
      </c>
      <c r="E12548" s="25"/>
      <c r="F12548" s="25"/>
      <c r="G12548" s="25"/>
      <c r="H12548" s="25"/>
    </row>
    <row r="12549" spans="1:8" x14ac:dyDescent="0.2">
      <c r="A12549" s="182" t="s">
        <v>6511</v>
      </c>
      <c r="B12549" s="183" t="s">
        <v>11067</v>
      </c>
      <c r="C12549" s="183" t="s">
        <v>2346</v>
      </c>
      <c r="D12549" s="186" t="s">
        <v>6511</v>
      </c>
      <c r="E12549" s="25"/>
      <c r="F12549" s="25"/>
      <c r="G12549" s="25"/>
      <c r="H12549" s="25"/>
    </row>
    <row r="12550" spans="1:8" x14ac:dyDescent="0.2">
      <c r="A12550" s="182" t="s">
        <v>6512</v>
      </c>
      <c r="B12550" s="183" t="s">
        <v>13051</v>
      </c>
      <c r="C12550" s="183" t="s">
        <v>3714</v>
      </c>
      <c r="D12550" s="186" t="s">
        <v>6512</v>
      </c>
      <c r="E12550" s="25"/>
      <c r="F12550" s="25"/>
      <c r="G12550" s="25"/>
      <c r="H12550" s="25"/>
    </row>
    <row r="12551" spans="1:8" x14ac:dyDescent="0.2">
      <c r="A12551" s="182" t="s">
        <v>6513</v>
      </c>
      <c r="B12551" s="183" t="s">
        <v>13251</v>
      </c>
      <c r="C12551" s="183" t="s">
        <v>3716</v>
      </c>
      <c r="D12551" s="186" t="s">
        <v>6513</v>
      </c>
      <c r="E12551" s="25"/>
      <c r="F12551" s="25"/>
      <c r="G12551" s="25"/>
      <c r="H12551" s="25"/>
    </row>
    <row r="12552" spans="1:8" x14ac:dyDescent="0.2">
      <c r="A12552" s="182" t="s">
        <v>6514</v>
      </c>
      <c r="B12552" s="183" t="s">
        <v>10904</v>
      </c>
      <c r="C12552" s="183" t="s">
        <v>2347</v>
      </c>
      <c r="D12552" s="186" t="s">
        <v>6514</v>
      </c>
      <c r="E12552" s="25"/>
      <c r="F12552" s="25"/>
      <c r="G12552" s="25"/>
      <c r="H12552" s="25"/>
    </row>
    <row r="12553" spans="1:8" x14ac:dyDescent="0.2">
      <c r="A12553" s="182" t="s">
        <v>6515</v>
      </c>
      <c r="B12553" s="183" t="s">
        <v>6955</v>
      </c>
      <c r="C12553" s="183" t="s">
        <v>2348</v>
      </c>
      <c r="D12553" s="186" t="s">
        <v>6515</v>
      </c>
      <c r="E12553" s="25"/>
      <c r="F12553" s="25"/>
      <c r="G12553" s="25"/>
      <c r="H12553" s="25"/>
    </row>
    <row r="12554" spans="1:8" x14ac:dyDescent="0.2">
      <c r="A12554" s="182" t="s">
        <v>6516</v>
      </c>
      <c r="B12554" s="183" t="s">
        <v>13691</v>
      </c>
      <c r="C12554" s="183" t="s">
        <v>2349</v>
      </c>
      <c r="D12554" s="186" t="s">
        <v>6516</v>
      </c>
      <c r="E12554" s="25"/>
      <c r="F12554" s="25"/>
      <c r="G12554" s="25"/>
      <c r="H12554" s="25"/>
    </row>
    <row r="12555" spans="1:8" x14ac:dyDescent="0.2">
      <c r="A12555" s="182" t="s">
        <v>6517</v>
      </c>
      <c r="B12555" s="183" t="s">
        <v>9955</v>
      </c>
      <c r="C12555" s="183" t="s">
        <v>2350</v>
      </c>
      <c r="D12555" s="186" t="s">
        <v>6517</v>
      </c>
      <c r="E12555" s="25"/>
      <c r="F12555" s="25"/>
      <c r="G12555" s="25"/>
      <c r="H12555" s="25"/>
    </row>
    <row r="12556" spans="1:8" x14ac:dyDescent="0.2">
      <c r="A12556" s="182" t="s">
        <v>6518</v>
      </c>
      <c r="B12556" s="183" t="s">
        <v>13249</v>
      </c>
      <c r="C12556" s="183" t="s">
        <v>2351</v>
      </c>
      <c r="D12556" s="186" t="s">
        <v>6518</v>
      </c>
      <c r="E12556" s="25"/>
      <c r="F12556" s="25"/>
      <c r="G12556" s="25"/>
      <c r="H12556" s="25"/>
    </row>
    <row r="12557" spans="1:8" x14ac:dyDescent="0.2">
      <c r="A12557" s="182" t="s">
        <v>13381</v>
      </c>
      <c r="B12557" s="183" t="s">
        <v>9584</v>
      </c>
      <c r="C12557" s="183" t="s">
        <v>2352</v>
      </c>
      <c r="D12557" s="186" t="s">
        <v>13381</v>
      </c>
      <c r="E12557" s="25"/>
      <c r="F12557" s="25"/>
      <c r="G12557" s="25"/>
      <c r="H12557" s="25"/>
    </row>
    <row r="12558" spans="1:8" x14ac:dyDescent="0.2">
      <c r="A12558" s="182" t="s">
        <v>13382</v>
      </c>
      <c r="B12558" s="183" t="s">
        <v>3594</v>
      </c>
      <c r="C12558" s="183" t="s">
        <v>2353</v>
      </c>
      <c r="D12558" s="186" t="s">
        <v>13382</v>
      </c>
      <c r="E12558" s="25"/>
      <c r="F12558" s="25"/>
      <c r="G12558" s="25"/>
      <c r="H12558" s="25"/>
    </row>
    <row r="12559" spans="1:8" x14ac:dyDescent="0.2">
      <c r="A12559" s="182" t="s">
        <v>13383</v>
      </c>
      <c r="B12559" s="183" t="s">
        <v>13694</v>
      </c>
      <c r="C12559" s="183" t="s">
        <v>2354</v>
      </c>
      <c r="D12559" s="186" t="s">
        <v>13383</v>
      </c>
      <c r="E12559" s="25"/>
      <c r="F12559" s="25"/>
      <c r="G12559" s="25"/>
      <c r="H12559" s="25"/>
    </row>
    <row r="12560" spans="1:8" x14ac:dyDescent="0.2">
      <c r="A12560" s="182" t="s">
        <v>13384</v>
      </c>
      <c r="B12560" s="183" t="s">
        <v>14093</v>
      </c>
      <c r="C12560" s="183" t="s">
        <v>2355</v>
      </c>
      <c r="D12560" s="186" t="s">
        <v>13384</v>
      </c>
      <c r="E12560" s="25"/>
      <c r="F12560" s="25"/>
      <c r="G12560" s="25"/>
      <c r="H12560" s="25"/>
    </row>
    <row r="12561" spans="1:8" x14ac:dyDescent="0.2">
      <c r="A12561" s="182" t="s">
        <v>13385</v>
      </c>
      <c r="B12561" s="183" t="s">
        <v>6970</v>
      </c>
      <c r="C12561" s="183" t="s">
        <v>2356</v>
      </c>
      <c r="D12561" s="186" t="s">
        <v>13385</v>
      </c>
      <c r="E12561" s="25"/>
      <c r="F12561" s="25"/>
      <c r="G12561" s="25"/>
      <c r="H12561" s="25"/>
    </row>
    <row r="12562" spans="1:8" x14ac:dyDescent="0.2">
      <c r="A12562" s="182" t="s">
        <v>13386</v>
      </c>
      <c r="B12562" s="183" t="s">
        <v>14144</v>
      </c>
      <c r="C12562" s="183" t="s">
        <v>2357</v>
      </c>
      <c r="D12562" s="186" t="s">
        <v>13386</v>
      </c>
      <c r="E12562" s="25"/>
      <c r="F12562" s="25"/>
      <c r="G12562" s="25"/>
      <c r="H12562" s="25"/>
    </row>
    <row r="12563" spans="1:8" x14ac:dyDescent="0.2">
      <c r="A12563" s="182" t="s">
        <v>13387</v>
      </c>
      <c r="B12563" s="183" t="s">
        <v>3596</v>
      </c>
      <c r="C12563" s="183" t="s">
        <v>2358</v>
      </c>
      <c r="D12563" s="186" t="s">
        <v>13387</v>
      </c>
      <c r="E12563" s="25"/>
      <c r="F12563" s="25"/>
      <c r="G12563" s="25"/>
      <c r="H12563" s="25"/>
    </row>
    <row r="12564" spans="1:8" x14ac:dyDescent="0.2">
      <c r="A12564" s="182" t="s">
        <v>13388</v>
      </c>
      <c r="B12564" s="183" t="s">
        <v>10597</v>
      </c>
      <c r="C12564" s="183" t="s">
        <v>2359</v>
      </c>
      <c r="D12564" s="186" t="s">
        <v>13388</v>
      </c>
      <c r="E12564" s="25"/>
      <c r="F12564" s="25"/>
      <c r="G12564" s="25"/>
      <c r="H12564" s="25"/>
    </row>
    <row r="12565" spans="1:8" x14ac:dyDescent="0.2">
      <c r="A12565" s="182" t="s">
        <v>13389</v>
      </c>
      <c r="B12565" s="183" t="s">
        <v>7191</v>
      </c>
      <c r="C12565" s="183" t="s">
        <v>2360</v>
      </c>
      <c r="D12565" s="186" t="s">
        <v>13389</v>
      </c>
      <c r="E12565" s="25"/>
      <c r="F12565" s="25"/>
      <c r="G12565" s="25"/>
      <c r="H12565" s="25"/>
    </row>
    <row r="12566" spans="1:8" x14ac:dyDescent="0.2">
      <c r="A12566" s="182" t="s">
        <v>13390</v>
      </c>
      <c r="B12566" s="183" t="s">
        <v>14158</v>
      </c>
      <c r="C12566" s="183" t="s">
        <v>2361</v>
      </c>
      <c r="D12566" s="186" t="s">
        <v>13390</v>
      </c>
      <c r="E12566" s="25"/>
      <c r="F12566" s="25"/>
      <c r="G12566" s="25"/>
      <c r="H12566" s="25"/>
    </row>
    <row r="12567" spans="1:8" x14ac:dyDescent="0.2">
      <c r="A12567" s="182" t="s">
        <v>13391</v>
      </c>
      <c r="B12567" s="183" t="s">
        <v>3108</v>
      </c>
      <c r="C12567" s="183" t="s">
        <v>2362</v>
      </c>
      <c r="D12567" s="186" t="s">
        <v>13391</v>
      </c>
      <c r="E12567" s="25"/>
      <c r="F12567" s="25"/>
      <c r="G12567" s="25"/>
      <c r="H12567" s="25"/>
    </row>
    <row r="12568" spans="1:8" x14ac:dyDescent="0.2">
      <c r="A12568" s="182" t="s">
        <v>13392</v>
      </c>
      <c r="B12568" s="183" t="s">
        <v>6685</v>
      </c>
      <c r="C12568" s="183" t="s">
        <v>2363</v>
      </c>
      <c r="D12568" s="186" t="s">
        <v>13392</v>
      </c>
      <c r="E12568" s="25"/>
      <c r="F12568" s="25"/>
      <c r="G12568" s="25"/>
      <c r="H12568" s="25"/>
    </row>
    <row r="12569" spans="1:8" x14ac:dyDescent="0.2">
      <c r="A12569" s="182" t="s">
        <v>13393</v>
      </c>
      <c r="B12569" s="183" t="s">
        <v>8752</v>
      </c>
      <c r="C12569" s="183" t="s">
        <v>2364</v>
      </c>
      <c r="D12569" s="186" t="s">
        <v>13393</v>
      </c>
      <c r="E12569" s="25"/>
      <c r="F12569" s="25"/>
      <c r="G12569" s="25"/>
      <c r="H12569" s="25"/>
    </row>
    <row r="12570" spans="1:8" x14ac:dyDescent="0.2">
      <c r="A12570" s="182" t="s">
        <v>13394</v>
      </c>
      <c r="B12570" s="183" t="s">
        <v>9964</v>
      </c>
      <c r="C12570" s="183" t="s">
        <v>2365</v>
      </c>
      <c r="D12570" s="186" t="s">
        <v>13394</v>
      </c>
      <c r="E12570" s="25"/>
      <c r="F12570" s="25"/>
      <c r="G12570" s="25"/>
      <c r="H12570" s="25"/>
    </row>
    <row r="12571" spans="1:8" x14ac:dyDescent="0.2">
      <c r="A12571" s="182" t="s">
        <v>13395</v>
      </c>
      <c r="B12571" s="183" t="s">
        <v>10058</v>
      </c>
      <c r="C12571" s="183" t="s">
        <v>2366</v>
      </c>
      <c r="D12571" s="186" t="s">
        <v>13395</v>
      </c>
      <c r="E12571" s="25"/>
      <c r="F12571" s="25"/>
      <c r="G12571" s="25"/>
      <c r="H12571" s="25"/>
    </row>
    <row r="12572" spans="1:8" x14ac:dyDescent="0.2">
      <c r="A12572" s="182" t="s">
        <v>13856</v>
      </c>
      <c r="B12572" s="183" t="s">
        <v>13855</v>
      </c>
      <c r="C12572" s="183" t="s">
        <v>2367</v>
      </c>
      <c r="D12572" s="186" t="s">
        <v>13856</v>
      </c>
      <c r="E12572" s="25"/>
      <c r="F12572" s="25"/>
      <c r="G12572" s="25"/>
      <c r="H12572" s="25"/>
    </row>
    <row r="12573" spans="1:8" x14ac:dyDescent="0.2">
      <c r="A12573" s="182" t="s">
        <v>6253</v>
      </c>
      <c r="B12573" s="183" t="s">
        <v>13266</v>
      </c>
      <c r="C12573" s="183" t="s">
        <v>3739</v>
      </c>
      <c r="D12573" s="186" t="s">
        <v>6253</v>
      </c>
      <c r="E12573" s="25"/>
      <c r="F12573" s="25"/>
      <c r="G12573" s="25"/>
      <c r="H12573" s="25"/>
    </row>
    <row r="12574" spans="1:8" x14ac:dyDescent="0.2">
      <c r="A12574" s="182" t="s">
        <v>12331</v>
      </c>
      <c r="B12574" s="183" t="s">
        <v>8049</v>
      </c>
      <c r="C12574" s="183" t="s">
        <v>2664</v>
      </c>
      <c r="D12574" s="186" t="s">
        <v>12331</v>
      </c>
      <c r="E12574" s="25"/>
      <c r="F12574" s="25"/>
      <c r="G12574" s="25"/>
      <c r="H12574" s="25"/>
    </row>
    <row r="12575" spans="1:8" x14ac:dyDescent="0.2">
      <c r="A12575" s="182" t="s">
        <v>6254</v>
      </c>
      <c r="B12575" s="183" t="s">
        <v>8049</v>
      </c>
      <c r="C12575" s="183" t="s">
        <v>2664</v>
      </c>
      <c r="D12575" s="186" t="s">
        <v>6254</v>
      </c>
      <c r="E12575" s="25"/>
      <c r="F12575" s="25"/>
      <c r="G12575" s="25"/>
      <c r="H12575" s="25"/>
    </row>
    <row r="12576" spans="1:8" x14ac:dyDescent="0.2">
      <c r="A12576" s="182" t="s">
        <v>8259</v>
      </c>
      <c r="B12576" s="183" t="s">
        <v>8049</v>
      </c>
      <c r="C12576" s="183" t="s">
        <v>2664</v>
      </c>
      <c r="D12576" s="186" t="s">
        <v>8259</v>
      </c>
      <c r="E12576" s="25"/>
      <c r="F12576" s="25"/>
      <c r="G12576" s="25"/>
      <c r="H12576" s="25"/>
    </row>
    <row r="12577" spans="1:8" x14ac:dyDescent="0.2">
      <c r="A12577" s="182" t="s">
        <v>6255</v>
      </c>
      <c r="B12577" s="183" t="s">
        <v>12752</v>
      </c>
      <c r="C12577" s="183" t="s">
        <v>3727</v>
      </c>
      <c r="D12577" s="186" t="s">
        <v>6255</v>
      </c>
      <c r="E12577" s="25"/>
      <c r="F12577" s="25"/>
      <c r="G12577" s="25"/>
      <c r="H12577" s="25"/>
    </row>
    <row r="12578" spans="1:8" x14ac:dyDescent="0.2">
      <c r="A12578" s="182" t="s">
        <v>11910</v>
      </c>
      <c r="B12578" s="183" t="s">
        <v>13273</v>
      </c>
      <c r="C12578" s="183" t="s">
        <v>2665</v>
      </c>
      <c r="D12578" s="186" t="s">
        <v>11910</v>
      </c>
      <c r="E12578" s="25"/>
      <c r="F12578" s="25"/>
      <c r="G12578" s="25"/>
      <c r="H12578" s="25"/>
    </row>
    <row r="12579" spans="1:8" x14ac:dyDescent="0.2">
      <c r="A12579" s="182" t="s">
        <v>6256</v>
      </c>
      <c r="B12579" s="183" t="s">
        <v>7050</v>
      </c>
      <c r="C12579" s="183" t="s">
        <v>3710</v>
      </c>
      <c r="D12579" s="186" t="s">
        <v>6256</v>
      </c>
      <c r="E12579" s="25"/>
      <c r="F12579" s="25"/>
      <c r="G12579" s="25"/>
      <c r="H12579" s="25"/>
    </row>
    <row r="12580" spans="1:8" x14ac:dyDescent="0.2">
      <c r="A12580" s="182" t="s">
        <v>10905</v>
      </c>
      <c r="B12580" s="183" t="s">
        <v>10904</v>
      </c>
      <c r="C12580" s="183" t="s">
        <v>2347</v>
      </c>
      <c r="D12580" s="186" t="s">
        <v>10905</v>
      </c>
      <c r="E12580" s="25"/>
      <c r="F12580" s="25"/>
      <c r="G12580" s="25"/>
      <c r="H12580" s="25"/>
    </row>
    <row r="12581" spans="1:8" x14ac:dyDescent="0.2">
      <c r="A12581" s="182" t="s">
        <v>6257</v>
      </c>
      <c r="B12581" s="183" t="s">
        <v>10904</v>
      </c>
      <c r="C12581" s="183" t="s">
        <v>2347</v>
      </c>
      <c r="D12581" s="186" t="s">
        <v>6257</v>
      </c>
      <c r="E12581" s="25"/>
      <c r="F12581" s="25"/>
      <c r="G12581" s="25"/>
      <c r="H12581" s="25"/>
    </row>
    <row r="12582" spans="1:8" x14ac:dyDescent="0.2">
      <c r="A12582" s="182" t="s">
        <v>11911</v>
      </c>
      <c r="B12582" s="183" t="s">
        <v>8413</v>
      </c>
      <c r="C12582" s="183" t="s">
        <v>3712</v>
      </c>
      <c r="D12582" s="186" t="s">
        <v>11911</v>
      </c>
      <c r="E12582" s="25"/>
      <c r="F12582" s="25"/>
      <c r="G12582" s="25"/>
      <c r="H12582" s="25"/>
    </row>
    <row r="12583" spans="1:8" x14ac:dyDescent="0.2">
      <c r="A12583" s="182" t="s">
        <v>6258</v>
      </c>
      <c r="B12583" s="183" t="s">
        <v>11584</v>
      </c>
      <c r="C12583" s="183" t="s">
        <v>2368</v>
      </c>
      <c r="D12583" s="186" t="s">
        <v>6258</v>
      </c>
      <c r="E12583" s="25"/>
      <c r="F12583" s="25"/>
      <c r="G12583" s="25"/>
      <c r="H12583" s="25"/>
    </row>
    <row r="12584" spans="1:8" x14ac:dyDescent="0.2">
      <c r="A12584" s="182" t="s">
        <v>11585</v>
      </c>
      <c r="B12584" s="183" t="s">
        <v>11584</v>
      </c>
      <c r="C12584" s="183" t="s">
        <v>2368</v>
      </c>
      <c r="D12584" s="186" t="s">
        <v>11585</v>
      </c>
      <c r="E12584" s="25"/>
      <c r="F12584" s="25"/>
      <c r="G12584" s="25"/>
      <c r="H12584" s="25"/>
    </row>
    <row r="12585" spans="1:8" x14ac:dyDescent="0.2">
      <c r="A12585" s="182" t="s">
        <v>8730</v>
      </c>
      <c r="B12585" s="183" t="s">
        <v>13051</v>
      </c>
      <c r="C12585" s="183" t="s">
        <v>3714</v>
      </c>
      <c r="D12585" s="186" t="s">
        <v>8730</v>
      </c>
      <c r="E12585" s="25"/>
      <c r="F12585" s="25"/>
      <c r="G12585" s="25"/>
      <c r="H12585" s="25"/>
    </row>
    <row r="12586" spans="1:8" x14ac:dyDescent="0.2">
      <c r="A12586" s="182" t="s">
        <v>8728</v>
      </c>
      <c r="B12586" s="183" t="s">
        <v>13051</v>
      </c>
      <c r="C12586" s="183" t="s">
        <v>3714</v>
      </c>
      <c r="D12586" s="186" t="s">
        <v>8728</v>
      </c>
      <c r="E12586" s="25"/>
      <c r="F12586" s="25"/>
      <c r="G12586" s="25"/>
      <c r="H12586" s="25"/>
    </row>
    <row r="12587" spans="1:8" x14ac:dyDescent="0.2">
      <c r="A12587" s="182" t="s">
        <v>11912</v>
      </c>
      <c r="B12587" s="183" t="s">
        <v>13051</v>
      </c>
      <c r="C12587" s="183" t="s">
        <v>3714</v>
      </c>
      <c r="D12587" s="186" t="s">
        <v>11912</v>
      </c>
      <c r="E12587" s="25"/>
      <c r="F12587" s="25"/>
      <c r="G12587" s="25"/>
      <c r="H12587" s="25"/>
    </row>
    <row r="12588" spans="1:8" x14ac:dyDescent="0.2">
      <c r="A12588" s="182" t="s">
        <v>8726</v>
      </c>
      <c r="B12588" s="183" t="s">
        <v>13251</v>
      </c>
      <c r="C12588" s="183" t="s">
        <v>3716</v>
      </c>
      <c r="D12588" s="186" t="s">
        <v>8726</v>
      </c>
      <c r="E12588" s="25"/>
      <c r="F12588" s="25"/>
      <c r="G12588" s="25"/>
      <c r="H12588" s="25"/>
    </row>
    <row r="12589" spans="1:8" x14ac:dyDescent="0.2">
      <c r="A12589" s="182" t="s">
        <v>13250</v>
      </c>
      <c r="B12589" s="183" t="s">
        <v>13249</v>
      </c>
      <c r="C12589" s="183" t="s">
        <v>2351</v>
      </c>
      <c r="D12589" s="186" t="s">
        <v>13250</v>
      </c>
      <c r="E12589" s="25"/>
      <c r="F12589" s="25"/>
      <c r="G12589" s="25"/>
      <c r="H12589" s="25"/>
    </row>
    <row r="12590" spans="1:8" x14ac:dyDescent="0.2">
      <c r="A12590" s="182" t="s">
        <v>6259</v>
      </c>
      <c r="B12590" s="183" t="s">
        <v>8711</v>
      </c>
      <c r="C12590" s="183" t="s">
        <v>2369</v>
      </c>
      <c r="D12590" s="186" t="s">
        <v>6259</v>
      </c>
      <c r="E12590" s="25"/>
      <c r="F12590" s="25"/>
      <c r="G12590" s="25"/>
      <c r="H12590" s="25"/>
    </row>
    <row r="12591" spans="1:8" x14ac:dyDescent="0.2">
      <c r="A12591" s="182" t="s">
        <v>7931</v>
      </c>
      <c r="B12591" s="183" t="s">
        <v>6986</v>
      </c>
      <c r="C12591" s="183" t="s">
        <v>2381</v>
      </c>
      <c r="D12591" s="186" t="s">
        <v>7931</v>
      </c>
      <c r="E12591" s="25"/>
      <c r="F12591" s="25"/>
      <c r="G12591" s="25"/>
      <c r="H12591" s="25"/>
    </row>
    <row r="12592" spans="1:8" x14ac:dyDescent="0.2">
      <c r="A12592" s="182" t="s">
        <v>11913</v>
      </c>
      <c r="B12592" s="183" t="s">
        <v>7948</v>
      </c>
      <c r="C12592" s="183" t="s">
        <v>3983</v>
      </c>
      <c r="D12592" s="186" t="s">
        <v>11913</v>
      </c>
      <c r="E12592" s="25"/>
      <c r="F12592" s="25"/>
      <c r="G12592" s="25"/>
      <c r="H12592" s="25"/>
    </row>
    <row r="12593" spans="1:8" x14ac:dyDescent="0.2">
      <c r="A12593" s="182" t="s">
        <v>7946</v>
      </c>
      <c r="B12593" s="183" t="s">
        <v>7945</v>
      </c>
      <c r="C12593" s="183" t="s">
        <v>2370</v>
      </c>
      <c r="D12593" s="186" t="s">
        <v>7946</v>
      </c>
      <c r="E12593" s="25"/>
      <c r="F12593" s="25"/>
      <c r="G12593" s="25"/>
      <c r="H12593" s="25"/>
    </row>
    <row r="12594" spans="1:8" x14ac:dyDescent="0.2">
      <c r="A12594" s="182" t="s">
        <v>7951</v>
      </c>
      <c r="B12594" s="183" t="s">
        <v>7950</v>
      </c>
      <c r="C12594" s="183" t="s">
        <v>2371</v>
      </c>
      <c r="D12594" s="186" t="s">
        <v>7951</v>
      </c>
      <c r="E12594" s="25"/>
      <c r="F12594" s="25"/>
      <c r="G12594" s="25"/>
      <c r="H12594" s="25"/>
    </row>
    <row r="12595" spans="1:8" x14ac:dyDescent="0.2">
      <c r="A12595" s="182" t="s">
        <v>11339</v>
      </c>
      <c r="B12595" s="183" t="s">
        <v>12442</v>
      </c>
      <c r="C12595" s="183" t="s">
        <v>2372</v>
      </c>
      <c r="D12595" s="186" t="s">
        <v>11339</v>
      </c>
      <c r="E12595" s="25"/>
      <c r="F12595" s="25"/>
      <c r="G12595" s="25"/>
      <c r="H12595" s="25"/>
    </row>
    <row r="12596" spans="1:8" x14ac:dyDescent="0.2">
      <c r="A12596" s="182" t="s">
        <v>6260</v>
      </c>
      <c r="B12596" s="183" t="s">
        <v>12423</v>
      </c>
      <c r="C12596" s="183" t="s">
        <v>2672</v>
      </c>
      <c r="D12596" s="186" t="s">
        <v>6260</v>
      </c>
      <c r="E12596" s="25"/>
      <c r="F12596" s="25"/>
      <c r="G12596" s="25"/>
      <c r="H12596" s="25"/>
    </row>
    <row r="12597" spans="1:8" x14ac:dyDescent="0.2">
      <c r="A12597" s="182" t="s">
        <v>12424</v>
      </c>
      <c r="B12597" s="183" t="s">
        <v>12423</v>
      </c>
      <c r="C12597" s="183" t="s">
        <v>2672</v>
      </c>
      <c r="D12597" s="186" t="s">
        <v>12424</v>
      </c>
      <c r="E12597" s="25"/>
      <c r="F12597" s="25"/>
      <c r="G12597" s="25"/>
      <c r="H12597" s="25"/>
    </row>
    <row r="12598" spans="1:8" x14ac:dyDescent="0.2">
      <c r="A12598" s="182" t="s">
        <v>5119</v>
      </c>
      <c r="B12598" s="183" t="s">
        <v>5118</v>
      </c>
      <c r="C12598" s="183" t="s">
        <v>2373</v>
      </c>
      <c r="D12598" s="186" t="s">
        <v>5119</v>
      </c>
      <c r="E12598" s="25"/>
      <c r="F12598" s="25"/>
      <c r="G12598" s="25"/>
      <c r="H12598" s="25"/>
    </row>
    <row r="12599" spans="1:8" x14ac:dyDescent="0.2">
      <c r="A12599" s="182" t="s">
        <v>4993</v>
      </c>
      <c r="B12599" s="183" t="s">
        <v>4992</v>
      </c>
      <c r="C12599" s="183" t="s">
        <v>2374</v>
      </c>
      <c r="D12599" s="186" t="s">
        <v>4993</v>
      </c>
      <c r="E12599" s="25"/>
      <c r="F12599" s="25"/>
      <c r="G12599" s="25"/>
      <c r="H12599" s="25"/>
    </row>
    <row r="12600" spans="1:8" x14ac:dyDescent="0.2">
      <c r="A12600" s="182" t="s">
        <v>6261</v>
      </c>
      <c r="B12600" s="183" t="s">
        <v>5709</v>
      </c>
      <c r="C12600" s="183" t="s">
        <v>3722</v>
      </c>
      <c r="D12600" s="186" t="s">
        <v>6261</v>
      </c>
      <c r="E12600" s="25"/>
      <c r="F12600" s="25"/>
      <c r="G12600" s="25"/>
      <c r="H12600" s="25"/>
    </row>
    <row r="12601" spans="1:8" x14ac:dyDescent="0.2">
      <c r="A12601" s="182" t="s">
        <v>12341</v>
      </c>
      <c r="B12601" s="183" t="s">
        <v>5709</v>
      </c>
      <c r="C12601" s="183" t="s">
        <v>3722</v>
      </c>
      <c r="D12601" s="186" t="s">
        <v>12341</v>
      </c>
      <c r="E12601" s="25"/>
      <c r="F12601" s="25"/>
      <c r="G12601" s="25"/>
      <c r="H12601" s="25"/>
    </row>
    <row r="12602" spans="1:8" x14ac:dyDescent="0.2">
      <c r="A12602" s="182" t="s">
        <v>6262</v>
      </c>
      <c r="B12602" s="183" t="s">
        <v>6263</v>
      </c>
      <c r="C12602" s="183" t="s">
        <v>2375</v>
      </c>
      <c r="D12602" s="186" t="s">
        <v>6262</v>
      </c>
      <c r="E12602" s="25"/>
      <c r="F12602" s="25"/>
      <c r="G12602" s="25"/>
      <c r="H12602" s="25"/>
    </row>
    <row r="12603" spans="1:8" x14ac:dyDescent="0.2">
      <c r="A12603" s="182" t="s">
        <v>9015</v>
      </c>
      <c r="B12603" s="183" t="s">
        <v>12957</v>
      </c>
      <c r="C12603" s="183" t="s">
        <v>2376</v>
      </c>
      <c r="D12603" s="186" t="s">
        <v>9015</v>
      </c>
      <c r="E12603" s="25"/>
      <c r="F12603" s="25"/>
      <c r="G12603" s="25"/>
      <c r="H12603" s="25"/>
    </row>
    <row r="12604" spans="1:8" x14ac:dyDescent="0.2">
      <c r="A12604" s="182" t="s">
        <v>11914</v>
      </c>
      <c r="B12604" s="183" t="s">
        <v>10385</v>
      </c>
      <c r="C12604" s="183" t="s">
        <v>3724</v>
      </c>
      <c r="D12604" s="186" t="s">
        <v>11914</v>
      </c>
      <c r="E12604" s="25"/>
      <c r="F12604" s="25"/>
      <c r="G12604" s="25"/>
      <c r="H12604" s="25"/>
    </row>
    <row r="12605" spans="1:8" x14ac:dyDescent="0.2">
      <c r="A12605" s="182" t="s">
        <v>9019</v>
      </c>
      <c r="B12605" s="183" t="s">
        <v>4958</v>
      </c>
      <c r="C12605" s="183" t="s">
        <v>2377</v>
      </c>
      <c r="D12605" s="186" t="s">
        <v>9019</v>
      </c>
      <c r="E12605" s="25"/>
      <c r="F12605" s="25"/>
      <c r="G12605" s="25"/>
      <c r="H12605" s="25"/>
    </row>
    <row r="12606" spans="1:8" x14ac:dyDescent="0.2">
      <c r="A12606" s="182" t="s">
        <v>6264</v>
      </c>
      <c r="B12606" s="183" t="s">
        <v>5073</v>
      </c>
      <c r="C12606" s="183" t="s">
        <v>2345</v>
      </c>
      <c r="D12606" s="186" t="s">
        <v>6264</v>
      </c>
      <c r="E12606" s="25"/>
      <c r="F12606" s="25"/>
      <c r="G12606" s="25"/>
      <c r="H12606" s="25"/>
    </row>
    <row r="12607" spans="1:8" x14ac:dyDescent="0.2">
      <c r="A12607" s="182" t="s">
        <v>8136</v>
      </c>
      <c r="B12607" s="183" t="s">
        <v>5073</v>
      </c>
      <c r="C12607" s="183" t="s">
        <v>2345</v>
      </c>
      <c r="D12607" s="186" t="s">
        <v>8136</v>
      </c>
      <c r="E12607" s="25"/>
      <c r="F12607" s="25"/>
      <c r="G12607" s="25"/>
      <c r="H12607" s="25"/>
    </row>
    <row r="12608" spans="1:8" x14ac:dyDescent="0.2">
      <c r="A12608" s="182" t="s">
        <v>5552</v>
      </c>
      <c r="B12608" s="183" t="s">
        <v>5551</v>
      </c>
      <c r="C12608" s="183" t="s">
        <v>2378</v>
      </c>
      <c r="D12608" s="186" t="s">
        <v>5552</v>
      </c>
      <c r="E12608" s="25"/>
      <c r="F12608" s="25"/>
      <c r="G12608" s="25"/>
      <c r="H12608" s="25"/>
    </row>
    <row r="12609" spans="1:8" x14ac:dyDescent="0.2">
      <c r="A12609" s="182" t="s">
        <v>6265</v>
      </c>
      <c r="B12609" s="183" t="s">
        <v>3611</v>
      </c>
      <c r="C12609" s="183" t="s">
        <v>3972</v>
      </c>
      <c r="D12609" s="186" t="s">
        <v>6265</v>
      </c>
      <c r="E12609" s="25"/>
      <c r="F12609" s="25"/>
      <c r="G12609" s="25"/>
      <c r="H12609" s="25"/>
    </row>
    <row r="12610" spans="1:8" x14ac:dyDescent="0.2">
      <c r="A12610" s="182" t="s">
        <v>13396</v>
      </c>
      <c r="B12610" s="183" t="s">
        <v>7942</v>
      </c>
      <c r="C12610" s="183" t="s">
        <v>2379</v>
      </c>
      <c r="D12610" s="186" t="s">
        <v>13396</v>
      </c>
      <c r="E12610" s="25"/>
      <c r="F12610" s="25"/>
      <c r="G12610" s="25"/>
      <c r="H12610" s="25"/>
    </row>
    <row r="12611" spans="1:8" x14ac:dyDescent="0.2">
      <c r="A12611" s="182" t="s">
        <v>13397</v>
      </c>
      <c r="B12611" s="183" t="s">
        <v>7948</v>
      </c>
      <c r="C12611" s="183" t="s">
        <v>3983</v>
      </c>
      <c r="D12611" s="186" t="s">
        <v>13397</v>
      </c>
      <c r="E12611" s="25"/>
      <c r="F12611" s="25"/>
      <c r="G12611" s="25"/>
      <c r="H12611" s="25"/>
    </row>
    <row r="12612" spans="1:8" x14ac:dyDescent="0.2">
      <c r="A12612" s="182" t="s">
        <v>13398</v>
      </c>
      <c r="B12612" s="183" t="s">
        <v>7952</v>
      </c>
      <c r="C12612" s="183" t="s">
        <v>2671</v>
      </c>
      <c r="D12612" s="186" t="s">
        <v>13398</v>
      </c>
      <c r="E12612" s="25"/>
      <c r="F12612" s="25"/>
      <c r="G12612" s="25"/>
      <c r="H12612" s="25"/>
    </row>
    <row r="12613" spans="1:8" x14ac:dyDescent="0.2">
      <c r="A12613" s="182" t="s">
        <v>13399</v>
      </c>
      <c r="B12613" s="183" t="s">
        <v>13137</v>
      </c>
      <c r="C12613" s="183" t="s">
        <v>2380</v>
      </c>
      <c r="D12613" s="186" t="s">
        <v>13399</v>
      </c>
      <c r="E12613" s="25"/>
      <c r="F12613" s="25"/>
      <c r="G12613" s="25"/>
      <c r="H12613" s="25"/>
    </row>
    <row r="12614" spans="1:8" x14ac:dyDescent="0.2">
      <c r="A12614" s="182" t="s">
        <v>13400</v>
      </c>
      <c r="B12614" s="183" t="s">
        <v>8381</v>
      </c>
      <c r="C12614" s="183" t="s">
        <v>3971</v>
      </c>
      <c r="D12614" s="186" t="s">
        <v>13400</v>
      </c>
      <c r="E12614" s="25"/>
      <c r="F12614" s="25"/>
      <c r="G12614" s="25"/>
      <c r="H12614" s="25"/>
    </row>
    <row r="12615" spans="1:8" x14ac:dyDescent="0.2">
      <c r="A12615" s="182" t="s">
        <v>13401</v>
      </c>
      <c r="B12615" s="183" t="s">
        <v>6986</v>
      </c>
      <c r="C12615" s="183" t="s">
        <v>2381</v>
      </c>
      <c r="D12615" s="186" t="s">
        <v>13401</v>
      </c>
      <c r="E12615" s="25"/>
      <c r="F12615" s="25"/>
      <c r="G12615" s="25"/>
      <c r="H12615" s="25"/>
    </row>
    <row r="12616" spans="1:8" x14ac:dyDescent="0.2">
      <c r="A12616" s="182" t="s">
        <v>13402</v>
      </c>
      <c r="B12616" s="183" t="s">
        <v>10074</v>
      </c>
      <c r="C12616" s="183" t="s">
        <v>2382</v>
      </c>
      <c r="D12616" s="186" t="s">
        <v>13402</v>
      </c>
      <c r="E12616" s="25"/>
      <c r="F12616" s="25"/>
      <c r="G12616" s="25"/>
      <c r="H12616" s="25"/>
    </row>
    <row r="12617" spans="1:8" x14ac:dyDescent="0.2">
      <c r="A12617" s="182" t="s">
        <v>13403</v>
      </c>
      <c r="B12617" s="183" t="s">
        <v>9971</v>
      </c>
      <c r="C12617" s="183" t="s">
        <v>2383</v>
      </c>
      <c r="D12617" s="186" t="s">
        <v>13403</v>
      </c>
      <c r="E12617" s="25"/>
      <c r="F12617" s="25"/>
      <c r="G12617" s="25"/>
      <c r="H12617" s="25"/>
    </row>
    <row r="12618" spans="1:8" x14ac:dyDescent="0.2">
      <c r="A12618" s="182" t="s">
        <v>13404</v>
      </c>
      <c r="B12618" s="183" t="s">
        <v>12423</v>
      </c>
      <c r="C12618" s="183" t="s">
        <v>2672</v>
      </c>
      <c r="D12618" s="186" t="s">
        <v>13404</v>
      </c>
      <c r="E12618" s="25"/>
      <c r="F12618" s="25"/>
      <c r="G12618" s="25"/>
      <c r="H12618" s="25"/>
    </row>
    <row r="12619" spans="1:8" x14ac:dyDescent="0.2">
      <c r="A12619" s="182" t="s">
        <v>13405</v>
      </c>
      <c r="B12619" s="183" t="s">
        <v>14096</v>
      </c>
      <c r="C12619" s="183" t="s">
        <v>2384</v>
      </c>
      <c r="D12619" s="186" t="s">
        <v>13405</v>
      </c>
      <c r="E12619" s="25"/>
      <c r="F12619" s="25"/>
      <c r="G12619" s="25"/>
      <c r="H12619" s="25"/>
    </row>
    <row r="12620" spans="1:8" x14ac:dyDescent="0.2">
      <c r="A12620" s="182" t="s">
        <v>13406</v>
      </c>
      <c r="B12620" s="183" t="s">
        <v>10912</v>
      </c>
      <c r="C12620" s="183" t="s">
        <v>2385</v>
      </c>
      <c r="D12620" s="186" t="s">
        <v>13406</v>
      </c>
      <c r="E12620" s="25"/>
      <c r="F12620" s="25"/>
      <c r="G12620" s="25"/>
      <c r="H12620" s="25"/>
    </row>
    <row r="12621" spans="1:8" x14ac:dyDescent="0.2">
      <c r="A12621" s="182" t="s">
        <v>13407</v>
      </c>
      <c r="B12621" s="183" t="s">
        <v>5602</v>
      </c>
      <c r="C12621" s="183" t="s">
        <v>2386</v>
      </c>
      <c r="D12621" s="186" t="s">
        <v>13407</v>
      </c>
      <c r="E12621" s="25"/>
      <c r="F12621" s="25"/>
      <c r="G12621" s="25"/>
      <c r="H12621" s="25"/>
    </row>
    <row r="12622" spans="1:8" x14ac:dyDescent="0.2">
      <c r="A12622" s="182" t="s">
        <v>13408</v>
      </c>
      <c r="B12622" s="183" t="s">
        <v>13968</v>
      </c>
      <c r="C12622" s="183" t="s">
        <v>2387</v>
      </c>
      <c r="D12622" s="186" t="s">
        <v>13408</v>
      </c>
      <c r="E12622" s="25"/>
      <c r="F12622" s="25"/>
      <c r="G12622" s="25"/>
      <c r="H12622" s="25"/>
    </row>
    <row r="12623" spans="1:8" x14ac:dyDescent="0.2">
      <c r="A12623" s="182" t="s">
        <v>13409</v>
      </c>
      <c r="B12623" s="183" t="s">
        <v>10886</v>
      </c>
      <c r="C12623" s="183" t="s">
        <v>2388</v>
      </c>
      <c r="D12623" s="186" t="s">
        <v>13409</v>
      </c>
      <c r="E12623" s="25"/>
      <c r="F12623" s="25"/>
      <c r="G12623" s="25"/>
      <c r="H12623" s="25"/>
    </row>
    <row r="12624" spans="1:8" x14ac:dyDescent="0.2">
      <c r="A12624" s="182" t="s">
        <v>13410</v>
      </c>
      <c r="B12624" s="183" t="s">
        <v>5177</v>
      </c>
      <c r="C12624" s="183" t="s">
        <v>2389</v>
      </c>
      <c r="D12624" s="186" t="s">
        <v>13410</v>
      </c>
      <c r="E12624" s="25"/>
      <c r="F12624" s="25"/>
      <c r="G12624" s="25"/>
      <c r="H12624" s="25"/>
    </row>
    <row r="12625" spans="1:8" x14ac:dyDescent="0.2">
      <c r="A12625" s="182" t="s">
        <v>13411</v>
      </c>
      <c r="B12625" s="183" t="s">
        <v>13086</v>
      </c>
      <c r="C12625" s="183" t="s">
        <v>2390</v>
      </c>
      <c r="D12625" s="186" t="s">
        <v>13411</v>
      </c>
      <c r="E12625" s="25"/>
      <c r="F12625" s="25"/>
      <c r="G12625" s="25"/>
      <c r="H12625" s="25"/>
    </row>
    <row r="12626" spans="1:8" x14ac:dyDescent="0.2">
      <c r="A12626" s="182" t="s">
        <v>13412</v>
      </c>
      <c r="B12626" s="183" t="s">
        <v>5614</v>
      </c>
      <c r="C12626" s="183" t="s">
        <v>2391</v>
      </c>
      <c r="D12626" s="186" t="s">
        <v>13412</v>
      </c>
      <c r="E12626" s="25"/>
      <c r="F12626" s="25"/>
      <c r="G12626" s="25"/>
      <c r="H12626" s="25"/>
    </row>
    <row r="12627" spans="1:8" x14ac:dyDescent="0.2">
      <c r="A12627" s="182" t="s">
        <v>13413</v>
      </c>
      <c r="B12627" s="183" t="s">
        <v>5612</v>
      </c>
      <c r="C12627" s="183" t="s">
        <v>2392</v>
      </c>
      <c r="D12627" s="186" t="s">
        <v>13413</v>
      </c>
      <c r="E12627" s="25"/>
      <c r="F12627" s="25"/>
      <c r="G12627" s="25"/>
      <c r="H12627" s="25"/>
    </row>
    <row r="12628" spans="1:8" x14ac:dyDescent="0.2">
      <c r="A12628" s="182" t="s">
        <v>13414</v>
      </c>
      <c r="B12628" s="183" t="s">
        <v>6961</v>
      </c>
      <c r="C12628" s="183" t="s">
        <v>2393</v>
      </c>
      <c r="D12628" s="186" t="s">
        <v>13414</v>
      </c>
      <c r="E12628" s="25"/>
      <c r="F12628" s="25"/>
      <c r="G12628" s="25"/>
      <c r="H12628" s="25"/>
    </row>
    <row r="12629" spans="1:8" x14ac:dyDescent="0.2">
      <c r="A12629" s="182" t="s">
        <v>13415</v>
      </c>
      <c r="B12629" s="183" t="s">
        <v>13150</v>
      </c>
      <c r="C12629" s="183" t="s">
        <v>2394</v>
      </c>
      <c r="D12629" s="186" t="s">
        <v>13415</v>
      </c>
      <c r="E12629" s="25"/>
      <c r="F12629" s="25"/>
      <c r="G12629" s="25"/>
      <c r="H12629" s="25"/>
    </row>
    <row r="12630" spans="1:8" x14ac:dyDescent="0.2">
      <c r="A12630" s="182" t="s">
        <v>13416</v>
      </c>
      <c r="B12630" s="183" t="s">
        <v>9465</v>
      </c>
      <c r="C12630" s="183" t="s">
        <v>2395</v>
      </c>
      <c r="D12630" s="186" t="s">
        <v>13416</v>
      </c>
      <c r="E12630" s="25"/>
      <c r="F12630" s="25"/>
      <c r="G12630" s="25"/>
      <c r="H12630" s="25"/>
    </row>
    <row r="12631" spans="1:8" x14ac:dyDescent="0.2">
      <c r="A12631" s="182" t="s">
        <v>13417</v>
      </c>
      <c r="B12631" s="183" t="s">
        <v>5699</v>
      </c>
      <c r="C12631" s="183" t="s">
        <v>2396</v>
      </c>
      <c r="D12631" s="186" t="s">
        <v>13417</v>
      </c>
      <c r="E12631" s="25"/>
      <c r="F12631" s="25"/>
      <c r="G12631" s="25"/>
      <c r="H12631" s="25"/>
    </row>
    <row r="12632" spans="1:8" x14ac:dyDescent="0.2">
      <c r="A12632" s="182" t="s">
        <v>13418</v>
      </c>
      <c r="B12632" s="183" t="s">
        <v>8076</v>
      </c>
      <c r="C12632" s="183" t="s">
        <v>2397</v>
      </c>
      <c r="D12632" s="186" t="s">
        <v>13418</v>
      </c>
      <c r="E12632" s="25"/>
      <c r="F12632" s="25"/>
      <c r="G12632" s="25"/>
      <c r="H12632" s="25"/>
    </row>
    <row r="12633" spans="1:8" x14ac:dyDescent="0.2">
      <c r="A12633" s="182" t="s">
        <v>13419</v>
      </c>
      <c r="B12633" s="183" t="s">
        <v>10080</v>
      </c>
      <c r="C12633" s="183" t="s">
        <v>2398</v>
      </c>
      <c r="D12633" s="186" t="s">
        <v>13419</v>
      </c>
      <c r="E12633" s="25"/>
      <c r="F12633" s="25"/>
      <c r="G12633" s="25"/>
      <c r="H12633" s="25"/>
    </row>
    <row r="12634" spans="1:8" x14ac:dyDescent="0.2">
      <c r="A12634" s="182" t="s">
        <v>13420</v>
      </c>
      <c r="B12634" s="183" t="s">
        <v>7552</v>
      </c>
      <c r="C12634" s="183" t="s">
        <v>2399</v>
      </c>
      <c r="D12634" s="186" t="s">
        <v>13420</v>
      </c>
      <c r="E12634" s="25"/>
      <c r="F12634" s="25"/>
      <c r="G12634" s="25"/>
      <c r="H12634" s="25"/>
    </row>
    <row r="12635" spans="1:8" x14ac:dyDescent="0.2">
      <c r="A12635" s="182" t="s">
        <v>13858</v>
      </c>
      <c r="B12635" s="183" t="s">
        <v>13857</v>
      </c>
      <c r="C12635" s="183" t="s">
        <v>2400</v>
      </c>
      <c r="D12635" s="186" t="s">
        <v>13858</v>
      </c>
      <c r="E12635" s="25"/>
      <c r="F12635" s="25"/>
      <c r="G12635" s="25"/>
      <c r="H12635" s="25"/>
    </row>
    <row r="12636" spans="1:8" x14ac:dyDescent="0.2">
      <c r="A12636" s="182" t="s">
        <v>6266</v>
      </c>
      <c r="B12636" s="183" t="s">
        <v>13266</v>
      </c>
      <c r="C12636" s="183" t="s">
        <v>3739</v>
      </c>
      <c r="D12636" s="186" t="s">
        <v>6266</v>
      </c>
      <c r="E12636" s="25"/>
      <c r="F12636" s="25"/>
      <c r="G12636" s="25"/>
      <c r="H12636" s="25"/>
    </row>
    <row r="12637" spans="1:8" x14ac:dyDescent="0.2">
      <c r="A12637" s="182" t="s">
        <v>13270</v>
      </c>
      <c r="B12637" s="183" t="s">
        <v>13271</v>
      </c>
      <c r="C12637" s="183" t="s">
        <v>3726</v>
      </c>
      <c r="D12637" s="186" t="s">
        <v>13270</v>
      </c>
      <c r="E12637" s="25"/>
      <c r="F12637" s="25"/>
      <c r="G12637" s="25"/>
      <c r="H12637" s="25"/>
    </row>
    <row r="12638" spans="1:8" x14ac:dyDescent="0.2">
      <c r="A12638" s="182" t="s">
        <v>6267</v>
      </c>
      <c r="B12638" s="183" t="s">
        <v>8049</v>
      </c>
      <c r="C12638" s="183" t="s">
        <v>2664</v>
      </c>
      <c r="D12638" s="186" t="s">
        <v>6267</v>
      </c>
      <c r="E12638" s="25"/>
      <c r="F12638" s="25"/>
      <c r="G12638" s="25"/>
      <c r="H12638" s="25"/>
    </row>
    <row r="12639" spans="1:8" x14ac:dyDescent="0.2">
      <c r="A12639" s="182" t="s">
        <v>6268</v>
      </c>
      <c r="B12639" s="183" t="s">
        <v>8049</v>
      </c>
      <c r="C12639" s="183" t="s">
        <v>2664</v>
      </c>
      <c r="D12639" s="186" t="s">
        <v>6268</v>
      </c>
      <c r="E12639" s="25"/>
      <c r="F12639" s="25"/>
      <c r="G12639" s="25"/>
      <c r="H12639" s="25"/>
    </row>
    <row r="12640" spans="1:8" x14ac:dyDescent="0.2">
      <c r="A12640" s="182" t="s">
        <v>12753</v>
      </c>
      <c r="B12640" s="183" t="s">
        <v>12752</v>
      </c>
      <c r="C12640" s="183" t="s">
        <v>3727</v>
      </c>
      <c r="D12640" s="186" t="s">
        <v>12753</v>
      </c>
      <c r="E12640" s="25"/>
      <c r="F12640" s="25"/>
      <c r="G12640" s="25"/>
      <c r="H12640" s="25"/>
    </row>
    <row r="12641" spans="1:8" x14ac:dyDescent="0.2">
      <c r="A12641" s="182" t="s">
        <v>6269</v>
      </c>
      <c r="B12641" s="183" t="s">
        <v>12752</v>
      </c>
      <c r="C12641" s="183" t="s">
        <v>3727</v>
      </c>
      <c r="D12641" s="186" t="s">
        <v>6269</v>
      </c>
      <c r="E12641" s="25"/>
      <c r="F12641" s="25"/>
      <c r="G12641" s="25"/>
      <c r="H12641" s="25"/>
    </row>
    <row r="12642" spans="1:8" x14ac:dyDescent="0.2">
      <c r="A12642" s="182" t="s">
        <v>6270</v>
      </c>
      <c r="B12642" s="183" t="s">
        <v>8294</v>
      </c>
      <c r="C12642" s="183" t="s">
        <v>2401</v>
      </c>
      <c r="D12642" s="186" t="s">
        <v>6270</v>
      </c>
      <c r="E12642" s="25"/>
      <c r="F12642" s="25"/>
      <c r="G12642" s="25"/>
      <c r="H12642" s="25"/>
    </row>
    <row r="12643" spans="1:8" x14ac:dyDescent="0.2">
      <c r="A12643" s="182" t="s">
        <v>9526</v>
      </c>
      <c r="B12643" s="183" t="s">
        <v>8294</v>
      </c>
      <c r="C12643" s="183" t="s">
        <v>2401</v>
      </c>
      <c r="D12643" s="186" t="s">
        <v>9526</v>
      </c>
      <c r="E12643" s="25"/>
      <c r="F12643" s="25"/>
      <c r="G12643" s="25"/>
      <c r="H12643" s="25"/>
    </row>
    <row r="12644" spans="1:8" x14ac:dyDescent="0.2">
      <c r="A12644" s="182" t="s">
        <v>8296</v>
      </c>
      <c r="B12644" s="183" t="s">
        <v>8295</v>
      </c>
      <c r="C12644" s="183" t="s">
        <v>2402</v>
      </c>
      <c r="D12644" s="186" t="s">
        <v>8296</v>
      </c>
      <c r="E12644" s="25"/>
      <c r="F12644" s="25"/>
      <c r="G12644" s="25"/>
      <c r="H12644" s="25"/>
    </row>
    <row r="12645" spans="1:8" x14ac:dyDescent="0.2">
      <c r="A12645" s="182" t="s">
        <v>6271</v>
      </c>
      <c r="B12645" s="183" t="s">
        <v>8295</v>
      </c>
      <c r="C12645" s="183" t="s">
        <v>2402</v>
      </c>
      <c r="D12645" s="186" t="s">
        <v>6271</v>
      </c>
      <c r="E12645" s="25"/>
      <c r="F12645" s="25"/>
      <c r="G12645" s="25"/>
      <c r="H12645" s="25"/>
    </row>
    <row r="12646" spans="1:8" x14ac:dyDescent="0.2">
      <c r="A12646" s="182" t="s">
        <v>6272</v>
      </c>
      <c r="B12646" s="183" t="s">
        <v>290</v>
      </c>
      <c r="C12646" s="183" t="s">
        <v>18960</v>
      </c>
      <c r="D12646" s="186" t="s">
        <v>6272</v>
      </c>
      <c r="E12646" s="25"/>
      <c r="F12646" s="25"/>
      <c r="G12646" s="25"/>
      <c r="H12646" s="25"/>
    </row>
    <row r="12647" spans="1:8" x14ac:dyDescent="0.2">
      <c r="A12647" s="182" t="s">
        <v>10540</v>
      </c>
      <c r="B12647" s="183" t="s">
        <v>13691</v>
      </c>
      <c r="C12647" s="183" t="s">
        <v>2349</v>
      </c>
      <c r="D12647" s="186" t="s">
        <v>10540</v>
      </c>
      <c r="E12647" s="25"/>
      <c r="F12647" s="25"/>
      <c r="G12647" s="25"/>
      <c r="H12647" s="25"/>
    </row>
    <row r="12648" spans="1:8" x14ac:dyDescent="0.2">
      <c r="A12648" s="182" t="s">
        <v>13693</v>
      </c>
      <c r="B12648" s="183" t="s">
        <v>13691</v>
      </c>
      <c r="C12648" s="183" t="s">
        <v>2349</v>
      </c>
      <c r="D12648" s="186" t="s">
        <v>13693</v>
      </c>
      <c r="E12648" s="25"/>
      <c r="F12648" s="25"/>
      <c r="G12648" s="25"/>
      <c r="H12648" s="25"/>
    </row>
    <row r="12649" spans="1:8" x14ac:dyDescent="0.2">
      <c r="A12649" s="182" t="s">
        <v>13699</v>
      </c>
      <c r="B12649" s="183" t="s">
        <v>7653</v>
      </c>
      <c r="C12649" s="183" t="s">
        <v>2403</v>
      </c>
      <c r="D12649" s="186" t="s">
        <v>13699</v>
      </c>
      <c r="E12649" s="25"/>
      <c r="F12649" s="25"/>
      <c r="G12649" s="25"/>
      <c r="H12649" s="25"/>
    </row>
    <row r="12650" spans="1:8" x14ac:dyDescent="0.2">
      <c r="A12650" s="182" t="s">
        <v>6273</v>
      </c>
      <c r="B12650" s="183" t="s">
        <v>7653</v>
      </c>
      <c r="C12650" s="183" t="s">
        <v>2403</v>
      </c>
      <c r="D12650" s="186" t="s">
        <v>6273</v>
      </c>
      <c r="E12650" s="25"/>
      <c r="F12650" s="25"/>
      <c r="G12650" s="25"/>
      <c r="H12650" s="25"/>
    </row>
    <row r="12651" spans="1:8" x14ac:dyDescent="0.2">
      <c r="A12651" s="182" t="s">
        <v>6274</v>
      </c>
      <c r="B12651" s="183" t="s">
        <v>8711</v>
      </c>
      <c r="C12651" s="183" t="s">
        <v>2369</v>
      </c>
      <c r="D12651" s="186" t="s">
        <v>6274</v>
      </c>
      <c r="E12651" s="25"/>
      <c r="F12651" s="25"/>
      <c r="G12651" s="25"/>
      <c r="H12651" s="25"/>
    </row>
    <row r="12652" spans="1:8" x14ac:dyDescent="0.2">
      <c r="A12652" s="182" t="s">
        <v>8712</v>
      </c>
      <c r="B12652" s="183" t="s">
        <v>8711</v>
      </c>
      <c r="C12652" s="183" t="s">
        <v>2369</v>
      </c>
      <c r="D12652" s="186" t="s">
        <v>8712</v>
      </c>
      <c r="E12652" s="25"/>
      <c r="F12652" s="25"/>
      <c r="G12652" s="25"/>
      <c r="H12652" s="25"/>
    </row>
    <row r="12653" spans="1:8" x14ac:dyDescent="0.2">
      <c r="A12653" s="182" t="s">
        <v>6275</v>
      </c>
      <c r="B12653" s="183" t="s">
        <v>8711</v>
      </c>
      <c r="C12653" s="183" t="s">
        <v>2369</v>
      </c>
      <c r="D12653" s="186" t="s">
        <v>6275</v>
      </c>
      <c r="E12653" s="25"/>
      <c r="F12653" s="25"/>
      <c r="G12653" s="25"/>
      <c r="H12653" s="25"/>
    </row>
    <row r="12654" spans="1:8" x14ac:dyDescent="0.2">
      <c r="A12654" s="182" t="s">
        <v>6276</v>
      </c>
      <c r="B12654" s="183" t="s">
        <v>8711</v>
      </c>
      <c r="C12654" s="183" t="s">
        <v>2369</v>
      </c>
      <c r="D12654" s="186" t="s">
        <v>6276</v>
      </c>
      <c r="E12654" s="25"/>
      <c r="F12654" s="25"/>
      <c r="G12654" s="25"/>
      <c r="H12654" s="25"/>
    </row>
    <row r="12655" spans="1:8" x14ac:dyDescent="0.2">
      <c r="A12655" s="182" t="s">
        <v>6277</v>
      </c>
      <c r="B12655" s="183" t="s">
        <v>7948</v>
      </c>
      <c r="C12655" s="183" t="s">
        <v>3983</v>
      </c>
      <c r="D12655" s="186" t="s">
        <v>6277</v>
      </c>
      <c r="E12655" s="25"/>
      <c r="F12655" s="25"/>
      <c r="G12655" s="25"/>
      <c r="H12655" s="25"/>
    </row>
    <row r="12656" spans="1:8" x14ac:dyDescent="0.2">
      <c r="A12656" s="182" t="s">
        <v>7933</v>
      </c>
      <c r="B12656" s="183" t="s">
        <v>7932</v>
      </c>
      <c r="C12656" s="183" t="s">
        <v>2404</v>
      </c>
      <c r="D12656" s="186" t="s">
        <v>7933</v>
      </c>
      <c r="E12656" s="25"/>
      <c r="F12656" s="25"/>
      <c r="G12656" s="25"/>
      <c r="H12656" s="25"/>
    </row>
    <row r="12657" spans="1:8" x14ac:dyDescent="0.2">
      <c r="A12657" s="182" t="s">
        <v>7941</v>
      </c>
      <c r="B12657" s="183" t="s">
        <v>7940</v>
      </c>
      <c r="C12657" s="183" t="s">
        <v>2405</v>
      </c>
      <c r="D12657" s="186" t="s">
        <v>7941</v>
      </c>
      <c r="E12657" s="25"/>
      <c r="F12657" s="25"/>
      <c r="G12657" s="25"/>
      <c r="H12657" s="25"/>
    </row>
    <row r="12658" spans="1:8" x14ac:dyDescent="0.2">
      <c r="A12658" s="182" t="s">
        <v>10883</v>
      </c>
      <c r="B12658" s="183" t="s">
        <v>10882</v>
      </c>
      <c r="C12658" s="183" t="s">
        <v>2406</v>
      </c>
      <c r="D12658" s="186" t="s">
        <v>10883</v>
      </c>
      <c r="E12658" s="25"/>
      <c r="F12658" s="25"/>
      <c r="G12658" s="25"/>
      <c r="H12658" s="25"/>
    </row>
    <row r="12659" spans="1:8" x14ac:dyDescent="0.2">
      <c r="A12659" s="182" t="s">
        <v>10885</v>
      </c>
      <c r="B12659" s="183" t="s">
        <v>12423</v>
      </c>
      <c r="C12659" s="183" t="s">
        <v>2672</v>
      </c>
      <c r="D12659" s="186" t="s">
        <v>10885</v>
      </c>
      <c r="E12659" s="25"/>
      <c r="F12659" s="25"/>
      <c r="G12659" s="25"/>
      <c r="H12659" s="25"/>
    </row>
    <row r="12660" spans="1:8" x14ac:dyDescent="0.2">
      <c r="A12660" s="182" t="s">
        <v>6278</v>
      </c>
      <c r="B12660" s="183" t="s">
        <v>12423</v>
      </c>
      <c r="C12660" s="183" t="s">
        <v>2672</v>
      </c>
      <c r="D12660" s="186" t="s">
        <v>6278</v>
      </c>
      <c r="E12660" s="25"/>
      <c r="F12660" s="25"/>
      <c r="G12660" s="25"/>
      <c r="H12660" s="25"/>
    </row>
    <row r="12661" spans="1:8" x14ac:dyDescent="0.2">
      <c r="A12661" s="182" t="s">
        <v>11915</v>
      </c>
      <c r="B12661" s="183" t="s">
        <v>2856</v>
      </c>
      <c r="C12661" s="183" t="s">
        <v>2407</v>
      </c>
      <c r="D12661" s="186" t="s">
        <v>11915</v>
      </c>
      <c r="E12661" s="25"/>
      <c r="F12661" s="25"/>
      <c r="G12661" s="25"/>
      <c r="H12661" s="25"/>
    </row>
    <row r="12662" spans="1:8" x14ac:dyDescent="0.2">
      <c r="A12662" s="182" t="s">
        <v>8639</v>
      </c>
      <c r="B12662" s="183" t="s">
        <v>2856</v>
      </c>
      <c r="C12662" s="183" t="s">
        <v>2407</v>
      </c>
      <c r="D12662" s="186" t="s">
        <v>8639</v>
      </c>
      <c r="E12662" s="25"/>
      <c r="F12662" s="25"/>
      <c r="G12662" s="25"/>
      <c r="H12662" s="25"/>
    </row>
    <row r="12663" spans="1:8" x14ac:dyDescent="0.2">
      <c r="A12663" s="182" t="s">
        <v>6279</v>
      </c>
      <c r="B12663" s="183" t="s">
        <v>5709</v>
      </c>
      <c r="C12663" s="183" t="s">
        <v>3722</v>
      </c>
      <c r="D12663" s="186" t="s">
        <v>6279</v>
      </c>
      <c r="E12663" s="25"/>
      <c r="F12663" s="25"/>
      <c r="G12663" s="25"/>
      <c r="H12663" s="25"/>
    </row>
    <row r="12664" spans="1:8" x14ac:dyDescent="0.2">
      <c r="A12664" s="182" t="s">
        <v>6280</v>
      </c>
      <c r="B12664" s="183" t="s">
        <v>5709</v>
      </c>
      <c r="C12664" s="183" t="s">
        <v>3722</v>
      </c>
      <c r="D12664" s="186" t="s">
        <v>6280</v>
      </c>
      <c r="E12664" s="25"/>
      <c r="F12664" s="25"/>
      <c r="G12664" s="25"/>
      <c r="H12664" s="25"/>
    </row>
    <row r="12665" spans="1:8" x14ac:dyDescent="0.2">
      <c r="A12665" s="182" t="s">
        <v>12763</v>
      </c>
      <c r="B12665" s="183" t="s">
        <v>6263</v>
      </c>
      <c r="C12665" s="183" t="s">
        <v>2375</v>
      </c>
      <c r="D12665" s="186" t="s">
        <v>12763</v>
      </c>
      <c r="E12665" s="25"/>
      <c r="F12665" s="25"/>
      <c r="G12665" s="25"/>
      <c r="H12665" s="25"/>
    </row>
    <row r="12666" spans="1:8" x14ac:dyDescent="0.2">
      <c r="A12666" s="182" t="s">
        <v>9013</v>
      </c>
      <c r="B12666" s="183" t="s">
        <v>12957</v>
      </c>
      <c r="C12666" s="183" t="s">
        <v>2376</v>
      </c>
      <c r="D12666" s="186" t="s">
        <v>9013</v>
      </c>
      <c r="E12666" s="25"/>
      <c r="F12666" s="25"/>
      <c r="G12666" s="25"/>
      <c r="H12666" s="25"/>
    </row>
    <row r="12667" spans="1:8" x14ac:dyDescent="0.2">
      <c r="A12667" s="182" t="s">
        <v>12959</v>
      </c>
      <c r="B12667" s="183" t="s">
        <v>12957</v>
      </c>
      <c r="C12667" s="183" t="s">
        <v>2376</v>
      </c>
      <c r="D12667" s="186" t="s">
        <v>12959</v>
      </c>
      <c r="E12667" s="25"/>
      <c r="F12667" s="25"/>
      <c r="G12667" s="25"/>
      <c r="H12667" s="25"/>
    </row>
    <row r="12668" spans="1:8" x14ac:dyDescent="0.2">
      <c r="A12668" s="182" t="s">
        <v>9017</v>
      </c>
      <c r="B12668" s="183" t="s">
        <v>10385</v>
      </c>
      <c r="C12668" s="183" t="s">
        <v>3724</v>
      </c>
      <c r="D12668" s="186" t="s">
        <v>9017</v>
      </c>
      <c r="E12668" s="25"/>
      <c r="F12668" s="25"/>
      <c r="G12668" s="25"/>
      <c r="H12668" s="25"/>
    </row>
    <row r="12669" spans="1:8" x14ac:dyDescent="0.2">
      <c r="A12669" s="182" t="s">
        <v>9432</v>
      </c>
      <c r="B12669" s="183" t="s">
        <v>9431</v>
      </c>
      <c r="C12669" s="183" t="s">
        <v>2408</v>
      </c>
      <c r="D12669" s="186" t="s">
        <v>9432</v>
      </c>
      <c r="E12669" s="25"/>
      <c r="F12669" s="25"/>
      <c r="G12669" s="25"/>
      <c r="H12669" s="25"/>
    </row>
    <row r="12670" spans="1:8" x14ac:dyDescent="0.2">
      <c r="A12670" s="182" t="s">
        <v>13918</v>
      </c>
      <c r="B12670" s="183" t="s">
        <v>13917</v>
      </c>
      <c r="C12670" s="183" t="s">
        <v>2409</v>
      </c>
      <c r="D12670" s="186" t="s">
        <v>13918</v>
      </c>
      <c r="E12670" s="25"/>
      <c r="F12670" s="25"/>
      <c r="G12670" s="25"/>
      <c r="H12670" s="25"/>
    </row>
    <row r="12671" spans="1:8" x14ac:dyDescent="0.2">
      <c r="A12671" s="182" t="s">
        <v>8131</v>
      </c>
      <c r="B12671" s="183" t="s">
        <v>8132</v>
      </c>
      <c r="C12671" s="183" t="s">
        <v>2410</v>
      </c>
      <c r="D12671" s="186" t="s">
        <v>8131</v>
      </c>
      <c r="E12671" s="25"/>
      <c r="F12671" s="25"/>
      <c r="G12671" s="25"/>
      <c r="H12671" s="25"/>
    </row>
    <row r="12672" spans="1:8" x14ac:dyDescent="0.2">
      <c r="A12672" s="182" t="s">
        <v>8138</v>
      </c>
      <c r="B12672" s="183" t="s">
        <v>8137</v>
      </c>
      <c r="C12672" s="183" t="s">
        <v>2411</v>
      </c>
      <c r="D12672" s="186" t="s">
        <v>8138</v>
      </c>
      <c r="E12672" s="25"/>
      <c r="F12672" s="25"/>
      <c r="G12672" s="25"/>
      <c r="H12672" s="25"/>
    </row>
    <row r="12673" spans="1:8" x14ac:dyDescent="0.2">
      <c r="A12673" s="182" t="s">
        <v>6281</v>
      </c>
      <c r="B12673" s="183" t="s">
        <v>9439</v>
      </c>
      <c r="C12673" s="183" t="s">
        <v>2412</v>
      </c>
      <c r="D12673" s="186" t="s">
        <v>6281</v>
      </c>
      <c r="E12673" s="25"/>
      <c r="F12673" s="25"/>
      <c r="G12673" s="25"/>
      <c r="H12673" s="25"/>
    </row>
    <row r="12674" spans="1:8" x14ac:dyDescent="0.2">
      <c r="A12674" s="182" t="s">
        <v>13421</v>
      </c>
      <c r="B12674" s="183" t="s">
        <v>5708</v>
      </c>
      <c r="C12674" s="183" t="s">
        <v>2674</v>
      </c>
      <c r="D12674" s="186" t="s">
        <v>13421</v>
      </c>
      <c r="E12674" s="25"/>
      <c r="F12674" s="25"/>
      <c r="G12674" s="25"/>
      <c r="H12674" s="25"/>
    </row>
    <row r="12675" spans="1:8" x14ac:dyDescent="0.2">
      <c r="A12675" s="182" t="s">
        <v>13422</v>
      </c>
      <c r="B12675" s="183" t="s">
        <v>13169</v>
      </c>
      <c r="C12675" s="183" t="s">
        <v>2413</v>
      </c>
      <c r="D12675" s="186" t="s">
        <v>13422</v>
      </c>
      <c r="E12675" s="25"/>
      <c r="F12675" s="25"/>
      <c r="G12675" s="25"/>
      <c r="H12675" s="25"/>
    </row>
    <row r="12676" spans="1:8" x14ac:dyDescent="0.2">
      <c r="A12676" s="182" t="s">
        <v>13423</v>
      </c>
      <c r="B12676" s="183" t="s">
        <v>10385</v>
      </c>
      <c r="C12676" s="183" t="s">
        <v>3724</v>
      </c>
      <c r="D12676" s="186" t="s">
        <v>13423</v>
      </c>
      <c r="E12676" s="25"/>
      <c r="F12676" s="25"/>
      <c r="G12676" s="25"/>
      <c r="H12676" s="25"/>
    </row>
    <row r="12677" spans="1:8" x14ac:dyDescent="0.2">
      <c r="A12677" s="182" t="s">
        <v>13424</v>
      </c>
      <c r="B12677" s="183" t="s">
        <v>3611</v>
      </c>
      <c r="C12677" s="183" t="s">
        <v>3972</v>
      </c>
      <c r="D12677" s="186" t="s">
        <v>13424</v>
      </c>
      <c r="E12677" s="25"/>
      <c r="F12677" s="25"/>
      <c r="G12677" s="25"/>
      <c r="H12677" s="25"/>
    </row>
    <row r="12678" spans="1:8" x14ac:dyDescent="0.2">
      <c r="A12678" s="182" t="s">
        <v>13425</v>
      </c>
      <c r="B12678" s="183" t="s">
        <v>8931</v>
      </c>
      <c r="C12678" s="183" t="s">
        <v>2414</v>
      </c>
      <c r="D12678" s="186" t="s">
        <v>13425</v>
      </c>
      <c r="E12678" s="25"/>
      <c r="F12678" s="25"/>
      <c r="G12678" s="25"/>
      <c r="H12678" s="25"/>
    </row>
    <row r="12679" spans="1:8" x14ac:dyDescent="0.2">
      <c r="A12679" s="182" t="s">
        <v>13426</v>
      </c>
      <c r="B12679" s="183" t="s">
        <v>5709</v>
      </c>
      <c r="C12679" s="183" t="s">
        <v>3722</v>
      </c>
      <c r="D12679" s="186" t="s">
        <v>13426</v>
      </c>
      <c r="E12679" s="25"/>
      <c r="F12679" s="25"/>
      <c r="G12679" s="25"/>
      <c r="H12679" s="25"/>
    </row>
    <row r="12680" spans="1:8" x14ac:dyDescent="0.2">
      <c r="A12680" s="182" t="s">
        <v>13427</v>
      </c>
      <c r="B12680" s="183" t="s">
        <v>10070</v>
      </c>
      <c r="C12680" s="183" t="s">
        <v>2375</v>
      </c>
      <c r="D12680" s="186" t="s">
        <v>13427</v>
      </c>
      <c r="E12680" s="25"/>
      <c r="F12680" s="25"/>
      <c r="G12680" s="25"/>
      <c r="H12680" s="25"/>
    </row>
    <row r="12681" spans="1:8" x14ac:dyDescent="0.2">
      <c r="A12681" s="182" t="s">
        <v>13428</v>
      </c>
      <c r="B12681" s="183" t="s">
        <v>9014</v>
      </c>
      <c r="C12681" s="183" t="s">
        <v>2415</v>
      </c>
      <c r="D12681" s="186" t="s">
        <v>13428</v>
      </c>
      <c r="E12681" s="25"/>
      <c r="F12681" s="25"/>
      <c r="G12681" s="25"/>
      <c r="H12681" s="25"/>
    </row>
    <row r="12682" spans="1:8" x14ac:dyDescent="0.2">
      <c r="A12682" s="182" t="s">
        <v>13429</v>
      </c>
      <c r="B12682" s="183" t="s">
        <v>9431</v>
      </c>
      <c r="C12682" s="183" t="s">
        <v>2408</v>
      </c>
      <c r="D12682" s="186" t="s">
        <v>13429</v>
      </c>
      <c r="E12682" s="25"/>
      <c r="F12682" s="25"/>
      <c r="G12682" s="25"/>
      <c r="H12682" s="25"/>
    </row>
    <row r="12683" spans="1:8" x14ac:dyDescent="0.2">
      <c r="A12683" s="182" t="s">
        <v>13430</v>
      </c>
      <c r="B12683" s="183" t="s">
        <v>9965</v>
      </c>
      <c r="C12683" s="183" t="s">
        <v>2416</v>
      </c>
      <c r="D12683" s="186" t="s">
        <v>13430</v>
      </c>
      <c r="E12683" s="25"/>
      <c r="F12683" s="25"/>
      <c r="G12683" s="25"/>
      <c r="H12683" s="25"/>
    </row>
    <row r="12684" spans="1:8" x14ac:dyDescent="0.2">
      <c r="A12684" s="182" t="s">
        <v>13431</v>
      </c>
      <c r="B12684" s="183" t="s">
        <v>8932</v>
      </c>
      <c r="C12684" s="183" t="s">
        <v>2417</v>
      </c>
      <c r="D12684" s="186" t="s">
        <v>13431</v>
      </c>
      <c r="E12684" s="25"/>
      <c r="F12684" s="25"/>
      <c r="G12684" s="25"/>
      <c r="H12684" s="25"/>
    </row>
    <row r="12685" spans="1:8" x14ac:dyDescent="0.2">
      <c r="A12685" s="182" t="s">
        <v>13432</v>
      </c>
      <c r="B12685" s="183" t="s">
        <v>14432</v>
      </c>
      <c r="C12685" s="183" t="s">
        <v>2418</v>
      </c>
      <c r="D12685" s="186" t="s">
        <v>13432</v>
      </c>
      <c r="E12685" s="25"/>
      <c r="F12685" s="25"/>
      <c r="G12685" s="25"/>
      <c r="H12685" s="25"/>
    </row>
    <row r="12686" spans="1:8" x14ac:dyDescent="0.2">
      <c r="A12686" s="182" t="s">
        <v>13433</v>
      </c>
      <c r="B12686" s="183" t="s">
        <v>7958</v>
      </c>
      <c r="C12686" s="183" t="s">
        <v>2419</v>
      </c>
      <c r="D12686" s="186" t="s">
        <v>13433</v>
      </c>
      <c r="E12686" s="25"/>
      <c r="F12686" s="25"/>
      <c r="G12686" s="25"/>
      <c r="H12686" s="25"/>
    </row>
    <row r="12687" spans="1:8" x14ac:dyDescent="0.2">
      <c r="A12687" s="182" t="s">
        <v>13434</v>
      </c>
      <c r="B12687" s="183" t="s">
        <v>11247</v>
      </c>
      <c r="C12687" s="183" t="s">
        <v>2420</v>
      </c>
      <c r="D12687" s="186" t="s">
        <v>13434</v>
      </c>
      <c r="E12687" s="25"/>
      <c r="F12687" s="25"/>
      <c r="G12687" s="25"/>
      <c r="H12687" s="25"/>
    </row>
    <row r="12688" spans="1:8" x14ac:dyDescent="0.2">
      <c r="A12688" s="182" t="s">
        <v>13435</v>
      </c>
      <c r="B12688" s="183" t="s">
        <v>11253</v>
      </c>
      <c r="C12688" s="183" t="s">
        <v>2421</v>
      </c>
      <c r="D12688" s="186" t="s">
        <v>13435</v>
      </c>
      <c r="E12688" s="25"/>
      <c r="F12688" s="25"/>
      <c r="G12688" s="25"/>
      <c r="H12688" s="25"/>
    </row>
    <row r="12689" spans="1:8" x14ac:dyDescent="0.2">
      <c r="A12689" s="182" t="s">
        <v>13436</v>
      </c>
      <c r="B12689" s="183" t="s">
        <v>12945</v>
      </c>
      <c r="C12689" s="183" t="s">
        <v>2422</v>
      </c>
      <c r="D12689" s="186" t="s">
        <v>13436</v>
      </c>
      <c r="E12689" s="25"/>
      <c r="F12689" s="25"/>
      <c r="G12689" s="25"/>
      <c r="H12689" s="25"/>
    </row>
    <row r="12690" spans="1:8" x14ac:dyDescent="0.2">
      <c r="A12690" s="182" t="s">
        <v>13437</v>
      </c>
      <c r="B12690" s="183" t="s">
        <v>12832</v>
      </c>
      <c r="C12690" s="183" t="s">
        <v>2423</v>
      </c>
      <c r="D12690" s="186" t="s">
        <v>13437</v>
      </c>
      <c r="E12690" s="25"/>
      <c r="F12690" s="25"/>
      <c r="G12690" s="25"/>
      <c r="H12690" s="25"/>
    </row>
    <row r="12691" spans="1:8" x14ac:dyDescent="0.2">
      <c r="A12691" s="182" t="s">
        <v>13438</v>
      </c>
      <c r="B12691" s="183" t="s">
        <v>10075</v>
      </c>
      <c r="C12691" s="183" t="s">
        <v>2424</v>
      </c>
      <c r="D12691" s="186" t="s">
        <v>13438</v>
      </c>
      <c r="E12691" s="25"/>
      <c r="F12691" s="25"/>
      <c r="G12691" s="25"/>
      <c r="H12691" s="25"/>
    </row>
    <row r="12692" spans="1:8" x14ac:dyDescent="0.2">
      <c r="A12692" s="182" t="s">
        <v>13439</v>
      </c>
      <c r="B12692" s="183" t="s">
        <v>11262</v>
      </c>
      <c r="C12692" s="183" t="s">
        <v>2425</v>
      </c>
      <c r="D12692" s="186" t="s">
        <v>13439</v>
      </c>
      <c r="E12692" s="25"/>
      <c r="F12692" s="25"/>
      <c r="G12692" s="25"/>
      <c r="H12692" s="25"/>
    </row>
    <row r="12693" spans="1:8" x14ac:dyDescent="0.2">
      <c r="A12693" s="182" t="s">
        <v>13440</v>
      </c>
      <c r="B12693" s="183" t="s">
        <v>11254</v>
      </c>
      <c r="C12693" s="183" t="s">
        <v>2426</v>
      </c>
      <c r="D12693" s="186" t="s">
        <v>13440</v>
      </c>
      <c r="E12693" s="25"/>
      <c r="F12693" s="25"/>
      <c r="G12693" s="25"/>
      <c r="H12693" s="25"/>
    </row>
    <row r="12694" spans="1:8" x14ac:dyDescent="0.2">
      <c r="A12694" s="182" t="s">
        <v>13441</v>
      </c>
      <c r="B12694" s="183" t="s">
        <v>13971</v>
      </c>
      <c r="C12694" s="183" t="s">
        <v>2427</v>
      </c>
      <c r="D12694" s="186" t="s">
        <v>13441</v>
      </c>
      <c r="E12694" s="25"/>
      <c r="F12694" s="25"/>
      <c r="G12694" s="25"/>
      <c r="H12694" s="25"/>
    </row>
    <row r="12695" spans="1:8" x14ac:dyDescent="0.2">
      <c r="A12695" s="182" t="s">
        <v>13442</v>
      </c>
      <c r="B12695" s="183" t="s">
        <v>13970</v>
      </c>
      <c r="C12695" s="183" t="s">
        <v>2428</v>
      </c>
      <c r="D12695" s="186" t="s">
        <v>13442</v>
      </c>
      <c r="E12695" s="25"/>
      <c r="F12695" s="25"/>
      <c r="G12695" s="25"/>
      <c r="H12695" s="25"/>
    </row>
    <row r="12696" spans="1:8" x14ac:dyDescent="0.2">
      <c r="A12696" s="182" t="s">
        <v>13443</v>
      </c>
      <c r="B12696" s="183" t="s">
        <v>12826</v>
      </c>
      <c r="C12696" s="183" t="s">
        <v>2429</v>
      </c>
      <c r="D12696" s="186" t="s">
        <v>13443</v>
      </c>
      <c r="E12696" s="25"/>
      <c r="F12696" s="25"/>
      <c r="G12696" s="25"/>
      <c r="H12696" s="25"/>
    </row>
    <row r="12697" spans="1:8" x14ac:dyDescent="0.2">
      <c r="A12697" s="182" t="s">
        <v>13444</v>
      </c>
      <c r="B12697" s="183" t="s">
        <v>12828</v>
      </c>
      <c r="C12697" s="183" t="s">
        <v>2430</v>
      </c>
      <c r="D12697" s="186" t="s">
        <v>13444</v>
      </c>
      <c r="E12697" s="25"/>
      <c r="F12697" s="25"/>
      <c r="G12697" s="25"/>
      <c r="H12697" s="25"/>
    </row>
    <row r="12698" spans="1:8" x14ac:dyDescent="0.2">
      <c r="A12698" s="182" t="s">
        <v>13445</v>
      </c>
      <c r="B12698" s="183" t="s">
        <v>10076</v>
      </c>
      <c r="C12698" s="183" t="s">
        <v>2431</v>
      </c>
      <c r="D12698" s="186" t="s">
        <v>13445</v>
      </c>
      <c r="E12698" s="25"/>
      <c r="F12698" s="25"/>
      <c r="G12698" s="25"/>
      <c r="H12698" s="25"/>
    </row>
    <row r="12699" spans="1:8" x14ac:dyDescent="0.2">
      <c r="A12699" s="182" t="s">
        <v>13860</v>
      </c>
      <c r="B12699" s="183" t="s">
        <v>13859</v>
      </c>
      <c r="C12699" s="183" t="s">
        <v>2432</v>
      </c>
      <c r="D12699" s="186" t="s">
        <v>13860</v>
      </c>
      <c r="E12699" s="25"/>
      <c r="F12699" s="25"/>
      <c r="G12699" s="25"/>
      <c r="H12699" s="25"/>
    </row>
    <row r="12700" spans="1:8" x14ac:dyDescent="0.2">
      <c r="A12700" s="182" t="s">
        <v>13278</v>
      </c>
      <c r="B12700" s="183" t="s">
        <v>12754</v>
      </c>
      <c r="C12700" s="183" t="s">
        <v>3729</v>
      </c>
      <c r="D12700" s="186" t="s">
        <v>13278</v>
      </c>
      <c r="E12700" s="25"/>
      <c r="F12700" s="25"/>
      <c r="G12700" s="25"/>
      <c r="H12700" s="25"/>
    </row>
    <row r="12701" spans="1:8" x14ac:dyDescent="0.2">
      <c r="A12701" s="182" t="s">
        <v>12338</v>
      </c>
      <c r="B12701" s="183" t="s">
        <v>12754</v>
      </c>
      <c r="C12701" s="183" t="s">
        <v>3729</v>
      </c>
      <c r="D12701" s="186" t="s">
        <v>12338</v>
      </c>
      <c r="E12701" s="25"/>
      <c r="F12701" s="25"/>
      <c r="G12701" s="25"/>
      <c r="H12701" s="25"/>
    </row>
    <row r="12702" spans="1:8" x14ac:dyDescent="0.2">
      <c r="A12702" s="182" t="s">
        <v>6282</v>
      </c>
      <c r="B12702" s="183" t="s">
        <v>12754</v>
      </c>
      <c r="C12702" s="183" t="s">
        <v>3729</v>
      </c>
      <c r="D12702" s="186" t="s">
        <v>6282</v>
      </c>
      <c r="E12702" s="25"/>
      <c r="F12702" s="25"/>
      <c r="G12702" s="25"/>
      <c r="H12702" s="25"/>
    </row>
    <row r="12703" spans="1:8" x14ac:dyDescent="0.2">
      <c r="A12703" s="182" t="s">
        <v>14521</v>
      </c>
      <c r="B12703" s="183" t="s">
        <v>6559</v>
      </c>
      <c r="C12703" s="183" t="s">
        <v>3730</v>
      </c>
      <c r="D12703" s="186" t="s">
        <v>14521</v>
      </c>
      <c r="E12703" s="25"/>
      <c r="F12703" s="25"/>
      <c r="G12703" s="25"/>
      <c r="H12703" s="25"/>
    </row>
    <row r="12704" spans="1:8" x14ac:dyDescent="0.2">
      <c r="A12704" s="182" t="s">
        <v>11916</v>
      </c>
      <c r="B12704" s="183" t="s">
        <v>6559</v>
      </c>
      <c r="C12704" s="183" t="s">
        <v>3730</v>
      </c>
      <c r="D12704" s="186" t="s">
        <v>11916</v>
      </c>
      <c r="E12704" s="25"/>
      <c r="F12704" s="25"/>
      <c r="G12704" s="25"/>
      <c r="H12704" s="25"/>
    </row>
    <row r="12705" spans="1:8" x14ac:dyDescent="0.2">
      <c r="A12705" s="182" t="s">
        <v>6283</v>
      </c>
      <c r="B12705" s="183" t="s">
        <v>8170</v>
      </c>
      <c r="C12705" s="183" t="s">
        <v>2433</v>
      </c>
      <c r="D12705" s="186" t="s">
        <v>6283</v>
      </c>
      <c r="E12705" s="25"/>
      <c r="F12705" s="25"/>
      <c r="G12705" s="25"/>
      <c r="H12705" s="25"/>
    </row>
    <row r="12706" spans="1:8" x14ac:dyDescent="0.2">
      <c r="A12706" s="182" t="s">
        <v>6284</v>
      </c>
      <c r="B12706" s="183" t="s">
        <v>2434</v>
      </c>
      <c r="C12706" s="183" t="s">
        <v>18961</v>
      </c>
      <c r="D12706" s="186" t="s">
        <v>6284</v>
      </c>
      <c r="E12706" s="25"/>
      <c r="F12706" s="25"/>
      <c r="G12706" s="25"/>
      <c r="H12706" s="25"/>
    </row>
    <row r="12707" spans="1:8" x14ac:dyDescent="0.2">
      <c r="A12707" s="182" t="s">
        <v>9585</v>
      </c>
      <c r="B12707" s="183" t="s">
        <v>9584</v>
      </c>
      <c r="C12707" s="183" t="s">
        <v>2352</v>
      </c>
      <c r="D12707" s="186" t="s">
        <v>9585</v>
      </c>
      <c r="E12707" s="25"/>
      <c r="F12707" s="25"/>
      <c r="G12707" s="25"/>
      <c r="H12707" s="25"/>
    </row>
    <row r="12708" spans="1:8" x14ac:dyDescent="0.2">
      <c r="A12708" s="182" t="s">
        <v>9583</v>
      </c>
      <c r="B12708" s="183" t="s">
        <v>9584</v>
      </c>
      <c r="C12708" s="183" t="s">
        <v>2352</v>
      </c>
      <c r="D12708" s="186" t="s">
        <v>9583</v>
      </c>
      <c r="E12708" s="25"/>
      <c r="F12708" s="25"/>
      <c r="G12708" s="25"/>
      <c r="H12708" s="25"/>
    </row>
    <row r="12709" spans="1:8" x14ac:dyDescent="0.2">
      <c r="A12709" s="182" t="s">
        <v>3595</v>
      </c>
      <c r="B12709" s="183" t="s">
        <v>3594</v>
      </c>
      <c r="C12709" s="183" t="s">
        <v>2353</v>
      </c>
      <c r="D12709" s="186" t="s">
        <v>3595</v>
      </c>
      <c r="E12709" s="25"/>
      <c r="F12709" s="25"/>
      <c r="G12709" s="25"/>
      <c r="H12709" s="25"/>
    </row>
    <row r="12710" spans="1:8" x14ac:dyDescent="0.2">
      <c r="A12710" s="182" t="s">
        <v>10538</v>
      </c>
      <c r="B12710" s="183" t="s">
        <v>13691</v>
      </c>
      <c r="C12710" s="183" t="s">
        <v>2349</v>
      </c>
      <c r="D12710" s="186" t="s">
        <v>10538</v>
      </c>
      <c r="E12710" s="25"/>
      <c r="F12710" s="25"/>
      <c r="G12710" s="25"/>
      <c r="H12710" s="25"/>
    </row>
    <row r="12711" spans="1:8" x14ac:dyDescent="0.2">
      <c r="A12711" s="182" t="s">
        <v>13697</v>
      </c>
      <c r="B12711" s="183" t="s">
        <v>13696</v>
      </c>
      <c r="C12711" s="183" t="s">
        <v>2436</v>
      </c>
      <c r="D12711" s="186" t="s">
        <v>13697</v>
      </c>
      <c r="E12711" s="25"/>
      <c r="F12711" s="25"/>
      <c r="G12711" s="25"/>
      <c r="H12711" s="25"/>
    </row>
    <row r="12712" spans="1:8" x14ac:dyDescent="0.2">
      <c r="A12712" s="182" t="s">
        <v>3225</v>
      </c>
      <c r="B12712" s="183" t="s">
        <v>7653</v>
      </c>
      <c r="C12712" s="183" t="s">
        <v>2403</v>
      </c>
      <c r="D12712" s="186" t="s">
        <v>3225</v>
      </c>
      <c r="E12712" s="25"/>
      <c r="F12712" s="25"/>
      <c r="G12712" s="25"/>
      <c r="H12712" s="25"/>
    </row>
    <row r="12713" spans="1:8" x14ac:dyDescent="0.2">
      <c r="A12713" s="182" t="s">
        <v>6285</v>
      </c>
      <c r="B12713" s="183" t="s">
        <v>7653</v>
      </c>
      <c r="C12713" s="183" t="s">
        <v>2403</v>
      </c>
      <c r="D12713" s="186" t="s">
        <v>6285</v>
      </c>
      <c r="E12713" s="25"/>
      <c r="F12713" s="25"/>
      <c r="G12713" s="25"/>
      <c r="H12713" s="25"/>
    </row>
    <row r="12714" spans="1:8" x14ac:dyDescent="0.2">
      <c r="A12714" s="182" t="s">
        <v>6286</v>
      </c>
      <c r="B12714" s="183" t="s">
        <v>10914</v>
      </c>
      <c r="C12714" s="183" t="s">
        <v>2437</v>
      </c>
      <c r="D12714" s="186" t="s">
        <v>6286</v>
      </c>
      <c r="E12714" s="25"/>
      <c r="F12714" s="25"/>
      <c r="G12714" s="25"/>
      <c r="H12714" s="25"/>
    </row>
    <row r="12715" spans="1:8" x14ac:dyDescent="0.2">
      <c r="A12715" s="182" t="s">
        <v>11917</v>
      </c>
      <c r="B12715" s="183" t="s">
        <v>6970</v>
      </c>
      <c r="C12715" s="183" t="s">
        <v>2356</v>
      </c>
      <c r="D12715" s="186" t="s">
        <v>11917</v>
      </c>
      <c r="E12715" s="25"/>
      <c r="F12715" s="25"/>
      <c r="G12715" s="25"/>
      <c r="H12715" s="25"/>
    </row>
    <row r="12716" spans="1:8" x14ac:dyDescent="0.2">
      <c r="A12716" s="182" t="s">
        <v>6287</v>
      </c>
      <c r="B12716" s="183" t="s">
        <v>563</v>
      </c>
      <c r="C12716" s="183" t="s">
        <v>18962</v>
      </c>
      <c r="D12716" s="186" t="s">
        <v>6287</v>
      </c>
      <c r="E12716" s="25"/>
      <c r="F12716" s="25"/>
      <c r="G12716" s="25"/>
      <c r="H12716" s="25"/>
    </row>
    <row r="12717" spans="1:8" x14ac:dyDescent="0.2">
      <c r="A12717" s="182" t="s">
        <v>5605</v>
      </c>
      <c r="B12717" s="183" t="s">
        <v>5614</v>
      </c>
      <c r="C12717" s="183" t="s">
        <v>2391</v>
      </c>
      <c r="D12717" s="186" t="s">
        <v>5605</v>
      </c>
      <c r="E12717" s="25"/>
      <c r="F12717" s="25"/>
      <c r="G12717" s="25"/>
      <c r="H12717" s="25"/>
    </row>
    <row r="12718" spans="1:8" x14ac:dyDescent="0.2">
      <c r="A12718" s="182" t="s">
        <v>5607</v>
      </c>
      <c r="B12718" s="183" t="s">
        <v>5614</v>
      </c>
      <c r="C12718" s="183" t="s">
        <v>2391</v>
      </c>
      <c r="D12718" s="186" t="s">
        <v>5607</v>
      </c>
      <c r="E12718" s="25"/>
      <c r="F12718" s="25"/>
      <c r="G12718" s="25"/>
      <c r="H12718" s="25"/>
    </row>
    <row r="12719" spans="1:8" x14ac:dyDescent="0.2">
      <c r="A12719" s="182" t="s">
        <v>6288</v>
      </c>
      <c r="B12719" s="183" t="s">
        <v>5614</v>
      </c>
      <c r="C12719" s="183" t="s">
        <v>2391</v>
      </c>
      <c r="D12719" s="186" t="s">
        <v>6288</v>
      </c>
      <c r="E12719" s="25"/>
      <c r="F12719" s="25"/>
      <c r="G12719" s="25"/>
      <c r="H12719" s="25"/>
    </row>
    <row r="12720" spans="1:8" x14ac:dyDescent="0.2">
      <c r="A12720" s="182" t="s">
        <v>11918</v>
      </c>
      <c r="B12720" s="183" t="s">
        <v>5614</v>
      </c>
      <c r="C12720" s="183" t="s">
        <v>2391</v>
      </c>
      <c r="D12720" s="186" t="s">
        <v>11918</v>
      </c>
      <c r="E12720" s="25"/>
      <c r="F12720" s="25"/>
      <c r="G12720" s="25"/>
      <c r="H12720" s="25"/>
    </row>
    <row r="12721" spans="1:8" x14ac:dyDescent="0.2">
      <c r="A12721" s="182" t="s">
        <v>11919</v>
      </c>
      <c r="B12721" s="183" t="s">
        <v>12471</v>
      </c>
      <c r="C12721" s="183" t="s">
        <v>2438</v>
      </c>
      <c r="D12721" s="186" t="s">
        <v>11919</v>
      </c>
      <c r="E12721" s="25"/>
      <c r="F12721" s="25"/>
      <c r="G12721" s="25"/>
      <c r="H12721" s="25"/>
    </row>
    <row r="12722" spans="1:8" x14ac:dyDescent="0.2">
      <c r="A12722" s="182" t="s">
        <v>11920</v>
      </c>
      <c r="B12722" s="183" t="s">
        <v>12472</v>
      </c>
      <c r="C12722" s="183" t="s">
        <v>2439</v>
      </c>
      <c r="D12722" s="186" t="s">
        <v>11920</v>
      </c>
      <c r="E12722" s="25"/>
      <c r="F12722" s="25"/>
      <c r="G12722" s="25"/>
      <c r="H12722" s="25"/>
    </row>
    <row r="12723" spans="1:8" x14ac:dyDescent="0.2">
      <c r="A12723" s="182" t="s">
        <v>6289</v>
      </c>
      <c r="B12723" s="183" t="s">
        <v>10886</v>
      </c>
      <c r="C12723" s="183" t="s">
        <v>2388</v>
      </c>
      <c r="D12723" s="186" t="s">
        <v>6289</v>
      </c>
      <c r="E12723" s="25"/>
      <c r="F12723" s="25"/>
      <c r="G12723" s="25"/>
      <c r="H12723" s="25"/>
    </row>
    <row r="12724" spans="1:8" x14ac:dyDescent="0.2">
      <c r="A12724" s="182" t="s">
        <v>2857</v>
      </c>
      <c r="B12724" s="183" t="s">
        <v>2856</v>
      </c>
      <c r="C12724" s="183" t="s">
        <v>2407</v>
      </c>
      <c r="D12724" s="186" t="s">
        <v>2857</v>
      </c>
      <c r="E12724" s="25"/>
      <c r="F12724" s="25"/>
      <c r="G12724" s="25"/>
      <c r="H12724" s="25"/>
    </row>
    <row r="12725" spans="1:8" x14ac:dyDescent="0.2">
      <c r="A12725" s="182" t="s">
        <v>2923</v>
      </c>
      <c r="B12725" s="183" t="s">
        <v>2856</v>
      </c>
      <c r="C12725" s="183" t="s">
        <v>2407</v>
      </c>
      <c r="D12725" s="186" t="s">
        <v>2923</v>
      </c>
      <c r="E12725" s="25"/>
      <c r="F12725" s="25"/>
      <c r="G12725" s="25"/>
      <c r="H12725" s="25"/>
    </row>
    <row r="12726" spans="1:8" x14ac:dyDescent="0.2">
      <c r="A12726" s="182" t="s">
        <v>9640</v>
      </c>
      <c r="B12726" s="183" t="s">
        <v>2860</v>
      </c>
      <c r="C12726" s="183" t="s">
        <v>2440</v>
      </c>
      <c r="D12726" s="186" t="s">
        <v>9640</v>
      </c>
      <c r="E12726" s="25"/>
      <c r="F12726" s="25"/>
      <c r="G12726" s="25"/>
      <c r="H12726" s="25"/>
    </row>
    <row r="12727" spans="1:8" x14ac:dyDescent="0.2">
      <c r="A12727" s="182" t="s">
        <v>11921</v>
      </c>
      <c r="B12727" s="183" t="s">
        <v>5709</v>
      </c>
      <c r="C12727" s="183" t="s">
        <v>3722</v>
      </c>
      <c r="D12727" s="186" t="s">
        <v>11921</v>
      </c>
      <c r="E12727" s="25"/>
      <c r="F12727" s="25"/>
      <c r="G12727" s="25"/>
      <c r="H12727" s="25"/>
    </row>
    <row r="12728" spans="1:8" x14ac:dyDescent="0.2">
      <c r="A12728" s="182" t="s">
        <v>9070</v>
      </c>
      <c r="B12728" s="183" t="s">
        <v>6263</v>
      </c>
      <c r="C12728" s="183" t="s">
        <v>2375</v>
      </c>
      <c r="D12728" s="186" t="s">
        <v>9070</v>
      </c>
      <c r="E12728" s="25"/>
      <c r="F12728" s="25"/>
      <c r="G12728" s="25"/>
      <c r="H12728" s="25"/>
    </row>
    <row r="12729" spans="1:8" x14ac:dyDescent="0.2">
      <c r="A12729" s="182" t="s">
        <v>7962</v>
      </c>
      <c r="B12729" s="183" t="s">
        <v>11819</v>
      </c>
      <c r="C12729" s="183" t="s">
        <v>2441</v>
      </c>
      <c r="D12729" s="186" t="s">
        <v>7962</v>
      </c>
      <c r="E12729" s="25"/>
      <c r="F12729" s="25"/>
      <c r="G12729" s="25"/>
      <c r="H12729" s="25"/>
    </row>
    <row r="12730" spans="1:8" x14ac:dyDescent="0.2">
      <c r="A12730" s="182" t="s">
        <v>11261</v>
      </c>
      <c r="B12730" s="183" t="s">
        <v>11819</v>
      </c>
      <c r="C12730" s="183" t="s">
        <v>2441</v>
      </c>
      <c r="D12730" s="186" t="s">
        <v>11261</v>
      </c>
      <c r="E12730" s="25"/>
      <c r="F12730" s="25"/>
      <c r="G12730" s="25"/>
      <c r="H12730" s="25"/>
    </row>
    <row r="12731" spans="1:8" x14ac:dyDescent="0.2">
      <c r="A12731" s="182" t="s">
        <v>7959</v>
      </c>
      <c r="B12731" s="183" t="s">
        <v>7958</v>
      </c>
      <c r="C12731" s="183" t="s">
        <v>2419</v>
      </c>
      <c r="D12731" s="186" t="s">
        <v>7959</v>
      </c>
      <c r="E12731" s="25"/>
      <c r="F12731" s="25"/>
      <c r="G12731" s="25"/>
      <c r="H12731" s="25"/>
    </row>
    <row r="12732" spans="1:8" x14ac:dyDescent="0.2">
      <c r="A12732" s="182" t="s">
        <v>13920</v>
      </c>
      <c r="B12732" s="183" t="s">
        <v>11247</v>
      </c>
      <c r="C12732" s="183" t="s">
        <v>2420</v>
      </c>
      <c r="D12732" s="186" t="s">
        <v>13920</v>
      </c>
      <c r="E12732" s="25"/>
      <c r="F12732" s="25"/>
      <c r="G12732" s="25"/>
      <c r="H12732" s="25"/>
    </row>
    <row r="12733" spans="1:8" x14ac:dyDescent="0.2">
      <c r="A12733" s="182" t="s">
        <v>8127</v>
      </c>
      <c r="B12733" s="183" t="s">
        <v>13921</v>
      </c>
      <c r="C12733" s="183" t="s">
        <v>2442</v>
      </c>
      <c r="D12733" s="186" t="s">
        <v>8127</v>
      </c>
      <c r="E12733" s="25"/>
      <c r="F12733" s="25"/>
      <c r="G12733" s="25"/>
      <c r="H12733" s="25"/>
    </row>
    <row r="12734" spans="1:8" x14ac:dyDescent="0.2">
      <c r="A12734" s="182" t="s">
        <v>8134</v>
      </c>
      <c r="B12734" s="183" t="s">
        <v>13921</v>
      </c>
      <c r="C12734" s="183" t="s">
        <v>2442</v>
      </c>
      <c r="D12734" s="186" t="s">
        <v>8134</v>
      </c>
      <c r="E12734" s="25"/>
      <c r="F12734" s="25"/>
      <c r="G12734" s="25"/>
      <c r="H12734" s="25"/>
    </row>
    <row r="12735" spans="1:8" x14ac:dyDescent="0.2">
      <c r="A12735" s="182" t="s">
        <v>9597</v>
      </c>
      <c r="B12735" s="183" t="s">
        <v>9596</v>
      </c>
      <c r="C12735" s="183" t="s">
        <v>2443</v>
      </c>
      <c r="D12735" s="186" t="s">
        <v>9597</v>
      </c>
      <c r="E12735" s="25"/>
      <c r="F12735" s="25"/>
      <c r="G12735" s="25"/>
      <c r="H12735" s="25"/>
    </row>
    <row r="12736" spans="1:8" x14ac:dyDescent="0.2">
      <c r="A12736" s="182" t="s">
        <v>6290</v>
      </c>
      <c r="B12736" s="183" t="s">
        <v>9439</v>
      </c>
      <c r="C12736" s="183" t="s">
        <v>2412</v>
      </c>
      <c r="D12736" s="186" t="s">
        <v>6290</v>
      </c>
      <c r="E12736" s="25"/>
      <c r="F12736" s="25"/>
      <c r="G12736" s="25"/>
      <c r="H12736" s="25"/>
    </row>
    <row r="12737" spans="1:8" x14ac:dyDescent="0.2">
      <c r="A12737" s="182" t="s">
        <v>13446</v>
      </c>
      <c r="B12737" s="183" t="s">
        <v>8933</v>
      </c>
      <c r="C12737" s="183" t="s">
        <v>2444</v>
      </c>
      <c r="D12737" s="186" t="s">
        <v>13446</v>
      </c>
      <c r="E12737" s="25"/>
      <c r="F12737" s="25"/>
      <c r="G12737" s="25"/>
      <c r="H12737" s="25"/>
    </row>
    <row r="12738" spans="1:8" x14ac:dyDescent="0.2">
      <c r="A12738" s="182" t="s">
        <v>13447</v>
      </c>
      <c r="B12738" s="183" t="s">
        <v>9594</v>
      </c>
      <c r="C12738" s="183" t="s">
        <v>2445</v>
      </c>
      <c r="D12738" s="186" t="s">
        <v>13447</v>
      </c>
      <c r="E12738" s="25"/>
      <c r="F12738" s="25"/>
      <c r="G12738" s="25"/>
      <c r="H12738" s="25"/>
    </row>
    <row r="12739" spans="1:8" x14ac:dyDescent="0.2">
      <c r="A12739" s="182" t="s">
        <v>13448</v>
      </c>
      <c r="B12739" s="183" t="s">
        <v>9958</v>
      </c>
      <c r="C12739" s="183" t="s">
        <v>2446</v>
      </c>
      <c r="D12739" s="186" t="s">
        <v>13448</v>
      </c>
      <c r="E12739" s="25"/>
      <c r="F12739" s="25"/>
      <c r="G12739" s="25"/>
      <c r="H12739" s="25"/>
    </row>
    <row r="12740" spans="1:8" x14ac:dyDescent="0.2">
      <c r="A12740" s="182" t="s">
        <v>13449</v>
      </c>
      <c r="B12740" s="183" t="s">
        <v>9942</v>
      </c>
      <c r="C12740" s="183" t="s">
        <v>2447</v>
      </c>
      <c r="D12740" s="186" t="s">
        <v>13449</v>
      </c>
      <c r="E12740" s="25"/>
      <c r="F12740" s="25"/>
      <c r="G12740" s="25"/>
      <c r="H12740" s="25"/>
    </row>
    <row r="12741" spans="1:8" x14ac:dyDescent="0.2">
      <c r="A12741" s="182" t="s">
        <v>14522</v>
      </c>
      <c r="B12741" s="183" t="s">
        <v>6560</v>
      </c>
      <c r="C12741" s="183" t="s">
        <v>3732</v>
      </c>
      <c r="D12741" s="186" t="s">
        <v>14522</v>
      </c>
      <c r="E12741" s="25"/>
      <c r="F12741" s="25"/>
      <c r="G12741" s="25"/>
      <c r="H12741" s="25"/>
    </row>
    <row r="12742" spans="1:8" x14ac:dyDescent="0.2">
      <c r="A12742" s="182" t="s">
        <v>6291</v>
      </c>
      <c r="B12742" s="183" t="s">
        <v>6560</v>
      </c>
      <c r="C12742" s="183" t="s">
        <v>3732</v>
      </c>
      <c r="D12742" s="186" t="s">
        <v>6291</v>
      </c>
      <c r="E12742" s="25"/>
      <c r="F12742" s="25"/>
      <c r="G12742" s="25"/>
      <c r="H12742" s="25"/>
    </row>
    <row r="12743" spans="1:8" x14ac:dyDescent="0.2">
      <c r="A12743" s="182" t="s">
        <v>7370</v>
      </c>
      <c r="B12743" s="183" t="s">
        <v>6560</v>
      </c>
      <c r="C12743" s="183" t="s">
        <v>3732</v>
      </c>
      <c r="D12743" s="186" t="s">
        <v>7370</v>
      </c>
      <c r="E12743" s="25"/>
      <c r="F12743" s="25"/>
      <c r="G12743" s="25"/>
      <c r="H12743" s="25"/>
    </row>
    <row r="12744" spans="1:8" x14ac:dyDescent="0.2">
      <c r="A12744" s="182" t="s">
        <v>7372</v>
      </c>
      <c r="B12744" s="183" t="s">
        <v>6292</v>
      </c>
      <c r="C12744" s="183" t="s">
        <v>2448</v>
      </c>
      <c r="D12744" s="186" t="s">
        <v>7372</v>
      </c>
      <c r="E12744" s="25"/>
      <c r="F12744" s="25"/>
      <c r="G12744" s="25"/>
      <c r="H12744" s="25"/>
    </row>
    <row r="12745" spans="1:8" x14ac:dyDescent="0.2">
      <c r="A12745" s="182" t="s">
        <v>6293</v>
      </c>
      <c r="B12745" s="183" t="s">
        <v>6559</v>
      </c>
      <c r="C12745" s="183" t="s">
        <v>3730</v>
      </c>
      <c r="D12745" s="186" t="s">
        <v>6293</v>
      </c>
      <c r="E12745" s="25"/>
      <c r="F12745" s="25"/>
      <c r="G12745" s="25"/>
      <c r="H12745" s="25"/>
    </row>
    <row r="12746" spans="1:8" x14ac:dyDescent="0.2">
      <c r="A12746" s="182" t="s">
        <v>6294</v>
      </c>
      <c r="B12746" s="183" t="s">
        <v>8170</v>
      </c>
      <c r="C12746" s="183" t="s">
        <v>2433</v>
      </c>
      <c r="D12746" s="186" t="s">
        <v>6294</v>
      </c>
      <c r="E12746" s="25"/>
      <c r="F12746" s="25"/>
      <c r="G12746" s="25"/>
      <c r="H12746" s="25"/>
    </row>
    <row r="12747" spans="1:8" x14ac:dyDescent="0.2">
      <c r="A12747" s="182" t="s">
        <v>6295</v>
      </c>
      <c r="B12747" s="183" t="s">
        <v>8170</v>
      </c>
      <c r="C12747" s="183" t="s">
        <v>2433</v>
      </c>
      <c r="D12747" s="186" t="s">
        <v>6295</v>
      </c>
      <c r="E12747" s="25"/>
      <c r="F12747" s="25"/>
      <c r="G12747" s="25"/>
      <c r="H12747" s="25"/>
    </row>
    <row r="12748" spans="1:8" x14ac:dyDescent="0.2">
      <c r="A12748" s="182" t="s">
        <v>9514</v>
      </c>
      <c r="B12748" s="183" t="s">
        <v>8170</v>
      </c>
      <c r="C12748" s="183" t="s">
        <v>2433</v>
      </c>
      <c r="D12748" s="186" t="s">
        <v>9514</v>
      </c>
      <c r="E12748" s="25"/>
      <c r="F12748" s="25"/>
      <c r="G12748" s="25"/>
      <c r="H12748" s="25"/>
    </row>
    <row r="12749" spans="1:8" x14ac:dyDescent="0.2">
      <c r="A12749" s="182" t="s">
        <v>6296</v>
      </c>
      <c r="B12749" s="183" t="s">
        <v>3600</v>
      </c>
      <c r="C12749" s="183" t="s">
        <v>2449</v>
      </c>
      <c r="D12749" s="186" t="s">
        <v>6296</v>
      </c>
      <c r="E12749" s="25"/>
      <c r="F12749" s="25"/>
      <c r="G12749" s="25"/>
      <c r="H12749" s="25"/>
    </row>
    <row r="12750" spans="1:8" x14ac:dyDescent="0.2">
      <c r="A12750" s="182" t="s">
        <v>6297</v>
      </c>
      <c r="B12750" s="183" t="s">
        <v>3600</v>
      </c>
      <c r="C12750" s="183" t="s">
        <v>2449</v>
      </c>
      <c r="D12750" s="186" t="s">
        <v>6297</v>
      </c>
      <c r="E12750" s="25"/>
      <c r="F12750" s="25"/>
      <c r="G12750" s="25"/>
      <c r="H12750" s="25"/>
    </row>
    <row r="12751" spans="1:8" x14ac:dyDescent="0.2">
      <c r="A12751" s="182" t="s">
        <v>13695</v>
      </c>
      <c r="B12751" s="183" t="s">
        <v>13694</v>
      </c>
      <c r="C12751" s="183" t="s">
        <v>2354</v>
      </c>
      <c r="D12751" s="186" t="s">
        <v>13695</v>
      </c>
      <c r="E12751" s="25"/>
      <c r="F12751" s="25"/>
      <c r="G12751" s="25"/>
      <c r="H12751" s="25"/>
    </row>
    <row r="12752" spans="1:8" x14ac:dyDescent="0.2">
      <c r="A12752" s="182" t="s">
        <v>7196</v>
      </c>
      <c r="B12752" s="183" t="s">
        <v>7193</v>
      </c>
      <c r="C12752" s="183" t="s">
        <v>2450</v>
      </c>
      <c r="D12752" s="186" t="s">
        <v>7196</v>
      </c>
      <c r="E12752" s="25"/>
      <c r="F12752" s="25"/>
      <c r="G12752" s="25"/>
      <c r="H12752" s="25"/>
    </row>
    <row r="12753" spans="1:8" x14ac:dyDescent="0.2">
      <c r="A12753" s="182" t="s">
        <v>7194</v>
      </c>
      <c r="B12753" s="183" t="s">
        <v>7191</v>
      </c>
      <c r="C12753" s="183" t="s">
        <v>2360</v>
      </c>
      <c r="D12753" s="186" t="s">
        <v>7194</v>
      </c>
      <c r="E12753" s="25"/>
      <c r="F12753" s="25"/>
      <c r="G12753" s="25"/>
      <c r="H12753" s="25"/>
    </row>
    <row r="12754" spans="1:8" x14ac:dyDescent="0.2">
      <c r="A12754" s="182" t="s">
        <v>11922</v>
      </c>
      <c r="B12754" s="183" t="s">
        <v>7191</v>
      </c>
      <c r="C12754" s="183" t="s">
        <v>2360</v>
      </c>
      <c r="D12754" s="186" t="s">
        <v>11922</v>
      </c>
      <c r="E12754" s="25"/>
      <c r="F12754" s="25"/>
      <c r="G12754" s="25"/>
      <c r="H12754" s="25"/>
    </row>
    <row r="12755" spans="1:8" x14ac:dyDescent="0.2">
      <c r="A12755" s="182" t="s">
        <v>14157</v>
      </c>
      <c r="B12755" s="183" t="s">
        <v>14156</v>
      </c>
      <c r="C12755" s="183" t="s">
        <v>2451</v>
      </c>
      <c r="D12755" s="186" t="s">
        <v>14157</v>
      </c>
      <c r="E12755" s="25"/>
      <c r="F12755" s="25"/>
      <c r="G12755" s="25"/>
      <c r="H12755" s="25"/>
    </row>
    <row r="12756" spans="1:8" x14ac:dyDescent="0.2">
      <c r="A12756" s="182" t="s">
        <v>12130</v>
      </c>
      <c r="B12756" s="183" t="s">
        <v>10914</v>
      </c>
      <c r="C12756" s="183" t="s">
        <v>2437</v>
      </c>
      <c r="D12756" s="186" t="s">
        <v>12130</v>
      </c>
      <c r="E12756" s="25"/>
      <c r="F12756" s="25"/>
      <c r="G12756" s="25"/>
      <c r="H12756" s="25"/>
    </row>
    <row r="12757" spans="1:8" x14ac:dyDescent="0.2">
      <c r="A12757" s="182" t="s">
        <v>10913</v>
      </c>
      <c r="B12757" s="183" t="s">
        <v>10914</v>
      </c>
      <c r="C12757" s="183" t="s">
        <v>2437</v>
      </c>
      <c r="D12757" s="186" t="s">
        <v>10913</v>
      </c>
      <c r="E12757" s="25"/>
      <c r="F12757" s="25"/>
      <c r="G12757" s="25"/>
      <c r="H12757" s="25"/>
    </row>
    <row r="12758" spans="1:8" x14ac:dyDescent="0.2">
      <c r="A12758" s="182" t="s">
        <v>6298</v>
      </c>
      <c r="B12758" s="183" t="s">
        <v>276</v>
      </c>
      <c r="C12758" s="183" t="s">
        <v>18963</v>
      </c>
      <c r="D12758" s="186" t="s">
        <v>6298</v>
      </c>
      <c r="E12758" s="25"/>
      <c r="F12758" s="25"/>
      <c r="G12758" s="25"/>
      <c r="H12758" s="25"/>
    </row>
    <row r="12759" spans="1:8" x14ac:dyDescent="0.2">
      <c r="A12759" s="182" t="s">
        <v>5601</v>
      </c>
      <c r="B12759" s="183" t="s">
        <v>5614</v>
      </c>
      <c r="C12759" s="183" t="s">
        <v>2391</v>
      </c>
      <c r="D12759" s="186" t="s">
        <v>5601</v>
      </c>
      <c r="E12759" s="25"/>
      <c r="F12759" s="25"/>
      <c r="G12759" s="25"/>
      <c r="H12759" s="25"/>
    </row>
    <row r="12760" spans="1:8" x14ac:dyDescent="0.2">
      <c r="A12760" s="182" t="s">
        <v>5603</v>
      </c>
      <c r="B12760" s="183" t="s">
        <v>5614</v>
      </c>
      <c r="C12760" s="183" t="s">
        <v>2391</v>
      </c>
      <c r="D12760" s="186" t="s">
        <v>5603</v>
      </c>
      <c r="E12760" s="25"/>
      <c r="F12760" s="25"/>
      <c r="G12760" s="25"/>
      <c r="H12760" s="25"/>
    </row>
    <row r="12761" spans="1:8" x14ac:dyDescent="0.2">
      <c r="A12761" s="182" t="s">
        <v>5613</v>
      </c>
      <c r="B12761" s="183" t="s">
        <v>280</v>
      </c>
      <c r="C12761" s="183" t="s">
        <v>18964</v>
      </c>
      <c r="D12761" s="186" t="s">
        <v>5613</v>
      </c>
      <c r="E12761" s="25"/>
      <c r="F12761" s="25"/>
      <c r="G12761" s="25"/>
      <c r="H12761" s="25"/>
    </row>
    <row r="12762" spans="1:8" x14ac:dyDescent="0.2">
      <c r="A12762" s="182" t="s">
        <v>6299</v>
      </c>
      <c r="B12762" s="183" t="s">
        <v>10886</v>
      </c>
      <c r="C12762" s="183" t="s">
        <v>2388</v>
      </c>
      <c r="D12762" s="186" t="s">
        <v>6299</v>
      </c>
      <c r="E12762" s="25"/>
      <c r="F12762" s="25"/>
      <c r="G12762" s="25"/>
      <c r="H12762" s="25"/>
    </row>
    <row r="12763" spans="1:8" x14ac:dyDescent="0.2">
      <c r="A12763" s="182" t="s">
        <v>12369</v>
      </c>
      <c r="B12763" s="183" t="s">
        <v>10886</v>
      </c>
      <c r="C12763" s="183" t="s">
        <v>2388</v>
      </c>
      <c r="D12763" s="186" t="s">
        <v>12369</v>
      </c>
      <c r="E12763" s="25"/>
      <c r="F12763" s="25"/>
      <c r="G12763" s="25"/>
      <c r="H12763" s="25"/>
    </row>
    <row r="12764" spans="1:8" x14ac:dyDescent="0.2">
      <c r="A12764" s="182" t="s">
        <v>8246</v>
      </c>
      <c r="B12764" s="183" t="s">
        <v>5177</v>
      </c>
      <c r="C12764" s="183" t="s">
        <v>2389</v>
      </c>
      <c r="D12764" s="186" t="s">
        <v>8246</v>
      </c>
      <c r="E12764" s="25"/>
      <c r="F12764" s="25"/>
      <c r="G12764" s="25"/>
      <c r="H12764" s="25"/>
    </row>
    <row r="12765" spans="1:8" x14ac:dyDescent="0.2">
      <c r="A12765" s="182" t="s">
        <v>5178</v>
      </c>
      <c r="B12765" s="183" t="s">
        <v>5177</v>
      </c>
      <c r="C12765" s="183" t="s">
        <v>2389</v>
      </c>
      <c r="D12765" s="186" t="s">
        <v>5178</v>
      </c>
      <c r="E12765" s="25"/>
      <c r="F12765" s="25"/>
      <c r="G12765" s="25"/>
      <c r="H12765" s="25"/>
    </row>
    <row r="12766" spans="1:8" x14ac:dyDescent="0.2">
      <c r="A12766" s="182" t="s">
        <v>6300</v>
      </c>
      <c r="B12766" s="183" t="s">
        <v>2924</v>
      </c>
      <c r="C12766" s="183" t="s">
        <v>2452</v>
      </c>
      <c r="D12766" s="186" t="s">
        <v>6300</v>
      </c>
      <c r="E12766" s="25"/>
      <c r="F12766" s="25"/>
      <c r="G12766" s="25"/>
      <c r="H12766" s="25"/>
    </row>
    <row r="12767" spans="1:8" x14ac:dyDescent="0.2">
      <c r="A12767" s="182" t="s">
        <v>6301</v>
      </c>
      <c r="B12767" s="183" t="s">
        <v>2860</v>
      </c>
      <c r="C12767" s="183" t="s">
        <v>2440</v>
      </c>
      <c r="D12767" s="186" t="s">
        <v>6301</v>
      </c>
      <c r="E12767" s="25"/>
      <c r="F12767" s="25"/>
      <c r="G12767" s="25"/>
      <c r="H12767" s="25"/>
    </row>
    <row r="12768" spans="1:8" x14ac:dyDescent="0.2">
      <c r="A12768" s="182" t="s">
        <v>6302</v>
      </c>
      <c r="B12768" s="183" t="s">
        <v>2860</v>
      </c>
      <c r="C12768" s="183" t="s">
        <v>2440</v>
      </c>
      <c r="D12768" s="186" t="s">
        <v>6302</v>
      </c>
      <c r="E12768" s="25"/>
      <c r="F12768" s="25"/>
      <c r="G12768" s="25"/>
      <c r="H12768" s="25"/>
    </row>
    <row r="12769" spans="1:8" x14ac:dyDescent="0.2">
      <c r="A12769" s="182" t="s">
        <v>12592</v>
      </c>
      <c r="B12769" s="183" t="s">
        <v>14432</v>
      </c>
      <c r="C12769" s="183" t="s">
        <v>2418</v>
      </c>
      <c r="D12769" s="186" t="s">
        <v>12592</v>
      </c>
      <c r="E12769" s="25"/>
      <c r="F12769" s="25"/>
      <c r="G12769" s="25"/>
      <c r="H12769" s="25"/>
    </row>
    <row r="12770" spans="1:8" x14ac:dyDescent="0.2">
      <c r="A12770" s="182" t="s">
        <v>6303</v>
      </c>
      <c r="B12770" s="183" t="s">
        <v>14432</v>
      </c>
      <c r="C12770" s="183" t="s">
        <v>2418</v>
      </c>
      <c r="D12770" s="186" t="s">
        <v>6303</v>
      </c>
      <c r="E12770" s="25"/>
      <c r="F12770" s="25"/>
      <c r="G12770" s="25"/>
      <c r="H12770" s="25"/>
    </row>
    <row r="12771" spans="1:8" x14ac:dyDescent="0.2">
      <c r="A12771" s="182" t="s">
        <v>9495</v>
      </c>
      <c r="B12771" s="183" t="s">
        <v>7960</v>
      </c>
      <c r="C12771" s="183" t="s">
        <v>2453</v>
      </c>
      <c r="D12771" s="186" t="s">
        <v>9495</v>
      </c>
      <c r="E12771" s="25"/>
      <c r="F12771" s="25"/>
      <c r="G12771" s="25"/>
      <c r="H12771" s="25"/>
    </row>
    <row r="12772" spans="1:8" x14ac:dyDescent="0.2">
      <c r="A12772" s="182" t="s">
        <v>11248</v>
      </c>
      <c r="B12772" s="183" t="s">
        <v>7960</v>
      </c>
      <c r="C12772" s="183" t="s">
        <v>2453</v>
      </c>
      <c r="D12772" s="186" t="s">
        <v>11248</v>
      </c>
      <c r="E12772" s="25"/>
      <c r="F12772" s="25"/>
      <c r="G12772" s="25"/>
      <c r="H12772" s="25"/>
    </row>
    <row r="12773" spans="1:8" x14ac:dyDescent="0.2">
      <c r="A12773" s="182" t="s">
        <v>13924</v>
      </c>
      <c r="B12773" s="183" t="s">
        <v>11247</v>
      </c>
      <c r="C12773" s="183" t="s">
        <v>2420</v>
      </c>
      <c r="D12773" s="186" t="s">
        <v>13924</v>
      </c>
      <c r="E12773" s="25"/>
      <c r="F12773" s="25"/>
      <c r="G12773" s="25"/>
      <c r="H12773" s="25"/>
    </row>
    <row r="12774" spans="1:8" x14ac:dyDescent="0.2">
      <c r="A12774" s="182" t="s">
        <v>13922</v>
      </c>
      <c r="B12774" s="183" t="s">
        <v>13921</v>
      </c>
      <c r="C12774" s="183" t="s">
        <v>2442</v>
      </c>
      <c r="D12774" s="186" t="s">
        <v>13922</v>
      </c>
      <c r="E12774" s="25"/>
      <c r="F12774" s="25"/>
      <c r="G12774" s="25"/>
      <c r="H12774" s="25"/>
    </row>
    <row r="12775" spans="1:8" x14ac:dyDescent="0.2">
      <c r="A12775" s="182" t="s">
        <v>9496</v>
      </c>
      <c r="B12775" s="183" t="s">
        <v>11253</v>
      </c>
      <c r="C12775" s="183" t="s">
        <v>2421</v>
      </c>
      <c r="D12775" s="186" t="s">
        <v>9496</v>
      </c>
      <c r="E12775" s="25"/>
      <c r="F12775" s="25"/>
      <c r="G12775" s="25"/>
      <c r="H12775" s="25"/>
    </row>
    <row r="12776" spans="1:8" x14ac:dyDescent="0.2">
      <c r="A12776" s="182" t="s">
        <v>2676</v>
      </c>
      <c r="B12776" s="183" t="s">
        <v>9439</v>
      </c>
      <c r="C12776" s="183" t="s">
        <v>2412</v>
      </c>
      <c r="D12776" s="186" t="s">
        <v>2676</v>
      </c>
      <c r="E12776" s="25"/>
      <c r="F12776" s="25"/>
      <c r="G12776" s="25"/>
      <c r="H12776" s="25"/>
    </row>
    <row r="12777" spans="1:8" x14ac:dyDescent="0.2">
      <c r="A12777" s="182" t="s">
        <v>2677</v>
      </c>
      <c r="B12777" s="183" t="s">
        <v>9439</v>
      </c>
      <c r="C12777" s="183" t="s">
        <v>2412</v>
      </c>
      <c r="D12777" s="186" t="s">
        <v>2677</v>
      </c>
      <c r="E12777" s="25"/>
      <c r="F12777" s="25"/>
      <c r="G12777" s="25"/>
      <c r="H12777" s="25"/>
    </row>
    <row r="12778" spans="1:8" x14ac:dyDescent="0.2">
      <c r="A12778" s="182" t="s">
        <v>2678</v>
      </c>
      <c r="B12778" s="183" t="s">
        <v>9439</v>
      </c>
      <c r="C12778" s="183" t="s">
        <v>2412</v>
      </c>
      <c r="D12778" s="186" t="s">
        <v>2678</v>
      </c>
      <c r="E12778" s="25"/>
      <c r="F12778" s="25"/>
      <c r="G12778" s="25"/>
      <c r="H12778" s="25"/>
    </row>
    <row r="12779" spans="1:8" x14ac:dyDescent="0.2">
      <c r="A12779" s="182" t="s">
        <v>8206</v>
      </c>
      <c r="B12779" s="183" t="s">
        <v>6560</v>
      </c>
      <c r="C12779" s="183" t="s">
        <v>3732</v>
      </c>
      <c r="D12779" s="186" t="s">
        <v>8206</v>
      </c>
      <c r="E12779" s="25"/>
      <c r="F12779" s="25"/>
      <c r="G12779" s="25"/>
      <c r="H12779" s="25"/>
    </row>
    <row r="12780" spans="1:8" x14ac:dyDescent="0.2">
      <c r="A12780" s="182" t="s">
        <v>2679</v>
      </c>
      <c r="B12780" s="183" t="s">
        <v>6560</v>
      </c>
      <c r="C12780" s="183" t="s">
        <v>3732</v>
      </c>
      <c r="D12780" s="186" t="s">
        <v>2679</v>
      </c>
      <c r="E12780" s="25"/>
      <c r="F12780" s="25"/>
      <c r="G12780" s="25"/>
      <c r="H12780" s="25"/>
    </row>
    <row r="12781" spans="1:8" x14ac:dyDescent="0.2">
      <c r="A12781" s="182" t="s">
        <v>7590</v>
      </c>
      <c r="B12781" s="183" t="s">
        <v>2925</v>
      </c>
      <c r="C12781" s="183" t="s">
        <v>2454</v>
      </c>
      <c r="D12781" s="186" t="s">
        <v>7590</v>
      </c>
      <c r="E12781" s="25"/>
      <c r="F12781" s="25"/>
      <c r="G12781" s="25"/>
      <c r="H12781" s="25"/>
    </row>
    <row r="12782" spans="1:8" x14ac:dyDescent="0.2">
      <c r="A12782" s="182" t="s">
        <v>2680</v>
      </c>
      <c r="B12782" s="183" t="s">
        <v>2925</v>
      </c>
      <c r="C12782" s="183" t="s">
        <v>2454</v>
      </c>
      <c r="D12782" s="186" t="s">
        <v>2680</v>
      </c>
      <c r="E12782" s="25"/>
      <c r="F12782" s="25"/>
      <c r="G12782" s="25"/>
      <c r="H12782" s="25"/>
    </row>
    <row r="12783" spans="1:8" x14ac:dyDescent="0.2">
      <c r="A12783" s="182" t="s">
        <v>8169</v>
      </c>
      <c r="B12783" s="183" t="s">
        <v>8168</v>
      </c>
      <c r="C12783" s="183" t="s">
        <v>3734</v>
      </c>
      <c r="D12783" s="186" t="s">
        <v>8169</v>
      </c>
      <c r="E12783" s="25"/>
      <c r="F12783" s="25"/>
      <c r="G12783" s="25"/>
      <c r="H12783" s="25"/>
    </row>
    <row r="12784" spans="1:8" x14ac:dyDescent="0.2">
      <c r="A12784" s="182" t="s">
        <v>8167</v>
      </c>
      <c r="B12784" s="183" t="s">
        <v>8166</v>
      </c>
      <c r="C12784" s="183" t="s">
        <v>2455</v>
      </c>
      <c r="D12784" s="186" t="s">
        <v>8167</v>
      </c>
      <c r="E12784" s="25"/>
      <c r="F12784" s="25"/>
      <c r="G12784" s="25"/>
      <c r="H12784" s="25"/>
    </row>
    <row r="12785" spans="1:8" x14ac:dyDescent="0.2">
      <c r="A12785" s="182" t="s">
        <v>2681</v>
      </c>
      <c r="B12785" s="183" t="s">
        <v>8170</v>
      </c>
      <c r="C12785" s="183" t="s">
        <v>2433</v>
      </c>
      <c r="D12785" s="186" t="s">
        <v>2681</v>
      </c>
      <c r="E12785" s="25"/>
      <c r="F12785" s="25"/>
      <c r="G12785" s="25"/>
      <c r="H12785" s="25"/>
    </row>
    <row r="12786" spans="1:8" x14ac:dyDescent="0.2">
      <c r="A12786" s="182" t="s">
        <v>11923</v>
      </c>
      <c r="B12786" s="183" t="s">
        <v>8170</v>
      </c>
      <c r="C12786" s="183" t="s">
        <v>2433</v>
      </c>
      <c r="D12786" s="186" t="s">
        <v>11923</v>
      </c>
      <c r="E12786" s="25"/>
      <c r="F12786" s="25"/>
      <c r="G12786" s="25"/>
      <c r="H12786" s="25"/>
    </row>
    <row r="12787" spans="1:8" x14ac:dyDescent="0.2">
      <c r="A12787" s="182" t="s">
        <v>3601</v>
      </c>
      <c r="B12787" s="183" t="s">
        <v>3600</v>
      </c>
      <c r="C12787" s="183" t="s">
        <v>2449</v>
      </c>
      <c r="D12787" s="186" t="s">
        <v>3601</v>
      </c>
      <c r="E12787" s="25"/>
      <c r="F12787" s="25"/>
      <c r="G12787" s="25"/>
      <c r="H12787" s="25"/>
    </row>
    <row r="12788" spans="1:8" x14ac:dyDescent="0.2">
      <c r="A12788" s="182" t="s">
        <v>3598</v>
      </c>
      <c r="B12788" s="183" t="s">
        <v>3597</v>
      </c>
      <c r="C12788" s="183" t="s">
        <v>2456</v>
      </c>
      <c r="D12788" s="186" t="s">
        <v>3598</v>
      </c>
      <c r="E12788" s="25"/>
      <c r="F12788" s="25"/>
      <c r="G12788" s="25"/>
      <c r="H12788" s="25"/>
    </row>
    <row r="12789" spans="1:8" x14ac:dyDescent="0.2">
      <c r="A12789" s="182" t="s">
        <v>2682</v>
      </c>
      <c r="B12789" s="183" t="s">
        <v>10597</v>
      </c>
      <c r="C12789" s="183" t="s">
        <v>2359</v>
      </c>
      <c r="D12789" s="186" t="s">
        <v>2682</v>
      </c>
      <c r="E12789" s="25"/>
      <c r="F12789" s="25"/>
      <c r="G12789" s="25"/>
      <c r="H12789" s="25"/>
    </row>
    <row r="12790" spans="1:8" x14ac:dyDescent="0.2">
      <c r="A12790" s="182" t="s">
        <v>10598</v>
      </c>
      <c r="B12790" s="183" t="s">
        <v>7191</v>
      </c>
      <c r="C12790" s="183" t="s">
        <v>2360</v>
      </c>
      <c r="D12790" s="186" t="s">
        <v>10598</v>
      </c>
      <c r="E12790" s="25"/>
      <c r="F12790" s="25"/>
      <c r="G12790" s="25"/>
      <c r="H12790" s="25"/>
    </row>
    <row r="12791" spans="1:8" x14ac:dyDescent="0.2">
      <c r="A12791" s="182" t="s">
        <v>7192</v>
      </c>
      <c r="B12791" s="183" t="s">
        <v>7191</v>
      </c>
      <c r="C12791" s="183" t="s">
        <v>2360</v>
      </c>
      <c r="D12791" s="186" t="s">
        <v>7192</v>
      </c>
      <c r="E12791" s="25"/>
      <c r="F12791" s="25"/>
      <c r="G12791" s="25"/>
      <c r="H12791" s="25"/>
    </row>
    <row r="12792" spans="1:8" x14ac:dyDescent="0.2">
      <c r="A12792" s="182" t="s">
        <v>2683</v>
      </c>
      <c r="B12792" s="183" t="s">
        <v>7191</v>
      </c>
      <c r="C12792" s="183" t="s">
        <v>2360</v>
      </c>
      <c r="D12792" s="186" t="s">
        <v>2683</v>
      </c>
      <c r="E12792" s="25"/>
      <c r="F12792" s="25"/>
      <c r="G12792" s="25"/>
      <c r="H12792" s="25"/>
    </row>
    <row r="12793" spans="1:8" x14ac:dyDescent="0.2">
      <c r="A12793" s="182" t="s">
        <v>14159</v>
      </c>
      <c r="B12793" s="183" t="s">
        <v>14158</v>
      </c>
      <c r="C12793" s="183" t="s">
        <v>2361</v>
      </c>
      <c r="D12793" s="186" t="s">
        <v>14159</v>
      </c>
      <c r="E12793" s="25"/>
      <c r="F12793" s="25"/>
      <c r="G12793" s="25"/>
      <c r="H12793" s="25"/>
    </row>
    <row r="12794" spans="1:8" x14ac:dyDescent="0.2">
      <c r="A12794" s="182" t="s">
        <v>2684</v>
      </c>
      <c r="B12794" s="183" t="s">
        <v>13086</v>
      </c>
      <c r="C12794" s="183" t="s">
        <v>2390</v>
      </c>
      <c r="D12794" s="186" t="s">
        <v>2684</v>
      </c>
      <c r="E12794" s="25"/>
      <c r="F12794" s="25"/>
      <c r="G12794" s="25"/>
      <c r="H12794" s="25"/>
    </row>
    <row r="12795" spans="1:8" x14ac:dyDescent="0.2">
      <c r="A12795" s="182" t="s">
        <v>13087</v>
      </c>
      <c r="B12795" s="183" t="s">
        <v>13086</v>
      </c>
      <c r="C12795" s="183" t="s">
        <v>2390</v>
      </c>
      <c r="D12795" s="186" t="s">
        <v>13087</v>
      </c>
      <c r="E12795" s="25"/>
      <c r="F12795" s="25"/>
      <c r="G12795" s="25"/>
      <c r="H12795" s="25"/>
    </row>
    <row r="12796" spans="1:8" x14ac:dyDescent="0.2">
      <c r="A12796" s="182" t="s">
        <v>5609</v>
      </c>
      <c r="B12796" s="183" t="s">
        <v>13085</v>
      </c>
      <c r="C12796" s="183" t="s">
        <v>2457</v>
      </c>
      <c r="D12796" s="186" t="s">
        <v>5609</v>
      </c>
      <c r="E12796" s="25"/>
      <c r="F12796" s="25"/>
      <c r="G12796" s="25"/>
      <c r="H12796" s="25"/>
    </row>
    <row r="12797" spans="1:8" x14ac:dyDescent="0.2">
      <c r="A12797" s="182" t="s">
        <v>2685</v>
      </c>
      <c r="B12797" s="183" t="s">
        <v>5614</v>
      </c>
      <c r="C12797" s="183" t="s">
        <v>2391</v>
      </c>
      <c r="D12797" s="186" t="s">
        <v>2685</v>
      </c>
      <c r="E12797" s="25"/>
      <c r="F12797" s="25"/>
      <c r="G12797" s="25"/>
      <c r="H12797" s="25"/>
    </row>
    <row r="12798" spans="1:8" x14ac:dyDescent="0.2">
      <c r="A12798" s="182" t="s">
        <v>9381</v>
      </c>
      <c r="B12798" s="183" t="s">
        <v>5614</v>
      </c>
      <c r="C12798" s="183" t="s">
        <v>2391</v>
      </c>
      <c r="D12798" s="186" t="s">
        <v>9381</v>
      </c>
      <c r="E12798" s="25"/>
      <c r="F12798" s="25"/>
      <c r="G12798" s="25"/>
      <c r="H12798" s="25"/>
    </row>
    <row r="12799" spans="1:8" x14ac:dyDescent="0.2">
      <c r="A12799" s="182" t="s">
        <v>2686</v>
      </c>
      <c r="B12799" s="183" t="s">
        <v>5612</v>
      </c>
      <c r="C12799" s="183" t="s">
        <v>2392</v>
      </c>
      <c r="D12799" s="186" t="s">
        <v>2686</v>
      </c>
      <c r="E12799" s="25"/>
      <c r="F12799" s="25"/>
      <c r="G12799" s="25"/>
      <c r="H12799" s="25"/>
    </row>
    <row r="12800" spans="1:8" x14ac:dyDescent="0.2">
      <c r="A12800" s="182" t="s">
        <v>2687</v>
      </c>
      <c r="B12800" s="183" t="s">
        <v>10886</v>
      </c>
      <c r="C12800" s="183" t="s">
        <v>2388</v>
      </c>
      <c r="D12800" s="186" t="s">
        <v>2687</v>
      </c>
      <c r="E12800" s="25"/>
      <c r="F12800" s="25"/>
      <c r="G12800" s="25"/>
      <c r="H12800" s="25"/>
    </row>
    <row r="12801" spans="1:8" x14ac:dyDescent="0.2">
      <c r="A12801" s="182" t="s">
        <v>2688</v>
      </c>
      <c r="B12801" s="183" t="s">
        <v>10886</v>
      </c>
      <c r="C12801" s="183" t="s">
        <v>2388</v>
      </c>
      <c r="D12801" s="186" t="s">
        <v>2688</v>
      </c>
      <c r="E12801" s="25"/>
      <c r="F12801" s="25"/>
      <c r="G12801" s="25"/>
      <c r="H12801" s="25"/>
    </row>
    <row r="12802" spans="1:8" x14ac:dyDescent="0.2">
      <c r="A12802" s="182" t="s">
        <v>11924</v>
      </c>
      <c r="B12802" s="183" t="s">
        <v>5177</v>
      </c>
      <c r="C12802" s="183" t="s">
        <v>2389</v>
      </c>
      <c r="D12802" s="186" t="s">
        <v>11924</v>
      </c>
      <c r="E12802" s="25"/>
      <c r="F12802" s="25"/>
      <c r="G12802" s="25"/>
      <c r="H12802" s="25"/>
    </row>
    <row r="12803" spans="1:8" x14ac:dyDescent="0.2">
      <c r="A12803" s="182" t="s">
        <v>8249</v>
      </c>
      <c r="B12803" s="183" t="s">
        <v>5177</v>
      </c>
      <c r="C12803" s="183" t="s">
        <v>2389</v>
      </c>
      <c r="D12803" s="186" t="s">
        <v>8249</v>
      </c>
      <c r="E12803" s="25"/>
      <c r="F12803" s="25"/>
      <c r="G12803" s="25"/>
      <c r="H12803" s="25"/>
    </row>
    <row r="12804" spans="1:8" x14ac:dyDescent="0.2">
      <c r="A12804" s="182" t="s">
        <v>9641</v>
      </c>
      <c r="B12804" s="183" t="s">
        <v>2924</v>
      </c>
      <c r="C12804" s="183" t="s">
        <v>2452</v>
      </c>
      <c r="D12804" s="186" t="s">
        <v>9641</v>
      </c>
      <c r="E12804" s="25"/>
      <c r="F12804" s="25"/>
      <c r="G12804" s="25"/>
      <c r="H12804" s="25"/>
    </row>
    <row r="12805" spans="1:8" x14ac:dyDescent="0.2">
      <c r="A12805" s="182" t="s">
        <v>2689</v>
      </c>
      <c r="B12805" s="183" t="s">
        <v>2924</v>
      </c>
      <c r="C12805" s="183" t="s">
        <v>2452</v>
      </c>
      <c r="D12805" s="186" t="s">
        <v>2689</v>
      </c>
      <c r="E12805" s="25"/>
      <c r="F12805" s="25"/>
      <c r="G12805" s="25"/>
      <c r="H12805" s="25"/>
    </row>
    <row r="12806" spans="1:8" x14ac:dyDescent="0.2">
      <c r="A12806" s="182" t="s">
        <v>2690</v>
      </c>
      <c r="B12806" s="183" t="s">
        <v>14432</v>
      </c>
      <c r="C12806" s="183" t="s">
        <v>2418</v>
      </c>
      <c r="D12806" s="186" t="s">
        <v>2690</v>
      </c>
      <c r="E12806" s="25"/>
      <c r="F12806" s="25"/>
      <c r="G12806" s="25"/>
      <c r="H12806" s="25"/>
    </row>
    <row r="12807" spans="1:8" x14ac:dyDescent="0.2">
      <c r="A12807" s="182" t="s">
        <v>2859</v>
      </c>
      <c r="B12807" s="183" t="s">
        <v>14432</v>
      </c>
      <c r="C12807" s="183" t="s">
        <v>2418</v>
      </c>
      <c r="D12807" s="186" t="s">
        <v>2859</v>
      </c>
      <c r="E12807" s="25"/>
      <c r="F12807" s="25"/>
      <c r="G12807" s="25"/>
      <c r="H12807" s="25"/>
    </row>
    <row r="12808" spans="1:8" x14ac:dyDescent="0.2">
      <c r="A12808" s="182" t="s">
        <v>2691</v>
      </c>
      <c r="B12808" s="183" t="s">
        <v>14432</v>
      </c>
      <c r="C12808" s="183" t="s">
        <v>2418</v>
      </c>
      <c r="D12808" s="186" t="s">
        <v>2691</v>
      </c>
      <c r="E12808" s="25"/>
      <c r="F12808" s="25"/>
      <c r="G12808" s="25"/>
      <c r="H12808" s="25"/>
    </row>
    <row r="12809" spans="1:8" x14ac:dyDescent="0.2">
      <c r="A12809" s="182" t="s">
        <v>2692</v>
      </c>
      <c r="B12809" s="183" t="s">
        <v>7960</v>
      </c>
      <c r="C12809" s="183" t="s">
        <v>2453</v>
      </c>
      <c r="D12809" s="186" t="s">
        <v>2692</v>
      </c>
      <c r="E12809" s="25"/>
      <c r="F12809" s="25"/>
      <c r="G12809" s="25"/>
      <c r="H12809" s="25"/>
    </row>
    <row r="12810" spans="1:8" x14ac:dyDescent="0.2">
      <c r="A12810" s="182" t="s">
        <v>2693</v>
      </c>
      <c r="B12810" s="183" t="s">
        <v>11262</v>
      </c>
      <c r="C12810" s="183" t="s">
        <v>2425</v>
      </c>
      <c r="D12810" s="186" t="s">
        <v>2693</v>
      </c>
      <c r="E12810" s="25"/>
      <c r="F12810" s="25"/>
      <c r="G12810" s="25"/>
      <c r="H12810" s="25"/>
    </row>
    <row r="12811" spans="1:8" x14ac:dyDescent="0.2">
      <c r="A12811" s="182" t="s">
        <v>9497</v>
      </c>
      <c r="B12811" s="183" t="s">
        <v>11262</v>
      </c>
      <c r="C12811" s="183" t="s">
        <v>2425</v>
      </c>
      <c r="D12811" s="186" t="s">
        <v>9497</v>
      </c>
      <c r="E12811" s="25"/>
      <c r="F12811" s="25"/>
      <c r="G12811" s="25"/>
      <c r="H12811" s="25"/>
    </row>
    <row r="12812" spans="1:8" x14ac:dyDescent="0.2">
      <c r="A12812" s="182" t="s">
        <v>2694</v>
      </c>
      <c r="B12812" s="183" t="s">
        <v>11262</v>
      </c>
      <c r="C12812" s="183" t="s">
        <v>2425</v>
      </c>
      <c r="D12812" s="186" t="s">
        <v>2694</v>
      </c>
      <c r="E12812" s="25"/>
      <c r="F12812" s="25"/>
      <c r="G12812" s="25"/>
      <c r="H12812" s="25"/>
    </row>
    <row r="12813" spans="1:8" x14ac:dyDescent="0.2">
      <c r="A12813" s="182" t="s">
        <v>2695</v>
      </c>
      <c r="B12813" s="183" t="s">
        <v>11253</v>
      </c>
      <c r="C12813" s="183" t="s">
        <v>2421</v>
      </c>
      <c r="D12813" s="186" t="s">
        <v>2695</v>
      </c>
      <c r="E12813" s="25"/>
      <c r="F12813" s="25"/>
      <c r="G12813" s="25"/>
      <c r="H12813" s="25"/>
    </row>
    <row r="12814" spans="1:8" x14ac:dyDescent="0.2">
      <c r="A12814" s="182" t="s">
        <v>9443</v>
      </c>
      <c r="B12814" s="183" t="s">
        <v>9442</v>
      </c>
      <c r="C12814" s="183" t="s">
        <v>2458</v>
      </c>
      <c r="D12814" s="186" t="s">
        <v>9443</v>
      </c>
      <c r="E12814" s="25"/>
      <c r="F12814" s="25"/>
      <c r="G12814" s="25"/>
      <c r="H12814" s="25"/>
    </row>
    <row r="12815" spans="1:8" x14ac:dyDescent="0.2">
      <c r="A12815" s="182" t="s">
        <v>2696</v>
      </c>
      <c r="B12815" s="183" t="s">
        <v>9439</v>
      </c>
      <c r="C12815" s="183" t="s">
        <v>2412</v>
      </c>
      <c r="D12815" s="186" t="s">
        <v>2696</v>
      </c>
      <c r="E12815" s="25"/>
      <c r="F12815" s="25"/>
      <c r="G12815" s="25"/>
      <c r="H12815" s="25"/>
    </row>
    <row r="12816" spans="1:8" x14ac:dyDescent="0.2">
      <c r="A12816" s="182" t="s">
        <v>9445</v>
      </c>
      <c r="B12816" s="183" t="s">
        <v>9439</v>
      </c>
      <c r="C12816" s="183" t="s">
        <v>2412</v>
      </c>
      <c r="D12816" s="186" t="s">
        <v>9445</v>
      </c>
      <c r="E12816" s="25"/>
      <c r="F12816" s="25"/>
      <c r="G12816" s="25"/>
      <c r="H12816" s="25"/>
    </row>
    <row r="12817" spans="1:8" x14ac:dyDescent="0.2">
      <c r="A12817" s="182" t="s">
        <v>2697</v>
      </c>
      <c r="B12817" s="183" t="s">
        <v>8211</v>
      </c>
      <c r="C12817" s="183" t="s">
        <v>3735</v>
      </c>
      <c r="D12817" s="186" t="s">
        <v>2697</v>
      </c>
      <c r="E12817" s="25"/>
      <c r="F12817" s="25"/>
      <c r="G12817" s="25"/>
      <c r="H12817" s="25"/>
    </row>
    <row r="12818" spans="1:8" x14ac:dyDescent="0.2">
      <c r="A12818" s="182" t="s">
        <v>7365</v>
      </c>
      <c r="B12818" s="183" t="s">
        <v>8211</v>
      </c>
      <c r="C12818" s="183" t="s">
        <v>3735</v>
      </c>
      <c r="D12818" s="186" t="s">
        <v>7365</v>
      </c>
      <c r="E12818" s="25"/>
      <c r="F12818" s="25"/>
      <c r="G12818" s="25"/>
      <c r="H12818" s="25"/>
    </row>
    <row r="12819" spans="1:8" x14ac:dyDescent="0.2">
      <c r="A12819" s="182" t="s">
        <v>2698</v>
      </c>
      <c r="B12819" s="183" t="s">
        <v>8211</v>
      </c>
      <c r="C12819" s="183" t="s">
        <v>3735</v>
      </c>
      <c r="D12819" s="186" t="s">
        <v>2698</v>
      </c>
      <c r="E12819" s="25"/>
      <c r="F12819" s="25"/>
      <c r="G12819" s="25"/>
      <c r="H12819" s="25"/>
    </row>
    <row r="12820" spans="1:8" x14ac:dyDescent="0.2">
      <c r="A12820" s="182" t="s">
        <v>12724</v>
      </c>
      <c r="B12820" s="183" t="s">
        <v>8210</v>
      </c>
      <c r="C12820" s="183" t="s">
        <v>3736</v>
      </c>
      <c r="D12820" s="186" t="s">
        <v>12724</v>
      </c>
      <c r="E12820" s="25"/>
      <c r="F12820" s="25"/>
      <c r="G12820" s="25"/>
      <c r="H12820" s="25"/>
    </row>
    <row r="12821" spans="1:8" x14ac:dyDescent="0.2">
      <c r="A12821" s="182" t="s">
        <v>8651</v>
      </c>
      <c r="B12821" s="183" t="s">
        <v>2699</v>
      </c>
      <c r="C12821" s="183" t="s">
        <v>2459</v>
      </c>
      <c r="D12821" s="186" t="s">
        <v>8651</v>
      </c>
      <c r="E12821" s="25"/>
      <c r="F12821" s="25"/>
      <c r="G12821" s="25"/>
      <c r="H12821" s="25"/>
    </row>
    <row r="12822" spans="1:8" x14ac:dyDescent="0.2">
      <c r="A12822" s="182" t="s">
        <v>2700</v>
      </c>
      <c r="B12822" s="183" t="s">
        <v>8168</v>
      </c>
      <c r="C12822" s="183" t="s">
        <v>3734</v>
      </c>
      <c r="D12822" s="186" t="s">
        <v>2700</v>
      </c>
      <c r="E12822" s="25"/>
      <c r="F12822" s="25"/>
      <c r="G12822" s="25"/>
      <c r="H12822" s="25"/>
    </row>
    <row r="12823" spans="1:8" x14ac:dyDescent="0.2">
      <c r="A12823" s="182" t="s">
        <v>2701</v>
      </c>
      <c r="B12823" s="183" t="s">
        <v>315</v>
      </c>
      <c r="C12823" s="183" t="s">
        <v>18965</v>
      </c>
      <c r="D12823" s="186" t="s">
        <v>2701</v>
      </c>
      <c r="E12823" s="25"/>
      <c r="F12823" s="25"/>
      <c r="G12823" s="25"/>
      <c r="H12823" s="25"/>
    </row>
    <row r="12824" spans="1:8" x14ac:dyDescent="0.2">
      <c r="A12824" s="182" t="s">
        <v>2702</v>
      </c>
      <c r="B12824" s="183" t="s">
        <v>14144</v>
      </c>
      <c r="C12824" s="183" t="s">
        <v>2357</v>
      </c>
      <c r="D12824" s="186" t="s">
        <v>2702</v>
      </c>
      <c r="E12824" s="25"/>
      <c r="F12824" s="25"/>
      <c r="G12824" s="25"/>
      <c r="H12824" s="25"/>
    </row>
    <row r="12825" spans="1:8" x14ac:dyDescent="0.2">
      <c r="A12825" s="182" t="s">
        <v>14145</v>
      </c>
      <c r="B12825" s="183" t="s">
        <v>14144</v>
      </c>
      <c r="C12825" s="183" t="s">
        <v>2357</v>
      </c>
      <c r="D12825" s="186" t="s">
        <v>14145</v>
      </c>
      <c r="E12825" s="25"/>
      <c r="F12825" s="25"/>
      <c r="G12825" s="25"/>
      <c r="H12825" s="25"/>
    </row>
    <row r="12826" spans="1:8" x14ac:dyDescent="0.2">
      <c r="A12826" s="182" t="s">
        <v>14525</v>
      </c>
      <c r="B12826" s="183" t="s">
        <v>3596</v>
      </c>
      <c r="C12826" s="183" t="s">
        <v>2358</v>
      </c>
      <c r="D12826" s="186" t="s">
        <v>14525</v>
      </c>
      <c r="E12826" s="25"/>
      <c r="F12826" s="25"/>
      <c r="G12826" s="25"/>
      <c r="H12826" s="25"/>
    </row>
    <row r="12827" spans="1:8" x14ac:dyDescent="0.2">
      <c r="A12827" s="182" t="s">
        <v>4683</v>
      </c>
      <c r="B12827" s="183" t="s">
        <v>4682</v>
      </c>
      <c r="C12827" s="183" t="s">
        <v>2460</v>
      </c>
      <c r="D12827" s="186" t="s">
        <v>4683</v>
      </c>
      <c r="E12827" s="25"/>
      <c r="F12827" s="25"/>
      <c r="G12827" s="25"/>
      <c r="H12827" s="25"/>
    </row>
    <row r="12828" spans="1:8" x14ac:dyDescent="0.2">
      <c r="A12828" s="182" t="s">
        <v>2703</v>
      </c>
      <c r="B12828" s="183" t="s">
        <v>8754</v>
      </c>
      <c r="C12828" s="183" t="s">
        <v>2461</v>
      </c>
      <c r="D12828" s="186" t="s">
        <v>2703</v>
      </c>
      <c r="E12828" s="25"/>
      <c r="F12828" s="25"/>
      <c r="G12828" s="25"/>
      <c r="H12828" s="25"/>
    </row>
    <row r="12829" spans="1:8" x14ac:dyDescent="0.2">
      <c r="A12829" s="182" t="s">
        <v>2704</v>
      </c>
      <c r="B12829" s="183" t="s">
        <v>8754</v>
      </c>
      <c r="C12829" s="183" t="s">
        <v>2461</v>
      </c>
      <c r="D12829" s="186" t="s">
        <v>2704</v>
      </c>
      <c r="E12829" s="25"/>
      <c r="F12829" s="25"/>
      <c r="G12829" s="25"/>
      <c r="H12829" s="25"/>
    </row>
    <row r="12830" spans="1:8" x14ac:dyDescent="0.2">
      <c r="A12830" s="182" t="s">
        <v>8739</v>
      </c>
      <c r="B12830" s="183" t="s">
        <v>8754</v>
      </c>
      <c r="C12830" s="183" t="s">
        <v>2461</v>
      </c>
      <c r="D12830" s="186" t="s">
        <v>8739</v>
      </c>
      <c r="E12830" s="25"/>
      <c r="F12830" s="25"/>
      <c r="G12830" s="25"/>
      <c r="H12830" s="25"/>
    </row>
    <row r="12831" spans="1:8" x14ac:dyDescent="0.2">
      <c r="A12831" s="182" t="s">
        <v>8741</v>
      </c>
      <c r="B12831" s="183" t="s">
        <v>8754</v>
      </c>
      <c r="C12831" s="183" t="s">
        <v>2461</v>
      </c>
      <c r="D12831" s="186" t="s">
        <v>8741</v>
      </c>
      <c r="E12831" s="25"/>
      <c r="F12831" s="25"/>
      <c r="G12831" s="25"/>
      <c r="H12831" s="25"/>
    </row>
    <row r="12832" spans="1:8" x14ac:dyDescent="0.2">
      <c r="A12832" s="182" t="s">
        <v>8743</v>
      </c>
      <c r="B12832" s="183" t="s">
        <v>14158</v>
      </c>
      <c r="C12832" s="183" t="s">
        <v>2361</v>
      </c>
      <c r="D12832" s="186" t="s">
        <v>8743</v>
      </c>
      <c r="E12832" s="25"/>
      <c r="F12832" s="25"/>
      <c r="G12832" s="25"/>
      <c r="H12832" s="25"/>
    </row>
    <row r="12833" spans="1:8" x14ac:dyDescent="0.2">
      <c r="A12833" s="182" t="s">
        <v>2705</v>
      </c>
      <c r="B12833" s="183" t="s">
        <v>13086</v>
      </c>
      <c r="C12833" s="183" t="s">
        <v>2390</v>
      </c>
      <c r="D12833" s="186" t="s">
        <v>2705</v>
      </c>
      <c r="E12833" s="25"/>
      <c r="F12833" s="25"/>
      <c r="G12833" s="25"/>
      <c r="H12833" s="25"/>
    </row>
    <row r="12834" spans="1:8" x14ac:dyDescent="0.2">
      <c r="A12834" s="182" t="s">
        <v>2706</v>
      </c>
      <c r="B12834" s="183" t="s">
        <v>13086</v>
      </c>
      <c r="C12834" s="183" t="s">
        <v>2390</v>
      </c>
      <c r="D12834" s="186" t="s">
        <v>2706</v>
      </c>
      <c r="E12834" s="25"/>
      <c r="F12834" s="25"/>
      <c r="G12834" s="25"/>
      <c r="H12834" s="25"/>
    </row>
    <row r="12835" spans="1:8" x14ac:dyDescent="0.2">
      <c r="A12835" s="182" t="s">
        <v>2707</v>
      </c>
      <c r="B12835" s="183" t="s">
        <v>5614</v>
      </c>
      <c r="C12835" s="183" t="s">
        <v>2391</v>
      </c>
      <c r="D12835" s="186" t="s">
        <v>2707</v>
      </c>
      <c r="E12835" s="25"/>
      <c r="F12835" s="25"/>
      <c r="G12835" s="25"/>
      <c r="H12835" s="25"/>
    </row>
    <row r="12836" spans="1:8" x14ac:dyDescent="0.2">
      <c r="A12836" s="182" t="s">
        <v>11861</v>
      </c>
      <c r="B12836" s="183" t="s">
        <v>5614</v>
      </c>
      <c r="C12836" s="183" t="s">
        <v>2391</v>
      </c>
      <c r="D12836" s="186" t="s">
        <v>11861</v>
      </c>
      <c r="E12836" s="25"/>
      <c r="F12836" s="25"/>
      <c r="G12836" s="25"/>
      <c r="H12836" s="25"/>
    </row>
    <row r="12837" spans="1:8" x14ac:dyDescent="0.2">
      <c r="A12837" s="182" t="s">
        <v>5611</v>
      </c>
      <c r="B12837" s="183" t="s">
        <v>11860</v>
      </c>
      <c r="C12837" s="183" t="s">
        <v>2462</v>
      </c>
      <c r="D12837" s="186" t="s">
        <v>5611</v>
      </c>
      <c r="E12837" s="25"/>
      <c r="F12837" s="25"/>
      <c r="G12837" s="25"/>
      <c r="H12837" s="25"/>
    </row>
    <row r="12838" spans="1:8" x14ac:dyDescent="0.2">
      <c r="A12838" s="182" t="s">
        <v>2708</v>
      </c>
      <c r="B12838" s="183" t="s">
        <v>11815</v>
      </c>
      <c r="C12838" s="183" t="s">
        <v>2463</v>
      </c>
      <c r="D12838" s="186" t="s">
        <v>2708</v>
      </c>
      <c r="E12838" s="25"/>
      <c r="F12838" s="25"/>
      <c r="G12838" s="25"/>
      <c r="H12838" s="25"/>
    </row>
    <row r="12839" spans="1:8" x14ac:dyDescent="0.2">
      <c r="A12839" s="182" t="s">
        <v>2709</v>
      </c>
      <c r="B12839" s="183" t="s">
        <v>10886</v>
      </c>
      <c r="C12839" s="183" t="s">
        <v>2388</v>
      </c>
      <c r="D12839" s="186" t="s">
        <v>2709</v>
      </c>
      <c r="E12839" s="25"/>
      <c r="F12839" s="25"/>
      <c r="G12839" s="25"/>
      <c r="H12839" s="25"/>
    </row>
    <row r="12840" spans="1:8" x14ac:dyDescent="0.2">
      <c r="A12840" s="182" t="s">
        <v>2710</v>
      </c>
      <c r="B12840" s="183" t="s">
        <v>10886</v>
      </c>
      <c r="C12840" s="183" t="s">
        <v>2388</v>
      </c>
      <c r="D12840" s="186" t="s">
        <v>2710</v>
      </c>
      <c r="E12840" s="25"/>
      <c r="F12840" s="25"/>
      <c r="G12840" s="25"/>
      <c r="H12840" s="25"/>
    </row>
    <row r="12841" spans="1:8" x14ac:dyDescent="0.2">
      <c r="A12841" s="182" t="s">
        <v>2711</v>
      </c>
      <c r="B12841" s="183" t="s">
        <v>7554</v>
      </c>
      <c r="C12841" s="183" t="s">
        <v>2464</v>
      </c>
      <c r="D12841" s="186" t="s">
        <v>2711</v>
      </c>
      <c r="E12841" s="25"/>
      <c r="F12841" s="25"/>
      <c r="G12841" s="25"/>
      <c r="H12841" s="25"/>
    </row>
    <row r="12842" spans="1:8" x14ac:dyDescent="0.2">
      <c r="A12842" s="182" t="s">
        <v>7555</v>
      </c>
      <c r="B12842" s="183" t="s">
        <v>7554</v>
      </c>
      <c r="C12842" s="183" t="s">
        <v>2464</v>
      </c>
      <c r="D12842" s="186" t="s">
        <v>7555</v>
      </c>
      <c r="E12842" s="25"/>
      <c r="F12842" s="25"/>
      <c r="G12842" s="25"/>
      <c r="H12842" s="25"/>
    </row>
    <row r="12843" spans="1:8" x14ac:dyDescent="0.2">
      <c r="A12843" s="182" t="s">
        <v>11708</v>
      </c>
      <c r="B12843" s="183" t="s">
        <v>2924</v>
      </c>
      <c r="C12843" s="183" t="s">
        <v>2452</v>
      </c>
      <c r="D12843" s="186" t="s">
        <v>11708</v>
      </c>
      <c r="E12843" s="25"/>
      <c r="F12843" s="25"/>
      <c r="G12843" s="25"/>
      <c r="H12843" s="25"/>
    </row>
    <row r="12844" spans="1:8" x14ac:dyDescent="0.2">
      <c r="A12844" s="182" t="s">
        <v>2712</v>
      </c>
      <c r="B12844" s="183" t="s">
        <v>2924</v>
      </c>
      <c r="C12844" s="183" t="s">
        <v>2452</v>
      </c>
      <c r="D12844" s="186" t="s">
        <v>2712</v>
      </c>
      <c r="E12844" s="25"/>
      <c r="F12844" s="25"/>
      <c r="G12844" s="25"/>
      <c r="H12844" s="25"/>
    </row>
    <row r="12845" spans="1:8" x14ac:dyDescent="0.2">
      <c r="A12845" s="182" t="s">
        <v>12946</v>
      </c>
      <c r="B12845" s="183" t="s">
        <v>12945</v>
      </c>
      <c r="C12845" s="183" t="s">
        <v>2422</v>
      </c>
      <c r="D12845" s="186" t="s">
        <v>12946</v>
      </c>
      <c r="E12845" s="25"/>
      <c r="F12845" s="25"/>
      <c r="G12845" s="25"/>
      <c r="H12845" s="25"/>
    </row>
    <row r="12846" spans="1:8" x14ac:dyDescent="0.2">
      <c r="A12846" s="182" t="s">
        <v>12838</v>
      </c>
      <c r="B12846" s="183" t="s">
        <v>12832</v>
      </c>
      <c r="C12846" s="183" t="s">
        <v>2423</v>
      </c>
      <c r="D12846" s="186" t="s">
        <v>12838</v>
      </c>
      <c r="E12846" s="25"/>
      <c r="F12846" s="25"/>
      <c r="G12846" s="25"/>
      <c r="H12846" s="25"/>
    </row>
    <row r="12847" spans="1:8" x14ac:dyDescent="0.2">
      <c r="A12847" s="182" t="s">
        <v>12355</v>
      </c>
      <c r="B12847" s="183" t="s">
        <v>12832</v>
      </c>
      <c r="C12847" s="183" t="s">
        <v>2423</v>
      </c>
      <c r="D12847" s="186" t="s">
        <v>12355</v>
      </c>
      <c r="E12847" s="25"/>
      <c r="F12847" s="25"/>
      <c r="G12847" s="25"/>
      <c r="H12847" s="25"/>
    </row>
    <row r="12848" spans="1:8" x14ac:dyDescent="0.2">
      <c r="A12848" s="182" t="s">
        <v>12834</v>
      </c>
      <c r="B12848" s="183" t="s">
        <v>12832</v>
      </c>
      <c r="C12848" s="183" t="s">
        <v>2423</v>
      </c>
      <c r="D12848" s="186" t="s">
        <v>12834</v>
      </c>
      <c r="E12848" s="25"/>
      <c r="F12848" s="25"/>
      <c r="G12848" s="25"/>
      <c r="H12848" s="25"/>
    </row>
    <row r="12849" spans="1:8" x14ac:dyDescent="0.2">
      <c r="A12849" s="182" t="s">
        <v>2713</v>
      </c>
      <c r="B12849" s="183" t="s">
        <v>11262</v>
      </c>
      <c r="C12849" s="183" t="s">
        <v>2425</v>
      </c>
      <c r="D12849" s="186" t="s">
        <v>2713</v>
      </c>
      <c r="E12849" s="25"/>
      <c r="F12849" s="25"/>
      <c r="G12849" s="25"/>
      <c r="H12849" s="25"/>
    </row>
    <row r="12850" spans="1:8" x14ac:dyDescent="0.2">
      <c r="A12850" s="182" t="s">
        <v>2714</v>
      </c>
      <c r="B12850" s="183" t="s">
        <v>11262</v>
      </c>
      <c r="C12850" s="183" t="s">
        <v>2425</v>
      </c>
      <c r="D12850" s="186" t="s">
        <v>2714</v>
      </c>
      <c r="E12850" s="25"/>
      <c r="F12850" s="25"/>
      <c r="G12850" s="25"/>
      <c r="H12850" s="25"/>
    </row>
    <row r="12851" spans="1:8" x14ac:dyDescent="0.2">
      <c r="A12851" s="182" t="s">
        <v>11257</v>
      </c>
      <c r="B12851" s="183" t="s">
        <v>11256</v>
      </c>
      <c r="C12851" s="183" t="s">
        <v>2465</v>
      </c>
      <c r="D12851" s="186" t="s">
        <v>11257</v>
      </c>
      <c r="E12851" s="25"/>
      <c r="F12851" s="25"/>
      <c r="G12851" s="25"/>
      <c r="H12851" s="25"/>
    </row>
    <row r="12852" spans="1:8" x14ac:dyDescent="0.2">
      <c r="A12852" s="182" t="s">
        <v>11252</v>
      </c>
      <c r="B12852" s="183" t="s">
        <v>11262</v>
      </c>
      <c r="C12852" s="183" t="s">
        <v>2425</v>
      </c>
      <c r="D12852" s="186" t="s">
        <v>11252</v>
      </c>
      <c r="E12852" s="25"/>
      <c r="F12852" s="25"/>
      <c r="G12852" s="25"/>
      <c r="H12852" s="25"/>
    </row>
    <row r="12853" spans="1:8" x14ac:dyDescent="0.2">
      <c r="A12853" s="182" t="s">
        <v>7964</v>
      </c>
      <c r="B12853" s="183" t="s">
        <v>7963</v>
      </c>
      <c r="C12853" s="183" t="s">
        <v>2466</v>
      </c>
      <c r="D12853" s="186" t="s">
        <v>7964</v>
      </c>
      <c r="E12853" s="25"/>
      <c r="F12853" s="25"/>
      <c r="G12853" s="25"/>
      <c r="H12853" s="25"/>
    </row>
    <row r="12854" spans="1:8" x14ac:dyDescent="0.2">
      <c r="A12854" s="182" t="s">
        <v>9634</v>
      </c>
      <c r="B12854" s="183" t="s">
        <v>9439</v>
      </c>
      <c r="C12854" s="183" t="s">
        <v>2412</v>
      </c>
      <c r="D12854" s="186" t="s">
        <v>9634</v>
      </c>
      <c r="E12854" s="25"/>
      <c r="F12854" s="25"/>
      <c r="G12854" s="25"/>
      <c r="H12854" s="25"/>
    </row>
    <row r="12855" spans="1:8" x14ac:dyDescent="0.2">
      <c r="A12855" s="182" t="s">
        <v>9441</v>
      </c>
      <c r="B12855" s="183" t="s">
        <v>9439</v>
      </c>
      <c r="C12855" s="183" t="s">
        <v>2412</v>
      </c>
      <c r="D12855" s="186" t="s">
        <v>9441</v>
      </c>
      <c r="E12855" s="25"/>
      <c r="F12855" s="25"/>
      <c r="G12855" s="25"/>
      <c r="H12855" s="25"/>
    </row>
    <row r="12856" spans="1:8" x14ac:dyDescent="0.2">
      <c r="A12856" s="182" t="s">
        <v>9595</v>
      </c>
      <c r="B12856" s="183" t="s">
        <v>9439</v>
      </c>
      <c r="C12856" s="183" t="s">
        <v>2412</v>
      </c>
      <c r="D12856" s="186" t="s">
        <v>9595</v>
      </c>
      <c r="E12856" s="25"/>
      <c r="F12856" s="25"/>
      <c r="G12856" s="25"/>
      <c r="H12856" s="25"/>
    </row>
    <row r="12857" spans="1:8" x14ac:dyDescent="0.2">
      <c r="A12857" s="182" t="s">
        <v>2715</v>
      </c>
      <c r="B12857" s="183" t="s">
        <v>8211</v>
      </c>
      <c r="C12857" s="183" t="s">
        <v>3735</v>
      </c>
      <c r="D12857" s="186" t="s">
        <v>2715</v>
      </c>
      <c r="E12857" s="25"/>
      <c r="F12857" s="25"/>
      <c r="G12857" s="25"/>
      <c r="H12857" s="25"/>
    </row>
    <row r="12858" spans="1:8" x14ac:dyDescent="0.2">
      <c r="A12858" s="182" t="s">
        <v>2716</v>
      </c>
      <c r="B12858" s="183" t="s">
        <v>8211</v>
      </c>
      <c r="C12858" s="183" t="s">
        <v>3735</v>
      </c>
      <c r="D12858" s="186" t="s">
        <v>2716</v>
      </c>
      <c r="E12858" s="25"/>
      <c r="F12858" s="25"/>
      <c r="G12858" s="25"/>
      <c r="H12858" s="25"/>
    </row>
    <row r="12859" spans="1:8" x14ac:dyDescent="0.2">
      <c r="A12859" s="182" t="s">
        <v>12725</v>
      </c>
      <c r="B12859" s="183" t="s">
        <v>8211</v>
      </c>
      <c r="C12859" s="183" t="s">
        <v>3735</v>
      </c>
      <c r="D12859" s="186" t="s">
        <v>12725</v>
      </c>
      <c r="E12859" s="25"/>
      <c r="F12859" s="25"/>
      <c r="G12859" s="25"/>
      <c r="H12859" s="25"/>
    </row>
    <row r="12860" spans="1:8" x14ac:dyDescent="0.2">
      <c r="A12860" s="182" t="s">
        <v>8208</v>
      </c>
      <c r="B12860" s="183" t="s">
        <v>8211</v>
      </c>
      <c r="C12860" s="183" t="s">
        <v>3735</v>
      </c>
      <c r="D12860" s="186" t="s">
        <v>8208</v>
      </c>
      <c r="E12860" s="25"/>
      <c r="F12860" s="25"/>
      <c r="G12860" s="25"/>
      <c r="H12860" s="25"/>
    </row>
    <row r="12861" spans="1:8" x14ac:dyDescent="0.2">
      <c r="A12861" s="182" t="s">
        <v>2717</v>
      </c>
      <c r="B12861" s="183" t="s">
        <v>8210</v>
      </c>
      <c r="C12861" s="183" t="s">
        <v>3736</v>
      </c>
      <c r="D12861" s="186" t="s">
        <v>2717</v>
      </c>
      <c r="E12861" s="25"/>
      <c r="F12861" s="25"/>
      <c r="G12861" s="25"/>
      <c r="H12861" s="25"/>
    </row>
    <row r="12862" spans="1:8" x14ac:dyDescent="0.2">
      <c r="A12862" s="182" t="s">
        <v>7156</v>
      </c>
      <c r="B12862" s="183" t="s">
        <v>10548</v>
      </c>
      <c r="C12862" s="183" t="s">
        <v>3737</v>
      </c>
      <c r="D12862" s="186" t="s">
        <v>7156</v>
      </c>
      <c r="E12862" s="25"/>
      <c r="F12862" s="25"/>
      <c r="G12862" s="25"/>
      <c r="H12862" s="25"/>
    </row>
    <row r="12863" spans="1:8" x14ac:dyDescent="0.2">
      <c r="A12863" s="182" t="s">
        <v>2718</v>
      </c>
      <c r="B12863" s="183" t="s">
        <v>10548</v>
      </c>
      <c r="C12863" s="183" t="s">
        <v>3737</v>
      </c>
      <c r="D12863" s="186" t="s">
        <v>2718</v>
      </c>
      <c r="E12863" s="25"/>
      <c r="F12863" s="25"/>
      <c r="G12863" s="25"/>
      <c r="H12863" s="25"/>
    </row>
    <row r="12864" spans="1:8" x14ac:dyDescent="0.2">
      <c r="A12864" s="182" t="s">
        <v>14056</v>
      </c>
      <c r="B12864" s="183" t="s">
        <v>14144</v>
      </c>
      <c r="C12864" s="183" t="s">
        <v>2357</v>
      </c>
      <c r="D12864" s="186" t="s">
        <v>14056</v>
      </c>
      <c r="E12864" s="25"/>
      <c r="F12864" s="25"/>
      <c r="G12864" s="25"/>
      <c r="H12864" s="25"/>
    </row>
    <row r="12865" spans="1:8" x14ac:dyDescent="0.2">
      <c r="A12865" s="182" t="s">
        <v>2719</v>
      </c>
      <c r="B12865" s="183" t="s">
        <v>6685</v>
      </c>
      <c r="C12865" s="183" t="s">
        <v>2363</v>
      </c>
      <c r="D12865" s="186" t="s">
        <v>2719</v>
      </c>
      <c r="E12865" s="25"/>
      <c r="F12865" s="25"/>
      <c r="G12865" s="25"/>
      <c r="H12865" s="25"/>
    </row>
    <row r="12866" spans="1:8" x14ac:dyDescent="0.2">
      <c r="A12866" s="182" t="s">
        <v>6686</v>
      </c>
      <c r="B12866" s="183" t="s">
        <v>6685</v>
      </c>
      <c r="C12866" s="183" t="s">
        <v>2363</v>
      </c>
      <c r="D12866" s="186" t="s">
        <v>6686</v>
      </c>
      <c r="E12866" s="25"/>
      <c r="F12866" s="25"/>
      <c r="G12866" s="25"/>
      <c r="H12866" s="25"/>
    </row>
    <row r="12867" spans="1:8" x14ac:dyDescent="0.2">
      <c r="A12867" s="182" t="s">
        <v>6684</v>
      </c>
      <c r="B12867" s="183" t="s">
        <v>6683</v>
      </c>
      <c r="C12867" s="183" t="s">
        <v>2467</v>
      </c>
      <c r="D12867" s="186" t="s">
        <v>6684</v>
      </c>
      <c r="E12867" s="25"/>
      <c r="F12867" s="25"/>
      <c r="G12867" s="25"/>
      <c r="H12867" s="25"/>
    </row>
    <row r="12868" spans="1:8" x14ac:dyDescent="0.2">
      <c r="A12868" s="182" t="s">
        <v>2720</v>
      </c>
      <c r="B12868" s="183" t="s">
        <v>8752</v>
      </c>
      <c r="C12868" s="183" t="s">
        <v>2364</v>
      </c>
      <c r="D12868" s="186" t="s">
        <v>2720</v>
      </c>
      <c r="E12868" s="25"/>
      <c r="F12868" s="25"/>
      <c r="G12868" s="25"/>
      <c r="H12868" s="25"/>
    </row>
    <row r="12869" spans="1:8" x14ac:dyDescent="0.2">
      <c r="A12869" s="182" t="s">
        <v>8747</v>
      </c>
      <c r="B12869" s="183" t="s">
        <v>8754</v>
      </c>
      <c r="C12869" s="183" t="s">
        <v>2461</v>
      </c>
      <c r="D12869" s="186" t="s">
        <v>8747</v>
      </c>
      <c r="E12869" s="25"/>
      <c r="F12869" s="25"/>
      <c r="G12869" s="25"/>
      <c r="H12869" s="25"/>
    </row>
    <row r="12870" spans="1:8" x14ac:dyDescent="0.2">
      <c r="A12870" s="182" t="s">
        <v>2721</v>
      </c>
      <c r="B12870" s="183" t="s">
        <v>8754</v>
      </c>
      <c r="C12870" s="183" t="s">
        <v>2461</v>
      </c>
      <c r="D12870" s="186" t="s">
        <v>2721</v>
      </c>
      <c r="E12870" s="25"/>
      <c r="F12870" s="25"/>
      <c r="G12870" s="25"/>
      <c r="H12870" s="25"/>
    </row>
    <row r="12871" spans="1:8" x14ac:dyDescent="0.2">
      <c r="A12871" s="182" t="s">
        <v>2722</v>
      </c>
      <c r="B12871" s="183" t="s">
        <v>8754</v>
      </c>
      <c r="C12871" s="183" t="s">
        <v>2461</v>
      </c>
      <c r="D12871" s="186" t="s">
        <v>2722</v>
      </c>
      <c r="E12871" s="25"/>
      <c r="F12871" s="25"/>
      <c r="G12871" s="25"/>
      <c r="H12871" s="25"/>
    </row>
    <row r="12872" spans="1:8" x14ac:dyDescent="0.2">
      <c r="A12872" s="182" t="s">
        <v>8749</v>
      </c>
      <c r="B12872" s="183" t="s">
        <v>8754</v>
      </c>
      <c r="C12872" s="183" t="s">
        <v>2461</v>
      </c>
      <c r="D12872" s="186" t="s">
        <v>8749</v>
      </c>
      <c r="E12872" s="25"/>
      <c r="F12872" s="25"/>
      <c r="G12872" s="25"/>
      <c r="H12872" s="25"/>
    </row>
    <row r="12873" spans="1:8" x14ac:dyDescent="0.2">
      <c r="A12873" s="182" t="s">
        <v>2723</v>
      </c>
      <c r="B12873" s="183" t="s">
        <v>9465</v>
      </c>
      <c r="C12873" s="183" t="s">
        <v>2395</v>
      </c>
      <c r="D12873" s="186" t="s">
        <v>2723</v>
      </c>
      <c r="E12873" s="25"/>
      <c r="F12873" s="25"/>
      <c r="G12873" s="25"/>
      <c r="H12873" s="25"/>
    </row>
    <row r="12874" spans="1:8" x14ac:dyDescent="0.2">
      <c r="A12874" s="182" t="s">
        <v>9466</v>
      </c>
      <c r="B12874" s="183" t="s">
        <v>9465</v>
      </c>
      <c r="C12874" s="183" t="s">
        <v>2395</v>
      </c>
      <c r="D12874" s="186" t="s">
        <v>9466</v>
      </c>
      <c r="E12874" s="25"/>
      <c r="F12874" s="25"/>
      <c r="G12874" s="25"/>
      <c r="H12874" s="25"/>
    </row>
    <row r="12875" spans="1:8" x14ac:dyDescent="0.2">
      <c r="A12875" s="182" t="s">
        <v>14520</v>
      </c>
      <c r="B12875" s="183" t="s">
        <v>6556</v>
      </c>
      <c r="C12875" s="183" t="s">
        <v>2468</v>
      </c>
      <c r="D12875" s="186" t="s">
        <v>14520</v>
      </c>
      <c r="E12875" s="25"/>
      <c r="F12875" s="25"/>
      <c r="G12875" s="25"/>
      <c r="H12875" s="25"/>
    </row>
    <row r="12876" spans="1:8" x14ac:dyDescent="0.2">
      <c r="A12876" s="182" t="s">
        <v>2724</v>
      </c>
      <c r="B12876" s="183" t="s">
        <v>5699</v>
      </c>
      <c r="C12876" s="183" t="s">
        <v>2396</v>
      </c>
      <c r="D12876" s="186" t="s">
        <v>2724</v>
      </c>
      <c r="E12876" s="25"/>
      <c r="F12876" s="25"/>
      <c r="G12876" s="25"/>
      <c r="H12876" s="25"/>
    </row>
    <row r="12877" spans="1:8" x14ac:dyDescent="0.2">
      <c r="A12877" s="182" t="s">
        <v>2725</v>
      </c>
      <c r="B12877" s="183" t="s">
        <v>5699</v>
      </c>
      <c r="C12877" s="183" t="s">
        <v>2396</v>
      </c>
      <c r="D12877" s="186" t="s">
        <v>2725</v>
      </c>
      <c r="E12877" s="25"/>
      <c r="F12877" s="25"/>
      <c r="G12877" s="25"/>
      <c r="H12877" s="25"/>
    </row>
    <row r="12878" spans="1:8" x14ac:dyDescent="0.2">
      <c r="A12878" s="182" t="s">
        <v>11816</v>
      </c>
      <c r="B12878" s="183" t="s">
        <v>11815</v>
      </c>
      <c r="C12878" s="183" t="s">
        <v>2463</v>
      </c>
      <c r="D12878" s="186" t="s">
        <v>11816</v>
      </c>
      <c r="E12878" s="25"/>
      <c r="F12878" s="25"/>
      <c r="G12878" s="25"/>
      <c r="H12878" s="25"/>
    </row>
    <row r="12879" spans="1:8" x14ac:dyDescent="0.2">
      <c r="A12879" s="182" t="s">
        <v>2726</v>
      </c>
      <c r="B12879" s="183" t="s">
        <v>8078</v>
      </c>
      <c r="C12879" s="183" t="s">
        <v>2469</v>
      </c>
      <c r="D12879" s="186" t="s">
        <v>2726</v>
      </c>
      <c r="E12879" s="25"/>
      <c r="F12879" s="25"/>
      <c r="G12879" s="25"/>
      <c r="H12879" s="25"/>
    </row>
    <row r="12880" spans="1:8" x14ac:dyDescent="0.2">
      <c r="A12880" s="182" t="s">
        <v>7294</v>
      </c>
      <c r="B12880" s="183" t="s">
        <v>7554</v>
      </c>
      <c r="C12880" s="183" t="s">
        <v>2464</v>
      </c>
      <c r="D12880" s="186" t="s">
        <v>7294</v>
      </c>
      <c r="E12880" s="25"/>
      <c r="F12880" s="25"/>
      <c r="G12880" s="25"/>
      <c r="H12880" s="25"/>
    </row>
    <row r="12881" spans="1:8" x14ac:dyDescent="0.2">
      <c r="A12881" s="182" t="s">
        <v>2727</v>
      </c>
      <c r="B12881" s="183" t="s">
        <v>7554</v>
      </c>
      <c r="C12881" s="183" t="s">
        <v>2464</v>
      </c>
      <c r="D12881" s="186" t="s">
        <v>2727</v>
      </c>
      <c r="E12881" s="25"/>
      <c r="F12881" s="25"/>
      <c r="G12881" s="25"/>
      <c r="H12881" s="25"/>
    </row>
    <row r="12882" spans="1:8" x14ac:dyDescent="0.2">
      <c r="A12882" s="182" t="s">
        <v>7553</v>
      </c>
      <c r="B12882" s="183" t="s">
        <v>7552</v>
      </c>
      <c r="C12882" s="183" t="s">
        <v>2399</v>
      </c>
      <c r="D12882" s="186" t="s">
        <v>7553</v>
      </c>
      <c r="E12882" s="25"/>
      <c r="F12882" s="25"/>
      <c r="G12882" s="25"/>
      <c r="H12882" s="25"/>
    </row>
    <row r="12883" spans="1:8" x14ac:dyDescent="0.2">
      <c r="A12883" s="182" t="s">
        <v>7551</v>
      </c>
      <c r="B12883" s="183" t="s">
        <v>7550</v>
      </c>
      <c r="C12883" s="183" t="s">
        <v>2470</v>
      </c>
      <c r="D12883" s="186" t="s">
        <v>7551</v>
      </c>
      <c r="E12883" s="25"/>
      <c r="F12883" s="25"/>
      <c r="G12883" s="25"/>
      <c r="H12883" s="25"/>
    </row>
    <row r="12884" spans="1:8" x14ac:dyDescent="0.2">
      <c r="A12884" s="182" t="s">
        <v>2728</v>
      </c>
      <c r="B12884" s="183" t="s">
        <v>14079</v>
      </c>
      <c r="C12884" s="183" t="s">
        <v>2471</v>
      </c>
      <c r="D12884" s="186" t="s">
        <v>2728</v>
      </c>
      <c r="E12884" s="25"/>
      <c r="F12884" s="25"/>
      <c r="G12884" s="25"/>
      <c r="H12884" s="25"/>
    </row>
    <row r="12885" spans="1:8" x14ac:dyDescent="0.2">
      <c r="A12885" s="182" t="s">
        <v>7295</v>
      </c>
      <c r="B12885" s="183" t="s">
        <v>14079</v>
      </c>
      <c r="C12885" s="183" t="s">
        <v>2471</v>
      </c>
      <c r="D12885" s="186" t="s">
        <v>7295</v>
      </c>
      <c r="E12885" s="25"/>
      <c r="F12885" s="25"/>
      <c r="G12885" s="25"/>
      <c r="H12885" s="25"/>
    </row>
    <row r="12886" spans="1:8" x14ac:dyDescent="0.2">
      <c r="A12886" s="182" t="s">
        <v>12836</v>
      </c>
      <c r="B12886" s="183" t="s">
        <v>12835</v>
      </c>
      <c r="C12886" s="183" t="s">
        <v>2472</v>
      </c>
      <c r="D12886" s="186" t="s">
        <v>12836</v>
      </c>
      <c r="E12886" s="25"/>
      <c r="F12886" s="25"/>
      <c r="G12886" s="25"/>
      <c r="H12886" s="25"/>
    </row>
    <row r="12887" spans="1:8" x14ac:dyDescent="0.2">
      <c r="A12887" s="182" t="s">
        <v>2729</v>
      </c>
      <c r="B12887" s="183" t="s">
        <v>12832</v>
      </c>
      <c r="C12887" s="183" t="s">
        <v>2423</v>
      </c>
      <c r="D12887" s="186" t="s">
        <v>2729</v>
      </c>
      <c r="E12887" s="25"/>
      <c r="F12887" s="25"/>
      <c r="G12887" s="25"/>
      <c r="H12887" s="25"/>
    </row>
    <row r="12888" spans="1:8" x14ac:dyDescent="0.2">
      <c r="A12888" s="182" t="s">
        <v>12831</v>
      </c>
      <c r="B12888" s="183" t="s">
        <v>12832</v>
      </c>
      <c r="C12888" s="183" t="s">
        <v>2423</v>
      </c>
      <c r="D12888" s="186" t="s">
        <v>12831</v>
      </c>
      <c r="E12888" s="25"/>
      <c r="F12888" s="25"/>
      <c r="G12888" s="25"/>
      <c r="H12888" s="25"/>
    </row>
    <row r="12889" spans="1:8" x14ac:dyDescent="0.2">
      <c r="A12889" s="182" t="s">
        <v>11245</v>
      </c>
      <c r="B12889" s="183" t="s">
        <v>11244</v>
      </c>
      <c r="C12889" s="183" t="s">
        <v>2473</v>
      </c>
      <c r="D12889" s="186" t="s">
        <v>11245</v>
      </c>
      <c r="E12889" s="25"/>
      <c r="F12889" s="25"/>
      <c r="G12889" s="25"/>
      <c r="H12889" s="25"/>
    </row>
    <row r="12890" spans="1:8" x14ac:dyDescent="0.2">
      <c r="A12890" s="182" t="s">
        <v>2730</v>
      </c>
      <c r="B12890" s="183" t="s">
        <v>11262</v>
      </c>
      <c r="C12890" s="183" t="s">
        <v>2425</v>
      </c>
      <c r="D12890" s="186" t="s">
        <v>2730</v>
      </c>
      <c r="E12890" s="25"/>
      <c r="F12890" s="25"/>
      <c r="G12890" s="25"/>
      <c r="H12890" s="25"/>
    </row>
    <row r="12891" spans="1:8" x14ac:dyDescent="0.2">
      <c r="A12891" s="182" t="s">
        <v>11250</v>
      </c>
      <c r="B12891" s="183" t="s">
        <v>11262</v>
      </c>
      <c r="C12891" s="183" t="s">
        <v>2425</v>
      </c>
      <c r="D12891" s="186" t="s">
        <v>11250</v>
      </c>
      <c r="E12891" s="25"/>
      <c r="F12891" s="25"/>
      <c r="G12891" s="25"/>
      <c r="H12891" s="25"/>
    </row>
    <row r="12892" spans="1:8" x14ac:dyDescent="0.2">
      <c r="A12892" s="182" t="s">
        <v>7957</v>
      </c>
      <c r="B12892" s="183" t="s">
        <v>11262</v>
      </c>
      <c r="C12892" s="183" t="s">
        <v>2425</v>
      </c>
      <c r="D12892" s="186" t="s">
        <v>7957</v>
      </c>
      <c r="E12892" s="25"/>
      <c r="F12892" s="25"/>
      <c r="G12892" s="25"/>
      <c r="H12892" s="25"/>
    </row>
    <row r="12893" spans="1:8" x14ac:dyDescent="0.2">
      <c r="A12893" s="182" t="s">
        <v>2731</v>
      </c>
      <c r="B12893" s="183" t="s">
        <v>11262</v>
      </c>
      <c r="C12893" s="183" t="s">
        <v>2425</v>
      </c>
      <c r="D12893" s="186" t="s">
        <v>2731</v>
      </c>
      <c r="E12893" s="25"/>
      <c r="F12893" s="25"/>
      <c r="G12893" s="25"/>
      <c r="H12893" s="25"/>
    </row>
    <row r="12894" spans="1:8" x14ac:dyDescent="0.2">
      <c r="A12894" s="182" t="s">
        <v>7296</v>
      </c>
      <c r="B12894" s="183" t="s">
        <v>9439</v>
      </c>
      <c r="C12894" s="183" t="s">
        <v>2412</v>
      </c>
      <c r="D12894" s="186" t="s">
        <v>7296</v>
      </c>
      <c r="E12894" s="25"/>
      <c r="F12894" s="25"/>
      <c r="G12894" s="25"/>
      <c r="H12894" s="25"/>
    </row>
    <row r="12895" spans="1:8" x14ac:dyDescent="0.2">
      <c r="A12895" s="182" t="s">
        <v>2732</v>
      </c>
      <c r="B12895" s="183" t="s">
        <v>9439</v>
      </c>
      <c r="C12895" s="183" t="s">
        <v>2412</v>
      </c>
      <c r="D12895" s="186" t="s">
        <v>2732</v>
      </c>
      <c r="E12895" s="25"/>
      <c r="F12895" s="25"/>
      <c r="G12895" s="25"/>
      <c r="H12895" s="25"/>
    </row>
    <row r="12896" spans="1:8" x14ac:dyDescent="0.2">
      <c r="A12896" s="182" t="s">
        <v>2733</v>
      </c>
      <c r="B12896" s="183" t="s">
        <v>8211</v>
      </c>
      <c r="C12896" s="183" t="s">
        <v>3735</v>
      </c>
      <c r="D12896" s="186" t="s">
        <v>2733</v>
      </c>
      <c r="E12896" s="25"/>
      <c r="F12896" s="25"/>
      <c r="G12896" s="25"/>
      <c r="H12896" s="25"/>
    </row>
    <row r="12897" spans="1:8" x14ac:dyDescent="0.2">
      <c r="A12897" s="182" t="s">
        <v>2734</v>
      </c>
      <c r="B12897" s="183" t="s">
        <v>8211</v>
      </c>
      <c r="C12897" s="183" t="s">
        <v>3735</v>
      </c>
      <c r="D12897" s="186" t="s">
        <v>2734</v>
      </c>
      <c r="E12897" s="25"/>
      <c r="F12897" s="25"/>
      <c r="G12897" s="25"/>
      <c r="H12897" s="25"/>
    </row>
    <row r="12898" spans="1:8" x14ac:dyDescent="0.2">
      <c r="A12898" s="182" t="s">
        <v>2735</v>
      </c>
      <c r="B12898" s="183" t="s">
        <v>8211</v>
      </c>
      <c r="C12898" s="183" t="s">
        <v>3735</v>
      </c>
      <c r="D12898" s="186" t="s">
        <v>2735</v>
      </c>
      <c r="E12898" s="25"/>
      <c r="F12898" s="25"/>
      <c r="G12898" s="25"/>
      <c r="H12898" s="25"/>
    </row>
    <row r="12899" spans="1:8" x14ac:dyDescent="0.2">
      <c r="A12899" s="182" t="s">
        <v>2736</v>
      </c>
      <c r="B12899" s="183" t="s">
        <v>8211</v>
      </c>
      <c r="C12899" s="183" t="s">
        <v>3735</v>
      </c>
      <c r="D12899" s="186" t="s">
        <v>2736</v>
      </c>
      <c r="E12899" s="25"/>
      <c r="F12899" s="25"/>
      <c r="G12899" s="25"/>
      <c r="H12899" s="25"/>
    </row>
    <row r="12900" spans="1:8" x14ac:dyDescent="0.2">
      <c r="A12900" s="182" t="s">
        <v>2737</v>
      </c>
      <c r="B12900" s="183" t="s">
        <v>10554</v>
      </c>
      <c r="C12900" s="183" t="s">
        <v>2474</v>
      </c>
      <c r="D12900" s="186" t="s">
        <v>2737</v>
      </c>
      <c r="E12900" s="25"/>
      <c r="F12900" s="25"/>
      <c r="G12900" s="25"/>
      <c r="H12900" s="25"/>
    </row>
    <row r="12901" spans="1:8" x14ac:dyDescent="0.2">
      <c r="A12901" s="182" t="s">
        <v>11153</v>
      </c>
      <c r="B12901" s="183" t="s">
        <v>14047</v>
      </c>
      <c r="C12901" s="183" t="s">
        <v>2475</v>
      </c>
      <c r="D12901" s="186" t="s">
        <v>11153</v>
      </c>
      <c r="E12901" s="25"/>
      <c r="F12901" s="25"/>
      <c r="G12901" s="25"/>
      <c r="H12901" s="25"/>
    </row>
    <row r="12902" spans="1:8" x14ac:dyDescent="0.2">
      <c r="A12902" s="182" t="s">
        <v>2738</v>
      </c>
      <c r="B12902" s="183" t="s">
        <v>14047</v>
      </c>
      <c r="C12902" s="183" t="s">
        <v>2475</v>
      </c>
      <c r="D12902" s="186" t="s">
        <v>2738</v>
      </c>
      <c r="E12902" s="25"/>
      <c r="F12902" s="25"/>
      <c r="G12902" s="25"/>
      <c r="H12902" s="25"/>
    </row>
    <row r="12903" spans="1:8" x14ac:dyDescent="0.2">
      <c r="A12903" s="182" t="s">
        <v>10582</v>
      </c>
      <c r="B12903" s="183" t="s">
        <v>10581</v>
      </c>
      <c r="C12903" s="183" t="s">
        <v>2476</v>
      </c>
      <c r="D12903" s="186" t="s">
        <v>10582</v>
      </c>
      <c r="E12903" s="25"/>
      <c r="F12903" s="25"/>
      <c r="G12903" s="25"/>
      <c r="H12903" s="25"/>
    </row>
    <row r="12904" spans="1:8" x14ac:dyDescent="0.2">
      <c r="A12904" s="182" t="s">
        <v>3109</v>
      </c>
      <c r="B12904" s="183" t="s">
        <v>6685</v>
      </c>
      <c r="C12904" s="183" t="s">
        <v>2363</v>
      </c>
      <c r="D12904" s="186" t="s">
        <v>3109</v>
      </c>
      <c r="E12904" s="25"/>
      <c r="F12904" s="25"/>
      <c r="G12904" s="25"/>
      <c r="H12904" s="25"/>
    </row>
    <row r="12905" spans="1:8" x14ac:dyDescent="0.2">
      <c r="A12905" s="182" t="s">
        <v>2739</v>
      </c>
      <c r="B12905" s="183" t="s">
        <v>6685</v>
      </c>
      <c r="C12905" s="183" t="s">
        <v>2363</v>
      </c>
      <c r="D12905" s="186" t="s">
        <v>2739</v>
      </c>
      <c r="E12905" s="25"/>
      <c r="F12905" s="25"/>
      <c r="G12905" s="25"/>
      <c r="H12905" s="25"/>
    </row>
    <row r="12906" spans="1:8" x14ac:dyDescent="0.2">
      <c r="A12906" s="182" t="s">
        <v>2740</v>
      </c>
      <c r="B12906" s="183" t="s">
        <v>12847</v>
      </c>
      <c r="C12906" s="183" t="s">
        <v>2477</v>
      </c>
      <c r="D12906" s="186" t="s">
        <v>2740</v>
      </c>
      <c r="E12906" s="25"/>
      <c r="F12906" s="25"/>
      <c r="G12906" s="25"/>
      <c r="H12906" s="25"/>
    </row>
    <row r="12907" spans="1:8" x14ac:dyDescent="0.2">
      <c r="A12907" s="182" t="s">
        <v>12842</v>
      </c>
      <c r="B12907" s="183" t="s">
        <v>12847</v>
      </c>
      <c r="C12907" s="183" t="s">
        <v>2477</v>
      </c>
      <c r="D12907" s="186" t="s">
        <v>12842</v>
      </c>
      <c r="E12907" s="25"/>
      <c r="F12907" s="25"/>
      <c r="G12907" s="25"/>
      <c r="H12907" s="25"/>
    </row>
    <row r="12908" spans="1:8" x14ac:dyDescent="0.2">
      <c r="A12908" s="182" t="s">
        <v>2741</v>
      </c>
      <c r="B12908" s="183" t="s">
        <v>8754</v>
      </c>
      <c r="C12908" s="183" t="s">
        <v>2461</v>
      </c>
      <c r="D12908" s="186" t="s">
        <v>2741</v>
      </c>
      <c r="E12908" s="25"/>
      <c r="F12908" s="25"/>
      <c r="G12908" s="25"/>
      <c r="H12908" s="25"/>
    </row>
    <row r="12909" spans="1:8" x14ac:dyDescent="0.2">
      <c r="A12909" s="182" t="s">
        <v>8751</v>
      </c>
      <c r="B12909" s="183" t="s">
        <v>8754</v>
      </c>
      <c r="C12909" s="183" t="s">
        <v>2461</v>
      </c>
      <c r="D12909" s="186" t="s">
        <v>8751</v>
      </c>
      <c r="E12909" s="25"/>
      <c r="F12909" s="25"/>
      <c r="G12909" s="25"/>
      <c r="H12909" s="25"/>
    </row>
    <row r="12910" spans="1:8" x14ac:dyDescent="0.2">
      <c r="A12910" s="182" t="s">
        <v>8745</v>
      </c>
      <c r="B12910" s="183" t="s">
        <v>8754</v>
      </c>
      <c r="C12910" s="183" t="s">
        <v>2461</v>
      </c>
      <c r="D12910" s="186" t="s">
        <v>8745</v>
      </c>
      <c r="E12910" s="25"/>
      <c r="F12910" s="25"/>
      <c r="G12910" s="25"/>
      <c r="H12910" s="25"/>
    </row>
    <row r="12911" spans="1:8" x14ac:dyDescent="0.2">
      <c r="A12911" s="182" t="s">
        <v>5543</v>
      </c>
      <c r="B12911" s="183" t="s">
        <v>8754</v>
      </c>
      <c r="C12911" s="183" t="s">
        <v>2461</v>
      </c>
      <c r="D12911" s="186" t="s">
        <v>5543</v>
      </c>
      <c r="E12911" s="25"/>
      <c r="F12911" s="25"/>
      <c r="G12911" s="25"/>
      <c r="H12911" s="25"/>
    </row>
    <row r="12912" spans="1:8" x14ac:dyDescent="0.2">
      <c r="A12912" s="182" t="s">
        <v>13655</v>
      </c>
      <c r="B12912" s="183" t="s">
        <v>13654</v>
      </c>
      <c r="C12912" s="183" t="s">
        <v>2478</v>
      </c>
      <c r="D12912" s="186" t="s">
        <v>13655</v>
      </c>
      <c r="E12912" s="25"/>
      <c r="F12912" s="25"/>
      <c r="G12912" s="25"/>
      <c r="H12912" s="25"/>
    </row>
    <row r="12913" spans="1:8" x14ac:dyDescent="0.2">
      <c r="A12913" s="182" t="s">
        <v>2742</v>
      </c>
      <c r="B12913" s="183" t="s">
        <v>9465</v>
      </c>
      <c r="C12913" s="183" t="s">
        <v>2395</v>
      </c>
      <c r="D12913" s="186" t="s">
        <v>2742</v>
      </c>
      <c r="E12913" s="25"/>
      <c r="F12913" s="25"/>
      <c r="G12913" s="25"/>
      <c r="H12913" s="25"/>
    </row>
    <row r="12914" spans="1:8" x14ac:dyDescent="0.2">
      <c r="A12914" s="182" t="s">
        <v>2743</v>
      </c>
      <c r="B12914" s="183" t="s">
        <v>6556</v>
      </c>
      <c r="C12914" s="183" t="s">
        <v>2468</v>
      </c>
      <c r="D12914" s="186" t="s">
        <v>2743</v>
      </c>
      <c r="E12914" s="25"/>
      <c r="F12914" s="25"/>
      <c r="G12914" s="25"/>
      <c r="H12914" s="25"/>
    </row>
    <row r="12915" spans="1:8" x14ac:dyDescent="0.2">
      <c r="A12915" s="182" t="s">
        <v>5702</v>
      </c>
      <c r="B12915" s="183" t="s">
        <v>5701</v>
      </c>
      <c r="C12915" s="183" t="s">
        <v>2479</v>
      </c>
      <c r="D12915" s="186" t="s">
        <v>5702</v>
      </c>
      <c r="E12915" s="25"/>
      <c r="F12915" s="25"/>
      <c r="G12915" s="25"/>
      <c r="H12915" s="25"/>
    </row>
    <row r="12916" spans="1:8" x14ac:dyDescent="0.2">
      <c r="A12916" s="182" t="s">
        <v>5700</v>
      </c>
      <c r="B12916" s="183" t="s">
        <v>5699</v>
      </c>
      <c r="C12916" s="183" t="s">
        <v>2396</v>
      </c>
      <c r="D12916" s="186" t="s">
        <v>5700</v>
      </c>
      <c r="E12916" s="25"/>
      <c r="F12916" s="25"/>
      <c r="G12916" s="25"/>
      <c r="H12916" s="25"/>
    </row>
    <row r="12917" spans="1:8" x14ac:dyDescent="0.2">
      <c r="A12917" s="182" t="s">
        <v>8077</v>
      </c>
      <c r="B12917" s="183" t="s">
        <v>8076</v>
      </c>
      <c r="C12917" s="183" t="s">
        <v>2397</v>
      </c>
      <c r="D12917" s="186" t="s">
        <v>8077</v>
      </c>
      <c r="E12917" s="25"/>
      <c r="F12917" s="25"/>
      <c r="G12917" s="25"/>
      <c r="H12917" s="25"/>
    </row>
    <row r="12918" spans="1:8" x14ac:dyDescent="0.2">
      <c r="A12918" s="182" t="s">
        <v>7662</v>
      </c>
      <c r="B12918" s="183" t="s">
        <v>12443</v>
      </c>
      <c r="C12918" s="183" t="s">
        <v>2480</v>
      </c>
      <c r="D12918" s="186" t="s">
        <v>7662</v>
      </c>
      <c r="E12918" s="25"/>
      <c r="F12918" s="25"/>
      <c r="G12918" s="25"/>
      <c r="H12918" s="25"/>
    </row>
    <row r="12919" spans="1:8" x14ac:dyDescent="0.2">
      <c r="A12919" s="182" t="s">
        <v>2744</v>
      </c>
      <c r="B12919" s="183" t="s">
        <v>8078</v>
      </c>
      <c r="C12919" s="183" t="s">
        <v>2469</v>
      </c>
      <c r="D12919" s="186" t="s">
        <v>2744</v>
      </c>
      <c r="E12919" s="25"/>
      <c r="F12919" s="25"/>
      <c r="G12919" s="25"/>
      <c r="H12919" s="25"/>
    </row>
    <row r="12920" spans="1:8" x14ac:dyDescent="0.2">
      <c r="A12920" s="182" t="s">
        <v>2745</v>
      </c>
      <c r="B12920" s="183" t="s">
        <v>7554</v>
      </c>
      <c r="C12920" s="183" t="s">
        <v>2464</v>
      </c>
      <c r="D12920" s="186" t="s">
        <v>2745</v>
      </c>
      <c r="E12920" s="25"/>
      <c r="F12920" s="25"/>
      <c r="G12920" s="25"/>
      <c r="H12920" s="25"/>
    </row>
    <row r="12921" spans="1:8" x14ac:dyDescent="0.2">
      <c r="A12921" s="182" t="s">
        <v>2746</v>
      </c>
      <c r="B12921" s="183" t="s">
        <v>7554</v>
      </c>
      <c r="C12921" s="183" t="s">
        <v>2464</v>
      </c>
      <c r="D12921" s="186" t="s">
        <v>2746</v>
      </c>
      <c r="E12921" s="25"/>
      <c r="F12921" s="25"/>
      <c r="G12921" s="25"/>
      <c r="H12921" s="25"/>
    </row>
    <row r="12922" spans="1:8" x14ac:dyDescent="0.2">
      <c r="A12922" s="182" t="s">
        <v>12874</v>
      </c>
      <c r="B12922" s="183" t="s">
        <v>8825</v>
      </c>
      <c r="C12922" s="183" t="s">
        <v>2481</v>
      </c>
      <c r="D12922" s="186" t="s">
        <v>12874</v>
      </c>
      <c r="E12922" s="25"/>
      <c r="F12922" s="25"/>
      <c r="G12922" s="25"/>
      <c r="H12922" s="25"/>
    </row>
    <row r="12923" spans="1:8" x14ac:dyDescent="0.2">
      <c r="A12923" s="182" t="s">
        <v>9364</v>
      </c>
      <c r="B12923" s="183" t="s">
        <v>5479</v>
      </c>
      <c r="C12923" s="183" t="s">
        <v>2482</v>
      </c>
      <c r="D12923" s="186" t="s">
        <v>9364</v>
      </c>
      <c r="E12923" s="25"/>
      <c r="F12923" s="25"/>
      <c r="G12923" s="25"/>
      <c r="H12923" s="25"/>
    </row>
    <row r="12924" spans="1:8" x14ac:dyDescent="0.2">
      <c r="A12924" s="182" t="s">
        <v>9363</v>
      </c>
      <c r="B12924" s="183" t="s">
        <v>14081</v>
      </c>
      <c r="C12924" s="183" t="s">
        <v>2483</v>
      </c>
      <c r="D12924" s="186" t="s">
        <v>9363</v>
      </c>
      <c r="E12924" s="25"/>
      <c r="F12924" s="25"/>
      <c r="G12924" s="25"/>
      <c r="H12924" s="25"/>
    </row>
    <row r="12925" spans="1:8" x14ac:dyDescent="0.2">
      <c r="A12925" s="182" t="s">
        <v>2747</v>
      </c>
      <c r="B12925" s="183" t="s">
        <v>14081</v>
      </c>
      <c r="C12925" s="183" t="s">
        <v>2483</v>
      </c>
      <c r="D12925" s="186" t="s">
        <v>2747</v>
      </c>
      <c r="E12925" s="25"/>
      <c r="F12925" s="25"/>
      <c r="G12925" s="25"/>
      <c r="H12925" s="25"/>
    </row>
    <row r="12926" spans="1:8" x14ac:dyDescent="0.2">
      <c r="A12926" s="182" t="s">
        <v>13715</v>
      </c>
      <c r="B12926" s="183" t="s">
        <v>13716</v>
      </c>
      <c r="C12926" s="183" t="s">
        <v>2484</v>
      </c>
      <c r="D12926" s="186" t="s">
        <v>13715</v>
      </c>
      <c r="E12926" s="25"/>
      <c r="F12926" s="25"/>
      <c r="G12926" s="25"/>
      <c r="H12926" s="25"/>
    </row>
    <row r="12927" spans="1:8" x14ac:dyDescent="0.2">
      <c r="A12927" s="182" t="s">
        <v>2748</v>
      </c>
      <c r="B12927" s="183" t="s">
        <v>13716</v>
      </c>
      <c r="C12927" s="183" t="s">
        <v>2484</v>
      </c>
      <c r="D12927" s="186" t="s">
        <v>2748</v>
      </c>
      <c r="E12927" s="25"/>
      <c r="F12927" s="25"/>
      <c r="G12927" s="25"/>
      <c r="H12927" s="25"/>
    </row>
    <row r="12928" spans="1:8" x14ac:dyDescent="0.2">
      <c r="A12928" s="182" t="s">
        <v>2749</v>
      </c>
      <c r="B12928" s="183" t="s">
        <v>11262</v>
      </c>
      <c r="C12928" s="183" t="s">
        <v>2425</v>
      </c>
      <c r="D12928" s="186" t="s">
        <v>2749</v>
      </c>
      <c r="E12928" s="25"/>
      <c r="F12928" s="25"/>
      <c r="G12928" s="25"/>
      <c r="H12928" s="25"/>
    </row>
    <row r="12929" spans="1:8" x14ac:dyDescent="0.2">
      <c r="A12929" s="182" t="s">
        <v>12827</v>
      </c>
      <c r="B12929" s="183" t="s">
        <v>11262</v>
      </c>
      <c r="C12929" s="183" t="s">
        <v>2425</v>
      </c>
      <c r="D12929" s="186" t="s">
        <v>12827</v>
      </c>
      <c r="E12929" s="25"/>
      <c r="F12929" s="25"/>
      <c r="G12929" s="25"/>
      <c r="H12929" s="25"/>
    </row>
    <row r="12930" spans="1:8" x14ac:dyDescent="0.2">
      <c r="A12930" s="182" t="s">
        <v>2750</v>
      </c>
      <c r="B12930" s="183" t="s">
        <v>11262</v>
      </c>
      <c r="C12930" s="183" t="s">
        <v>2425</v>
      </c>
      <c r="D12930" s="186" t="s">
        <v>2750</v>
      </c>
      <c r="E12930" s="25"/>
      <c r="F12930" s="25"/>
      <c r="G12930" s="25"/>
      <c r="H12930" s="25"/>
    </row>
    <row r="12931" spans="1:8" x14ac:dyDescent="0.2">
      <c r="A12931" s="182" t="s">
        <v>2751</v>
      </c>
      <c r="B12931" s="183" t="s">
        <v>11262</v>
      </c>
      <c r="C12931" s="183" t="s">
        <v>2425</v>
      </c>
      <c r="D12931" s="186" t="s">
        <v>2751</v>
      </c>
      <c r="E12931" s="25"/>
      <c r="F12931" s="25"/>
      <c r="G12931" s="25"/>
      <c r="H12931" s="25"/>
    </row>
    <row r="12932" spans="1:8" x14ac:dyDescent="0.2">
      <c r="A12932" s="182" t="s">
        <v>7663</v>
      </c>
      <c r="B12932" s="183" t="s">
        <v>11262</v>
      </c>
      <c r="C12932" s="183" t="s">
        <v>2425</v>
      </c>
      <c r="D12932" s="186" t="s">
        <v>7663</v>
      </c>
      <c r="E12932" s="25"/>
      <c r="F12932" s="25"/>
      <c r="G12932" s="25"/>
      <c r="H12932" s="25"/>
    </row>
    <row r="12933" spans="1:8" x14ac:dyDescent="0.2">
      <c r="A12933" s="182" t="s">
        <v>13028</v>
      </c>
      <c r="B12933" s="183" t="s">
        <v>9439</v>
      </c>
      <c r="C12933" s="183" t="s">
        <v>2412</v>
      </c>
      <c r="D12933" s="186" t="s">
        <v>13028</v>
      </c>
      <c r="E12933" s="25"/>
      <c r="F12933" s="25"/>
      <c r="G12933" s="25"/>
      <c r="H12933" s="25"/>
    </row>
    <row r="12934" spans="1:8" x14ac:dyDescent="0.2">
      <c r="A12934" s="182" t="s">
        <v>2752</v>
      </c>
      <c r="B12934" s="183" t="s">
        <v>9439</v>
      </c>
      <c r="C12934" s="183" t="s">
        <v>2412</v>
      </c>
      <c r="D12934" s="186" t="s">
        <v>2752</v>
      </c>
      <c r="E12934" s="25"/>
      <c r="F12934" s="25"/>
      <c r="G12934" s="25"/>
      <c r="H12934" s="25"/>
    </row>
    <row r="12935" spans="1:8" x14ac:dyDescent="0.2">
      <c r="A12935" s="182" t="s">
        <v>13862</v>
      </c>
      <c r="B12935" s="183" t="s">
        <v>13861</v>
      </c>
      <c r="C12935" s="183" t="s">
        <v>2485</v>
      </c>
      <c r="D12935" s="186" t="s">
        <v>13862</v>
      </c>
      <c r="E12935" s="25"/>
      <c r="F12935" s="25"/>
      <c r="G12935" s="25"/>
      <c r="H12935" s="25"/>
    </row>
    <row r="12936" spans="1:8" x14ac:dyDescent="0.2">
      <c r="A12936" s="182" t="s">
        <v>10550</v>
      </c>
      <c r="B12936" s="183" t="s">
        <v>10549</v>
      </c>
      <c r="C12936" s="183" t="s">
        <v>2486</v>
      </c>
      <c r="D12936" s="186" t="s">
        <v>10550</v>
      </c>
      <c r="E12936" s="25"/>
      <c r="F12936" s="25"/>
      <c r="G12936" s="25"/>
      <c r="H12936" s="25"/>
    </row>
    <row r="12937" spans="1:8" x14ac:dyDescent="0.2">
      <c r="A12937" s="182" t="s">
        <v>2753</v>
      </c>
      <c r="B12937" s="183" t="s">
        <v>8281</v>
      </c>
      <c r="C12937" s="183" t="s">
        <v>2487</v>
      </c>
      <c r="D12937" s="186" t="s">
        <v>2753</v>
      </c>
      <c r="E12937" s="25"/>
      <c r="F12937" s="25"/>
      <c r="G12937" s="25"/>
      <c r="H12937" s="25"/>
    </row>
    <row r="12938" spans="1:8" x14ac:dyDescent="0.2">
      <c r="A12938" s="182" t="s">
        <v>2754</v>
      </c>
      <c r="B12938" s="183" t="s">
        <v>8281</v>
      </c>
      <c r="C12938" s="183" t="s">
        <v>2487</v>
      </c>
      <c r="D12938" s="186" t="s">
        <v>2754</v>
      </c>
      <c r="E12938" s="25"/>
      <c r="F12938" s="25"/>
      <c r="G12938" s="25"/>
      <c r="H12938" s="25"/>
    </row>
    <row r="12939" spans="1:8" x14ac:dyDescent="0.2">
      <c r="A12939" s="182" t="s">
        <v>14050</v>
      </c>
      <c r="B12939" s="183" t="s">
        <v>14049</v>
      </c>
      <c r="C12939" s="183" t="s">
        <v>2488</v>
      </c>
      <c r="D12939" s="186" t="s">
        <v>14050</v>
      </c>
      <c r="E12939" s="25"/>
      <c r="F12939" s="25"/>
      <c r="G12939" s="25"/>
      <c r="H12939" s="25"/>
    </row>
    <row r="12940" spans="1:8" x14ac:dyDescent="0.2">
      <c r="A12940" s="182" t="s">
        <v>10555</v>
      </c>
      <c r="B12940" s="183" t="s">
        <v>10554</v>
      </c>
      <c r="C12940" s="183" t="s">
        <v>2474</v>
      </c>
      <c r="D12940" s="186" t="s">
        <v>10555</v>
      </c>
      <c r="E12940" s="25"/>
      <c r="F12940" s="25"/>
      <c r="G12940" s="25"/>
      <c r="H12940" s="25"/>
    </row>
    <row r="12941" spans="1:8" x14ac:dyDescent="0.2">
      <c r="A12941" s="182" t="s">
        <v>2755</v>
      </c>
      <c r="B12941" s="183" t="s">
        <v>14047</v>
      </c>
      <c r="C12941" s="183" t="s">
        <v>2475</v>
      </c>
      <c r="D12941" s="186" t="s">
        <v>2755</v>
      </c>
      <c r="E12941" s="25"/>
      <c r="F12941" s="25"/>
      <c r="G12941" s="25"/>
      <c r="H12941" s="25"/>
    </row>
    <row r="12942" spans="1:8" x14ac:dyDescent="0.2">
      <c r="A12942" s="182" t="s">
        <v>14048</v>
      </c>
      <c r="B12942" s="183" t="s">
        <v>14047</v>
      </c>
      <c r="C12942" s="183" t="s">
        <v>2475</v>
      </c>
      <c r="D12942" s="186" t="s">
        <v>14048</v>
      </c>
      <c r="E12942" s="25"/>
      <c r="F12942" s="25"/>
      <c r="G12942" s="25"/>
      <c r="H12942" s="25"/>
    </row>
    <row r="12943" spans="1:8" x14ac:dyDescent="0.2">
      <c r="A12943" s="182" t="s">
        <v>2756</v>
      </c>
      <c r="B12943" s="183" t="s">
        <v>10581</v>
      </c>
      <c r="C12943" s="183" t="s">
        <v>2476</v>
      </c>
      <c r="D12943" s="186" t="s">
        <v>2756</v>
      </c>
      <c r="E12943" s="25"/>
      <c r="F12943" s="25"/>
      <c r="G12943" s="25"/>
      <c r="H12943" s="25"/>
    </row>
    <row r="12944" spans="1:8" x14ac:dyDescent="0.2">
      <c r="A12944" s="182" t="s">
        <v>12433</v>
      </c>
      <c r="B12944" s="183" t="s">
        <v>12434</v>
      </c>
      <c r="C12944" s="183" t="s">
        <v>2489</v>
      </c>
      <c r="D12944" s="186" t="s">
        <v>12433</v>
      </c>
      <c r="E12944" s="25"/>
      <c r="F12944" s="25"/>
      <c r="G12944" s="25"/>
      <c r="H12944" s="25"/>
    </row>
    <row r="12945" spans="1:8" x14ac:dyDescent="0.2">
      <c r="A12945" s="182" t="s">
        <v>4681</v>
      </c>
      <c r="B12945" s="183" t="s">
        <v>4680</v>
      </c>
      <c r="C12945" s="183" t="s">
        <v>2490</v>
      </c>
      <c r="D12945" s="186" t="s">
        <v>4681</v>
      </c>
      <c r="E12945" s="25"/>
      <c r="F12945" s="25"/>
      <c r="G12945" s="25"/>
      <c r="H12945" s="25"/>
    </row>
    <row r="12946" spans="1:8" x14ac:dyDescent="0.2">
      <c r="A12946" s="182" t="s">
        <v>12846</v>
      </c>
      <c r="B12946" s="183" t="s">
        <v>12845</v>
      </c>
      <c r="C12946" s="183" t="s">
        <v>2491</v>
      </c>
      <c r="D12946" s="186" t="s">
        <v>12846</v>
      </c>
      <c r="E12946" s="25"/>
      <c r="F12946" s="25"/>
      <c r="G12946" s="25"/>
      <c r="H12946" s="25"/>
    </row>
    <row r="12947" spans="1:8" x14ac:dyDescent="0.2">
      <c r="A12947" s="182" t="s">
        <v>9916</v>
      </c>
      <c r="B12947" s="183" t="s">
        <v>9915</v>
      </c>
      <c r="C12947" s="183" t="s">
        <v>2492</v>
      </c>
      <c r="D12947" s="186" t="s">
        <v>9916</v>
      </c>
      <c r="E12947" s="25"/>
      <c r="F12947" s="25"/>
      <c r="G12947" s="25"/>
      <c r="H12947" s="25"/>
    </row>
    <row r="12948" spans="1:8" x14ac:dyDescent="0.2">
      <c r="A12948" s="182" t="s">
        <v>10830</v>
      </c>
      <c r="B12948" s="183" t="s">
        <v>4957</v>
      </c>
      <c r="C12948" s="183" t="s">
        <v>2493</v>
      </c>
      <c r="D12948" s="186" t="s">
        <v>10830</v>
      </c>
      <c r="E12948" s="25"/>
      <c r="F12948" s="25"/>
      <c r="G12948" s="25"/>
      <c r="H12948" s="25"/>
    </row>
    <row r="12949" spans="1:8" x14ac:dyDescent="0.2">
      <c r="A12949" s="182" t="s">
        <v>7664</v>
      </c>
      <c r="B12949" s="183" t="s">
        <v>4957</v>
      </c>
      <c r="C12949" s="183" t="s">
        <v>2493</v>
      </c>
      <c r="D12949" s="186" t="s">
        <v>7664</v>
      </c>
      <c r="E12949" s="25"/>
      <c r="F12949" s="25"/>
      <c r="G12949" s="25"/>
      <c r="H12949" s="25"/>
    </row>
    <row r="12950" spans="1:8" x14ac:dyDescent="0.2">
      <c r="A12950" s="182" t="s">
        <v>13649</v>
      </c>
      <c r="B12950" s="183" t="s">
        <v>13648</v>
      </c>
      <c r="C12950" s="183" t="s">
        <v>2494</v>
      </c>
      <c r="D12950" s="186" t="s">
        <v>13649</v>
      </c>
      <c r="E12950" s="25"/>
      <c r="F12950" s="25"/>
      <c r="G12950" s="25"/>
      <c r="H12950" s="25"/>
    </row>
    <row r="12951" spans="1:8" x14ac:dyDescent="0.2">
      <c r="A12951" s="182" t="s">
        <v>13646</v>
      </c>
      <c r="B12951" s="183" t="s">
        <v>13658</v>
      </c>
      <c r="C12951" s="183" t="s">
        <v>2495</v>
      </c>
      <c r="D12951" s="186" t="s">
        <v>13646</v>
      </c>
      <c r="E12951" s="25"/>
      <c r="F12951" s="25"/>
      <c r="G12951" s="25"/>
      <c r="H12951" s="25"/>
    </row>
    <row r="12952" spans="1:8" x14ac:dyDescent="0.2">
      <c r="A12952" s="182" t="s">
        <v>13651</v>
      </c>
      <c r="B12952" s="183" t="s">
        <v>13658</v>
      </c>
      <c r="C12952" s="183" t="s">
        <v>2495</v>
      </c>
      <c r="D12952" s="186" t="s">
        <v>13651</v>
      </c>
      <c r="E12952" s="25"/>
      <c r="F12952" s="25"/>
      <c r="G12952" s="25"/>
      <c r="H12952" s="25"/>
    </row>
    <row r="12953" spans="1:8" x14ac:dyDescent="0.2">
      <c r="A12953" s="182" t="s">
        <v>7665</v>
      </c>
      <c r="B12953" s="183" t="s">
        <v>13658</v>
      </c>
      <c r="C12953" s="183" t="s">
        <v>2495</v>
      </c>
      <c r="D12953" s="186" t="s">
        <v>7665</v>
      </c>
      <c r="E12953" s="25"/>
      <c r="F12953" s="25"/>
      <c r="G12953" s="25"/>
      <c r="H12953" s="25"/>
    </row>
    <row r="12954" spans="1:8" x14ac:dyDescent="0.2">
      <c r="A12954" s="182" t="s">
        <v>2757</v>
      </c>
      <c r="B12954" s="183" t="s">
        <v>13658</v>
      </c>
      <c r="C12954" s="183" t="s">
        <v>2495</v>
      </c>
      <c r="D12954" s="186" t="s">
        <v>2757</v>
      </c>
      <c r="E12954" s="25"/>
      <c r="F12954" s="25"/>
      <c r="G12954" s="25"/>
      <c r="H12954" s="25"/>
    </row>
    <row r="12955" spans="1:8" x14ac:dyDescent="0.2">
      <c r="A12955" s="182" t="s">
        <v>2758</v>
      </c>
      <c r="B12955" s="183" t="s">
        <v>5699</v>
      </c>
      <c r="C12955" s="183" t="s">
        <v>2396</v>
      </c>
      <c r="D12955" s="186" t="s">
        <v>2758</v>
      </c>
      <c r="E12955" s="25"/>
      <c r="F12955" s="25"/>
      <c r="G12955" s="25"/>
      <c r="H12955" s="25"/>
    </row>
    <row r="12956" spans="1:8" x14ac:dyDescent="0.2">
      <c r="A12956" s="182" t="s">
        <v>4717</v>
      </c>
      <c r="B12956" s="183" t="s">
        <v>8078</v>
      </c>
      <c r="C12956" s="183" t="s">
        <v>2469</v>
      </c>
      <c r="D12956" s="186" t="s">
        <v>4717</v>
      </c>
      <c r="E12956" s="25"/>
      <c r="F12956" s="25"/>
      <c r="G12956" s="25"/>
      <c r="H12956" s="25"/>
    </row>
    <row r="12957" spans="1:8" x14ac:dyDescent="0.2">
      <c r="A12957" s="182" t="s">
        <v>9509</v>
      </c>
      <c r="B12957" s="183" t="s">
        <v>8078</v>
      </c>
      <c r="C12957" s="183" t="s">
        <v>2469</v>
      </c>
      <c r="D12957" s="186" t="s">
        <v>9509</v>
      </c>
      <c r="E12957" s="25"/>
      <c r="F12957" s="25"/>
      <c r="G12957" s="25"/>
      <c r="H12957" s="25"/>
    </row>
    <row r="12958" spans="1:8" x14ac:dyDescent="0.2">
      <c r="A12958" s="182" t="s">
        <v>7666</v>
      </c>
      <c r="B12958" s="183" t="s">
        <v>12445</v>
      </c>
      <c r="C12958" s="183" t="s">
        <v>2496</v>
      </c>
      <c r="D12958" s="186" t="s">
        <v>7666</v>
      </c>
      <c r="E12958" s="25"/>
      <c r="F12958" s="25"/>
      <c r="G12958" s="25"/>
      <c r="H12958" s="25"/>
    </row>
    <row r="12959" spans="1:8" x14ac:dyDescent="0.2">
      <c r="A12959" s="182" t="s">
        <v>4719</v>
      </c>
      <c r="B12959" s="183" t="s">
        <v>8078</v>
      </c>
      <c r="C12959" s="183" t="s">
        <v>2469</v>
      </c>
      <c r="D12959" s="186" t="s">
        <v>4719</v>
      </c>
      <c r="E12959" s="25"/>
      <c r="F12959" s="25"/>
      <c r="G12959" s="25"/>
      <c r="H12959" s="25"/>
    </row>
    <row r="12960" spans="1:8" x14ac:dyDescent="0.2">
      <c r="A12960" s="182" t="s">
        <v>2759</v>
      </c>
      <c r="B12960" s="183" t="s">
        <v>7554</v>
      </c>
      <c r="C12960" s="183" t="s">
        <v>2464</v>
      </c>
      <c r="D12960" s="186" t="s">
        <v>2759</v>
      </c>
      <c r="E12960" s="25"/>
      <c r="F12960" s="25"/>
      <c r="G12960" s="25"/>
      <c r="H12960" s="25"/>
    </row>
    <row r="12961" spans="1:8" x14ac:dyDescent="0.2">
      <c r="A12961" s="182" t="s">
        <v>2760</v>
      </c>
      <c r="B12961" s="183" t="s">
        <v>7554</v>
      </c>
      <c r="C12961" s="183" t="s">
        <v>2464</v>
      </c>
      <c r="D12961" s="186" t="s">
        <v>2760</v>
      </c>
      <c r="E12961" s="25"/>
      <c r="F12961" s="25"/>
      <c r="G12961" s="25"/>
      <c r="H12961" s="25"/>
    </row>
    <row r="12962" spans="1:8" x14ac:dyDescent="0.2">
      <c r="A12962" s="182" t="s">
        <v>14084</v>
      </c>
      <c r="B12962" s="183" t="s">
        <v>14083</v>
      </c>
      <c r="C12962" s="183" t="s">
        <v>2497</v>
      </c>
      <c r="D12962" s="186" t="s">
        <v>14084</v>
      </c>
      <c r="E12962" s="25"/>
      <c r="F12962" s="25"/>
      <c r="G12962" s="25"/>
      <c r="H12962" s="25"/>
    </row>
    <row r="12963" spans="1:8" x14ac:dyDescent="0.2">
      <c r="A12963" s="182" t="s">
        <v>5470</v>
      </c>
      <c r="B12963" s="183" t="s">
        <v>5479</v>
      </c>
      <c r="C12963" s="183" t="s">
        <v>2482</v>
      </c>
      <c r="D12963" s="186" t="s">
        <v>5470</v>
      </c>
      <c r="E12963" s="25"/>
      <c r="F12963" s="25"/>
      <c r="G12963" s="25"/>
      <c r="H12963" s="25"/>
    </row>
    <row r="12964" spans="1:8" x14ac:dyDescent="0.2">
      <c r="A12964" s="182" t="s">
        <v>2761</v>
      </c>
      <c r="B12964" s="183" t="s">
        <v>5479</v>
      </c>
      <c r="C12964" s="183" t="s">
        <v>2482</v>
      </c>
      <c r="D12964" s="186" t="s">
        <v>2761</v>
      </c>
      <c r="E12964" s="25"/>
      <c r="F12964" s="25"/>
      <c r="G12964" s="25"/>
      <c r="H12964" s="25"/>
    </row>
    <row r="12965" spans="1:8" x14ac:dyDescent="0.2">
      <c r="A12965" s="182" t="s">
        <v>11642</v>
      </c>
      <c r="B12965" s="183" t="s">
        <v>5479</v>
      </c>
      <c r="C12965" s="183" t="s">
        <v>2482</v>
      </c>
      <c r="D12965" s="186" t="s">
        <v>11642</v>
      </c>
      <c r="E12965" s="25"/>
      <c r="F12965" s="25"/>
      <c r="G12965" s="25"/>
      <c r="H12965" s="25"/>
    </row>
    <row r="12966" spans="1:8" x14ac:dyDescent="0.2">
      <c r="A12966" s="182" t="s">
        <v>7927</v>
      </c>
      <c r="B12966" s="183" t="s">
        <v>13716</v>
      </c>
      <c r="C12966" s="183" t="s">
        <v>2484</v>
      </c>
      <c r="D12966" s="186" t="s">
        <v>7927</v>
      </c>
      <c r="E12966" s="25"/>
      <c r="F12966" s="25"/>
      <c r="G12966" s="25"/>
      <c r="H12966" s="25"/>
    </row>
    <row r="12967" spans="1:8" x14ac:dyDescent="0.2">
      <c r="A12967" s="182" t="s">
        <v>5304</v>
      </c>
      <c r="B12967" s="183" t="s">
        <v>13716</v>
      </c>
      <c r="C12967" s="183" t="s">
        <v>2484</v>
      </c>
      <c r="D12967" s="186" t="s">
        <v>5304</v>
      </c>
      <c r="E12967" s="25"/>
      <c r="F12967" s="25"/>
      <c r="G12967" s="25"/>
      <c r="H12967" s="25"/>
    </row>
    <row r="12968" spans="1:8" x14ac:dyDescent="0.2">
      <c r="A12968" s="182" t="s">
        <v>13724</v>
      </c>
      <c r="B12968" s="183" t="s">
        <v>13723</v>
      </c>
      <c r="C12968" s="183" t="s">
        <v>2498</v>
      </c>
      <c r="D12968" s="186" t="s">
        <v>13724</v>
      </c>
      <c r="E12968" s="25"/>
      <c r="F12968" s="25"/>
      <c r="G12968" s="25"/>
      <c r="H12968" s="25"/>
    </row>
    <row r="12969" spans="1:8" x14ac:dyDescent="0.2">
      <c r="A12969" s="182" t="s">
        <v>2762</v>
      </c>
      <c r="B12969" s="183" t="s">
        <v>11262</v>
      </c>
      <c r="C12969" s="183" t="s">
        <v>2425</v>
      </c>
      <c r="D12969" s="186" t="s">
        <v>2762</v>
      </c>
      <c r="E12969" s="25"/>
      <c r="F12969" s="25"/>
      <c r="G12969" s="25"/>
      <c r="H12969" s="25"/>
    </row>
    <row r="12970" spans="1:8" x14ac:dyDescent="0.2">
      <c r="A12970" s="182" t="s">
        <v>7966</v>
      </c>
      <c r="B12970" s="183" t="s">
        <v>7965</v>
      </c>
      <c r="C12970" s="183" t="s">
        <v>2499</v>
      </c>
      <c r="D12970" s="186" t="s">
        <v>7966</v>
      </c>
      <c r="E12970" s="25"/>
      <c r="F12970" s="25"/>
      <c r="G12970" s="25"/>
      <c r="H12970" s="25"/>
    </row>
    <row r="12971" spans="1:8" x14ac:dyDescent="0.2">
      <c r="A12971" s="182" t="s">
        <v>11259</v>
      </c>
      <c r="B12971" s="183" t="s">
        <v>11258</v>
      </c>
      <c r="C12971" s="183" t="s">
        <v>2500</v>
      </c>
      <c r="D12971" s="186" t="s">
        <v>11259</v>
      </c>
      <c r="E12971" s="25"/>
      <c r="F12971" s="25"/>
      <c r="G12971" s="25"/>
      <c r="H12971" s="25"/>
    </row>
    <row r="12972" spans="1:8" x14ac:dyDescent="0.2">
      <c r="A12972" s="182" t="s">
        <v>2763</v>
      </c>
      <c r="B12972" s="183" t="s">
        <v>7918</v>
      </c>
      <c r="C12972" s="183" t="s">
        <v>2501</v>
      </c>
      <c r="D12972" s="186" t="s">
        <v>2763</v>
      </c>
      <c r="E12972" s="25"/>
      <c r="F12972" s="25"/>
      <c r="G12972" s="25"/>
      <c r="H12972" s="25"/>
    </row>
    <row r="12973" spans="1:8" x14ac:dyDescent="0.2">
      <c r="A12973" s="182" t="s">
        <v>13450</v>
      </c>
      <c r="B12973" s="183" t="s">
        <v>14046</v>
      </c>
      <c r="C12973" s="183" t="s">
        <v>2502</v>
      </c>
      <c r="D12973" s="186" t="s">
        <v>13450</v>
      </c>
      <c r="E12973" s="25"/>
      <c r="F12973" s="25"/>
      <c r="G12973" s="25"/>
      <c r="H12973" s="25"/>
    </row>
    <row r="12974" spans="1:8" x14ac:dyDescent="0.2">
      <c r="A12974" s="182" t="s">
        <v>13451</v>
      </c>
      <c r="B12974" s="183" t="s">
        <v>13972</v>
      </c>
      <c r="C12974" s="183" t="s">
        <v>2503</v>
      </c>
      <c r="D12974" s="186" t="s">
        <v>13451</v>
      </c>
      <c r="E12974" s="25"/>
      <c r="F12974" s="25"/>
      <c r="G12974" s="25"/>
      <c r="H12974" s="25"/>
    </row>
    <row r="12975" spans="1:8" x14ac:dyDescent="0.2">
      <c r="A12975" s="182" t="s">
        <v>13452</v>
      </c>
      <c r="B12975" s="183" t="s">
        <v>14049</v>
      </c>
      <c r="C12975" s="183" t="s">
        <v>2488</v>
      </c>
      <c r="D12975" s="186" t="s">
        <v>13452</v>
      </c>
      <c r="E12975" s="25"/>
      <c r="F12975" s="25"/>
      <c r="G12975" s="25"/>
      <c r="H12975" s="25"/>
    </row>
    <row r="12976" spans="1:8" x14ac:dyDescent="0.2">
      <c r="A12976" s="182" t="s">
        <v>13453</v>
      </c>
      <c r="B12976" s="183" t="s">
        <v>14047</v>
      </c>
      <c r="C12976" s="183" t="s">
        <v>2475</v>
      </c>
      <c r="D12976" s="186" t="s">
        <v>13453</v>
      </c>
      <c r="E12976" s="25"/>
      <c r="F12976" s="25"/>
      <c r="G12976" s="25"/>
      <c r="H12976" s="25"/>
    </row>
    <row r="12977" spans="1:8" x14ac:dyDescent="0.2">
      <c r="A12977" s="182" t="s">
        <v>13454</v>
      </c>
      <c r="B12977" s="183" t="s">
        <v>8277</v>
      </c>
      <c r="C12977" s="183" t="s">
        <v>2504</v>
      </c>
      <c r="D12977" s="186" t="s">
        <v>13454</v>
      </c>
      <c r="E12977" s="25"/>
      <c r="F12977" s="25"/>
      <c r="G12977" s="25"/>
      <c r="H12977" s="25"/>
    </row>
    <row r="12978" spans="1:8" x14ac:dyDescent="0.2">
      <c r="A12978" s="182" t="s">
        <v>13455</v>
      </c>
      <c r="B12978" s="183" t="s">
        <v>10551</v>
      </c>
      <c r="C12978" s="183" t="s">
        <v>2505</v>
      </c>
      <c r="D12978" s="186" t="s">
        <v>13455</v>
      </c>
      <c r="E12978" s="25"/>
      <c r="F12978" s="25"/>
      <c r="G12978" s="25"/>
      <c r="H12978" s="25"/>
    </row>
    <row r="12979" spans="1:8" x14ac:dyDescent="0.2">
      <c r="A12979" s="182" t="s">
        <v>13456</v>
      </c>
      <c r="B12979" s="183" t="s">
        <v>13973</v>
      </c>
      <c r="C12979" s="183" t="s">
        <v>2506</v>
      </c>
      <c r="D12979" s="186" t="s">
        <v>13456</v>
      </c>
      <c r="E12979" s="25"/>
      <c r="F12979" s="25"/>
      <c r="G12979" s="25"/>
      <c r="H12979" s="25"/>
    </row>
    <row r="12980" spans="1:8" x14ac:dyDescent="0.2">
      <c r="A12980" s="182" t="s">
        <v>13457</v>
      </c>
      <c r="B12980" s="183" t="s">
        <v>8284</v>
      </c>
      <c r="C12980" s="183" t="s">
        <v>2507</v>
      </c>
      <c r="D12980" s="186" t="s">
        <v>13457</v>
      </c>
      <c r="E12980" s="25"/>
      <c r="F12980" s="25"/>
      <c r="G12980" s="25"/>
      <c r="H12980" s="25"/>
    </row>
    <row r="12981" spans="1:8" x14ac:dyDescent="0.2">
      <c r="A12981" s="182" t="s">
        <v>13458</v>
      </c>
      <c r="B12981" s="183" t="s">
        <v>7223</v>
      </c>
      <c r="C12981" s="183" t="s">
        <v>2508</v>
      </c>
      <c r="D12981" s="186" t="s">
        <v>13458</v>
      </c>
      <c r="E12981" s="25"/>
      <c r="F12981" s="25"/>
      <c r="G12981" s="25"/>
      <c r="H12981" s="25"/>
    </row>
    <row r="12982" spans="1:8" x14ac:dyDescent="0.2">
      <c r="A12982" s="182" t="s">
        <v>13459</v>
      </c>
      <c r="B12982" s="183" t="s">
        <v>14054</v>
      </c>
      <c r="C12982" s="183" t="s">
        <v>2509</v>
      </c>
      <c r="D12982" s="186" t="s">
        <v>13459</v>
      </c>
      <c r="E12982" s="25"/>
      <c r="F12982" s="25"/>
      <c r="G12982" s="25"/>
      <c r="H12982" s="25"/>
    </row>
    <row r="12983" spans="1:8" x14ac:dyDescent="0.2">
      <c r="A12983" s="182" t="s">
        <v>13460</v>
      </c>
      <c r="B12983" s="183" t="s">
        <v>8635</v>
      </c>
      <c r="C12983" s="183" t="s">
        <v>2510</v>
      </c>
      <c r="D12983" s="186" t="s">
        <v>13460</v>
      </c>
      <c r="E12983" s="25"/>
      <c r="F12983" s="25"/>
      <c r="G12983" s="25"/>
      <c r="H12983" s="25"/>
    </row>
    <row r="12984" spans="1:8" x14ac:dyDescent="0.2">
      <c r="A12984" s="182" t="s">
        <v>13461</v>
      </c>
      <c r="B12984" s="183" t="s">
        <v>12159</v>
      </c>
      <c r="C12984" s="183" t="s">
        <v>2511</v>
      </c>
      <c r="D12984" s="186" t="s">
        <v>13461</v>
      </c>
      <c r="E12984" s="25"/>
      <c r="F12984" s="25"/>
      <c r="G12984" s="25"/>
      <c r="H12984" s="25"/>
    </row>
    <row r="12985" spans="1:8" x14ac:dyDescent="0.2">
      <c r="A12985" s="182" t="s">
        <v>8936</v>
      </c>
      <c r="B12985" s="183" t="s">
        <v>6948</v>
      </c>
      <c r="C12985" s="183" t="s">
        <v>2512</v>
      </c>
      <c r="D12985" s="186" t="s">
        <v>8936</v>
      </c>
      <c r="E12985" s="25"/>
      <c r="F12985" s="25"/>
      <c r="G12985" s="25"/>
      <c r="H12985" s="25"/>
    </row>
    <row r="12986" spans="1:8" x14ac:dyDescent="0.2">
      <c r="A12986" s="182" t="s">
        <v>13462</v>
      </c>
      <c r="B12986" s="183" t="s">
        <v>11044</v>
      </c>
      <c r="C12986" s="183" t="s">
        <v>2513</v>
      </c>
      <c r="D12986" s="186" t="s">
        <v>13462</v>
      </c>
      <c r="E12986" s="25"/>
      <c r="F12986" s="25"/>
      <c r="G12986" s="25"/>
      <c r="H12986" s="25"/>
    </row>
    <row r="12987" spans="1:8" x14ac:dyDescent="0.2">
      <c r="A12987" s="182" t="s">
        <v>13463</v>
      </c>
      <c r="B12987" s="183" t="s">
        <v>10536</v>
      </c>
      <c r="C12987" s="183" t="s">
        <v>2514</v>
      </c>
      <c r="D12987" s="186" t="s">
        <v>13463</v>
      </c>
      <c r="E12987" s="25"/>
      <c r="F12987" s="25"/>
      <c r="G12987" s="25"/>
      <c r="H12987" s="25"/>
    </row>
    <row r="12988" spans="1:8" x14ac:dyDescent="0.2">
      <c r="A12988" s="182" t="s">
        <v>13464</v>
      </c>
      <c r="B12988" s="183" t="s">
        <v>8319</v>
      </c>
      <c r="C12988" s="183" t="s">
        <v>2515</v>
      </c>
      <c r="D12988" s="186" t="s">
        <v>13464</v>
      </c>
      <c r="E12988" s="25"/>
      <c r="F12988" s="25"/>
      <c r="G12988" s="25"/>
      <c r="H12988" s="25"/>
    </row>
    <row r="12989" spans="1:8" x14ac:dyDescent="0.2">
      <c r="A12989" s="182" t="s">
        <v>13465</v>
      </c>
      <c r="B12989" s="183" t="s">
        <v>8203</v>
      </c>
      <c r="C12989" s="183" t="s">
        <v>2516</v>
      </c>
      <c r="D12989" s="186" t="s">
        <v>13465</v>
      </c>
      <c r="E12989" s="25"/>
      <c r="F12989" s="25"/>
      <c r="G12989" s="25"/>
      <c r="H12989" s="25"/>
    </row>
    <row r="12990" spans="1:8" x14ac:dyDescent="0.2">
      <c r="A12990" s="182" t="s">
        <v>2517</v>
      </c>
      <c r="B12990" s="183" t="s">
        <v>10489</v>
      </c>
      <c r="C12990" s="183" t="s">
        <v>2518</v>
      </c>
      <c r="D12990" s="186" t="s">
        <v>2517</v>
      </c>
      <c r="E12990" s="25"/>
      <c r="F12990" s="25"/>
      <c r="G12990" s="25"/>
      <c r="H12990" s="25"/>
    </row>
    <row r="12991" spans="1:8" x14ac:dyDescent="0.2">
      <c r="A12991" s="182" t="s">
        <v>13466</v>
      </c>
      <c r="B12991" s="183" t="s">
        <v>14150</v>
      </c>
      <c r="C12991" s="183" t="s">
        <v>2519</v>
      </c>
      <c r="D12991" s="186" t="s">
        <v>13466</v>
      </c>
      <c r="E12991" s="25"/>
      <c r="F12991" s="25"/>
      <c r="G12991" s="25"/>
      <c r="H12991" s="25"/>
    </row>
    <row r="12992" spans="1:8" x14ac:dyDescent="0.2">
      <c r="A12992" s="182" t="s">
        <v>13467</v>
      </c>
      <c r="B12992" s="183" t="s">
        <v>11781</v>
      </c>
      <c r="C12992" s="183" t="s">
        <v>2520</v>
      </c>
      <c r="D12992" s="186" t="s">
        <v>13467</v>
      </c>
      <c r="E12992" s="25"/>
      <c r="F12992" s="25"/>
      <c r="G12992" s="25"/>
      <c r="H12992" s="25"/>
    </row>
    <row r="12993" spans="1:8" x14ac:dyDescent="0.2">
      <c r="A12993" s="182" t="s">
        <v>13468</v>
      </c>
      <c r="B12993" s="183" t="s">
        <v>5371</v>
      </c>
      <c r="C12993" s="183" t="s">
        <v>2521</v>
      </c>
      <c r="D12993" s="186" t="s">
        <v>13468</v>
      </c>
      <c r="E12993" s="25"/>
      <c r="F12993" s="25"/>
      <c r="G12993" s="25"/>
      <c r="H12993" s="25"/>
    </row>
    <row r="12994" spans="1:8" x14ac:dyDescent="0.2">
      <c r="A12994" s="182" t="s">
        <v>13469</v>
      </c>
      <c r="B12994" s="183" t="s">
        <v>9477</v>
      </c>
      <c r="C12994" s="183" t="s">
        <v>2522</v>
      </c>
      <c r="D12994" s="186" t="s">
        <v>13469</v>
      </c>
      <c r="E12994" s="25"/>
      <c r="F12994" s="25"/>
      <c r="G12994" s="25"/>
      <c r="H12994" s="25"/>
    </row>
    <row r="12995" spans="1:8" x14ac:dyDescent="0.2">
      <c r="A12995" s="182" t="s">
        <v>13864</v>
      </c>
      <c r="B12995" s="183" t="s">
        <v>13863</v>
      </c>
      <c r="C12995" s="183" t="s">
        <v>2523</v>
      </c>
      <c r="D12995" s="186" t="s">
        <v>13864</v>
      </c>
      <c r="E12995" s="25"/>
      <c r="F12995" s="25"/>
      <c r="G12995" s="25"/>
      <c r="H12995" s="25"/>
    </row>
    <row r="12996" spans="1:8" x14ac:dyDescent="0.2">
      <c r="A12996" s="182" t="s">
        <v>14045</v>
      </c>
      <c r="B12996" s="183" t="s">
        <v>14046</v>
      </c>
      <c r="C12996" s="183" t="s">
        <v>2502</v>
      </c>
      <c r="D12996" s="186" t="s">
        <v>14045</v>
      </c>
      <c r="E12996" s="25"/>
      <c r="F12996" s="25"/>
      <c r="G12996" s="25"/>
      <c r="H12996" s="25"/>
    </row>
    <row r="12997" spans="1:8" x14ac:dyDescent="0.2">
      <c r="A12997" s="182" t="s">
        <v>7154</v>
      </c>
      <c r="B12997" s="183" t="s">
        <v>8281</v>
      </c>
      <c r="C12997" s="183" t="s">
        <v>2487</v>
      </c>
      <c r="D12997" s="186" t="s">
        <v>7154</v>
      </c>
      <c r="E12997" s="25"/>
      <c r="F12997" s="25"/>
      <c r="G12997" s="25"/>
      <c r="H12997" s="25"/>
    </row>
    <row r="12998" spans="1:8" x14ac:dyDescent="0.2">
      <c r="A12998" s="182" t="s">
        <v>2764</v>
      </c>
      <c r="B12998" s="183" t="s">
        <v>8281</v>
      </c>
      <c r="C12998" s="183" t="s">
        <v>2487</v>
      </c>
      <c r="D12998" s="186" t="s">
        <v>2764</v>
      </c>
      <c r="E12998" s="25"/>
      <c r="F12998" s="25"/>
      <c r="G12998" s="25"/>
      <c r="H12998" s="25"/>
    </row>
    <row r="12999" spans="1:8" x14ac:dyDescent="0.2">
      <c r="A12999" s="182" t="s">
        <v>8280</v>
      </c>
      <c r="B12999" s="183" t="s">
        <v>8281</v>
      </c>
      <c r="C12999" s="183" t="s">
        <v>2487</v>
      </c>
      <c r="D12999" s="186" t="s">
        <v>8280</v>
      </c>
      <c r="E12999" s="25"/>
      <c r="F12999" s="25"/>
      <c r="G12999" s="25"/>
      <c r="H12999" s="25"/>
    </row>
    <row r="13000" spans="1:8" x14ac:dyDescent="0.2">
      <c r="A13000" s="182" t="s">
        <v>10547</v>
      </c>
      <c r="B13000" s="183" t="s">
        <v>14057</v>
      </c>
      <c r="C13000" s="183" t="s">
        <v>2524</v>
      </c>
      <c r="D13000" s="186" t="s">
        <v>10547</v>
      </c>
      <c r="E13000" s="25"/>
      <c r="F13000" s="25"/>
      <c r="G13000" s="25"/>
      <c r="H13000" s="25"/>
    </row>
    <row r="13001" spans="1:8" x14ac:dyDescent="0.2">
      <c r="A13001" s="182" t="s">
        <v>8290</v>
      </c>
      <c r="B13001" s="183" t="s">
        <v>8281</v>
      </c>
      <c r="C13001" s="183" t="s">
        <v>2487</v>
      </c>
      <c r="D13001" s="186" t="s">
        <v>8290</v>
      </c>
      <c r="E13001" s="25"/>
      <c r="F13001" s="25"/>
      <c r="G13001" s="25"/>
      <c r="H13001" s="25"/>
    </row>
    <row r="13002" spans="1:8" x14ac:dyDescent="0.2">
      <c r="A13002" s="182" t="s">
        <v>7366</v>
      </c>
      <c r="B13002" s="183" t="s">
        <v>14047</v>
      </c>
      <c r="C13002" s="183" t="s">
        <v>2475</v>
      </c>
      <c r="D13002" s="186" t="s">
        <v>7366</v>
      </c>
      <c r="E13002" s="25"/>
      <c r="F13002" s="25"/>
      <c r="G13002" s="25"/>
      <c r="H13002" s="25"/>
    </row>
    <row r="13003" spans="1:8" x14ac:dyDescent="0.2">
      <c r="A13003" s="182" t="s">
        <v>10484</v>
      </c>
      <c r="B13003" s="183" t="s">
        <v>10483</v>
      </c>
      <c r="C13003" s="183" t="s">
        <v>2525</v>
      </c>
      <c r="D13003" s="186" t="s">
        <v>10484</v>
      </c>
      <c r="E13003" s="25"/>
      <c r="F13003" s="25"/>
      <c r="G13003" s="25"/>
      <c r="H13003" s="25"/>
    </row>
    <row r="13004" spans="1:8" x14ac:dyDescent="0.2">
      <c r="A13004" s="182" t="s">
        <v>12435</v>
      </c>
      <c r="B13004" s="183" t="s">
        <v>12434</v>
      </c>
      <c r="C13004" s="183" t="s">
        <v>2489</v>
      </c>
      <c r="D13004" s="186" t="s">
        <v>12435</v>
      </c>
      <c r="E13004" s="25"/>
      <c r="F13004" s="25"/>
      <c r="G13004" s="25"/>
      <c r="H13004" s="25"/>
    </row>
    <row r="13005" spans="1:8" x14ac:dyDescent="0.2">
      <c r="A13005" s="182" t="s">
        <v>2765</v>
      </c>
      <c r="B13005" s="183" t="s">
        <v>4680</v>
      </c>
      <c r="C13005" s="183" t="s">
        <v>2490</v>
      </c>
      <c r="D13005" s="186" t="s">
        <v>2765</v>
      </c>
      <c r="E13005" s="25"/>
      <c r="F13005" s="25"/>
      <c r="G13005" s="25"/>
      <c r="H13005" s="25"/>
    </row>
    <row r="13006" spans="1:8" x14ac:dyDescent="0.2">
      <c r="A13006" s="182" t="s">
        <v>12844</v>
      </c>
      <c r="B13006" s="183" t="s">
        <v>12843</v>
      </c>
      <c r="C13006" s="183" t="s">
        <v>2526</v>
      </c>
      <c r="D13006" s="186" t="s">
        <v>12844</v>
      </c>
      <c r="E13006" s="25"/>
      <c r="F13006" s="25"/>
      <c r="G13006" s="25"/>
      <c r="H13006" s="25"/>
    </row>
    <row r="13007" spans="1:8" x14ac:dyDescent="0.2">
      <c r="A13007" s="182" t="s">
        <v>13010</v>
      </c>
      <c r="B13007" s="183" t="s">
        <v>4957</v>
      </c>
      <c r="C13007" s="183" t="s">
        <v>2493</v>
      </c>
      <c r="D13007" s="186" t="s">
        <v>13010</v>
      </c>
      <c r="E13007" s="25"/>
      <c r="F13007" s="25"/>
      <c r="G13007" s="25"/>
      <c r="H13007" s="25"/>
    </row>
    <row r="13008" spans="1:8" x14ac:dyDescent="0.2">
      <c r="A13008" s="182" t="s">
        <v>2766</v>
      </c>
      <c r="B13008" s="183" t="s">
        <v>10829</v>
      </c>
      <c r="C13008" s="183" t="s">
        <v>2527</v>
      </c>
      <c r="D13008" s="186" t="s">
        <v>2766</v>
      </c>
      <c r="E13008" s="25"/>
      <c r="F13008" s="25"/>
      <c r="G13008" s="25"/>
      <c r="H13008" s="25"/>
    </row>
    <row r="13009" spans="1:8" x14ac:dyDescent="0.2">
      <c r="A13009" s="182" t="s">
        <v>2767</v>
      </c>
      <c r="B13009" s="183" t="s">
        <v>10829</v>
      </c>
      <c r="C13009" s="183" t="s">
        <v>2527</v>
      </c>
      <c r="D13009" s="186" t="s">
        <v>2767</v>
      </c>
      <c r="E13009" s="25"/>
      <c r="F13009" s="25"/>
      <c r="G13009" s="25"/>
      <c r="H13009" s="25"/>
    </row>
    <row r="13010" spans="1:8" x14ac:dyDescent="0.2">
      <c r="A13010" s="182" t="s">
        <v>2768</v>
      </c>
      <c r="B13010" s="183" t="s">
        <v>13658</v>
      </c>
      <c r="C13010" s="183" t="s">
        <v>2495</v>
      </c>
      <c r="D13010" s="186" t="s">
        <v>2768</v>
      </c>
      <c r="E13010" s="25"/>
      <c r="F13010" s="25"/>
      <c r="G13010" s="25"/>
      <c r="H13010" s="25"/>
    </row>
    <row r="13011" spans="1:8" x14ac:dyDescent="0.2">
      <c r="A13011" s="182" t="s">
        <v>11384</v>
      </c>
      <c r="B13011" s="183" t="s">
        <v>13658</v>
      </c>
      <c r="C13011" s="183" t="s">
        <v>2495</v>
      </c>
      <c r="D13011" s="186" t="s">
        <v>11384</v>
      </c>
      <c r="E13011" s="25"/>
      <c r="F13011" s="25"/>
      <c r="G13011" s="25"/>
      <c r="H13011" s="25"/>
    </row>
    <row r="13012" spans="1:8" x14ac:dyDescent="0.2">
      <c r="A13012" s="182" t="s">
        <v>2769</v>
      </c>
      <c r="B13012" s="183" t="s">
        <v>13658</v>
      </c>
      <c r="C13012" s="183" t="s">
        <v>2495</v>
      </c>
      <c r="D13012" s="186" t="s">
        <v>2769</v>
      </c>
      <c r="E13012" s="25"/>
      <c r="F13012" s="25"/>
      <c r="G13012" s="25"/>
      <c r="H13012" s="25"/>
    </row>
    <row r="13013" spans="1:8" x14ac:dyDescent="0.2">
      <c r="A13013" s="182" t="s">
        <v>13642</v>
      </c>
      <c r="B13013" s="183" t="s">
        <v>13658</v>
      </c>
      <c r="C13013" s="183" t="s">
        <v>2495</v>
      </c>
      <c r="D13013" s="186" t="s">
        <v>13642</v>
      </c>
      <c r="E13013" s="25"/>
      <c r="F13013" s="25"/>
      <c r="G13013" s="25"/>
      <c r="H13013" s="25"/>
    </row>
    <row r="13014" spans="1:8" x14ac:dyDescent="0.2">
      <c r="A13014" s="182" t="s">
        <v>2770</v>
      </c>
      <c r="B13014" s="183" t="s">
        <v>13658</v>
      </c>
      <c r="C13014" s="183" t="s">
        <v>2495</v>
      </c>
      <c r="D13014" s="186" t="s">
        <v>2770</v>
      </c>
      <c r="E13014" s="25"/>
      <c r="F13014" s="25"/>
      <c r="G13014" s="25"/>
      <c r="H13014" s="25"/>
    </row>
    <row r="13015" spans="1:8" x14ac:dyDescent="0.2">
      <c r="A13015" s="182" t="s">
        <v>4725</v>
      </c>
      <c r="B13015" s="183" t="s">
        <v>4724</v>
      </c>
      <c r="C13015" s="183" t="s">
        <v>2528</v>
      </c>
      <c r="D13015" s="186" t="s">
        <v>4725</v>
      </c>
      <c r="E13015" s="25"/>
      <c r="F13015" s="25"/>
      <c r="G13015" s="25"/>
      <c r="H13015" s="25"/>
    </row>
    <row r="13016" spans="1:8" x14ac:dyDescent="0.2">
      <c r="A13016" s="182" t="s">
        <v>2771</v>
      </c>
      <c r="B13016" s="183" t="s">
        <v>4730</v>
      </c>
      <c r="C13016" s="183" t="s">
        <v>2529</v>
      </c>
      <c r="D13016" s="186" t="s">
        <v>2771</v>
      </c>
      <c r="E13016" s="25"/>
      <c r="F13016" s="25"/>
      <c r="G13016" s="25"/>
      <c r="H13016" s="25"/>
    </row>
    <row r="13017" spans="1:8" x14ac:dyDescent="0.2">
      <c r="A13017" s="182" t="s">
        <v>8075</v>
      </c>
      <c r="B13017" s="183" t="s">
        <v>8078</v>
      </c>
      <c r="C13017" s="183" t="s">
        <v>2469</v>
      </c>
      <c r="D13017" s="186" t="s">
        <v>8075</v>
      </c>
      <c r="E13017" s="25"/>
      <c r="F13017" s="25"/>
      <c r="G13017" s="25"/>
      <c r="H13017" s="25"/>
    </row>
    <row r="13018" spans="1:8" x14ac:dyDescent="0.2">
      <c r="A13018" s="182" t="s">
        <v>5450</v>
      </c>
      <c r="B13018" s="183" t="s">
        <v>5449</v>
      </c>
      <c r="C13018" s="183" t="s">
        <v>2155</v>
      </c>
      <c r="D13018" s="186" t="s">
        <v>5450</v>
      </c>
      <c r="E13018" s="25"/>
      <c r="F13018" s="25"/>
      <c r="G13018" s="25"/>
      <c r="H13018" s="25"/>
    </row>
    <row r="13019" spans="1:8" x14ac:dyDescent="0.2">
      <c r="A13019" s="182" t="s">
        <v>2772</v>
      </c>
      <c r="B13019" s="183" t="s">
        <v>8078</v>
      </c>
      <c r="C13019" s="183" t="s">
        <v>2469</v>
      </c>
      <c r="D13019" s="186" t="s">
        <v>2772</v>
      </c>
      <c r="E13019" s="25"/>
      <c r="F13019" s="25"/>
      <c r="G13019" s="25"/>
      <c r="H13019" s="25"/>
    </row>
    <row r="13020" spans="1:8" x14ac:dyDescent="0.2">
      <c r="A13020" s="182" t="s">
        <v>2773</v>
      </c>
      <c r="B13020" s="183" t="s">
        <v>8078</v>
      </c>
      <c r="C13020" s="183" t="s">
        <v>2469</v>
      </c>
      <c r="D13020" s="186" t="s">
        <v>2773</v>
      </c>
      <c r="E13020" s="25"/>
      <c r="F13020" s="25"/>
      <c r="G13020" s="25"/>
      <c r="H13020" s="25"/>
    </row>
    <row r="13021" spans="1:8" x14ac:dyDescent="0.2">
      <c r="A13021" s="182" t="s">
        <v>5468</v>
      </c>
      <c r="B13021" s="183" t="s">
        <v>5479</v>
      </c>
      <c r="C13021" s="183" t="s">
        <v>2482</v>
      </c>
      <c r="D13021" s="186" t="s">
        <v>5468</v>
      </c>
      <c r="E13021" s="25"/>
      <c r="F13021" s="25"/>
      <c r="G13021" s="25"/>
      <c r="H13021" s="25"/>
    </row>
    <row r="13022" spans="1:8" x14ac:dyDescent="0.2">
      <c r="A13022" s="182" t="s">
        <v>14078</v>
      </c>
      <c r="B13022" s="183" t="s">
        <v>5479</v>
      </c>
      <c r="C13022" s="183" t="s">
        <v>2482</v>
      </c>
      <c r="D13022" s="186" t="s">
        <v>14078</v>
      </c>
      <c r="E13022" s="25"/>
      <c r="F13022" s="25"/>
      <c r="G13022" s="25"/>
      <c r="H13022" s="25"/>
    </row>
    <row r="13023" spans="1:8" x14ac:dyDescent="0.2">
      <c r="A13023" s="182" t="s">
        <v>5375</v>
      </c>
      <c r="B13023" s="183" t="s">
        <v>5479</v>
      </c>
      <c r="C13023" s="183" t="s">
        <v>2482</v>
      </c>
      <c r="D13023" s="186" t="s">
        <v>5375</v>
      </c>
      <c r="E13023" s="25"/>
      <c r="F13023" s="25"/>
      <c r="G13023" s="25"/>
      <c r="H13023" s="25"/>
    </row>
    <row r="13024" spans="1:8" x14ac:dyDescent="0.2">
      <c r="A13024" s="182" t="s">
        <v>14086</v>
      </c>
      <c r="B13024" s="183" t="s">
        <v>5479</v>
      </c>
      <c r="C13024" s="183" t="s">
        <v>2482</v>
      </c>
      <c r="D13024" s="186" t="s">
        <v>14086</v>
      </c>
      <c r="E13024" s="25"/>
      <c r="F13024" s="25"/>
      <c r="G13024" s="25"/>
      <c r="H13024" s="25"/>
    </row>
    <row r="13025" spans="1:8" x14ac:dyDescent="0.2">
      <c r="A13025" s="182" t="s">
        <v>2774</v>
      </c>
      <c r="B13025" s="183" t="s">
        <v>5479</v>
      </c>
      <c r="C13025" s="183" t="s">
        <v>2482</v>
      </c>
      <c r="D13025" s="186" t="s">
        <v>2774</v>
      </c>
      <c r="E13025" s="25"/>
      <c r="F13025" s="25"/>
      <c r="G13025" s="25"/>
      <c r="H13025" s="25"/>
    </row>
    <row r="13026" spans="1:8" x14ac:dyDescent="0.2">
      <c r="A13026" s="182" t="s">
        <v>2775</v>
      </c>
      <c r="B13026" s="183" t="s">
        <v>13716</v>
      </c>
      <c r="C13026" s="183" t="s">
        <v>2484</v>
      </c>
      <c r="D13026" s="186" t="s">
        <v>2775</v>
      </c>
      <c r="E13026" s="25"/>
      <c r="F13026" s="25"/>
      <c r="G13026" s="25"/>
      <c r="H13026" s="25"/>
    </row>
    <row r="13027" spans="1:8" x14ac:dyDescent="0.2">
      <c r="A13027" s="182" t="s">
        <v>13713</v>
      </c>
      <c r="B13027" s="183" t="s">
        <v>13716</v>
      </c>
      <c r="C13027" s="183" t="s">
        <v>2484</v>
      </c>
      <c r="D13027" s="186" t="s">
        <v>13713</v>
      </c>
      <c r="E13027" s="25"/>
      <c r="F13027" s="25"/>
      <c r="G13027" s="25"/>
      <c r="H13027" s="25"/>
    </row>
    <row r="13028" spans="1:8" x14ac:dyDescent="0.2">
      <c r="A13028" s="182" t="s">
        <v>2776</v>
      </c>
      <c r="B13028" s="183" t="s">
        <v>13723</v>
      </c>
      <c r="C13028" s="183" t="s">
        <v>2498</v>
      </c>
      <c r="D13028" s="186" t="s">
        <v>2776</v>
      </c>
      <c r="E13028" s="25"/>
      <c r="F13028" s="25"/>
      <c r="G13028" s="25"/>
      <c r="H13028" s="25"/>
    </row>
    <row r="13029" spans="1:8" x14ac:dyDescent="0.2">
      <c r="A13029" s="182" t="s">
        <v>13721</v>
      </c>
      <c r="B13029" s="183" t="s">
        <v>13723</v>
      </c>
      <c r="C13029" s="183" t="s">
        <v>2498</v>
      </c>
      <c r="D13029" s="186" t="s">
        <v>13721</v>
      </c>
      <c r="E13029" s="25"/>
      <c r="F13029" s="25"/>
      <c r="G13029" s="25"/>
      <c r="H13029" s="25"/>
    </row>
    <row r="13030" spans="1:8" x14ac:dyDescent="0.2">
      <c r="A13030" s="182" t="s">
        <v>11048</v>
      </c>
      <c r="B13030" s="183" t="s">
        <v>11049</v>
      </c>
      <c r="C13030" s="183" t="s">
        <v>2156</v>
      </c>
      <c r="D13030" s="186" t="s">
        <v>11048</v>
      </c>
      <c r="E13030" s="25"/>
      <c r="F13030" s="25"/>
      <c r="G13030" s="25"/>
      <c r="H13030" s="25"/>
    </row>
    <row r="13031" spans="1:8" x14ac:dyDescent="0.2">
      <c r="A13031" s="182" t="s">
        <v>7917</v>
      </c>
      <c r="B13031" s="183" t="s">
        <v>7918</v>
      </c>
      <c r="C13031" s="183" t="s">
        <v>2501</v>
      </c>
      <c r="D13031" s="186" t="s">
        <v>7917</v>
      </c>
      <c r="E13031" s="25"/>
      <c r="F13031" s="25"/>
      <c r="G13031" s="25"/>
      <c r="H13031" s="25"/>
    </row>
    <row r="13032" spans="1:8" x14ac:dyDescent="0.2">
      <c r="A13032" s="182" t="s">
        <v>7919</v>
      </c>
      <c r="B13032" s="183" t="s">
        <v>7918</v>
      </c>
      <c r="C13032" s="183" t="s">
        <v>2501</v>
      </c>
      <c r="D13032" s="186" t="s">
        <v>7919</v>
      </c>
      <c r="E13032" s="25"/>
      <c r="F13032" s="25"/>
      <c r="G13032" s="25"/>
      <c r="H13032" s="25"/>
    </row>
    <row r="13033" spans="1:8" x14ac:dyDescent="0.2">
      <c r="A13033" s="182" t="s">
        <v>13470</v>
      </c>
      <c r="B13033" s="183" t="s">
        <v>12434</v>
      </c>
      <c r="C13033" s="183" t="s">
        <v>2489</v>
      </c>
      <c r="D13033" s="186" t="s">
        <v>13470</v>
      </c>
      <c r="E13033" s="25"/>
      <c r="F13033" s="25"/>
      <c r="G13033" s="25"/>
      <c r="H13033" s="25"/>
    </row>
    <row r="13034" spans="1:8" x14ac:dyDescent="0.2">
      <c r="A13034" s="182" t="s">
        <v>13471</v>
      </c>
      <c r="B13034" s="183" t="s">
        <v>12845</v>
      </c>
      <c r="C13034" s="183" t="s">
        <v>2491</v>
      </c>
      <c r="D13034" s="186" t="s">
        <v>13471</v>
      </c>
      <c r="E13034" s="25"/>
      <c r="F13034" s="25"/>
      <c r="G13034" s="25"/>
      <c r="H13034" s="25"/>
    </row>
    <row r="13035" spans="1:8" x14ac:dyDescent="0.2">
      <c r="A13035" s="182" t="s">
        <v>13472</v>
      </c>
      <c r="B13035" s="183" t="s">
        <v>4957</v>
      </c>
      <c r="C13035" s="183" t="s">
        <v>2493</v>
      </c>
      <c r="D13035" s="186" t="s">
        <v>13472</v>
      </c>
      <c r="E13035" s="25"/>
      <c r="F13035" s="25"/>
      <c r="G13035" s="25"/>
      <c r="H13035" s="25"/>
    </row>
    <row r="13036" spans="1:8" x14ac:dyDescent="0.2">
      <c r="A13036" s="182" t="s">
        <v>13473</v>
      </c>
      <c r="B13036" s="183" t="s">
        <v>9949</v>
      </c>
      <c r="C13036" s="183" t="s">
        <v>2157</v>
      </c>
      <c r="D13036" s="186" t="s">
        <v>13473</v>
      </c>
      <c r="E13036" s="25"/>
      <c r="F13036" s="25"/>
      <c r="G13036" s="25"/>
      <c r="H13036" s="25"/>
    </row>
    <row r="13037" spans="1:8" x14ac:dyDescent="0.2">
      <c r="A13037" s="182" t="s">
        <v>13474</v>
      </c>
      <c r="B13037" s="183" t="s">
        <v>13658</v>
      </c>
      <c r="C13037" s="183" t="s">
        <v>2495</v>
      </c>
      <c r="D13037" s="186" t="s">
        <v>13474</v>
      </c>
      <c r="E13037" s="25"/>
      <c r="F13037" s="25"/>
      <c r="G13037" s="25"/>
      <c r="H13037" s="25"/>
    </row>
    <row r="13038" spans="1:8" x14ac:dyDescent="0.2">
      <c r="A13038" s="182" t="s">
        <v>13475</v>
      </c>
      <c r="B13038" s="183" t="s">
        <v>6960</v>
      </c>
      <c r="C13038" s="183" t="s">
        <v>2158</v>
      </c>
      <c r="D13038" s="186" t="s">
        <v>13475</v>
      </c>
      <c r="E13038" s="25"/>
      <c r="F13038" s="25"/>
      <c r="G13038" s="25"/>
      <c r="H13038" s="25"/>
    </row>
    <row r="13039" spans="1:8" x14ac:dyDescent="0.2">
      <c r="A13039" s="182" t="s">
        <v>13476</v>
      </c>
      <c r="B13039" s="183" t="s">
        <v>8000</v>
      </c>
      <c r="C13039" s="183" t="s">
        <v>2159</v>
      </c>
      <c r="D13039" s="186" t="s">
        <v>13476</v>
      </c>
      <c r="E13039" s="25"/>
      <c r="F13039" s="25"/>
      <c r="G13039" s="25"/>
      <c r="H13039" s="25"/>
    </row>
    <row r="13040" spans="1:8" x14ac:dyDescent="0.2">
      <c r="A13040" s="182" t="s">
        <v>13477</v>
      </c>
      <c r="B13040" s="183" t="s">
        <v>8007</v>
      </c>
      <c r="C13040" s="183" t="s">
        <v>2160</v>
      </c>
      <c r="D13040" s="186" t="s">
        <v>13477</v>
      </c>
      <c r="E13040" s="25"/>
      <c r="F13040" s="25"/>
      <c r="G13040" s="25"/>
      <c r="H13040" s="25"/>
    </row>
    <row r="13041" spans="1:8" x14ac:dyDescent="0.2">
      <c r="A13041" s="182" t="s">
        <v>13478</v>
      </c>
      <c r="B13041" s="183" t="s">
        <v>13643</v>
      </c>
      <c r="C13041" s="183" t="s">
        <v>2161</v>
      </c>
      <c r="D13041" s="186" t="s">
        <v>13478</v>
      </c>
      <c r="E13041" s="25"/>
      <c r="F13041" s="25"/>
      <c r="G13041" s="25"/>
      <c r="H13041" s="25"/>
    </row>
    <row r="13042" spans="1:8" x14ac:dyDescent="0.2">
      <c r="A13042" s="182" t="s">
        <v>13479</v>
      </c>
      <c r="B13042" s="183" t="s">
        <v>8002</v>
      </c>
      <c r="C13042" s="183" t="s">
        <v>2162</v>
      </c>
      <c r="D13042" s="186" t="s">
        <v>13479</v>
      </c>
      <c r="E13042" s="25"/>
      <c r="F13042" s="25"/>
      <c r="G13042" s="25"/>
      <c r="H13042" s="25"/>
    </row>
    <row r="13043" spans="1:8" x14ac:dyDescent="0.2">
      <c r="A13043" s="182" t="s">
        <v>13480</v>
      </c>
      <c r="B13043" s="183" t="s">
        <v>6959</v>
      </c>
      <c r="C13043" s="183" t="s">
        <v>2163</v>
      </c>
      <c r="D13043" s="186" t="s">
        <v>13480</v>
      </c>
      <c r="E13043" s="25"/>
      <c r="F13043" s="25"/>
      <c r="G13043" s="25"/>
      <c r="H13043" s="25"/>
    </row>
    <row r="13044" spans="1:8" x14ac:dyDescent="0.2">
      <c r="A13044" s="182" t="s">
        <v>13481</v>
      </c>
      <c r="B13044" s="183" t="s">
        <v>6964</v>
      </c>
      <c r="C13044" s="183" t="s">
        <v>2164</v>
      </c>
      <c r="D13044" s="186" t="s">
        <v>13481</v>
      </c>
      <c r="E13044" s="25"/>
      <c r="F13044" s="25"/>
      <c r="G13044" s="25"/>
      <c r="H13044" s="25"/>
    </row>
    <row r="13045" spans="1:8" x14ac:dyDescent="0.2">
      <c r="A13045" s="182" t="s">
        <v>13482</v>
      </c>
      <c r="B13045" s="183" t="s">
        <v>14061</v>
      </c>
      <c r="C13045" s="183" t="s">
        <v>2165</v>
      </c>
      <c r="D13045" s="186" t="s">
        <v>13482</v>
      </c>
      <c r="E13045" s="25"/>
      <c r="F13045" s="25"/>
      <c r="G13045" s="25"/>
      <c r="H13045" s="25"/>
    </row>
    <row r="13046" spans="1:8" x14ac:dyDescent="0.2">
      <c r="A13046" s="182" t="s">
        <v>13483</v>
      </c>
      <c r="B13046" s="183" t="s">
        <v>10057</v>
      </c>
      <c r="C13046" s="183" t="s">
        <v>2166</v>
      </c>
      <c r="D13046" s="186" t="s">
        <v>13483</v>
      </c>
      <c r="E13046" s="25"/>
      <c r="F13046" s="25"/>
      <c r="G13046" s="25"/>
      <c r="H13046" s="25"/>
    </row>
    <row r="13047" spans="1:8" x14ac:dyDescent="0.2">
      <c r="A13047" s="182" t="s">
        <v>13484</v>
      </c>
      <c r="B13047" s="183" t="s">
        <v>10528</v>
      </c>
      <c r="C13047" s="183" t="s">
        <v>2167</v>
      </c>
      <c r="D13047" s="186" t="s">
        <v>13484</v>
      </c>
      <c r="E13047" s="25"/>
      <c r="F13047" s="25"/>
      <c r="G13047" s="25"/>
      <c r="H13047" s="25"/>
    </row>
    <row r="13048" spans="1:8" x14ac:dyDescent="0.2">
      <c r="A13048" s="182" t="s">
        <v>13485</v>
      </c>
      <c r="B13048" s="183" t="s">
        <v>11342</v>
      </c>
      <c r="C13048" s="183" t="s">
        <v>2168</v>
      </c>
      <c r="D13048" s="186" t="s">
        <v>13485</v>
      </c>
      <c r="E13048" s="25"/>
      <c r="F13048" s="25"/>
      <c r="G13048" s="25"/>
      <c r="H13048" s="25"/>
    </row>
    <row r="13049" spans="1:8" x14ac:dyDescent="0.2">
      <c r="A13049" s="182" t="s">
        <v>13486</v>
      </c>
      <c r="B13049" s="183" t="s">
        <v>5122</v>
      </c>
      <c r="C13049" s="183" t="s">
        <v>2169</v>
      </c>
      <c r="D13049" s="186" t="s">
        <v>13486</v>
      </c>
      <c r="E13049" s="25"/>
      <c r="F13049" s="25"/>
      <c r="G13049" s="25"/>
      <c r="H13049" s="25"/>
    </row>
    <row r="13050" spans="1:8" x14ac:dyDescent="0.2">
      <c r="A13050" s="182" t="s">
        <v>13487</v>
      </c>
      <c r="B13050" s="183" t="s">
        <v>12193</v>
      </c>
      <c r="C13050" s="183" t="s">
        <v>2170</v>
      </c>
      <c r="D13050" s="186" t="s">
        <v>13487</v>
      </c>
      <c r="E13050" s="25"/>
      <c r="F13050" s="25"/>
      <c r="G13050" s="25"/>
      <c r="H13050" s="25"/>
    </row>
    <row r="13051" spans="1:8" x14ac:dyDescent="0.2">
      <c r="A13051" s="182" t="s">
        <v>13488</v>
      </c>
      <c r="B13051" s="183" t="s">
        <v>5124</v>
      </c>
      <c r="C13051" s="183" t="s">
        <v>2171</v>
      </c>
      <c r="D13051" s="186" t="s">
        <v>13488</v>
      </c>
      <c r="E13051" s="25"/>
      <c r="F13051" s="25"/>
      <c r="G13051" s="25"/>
      <c r="H13051" s="25"/>
    </row>
    <row r="13052" spans="1:8" x14ac:dyDescent="0.2">
      <c r="A13052" s="182" t="s">
        <v>13489</v>
      </c>
      <c r="B13052" s="183" t="s">
        <v>11418</v>
      </c>
      <c r="C13052" s="183" t="s">
        <v>2172</v>
      </c>
      <c r="D13052" s="186" t="s">
        <v>13489</v>
      </c>
      <c r="E13052" s="25"/>
      <c r="F13052" s="25"/>
      <c r="G13052" s="25"/>
      <c r="H13052" s="25"/>
    </row>
    <row r="13053" spans="1:8" x14ac:dyDescent="0.2">
      <c r="A13053" s="182" t="s">
        <v>13490</v>
      </c>
      <c r="B13053" s="183" t="s">
        <v>3413</v>
      </c>
      <c r="C13053" s="183" t="s">
        <v>2173</v>
      </c>
      <c r="D13053" s="186" t="s">
        <v>13490</v>
      </c>
      <c r="E13053" s="25"/>
      <c r="F13053" s="25"/>
      <c r="G13053" s="25"/>
      <c r="H13053" s="25"/>
    </row>
    <row r="13054" spans="1:8" x14ac:dyDescent="0.2">
      <c r="A13054" s="182" t="s">
        <v>13491</v>
      </c>
      <c r="B13054" s="183" t="s">
        <v>10071</v>
      </c>
      <c r="C13054" s="183" t="s">
        <v>2174</v>
      </c>
      <c r="D13054" s="186" t="s">
        <v>13491</v>
      </c>
      <c r="E13054" s="25"/>
      <c r="F13054" s="25"/>
      <c r="G13054" s="25"/>
      <c r="H13054" s="25"/>
    </row>
    <row r="13055" spans="1:8" x14ac:dyDescent="0.2">
      <c r="A13055" s="182" t="s">
        <v>13492</v>
      </c>
      <c r="B13055" s="183" t="s">
        <v>10069</v>
      </c>
      <c r="C13055" s="183" t="s">
        <v>2175</v>
      </c>
      <c r="D13055" s="186" t="s">
        <v>13492</v>
      </c>
      <c r="E13055" s="25"/>
      <c r="F13055" s="25"/>
      <c r="G13055" s="25"/>
      <c r="H13055" s="25"/>
    </row>
    <row r="13056" spans="1:8" x14ac:dyDescent="0.2">
      <c r="A13056" s="182" t="s">
        <v>13493</v>
      </c>
      <c r="B13056" s="183" t="s">
        <v>6957</v>
      </c>
      <c r="C13056" s="183" t="s">
        <v>2176</v>
      </c>
      <c r="D13056" s="186" t="s">
        <v>13493</v>
      </c>
      <c r="E13056" s="25"/>
      <c r="F13056" s="25"/>
      <c r="G13056" s="25"/>
      <c r="H13056" s="25"/>
    </row>
    <row r="13057" spans="1:8" x14ac:dyDescent="0.2">
      <c r="A13057" s="182" t="s">
        <v>13494</v>
      </c>
      <c r="B13057" s="183" t="s">
        <v>8107</v>
      </c>
      <c r="C13057" s="183" t="s">
        <v>2177</v>
      </c>
      <c r="D13057" s="186" t="s">
        <v>13494</v>
      </c>
      <c r="E13057" s="25"/>
      <c r="F13057" s="25"/>
      <c r="G13057" s="25"/>
      <c r="H13057" s="25"/>
    </row>
    <row r="13058" spans="1:8" x14ac:dyDescent="0.2">
      <c r="A13058" s="182" t="s">
        <v>13866</v>
      </c>
      <c r="B13058" s="183" t="s">
        <v>13865</v>
      </c>
      <c r="C13058" s="183" t="s">
        <v>2178</v>
      </c>
      <c r="D13058" s="186" t="s">
        <v>13866</v>
      </c>
      <c r="E13058" s="25"/>
      <c r="F13058" s="25"/>
      <c r="G13058" s="25"/>
      <c r="H13058" s="25"/>
    </row>
    <row r="13059" spans="1:8" x14ac:dyDescent="0.2">
      <c r="A13059" s="182" t="s">
        <v>2777</v>
      </c>
      <c r="B13059" s="183" t="s">
        <v>14043</v>
      </c>
      <c r="C13059" s="183" t="s">
        <v>2179</v>
      </c>
      <c r="D13059" s="186" t="s">
        <v>2777</v>
      </c>
      <c r="E13059" s="25"/>
      <c r="F13059" s="25"/>
      <c r="G13059" s="25"/>
      <c r="H13059" s="25"/>
    </row>
    <row r="13060" spans="1:8" x14ac:dyDescent="0.2">
      <c r="A13060" s="182" t="s">
        <v>2778</v>
      </c>
      <c r="B13060" s="183" t="s">
        <v>14043</v>
      </c>
      <c r="C13060" s="183" t="s">
        <v>2179</v>
      </c>
      <c r="D13060" s="186" t="s">
        <v>2778</v>
      </c>
      <c r="E13060" s="25"/>
      <c r="F13060" s="25"/>
      <c r="G13060" s="25"/>
      <c r="H13060" s="25"/>
    </row>
    <row r="13061" spans="1:8" x14ac:dyDescent="0.2">
      <c r="A13061" s="182" t="s">
        <v>2779</v>
      </c>
      <c r="B13061" s="183" t="s">
        <v>8281</v>
      </c>
      <c r="C13061" s="183" t="s">
        <v>2487</v>
      </c>
      <c r="D13061" s="186" t="s">
        <v>2779</v>
      </c>
      <c r="E13061" s="25"/>
      <c r="F13061" s="25"/>
      <c r="G13061" s="25"/>
      <c r="H13061" s="25"/>
    </row>
    <row r="13062" spans="1:8" x14ac:dyDescent="0.2">
      <c r="A13062" s="182" t="s">
        <v>8286</v>
      </c>
      <c r="B13062" s="183" t="s">
        <v>8281</v>
      </c>
      <c r="C13062" s="183" t="s">
        <v>2487</v>
      </c>
      <c r="D13062" s="186" t="s">
        <v>8286</v>
      </c>
      <c r="E13062" s="25"/>
      <c r="F13062" s="25"/>
      <c r="G13062" s="25"/>
      <c r="H13062" s="25"/>
    </row>
    <row r="13063" spans="1:8" x14ac:dyDescent="0.2">
      <c r="A13063" s="182" t="s">
        <v>8283</v>
      </c>
      <c r="B13063" s="183" t="s">
        <v>8281</v>
      </c>
      <c r="C13063" s="183" t="s">
        <v>2487</v>
      </c>
      <c r="D13063" s="186" t="s">
        <v>8283</v>
      </c>
      <c r="E13063" s="25"/>
      <c r="F13063" s="25"/>
      <c r="G13063" s="25"/>
      <c r="H13063" s="25"/>
    </row>
    <row r="13064" spans="1:8" x14ac:dyDescent="0.2">
      <c r="A13064" s="182" t="s">
        <v>14042</v>
      </c>
      <c r="B13064" s="183" t="s">
        <v>8281</v>
      </c>
      <c r="C13064" s="183" t="s">
        <v>2487</v>
      </c>
      <c r="D13064" s="186" t="s">
        <v>14042</v>
      </c>
      <c r="E13064" s="25"/>
      <c r="F13064" s="25"/>
      <c r="G13064" s="25"/>
      <c r="H13064" s="25"/>
    </row>
    <row r="13065" spans="1:8" x14ac:dyDescent="0.2">
      <c r="A13065" s="182" t="s">
        <v>12955</v>
      </c>
      <c r="B13065" s="183" t="s">
        <v>12953</v>
      </c>
      <c r="C13065" s="183" t="s">
        <v>2180</v>
      </c>
      <c r="D13065" s="186" t="s">
        <v>12955</v>
      </c>
      <c r="E13065" s="25"/>
      <c r="F13065" s="25"/>
      <c r="G13065" s="25"/>
      <c r="H13065" s="25"/>
    </row>
    <row r="13066" spans="1:8" x14ac:dyDescent="0.2">
      <c r="A13066" s="182" t="s">
        <v>7155</v>
      </c>
      <c r="B13066" s="183" t="s">
        <v>8284</v>
      </c>
      <c r="C13066" s="183" t="s">
        <v>2507</v>
      </c>
      <c r="D13066" s="186" t="s">
        <v>7155</v>
      </c>
      <c r="E13066" s="25"/>
      <c r="F13066" s="25"/>
      <c r="G13066" s="25"/>
      <c r="H13066" s="25"/>
    </row>
    <row r="13067" spans="1:8" x14ac:dyDescent="0.2">
      <c r="A13067" s="182" t="s">
        <v>2780</v>
      </c>
      <c r="B13067" s="183" t="s">
        <v>8284</v>
      </c>
      <c r="C13067" s="183" t="s">
        <v>2507</v>
      </c>
      <c r="D13067" s="186" t="s">
        <v>2780</v>
      </c>
      <c r="E13067" s="25"/>
      <c r="F13067" s="25"/>
      <c r="G13067" s="25"/>
      <c r="H13067" s="25"/>
    </row>
    <row r="13068" spans="1:8" x14ac:dyDescent="0.2">
      <c r="A13068" s="182" t="s">
        <v>7719</v>
      </c>
      <c r="B13068" s="183" t="s">
        <v>10483</v>
      </c>
      <c r="C13068" s="183" t="s">
        <v>2525</v>
      </c>
      <c r="D13068" s="186" t="s">
        <v>7719</v>
      </c>
      <c r="E13068" s="25"/>
      <c r="F13068" s="25"/>
      <c r="G13068" s="25"/>
      <c r="H13068" s="25"/>
    </row>
    <row r="13069" spans="1:8" x14ac:dyDescent="0.2">
      <c r="A13069" s="182" t="s">
        <v>2781</v>
      </c>
      <c r="B13069" s="183" t="s">
        <v>12434</v>
      </c>
      <c r="C13069" s="183" t="s">
        <v>2489</v>
      </c>
      <c r="D13069" s="186" t="s">
        <v>2781</v>
      </c>
      <c r="E13069" s="25"/>
      <c r="F13069" s="25"/>
      <c r="G13069" s="25"/>
      <c r="H13069" s="25"/>
    </row>
    <row r="13070" spans="1:8" x14ac:dyDescent="0.2">
      <c r="A13070" s="182" t="s">
        <v>2960</v>
      </c>
      <c r="B13070" s="183" t="s">
        <v>2959</v>
      </c>
      <c r="C13070" s="183" t="s">
        <v>2181</v>
      </c>
      <c r="D13070" s="186" t="s">
        <v>2960</v>
      </c>
      <c r="E13070" s="25"/>
      <c r="F13070" s="25"/>
      <c r="G13070" s="25"/>
      <c r="H13070" s="25"/>
    </row>
    <row r="13071" spans="1:8" x14ac:dyDescent="0.2">
      <c r="A13071" s="182" t="s">
        <v>2965</v>
      </c>
      <c r="B13071" s="183" t="s">
        <v>2964</v>
      </c>
      <c r="C13071" s="183" t="s">
        <v>2182</v>
      </c>
      <c r="D13071" s="186" t="s">
        <v>2965</v>
      </c>
      <c r="E13071" s="25"/>
      <c r="F13071" s="25"/>
      <c r="G13071" s="25"/>
      <c r="H13071" s="25"/>
    </row>
    <row r="13072" spans="1:8" x14ac:dyDescent="0.2">
      <c r="A13072" s="182" t="s">
        <v>2782</v>
      </c>
      <c r="B13072" s="183" t="s">
        <v>8007</v>
      </c>
      <c r="C13072" s="183" t="s">
        <v>2160</v>
      </c>
      <c r="D13072" s="186" t="s">
        <v>2782</v>
      </c>
      <c r="E13072" s="25"/>
      <c r="F13072" s="25"/>
      <c r="G13072" s="25"/>
      <c r="H13072" s="25"/>
    </row>
    <row r="13073" spans="1:8" x14ac:dyDescent="0.2">
      <c r="A13073" s="182" t="s">
        <v>8008</v>
      </c>
      <c r="B13073" s="183" t="s">
        <v>8007</v>
      </c>
      <c r="C13073" s="183" t="s">
        <v>2160</v>
      </c>
      <c r="D13073" s="186" t="s">
        <v>8008</v>
      </c>
      <c r="E13073" s="25"/>
      <c r="F13073" s="25"/>
      <c r="G13073" s="25"/>
      <c r="H13073" s="25"/>
    </row>
    <row r="13074" spans="1:8" x14ac:dyDescent="0.2">
      <c r="A13074" s="182" t="s">
        <v>2783</v>
      </c>
      <c r="B13074" s="183" t="s">
        <v>8007</v>
      </c>
      <c r="C13074" s="183" t="s">
        <v>2160</v>
      </c>
      <c r="D13074" s="186" t="s">
        <v>2783</v>
      </c>
      <c r="E13074" s="25"/>
      <c r="F13074" s="25"/>
      <c r="G13074" s="25"/>
      <c r="H13074" s="25"/>
    </row>
    <row r="13075" spans="1:8" x14ac:dyDescent="0.2">
      <c r="A13075" s="182" t="s">
        <v>8006</v>
      </c>
      <c r="B13075" s="183" t="s">
        <v>8005</v>
      </c>
      <c r="C13075" s="183" t="s">
        <v>2183</v>
      </c>
      <c r="D13075" s="186" t="s">
        <v>8006</v>
      </c>
      <c r="E13075" s="25"/>
      <c r="F13075" s="25"/>
      <c r="G13075" s="25"/>
      <c r="H13075" s="25"/>
    </row>
    <row r="13076" spans="1:8" x14ac:dyDescent="0.2">
      <c r="A13076" s="182" t="s">
        <v>2784</v>
      </c>
      <c r="B13076" s="183" t="s">
        <v>13658</v>
      </c>
      <c r="C13076" s="183" t="s">
        <v>2495</v>
      </c>
      <c r="D13076" s="186" t="s">
        <v>2784</v>
      </c>
      <c r="E13076" s="25"/>
      <c r="F13076" s="25"/>
      <c r="G13076" s="25"/>
      <c r="H13076" s="25"/>
    </row>
    <row r="13077" spans="1:8" x14ac:dyDescent="0.2">
      <c r="A13077" s="182" t="s">
        <v>13657</v>
      </c>
      <c r="B13077" s="183" t="s">
        <v>13656</v>
      </c>
      <c r="C13077" s="183" t="s">
        <v>2184</v>
      </c>
      <c r="D13077" s="186" t="s">
        <v>13657</v>
      </c>
      <c r="E13077" s="25"/>
      <c r="F13077" s="25"/>
      <c r="G13077" s="25"/>
      <c r="H13077" s="25"/>
    </row>
    <row r="13078" spans="1:8" x14ac:dyDescent="0.2">
      <c r="A13078" s="182" t="s">
        <v>7667</v>
      </c>
      <c r="B13078" s="183" t="s">
        <v>13658</v>
      </c>
      <c r="C13078" s="183" t="s">
        <v>2495</v>
      </c>
      <c r="D13078" s="186" t="s">
        <v>7667</v>
      </c>
      <c r="E13078" s="25"/>
      <c r="F13078" s="25"/>
      <c r="G13078" s="25"/>
      <c r="H13078" s="25"/>
    </row>
    <row r="13079" spans="1:8" x14ac:dyDescent="0.2">
      <c r="A13079" s="182" t="s">
        <v>13653</v>
      </c>
      <c r="B13079" s="183" t="s">
        <v>13658</v>
      </c>
      <c r="C13079" s="183" t="s">
        <v>2495</v>
      </c>
      <c r="D13079" s="186" t="s">
        <v>13653</v>
      </c>
      <c r="E13079" s="25"/>
      <c r="F13079" s="25"/>
      <c r="G13079" s="25"/>
      <c r="H13079" s="25"/>
    </row>
    <row r="13080" spans="1:8" x14ac:dyDescent="0.2">
      <c r="A13080" s="182" t="s">
        <v>4722</v>
      </c>
      <c r="B13080" s="183" t="s">
        <v>4730</v>
      </c>
      <c r="C13080" s="183" t="s">
        <v>2529</v>
      </c>
      <c r="D13080" s="186" t="s">
        <v>4722</v>
      </c>
      <c r="E13080" s="25"/>
      <c r="F13080" s="25"/>
      <c r="G13080" s="25"/>
      <c r="H13080" s="25"/>
    </row>
    <row r="13081" spans="1:8" x14ac:dyDescent="0.2">
      <c r="A13081" s="182" t="s">
        <v>2785</v>
      </c>
      <c r="B13081" s="183" t="s">
        <v>4730</v>
      </c>
      <c r="C13081" s="183" t="s">
        <v>2529</v>
      </c>
      <c r="D13081" s="186" t="s">
        <v>2785</v>
      </c>
      <c r="E13081" s="25"/>
      <c r="F13081" s="25"/>
      <c r="G13081" s="25"/>
      <c r="H13081" s="25"/>
    </row>
    <row r="13082" spans="1:8" x14ac:dyDescent="0.2">
      <c r="A13082" s="182" t="s">
        <v>2786</v>
      </c>
      <c r="B13082" s="183" t="s">
        <v>4730</v>
      </c>
      <c r="C13082" s="183" t="s">
        <v>2529</v>
      </c>
      <c r="D13082" s="186" t="s">
        <v>2786</v>
      </c>
      <c r="E13082" s="25"/>
      <c r="F13082" s="25"/>
      <c r="G13082" s="25"/>
      <c r="H13082" s="25"/>
    </row>
    <row r="13083" spans="1:8" x14ac:dyDescent="0.2">
      <c r="A13083" s="182" t="s">
        <v>6720</v>
      </c>
      <c r="B13083" s="183" t="s">
        <v>4730</v>
      </c>
      <c r="C13083" s="183" t="s">
        <v>2529</v>
      </c>
      <c r="D13083" s="186" t="s">
        <v>6720</v>
      </c>
      <c r="E13083" s="25"/>
      <c r="F13083" s="25"/>
      <c r="G13083" s="25"/>
      <c r="H13083" s="25"/>
    </row>
    <row r="13084" spans="1:8" x14ac:dyDescent="0.2">
      <c r="A13084" s="182" t="s">
        <v>6722</v>
      </c>
      <c r="B13084" s="183" t="s">
        <v>6721</v>
      </c>
      <c r="C13084" s="183" t="s">
        <v>2185</v>
      </c>
      <c r="D13084" s="186" t="s">
        <v>6722</v>
      </c>
      <c r="E13084" s="25"/>
      <c r="F13084" s="25"/>
      <c r="G13084" s="25"/>
      <c r="H13084" s="25"/>
    </row>
    <row r="13085" spans="1:8" x14ac:dyDescent="0.2">
      <c r="A13085" s="182" t="s">
        <v>14405</v>
      </c>
      <c r="B13085" s="183" t="s">
        <v>4809</v>
      </c>
      <c r="C13085" s="183" t="s">
        <v>2186</v>
      </c>
      <c r="D13085" s="186" t="s">
        <v>14405</v>
      </c>
      <c r="E13085" s="25"/>
      <c r="F13085" s="25"/>
      <c r="G13085" s="25"/>
      <c r="H13085" s="25"/>
    </row>
    <row r="13086" spans="1:8" x14ac:dyDescent="0.2">
      <c r="A13086" s="182" t="s">
        <v>5475</v>
      </c>
      <c r="B13086" s="183" t="s">
        <v>5479</v>
      </c>
      <c r="C13086" s="183" t="s">
        <v>2482</v>
      </c>
      <c r="D13086" s="186" t="s">
        <v>5475</v>
      </c>
      <c r="E13086" s="25"/>
      <c r="F13086" s="25"/>
      <c r="G13086" s="25"/>
      <c r="H13086" s="25"/>
    </row>
    <row r="13087" spans="1:8" x14ac:dyDescent="0.2">
      <c r="A13087" s="182" t="s">
        <v>13094</v>
      </c>
      <c r="B13087" s="183" t="s">
        <v>6868</v>
      </c>
      <c r="C13087" s="183" t="s">
        <v>2187</v>
      </c>
      <c r="D13087" s="186" t="s">
        <v>13094</v>
      </c>
      <c r="E13087" s="25"/>
      <c r="F13087" s="25"/>
      <c r="G13087" s="25"/>
      <c r="H13087" s="25"/>
    </row>
    <row r="13088" spans="1:8" x14ac:dyDescent="0.2">
      <c r="A13088" s="182" t="s">
        <v>5477</v>
      </c>
      <c r="B13088" s="183" t="s">
        <v>5476</v>
      </c>
      <c r="C13088" s="183" t="s">
        <v>2188</v>
      </c>
      <c r="D13088" s="186" t="s">
        <v>5477</v>
      </c>
      <c r="E13088" s="25"/>
      <c r="F13088" s="25"/>
      <c r="G13088" s="25"/>
      <c r="H13088" s="25"/>
    </row>
    <row r="13089" spans="1:8" x14ac:dyDescent="0.2">
      <c r="A13089" s="182" t="s">
        <v>5473</v>
      </c>
      <c r="B13089" s="183" t="s">
        <v>5479</v>
      </c>
      <c r="C13089" s="183" t="s">
        <v>2482</v>
      </c>
      <c r="D13089" s="186" t="s">
        <v>5473</v>
      </c>
      <c r="E13089" s="25"/>
      <c r="F13089" s="25"/>
      <c r="G13089" s="25"/>
      <c r="H13089" s="25"/>
    </row>
    <row r="13090" spans="1:8" x14ac:dyDescent="0.2">
      <c r="A13090" s="182" t="s">
        <v>14088</v>
      </c>
      <c r="B13090" s="183" t="s">
        <v>5471</v>
      </c>
      <c r="C13090" s="183" t="s">
        <v>2189</v>
      </c>
      <c r="D13090" s="186" t="s">
        <v>14088</v>
      </c>
      <c r="E13090" s="25"/>
      <c r="F13090" s="25"/>
      <c r="G13090" s="25"/>
      <c r="H13090" s="25"/>
    </row>
    <row r="13091" spans="1:8" x14ac:dyDescent="0.2">
      <c r="A13091" s="182" t="s">
        <v>12383</v>
      </c>
      <c r="B13091" s="183" t="s">
        <v>13722</v>
      </c>
      <c r="C13091" s="183" t="s">
        <v>2190</v>
      </c>
      <c r="D13091" s="186" t="s">
        <v>12383</v>
      </c>
      <c r="E13091" s="25"/>
      <c r="F13091" s="25"/>
      <c r="G13091" s="25"/>
      <c r="H13091" s="25"/>
    </row>
    <row r="13092" spans="1:8" x14ac:dyDescent="0.2">
      <c r="A13092" s="182" t="s">
        <v>9123</v>
      </c>
      <c r="B13092" s="183" t="s">
        <v>9122</v>
      </c>
      <c r="C13092" s="183" t="s">
        <v>2191</v>
      </c>
      <c r="D13092" s="186" t="s">
        <v>9123</v>
      </c>
      <c r="E13092" s="25"/>
      <c r="F13092" s="25"/>
      <c r="G13092" s="25"/>
      <c r="H13092" s="25"/>
    </row>
    <row r="13093" spans="1:8" x14ac:dyDescent="0.2">
      <c r="A13093" s="182" t="s">
        <v>2787</v>
      </c>
      <c r="B13093" s="183" t="s">
        <v>9122</v>
      </c>
      <c r="C13093" s="183" t="s">
        <v>2191</v>
      </c>
      <c r="D13093" s="186" t="s">
        <v>2787</v>
      </c>
      <c r="E13093" s="25"/>
      <c r="F13093" s="25"/>
      <c r="G13093" s="25"/>
      <c r="H13093" s="25"/>
    </row>
    <row r="13094" spans="1:8" x14ac:dyDescent="0.2">
      <c r="A13094" s="182" t="s">
        <v>11050</v>
      </c>
      <c r="B13094" s="183" t="s">
        <v>11049</v>
      </c>
      <c r="C13094" s="183" t="s">
        <v>2156</v>
      </c>
      <c r="D13094" s="186" t="s">
        <v>11050</v>
      </c>
      <c r="E13094" s="25"/>
      <c r="F13094" s="25"/>
      <c r="G13094" s="25"/>
      <c r="H13094" s="25"/>
    </row>
    <row r="13095" spans="1:8" x14ac:dyDescent="0.2">
      <c r="A13095" s="182" t="s">
        <v>7970</v>
      </c>
      <c r="B13095" s="183" t="s">
        <v>7969</v>
      </c>
      <c r="C13095" s="183" t="s">
        <v>2192</v>
      </c>
      <c r="D13095" s="186" t="s">
        <v>7970</v>
      </c>
      <c r="E13095" s="25"/>
      <c r="F13095" s="25"/>
      <c r="G13095" s="25"/>
      <c r="H13095" s="25"/>
    </row>
    <row r="13096" spans="1:8" x14ac:dyDescent="0.2">
      <c r="A13096" s="182" t="s">
        <v>7915</v>
      </c>
      <c r="B13096" s="183" t="s">
        <v>7914</v>
      </c>
      <c r="C13096" s="183" t="s">
        <v>2193</v>
      </c>
      <c r="D13096" s="186" t="s">
        <v>7915</v>
      </c>
      <c r="E13096" s="25"/>
      <c r="F13096" s="25"/>
      <c r="G13096" s="25"/>
      <c r="H13096" s="25"/>
    </row>
    <row r="13097" spans="1:8" x14ac:dyDescent="0.2">
      <c r="A13097" s="182" t="s">
        <v>2788</v>
      </c>
      <c r="B13097" s="183" t="s">
        <v>7914</v>
      </c>
      <c r="C13097" s="183" t="s">
        <v>2193</v>
      </c>
      <c r="D13097" s="186" t="s">
        <v>2788</v>
      </c>
      <c r="E13097" s="25"/>
      <c r="F13097" s="25"/>
      <c r="G13097" s="25"/>
      <c r="H13097" s="25"/>
    </row>
    <row r="13098" spans="1:8" x14ac:dyDescent="0.2">
      <c r="A13098" s="182" t="s">
        <v>13495</v>
      </c>
      <c r="B13098" s="183" t="s">
        <v>10055</v>
      </c>
      <c r="C13098" s="183" t="s">
        <v>2194</v>
      </c>
      <c r="D13098" s="186" t="s">
        <v>13495</v>
      </c>
      <c r="E13098" s="25"/>
      <c r="F13098" s="25"/>
      <c r="G13098" s="25"/>
      <c r="H13098" s="25"/>
    </row>
    <row r="13099" spans="1:8" x14ac:dyDescent="0.2">
      <c r="A13099" s="182" t="s">
        <v>13496</v>
      </c>
      <c r="B13099" s="183" t="s">
        <v>4724</v>
      </c>
      <c r="C13099" s="183" t="s">
        <v>2528</v>
      </c>
      <c r="D13099" s="186" t="s">
        <v>13496</v>
      </c>
      <c r="E13099" s="25"/>
      <c r="F13099" s="25"/>
      <c r="G13099" s="25"/>
      <c r="H13099" s="25"/>
    </row>
    <row r="13100" spans="1:8" x14ac:dyDescent="0.2">
      <c r="A13100" s="182" t="s">
        <v>13497</v>
      </c>
      <c r="B13100" s="183" t="s">
        <v>8078</v>
      </c>
      <c r="C13100" s="183" t="s">
        <v>2469</v>
      </c>
      <c r="D13100" s="186" t="s">
        <v>13497</v>
      </c>
      <c r="E13100" s="25"/>
      <c r="F13100" s="25"/>
      <c r="G13100" s="25"/>
      <c r="H13100" s="25"/>
    </row>
    <row r="13101" spans="1:8" x14ac:dyDescent="0.2">
      <c r="A13101" s="182" t="s">
        <v>13498</v>
      </c>
      <c r="B13101" s="183" t="s">
        <v>10079</v>
      </c>
      <c r="C13101" s="183" t="s">
        <v>2195</v>
      </c>
      <c r="D13101" s="186" t="s">
        <v>13498</v>
      </c>
      <c r="E13101" s="25"/>
      <c r="F13101" s="25"/>
      <c r="G13101" s="25"/>
      <c r="H13101" s="25"/>
    </row>
    <row r="13102" spans="1:8" x14ac:dyDescent="0.2">
      <c r="A13102" s="182" t="s">
        <v>13499</v>
      </c>
      <c r="B13102" s="183" t="s">
        <v>14083</v>
      </c>
      <c r="C13102" s="183" t="s">
        <v>2497</v>
      </c>
      <c r="D13102" s="186" t="s">
        <v>13499</v>
      </c>
      <c r="E13102" s="25"/>
      <c r="F13102" s="25"/>
      <c r="G13102" s="25"/>
      <c r="H13102" s="25"/>
    </row>
    <row r="13103" spans="1:8" x14ac:dyDescent="0.2">
      <c r="A13103" s="182" t="s">
        <v>13500</v>
      </c>
      <c r="B13103" s="183" t="s">
        <v>10056</v>
      </c>
      <c r="C13103" s="183" t="s">
        <v>2196</v>
      </c>
      <c r="D13103" s="186" t="s">
        <v>13500</v>
      </c>
      <c r="E13103" s="25"/>
      <c r="F13103" s="25"/>
      <c r="G13103" s="25"/>
      <c r="H13103" s="25"/>
    </row>
    <row r="13104" spans="1:8" x14ac:dyDescent="0.2">
      <c r="A13104" s="182" t="s">
        <v>13501</v>
      </c>
      <c r="B13104" s="183" t="s">
        <v>4728</v>
      </c>
      <c r="C13104" s="183" t="s">
        <v>2197</v>
      </c>
      <c r="D13104" s="186" t="s">
        <v>13501</v>
      </c>
      <c r="E13104" s="25"/>
      <c r="F13104" s="25"/>
      <c r="G13104" s="25"/>
      <c r="H13104" s="25"/>
    </row>
    <row r="13105" spans="1:8" x14ac:dyDescent="0.2">
      <c r="A13105" s="182" t="s">
        <v>13502</v>
      </c>
      <c r="B13105" s="183" t="s">
        <v>4730</v>
      </c>
      <c r="C13105" s="183" t="s">
        <v>2529</v>
      </c>
      <c r="D13105" s="186" t="s">
        <v>13502</v>
      </c>
      <c r="E13105" s="25"/>
      <c r="F13105" s="25"/>
      <c r="G13105" s="25"/>
      <c r="H13105" s="25"/>
    </row>
    <row r="13106" spans="1:8" x14ac:dyDescent="0.2">
      <c r="A13106" s="182" t="s">
        <v>3671</v>
      </c>
      <c r="B13106" s="183" t="s">
        <v>4734</v>
      </c>
      <c r="C13106" s="183" t="s">
        <v>2198</v>
      </c>
      <c r="D13106" s="186" t="s">
        <v>3671</v>
      </c>
      <c r="E13106" s="25"/>
      <c r="F13106" s="25"/>
      <c r="G13106" s="25"/>
      <c r="H13106" s="25"/>
    </row>
    <row r="13107" spans="1:8" x14ac:dyDescent="0.2">
      <c r="A13107" s="182" t="s">
        <v>3672</v>
      </c>
      <c r="B13107" s="183" t="s">
        <v>6868</v>
      </c>
      <c r="C13107" s="183" t="s">
        <v>2187</v>
      </c>
      <c r="D13107" s="186" t="s">
        <v>3672</v>
      </c>
      <c r="E13107" s="25"/>
      <c r="F13107" s="25"/>
      <c r="G13107" s="25"/>
      <c r="H13107" s="25"/>
    </row>
    <row r="13108" spans="1:8" x14ac:dyDescent="0.2">
      <c r="A13108" s="182" t="s">
        <v>3673</v>
      </c>
      <c r="B13108" s="183" t="s">
        <v>10532</v>
      </c>
      <c r="C13108" s="183" t="s">
        <v>2199</v>
      </c>
      <c r="D13108" s="186" t="s">
        <v>3673</v>
      </c>
      <c r="E13108" s="25"/>
      <c r="F13108" s="25"/>
      <c r="G13108" s="25"/>
      <c r="H13108" s="25"/>
    </row>
    <row r="13109" spans="1:8" x14ac:dyDescent="0.2">
      <c r="A13109" s="182" t="s">
        <v>3674</v>
      </c>
      <c r="B13109" s="183" t="s">
        <v>4731</v>
      </c>
      <c r="C13109" s="183" t="s">
        <v>2200</v>
      </c>
      <c r="D13109" s="186" t="s">
        <v>3674</v>
      </c>
      <c r="E13109" s="25"/>
      <c r="F13109" s="25"/>
      <c r="G13109" s="25"/>
      <c r="H13109" s="25"/>
    </row>
    <row r="13110" spans="1:8" x14ac:dyDescent="0.2">
      <c r="A13110" s="182" t="s">
        <v>3675</v>
      </c>
      <c r="B13110" s="183" t="s">
        <v>9612</v>
      </c>
      <c r="C13110" s="183" t="s">
        <v>2201</v>
      </c>
      <c r="D13110" s="186" t="s">
        <v>3675</v>
      </c>
      <c r="E13110" s="25"/>
      <c r="F13110" s="25"/>
      <c r="G13110" s="25"/>
      <c r="H13110" s="25"/>
    </row>
    <row r="13111" spans="1:8" x14ac:dyDescent="0.2">
      <c r="A13111" s="182" t="s">
        <v>3676</v>
      </c>
      <c r="B13111" s="183" t="s">
        <v>9609</v>
      </c>
      <c r="C13111" s="183" t="s">
        <v>2202</v>
      </c>
      <c r="D13111" s="186" t="s">
        <v>3676</v>
      </c>
      <c r="E13111" s="25"/>
      <c r="F13111" s="25"/>
      <c r="G13111" s="25"/>
      <c r="H13111" s="25"/>
    </row>
    <row r="13112" spans="1:8" x14ac:dyDescent="0.2">
      <c r="A13112" s="182" t="s">
        <v>3677</v>
      </c>
      <c r="B13112" s="183" t="s">
        <v>6875</v>
      </c>
      <c r="C13112" s="183" t="s">
        <v>2203</v>
      </c>
      <c r="D13112" s="186" t="s">
        <v>3677</v>
      </c>
      <c r="E13112" s="25"/>
      <c r="F13112" s="25"/>
      <c r="G13112" s="25"/>
      <c r="H13112" s="25"/>
    </row>
    <row r="13113" spans="1:8" x14ac:dyDescent="0.2">
      <c r="A13113" s="182" t="s">
        <v>3678</v>
      </c>
      <c r="B13113" s="183" t="s">
        <v>6988</v>
      </c>
      <c r="C13113" s="183" t="s">
        <v>2204</v>
      </c>
      <c r="D13113" s="186" t="s">
        <v>3678</v>
      </c>
      <c r="E13113" s="25"/>
      <c r="F13113" s="25"/>
      <c r="G13113" s="25"/>
      <c r="H13113" s="25"/>
    </row>
    <row r="13114" spans="1:8" x14ac:dyDescent="0.2">
      <c r="A13114" s="182" t="s">
        <v>3679</v>
      </c>
      <c r="B13114" s="183" t="s">
        <v>14167</v>
      </c>
      <c r="C13114" s="183" t="s">
        <v>2205</v>
      </c>
      <c r="D13114" s="186" t="s">
        <v>3679</v>
      </c>
      <c r="E13114" s="25"/>
      <c r="F13114" s="25"/>
      <c r="G13114" s="25"/>
      <c r="H13114" s="25"/>
    </row>
    <row r="13115" spans="1:8" x14ac:dyDescent="0.2">
      <c r="A13115" s="182" t="s">
        <v>3680</v>
      </c>
      <c r="B13115" s="183" t="s">
        <v>9604</v>
      </c>
      <c r="C13115" s="183" t="s">
        <v>2206</v>
      </c>
      <c r="D13115" s="186" t="s">
        <v>3680</v>
      </c>
      <c r="E13115" s="25"/>
      <c r="F13115" s="25"/>
      <c r="G13115" s="25"/>
      <c r="H13115" s="25"/>
    </row>
    <row r="13116" spans="1:8" x14ac:dyDescent="0.2">
      <c r="A13116" s="182" t="s">
        <v>3681</v>
      </c>
      <c r="B13116" s="183" t="s">
        <v>8188</v>
      </c>
      <c r="C13116" s="183" t="s">
        <v>2207</v>
      </c>
      <c r="D13116" s="186" t="s">
        <v>3681</v>
      </c>
      <c r="E13116" s="25"/>
      <c r="F13116" s="25"/>
      <c r="G13116" s="25"/>
      <c r="H13116" s="25"/>
    </row>
    <row r="13117" spans="1:8" x14ac:dyDescent="0.2">
      <c r="A13117" s="182" t="s">
        <v>3682</v>
      </c>
      <c r="B13117" s="183" t="s">
        <v>8182</v>
      </c>
      <c r="C13117" s="183" t="s">
        <v>2208</v>
      </c>
      <c r="D13117" s="186" t="s">
        <v>3682</v>
      </c>
      <c r="E13117" s="25"/>
      <c r="F13117" s="25"/>
      <c r="G13117" s="25"/>
      <c r="H13117" s="25"/>
    </row>
    <row r="13118" spans="1:8" x14ac:dyDescent="0.2">
      <c r="A13118" s="182" t="s">
        <v>3683</v>
      </c>
      <c r="B13118" s="183" t="s">
        <v>8099</v>
      </c>
      <c r="C13118" s="183" t="s">
        <v>2209</v>
      </c>
      <c r="D13118" s="186" t="s">
        <v>3683</v>
      </c>
      <c r="E13118" s="25"/>
      <c r="F13118" s="25"/>
      <c r="G13118" s="25"/>
      <c r="H13118" s="25"/>
    </row>
    <row r="13119" spans="1:8" x14ac:dyDescent="0.2">
      <c r="A13119" s="182" t="s">
        <v>3684</v>
      </c>
      <c r="B13119" s="183" t="s">
        <v>12736</v>
      </c>
      <c r="C13119" s="183" t="s">
        <v>2210</v>
      </c>
      <c r="D13119" s="186" t="s">
        <v>3684</v>
      </c>
      <c r="E13119" s="25"/>
      <c r="F13119" s="25"/>
      <c r="G13119" s="25"/>
      <c r="H13119" s="25"/>
    </row>
    <row r="13120" spans="1:8" x14ac:dyDescent="0.2">
      <c r="A13120" s="182" t="s">
        <v>3685</v>
      </c>
      <c r="B13120" s="183" t="s">
        <v>14161</v>
      </c>
      <c r="C13120" s="183" t="s">
        <v>2211</v>
      </c>
      <c r="D13120" s="186" t="s">
        <v>3685</v>
      </c>
      <c r="E13120" s="25"/>
      <c r="F13120" s="25"/>
      <c r="G13120" s="25"/>
      <c r="H13120" s="25"/>
    </row>
    <row r="13121" spans="1:8" x14ac:dyDescent="0.2">
      <c r="A13121" s="182" t="s">
        <v>3686</v>
      </c>
      <c r="B13121" s="183" t="s">
        <v>8149</v>
      </c>
      <c r="C13121" s="183" t="s">
        <v>2212</v>
      </c>
      <c r="D13121" s="186" t="s">
        <v>3686</v>
      </c>
      <c r="E13121" s="25"/>
      <c r="F13121" s="25"/>
      <c r="G13121" s="25"/>
      <c r="H13121" s="25"/>
    </row>
    <row r="13122" spans="1:8" x14ac:dyDescent="0.2">
      <c r="A13122" s="182" t="s">
        <v>3687</v>
      </c>
      <c r="B13122" s="183" t="s">
        <v>8192</v>
      </c>
      <c r="C13122" s="183" t="s">
        <v>2213</v>
      </c>
      <c r="D13122" s="186" t="s">
        <v>3687</v>
      </c>
      <c r="E13122" s="25"/>
      <c r="F13122" s="25"/>
      <c r="G13122" s="25"/>
      <c r="H13122" s="25"/>
    </row>
    <row r="13123" spans="1:8" x14ac:dyDescent="0.2">
      <c r="A13123" s="182" t="s">
        <v>13868</v>
      </c>
      <c r="B13123" s="183" t="s">
        <v>13867</v>
      </c>
      <c r="C13123" s="183" t="s">
        <v>2214</v>
      </c>
      <c r="D13123" s="186" t="s">
        <v>13868</v>
      </c>
      <c r="E13123" s="25"/>
      <c r="F13123" s="25"/>
      <c r="G13123" s="25"/>
      <c r="H13123" s="25"/>
    </row>
    <row r="13124" spans="1:8" x14ac:dyDescent="0.2">
      <c r="A13124" s="182" t="s">
        <v>14044</v>
      </c>
      <c r="B13124" s="183" t="s">
        <v>14043</v>
      </c>
      <c r="C13124" s="183" t="s">
        <v>2179</v>
      </c>
      <c r="D13124" s="186" t="s">
        <v>14044</v>
      </c>
      <c r="E13124" s="25"/>
      <c r="F13124" s="25"/>
      <c r="G13124" s="25"/>
      <c r="H13124" s="25"/>
    </row>
    <row r="13125" spans="1:8" x14ac:dyDescent="0.2">
      <c r="A13125" s="182" t="s">
        <v>8278</v>
      </c>
      <c r="B13125" s="183" t="s">
        <v>8277</v>
      </c>
      <c r="C13125" s="183" t="s">
        <v>2504</v>
      </c>
      <c r="D13125" s="186" t="s">
        <v>8278</v>
      </c>
      <c r="E13125" s="25"/>
      <c r="F13125" s="25"/>
      <c r="G13125" s="25"/>
      <c r="H13125" s="25"/>
    </row>
    <row r="13126" spans="1:8" x14ac:dyDescent="0.2">
      <c r="A13126" s="182" t="s">
        <v>10552</v>
      </c>
      <c r="B13126" s="183" t="s">
        <v>10551</v>
      </c>
      <c r="C13126" s="183" t="s">
        <v>2505</v>
      </c>
      <c r="D13126" s="186" t="s">
        <v>10552</v>
      </c>
      <c r="E13126" s="25"/>
      <c r="F13126" s="25"/>
      <c r="G13126" s="25"/>
      <c r="H13126" s="25"/>
    </row>
    <row r="13127" spans="1:8" x14ac:dyDescent="0.2">
      <c r="A13127" s="182" t="s">
        <v>2789</v>
      </c>
      <c r="B13127" s="183" t="s">
        <v>10551</v>
      </c>
      <c r="C13127" s="183" t="s">
        <v>2505</v>
      </c>
      <c r="D13127" s="186" t="s">
        <v>2789</v>
      </c>
      <c r="E13127" s="25"/>
      <c r="F13127" s="25"/>
      <c r="G13127" s="25"/>
      <c r="H13127" s="25"/>
    </row>
    <row r="13128" spans="1:8" x14ac:dyDescent="0.2">
      <c r="A13128" s="182" t="s">
        <v>2790</v>
      </c>
      <c r="B13128" s="183" t="s">
        <v>8281</v>
      </c>
      <c r="C13128" s="183" t="s">
        <v>2487</v>
      </c>
      <c r="D13128" s="186" t="s">
        <v>2790</v>
      </c>
      <c r="E13128" s="25"/>
      <c r="F13128" s="25"/>
      <c r="G13128" s="25"/>
      <c r="H13128" s="25"/>
    </row>
    <row r="13129" spans="1:8" x14ac:dyDescent="0.2">
      <c r="A13129" s="182" t="s">
        <v>7668</v>
      </c>
      <c r="B13129" s="183" t="s">
        <v>8281</v>
      </c>
      <c r="C13129" s="183" t="s">
        <v>2487</v>
      </c>
      <c r="D13129" s="186" t="s">
        <v>7668</v>
      </c>
      <c r="E13129" s="25"/>
      <c r="F13129" s="25"/>
      <c r="G13129" s="25"/>
      <c r="H13129" s="25"/>
    </row>
    <row r="13130" spans="1:8" x14ac:dyDescent="0.2">
      <c r="A13130" s="182" t="s">
        <v>2791</v>
      </c>
      <c r="B13130" s="183" t="s">
        <v>8284</v>
      </c>
      <c r="C13130" s="183" t="s">
        <v>2507</v>
      </c>
      <c r="D13130" s="186" t="s">
        <v>2791</v>
      </c>
      <c r="E13130" s="25"/>
      <c r="F13130" s="25"/>
      <c r="G13130" s="25"/>
      <c r="H13130" s="25"/>
    </row>
    <row r="13131" spans="1:8" x14ac:dyDescent="0.2">
      <c r="A13131" s="182" t="s">
        <v>7715</v>
      </c>
      <c r="B13131" s="183" t="s">
        <v>7714</v>
      </c>
      <c r="C13131" s="183" t="s">
        <v>2215</v>
      </c>
      <c r="D13131" s="186" t="s">
        <v>7715</v>
      </c>
      <c r="E13131" s="25"/>
      <c r="F13131" s="25"/>
      <c r="G13131" s="25"/>
      <c r="H13131" s="25"/>
    </row>
    <row r="13132" spans="1:8" x14ac:dyDescent="0.2">
      <c r="A13132" s="182" t="s">
        <v>2792</v>
      </c>
      <c r="B13132" s="183" t="s">
        <v>7714</v>
      </c>
      <c r="C13132" s="183" t="s">
        <v>2215</v>
      </c>
      <c r="D13132" s="186" t="s">
        <v>2792</v>
      </c>
      <c r="E13132" s="25"/>
      <c r="F13132" s="25"/>
      <c r="G13132" s="25"/>
      <c r="H13132" s="25"/>
    </row>
    <row r="13133" spans="1:8" x14ac:dyDescent="0.2">
      <c r="A13133" s="182" t="s">
        <v>8004</v>
      </c>
      <c r="B13133" s="183" t="s">
        <v>2793</v>
      </c>
      <c r="C13133" s="183" t="s">
        <v>2158</v>
      </c>
      <c r="D13133" s="186" t="s">
        <v>8004</v>
      </c>
      <c r="E13133" s="25"/>
      <c r="F13133" s="25"/>
      <c r="G13133" s="25"/>
      <c r="H13133" s="25"/>
    </row>
    <row r="13134" spans="1:8" x14ac:dyDescent="0.2">
      <c r="A13134" s="182" t="s">
        <v>2794</v>
      </c>
      <c r="B13134" s="183" t="s">
        <v>8000</v>
      </c>
      <c r="C13134" s="183" t="s">
        <v>2159</v>
      </c>
      <c r="D13134" s="186" t="s">
        <v>2794</v>
      </c>
      <c r="E13134" s="25"/>
      <c r="F13134" s="25"/>
      <c r="G13134" s="25"/>
      <c r="H13134" s="25"/>
    </row>
    <row r="13135" spans="1:8" x14ac:dyDescent="0.2">
      <c r="A13135" s="182" t="s">
        <v>8001</v>
      </c>
      <c r="B13135" s="183" t="s">
        <v>8000</v>
      </c>
      <c r="C13135" s="183" t="s">
        <v>2159</v>
      </c>
      <c r="D13135" s="186" t="s">
        <v>8001</v>
      </c>
      <c r="E13135" s="25"/>
      <c r="F13135" s="25"/>
      <c r="G13135" s="25"/>
      <c r="H13135" s="25"/>
    </row>
    <row r="13136" spans="1:8" x14ac:dyDescent="0.2">
      <c r="A13136" s="182" t="s">
        <v>2795</v>
      </c>
      <c r="B13136" s="183" t="s">
        <v>2961</v>
      </c>
      <c r="C13136" s="183" t="s">
        <v>2216</v>
      </c>
      <c r="D13136" s="186" t="s">
        <v>2795</v>
      </c>
      <c r="E13136" s="25"/>
      <c r="F13136" s="25"/>
      <c r="G13136" s="25"/>
      <c r="H13136" s="25"/>
    </row>
    <row r="13137" spans="1:8" x14ac:dyDescent="0.2">
      <c r="A13137" s="182" t="s">
        <v>2796</v>
      </c>
      <c r="B13137" s="183" t="s">
        <v>8007</v>
      </c>
      <c r="C13137" s="183" t="s">
        <v>2160</v>
      </c>
      <c r="D13137" s="186" t="s">
        <v>2796</v>
      </c>
      <c r="E13137" s="25"/>
      <c r="F13137" s="25"/>
      <c r="G13137" s="25"/>
      <c r="H13137" s="25"/>
    </row>
    <row r="13138" spans="1:8" x14ac:dyDescent="0.2">
      <c r="A13138" s="182" t="s">
        <v>2797</v>
      </c>
      <c r="B13138" s="183" t="s">
        <v>8007</v>
      </c>
      <c r="C13138" s="183" t="s">
        <v>2160</v>
      </c>
      <c r="D13138" s="186" t="s">
        <v>2797</v>
      </c>
      <c r="E13138" s="25"/>
      <c r="F13138" s="25"/>
      <c r="G13138" s="25"/>
      <c r="H13138" s="25"/>
    </row>
    <row r="13139" spans="1:8" x14ac:dyDescent="0.2">
      <c r="A13139" s="182" t="s">
        <v>13644</v>
      </c>
      <c r="B13139" s="183" t="s">
        <v>13643</v>
      </c>
      <c r="C13139" s="183" t="s">
        <v>2161</v>
      </c>
      <c r="D13139" s="186" t="s">
        <v>13644</v>
      </c>
      <c r="E13139" s="25"/>
      <c r="F13139" s="25"/>
      <c r="G13139" s="25"/>
      <c r="H13139" s="25"/>
    </row>
    <row r="13140" spans="1:8" x14ac:dyDescent="0.2">
      <c r="A13140" s="182" t="s">
        <v>8003</v>
      </c>
      <c r="B13140" s="183" t="s">
        <v>8002</v>
      </c>
      <c r="C13140" s="183" t="s">
        <v>2162</v>
      </c>
      <c r="D13140" s="186" t="s">
        <v>8003</v>
      </c>
      <c r="E13140" s="25"/>
      <c r="F13140" s="25"/>
      <c r="G13140" s="25"/>
      <c r="H13140" s="25"/>
    </row>
    <row r="13141" spans="1:8" x14ac:dyDescent="0.2">
      <c r="A13141" s="182" t="s">
        <v>10531</v>
      </c>
      <c r="B13141" s="183" t="s">
        <v>10530</v>
      </c>
      <c r="C13141" s="183" t="s">
        <v>2217</v>
      </c>
      <c r="D13141" s="186" t="s">
        <v>10531</v>
      </c>
      <c r="E13141" s="25"/>
      <c r="F13141" s="25"/>
      <c r="G13141" s="25"/>
      <c r="H13141" s="25"/>
    </row>
    <row r="13142" spans="1:8" x14ac:dyDescent="0.2">
      <c r="A13142" s="182" t="s">
        <v>2798</v>
      </c>
      <c r="B13142" s="183" t="s">
        <v>10532</v>
      </c>
      <c r="C13142" s="183" t="s">
        <v>2199</v>
      </c>
      <c r="D13142" s="186" t="s">
        <v>2798</v>
      </c>
      <c r="E13142" s="25"/>
      <c r="F13142" s="25"/>
      <c r="G13142" s="25"/>
      <c r="H13142" s="25"/>
    </row>
    <row r="13143" spans="1:8" x14ac:dyDescent="0.2">
      <c r="A13143" s="182" t="s">
        <v>9895</v>
      </c>
      <c r="B13143" s="183" t="s">
        <v>10532</v>
      </c>
      <c r="C13143" s="183" t="s">
        <v>2199</v>
      </c>
      <c r="D13143" s="186" t="s">
        <v>9895</v>
      </c>
      <c r="E13143" s="25"/>
      <c r="F13143" s="25"/>
      <c r="G13143" s="25"/>
      <c r="H13143" s="25"/>
    </row>
    <row r="13144" spans="1:8" x14ac:dyDescent="0.2">
      <c r="A13144" s="182" t="s">
        <v>4729</v>
      </c>
      <c r="B13144" s="183" t="s">
        <v>4730</v>
      </c>
      <c r="C13144" s="183" t="s">
        <v>2529</v>
      </c>
      <c r="D13144" s="186" t="s">
        <v>4729</v>
      </c>
      <c r="E13144" s="25"/>
      <c r="F13144" s="25"/>
      <c r="G13144" s="25"/>
      <c r="H13144" s="25"/>
    </row>
    <row r="13145" spans="1:8" x14ac:dyDescent="0.2">
      <c r="A13145" s="182" t="s">
        <v>2799</v>
      </c>
      <c r="B13145" s="183" t="s">
        <v>4730</v>
      </c>
      <c r="C13145" s="183" t="s">
        <v>2529</v>
      </c>
      <c r="D13145" s="186" t="s">
        <v>2799</v>
      </c>
      <c r="E13145" s="25"/>
      <c r="F13145" s="25"/>
      <c r="G13145" s="25"/>
      <c r="H13145" s="25"/>
    </row>
    <row r="13146" spans="1:8" x14ac:dyDescent="0.2">
      <c r="A13146" s="182" t="s">
        <v>9648</v>
      </c>
      <c r="B13146" s="183" t="s">
        <v>4730</v>
      </c>
      <c r="C13146" s="183" t="s">
        <v>2529</v>
      </c>
      <c r="D13146" s="186" t="s">
        <v>9648</v>
      </c>
      <c r="E13146" s="25"/>
      <c r="F13146" s="25"/>
      <c r="G13146" s="25"/>
      <c r="H13146" s="25"/>
    </row>
    <row r="13147" spans="1:8" x14ac:dyDescent="0.2">
      <c r="A13147" s="182" t="s">
        <v>2800</v>
      </c>
      <c r="B13147" s="183" t="s">
        <v>4730</v>
      </c>
      <c r="C13147" s="183" t="s">
        <v>2529</v>
      </c>
      <c r="D13147" s="186" t="s">
        <v>2800</v>
      </c>
      <c r="E13147" s="25"/>
      <c r="F13147" s="25"/>
      <c r="G13147" s="25"/>
      <c r="H13147" s="25"/>
    </row>
    <row r="13148" spans="1:8" x14ac:dyDescent="0.2">
      <c r="A13148" s="182" t="s">
        <v>4735</v>
      </c>
      <c r="B13148" s="183" t="s">
        <v>4734</v>
      </c>
      <c r="C13148" s="183" t="s">
        <v>2198</v>
      </c>
      <c r="D13148" s="186" t="s">
        <v>4735</v>
      </c>
      <c r="E13148" s="25"/>
      <c r="F13148" s="25"/>
      <c r="G13148" s="25"/>
      <c r="H13148" s="25"/>
    </row>
    <row r="13149" spans="1:8" x14ac:dyDescent="0.2">
      <c r="A13149" s="182" t="s">
        <v>2801</v>
      </c>
      <c r="B13149" s="183" t="s">
        <v>4809</v>
      </c>
      <c r="C13149" s="183" t="s">
        <v>2186</v>
      </c>
      <c r="D13149" s="186" t="s">
        <v>2801</v>
      </c>
      <c r="E13149" s="25"/>
      <c r="F13149" s="25"/>
      <c r="G13149" s="25"/>
      <c r="H13149" s="25"/>
    </row>
    <row r="13150" spans="1:8" x14ac:dyDescent="0.2">
      <c r="A13150" s="182" t="s">
        <v>6867</v>
      </c>
      <c r="B13150" s="183" t="s">
        <v>6858</v>
      </c>
      <c r="C13150" s="183" t="s">
        <v>2218</v>
      </c>
      <c r="D13150" s="186" t="s">
        <v>6867</v>
      </c>
      <c r="E13150" s="25"/>
      <c r="F13150" s="25"/>
      <c r="G13150" s="25"/>
      <c r="H13150" s="25"/>
    </row>
    <row r="13151" spans="1:8" x14ac:dyDescent="0.2">
      <c r="A13151" s="182" t="s">
        <v>6863</v>
      </c>
      <c r="B13151" s="183" t="s">
        <v>6868</v>
      </c>
      <c r="C13151" s="183" t="s">
        <v>2187</v>
      </c>
      <c r="D13151" s="186" t="s">
        <v>6863</v>
      </c>
      <c r="E13151" s="25"/>
      <c r="F13151" s="25"/>
      <c r="G13151" s="25"/>
      <c r="H13151" s="25"/>
    </row>
    <row r="13152" spans="1:8" x14ac:dyDescent="0.2">
      <c r="A13152" s="182" t="s">
        <v>6861</v>
      </c>
      <c r="B13152" s="183" t="s">
        <v>6875</v>
      </c>
      <c r="C13152" s="183" t="s">
        <v>2203</v>
      </c>
      <c r="D13152" s="186" t="s">
        <v>6861</v>
      </c>
      <c r="E13152" s="25"/>
      <c r="F13152" s="25"/>
      <c r="G13152" s="25"/>
      <c r="H13152" s="25"/>
    </row>
    <row r="13153" spans="1:8" x14ac:dyDescent="0.2">
      <c r="A13153" s="182" t="s">
        <v>7790</v>
      </c>
      <c r="B13153" s="183" t="s">
        <v>7789</v>
      </c>
      <c r="C13153" s="183" t="s">
        <v>2219</v>
      </c>
      <c r="D13153" s="186" t="s">
        <v>7790</v>
      </c>
      <c r="E13153" s="25"/>
      <c r="F13153" s="25"/>
      <c r="G13153" s="25"/>
      <c r="H13153" s="25"/>
    </row>
    <row r="13154" spans="1:8" x14ac:dyDescent="0.2">
      <c r="A13154" s="182" t="s">
        <v>2802</v>
      </c>
      <c r="B13154" s="183" t="s">
        <v>13722</v>
      </c>
      <c r="C13154" s="183" t="s">
        <v>2190</v>
      </c>
      <c r="D13154" s="186" t="s">
        <v>2802</v>
      </c>
      <c r="E13154" s="25"/>
      <c r="F13154" s="25"/>
      <c r="G13154" s="25"/>
      <c r="H13154" s="25"/>
    </row>
    <row r="13155" spans="1:8" x14ac:dyDescent="0.2">
      <c r="A13155" s="182" t="s">
        <v>2803</v>
      </c>
      <c r="B13155" s="183" t="s">
        <v>13722</v>
      </c>
      <c r="C13155" s="183" t="s">
        <v>2190</v>
      </c>
      <c r="D13155" s="186" t="s">
        <v>2803</v>
      </c>
      <c r="E13155" s="25"/>
      <c r="F13155" s="25"/>
      <c r="G13155" s="25"/>
      <c r="H13155" s="25"/>
    </row>
    <row r="13156" spans="1:8" x14ac:dyDescent="0.2">
      <c r="A13156" s="182" t="s">
        <v>10909</v>
      </c>
      <c r="B13156" s="183" t="s">
        <v>13722</v>
      </c>
      <c r="C13156" s="183" t="s">
        <v>2190</v>
      </c>
      <c r="D13156" s="186" t="s">
        <v>10909</v>
      </c>
      <c r="E13156" s="25"/>
      <c r="F13156" s="25"/>
      <c r="G13156" s="25"/>
      <c r="H13156" s="25"/>
    </row>
    <row r="13157" spans="1:8" x14ac:dyDescent="0.2">
      <c r="A13157" s="182" t="s">
        <v>2804</v>
      </c>
      <c r="B13157" s="183" t="s">
        <v>10910</v>
      </c>
      <c r="C13157" s="183" t="s">
        <v>2220</v>
      </c>
      <c r="D13157" s="186" t="s">
        <v>2804</v>
      </c>
      <c r="E13157" s="25"/>
      <c r="F13157" s="25"/>
      <c r="G13157" s="25"/>
      <c r="H13157" s="25"/>
    </row>
    <row r="13158" spans="1:8" x14ac:dyDescent="0.2">
      <c r="A13158" s="182" t="s">
        <v>11046</v>
      </c>
      <c r="B13158" s="183" t="s">
        <v>11045</v>
      </c>
      <c r="C13158" s="183" t="s">
        <v>2221</v>
      </c>
      <c r="D13158" s="186" t="s">
        <v>11046</v>
      </c>
      <c r="E13158" s="25"/>
      <c r="F13158" s="25"/>
      <c r="G13158" s="25"/>
      <c r="H13158" s="25"/>
    </row>
    <row r="13159" spans="1:8" x14ac:dyDescent="0.2">
      <c r="A13159" s="182" t="s">
        <v>2805</v>
      </c>
      <c r="B13159" s="183" t="s">
        <v>7975</v>
      </c>
      <c r="C13159" s="183" t="s">
        <v>2222</v>
      </c>
      <c r="D13159" s="186" t="s">
        <v>2805</v>
      </c>
      <c r="E13159" s="25"/>
      <c r="F13159" s="25"/>
      <c r="G13159" s="25"/>
      <c r="H13159" s="25"/>
    </row>
    <row r="13160" spans="1:8" x14ac:dyDescent="0.2">
      <c r="A13160" s="182" t="s">
        <v>7974</v>
      </c>
      <c r="B13160" s="183" t="s">
        <v>7973</v>
      </c>
      <c r="C13160" s="183" t="s">
        <v>2223</v>
      </c>
      <c r="D13160" s="186" t="s">
        <v>7974</v>
      </c>
      <c r="E13160" s="25"/>
      <c r="F13160" s="25"/>
      <c r="G13160" s="25"/>
      <c r="H13160" s="25"/>
    </row>
    <row r="13161" spans="1:8" x14ac:dyDescent="0.2">
      <c r="A13161" s="182" t="s">
        <v>8298</v>
      </c>
      <c r="B13161" s="183" t="s">
        <v>8297</v>
      </c>
      <c r="C13161" s="183" t="s">
        <v>2224</v>
      </c>
      <c r="D13161" s="186" t="s">
        <v>8298</v>
      </c>
      <c r="E13161" s="25"/>
      <c r="F13161" s="25"/>
      <c r="G13161" s="25"/>
      <c r="H13161" s="25"/>
    </row>
    <row r="13162" spans="1:8" x14ac:dyDescent="0.2">
      <c r="A13162" s="182" t="s">
        <v>3688</v>
      </c>
      <c r="B13162" s="183" t="s">
        <v>5479</v>
      </c>
      <c r="C13162" s="183" t="s">
        <v>2482</v>
      </c>
      <c r="D13162" s="186" t="s">
        <v>3688</v>
      </c>
      <c r="E13162" s="25"/>
      <c r="F13162" s="25"/>
      <c r="G13162" s="25"/>
      <c r="H13162" s="25"/>
    </row>
    <row r="13163" spans="1:8" x14ac:dyDescent="0.2">
      <c r="A13163" s="182" t="s">
        <v>3689</v>
      </c>
      <c r="B13163" s="183" t="s">
        <v>7926</v>
      </c>
      <c r="C13163" s="183" t="s">
        <v>2225</v>
      </c>
      <c r="D13163" s="186" t="s">
        <v>3689</v>
      </c>
      <c r="E13163" s="25"/>
      <c r="F13163" s="25"/>
      <c r="G13163" s="25"/>
      <c r="H13163" s="25"/>
    </row>
    <row r="13164" spans="1:8" x14ac:dyDescent="0.2">
      <c r="A13164" s="182" t="s">
        <v>3690</v>
      </c>
      <c r="B13164" s="183" t="s">
        <v>13723</v>
      </c>
      <c r="C13164" s="183" t="s">
        <v>2498</v>
      </c>
      <c r="D13164" s="186" t="s">
        <v>3690</v>
      </c>
      <c r="E13164" s="25"/>
      <c r="F13164" s="25"/>
      <c r="G13164" s="25"/>
      <c r="H13164" s="25"/>
    </row>
    <row r="13165" spans="1:8" x14ac:dyDescent="0.2">
      <c r="A13165" s="182" t="s">
        <v>3691</v>
      </c>
      <c r="B13165" s="183" t="s">
        <v>7965</v>
      </c>
      <c r="C13165" s="183" t="s">
        <v>2499</v>
      </c>
      <c r="D13165" s="186" t="s">
        <v>3691</v>
      </c>
      <c r="E13165" s="25"/>
      <c r="F13165" s="25"/>
      <c r="G13165" s="25"/>
      <c r="H13165" s="25"/>
    </row>
    <row r="13166" spans="1:8" x14ac:dyDescent="0.2">
      <c r="A13166" s="182" t="s">
        <v>3692</v>
      </c>
      <c r="B13166" s="183" t="s">
        <v>7918</v>
      </c>
      <c r="C13166" s="183" t="s">
        <v>2501</v>
      </c>
      <c r="D13166" s="186" t="s">
        <v>3692</v>
      </c>
      <c r="E13166" s="25"/>
      <c r="F13166" s="25"/>
      <c r="G13166" s="25"/>
      <c r="H13166" s="25"/>
    </row>
    <row r="13167" spans="1:8" x14ac:dyDescent="0.2">
      <c r="A13167" s="182" t="s">
        <v>3693</v>
      </c>
      <c r="B13167" s="183" t="s">
        <v>5476</v>
      </c>
      <c r="C13167" s="183" t="s">
        <v>2188</v>
      </c>
      <c r="D13167" s="186" t="s">
        <v>3693</v>
      </c>
      <c r="E13167" s="25"/>
      <c r="F13167" s="25"/>
      <c r="G13167" s="25"/>
      <c r="H13167" s="25"/>
    </row>
    <row r="13168" spans="1:8" x14ac:dyDescent="0.2">
      <c r="A13168" s="182" t="s">
        <v>3694</v>
      </c>
      <c r="B13168" s="183" t="s">
        <v>13722</v>
      </c>
      <c r="C13168" s="183" t="s">
        <v>2190</v>
      </c>
      <c r="D13168" s="186" t="s">
        <v>3694</v>
      </c>
      <c r="E13168" s="25"/>
      <c r="F13168" s="25"/>
      <c r="G13168" s="25"/>
      <c r="H13168" s="25"/>
    </row>
    <row r="13169" spans="1:8" x14ac:dyDescent="0.2">
      <c r="A13169" s="182" t="s">
        <v>3695</v>
      </c>
      <c r="B13169" s="183" t="s">
        <v>9122</v>
      </c>
      <c r="C13169" s="183" t="s">
        <v>2191</v>
      </c>
      <c r="D13169" s="186" t="s">
        <v>3695</v>
      </c>
      <c r="E13169" s="25"/>
      <c r="F13169" s="25"/>
      <c r="G13169" s="25"/>
      <c r="H13169" s="25"/>
    </row>
    <row r="13170" spans="1:8" x14ac:dyDescent="0.2">
      <c r="A13170" s="182" t="s">
        <v>3696</v>
      </c>
      <c r="B13170" s="183" t="s">
        <v>11045</v>
      </c>
      <c r="C13170" s="183" t="s">
        <v>2221</v>
      </c>
      <c r="D13170" s="186" t="s">
        <v>3696</v>
      </c>
      <c r="E13170" s="25"/>
      <c r="F13170" s="25"/>
      <c r="G13170" s="25"/>
      <c r="H13170" s="25"/>
    </row>
    <row r="13171" spans="1:8" x14ac:dyDescent="0.2">
      <c r="A13171" s="182" t="s">
        <v>3697</v>
      </c>
      <c r="B13171" s="183" t="s">
        <v>7914</v>
      </c>
      <c r="C13171" s="183" t="s">
        <v>2193</v>
      </c>
      <c r="D13171" s="186" t="s">
        <v>3697</v>
      </c>
      <c r="E13171" s="25"/>
      <c r="F13171" s="25"/>
      <c r="G13171" s="25"/>
      <c r="H13171" s="25"/>
    </row>
    <row r="13172" spans="1:8" x14ac:dyDescent="0.2">
      <c r="A13172" s="182" t="s">
        <v>3698</v>
      </c>
      <c r="B13172" s="183" t="s">
        <v>6864</v>
      </c>
      <c r="C13172" s="183" t="s">
        <v>2226</v>
      </c>
      <c r="D13172" s="186" t="s">
        <v>3698</v>
      </c>
      <c r="E13172" s="25"/>
      <c r="F13172" s="25"/>
      <c r="G13172" s="25"/>
      <c r="H13172" s="25"/>
    </row>
    <row r="13173" spans="1:8" x14ac:dyDescent="0.2">
      <c r="A13173" s="182" t="s">
        <v>3699</v>
      </c>
      <c r="B13173" s="183" t="s">
        <v>6982</v>
      </c>
      <c r="C13173" s="183" t="s">
        <v>2227</v>
      </c>
      <c r="D13173" s="186" t="s">
        <v>3699</v>
      </c>
      <c r="E13173" s="25"/>
      <c r="F13173" s="25"/>
      <c r="G13173" s="25"/>
      <c r="H13173" s="25"/>
    </row>
    <row r="13174" spans="1:8" x14ac:dyDescent="0.2">
      <c r="A13174" s="182" t="s">
        <v>3700</v>
      </c>
      <c r="B13174" s="183" t="s">
        <v>14196</v>
      </c>
      <c r="C13174" s="183" t="s">
        <v>2228</v>
      </c>
      <c r="D13174" s="186" t="s">
        <v>3700</v>
      </c>
      <c r="E13174" s="25"/>
      <c r="F13174" s="25"/>
      <c r="G13174" s="25"/>
      <c r="H13174" s="25"/>
    </row>
    <row r="13175" spans="1:8" x14ac:dyDescent="0.2">
      <c r="A13175" s="182" t="s">
        <v>3701</v>
      </c>
      <c r="B13175" s="183" t="s">
        <v>7975</v>
      </c>
      <c r="C13175" s="183" t="s">
        <v>2222</v>
      </c>
      <c r="D13175" s="186" t="s">
        <v>3701</v>
      </c>
      <c r="E13175" s="25"/>
      <c r="F13175" s="25"/>
      <c r="G13175" s="25"/>
      <c r="H13175" s="25"/>
    </row>
    <row r="13176" spans="1:8" x14ac:dyDescent="0.2">
      <c r="A13176" s="182" t="s">
        <v>3702</v>
      </c>
      <c r="B13176" s="183" t="s">
        <v>9589</v>
      </c>
      <c r="C13176" s="183" t="s">
        <v>2229</v>
      </c>
      <c r="D13176" s="186" t="s">
        <v>3702</v>
      </c>
      <c r="E13176" s="25"/>
      <c r="F13176" s="25"/>
      <c r="G13176" s="25"/>
      <c r="H13176" s="25"/>
    </row>
    <row r="13177" spans="1:8" x14ac:dyDescent="0.2">
      <c r="A13177" s="182" t="s">
        <v>3703</v>
      </c>
      <c r="B13177" s="183" t="s">
        <v>12947</v>
      </c>
      <c r="C13177" s="183" t="s">
        <v>2230</v>
      </c>
      <c r="D13177" s="186" t="s">
        <v>3703</v>
      </c>
      <c r="E13177" s="25"/>
      <c r="F13177" s="25"/>
      <c r="G13177" s="25"/>
      <c r="H13177" s="25"/>
    </row>
    <row r="13178" spans="1:8" x14ac:dyDescent="0.2">
      <c r="A13178" s="182" t="s">
        <v>3704</v>
      </c>
      <c r="B13178" s="183" t="s">
        <v>14219</v>
      </c>
      <c r="C13178" s="183" t="s">
        <v>2231</v>
      </c>
      <c r="D13178" s="186" t="s">
        <v>3704</v>
      </c>
      <c r="E13178" s="25"/>
      <c r="F13178" s="25"/>
      <c r="G13178" s="25"/>
      <c r="H13178" s="25"/>
    </row>
    <row r="13179" spans="1:8" x14ac:dyDescent="0.2">
      <c r="A13179" s="182" t="s">
        <v>3705</v>
      </c>
      <c r="B13179" s="183" t="s">
        <v>4960</v>
      </c>
      <c r="C13179" s="183" t="s">
        <v>2232</v>
      </c>
      <c r="D13179" s="186" t="s">
        <v>3705</v>
      </c>
      <c r="E13179" s="25"/>
      <c r="F13179" s="25"/>
      <c r="G13179" s="25"/>
      <c r="H13179" s="25"/>
    </row>
    <row r="13180" spans="1:8" x14ac:dyDescent="0.2">
      <c r="A13180" s="182" t="s">
        <v>3421</v>
      </c>
      <c r="B13180" s="183" t="s">
        <v>9217</v>
      </c>
      <c r="C13180" s="183" t="s">
        <v>2233</v>
      </c>
      <c r="D13180" s="186" t="s">
        <v>3421</v>
      </c>
      <c r="E13180" s="25"/>
      <c r="F13180" s="25"/>
      <c r="G13180" s="25"/>
      <c r="H13180" s="25"/>
    </row>
    <row r="13181" spans="1:8" x14ac:dyDescent="0.2">
      <c r="A13181" s="182" t="s">
        <v>3422</v>
      </c>
      <c r="B13181" s="183" t="s">
        <v>10096</v>
      </c>
      <c r="C13181" s="183" t="s">
        <v>2234</v>
      </c>
      <c r="D13181" s="186" t="s">
        <v>3422</v>
      </c>
      <c r="E13181" s="25"/>
      <c r="F13181" s="25"/>
      <c r="G13181" s="25"/>
      <c r="H13181" s="25"/>
    </row>
    <row r="13182" spans="1:8" x14ac:dyDescent="0.2">
      <c r="A13182" s="182" t="s">
        <v>3423</v>
      </c>
      <c r="B13182" s="183" t="s">
        <v>14211</v>
      </c>
      <c r="C13182" s="183" t="s">
        <v>2235</v>
      </c>
      <c r="D13182" s="186" t="s">
        <v>3423</v>
      </c>
      <c r="E13182" s="25"/>
      <c r="F13182" s="25"/>
      <c r="G13182" s="25"/>
      <c r="H13182" s="25"/>
    </row>
    <row r="13183" spans="1:8" x14ac:dyDescent="0.2">
      <c r="A13183" s="182" t="s">
        <v>3424</v>
      </c>
      <c r="B13183" s="183" t="s">
        <v>14217</v>
      </c>
      <c r="C13183" s="183" t="s">
        <v>2236</v>
      </c>
      <c r="D13183" s="186" t="s">
        <v>3424</v>
      </c>
      <c r="E13183" s="25"/>
      <c r="F13183" s="25"/>
      <c r="G13183" s="25"/>
      <c r="H13183" s="25"/>
    </row>
    <row r="13184" spans="1:8" x14ac:dyDescent="0.2">
      <c r="A13184" s="182" t="s">
        <v>3425</v>
      </c>
      <c r="B13184" s="183" t="s">
        <v>10915</v>
      </c>
      <c r="C13184" s="183" t="s">
        <v>2237</v>
      </c>
      <c r="D13184" s="186" t="s">
        <v>3425</v>
      </c>
      <c r="E13184" s="25"/>
      <c r="F13184" s="25"/>
      <c r="G13184" s="25"/>
      <c r="H13184" s="25"/>
    </row>
    <row r="13185" spans="1:8" x14ac:dyDescent="0.2">
      <c r="A13185" s="182" t="s">
        <v>3426</v>
      </c>
      <c r="B13185" s="183" t="s">
        <v>9215</v>
      </c>
      <c r="C13185" s="183" t="s">
        <v>2238</v>
      </c>
      <c r="D13185" s="186" t="s">
        <v>3426</v>
      </c>
      <c r="E13185" s="25"/>
      <c r="F13185" s="25"/>
      <c r="G13185" s="25"/>
      <c r="H13185" s="25"/>
    </row>
    <row r="13186" spans="1:8" x14ac:dyDescent="0.2">
      <c r="A13186" s="182" t="s">
        <v>3427</v>
      </c>
      <c r="B13186" s="183" t="s">
        <v>9204</v>
      </c>
      <c r="C13186" s="183" t="s">
        <v>2239</v>
      </c>
      <c r="D13186" s="186" t="s">
        <v>3427</v>
      </c>
      <c r="E13186" s="25"/>
      <c r="F13186" s="25"/>
      <c r="G13186" s="25"/>
      <c r="H13186" s="25"/>
    </row>
    <row r="13187" spans="1:8" x14ac:dyDescent="0.2">
      <c r="A13187" s="182" t="s">
        <v>13870</v>
      </c>
      <c r="B13187" s="183" t="s">
        <v>13869</v>
      </c>
      <c r="C13187" s="183" t="s">
        <v>2240</v>
      </c>
      <c r="D13187" s="186" t="s">
        <v>13870</v>
      </c>
      <c r="E13187" s="25"/>
      <c r="F13187" s="25"/>
      <c r="G13187" s="25"/>
      <c r="H13187" s="25"/>
    </row>
    <row r="13188" spans="1:8" x14ac:dyDescent="0.2">
      <c r="A13188" s="182" t="s">
        <v>2806</v>
      </c>
      <c r="B13188" s="183" t="s">
        <v>14043</v>
      </c>
      <c r="C13188" s="183" t="s">
        <v>2179</v>
      </c>
      <c r="D13188" s="186" t="s">
        <v>2806</v>
      </c>
      <c r="E13188" s="25"/>
      <c r="F13188" s="25"/>
      <c r="G13188" s="25"/>
      <c r="H13188" s="25"/>
    </row>
    <row r="13189" spans="1:8" x14ac:dyDescent="0.2">
      <c r="A13189" s="182" t="s">
        <v>7224</v>
      </c>
      <c r="B13189" s="183" t="s">
        <v>7223</v>
      </c>
      <c r="C13189" s="183" t="s">
        <v>2508</v>
      </c>
      <c r="D13189" s="186" t="s">
        <v>7224</v>
      </c>
      <c r="E13189" s="25"/>
      <c r="F13189" s="25"/>
      <c r="G13189" s="25"/>
      <c r="H13189" s="25"/>
    </row>
    <row r="13190" spans="1:8" x14ac:dyDescent="0.2">
      <c r="A13190" s="182" t="s">
        <v>8288</v>
      </c>
      <c r="B13190" s="183" t="s">
        <v>14054</v>
      </c>
      <c r="C13190" s="183" t="s">
        <v>2509</v>
      </c>
      <c r="D13190" s="186" t="s">
        <v>8288</v>
      </c>
      <c r="E13190" s="25"/>
      <c r="F13190" s="25"/>
      <c r="G13190" s="25"/>
      <c r="H13190" s="25"/>
    </row>
    <row r="13191" spans="1:8" x14ac:dyDescent="0.2">
      <c r="A13191" s="182" t="s">
        <v>14052</v>
      </c>
      <c r="B13191" s="183" t="s">
        <v>14051</v>
      </c>
      <c r="C13191" s="183" t="s">
        <v>2241</v>
      </c>
      <c r="D13191" s="186" t="s">
        <v>14052</v>
      </c>
      <c r="E13191" s="25"/>
      <c r="F13191" s="25"/>
      <c r="G13191" s="25"/>
      <c r="H13191" s="25"/>
    </row>
    <row r="13192" spans="1:8" x14ac:dyDescent="0.2">
      <c r="A13192" s="182" t="s">
        <v>8636</v>
      </c>
      <c r="B13192" s="183" t="s">
        <v>8281</v>
      </c>
      <c r="C13192" s="183" t="s">
        <v>2487</v>
      </c>
      <c r="D13192" s="186" t="s">
        <v>8636</v>
      </c>
      <c r="E13192" s="25"/>
      <c r="F13192" s="25"/>
      <c r="G13192" s="25"/>
      <c r="H13192" s="25"/>
    </row>
    <row r="13193" spans="1:8" x14ac:dyDescent="0.2">
      <c r="A13193" s="182" t="s">
        <v>9004</v>
      </c>
      <c r="B13193" s="183" t="s">
        <v>9003</v>
      </c>
      <c r="C13193" s="183" t="s">
        <v>2242</v>
      </c>
      <c r="D13193" s="186" t="s">
        <v>9004</v>
      </c>
      <c r="E13193" s="25"/>
      <c r="F13193" s="25"/>
      <c r="G13193" s="25"/>
      <c r="H13193" s="25"/>
    </row>
    <row r="13194" spans="1:8" x14ac:dyDescent="0.2">
      <c r="A13194" s="182" t="s">
        <v>2807</v>
      </c>
      <c r="B13194" s="183" t="s">
        <v>12159</v>
      </c>
      <c r="C13194" s="183" t="s">
        <v>2511</v>
      </c>
      <c r="D13194" s="186" t="s">
        <v>2807</v>
      </c>
      <c r="E13194" s="25"/>
      <c r="F13194" s="25"/>
      <c r="G13194" s="25"/>
      <c r="H13194" s="25"/>
    </row>
    <row r="13195" spans="1:8" x14ac:dyDescent="0.2">
      <c r="A13195" s="182" t="s">
        <v>12160</v>
      </c>
      <c r="B13195" s="183" t="s">
        <v>7714</v>
      </c>
      <c r="C13195" s="183" t="s">
        <v>2215</v>
      </c>
      <c r="D13195" s="186" t="s">
        <v>12160</v>
      </c>
      <c r="E13195" s="25"/>
      <c r="F13195" s="25"/>
      <c r="G13195" s="25"/>
      <c r="H13195" s="25"/>
    </row>
    <row r="13196" spans="1:8" x14ac:dyDescent="0.2">
      <c r="A13196" s="182" t="s">
        <v>7717</v>
      </c>
      <c r="B13196" s="183" t="s">
        <v>7716</v>
      </c>
      <c r="C13196" s="183" t="s">
        <v>2243</v>
      </c>
      <c r="D13196" s="186" t="s">
        <v>7717</v>
      </c>
      <c r="E13196" s="25"/>
      <c r="F13196" s="25"/>
      <c r="G13196" s="25"/>
      <c r="H13196" s="25"/>
    </row>
    <row r="13197" spans="1:8" x14ac:dyDescent="0.2">
      <c r="A13197" s="182" t="s">
        <v>10653</v>
      </c>
      <c r="B13197" s="183" t="s">
        <v>2793</v>
      </c>
      <c r="C13197" s="183" t="s">
        <v>2158</v>
      </c>
      <c r="D13197" s="186" t="s">
        <v>10653</v>
      </c>
      <c r="E13197" s="25"/>
      <c r="F13197" s="25"/>
      <c r="G13197" s="25"/>
      <c r="H13197" s="25"/>
    </row>
    <row r="13198" spans="1:8" x14ac:dyDescent="0.2">
      <c r="A13198" s="182" t="s">
        <v>2808</v>
      </c>
      <c r="B13198" s="183" t="s">
        <v>8000</v>
      </c>
      <c r="C13198" s="183" t="s">
        <v>2159</v>
      </c>
      <c r="D13198" s="186" t="s">
        <v>2808</v>
      </c>
      <c r="E13198" s="25"/>
      <c r="F13198" s="25"/>
      <c r="G13198" s="25"/>
      <c r="H13198" s="25"/>
    </row>
    <row r="13199" spans="1:8" x14ac:dyDescent="0.2">
      <c r="A13199" s="182" t="s">
        <v>2809</v>
      </c>
      <c r="B13199" s="183" t="s">
        <v>2961</v>
      </c>
      <c r="C13199" s="183" t="s">
        <v>2216</v>
      </c>
      <c r="D13199" s="186" t="s">
        <v>2809</v>
      </c>
      <c r="E13199" s="25"/>
      <c r="F13199" s="25"/>
      <c r="G13199" s="25"/>
      <c r="H13199" s="25"/>
    </row>
    <row r="13200" spans="1:8" x14ac:dyDescent="0.2">
      <c r="A13200" s="182" t="s">
        <v>2963</v>
      </c>
      <c r="B13200" s="183" t="s">
        <v>2961</v>
      </c>
      <c r="C13200" s="183" t="s">
        <v>2216</v>
      </c>
      <c r="D13200" s="186" t="s">
        <v>2963</v>
      </c>
      <c r="E13200" s="25"/>
      <c r="F13200" s="25"/>
      <c r="G13200" s="25"/>
      <c r="H13200" s="25"/>
    </row>
    <row r="13201" spans="1:8" x14ac:dyDescent="0.2">
      <c r="A13201" s="182" t="s">
        <v>2810</v>
      </c>
      <c r="B13201" s="183" t="s">
        <v>14061</v>
      </c>
      <c r="C13201" s="183" t="s">
        <v>2165</v>
      </c>
      <c r="D13201" s="186" t="s">
        <v>2810</v>
      </c>
      <c r="E13201" s="25"/>
      <c r="F13201" s="25"/>
      <c r="G13201" s="25"/>
      <c r="H13201" s="25"/>
    </row>
    <row r="13202" spans="1:8" x14ac:dyDescent="0.2">
      <c r="A13202" s="182" t="s">
        <v>12704</v>
      </c>
      <c r="B13202" s="183" t="s">
        <v>8007</v>
      </c>
      <c r="C13202" s="183" t="s">
        <v>2160</v>
      </c>
      <c r="D13202" s="186" t="s">
        <v>12704</v>
      </c>
      <c r="E13202" s="25"/>
      <c r="F13202" s="25"/>
      <c r="G13202" s="25"/>
      <c r="H13202" s="25"/>
    </row>
    <row r="13203" spans="1:8" x14ac:dyDescent="0.2">
      <c r="A13203" s="182" t="s">
        <v>13957</v>
      </c>
      <c r="B13203" s="183" t="s">
        <v>2811</v>
      </c>
      <c r="C13203" s="183" t="s">
        <v>2166</v>
      </c>
      <c r="D13203" s="186" t="s">
        <v>13957</v>
      </c>
      <c r="E13203" s="25"/>
      <c r="F13203" s="25"/>
      <c r="G13203" s="25"/>
      <c r="H13203" s="25"/>
    </row>
    <row r="13204" spans="1:8" x14ac:dyDescent="0.2">
      <c r="A13204" s="182" t="s">
        <v>10529</v>
      </c>
      <c r="B13204" s="183" t="s">
        <v>10528</v>
      </c>
      <c r="C13204" s="183" t="s">
        <v>2167</v>
      </c>
      <c r="D13204" s="186" t="s">
        <v>10529</v>
      </c>
      <c r="E13204" s="25"/>
      <c r="F13204" s="25"/>
      <c r="G13204" s="25"/>
      <c r="H13204" s="25"/>
    </row>
    <row r="13205" spans="1:8" x14ac:dyDescent="0.2">
      <c r="A13205" s="182" t="s">
        <v>10526</v>
      </c>
      <c r="B13205" s="183" t="s">
        <v>11416</v>
      </c>
      <c r="C13205" s="183" t="s">
        <v>2244</v>
      </c>
      <c r="D13205" s="186" t="s">
        <v>10526</v>
      </c>
      <c r="E13205" s="25"/>
      <c r="F13205" s="25"/>
      <c r="G13205" s="25"/>
      <c r="H13205" s="25"/>
    </row>
    <row r="13206" spans="1:8" x14ac:dyDescent="0.2">
      <c r="A13206" s="182" t="s">
        <v>10533</v>
      </c>
      <c r="B13206" s="183" t="s">
        <v>10532</v>
      </c>
      <c r="C13206" s="183" t="s">
        <v>2199</v>
      </c>
      <c r="D13206" s="186" t="s">
        <v>10533</v>
      </c>
      <c r="E13206" s="25"/>
      <c r="F13206" s="25"/>
      <c r="G13206" s="25"/>
      <c r="H13206" s="25"/>
    </row>
    <row r="13207" spans="1:8" x14ac:dyDescent="0.2">
      <c r="A13207" s="182" t="s">
        <v>2812</v>
      </c>
      <c r="B13207" s="183" t="s">
        <v>10532</v>
      </c>
      <c r="C13207" s="183" t="s">
        <v>2199</v>
      </c>
      <c r="D13207" s="186" t="s">
        <v>2812</v>
      </c>
      <c r="E13207" s="25"/>
      <c r="F13207" s="25"/>
      <c r="G13207" s="25"/>
      <c r="H13207" s="25"/>
    </row>
    <row r="13208" spans="1:8" x14ac:dyDescent="0.2">
      <c r="A13208" s="182" t="s">
        <v>4727</v>
      </c>
      <c r="B13208" s="183" t="s">
        <v>4726</v>
      </c>
      <c r="C13208" s="183" t="s">
        <v>2245</v>
      </c>
      <c r="D13208" s="186" t="s">
        <v>4727</v>
      </c>
      <c r="E13208" s="25"/>
      <c r="F13208" s="25"/>
      <c r="G13208" s="25"/>
      <c r="H13208" s="25"/>
    </row>
    <row r="13209" spans="1:8" x14ac:dyDescent="0.2">
      <c r="A13209" s="182" t="s">
        <v>2813</v>
      </c>
      <c r="B13209" s="183" t="s">
        <v>4730</v>
      </c>
      <c r="C13209" s="183" t="s">
        <v>2529</v>
      </c>
      <c r="D13209" s="186" t="s">
        <v>2813</v>
      </c>
      <c r="E13209" s="25"/>
      <c r="F13209" s="25"/>
      <c r="G13209" s="25"/>
      <c r="H13209" s="25"/>
    </row>
    <row r="13210" spans="1:8" x14ac:dyDescent="0.2">
      <c r="A13210" s="182" t="s">
        <v>12570</v>
      </c>
      <c r="B13210" s="183" t="s">
        <v>4730</v>
      </c>
      <c r="C13210" s="183" t="s">
        <v>2529</v>
      </c>
      <c r="D13210" s="186" t="s">
        <v>12570</v>
      </c>
      <c r="E13210" s="25"/>
      <c r="F13210" s="25"/>
      <c r="G13210" s="25"/>
      <c r="H13210" s="25"/>
    </row>
    <row r="13211" spans="1:8" x14ac:dyDescent="0.2">
      <c r="A13211" s="182" t="s">
        <v>9607</v>
      </c>
      <c r="B13211" s="183" t="s">
        <v>9612</v>
      </c>
      <c r="C13211" s="183" t="s">
        <v>2201</v>
      </c>
      <c r="D13211" s="186" t="s">
        <v>9607</v>
      </c>
      <c r="E13211" s="25"/>
      <c r="F13211" s="25"/>
      <c r="G13211" s="25"/>
      <c r="H13211" s="25"/>
    </row>
    <row r="13212" spans="1:8" x14ac:dyDescent="0.2">
      <c r="A13212" s="182" t="s">
        <v>6520</v>
      </c>
      <c r="B13212" s="183" t="s">
        <v>6519</v>
      </c>
      <c r="C13212" s="183" t="s">
        <v>2246</v>
      </c>
      <c r="D13212" s="186" t="s">
        <v>6520</v>
      </c>
      <c r="E13212" s="25"/>
      <c r="F13212" s="25"/>
      <c r="G13212" s="25"/>
      <c r="H13212" s="25"/>
    </row>
    <row r="13213" spans="1:8" x14ac:dyDescent="0.2">
      <c r="A13213" s="182" t="s">
        <v>5366</v>
      </c>
      <c r="B13213" s="183" t="s">
        <v>7083</v>
      </c>
      <c r="C13213" s="183" t="s">
        <v>2247</v>
      </c>
      <c r="D13213" s="186" t="s">
        <v>5366</v>
      </c>
      <c r="E13213" s="25"/>
      <c r="F13213" s="25"/>
      <c r="G13213" s="25"/>
      <c r="H13213" s="25"/>
    </row>
    <row r="13214" spans="1:8" x14ac:dyDescent="0.2">
      <c r="A13214" s="182" t="s">
        <v>6859</v>
      </c>
      <c r="B13214" s="183" t="s">
        <v>6858</v>
      </c>
      <c r="C13214" s="183" t="s">
        <v>2218</v>
      </c>
      <c r="D13214" s="186" t="s">
        <v>6859</v>
      </c>
      <c r="E13214" s="25"/>
      <c r="F13214" s="25"/>
      <c r="G13214" s="25"/>
      <c r="H13214" s="25"/>
    </row>
    <row r="13215" spans="1:8" x14ac:dyDescent="0.2">
      <c r="A13215" s="182" t="s">
        <v>6876</v>
      </c>
      <c r="B13215" s="183" t="s">
        <v>6875</v>
      </c>
      <c r="C13215" s="183" t="s">
        <v>2203</v>
      </c>
      <c r="D13215" s="186" t="s">
        <v>6876</v>
      </c>
      <c r="E13215" s="25"/>
      <c r="F13215" s="25"/>
      <c r="G13215" s="25"/>
      <c r="H13215" s="25"/>
    </row>
    <row r="13216" spans="1:8" x14ac:dyDescent="0.2">
      <c r="A13216" s="182" t="s">
        <v>6872</v>
      </c>
      <c r="B13216" s="183" t="s">
        <v>6875</v>
      </c>
      <c r="C13216" s="183" t="s">
        <v>2203</v>
      </c>
      <c r="D13216" s="186" t="s">
        <v>6872</v>
      </c>
      <c r="E13216" s="25"/>
      <c r="F13216" s="25"/>
      <c r="G13216" s="25"/>
      <c r="H13216" s="25"/>
    </row>
    <row r="13217" spans="1:8" x14ac:dyDescent="0.2">
      <c r="A13217" s="182" t="s">
        <v>6874</v>
      </c>
      <c r="B13217" s="183" t="s">
        <v>7789</v>
      </c>
      <c r="C13217" s="183" t="s">
        <v>2219</v>
      </c>
      <c r="D13217" s="186" t="s">
        <v>6874</v>
      </c>
      <c r="E13217" s="25"/>
      <c r="F13217" s="25"/>
      <c r="G13217" s="25"/>
      <c r="H13217" s="25"/>
    </row>
    <row r="13218" spans="1:8" x14ac:dyDescent="0.2">
      <c r="A13218" s="182" t="s">
        <v>2814</v>
      </c>
      <c r="B13218" s="183" t="s">
        <v>7587</v>
      </c>
      <c r="C13218" s="183" t="s">
        <v>2248</v>
      </c>
      <c r="D13218" s="186" t="s">
        <v>2814</v>
      </c>
      <c r="E13218" s="25"/>
      <c r="F13218" s="25"/>
      <c r="G13218" s="25"/>
      <c r="H13218" s="25"/>
    </row>
    <row r="13219" spans="1:8" x14ac:dyDescent="0.2">
      <c r="A13219" s="182" t="s">
        <v>2815</v>
      </c>
      <c r="B13219" s="183" t="s">
        <v>14196</v>
      </c>
      <c r="C13219" s="183" t="s">
        <v>2228</v>
      </c>
      <c r="D13219" s="186" t="s">
        <v>2815</v>
      </c>
      <c r="E13219" s="25"/>
      <c r="F13219" s="25"/>
      <c r="G13219" s="25"/>
      <c r="H13219" s="25"/>
    </row>
    <row r="13220" spans="1:8" x14ac:dyDescent="0.2">
      <c r="A13220" s="182" t="s">
        <v>14197</v>
      </c>
      <c r="B13220" s="183" t="s">
        <v>14196</v>
      </c>
      <c r="C13220" s="183" t="s">
        <v>2228</v>
      </c>
      <c r="D13220" s="186" t="s">
        <v>14197</v>
      </c>
      <c r="E13220" s="25"/>
      <c r="F13220" s="25"/>
      <c r="G13220" s="25"/>
      <c r="H13220" s="25"/>
    </row>
    <row r="13221" spans="1:8" x14ac:dyDescent="0.2">
      <c r="A13221" s="182" t="s">
        <v>2816</v>
      </c>
      <c r="B13221" s="183" t="s">
        <v>10910</v>
      </c>
      <c r="C13221" s="183" t="s">
        <v>2220</v>
      </c>
      <c r="D13221" s="186" t="s">
        <v>2816</v>
      </c>
      <c r="E13221" s="25"/>
      <c r="F13221" s="25"/>
      <c r="G13221" s="25"/>
      <c r="H13221" s="25"/>
    </row>
    <row r="13222" spans="1:8" x14ac:dyDescent="0.2">
      <c r="A13222" s="182" t="s">
        <v>10911</v>
      </c>
      <c r="B13222" s="183" t="s">
        <v>10910</v>
      </c>
      <c r="C13222" s="183" t="s">
        <v>2220</v>
      </c>
      <c r="D13222" s="186" t="s">
        <v>10911</v>
      </c>
      <c r="E13222" s="25"/>
      <c r="F13222" s="25"/>
      <c r="G13222" s="25"/>
      <c r="H13222" s="25"/>
    </row>
    <row r="13223" spans="1:8" x14ac:dyDescent="0.2">
      <c r="A13223" s="182" t="s">
        <v>7976</v>
      </c>
      <c r="B13223" s="183" t="s">
        <v>7975</v>
      </c>
      <c r="C13223" s="183" t="s">
        <v>2222</v>
      </c>
      <c r="D13223" s="186" t="s">
        <v>7976</v>
      </c>
      <c r="E13223" s="25"/>
      <c r="F13223" s="25"/>
      <c r="G13223" s="25"/>
      <c r="H13223" s="25"/>
    </row>
    <row r="13224" spans="1:8" x14ac:dyDescent="0.2">
      <c r="A13224" s="182" t="s">
        <v>7972</v>
      </c>
      <c r="B13224" s="183" t="s">
        <v>7971</v>
      </c>
      <c r="C13224" s="183" t="s">
        <v>2249</v>
      </c>
      <c r="D13224" s="186" t="s">
        <v>7972</v>
      </c>
      <c r="E13224" s="25"/>
      <c r="F13224" s="25"/>
      <c r="G13224" s="25"/>
      <c r="H13224" s="25"/>
    </row>
    <row r="13225" spans="1:8" x14ac:dyDescent="0.2">
      <c r="A13225" s="182" t="s">
        <v>2817</v>
      </c>
      <c r="B13225" s="183" t="s">
        <v>9589</v>
      </c>
      <c r="C13225" s="183" t="s">
        <v>2229</v>
      </c>
      <c r="D13225" s="186" t="s">
        <v>2817</v>
      </c>
      <c r="E13225" s="25"/>
      <c r="F13225" s="25"/>
      <c r="G13225" s="25"/>
      <c r="H13225" s="25"/>
    </row>
    <row r="13226" spans="1:8" x14ac:dyDescent="0.2">
      <c r="A13226" s="182" t="s">
        <v>2818</v>
      </c>
      <c r="B13226" s="183" t="s">
        <v>11044</v>
      </c>
      <c r="C13226" s="183" t="s">
        <v>2513</v>
      </c>
      <c r="D13226" s="186" t="s">
        <v>2818</v>
      </c>
      <c r="E13226" s="25"/>
      <c r="F13226" s="25"/>
      <c r="G13226" s="25"/>
      <c r="H13226" s="25"/>
    </row>
    <row r="13227" spans="1:8" x14ac:dyDescent="0.2">
      <c r="A13227" s="182" t="s">
        <v>2819</v>
      </c>
      <c r="B13227" s="183" t="s">
        <v>11591</v>
      </c>
      <c r="C13227" s="183" t="s">
        <v>2250</v>
      </c>
      <c r="D13227" s="186" t="s">
        <v>2819</v>
      </c>
      <c r="E13227" s="25"/>
      <c r="F13227" s="25"/>
      <c r="G13227" s="25"/>
      <c r="H13227" s="25"/>
    </row>
    <row r="13228" spans="1:8" x14ac:dyDescent="0.2">
      <c r="A13228" s="182" t="s">
        <v>10535</v>
      </c>
      <c r="B13228" s="183" t="s">
        <v>10534</v>
      </c>
      <c r="C13228" s="183" t="s">
        <v>2251</v>
      </c>
      <c r="D13228" s="186" t="s">
        <v>10535</v>
      </c>
      <c r="E13228" s="25"/>
      <c r="F13228" s="25"/>
      <c r="G13228" s="25"/>
      <c r="H13228" s="25"/>
    </row>
    <row r="13229" spans="1:8" x14ac:dyDescent="0.2">
      <c r="A13229" s="182" t="s">
        <v>12382</v>
      </c>
      <c r="B13229" s="183" t="s">
        <v>10536</v>
      </c>
      <c r="C13229" s="183" t="s">
        <v>2514</v>
      </c>
      <c r="D13229" s="186" t="s">
        <v>12382</v>
      </c>
      <c r="E13229" s="25"/>
      <c r="F13229" s="25"/>
      <c r="G13229" s="25"/>
      <c r="H13229" s="25"/>
    </row>
    <row r="13230" spans="1:8" x14ac:dyDescent="0.2">
      <c r="A13230" s="182" t="s">
        <v>2820</v>
      </c>
      <c r="B13230" s="183" t="s">
        <v>10536</v>
      </c>
      <c r="C13230" s="183" t="s">
        <v>2514</v>
      </c>
      <c r="D13230" s="186" t="s">
        <v>2820</v>
      </c>
      <c r="E13230" s="25"/>
      <c r="F13230" s="25"/>
      <c r="G13230" s="25"/>
      <c r="H13230" s="25"/>
    </row>
    <row r="13231" spans="1:8" x14ac:dyDescent="0.2">
      <c r="A13231" s="182" t="s">
        <v>2821</v>
      </c>
      <c r="B13231" s="183" t="s">
        <v>9003</v>
      </c>
      <c r="C13231" s="183" t="s">
        <v>2242</v>
      </c>
      <c r="D13231" s="186" t="s">
        <v>2821</v>
      </c>
      <c r="E13231" s="25"/>
      <c r="F13231" s="25"/>
      <c r="G13231" s="25"/>
      <c r="H13231" s="25"/>
    </row>
    <row r="13232" spans="1:8" x14ac:dyDescent="0.2">
      <c r="A13232" s="182" t="s">
        <v>9008</v>
      </c>
      <c r="B13232" s="183" t="s">
        <v>9009</v>
      </c>
      <c r="C13232" s="183" t="s">
        <v>2252</v>
      </c>
      <c r="D13232" s="186" t="s">
        <v>9008</v>
      </c>
      <c r="E13232" s="25"/>
      <c r="F13232" s="25"/>
      <c r="G13232" s="25"/>
      <c r="H13232" s="25"/>
    </row>
    <row r="13233" spans="1:8" x14ac:dyDescent="0.2">
      <c r="A13233" s="182" t="s">
        <v>2822</v>
      </c>
      <c r="B13233" s="183" t="s">
        <v>9009</v>
      </c>
      <c r="C13233" s="183" t="s">
        <v>2252</v>
      </c>
      <c r="D13233" s="186" t="s">
        <v>2822</v>
      </c>
      <c r="E13233" s="25"/>
      <c r="F13233" s="25"/>
      <c r="G13233" s="25"/>
      <c r="H13233" s="25"/>
    </row>
    <row r="13234" spans="1:8" x14ac:dyDescent="0.2">
      <c r="A13234" s="182" t="s">
        <v>2823</v>
      </c>
      <c r="B13234" s="183" t="s">
        <v>7716</v>
      </c>
      <c r="C13234" s="183" t="s">
        <v>2243</v>
      </c>
      <c r="D13234" s="186" t="s">
        <v>2823</v>
      </c>
      <c r="E13234" s="25"/>
      <c r="F13234" s="25"/>
      <c r="G13234" s="25"/>
      <c r="H13234" s="25"/>
    </row>
    <row r="13235" spans="1:8" x14ac:dyDescent="0.2">
      <c r="A13235" s="182" t="s">
        <v>2824</v>
      </c>
      <c r="B13235" s="183" t="s">
        <v>9001</v>
      </c>
      <c r="C13235" s="183" t="s">
        <v>2253</v>
      </c>
      <c r="D13235" s="186" t="s">
        <v>2824</v>
      </c>
      <c r="E13235" s="25"/>
      <c r="F13235" s="25"/>
      <c r="G13235" s="25"/>
      <c r="H13235" s="25"/>
    </row>
    <row r="13236" spans="1:8" x14ac:dyDescent="0.2">
      <c r="A13236" s="182" t="s">
        <v>14058</v>
      </c>
      <c r="B13236" s="183" t="s">
        <v>2530</v>
      </c>
      <c r="C13236" s="183" t="s">
        <v>2164</v>
      </c>
      <c r="D13236" s="186" t="s">
        <v>14058</v>
      </c>
      <c r="E13236" s="25"/>
      <c r="F13236" s="25"/>
      <c r="G13236" s="25"/>
      <c r="H13236" s="25"/>
    </row>
    <row r="13237" spans="1:8" x14ac:dyDescent="0.2">
      <c r="A13237" s="182" t="s">
        <v>5121</v>
      </c>
      <c r="B13237" s="183" t="s">
        <v>5134</v>
      </c>
      <c r="C13237" s="183" t="s">
        <v>2254</v>
      </c>
      <c r="D13237" s="186" t="s">
        <v>5121</v>
      </c>
      <c r="E13237" s="25"/>
      <c r="F13237" s="25"/>
      <c r="G13237" s="25"/>
      <c r="H13237" s="25"/>
    </row>
    <row r="13238" spans="1:8" x14ac:dyDescent="0.2">
      <c r="A13238" s="182" t="s">
        <v>2531</v>
      </c>
      <c r="B13238" s="183" t="s">
        <v>14061</v>
      </c>
      <c r="C13238" s="183" t="s">
        <v>2165</v>
      </c>
      <c r="D13238" s="186" t="s">
        <v>2531</v>
      </c>
      <c r="E13238" s="25"/>
      <c r="F13238" s="25"/>
      <c r="G13238" s="25"/>
      <c r="H13238" s="25"/>
    </row>
    <row r="13239" spans="1:8" x14ac:dyDescent="0.2">
      <c r="A13239" s="182" t="s">
        <v>14062</v>
      </c>
      <c r="B13239" s="183" t="s">
        <v>14061</v>
      </c>
      <c r="C13239" s="183" t="s">
        <v>2165</v>
      </c>
      <c r="D13239" s="186" t="s">
        <v>14062</v>
      </c>
      <c r="E13239" s="25"/>
      <c r="F13239" s="25"/>
      <c r="G13239" s="25"/>
      <c r="H13239" s="25"/>
    </row>
    <row r="13240" spans="1:8" x14ac:dyDescent="0.2">
      <c r="A13240" s="182" t="s">
        <v>2532</v>
      </c>
      <c r="B13240" s="183" t="s">
        <v>5124</v>
      </c>
      <c r="C13240" s="183" t="s">
        <v>2171</v>
      </c>
      <c r="D13240" s="186" t="s">
        <v>2532</v>
      </c>
      <c r="E13240" s="25"/>
      <c r="F13240" s="25"/>
      <c r="G13240" s="25"/>
      <c r="H13240" s="25"/>
    </row>
    <row r="13241" spans="1:8" x14ac:dyDescent="0.2">
      <c r="A13241" s="182" t="s">
        <v>2533</v>
      </c>
      <c r="B13241" s="183" t="s">
        <v>5124</v>
      </c>
      <c r="C13241" s="183" t="s">
        <v>2171</v>
      </c>
      <c r="D13241" s="186" t="s">
        <v>2533</v>
      </c>
      <c r="E13241" s="25"/>
      <c r="F13241" s="25"/>
      <c r="G13241" s="25"/>
      <c r="H13241" s="25"/>
    </row>
    <row r="13242" spans="1:8" x14ac:dyDescent="0.2">
      <c r="A13242" s="182" t="s">
        <v>2534</v>
      </c>
      <c r="B13242" s="183" t="s">
        <v>11416</v>
      </c>
      <c r="C13242" s="183" t="s">
        <v>2244</v>
      </c>
      <c r="D13242" s="186" t="s">
        <v>2534</v>
      </c>
      <c r="E13242" s="25"/>
      <c r="F13242" s="25"/>
      <c r="G13242" s="25"/>
      <c r="H13242" s="25"/>
    </row>
    <row r="13243" spans="1:8" x14ac:dyDescent="0.2">
      <c r="A13243" s="182" t="s">
        <v>11417</v>
      </c>
      <c r="B13243" s="183" t="s">
        <v>11416</v>
      </c>
      <c r="C13243" s="183" t="s">
        <v>2244</v>
      </c>
      <c r="D13243" s="186" t="s">
        <v>11417</v>
      </c>
      <c r="E13243" s="25"/>
      <c r="F13243" s="25"/>
      <c r="G13243" s="25"/>
      <c r="H13243" s="25"/>
    </row>
    <row r="13244" spans="1:8" x14ac:dyDescent="0.2">
      <c r="A13244" s="182" t="s">
        <v>2535</v>
      </c>
      <c r="B13244" s="183" t="s">
        <v>11416</v>
      </c>
      <c r="C13244" s="183" t="s">
        <v>2244</v>
      </c>
      <c r="D13244" s="186" t="s">
        <v>2535</v>
      </c>
      <c r="E13244" s="25"/>
      <c r="F13244" s="25"/>
      <c r="G13244" s="25"/>
      <c r="H13244" s="25"/>
    </row>
    <row r="13245" spans="1:8" x14ac:dyDescent="0.2">
      <c r="A13245" s="182" t="s">
        <v>2536</v>
      </c>
      <c r="B13245" s="183" t="s">
        <v>10532</v>
      </c>
      <c r="C13245" s="183" t="s">
        <v>2199</v>
      </c>
      <c r="D13245" s="186" t="s">
        <v>2536</v>
      </c>
      <c r="E13245" s="25"/>
      <c r="F13245" s="25"/>
      <c r="G13245" s="25"/>
      <c r="H13245" s="25"/>
    </row>
    <row r="13246" spans="1:8" x14ac:dyDescent="0.2">
      <c r="A13246" s="182" t="s">
        <v>4732</v>
      </c>
      <c r="B13246" s="183" t="s">
        <v>4731</v>
      </c>
      <c r="C13246" s="183" t="s">
        <v>2200</v>
      </c>
      <c r="D13246" s="186" t="s">
        <v>4732</v>
      </c>
      <c r="E13246" s="25"/>
      <c r="F13246" s="25"/>
      <c r="G13246" s="25"/>
      <c r="H13246" s="25"/>
    </row>
    <row r="13247" spans="1:8" x14ac:dyDescent="0.2">
      <c r="A13247" s="182" t="s">
        <v>14076</v>
      </c>
      <c r="B13247" s="183" t="s">
        <v>14167</v>
      </c>
      <c r="C13247" s="183" t="s">
        <v>2205</v>
      </c>
      <c r="D13247" s="186" t="s">
        <v>14076</v>
      </c>
      <c r="E13247" s="25"/>
      <c r="F13247" s="25"/>
      <c r="G13247" s="25"/>
      <c r="H13247" s="25"/>
    </row>
    <row r="13248" spans="1:8" x14ac:dyDescent="0.2">
      <c r="A13248" s="182" t="s">
        <v>12571</v>
      </c>
      <c r="B13248" s="183" t="s">
        <v>9611</v>
      </c>
      <c r="C13248" s="183" t="s">
        <v>2255</v>
      </c>
      <c r="D13248" s="186" t="s">
        <v>12571</v>
      </c>
      <c r="E13248" s="25"/>
      <c r="F13248" s="25"/>
      <c r="G13248" s="25"/>
      <c r="H13248" s="25"/>
    </row>
    <row r="13249" spans="1:8" x14ac:dyDescent="0.2">
      <c r="A13249" s="182" t="s">
        <v>2537</v>
      </c>
      <c r="B13249" s="183" t="s">
        <v>9612</v>
      </c>
      <c r="C13249" s="183" t="s">
        <v>2201</v>
      </c>
      <c r="D13249" s="186" t="s">
        <v>2537</v>
      </c>
      <c r="E13249" s="25"/>
      <c r="F13249" s="25"/>
      <c r="G13249" s="25"/>
      <c r="H13249" s="25"/>
    </row>
    <row r="13250" spans="1:8" x14ac:dyDescent="0.2">
      <c r="A13250" s="182" t="s">
        <v>9603</v>
      </c>
      <c r="B13250" s="183" t="s">
        <v>9612</v>
      </c>
      <c r="C13250" s="183" t="s">
        <v>2201</v>
      </c>
      <c r="D13250" s="186" t="s">
        <v>9603</v>
      </c>
      <c r="E13250" s="25"/>
      <c r="F13250" s="25"/>
      <c r="G13250" s="25"/>
      <c r="H13250" s="25"/>
    </row>
    <row r="13251" spans="1:8" x14ac:dyDescent="0.2">
      <c r="A13251" s="182" t="s">
        <v>9610</v>
      </c>
      <c r="B13251" s="183" t="s">
        <v>9609</v>
      </c>
      <c r="C13251" s="183" t="s">
        <v>2202</v>
      </c>
      <c r="D13251" s="186" t="s">
        <v>9610</v>
      </c>
      <c r="E13251" s="25"/>
      <c r="F13251" s="25"/>
      <c r="G13251" s="25"/>
      <c r="H13251" s="25"/>
    </row>
    <row r="13252" spans="1:8" x14ac:dyDescent="0.2">
      <c r="A13252" s="182" t="s">
        <v>2538</v>
      </c>
      <c r="B13252" s="183" t="s">
        <v>6875</v>
      </c>
      <c r="C13252" s="183" t="s">
        <v>2203</v>
      </c>
      <c r="D13252" s="186" t="s">
        <v>2538</v>
      </c>
      <c r="E13252" s="25"/>
      <c r="F13252" s="25"/>
      <c r="G13252" s="25"/>
      <c r="H13252" s="25"/>
    </row>
    <row r="13253" spans="1:8" x14ac:dyDescent="0.2">
      <c r="A13253" s="182" t="s">
        <v>6857</v>
      </c>
      <c r="B13253" s="183" t="s">
        <v>6856</v>
      </c>
      <c r="C13253" s="183" t="s">
        <v>2256</v>
      </c>
      <c r="D13253" s="186" t="s">
        <v>6857</v>
      </c>
      <c r="E13253" s="25"/>
      <c r="F13253" s="25"/>
      <c r="G13253" s="25"/>
      <c r="H13253" s="25"/>
    </row>
    <row r="13254" spans="1:8" x14ac:dyDescent="0.2">
      <c r="A13254" s="182" t="s">
        <v>6865</v>
      </c>
      <c r="B13254" s="183" t="s">
        <v>6864</v>
      </c>
      <c r="C13254" s="183" t="s">
        <v>2226</v>
      </c>
      <c r="D13254" s="186" t="s">
        <v>6865</v>
      </c>
      <c r="E13254" s="25"/>
      <c r="F13254" s="25"/>
      <c r="G13254" s="25"/>
      <c r="H13254" s="25"/>
    </row>
    <row r="13255" spans="1:8" x14ac:dyDescent="0.2">
      <c r="A13255" s="182" t="s">
        <v>2539</v>
      </c>
      <c r="B13255" s="183" t="s">
        <v>7587</v>
      </c>
      <c r="C13255" s="183" t="s">
        <v>2248</v>
      </c>
      <c r="D13255" s="186" t="s">
        <v>2539</v>
      </c>
      <c r="E13255" s="25"/>
      <c r="F13255" s="25"/>
      <c r="G13255" s="25"/>
      <c r="H13255" s="25"/>
    </row>
    <row r="13256" spans="1:8" x14ac:dyDescent="0.2">
      <c r="A13256" s="182" t="s">
        <v>7752</v>
      </c>
      <c r="B13256" s="183" t="s">
        <v>7587</v>
      </c>
      <c r="C13256" s="183" t="s">
        <v>2248</v>
      </c>
      <c r="D13256" s="186" t="s">
        <v>7752</v>
      </c>
      <c r="E13256" s="25"/>
      <c r="F13256" s="25"/>
      <c r="G13256" s="25"/>
      <c r="H13256" s="25"/>
    </row>
    <row r="13257" spans="1:8" x14ac:dyDescent="0.2">
      <c r="A13257" s="182" t="s">
        <v>10654</v>
      </c>
      <c r="B13257" s="183" t="s">
        <v>7587</v>
      </c>
      <c r="C13257" s="183" t="s">
        <v>2248</v>
      </c>
      <c r="D13257" s="186" t="s">
        <v>10654</v>
      </c>
      <c r="E13257" s="25"/>
      <c r="F13257" s="25"/>
      <c r="G13257" s="25"/>
      <c r="H13257" s="25"/>
    </row>
    <row r="13258" spans="1:8" x14ac:dyDescent="0.2">
      <c r="A13258" s="182" t="s">
        <v>2540</v>
      </c>
      <c r="B13258" s="183" t="s">
        <v>14196</v>
      </c>
      <c r="C13258" s="183" t="s">
        <v>2228</v>
      </c>
      <c r="D13258" s="186" t="s">
        <v>2540</v>
      </c>
      <c r="E13258" s="25"/>
      <c r="F13258" s="25"/>
      <c r="G13258" s="25"/>
      <c r="H13258" s="25"/>
    </row>
    <row r="13259" spans="1:8" x14ac:dyDescent="0.2">
      <c r="A13259" s="182" t="s">
        <v>2541</v>
      </c>
      <c r="B13259" s="183" t="s">
        <v>7967</v>
      </c>
      <c r="C13259" s="183" t="s">
        <v>2257</v>
      </c>
      <c r="D13259" s="186" t="s">
        <v>2541</v>
      </c>
      <c r="E13259" s="25"/>
      <c r="F13259" s="25"/>
      <c r="G13259" s="25"/>
      <c r="H13259" s="25"/>
    </row>
    <row r="13260" spans="1:8" x14ac:dyDescent="0.2">
      <c r="A13260" s="182" t="s">
        <v>7968</v>
      </c>
      <c r="B13260" s="183" t="s">
        <v>7967</v>
      </c>
      <c r="C13260" s="183" t="s">
        <v>2257</v>
      </c>
      <c r="D13260" s="186" t="s">
        <v>7968</v>
      </c>
      <c r="E13260" s="25"/>
      <c r="F13260" s="25"/>
      <c r="G13260" s="25"/>
      <c r="H13260" s="25"/>
    </row>
    <row r="13261" spans="1:8" x14ac:dyDescent="0.2">
      <c r="A13261" s="182" t="s">
        <v>2542</v>
      </c>
      <c r="B13261" s="183" t="s">
        <v>7975</v>
      </c>
      <c r="C13261" s="183" t="s">
        <v>2222</v>
      </c>
      <c r="D13261" s="186" t="s">
        <v>2542</v>
      </c>
      <c r="E13261" s="25"/>
      <c r="F13261" s="25"/>
      <c r="G13261" s="25"/>
      <c r="H13261" s="25"/>
    </row>
    <row r="13262" spans="1:8" x14ac:dyDescent="0.2">
      <c r="A13262" s="182" t="s">
        <v>2543</v>
      </c>
      <c r="B13262" s="183" t="s">
        <v>7975</v>
      </c>
      <c r="C13262" s="183" t="s">
        <v>2222</v>
      </c>
      <c r="D13262" s="186" t="s">
        <v>2543</v>
      </c>
      <c r="E13262" s="25"/>
      <c r="F13262" s="25"/>
      <c r="G13262" s="25"/>
      <c r="H13262" s="25"/>
    </row>
    <row r="13263" spans="1:8" x14ac:dyDescent="0.2">
      <c r="A13263" s="182" t="s">
        <v>9590</v>
      </c>
      <c r="B13263" s="183" t="s">
        <v>9589</v>
      </c>
      <c r="C13263" s="183" t="s">
        <v>2229</v>
      </c>
      <c r="D13263" s="186" t="s">
        <v>9590</v>
      </c>
      <c r="E13263" s="25"/>
      <c r="F13263" s="25"/>
      <c r="G13263" s="25"/>
      <c r="H13263" s="25"/>
    </row>
    <row r="13264" spans="1:8" x14ac:dyDescent="0.2">
      <c r="A13264" s="182" t="s">
        <v>10390</v>
      </c>
      <c r="B13264" s="183" t="s">
        <v>2544</v>
      </c>
      <c r="C13264" s="183" t="s">
        <v>2258</v>
      </c>
      <c r="D13264" s="186" t="s">
        <v>10390</v>
      </c>
      <c r="E13264" s="25"/>
      <c r="F13264" s="25"/>
      <c r="G13264" s="25"/>
      <c r="H13264" s="25"/>
    </row>
    <row r="13265" spans="1:8" x14ac:dyDescent="0.2">
      <c r="A13265" s="182" t="s">
        <v>14408</v>
      </c>
      <c r="B13265" s="183" t="s">
        <v>11044</v>
      </c>
      <c r="C13265" s="183" t="s">
        <v>2513</v>
      </c>
      <c r="D13265" s="186" t="s">
        <v>14408</v>
      </c>
      <c r="E13265" s="25"/>
      <c r="F13265" s="25"/>
      <c r="G13265" s="25"/>
      <c r="H13265" s="25"/>
    </row>
    <row r="13266" spans="1:8" x14ac:dyDescent="0.2">
      <c r="A13266" s="182" t="s">
        <v>11592</v>
      </c>
      <c r="B13266" s="183" t="s">
        <v>11591</v>
      </c>
      <c r="C13266" s="183" t="s">
        <v>2250</v>
      </c>
      <c r="D13266" s="186" t="s">
        <v>11592</v>
      </c>
      <c r="E13266" s="25"/>
      <c r="F13266" s="25"/>
      <c r="G13266" s="25"/>
      <c r="H13266" s="25"/>
    </row>
    <row r="13267" spans="1:8" x14ac:dyDescent="0.2">
      <c r="A13267" s="182" t="s">
        <v>2545</v>
      </c>
      <c r="B13267" s="183" t="s">
        <v>10536</v>
      </c>
      <c r="C13267" s="183" t="s">
        <v>2514</v>
      </c>
      <c r="D13267" s="186" t="s">
        <v>2545</v>
      </c>
      <c r="E13267" s="25"/>
      <c r="F13267" s="25"/>
      <c r="G13267" s="25"/>
      <c r="H13267" s="25"/>
    </row>
    <row r="13268" spans="1:8" x14ac:dyDescent="0.2">
      <c r="A13268" s="182" t="s">
        <v>2546</v>
      </c>
      <c r="B13268" s="183" t="s">
        <v>10536</v>
      </c>
      <c r="C13268" s="183" t="s">
        <v>2514</v>
      </c>
      <c r="D13268" s="186" t="s">
        <v>2546</v>
      </c>
      <c r="E13268" s="25"/>
      <c r="F13268" s="25"/>
      <c r="G13268" s="25"/>
      <c r="H13268" s="25"/>
    </row>
    <row r="13269" spans="1:8" x14ac:dyDescent="0.2">
      <c r="A13269" s="182" t="s">
        <v>9026</v>
      </c>
      <c r="B13269" s="183" t="s">
        <v>10536</v>
      </c>
      <c r="C13269" s="183" t="s">
        <v>2514</v>
      </c>
      <c r="D13269" s="186" t="s">
        <v>9026</v>
      </c>
      <c r="E13269" s="25"/>
      <c r="F13269" s="25"/>
      <c r="G13269" s="25"/>
      <c r="H13269" s="25"/>
    </row>
    <row r="13270" spans="1:8" x14ac:dyDescent="0.2">
      <c r="A13270" s="182" t="s">
        <v>9006</v>
      </c>
      <c r="B13270" s="183" t="s">
        <v>8319</v>
      </c>
      <c r="C13270" s="183" t="s">
        <v>2515</v>
      </c>
      <c r="D13270" s="186" t="s">
        <v>9006</v>
      </c>
      <c r="E13270" s="25"/>
      <c r="F13270" s="25"/>
      <c r="G13270" s="25"/>
      <c r="H13270" s="25"/>
    </row>
    <row r="13271" spans="1:8" x14ac:dyDescent="0.2">
      <c r="A13271" s="182" t="s">
        <v>2547</v>
      </c>
      <c r="B13271" s="183" t="s">
        <v>9005</v>
      </c>
      <c r="C13271" s="183" t="s">
        <v>2259</v>
      </c>
      <c r="D13271" s="186" t="s">
        <v>2547</v>
      </c>
      <c r="E13271" s="25"/>
      <c r="F13271" s="25"/>
      <c r="G13271" s="25"/>
      <c r="H13271" s="25"/>
    </row>
    <row r="13272" spans="1:8" x14ac:dyDescent="0.2">
      <c r="A13272" s="182" t="s">
        <v>8204</v>
      </c>
      <c r="B13272" s="183" t="s">
        <v>8203</v>
      </c>
      <c r="C13272" s="183" t="s">
        <v>2516</v>
      </c>
      <c r="D13272" s="186" t="s">
        <v>8204</v>
      </c>
      <c r="E13272" s="25"/>
      <c r="F13272" s="25"/>
      <c r="G13272" s="25"/>
      <c r="H13272" s="25"/>
    </row>
    <row r="13273" spans="1:8" x14ac:dyDescent="0.2">
      <c r="A13273" s="182" t="s">
        <v>9365</v>
      </c>
      <c r="B13273" s="183" t="s">
        <v>5488</v>
      </c>
      <c r="C13273" s="183" t="s">
        <v>2260</v>
      </c>
      <c r="D13273" s="186" t="s">
        <v>9365</v>
      </c>
      <c r="E13273" s="25"/>
      <c r="F13273" s="25"/>
      <c r="G13273" s="25"/>
      <c r="H13273" s="25"/>
    </row>
    <row r="13274" spans="1:8" x14ac:dyDescent="0.2">
      <c r="A13274" s="182" t="s">
        <v>9002</v>
      </c>
      <c r="B13274" s="183" t="s">
        <v>9001</v>
      </c>
      <c r="C13274" s="183" t="s">
        <v>2253</v>
      </c>
      <c r="D13274" s="186" t="s">
        <v>9002</v>
      </c>
      <c r="E13274" s="25"/>
      <c r="F13274" s="25"/>
      <c r="G13274" s="25"/>
      <c r="H13274" s="25"/>
    </row>
    <row r="13275" spans="1:8" x14ac:dyDescent="0.2">
      <c r="A13275" s="182" t="s">
        <v>5129</v>
      </c>
      <c r="B13275" s="183" t="s">
        <v>5128</v>
      </c>
      <c r="C13275" s="183" t="s">
        <v>2261</v>
      </c>
      <c r="D13275" s="186" t="s">
        <v>5129</v>
      </c>
      <c r="E13275" s="25"/>
      <c r="F13275" s="25"/>
      <c r="G13275" s="25"/>
      <c r="H13275" s="25"/>
    </row>
    <row r="13276" spans="1:8" x14ac:dyDescent="0.2">
      <c r="A13276" s="182" t="s">
        <v>5135</v>
      </c>
      <c r="B13276" s="183" t="s">
        <v>5134</v>
      </c>
      <c r="C13276" s="183" t="s">
        <v>2254</v>
      </c>
      <c r="D13276" s="186" t="s">
        <v>5135</v>
      </c>
      <c r="E13276" s="25"/>
      <c r="F13276" s="25"/>
      <c r="G13276" s="25"/>
      <c r="H13276" s="25"/>
    </row>
    <row r="13277" spans="1:8" x14ac:dyDescent="0.2">
      <c r="A13277" s="182" t="s">
        <v>8838</v>
      </c>
      <c r="B13277" s="183" t="s">
        <v>8837</v>
      </c>
      <c r="C13277" s="183" t="s">
        <v>2262</v>
      </c>
      <c r="D13277" s="186" t="s">
        <v>8838</v>
      </c>
      <c r="E13277" s="25"/>
      <c r="F13277" s="25"/>
      <c r="G13277" s="25"/>
      <c r="H13277" s="25"/>
    </row>
    <row r="13278" spans="1:8" x14ac:dyDescent="0.2">
      <c r="A13278" s="182" t="s">
        <v>14060</v>
      </c>
      <c r="B13278" s="183" t="s">
        <v>14061</v>
      </c>
      <c r="C13278" s="183" t="s">
        <v>2165</v>
      </c>
      <c r="D13278" s="186" t="s">
        <v>14060</v>
      </c>
      <c r="E13278" s="25"/>
      <c r="F13278" s="25"/>
      <c r="G13278" s="25"/>
      <c r="H13278" s="25"/>
    </row>
    <row r="13279" spans="1:8" x14ac:dyDescent="0.2">
      <c r="A13279" s="182" t="s">
        <v>5125</v>
      </c>
      <c r="B13279" s="183" t="s">
        <v>5124</v>
      </c>
      <c r="C13279" s="183" t="s">
        <v>2171</v>
      </c>
      <c r="D13279" s="186" t="s">
        <v>5125</v>
      </c>
      <c r="E13279" s="25"/>
      <c r="F13279" s="25"/>
      <c r="G13279" s="25"/>
      <c r="H13279" s="25"/>
    </row>
    <row r="13280" spans="1:8" x14ac:dyDescent="0.2">
      <c r="A13280" s="182" t="s">
        <v>2548</v>
      </c>
      <c r="B13280" s="183" t="s">
        <v>5124</v>
      </c>
      <c r="C13280" s="183" t="s">
        <v>2171</v>
      </c>
      <c r="D13280" s="186" t="s">
        <v>2548</v>
      </c>
      <c r="E13280" s="25"/>
      <c r="F13280" s="25"/>
      <c r="G13280" s="25"/>
      <c r="H13280" s="25"/>
    </row>
    <row r="13281" spans="1:8" x14ac:dyDescent="0.2">
      <c r="A13281" s="182" t="s">
        <v>10524</v>
      </c>
      <c r="B13281" s="183" t="s">
        <v>11418</v>
      </c>
      <c r="C13281" s="183" t="s">
        <v>2172</v>
      </c>
      <c r="D13281" s="186" t="s">
        <v>10524</v>
      </c>
      <c r="E13281" s="25"/>
      <c r="F13281" s="25"/>
      <c r="G13281" s="25"/>
      <c r="H13281" s="25"/>
    </row>
    <row r="13282" spans="1:8" x14ac:dyDescent="0.2">
      <c r="A13282" s="182" t="s">
        <v>2549</v>
      </c>
      <c r="B13282" s="183" t="s">
        <v>11416</v>
      </c>
      <c r="C13282" s="183" t="s">
        <v>2244</v>
      </c>
      <c r="D13282" s="186" t="s">
        <v>2549</v>
      </c>
      <c r="E13282" s="25"/>
      <c r="F13282" s="25"/>
      <c r="G13282" s="25"/>
      <c r="H13282" s="25"/>
    </row>
    <row r="13283" spans="1:8" x14ac:dyDescent="0.2">
      <c r="A13283" s="182" t="s">
        <v>11415</v>
      </c>
      <c r="B13283" s="183" t="s">
        <v>11416</v>
      </c>
      <c r="C13283" s="183" t="s">
        <v>2244</v>
      </c>
      <c r="D13283" s="186" t="s">
        <v>11415</v>
      </c>
      <c r="E13283" s="25"/>
      <c r="F13283" s="25"/>
      <c r="G13283" s="25"/>
      <c r="H13283" s="25"/>
    </row>
    <row r="13284" spans="1:8" x14ac:dyDescent="0.2">
      <c r="A13284" s="182" t="s">
        <v>2550</v>
      </c>
      <c r="B13284" s="183" t="s">
        <v>14167</v>
      </c>
      <c r="C13284" s="183" t="s">
        <v>2205</v>
      </c>
      <c r="D13284" s="186" t="s">
        <v>2550</v>
      </c>
      <c r="E13284" s="25"/>
      <c r="F13284" s="25"/>
      <c r="G13284" s="25"/>
      <c r="H13284" s="25"/>
    </row>
    <row r="13285" spans="1:8" x14ac:dyDescent="0.2">
      <c r="A13285" s="182" t="s">
        <v>14163</v>
      </c>
      <c r="B13285" s="183" t="s">
        <v>14167</v>
      </c>
      <c r="C13285" s="183" t="s">
        <v>2205</v>
      </c>
      <c r="D13285" s="186" t="s">
        <v>14163</v>
      </c>
      <c r="E13285" s="25"/>
      <c r="F13285" s="25"/>
      <c r="G13285" s="25"/>
      <c r="H13285" s="25"/>
    </row>
    <row r="13286" spans="1:8" x14ac:dyDescent="0.2">
      <c r="A13286" s="182" t="s">
        <v>14168</v>
      </c>
      <c r="B13286" s="183" t="s">
        <v>14167</v>
      </c>
      <c r="C13286" s="183" t="s">
        <v>2205</v>
      </c>
      <c r="D13286" s="186" t="s">
        <v>14168</v>
      </c>
      <c r="E13286" s="25"/>
      <c r="F13286" s="25"/>
      <c r="G13286" s="25"/>
      <c r="H13286" s="25"/>
    </row>
    <row r="13287" spans="1:8" x14ac:dyDescent="0.2">
      <c r="A13287" s="182" t="s">
        <v>2551</v>
      </c>
      <c r="B13287" s="183" t="s">
        <v>9611</v>
      </c>
      <c r="C13287" s="183" t="s">
        <v>2255</v>
      </c>
      <c r="D13287" s="186" t="s">
        <v>2551</v>
      </c>
      <c r="E13287" s="25"/>
      <c r="F13287" s="25"/>
      <c r="G13287" s="25"/>
      <c r="H13287" s="25"/>
    </row>
    <row r="13288" spans="1:8" x14ac:dyDescent="0.2">
      <c r="A13288" s="182" t="s">
        <v>9605</v>
      </c>
      <c r="B13288" s="183" t="s">
        <v>9604</v>
      </c>
      <c r="C13288" s="183" t="s">
        <v>2206</v>
      </c>
      <c r="D13288" s="186" t="s">
        <v>9605</v>
      </c>
      <c r="E13288" s="25"/>
      <c r="F13288" s="25"/>
      <c r="G13288" s="25"/>
      <c r="H13288" s="25"/>
    </row>
    <row r="13289" spans="1:8" x14ac:dyDescent="0.2">
      <c r="A13289" s="182" t="s">
        <v>2552</v>
      </c>
      <c r="B13289" s="183" t="s">
        <v>9612</v>
      </c>
      <c r="C13289" s="183" t="s">
        <v>2201</v>
      </c>
      <c r="D13289" s="186" t="s">
        <v>2552</v>
      </c>
      <c r="E13289" s="25"/>
      <c r="F13289" s="25"/>
      <c r="G13289" s="25"/>
      <c r="H13289" s="25"/>
    </row>
    <row r="13290" spans="1:8" x14ac:dyDescent="0.2">
      <c r="A13290" s="182" t="s">
        <v>8189</v>
      </c>
      <c r="B13290" s="183" t="s">
        <v>8188</v>
      </c>
      <c r="C13290" s="183" t="s">
        <v>2207</v>
      </c>
      <c r="D13290" s="186" t="s">
        <v>8189</v>
      </c>
      <c r="E13290" s="25"/>
      <c r="F13290" s="25"/>
      <c r="G13290" s="25"/>
      <c r="H13290" s="25"/>
    </row>
    <row r="13291" spans="1:8" x14ac:dyDescent="0.2">
      <c r="A13291" s="182" t="s">
        <v>8181</v>
      </c>
      <c r="B13291" s="183" t="s">
        <v>8180</v>
      </c>
      <c r="C13291" s="183" t="s">
        <v>2263</v>
      </c>
      <c r="D13291" s="186" t="s">
        <v>8181</v>
      </c>
      <c r="E13291" s="25"/>
      <c r="F13291" s="25"/>
      <c r="G13291" s="25"/>
      <c r="H13291" s="25"/>
    </row>
    <row r="13292" spans="1:8" x14ac:dyDescent="0.2">
      <c r="A13292" s="182" t="s">
        <v>6870</v>
      </c>
      <c r="B13292" s="183" t="s">
        <v>6869</v>
      </c>
      <c r="C13292" s="183" t="s">
        <v>2264</v>
      </c>
      <c r="D13292" s="186" t="s">
        <v>6870</v>
      </c>
      <c r="E13292" s="25"/>
      <c r="F13292" s="25"/>
      <c r="G13292" s="25"/>
      <c r="H13292" s="25"/>
    </row>
    <row r="13293" spans="1:8" x14ac:dyDescent="0.2">
      <c r="A13293" s="182" t="s">
        <v>12948</v>
      </c>
      <c r="B13293" s="183" t="s">
        <v>12947</v>
      </c>
      <c r="C13293" s="183" t="s">
        <v>2230</v>
      </c>
      <c r="D13293" s="186" t="s">
        <v>12948</v>
      </c>
      <c r="E13293" s="25"/>
      <c r="F13293" s="25"/>
      <c r="G13293" s="25"/>
      <c r="H13293" s="25"/>
    </row>
    <row r="13294" spans="1:8" x14ac:dyDescent="0.2">
      <c r="A13294" s="182" t="s">
        <v>2553</v>
      </c>
      <c r="B13294" s="183" t="s">
        <v>7587</v>
      </c>
      <c r="C13294" s="183" t="s">
        <v>2248</v>
      </c>
      <c r="D13294" s="186" t="s">
        <v>2553</v>
      </c>
      <c r="E13294" s="25"/>
      <c r="F13294" s="25"/>
      <c r="G13294" s="25"/>
      <c r="H13294" s="25"/>
    </row>
    <row r="13295" spans="1:8" x14ac:dyDescent="0.2">
      <c r="A13295" s="182" t="s">
        <v>7588</v>
      </c>
      <c r="B13295" s="183" t="s">
        <v>7587</v>
      </c>
      <c r="C13295" s="183" t="s">
        <v>2248</v>
      </c>
      <c r="D13295" s="186" t="s">
        <v>7588</v>
      </c>
      <c r="E13295" s="25"/>
      <c r="F13295" s="25"/>
      <c r="G13295" s="25"/>
      <c r="H13295" s="25"/>
    </row>
    <row r="13296" spans="1:8" x14ac:dyDescent="0.2">
      <c r="A13296" s="182" t="s">
        <v>7747</v>
      </c>
      <c r="B13296" s="183" t="s">
        <v>2554</v>
      </c>
      <c r="C13296" s="183" t="s">
        <v>2265</v>
      </c>
      <c r="D13296" s="186" t="s">
        <v>7747</v>
      </c>
      <c r="E13296" s="25"/>
      <c r="F13296" s="25"/>
      <c r="G13296" s="25"/>
      <c r="H13296" s="25"/>
    </row>
    <row r="13297" spans="1:8" x14ac:dyDescent="0.2">
      <c r="A13297" s="182" t="s">
        <v>11541</v>
      </c>
      <c r="B13297" s="183" t="s">
        <v>11540</v>
      </c>
      <c r="C13297" s="183" t="s">
        <v>2266</v>
      </c>
      <c r="D13297" s="186" t="s">
        <v>11541</v>
      </c>
      <c r="E13297" s="25"/>
      <c r="F13297" s="25"/>
      <c r="G13297" s="25"/>
      <c r="H13297" s="25"/>
    </row>
    <row r="13298" spans="1:8" x14ac:dyDescent="0.2">
      <c r="A13298" s="182" t="s">
        <v>4961</v>
      </c>
      <c r="B13298" s="183" t="s">
        <v>4960</v>
      </c>
      <c r="C13298" s="183" t="s">
        <v>2232</v>
      </c>
      <c r="D13298" s="186" t="s">
        <v>4961</v>
      </c>
      <c r="E13298" s="25"/>
      <c r="F13298" s="25"/>
      <c r="G13298" s="25"/>
      <c r="H13298" s="25"/>
    </row>
    <row r="13299" spans="1:8" x14ac:dyDescent="0.2">
      <c r="A13299" s="182" t="s">
        <v>2555</v>
      </c>
      <c r="B13299" s="183" t="s">
        <v>7967</v>
      </c>
      <c r="C13299" s="183" t="s">
        <v>2257</v>
      </c>
      <c r="D13299" s="186" t="s">
        <v>2555</v>
      </c>
      <c r="E13299" s="25"/>
      <c r="F13299" s="25"/>
      <c r="G13299" s="25"/>
      <c r="H13299" s="25"/>
    </row>
    <row r="13300" spans="1:8" x14ac:dyDescent="0.2">
      <c r="A13300" s="182" t="s">
        <v>9218</v>
      </c>
      <c r="B13300" s="183" t="s">
        <v>9217</v>
      </c>
      <c r="C13300" s="183" t="s">
        <v>2233</v>
      </c>
      <c r="D13300" s="186" t="s">
        <v>9218</v>
      </c>
      <c r="E13300" s="25"/>
      <c r="F13300" s="25"/>
      <c r="G13300" s="25"/>
      <c r="H13300" s="25"/>
    </row>
    <row r="13301" spans="1:8" x14ac:dyDescent="0.2">
      <c r="A13301" s="182" t="s">
        <v>6241</v>
      </c>
      <c r="B13301" s="183" t="s">
        <v>6240</v>
      </c>
      <c r="C13301" s="183" t="s">
        <v>2267</v>
      </c>
      <c r="D13301" s="186" t="s">
        <v>6241</v>
      </c>
      <c r="E13301" s="25"/>
      <c r="F13301" s="25"/>
      <c r="G13301" s="25"/>
      <c r="H13301" s="25"/>
    </row>
    <row r="13302" spans="1:8" x14ac:dyDescent="0.2">
      <c r="A13302" s="182" t="s">
        <v>10655</v>
      </c>
      <c r="B13302" s="183" t="s">
        <v>9589</v>
      </c>
      <c r="C13302" s="183" t="s">
        <v>2229</v>
      </c>
      <c r="D13302" s="186" t="s">
        <v>10655</v>
      </c>
      <c r="E13302" s="25"/>
      <c r="F13302" s="25"/>
      <c r="G13302" s="25"/>
      <c r="H13302" s="25"/>
    </row>
    <row r="13303" spans="1:8" x14ac:dyDescent="0.2">
      <c r="A13303" s="182" t="s">
        <v>10656</v>
      </c>
      <c r="B13303" s="183" t="s">
        <v>11044</v>
      </c>
      <c r="C13303" s="183" t="s">
        <v>2513</v>
      </c>
      <c r="D13303" s="186" t="s">
        <v>10656</v>
      </c>
      <c r="E13303" s="25"/>
      <c r="F13303" s="25"/>
      <c r="G13303" s="25"/>
      <c r="H13303" s="25"/>
    </row>
    <row r="13304" spans="1:8" x14ac:dyDescent="0.2">
      <c r="A13304" s="182" t="s">
        <v>2556</v>
      </c>
      <c r="B13304" s="183" t="s">
        <v>11044</v>
      </c>
      <c r="C13304" s="183" t="s">
        <v>2513</v>
      </c>
      <c r="D13304" s="186" t="s">
        <v>2556</v>
      </c>
      <c r="E13304" s="25"/>
      <c r="F13304" s="25"/>
      <c r="G13304" s="25"/>
      <c r="H13304" s="25"/>
    </row>
    <row r="13305" spans="1:8" x14ac:dyDescent="0.2">
      <c r="A13305" s="182" t="s">
        <v>2557</v>
      </c>
      <c r="B13305" s="183" t="s">
        <v>11044</v>
      </c>
      <c r="C13305" s="183" t="s">
        <v>2513</v>
      </c>
      <c r="D13305" s="186" t="s">
        <v>2557</v>
      </c>
      <c r="E13305" s="25"/>
      <c r="F13305" s="25"/>
      <c r="G13305" s="25"/>
      <c r="H13305" s="25"/>
    </row>
    <row r="13306" spans="1:8" x14ac:dyDescent="0.2">
      <c r="A13306" s="182" t="s">
        <v>5490</v>
      </c>
      <c r="B13306" s="183" t="s">
        <v>5489</v>
      </c>
      <c r="C13306" s="183" t="s">
        <v>2268</v>
      </c>
      <c r="D13306" s="186" t="s">
        <v>5490</v>
      </c>
      <c r="E13306" s="25"/>
      <c r="F13306" s="25"/>
      <c r="G13306" s="25"/>
      <c r="H13306" s="25"/>
    </row>
    <row r="13307" spans="1:8" x14ac:dyDescent="0.2">
      <c r="A13307" s="182" t="s">
        <v>2558</v>
      </c>
      <c r="B13307" s="183" t="s">
        <v>5489</v>
      </c>
      <c r="C13307" s="183" t="s">
        <v>2268</v>
      </c>
      <c r="D13307" s="186" t="s">
        <v>2558</v>
      </c>
      <c r="E13307" s="25"/>
      <c r="F13307" s="25"/>
      <c r="G13307" s="25"/>
      <c r="H13307" s="25"/>
    </row>
    <row r="13308" spans="1:8" x14ac:dyDescent="0.2">
      <c r="A13308" s="182" t="s">
        <v>12927</v>
      </c>
      <c r="B13308" s="183" t="s">
        <v>12926</v>
      </c>
      <c r="C13308" s="183" t="s">
        <v>2269</v>
      </c>
      <c r="D13308" s="186" t="s">
        <v>12927</v>
      </c>
      <c r="E13308" s="25"/>
      <c r="F13308" s="25"/>
      <c r="G13308" s="25"/>
      <c r="H13308" s="25"/>
    </row>
    <row r="13309" spans="1:8" x14ac:dyDescent="0.2">
      <c r="A13309" s="182" t="s">
        <v>13629</v>
      </c>
      <c r="B13309" s="183" t="s">
        <v>12926</v>
      </c>
      <c r="C13309" s="183" t="s">
        <v>2269</v>
      </c>
      <c r="D13309" s="186" t="s">
        <v>13629</v>
      </c>
      <c r="E13309" s="25"/>
      <c r="F13309" s="25"/>
      <c r="G13309" s="25"/>
      <c r="H13309" s="25"/>
    </row>
    <row r="13310" spans="1:8" x14ac:dyDescent="0.2">
      <c r="A13310" s="182" t="s">
        <v>2559</v>
      </c>
      <c r="B13310" s="183" t="s">
        <v>9477</v>
      </c>
      <c r="C13310" s="183" t="s">
        <v>2522</v>
      </c>
      <c r="D13310" s="186" t="s">
        <v>2559</v>
      </c>
      <c r="E13310" s="25"/>
      <c r="F13310" s="25"/>
      <c r="G13310" s="25"/>
      <c r="H13310" s="25"/>
    </row>
    <row r="13311" spans="1:8" x14ac:dyDescent="0.2">
      <c r="A13311" s="182" t="s">
        <v>9030</v>
      </c>
      <c r="B13311" s="183" t="s">
        <v>8203</v>
      </c>
      <c r="C13311" s="183" t="s">
        <v>2516</v>
      </c>
      <c r="D13311" s="186" t="s">
        <v>9030</v>
      </c>
      <c r="E13311" s="25"/>
      <c r="F13311" s="25"/>
      <c r="G13311" s="25"/>
      <c r="H13311" s="25"/>
    </row>
    <row r="13312" spans="1:8" x14ac:dyDescent="0.2">
      <c r="A13312" s="182" t="s">
        <v>2560</v>
      </c>
      <c r="B13312" s="183" t="s">
        <v>5488</v>
      </c>
      <c r="C13312" s="183" t="s">
        <v>2260</v>
      </c>
      <c r="D13312" s="186" t="s">
        <v>2560</v>
      </c>
      <c r="E13312" s="25"/>
      <c r="F13312" s="25"/>
      <c r="G13312" s="25"/>
      <c r="H13312" s="25"/>
    </row>
    <row r="13313" spans="1:8" x14ac:dyDescent="0.2">
      <c r="A13313" s="182" t="s">
        <v>11343</v>
      </c>
      <c r="B13313" s="183" t="s">
        <v>11342</v>
      </c>
      <c r="C13313" s="183" t="s">
        <v>2168</v>
      </c>
      <c r="D13313" s="186" t="s">
        <v>11343</v>
      </c>
      <c r="E13313" s="25"/>
      <c r="F13313" s="25"/>
      <c r="G13313" s="25"/>
      <c r="H13313" s="25"/>
    </row>
    <row r="13314" spans="1:8" x14ac:dyDescent="0.2">
      <c r="A13314" s="182" t="s">
        <v>5123</v>
      </c>
      <c r="B13314" s="183" t="s">
        <v>5122</v>
      </c>
      <c r="C13314" s="183" t="s">
        <v>2169</v>
      </c>
      <c r="D13314" s="186" t="s">
        <v>5123</v>
      </c>
      <c r="E13314" s="25"/>
      <c r="F13314" s="25"/>
      <c r="G13314" s="25"/>
      <c r="H13314" s="25"/>
    </row>
    <row r="13315" spans="1:8" x14ac:dyDescent="0.2">
      <c r="A13315" s="182" t="s">
        <v>5133</v>
      </c>
      <c r="B13315" s="183" t="s">
        <v>5132</v>
      </c>
      <c r="C13315" s="183" t="s">
        <v>2270</v>
      </c>
      <c r="D13315" s="186" t="s">
        <v>5133</v>
      </c>
      <c r="E13315" s="25"/>
      <c r="F13315" s="25"/>
      <c r="G13315" s="25"/>
      <c r="H13315" s="25"/>
    </row>
    <row r="13316" spans="1:8" x14ac:dyDescent="0.2">
      <c r="A13316" s="182" t="s">
        <v>12194</v>
      </c>
      <c r="B13316" s="183" t="s">
        <v>12193</v>
      </c>
      <c r="C13316" s="183" t="s">
        <v>2170</v>
      </c>
      <c r="D13316" s="186" t="s">
        <v>12194</v>
      </c>
      <c r="E13316" s="25"/>
      <c r="F13316" s="25"/>
      <c r="G13316" s="25"/>
      <c r="H13316" s="25"/>
    </row>
    <row r="13317" spans="1:8" x14ac:dyDescent="0.2">
      <c r="A13317" s="182" t="s">
        <v>12164</v>
      </c>
      <c r="B13317" s="183" t="s">
        <v>12193</v>
      </c>
      <c r="C13317" s="183" t="s">
        <v>2170</v>
      </c>
      <c r="D13317" s="186" t="s">
        <v>12164</v>
      </c>
      <c r="E13317" s="25"/>
      <c r="F13317" s="25"/>
      <c r="G13317" s="25"/>
      <c r="H13317" s="25"/>
    </row>
    <row r="13318" spans="1:8" x14ac:dyDescent="0.2">
      <c r="A13318" s="182" t="s">
        <v>2561</v>
      </c>
      <c r="B13318" s="183" t="s">
        <v>5124</v>
      </c>
      <c r="C13318" s="183" t="s">
        <v>2171</v>
      </c>
      <c r="D13318" s="186" t="s">
        <v>2561</v>
      </c>
      <c r="E13318" s="25"/>
      <c r="F13318" s="25"/>
      <c r="G13318" s="25"/>
      <c r="H13318" s="25"/>
    </row>
    <row r="13319" spans="1:8" x14ac:dyDescent="0.2">
      <c r="A13319" s="182" t="s">
        <v>2562</v>
      </c>
      <c r="B13319" s="183" t="s">
        <v>5124</v>
      </c>
      <c r="C13319" s="183" t="s">
        <v>2171</v>
      </c>
      <c r="D13319" s="186" t="s">
        <v>2562</v>
      </c>
      <c r="E13319" s="25"/>
      <c r="F13319" s="25"/>
      <c r="G13319" s="25"/>
      <c r="H13319" s="25"/>
    </row>
    <row r="13320" spans="1:8" x14ac:dyDescent="0.2">
      <c r="A13320" s="182" t="s">
        <v>5127</v>
      </c>
      <c r="B13320" s="183" t="s">
        <v>5126</v>
      </c>
      <c r="C13320" s="183" t="s">
        <v>2271</v>
      </c>
      <c r="D13320" s="186" t="s">
        <v>5127</v>
      </c>
      <c r="E13320" s="25"/>
      <c r="F13320" s="25"/>
      <c r="G13320" s="25"/>
      <c r="H13320" s="25"/>
    </row>
    <row r="13321" spans="1:8" x14ac:dyDescent="0.2">
      <c r="A13321" s="182" t="s">
        <v>2563</v>
      </c>
      <c r="B13321" s="183" t="s">
        <v>11416</v>
      </c>
      <c r="C13321" s="183" t="s">
        <v>2244</v>
      </c>
      <c r="D13321" s="186" t="s">
        <v>2563</v>
      </c>
      <c r="E13321" s="25"/>
      <c r="F13321" s="25"/>
      <c r="G13321" s="25"/>
      <c r="H13321" s="25"/>
    </row>
    <row r="13322" spans="1:8" x14ac:dyDescent="0.2">
      <c r="A13322" s="182" t="s">
        <v>12940</v>
      </c>
      <c r="B13322" s="183" t="s">
        <v>2564</v>
      </c>
      <c r="C13322" s="183" t="s">
        <v>2272</v>
      </c>
      <c r="D13322" s="186" t="s">
        <v>12940</v>
      </c>
      <c r="E13322" s="25"/>
      <c r="F13322" s="25"/>
      <c r="G13322" s="25"/>
      <c r="H13322" s="25"/>
    </row>
    <row r="13323" spans="1:8" x14ac:dyDescent="0.2">
      <c r="A13323" s="182" t="s">
        <v>14166</v>
      </c>
      <c r="B13323" s="183" t="s">
        <v>14165</v>
      </c>
      <c r="C13323" s="183" t="s">
        <v>2273</v>
      </c>
      <c r="D13323" s="186" t="s">
        <v>14166</v>
      </c>
      <c r="E13323" s="25"/>
      <c r="F13323" s="25"/>
      <c r="G13323" s="25"/>
      <c r="H13323" s="25"/>
    </row>
    <row r="13324" spans="1:8" x14ac:dyDescent="0.2">
      <c r="A13324" s="182" t="s">
        <v>14170</v>
      </c>
      <c r="B13324" s="183" t="s">
        <v>14169</v>
      </c>
      <c r="C13324" s="183" t="s">
        <v>2274</v>
      </c>
      <c r="D13324" s="186" t="s">
        <v>14170</v>
      </c>
      <c r="E13324" s="25"/>
      <c r="F13324" s="25"/>
      <c r="G13324" s="25"/>
      <c r="H13324" s="25"/>
    </row>
    <row r="13325" spans="1:8" x14ac:dyDescent="0.2">
      <c r="A13325" s="182" t="s">
        <v>2565</v>
      </c>
      <c r="B13325" s="183" t="s">
        <v>14167</v>
      </c>
      <c r="C13325" s="183" t="s">
        <v>2205</v>
      </c>
      <c r="D13325" s="186" t="s">
        <v>2565</v>
      </c>
      <c r="E13325" s="25"/>
      <c r="F13325" s="25"/>
      <c r="G13325" s="25"/>
      <c r="H13325" s="25"/>
    </row>
    <row r="13326" spans="1:8" x14ac:dyDescent="0.2">
      <c r="A13326" s="182" t="s">
        <v>14164</v>
      </c>
      <c r="B13326" s="183" t="s">
        <v>2275</v>
      </c>
      <c r="C13326" s="183" t="s">
        <v>2205</v>
      </c>
      <c r="D13326" s="186" t="s">
        <v>14164</v>
      </c>
      <c r="E13326" s="25"/>
      <c r="F13326" s="25"/>
      <c r="G13326" s="25"/>
      <c r="H13326" s="25"/>
    </row>
    <row r="13327" spans="1:8" x14ac:dyDescent="0.2">
      <c r="A13327" s="182" t="s">
        <v>9601</v>
      </c>
      <c r="B13327" s="183" t="s">
        <v>14161</v>
      </c>
      <c r="C13327" s="183" t="s">
        <v>2211</v>
      </c>
      <c r="D13327" s="186" t="s">
        <v>9601</v>
      </c>
      <c r="E13327" s="25"/>
      <c r="F13327" s="25"/>
      <c r="G13327" s="25"/>
      <c r="H13327" s="25"/>
    </row>
    <row r="13328" spans="1:8" x14ac:dyDescent="0.2">
      <c r="A13328" s="182" t="s">
        <v>8187</v>
      </c>
      <c r="B13328" s="183" t="s">
        <v>8186</v>
      </c>
      <c r="C13328" s="183" t="s">
        <v>2276</v>
      </c>
      <c r="D13328" s="186" t="s">
        <v>8187</v>
      </c>
      <c r="E13328" s="25"/>
      <c r="F13328" s="25"/>
      <c r="G13328" s="25"/>
      <c r="H13328" s="25"/>
    </row>
    <row r="13329" spans="1:8" x14ac:dyDescent="0.2">
      <c r="A13329" s="182" t="s">
        <v>2566</v>
      </c>
      <c r="B13329" s="183" t="s">
        <v>8192</v>
      </c>
      <c r="C13329" s="183" t="s">
        <v>2213</v>
      </c>
      <c r="D13329" s="186" t="s">
        <v>2566</v>
      </c>
      <c r="E13329" s="25"/>
      <c r="F13329" s="25"/>
      <c r="G13329" s="25"/>
      <c r="H13329" s="25"/>
    </row>
    <row r="13330" spans="1:8" x14ac:dyDescent="0.2">
      <c r="A13330" s="182" t="s">
        <v>8183</v>
      </c>
      <c r="B13330" s="183" t="s">
        <v>8182</v>
      </c>
      <c r="C13330" s="183" t="s">
        <v>2208</v>
      </c>
      <c r="D13330" s="186" t="s">
        <v>8183</v>
      </c>
      <c r="E13330" s="25"/>
      <c r="F13330" s="25"/>
      <c r="G13330" s="25"/>
      <c r="H13330" s="25"/>
    </row>
    <row r="13331" spans="1:8" x14ac:dyDescent="0.2">
      <c r="A13331" s="182" t="s">
        <v>8175</v>
      </c>
      <c r="B13331" s="183" t="s">
        <v>8174</v>
      </c>
      <c r="C13331" s="183" t="s">
        <v>2277</v>
      </c>
      <c r="D13331" s="186" t="s">
        <v>8175</v>
      </c>
      <c r="E13331" s="25"/>
      <c r="F13331" s="25"/>
      <c r="G13331" s="25"/>
      <c r="H13331" s="25"/>
    </row>
    <row r="13332" spans="1:8" x14ac:dyDescent="0.2">
      <c r="A13332" s="182" t="s">
        <v>14216</v>
      </c>
      <c r="B13332" s="183" t="s">
        <v>14215</v>
      </c>
      <c r="C13332" s="183" t="s">
        <v>2278</v>
      </c>
      <c r="D13332" s="186" t="s">
        <v>14216</v>
      </c>
      <c r="E13332" s="25"/>
      <c r="F13332" s="25"/>
      <c r="G13332" s="25"/>
      <c r="H13332" s="25"/>
    </row>
    <row r="13333" spans="1:8" x14ac:dyDescent="0.2">
      <c r="A13333" s="182" t="s">
        <v>2567</v>
      </c>
      <c r="B13333" s="183" t="s">
        <v>14219</v>
      </c>
      <c r="C13333" s="183" t="s">
        <v>2231</v>
      </c>
      <c r="D13333" s="186" t="s">
        <v>2567</v>
      </c>
      <c r="E13333" s="25"/>
      <c r="F13333" s="25"/>
      <c r="G13333" s="25"/>
      <c r="H13333" s="25"/>
    </row>
    <row r="13334" spans="1:8" x14ac:dyDescent="0.2">
      <c r="A13334" s="182" t="s">
        <v>13234</v>
      </c>
      <c r="B13334" s="183" t="s">
        <v>14219</v>
      </c>
      <c r="C13334" s="183" t="s">
        <v>2231</v>
      </c>
      <c r="D13334" s="186" t="s">
        <v>13234</v>
      </c>
      <c r="E13334" s="25"/>
      <c r="F13334" s="25"/>
      <c r="G13334" s="25"/>
      <c r="H13334" s="25"/>
    </row>
    <row r="13335" spans="1:8" x14ac:dyDescent="0.2">
      <c r="A13335" s="182" t="s">
        <v>14214</v>
      </c>
      <c r="B13335" s="183" t="s">
        <v>14219</v>
      </c>
      <c r="C13335" s="183" t="s">
        <v>2231</v>
      </c>
      <c r="D13335" s="186" t="s">
        <v>14214</v>
      </c>
      <c r="E13335" s="25"/>
      <c r="F13335" s="25"/>
      <c r="G13335" s="25"/>
      <c r="H13335" s="25"/>
    </row>
    <row r="13336" spans="1:8" x14ac:dyDescent="0.2">
      <c r="A13336" s="182" t="s">
        <v>3257</v>
      </c>
      <c r="B13336" s="183" t="s">
        <v>2568</v>
      </c>
      <c r="C13336" s="183" t="s">
        <v>2279</v>
      </c>
      <c r="D13336" s="186" t="s">
        <v>3257</v>
      </c>
      <c r="E13336" s="25"/>
      <c r="F13336" s="25"/>
      <c r="G13336" s="25"/>
      <c r="H13336" s="25"/>
    </row>
    <row r="13337" spans="1:8" x14ac:dyDescent="0.2">
      <c r="A13337" s="182" t="s">
        <v>2569</v>
      </c>
      <c r="B13337" s="183" t="s">
        <v>14146</v>
      </c>
      <c r="C13337" s="183" t="s">
        <v>2280</v>
      </c>
      <c r="D13337" s="186" t="s">
        <v>2569</v>
      </c>
      <c r="E13337" s="25"/>
      <c r="F13337" s="25"/>
      <c r="G13337" s="25"/>
      <c r="H13337" s="25"/>
    </row>
    <row r="13338" spans="1:8" x14ac:dyDescent="0.2">
      <c r="A13338" s="182" t="s">
        <v>2570</v>
      </c>
      <c r="B13338" s="183" t="s">
        <v>14146</v>
      </c>
      <c r="C13338" s="183" t="s">
        <v>2280</v>
      </c>
      <c r="D13338" s="186" t="s">
        <v>2570</v>
      </c>
      <c r="E13338" s="25"/>
      <c r="F13338" s="25"/>
      <c r="G13338" s="25"/>
      <c r="H13338" s="25"/>
    </row>
    <row r="13339" spans="1:8" x14ac:dyDescent="0.2">
      <c r="A13339" s="182" t="s">
        <v>2571</v>
      </c>
      <c r="B13339" s="183" t="s">
        <v>9219</v>
      </c>
      <c r="C13339" s="183" t="s">
        <v>2281</v>
      </c>
      <c r="D13339" s="186" t="s">
        <v>2571</v>
      </c>
      <c r="E13339" s="25"/>
      <c r="F13339" s="25"/>
      <c r="G13339" s="25"/>
      <c r="H13339" s="25"/>
    </row>
    <row r="13340" spans="1:8" x14ac:dyDescent="0.2">
      <c r="A13340" s="182" t="s">
        <v>2572</v>
      </c>
      <c r="B13340" s="183" t="s">
        <v>9219</v>
      </c>
      <c r="C13340" s="183" t="s">
        <v>2281</v>
      </c>
      <c r="D13340" s="186" t="s">
        <v>2572</v>
      </c>
      <c r="E13340" s="25"/>
      <c r="F13340" s="25"/>
      <c r="G13340" s="25"/>
      <c r="H13340" s="25"/>
    </row>
    <row r="13341" spans="1:8" x14ac:dyDescent="0.2">
      <c r="A13341" s="182" t="s">
        <v>2573</v>
      </c>
      <c r="B13341" s="183" t="s">
        <v>9219</v>
      </c>
      <c r="C13341" s="183" t="s">
        <v>2281</v>
      </c>
      <c r="D13341" s="186" t="s">
        <v>2573</v>
      </c>
      <c r="E13341" s="25"/>
      <c r="F13341" s="25"/>
      <c r="G13341" s="25"/>
      <c r="H13341" s="25"/>
    </row>
    <row r="13342" spans="1:8" x14ac:dyDescent="0.2">
      <c r="A13342" s="182" t="s">
        <v>12562</v>
      </c>
      <c r="B13342" s="183" t="s">
        <v>14150</v>
      </c>
      <c r="C13342" s="183" t="s">
        <v>2519</v>
      </c>
      <c r="D13342" s="186" t="s">
        <v>12562</v>
      </c>
      <c r="E13342" s="25"/>
      <c r="F13342" s="25"/>
      <c r="G13342" s="25"/>
      <c r="H13342" s="25"/>
    </row>
    <row r="13343" spans="1:8" x14ac:dyDescent="0.2">
      <c r="A13343" s="182" t="s">
        <v>2574</v>
      </c>
      <c r="B13343" s="183" t="s">
        <v>14150</v>
      </c>
      <c r="C13343" s="183" t="s">
        <v>2519</v>
      </c>
      <c r="D13343" s="186" t="s">
        <v>2574</v>
      </c>
      <c r="E13343" s="25"/>
      <c r="F13343" s="25"/>
      <c r="G13343" s="25"/>
      <c r="H13343" s="25"/>
    </row>
    <row r="13344" spans="1:8" x14ac:dyDescent="0.2">
      <c r="A13344" s="182" t="s">
        <v>2575</v>
      </c>
      <c r="B13344" s="183" t="s">
        <v>14150</v>
      </c>
      <c r="C13344" s="183" t="s">
        <v>2519</v>
      </c>
      <c r="D13344" s="186" t="s">
        <v>2575</v>
      </c>
      <c r="E13344" s="25"/>
      <c r="F13344" s="25"/>
      <c r="G13344" s="25"/>
      <c r="H13344" s="25"/>
    </row>
    <row r="13345" spans="1:8" x14ac:dyDescent="0.2">
      <c r="A13345" s="182" t="s">
        <v>2576</v>
      </c>
      <c r="B13345" s="183" t="s">
        <v>5489</v>
      </c>
      <c r="C13345" s="183" t="s">
        <v>2268</v>
      </c>
      <c r="D13345" s="186" t="s">
        <v>2576</v>
      </c>
      <c r="E13345" s="25"/>
      <c r="F13345" s="25"/>
      <c r="G13345" s="25"/>
      <c r="H13345" s="25"/>
    </row>
    <row r="13346" spans="1:8" x14ac:dyDescent="0.2">
      <c r="A13346" s="182" t="s">
        <v>10827</v>
      </c>
      <c r="B13346" s="183" t="s">
        <v>11781</v>
      </c>
      <c r="C13346" s="183" t="s">
        <v>2520</v>
      </c>
      <c r="D13346" s="186" t="s">
        <v>10827</v>
      </c>
      <c r="E13346" s="25"/>
      <c r="F13346" s="25"/>
      <c r="G13346" s="25"/>
      <c r="H13346" s="25"/>
    </row>
    <row r="13347" spans="1:8" x14ac:dyDescent="0.2">
      <c r="A13347" s="182" t="s">
        <v>9480</v>
      </c>
      <c r="B13347" s="183" t="s">
        <v>12926</v>
      </c>
      <c r="C13347" s="183" t="s">
        <v>2269</v>
      </c>
      <c r="D13347" s="186" t="s">
        <v>9480</v>
      </c>
      <c r="E13347" s="25"/>
      <c r="F13347" s="25"/>
      <c r="G13347" s="25"/>
      <c r="H13347" s="25"/>
    </row>
    <row r="13348" spans="1:8" x14ac:dyDescent="0.2">
      <c r="A13348" s="182" t="s">
        <v>2577</v>
      </c>
      <c r="B13348" s="183" t="s">
        <v>9477</v>
      </c>
      <c r="C13348" s="183" t="s">
        <v>2522</v>
      </c>
      <c r="D13348" s="186" t="s">
        <v>2577</v>
      </c>
      <c r="E13348" s="25"/>
      <c r="F13348" s="25"/>
      <c r="G13348" s="25"/>
      <c r="H13348" s="25"/>
    </row>
    <row r="13349" spans="1:8" x14ac:dyDescent="0.2">
      <c r="A13349" s="182" t="s">
        <v>3406</v>
      </c>
      <c r="B13349" s="183" t="s">
        <v>9477</v>
      </c>
      <c r="C13349" s="183" t="s">
        <v>2522</v>
      </c>
      <c r="D13349" s="186" t="s">
        <v>3406</v>
      </c>
      <c r="E13349" s="25"/>
      <c r="F13349" s="25"/>
      <c r="G13349" s="25"/>
      <c r="H13349" s="25"/>
    </row>
    <row r="13350" spans="1:8" x14ac:dyDescent="0.2">
      <c r="A13350" s="182" t="s">
        <v>11345</v>
      </c>
      <c r="B13350" s="183" t="s">
        <v>11344</v>
      </c>
      <c r="C13350" s="183" t="s">
        <v>2282</v>
      </c>
      <c r="D13350" s="186" t="s">
        <v>11345</v>
      </c>
      <c r="E13350" s="25"/>
      <c r="F13350" s="25"/>
      <c r="G13350" s="25"/>
      <c r="H13350" s="25"/>
    </row>
    <row r="13351" spans="1:8" x14ac:dyDescent="0.2">
      <c r="A13351" s="182" t="s">
        <v>2578</v>
      </c>
      <c r="B13351" s="183" t="s">
        <v>5488</v>
      </c>
      <c r="C13351" s="183" t="s">
        <v>2260</v>
      </c>
      <c r="D13351" s="186" t="s">
        <v>2578</v>
      </c>
      <c r="E13351" s="25"/>
      <c r="F13351" s="25"/>
      <c r="G13351" s="25"/>
      <c r="H13351" s="25"/>
    </row>
    <row r="13352" spans="1:8" x14ac:dyDescent="0.2">
      <c r="A13352" s="182" t="s">
        <v>2579</v>
      </c>
      <c r="B13352" s="183" t="s">
        <v>11342</v>
      </c>
      <c r="C13352" s="183" t="s">
        <v>2168</v>
      </c>
      <c r="D13352" s="186" t="s">
        <v>2579</v>
      </c>
      <c r="E13352" s="25"/>
      <c r="F13352" s="25"/>
      <c r="G13352" s="25"/>
      <c r="H13352" s="25"/>
    </row>
    <row r="13353" spans="1:8" x14ac:dyDescent="0.2">
      <c r="A13353" s="182" t="s">
        <v>14282</v>
      </c>
      <c r="B13353" s="183" t="s">
        <v>11577</v>
      </c>
      <c r="C13353" s="183" t="s">
        <v>2283</v>
      </c>
      <c r="D13353" s="186" t="s">
        <v>14282</v>
      </c>
      <c r="E13353" s="25"/>
      <c r="F13353" s="25"/>
      <c r="G13353" s="25"/>
      <c r="H13353" s="25"/>
    </row>
    <row r="13354" spans="1:8" x14ac:dyDescent="0.2">
      <c r="A13354" s="182" t="s">
        <v>7298</v>
      </c>
      <c r="B13354" s="183" t="s">
        <v>7297</v>
      </c>
      <c r="C13354" s="183" t="s">
        <v>2284</v>
      </c>
      <c r="D13354" s="186" t="s">
        <v>7298</v>
      </c>
      <c r="E13354" s="25"/>
      <c r="F13354" s="25"/>
      <c r="G13354" s="25"/>
      <c r="H13354" s="25"/>
    </row>
    <row r="13355" spans="1:8" x14ac:dyDescent="0.2">
      <c r="A13355" s="182" t="s">
        <v>2580</v>
      </c>
      <c r="B13355" s="183" t="s">
        <v>12193</v>
      </c>
      <c r="C13355" s="183" t="s">
        <v>2170</v>
      </c>
      <c r="D13355" s="186" t="s">
        <v>2580</v>
      </c>
      <c r="E13355" s="25"/>
      <c r="F13355" s="25"/>
      <c r="G13355" s="25"/>
      <c r="H13355" s="25"/>
    </row>
    <row r="13356" spans="1:8" x14ac:dyDescent="0.2">
      <c r="A13356" s="182" t="s">
        <v>7376</v>
      </c>
      <c r="B13356" s="183" t="s">
        <v>12193</v>
      </c>
      <c r="C13356" s="183" t="s">
        <v>2170</v>
      </c>
      <c r="D13356" s="186" t="s">
        <v>7376</v>
      </c>
      <c r="E13356" s="25"/>
      <c r="F13356" s="25"/>
      <c r="G13356" s="25"/>
      <c r="H13356" s="25"/>
    </row>
    <row r="13357" spans="1:8" x14ac:dyDescent="0.2">
      <c r="A13357" s="182" t="s">
        <v>2581</v>
      </c>
      <c r="B13357" s="183" t="s">
        <v>12193</v>
      </c>
      <c r="C13357" s="183" t="s">
        <v>2170</v>
      </c>
      <c r="D13357" s="186" t="s">
        <v>2581</v>
      </c>
      <c r="E13357" s="25"/>
      <c r="F13357" s="25"/>
      <c r="G13357" s="25"/>
      <c r="H13357" s="25"/>
    </row>
    <row r="13358" spans="1:8" x14ac:dyDescent="0.2">
      <c r="A13358" s="182" t="s">
        <v>2582</v>
      </c>
      <c r="B13358" s="183" t="s">
        <v>5124</v>
      </c>
      <c r="C13358" s="183" t="s">
        <v>2171</v>
      </c>
      <c r="D13358" s="186" t="s">
        <v>2582</v>
      </c>
      <c r="E13358" s="25"/>
      <c r="F13358" s="25"/>
      <c r="G13358" s="25"/>
      <c r="H13358" s="25"/>
    </row>
    <row r="13359" spans="1:8" x14ac:dyDescent="0.2">
      <c r="A13359" s="182" t="s">
        <v>2583</v>
      </c>
      <c r="B13359" s="183" t="s">
        <v>8107</v>
      </c>
      <c r="C13359" s="183" t="s">
        <v>2177</v>
      </c>
      <c r="D13359" s="186" t="s">
        <v>2583</v>
      </c>
      <c r="E13359" s="25"/>
      <c r="F13359" s="25"/>
      <c r="G13359" s="25"/>
      <c r="H13359" s="25"/>
    </row>
    <row r="13360" spans="1:8" x14ac:dyDescent="0.2">
      <c r="A13360" s="182" t="s">
        <v>12741</v>
      </c>
      <c r="B13360" s="183" t="s">
        <v>8107</v>
      </c>
      <c r="C13360" s="183" t="s">
        <v>2177</v>
      </c>
      <c r="D13360" s="186" t="s">
        <v>12741</v>
      </c>
      <c r="E13360" s="25"/>
      <c r="F13360" s="25"/>
      <c r="G13360" s="25"/>
      <c r="H13360" s="25"/>
    </row>
    <row r="13361" spans="1:8" x14ac:dyDescent="0.2">
      <c r="A13361" s="182" t="s">
        <v>12733</v>
      </c>
      <c r="B13361" s="183" t="s">
        <v>2584</v>
      </c>
      <c r="C13361" s="183" t="s">
        <v>2285</v>
      </c>
      <c r="D13361" s="186" t="s">
        <v>12733</v>
      </c>
      <c r="E13361" s="25"/>
      <c r="F13361" s="25"/>
      <c r="G13361" s="25"/>
      <c r="H13361" s="25"/>
    </row>
    <row r="13362" spans="1:8" x14ac:dyDescent="0.2">
      <c r="A13362" s="182" t="s">
        <v>8100</v>
      </c>
      <c r="B13362" s="183" t="s">
        <v>8099</v>
      </c>
      <c r="C13362" s="183" t="s">
        <v>2209</v>
      </c>
      <c r="D13362" s="186" t="s">
        <v>8100</v>
      </c>
      <c r="E13362" s="25"/>
      <c r="F13362" s="25"/>
      <c r="G13362" s="25"/>
      <c r="H13362" s="25"/>
    </row>
    <row r="13363" spans="1:8" x14ac:dyDescent="0.2">
      <c r="A13363" s="182" t="s">
        <v>12737</v>
      </c>
      <c r="B13363" s="183" t="s">
        <v>12736</v>
      </c>
      <c r="C13363" s="183" t="s">
        <v>2210</v>
      </c>
      <c r="D13363" s="186" t="s">
        <v>12737</v>
      </c>
      <c r="E13363" s="25"/>
      <c r="F13363" s="25"/>
      <c r="G13363" s="25"/>
      <c r="H13363" s="25"/>
    </row>
    <row r="13364" spans="1:8" x14ac:dyDescent="0.2">
      <c r="A13364" s="182" t="s">
        <v>2585</v>
      </c>
      <c r="B13364" s="183" t="s">
        <v>270</v>
      </c>
      <c r="C13364" s="183" t="s">
        <v>18966</v>
      </c>
      <c r="D13364" s="186" t="s">
        <v>2585</v>
      </c>
      <c r="E13364" s="25"/>
      <c r="F13364" s="25"/>
      <c r="G13364" s="25"/>
      <c r="H13364" s="25"/>
    </row>
    <row r="13365" spans="1:8" x14ac:dyDescent="0.2">
      <c r="A13365" s="182" t="s">
        <v>9574</v>
      </c>
      <c r="B13365" s="183" t="s">
        <v>14161</v>
      </c>
      <c r="C13365" s="183" t="s">
        <v>2211</v>
      </c>
      <c r="D13365" s="186" t="s">
        <v>9574</v>
      </c>
      <c r="E13365" s="25"/>
      <c r="F13365" s="25"/>
      <c r="G13365" s="25"/>
      <c r="H13365" s="25"/>
    </row>
    <row r="13366" spans="1:8" x14ac:dyDescent="0.2">
      <c r="A13366" s="182" t="s">
        <v>8156</v>
      </c>
      <c r="B13366" s="183" t="s">
        <v>14161</v>
      </c>
      <c r="C13366" s="183" t="s">
        <v>2211</v>
      </c>
      <c r="D13366" s="186" t="s">
        <v>8156</v>
      </c>
      <c r="E13366" s="25"/>
      <c r="F13366" s="25"/>
      <c r="G13366" s="25"/>
      <c r="H13366" s="25"/>
    </row>
    <row r="13367" spans="1:8" x14ac:dyDescent="0.2">
      <c r="A13367" s="182" t="s">
        <v>8150</v>
      </c>
      <c r="B13367" s="183" t="s">
        <v>8149</v>
      </c>
      <c r="C13367" s="183" t="s">
        <v>2212</v>
      </c>
      <c r="D13367" s="186" t="s">
        <v>8150</v>
      </c>
      <c r="E13367" s="25"/>
      <c r="F13367" s="25"/>
      <c r="G13367" s="25"/>
      <c r="H13367" s="25"/>
    </row>
    <row r="13368" spans="1:8" x14ac:dyDescent="0.2">
      <c r="A13368" s="182" t="s">
        <v>8191</v>
      </c>
      <c r="B13368" s="183" t="s">
        <v>8190</v>
      </c>
      <c r="C13368" s="183" t="s">
        <v>2286</v>
      </c>
      <c r="D13368" s="186" t="s">
        <v>8191</v>
      </c>
      <c r="E13368" s="25"/>
      <c r="F13368" s="25"/>
      <c r="G13368" s="25"/>
      <c r="H13368" s="25"/>
    </row>
    <row r="13369" spans="1:8" x14ac:dyDescent="0.2">
      <c r="A13369" s="182" t="s">
        <v>8185</v>
      </c>
      <c r="B13369" s="183" t="s">
        <v>8192</v>
      </c>
      <c r="C13369" s="183" t="s">
        <v>2213</v>
      </c>
      <c r="D13369" s="186" t="s">
        <v>8185</v>
      </c>
      <c r="E13369" s="25"/>
      <c r="F13369" s="25"/>
      <c r="G13369" s="25"/>
      <c r="H13369" s="25"/>
    </row>
    <row r="13370" spans="1:8" x14ac:dyDescent="0.2">
      <c r="A13370" s="182" t="s">
        <v>2586</v>
      </c>
      <c r="B13370" s="183" t="s">
        <v>8192</v>
      </c>
      <c r="C13370" s="183" t="s">
        <v>2213</v>
      </c>
      <c r="D13370" s="186" t="s">
        <v>2586</v>
      </c>
      <c r="E13370" s="25"/>
      <c r="F13370" s="25"/>
      <c r="G13370" s="25"/>
      <c r="H13370" s="25"/>
    </row>
    <row r="13371" spans="1:8" x14ac:dyDescent="0.2">
      <c r="A13371" s="182" t="s">
        <v>8179</v>
      </c>
      <c r="B13371" s="183" t="s">
        <v>8178</v>
      </c>
      <c r="C13371" s="183" t="s">
        <v>2287</v>
      </c>
      <c r="D13371" s="186" t="s">
        <v>8179</v>
      </c>
      <c r="E13371" s="25"/>
      <c r="F13371" s="25"/>
      <c r="G13371" s="25"/>
      <c r="H13371" s="25"/>
    </row>
    <row r="13372" spans="1:8" x14ac:dyDescent="0.2">
      <c r="A13372" s="182" t="s">
        <v>2587</v>
      </c>
      <c r="B13372" s="183" t="s">
        <v>14219</v>
      </c>
      <c r="C13372" s="183" t="s">
        <v>2231</v>
      </c>
      <c r="D13372" s="186" t="s">
        <v>2587</v>
      </c>
      <c r="E13372" s="25"/>
      <c r="F13372" s="25"/>
      <c r="G13372" s="25"/>
      <c r="H13372" s="25"/>
    </row>
    <row r="13373" spans="1:8" x14ac:dyDescent="0.2">
      <c r="A13373" s="182" t="s">
        <v>14218</v>
      </c>
      <c r="B13373" s="183" t="s">
        <v>14217</v>
      </c>
      <c r="C13373" s="183" t="s">
        <v>2236</v>
      </c>
      <c r="D13373" s="186" t="s">
        <v>14218</v>
      </c>
      <c r="E13373" s="25"/>
      <c r="F13373" s="25"/>
      <c r="G13373" s="25"/>
      <c r="H13373" s="25"/>
    </row>
    <row r="13374" spans="1:8" x14ac:dyDescent="0.2">
      <c r="A13374" s="182" t="s">
        <v>14210</v>
      </c>
      <c r="B13374" s="183" t="s">
        <v>14209</v>
      </c>
      <c r="C13374" s="183" t="s">
        <v>2288</v>
      </c>
      <c r="D13374" s="186" t="s">
        <v>14210</v>
      </c>
      <c r="E13374" s="25"/>
      <c r="F13374" s="25"/>
      <c r="G13374" s="25"/>
      <c r="H13374" s="25"/>
    </row>
    <row r="13375" spans="1:8" x14ac:dyDescent="0.2">
      <c r="A13375" s="182" t="s">
        <v>12371</v>
      </c>
      <c r="B13375" s="183" t="s">
        <v>10915</v>
      </c>
      <c r="C13375" s="183" t="s">
        <v>2237</v>
      </c>
      <c r="D13375" s="186" t="s">
        <v>12371</v>
      </c>
      <c r="E13375" s="25"/>
      <c r="F13375" s="25"/>
      <c r="G13375" s="25"/>
      <c r="H13375" s="25"/>
    </row>
    <row r="13376" spans="1:8" x14ac:dyDescent="0.2">
      <c r="A13376" s="182" t="s">
        <v>2588</v>
      </c>
      <c r="B13376" s="183" t="s">
        <v>14146</v>
      </c>
      <c r="C13376" s="183" t="s">
        <v>2280</v>
      </c>
      <c r="D13376" s="186" t="s">
        <v>2588</v>
      </c>
      <c r="E13376" s="25"/>
      <c r="F13376" s="25"/>
      <c r="G13376" s="25"/>
      <c r="H13376" s="25"/>
    </row>
    <row r="13377" spans="1:8" x14ac:dyDescent="0.2">
      <c r="A13377" s="182" t="s">
        <v>14147</v>
      </c>
      <c r="B13377" s="183" t="s">
        <v>14146</v>
      </c>
      <c r="C13377" s="183" t="s">
        <v>2280</v>
      </c>
      <c r="D13377" s="186" t="s">
        <v>14147</v>
      </c>
      <c r="E13377" s="25"/>
      <c r="F13377" s="25"/>
      <c r="G13377" s="25"/>
      <c r="H13377" s="25"/>
    </row>
    <row r="13378" spans="1:8" x14ac:dyDescent="0.2">
      <c r="A13378" s="182" t="s">
        <v>2589</v>
      </c>
      <c r="B13378" s="183" t="s">
        <v>9219</v>
      </c>
      <c r="C13378" s="183" t="s">
        <v>2281</v>
      </c>
      <c r="D13378" s="186" t="s">
        <v>2589</v>
      </c>
      <c r="E13378" s="25"/>
      <c r="F13378" s="25"/>
      <c r="G13378" s="25"/>
      <c r="H13378" s="25"/>
    </row>
    <row r="13379" spans="1:8" x14ac:dyDescent="0.2">
      <c r="A13379" s="182" t="s">
        <v>2590</v>
      </c>
      <c r="B13379" s="183" t="s">
        <v>9219</v>
      </c>
      <c r="C13379" s="183" t="s">
        <v>2281</v>
      </c>
      <c r="D13379" s="186" t="s">
        <v>2590</v>
      </c>
      <c r="E13379" s="25"/>
      <c r="F13379" s="25"/>
      <c r="G13379" s="25"/>
      <c r="H13379" s="25"/>
    </row>
    <row r="13380" spans="1:8" x14ac:dyDescent="0.2">
      <c r="A13380" s="182" t="s">
        <v>2591</v>
      </c>
      <c r="B13380" s="183" t="s">
        <v>9219</v>
      </c>
      <c r="C13380" s="183" t="s">
        <v>2281</v>
      </c>
      <c r="D13380" s="186" t="s">
        <v>2591</v>
      </c>
      <c r="E13380" s="25"/>
      <c r="F13380" s="25"/>
      <c r="G13380" s="25"/>
      <c r="H13380" s="25"/>
    </row>
    <row r="13381" spans="1:8" x14ac:dyDescent="0.2">
      <c r="A13381" s="182" t="s">
        <v>12234</v>
      </c>
      <c r="B13381" s="183" t="s">
        <v>10489</v>
      </c>
      <c r="C13381" s="183" t="s">
        <v>2518</v>
      </c>
      <c r="D13381" s="186" t="s">
        <v>12234</v>
      </c>
      <c r="E13381" s="25"/>
      <c r="F13381" s="25"/>
      <c r="G13381" s="25"/>
      <c r="H13381" s="25"/>
    </row>
    <row r="13382" spans="1:8" x14ac:dyDescent="0.2">
      <c r="A13382" s="182" t="s">
        <v>2592</v>
      </c>
      <c r="B13382" s="183" t="s">
        <v>14150</v>
      </c>
      <c r="C13382" s="183" t="s">
        <v>2519</v>
      </c>
      <c r="D13382" s="186" t="s">
        <v>2592</v>
      </c>
      <c r="E13382" s="25"/>
      <c r="F13382" s="25"/>
      <c r="G13382" s="25"/>
      <c r="H13382" s="25"/>
    </row>
    <row r="13383" spans="1:8" x14ac:dyDescent="0.2">
      <c r="A13383" s="182" t="s">
        <v>2593</v>
      </c>
      <c r="B13383" s="183" t="s">
        <v>14150</v>
      </c>
      <c r="C13383" s="183" t="s">
        <v>2519</v>
      </c>
      <c r="D13383" s="186" t="s">
        <v>2593</v>
      </c>
      <c r="E13383" s="25"/>
      <c r="F13383" s="25"/>
      <c r="G13383" s="25"/>
      <c r="H13383" s="25"/>
    </row>
    <row r="13384" spans="1:8" x14ac:dyDescent="0.2">
      <c r="A13384" s="182" t="s">
        <v>10491</v>
      </c>
      <c r="B13384" s="183" t="s">
        <v>10490</v>
      </c>
      <c r="C13384" s="183" t="s">
        <v>2289</v>
      </c>
      <c r="D13384" s="186" t="s">
        <v>10491</v>
      </c>
      <c r="E13384" s="25"/>
      <c r="F13384" s="25"/>
      <c r="G13384" s="25"/>
      <c r="H13384" s="25"/>
    </row>
    <row r="13385" spans="1:8" x14ac:dyDescent="0.2">
      <c r="A13385" s="182" t="s">
        <v>2594</v>
      </c>
      <c r="B13385" s="183" t="s">
        <v>4823</v>
      </c>
      <c r="C13385" s="183" t="s">
        <v>2290</v>
      </c>
      <c r="D13385" s="186" t="s">
        <v>2594</v>
      </c>
      <c r="E13385" s="25"/>
      <c r="F13385" s="25"/>
      <c r="G13385" s="25"/>
      <c r="H13385" s="25"/>
    </row>
    <row r="13386" spans="1:8" x14ac:dyDescent="0.2">
      <c r="A13386" s="182" t="s">
        <v>2595</v>
      </c>
      <c r="B13386" s="183" t="s">
        <v>5369</v>
      </c>
      <c r="C13386" s="183" t="s">
        <v>2291</v>
      </c>
      <c r="D13386" s="186" t="s">
        <v>2595</v>
      </c>
      <c r="E13386" s="25"/>
      <c r="F13386" s="25"/>
      <c r="G13386" s="25"/>
      <c r="H13386" s="25"/>
    </row>
    <row r="13387" spans="1:8" x14ac:dyDescent="0.2">
      <c r="A13387" s="182" t="s">
        <v>2596</v>
      </c>
      <c r="B13387" s="183" t="s">
        <v>5371</v>
      </c>
      <c r="C13387" s="183" t="s">
        <v>2521</v>
      </c>
      <c r="D13387" s="186" t="s">
        <v>2596</v>
      </c>
      <c r="E13387" s="25"/>
      <c r="F13387" s="25"/>
      <c r="G13387" s="25"/>
      <c r="H13387" s="25"/>
    </row>
    <row r="13388" spans="1:8" x14ac:dyDescent="0.2">
      <c r="A13388" s="182" t="s">
        <v>9478</v>
      </c>
      <c r="B13388" s="183" t="s">
        <v>9477</v>
      </c>
      <c r="C13388" s="183" t="s">
        <v>2522</v>
      </c>
      <c r="D13388" s="186" t="s">
        <v>9478</v>
      </c>
      <c r="E13388" s="25"/>
      <c r="F13388" s="25"/>
      <c r="G13388" s="25"/>
      <c r="H13388" s="25"/>
    </row>
    <row r="13389" spans="1:8" x14ac:dyDescent="0.2">
      <c r="A13389" s="182" t="s">
        <v>3404</v>
      </c>
      <c r="B13389" s="183" t="s">
        <v>3403</v>
      </c>
      <c r="C13389" s="183" t="s">
        <v>2292</v>
      </c>
      <c r="D13389" s="186" t="s">
        <v>3404</v>
      </c>
      <c r="E13389" s="25"/>
      <c r="F13389" s="25"/>
      <c r="G13389" s="25"/>
      <c r="H13389" s="25"/>
    </row>
    <row r="13390" spans="1:8" x14ac:dyDescent="0.2">
      <c r="A13390" s="182" t="s">
        <v>3414</v>
      </c>
      <c r="B13390" s="183" t="s">
        <v>3413</v>
      </c>
      <c r="C13390" s="183" t="s">
        <v>2173</v>
      </c>
      <c r="D13390" s="186" t="s">
        <v>3414</v>
      </c>
      <c r="E13390" s="25"/>
      <c r="F13390" s="25"/>
      <c r="G13390" s="25"/>
      <c r="H13390" s="25"/>
    </row>
    <row r="13391" spans="1:8" x14ac:dyDescent="0.2">
      <c r="A13391" s="182" t="s">
        <v>4764</v>
      </c>
      <c r="B13391" s="183" t="s">
        <v>11577</v>
      </c>
      <c r="C13391" s="183" t="s">
        <v>2283</v>
      </c>
      <c r="D13391" s="186" t="s">
        <v>4764</v>
      </c>
      <c r="E13391" s="25"/>
      <c r="F13391" s="25"/>
      <c r="G13391" s="25"/>
      <c r="H13391" s="25"/>
    </row>
    <row r="13392" spans="1:8" x14ac:dyDescent="0.2">
      <c r="A13392" s="182" t="s">
        <v>7313</v>
      </c>
      <c r="B13392" s="183" t="s">
        <v>11577</v>
      </c>
      <c r="C13392" s="183" t="s">
        <v>2283</v>
      </c>
      <c r="D13392" s="186" t="s">
        <v>7313</v>
      </c>
      <c r="E13392" s="25"/>
      <c r="F13392" s="25"/>
      <c r="G13392" s="25"/>
      <c r="H13392" s="25"/>
    </row>
    <row r="13393" spans="1:8" x14ac:dyDescent="0.2">
      <c r="A13393" s="182" t="s">
        <v>8940</v>
      </c>
      <c r="B13393" s="183" t="s">
        <v>2597</v>
      </c>
      <c r="C13393" s="183" t="s">
        <v>2174</v>
      </c>
      <c r="D13393" s="186" t="s">
        <v>8940</v>
      </c>
      <c r="E13393" s="25"/>
      <c r="F13393" s="25"/>
      <c r="G13393" s="25"/>
      <c r="H13393" s="25"/>
    </row>
    <row r="13394" spans="1:8" x14ac:dyDescent="0.2">
      <c r="A13394" s="182" t="s">
        <v>2598</v>
      </c>
      <c r="B13394" s="183" t="s">
        <v>7301</v>
      </c>
      <c r="C13394" s="183" t="s">
        <v>2293</v>
      </c>
      <c r="D13394" s="186" t="s">
        <v>2598</v>
      </c>
      <c r="E13394" s="25"/>
      <c r="F13394" s="25"/>
      <c r="G13394" s="25"/>
      <c r="H13394" s="25"/>
    </row>
    <row r="13395" spans="1:8" x14ac:dyDescent="0.2">
      <c r="A13395" s="182" t="s">
        <v>7300</v>
      </c>
      <c r="B13395" s="183" t="s">
        <v>7299</v>
      </c>
      <c r="C13395" s="183" t="s">
        <v>2294</v>
      </c>
      <c r="D13395" s="186" t="s">
        <v>7300</v>
      </c>
      <c r="E13395" s="25"/>
      <c r="F13395" s="25"/>
      <c r="G13395" s="25"/>
      <c r="H13395" s="25"/>
    </row>
    <row r="13396" spans="1:8" x14ac:dyDescent="0.2">
      <c r="A13396" s="182" t="s">
        <v>5772</v>
      </c>
      <c r="B13396" s="183" t="s">
        <v>5771</v>
      </c>
      <c r="C13396" s="183" t="s">
        <v>2295</v>
      </c>
      <c r="D13396" s="186" t="s">
        <v>5772</v>
      </c>
      <c r="E13396" s="25"/>
      <c r="F13396" s="25"/>
      <c r="G13396" s="25"/>
      <c r="H13396" s="25"/>
    </row>
    <row r="13397" spans="1:8" x14ac:dyDescent="0.2">
      <c r="A13397" s="182" t="s">
        <v>8102</v>
      </c>
      <c r="B13397" s="183" t="s">
        <v>2599</v>
      </c>
      <c r="C13397" s="183" t="s">
        <v>2176</v>
      </c>
      <c r="D13397" s="186" t="s">
        <v>8102</v>
      </c>
      <c r="E13397" s="25"/>
      <c r="F13397" s="25"/>
      <c r="G13397" s="25"/>
      <c r="H13397" s="25"/>
    </row>
    <row r="13398" spans="1:8" x14ac:dyDescent="0.2">
      <c r="A13398" s="182" t="s">
        <v>7163</v>
      </c>
      <c r="B13398" s="183" t="s">
        <v>8255</v>
      </c>
      <c r="C13398" s="183" t="s">
        <v>2296</v>
      </c>
      <c r="D13398" s="186" t="s">
        <v>7163</v>
      </c>
      <c r="E13398" s="25"/>
      <c r="F13398" s="25"/>
      <c r="G13398" s="25"/>
      <c r="H13398" s="25"/>
    </row>
    <row r="13399" spans="1:8" x14ac:dyDescent="0.2">
      <c r="A13399" s="182" t="s">
        <v>8108</v>
      </c>
      <c r="B13399" s="183" t="s">
        <v>8107</v>
      </c>
      <c r="C13399" s="183" t="s">
        <v>2177</v>
      </c>
      <c r="D13399" s="186" t="s">
        <v>8108</v>
      </c>
      <c r="E13399" s="25"/>
      <c r="F13399" s="25"/>
      <c r="G13399" s="25"/>
      <c r="H13399" s="25"/>
    </row>
    <row r="13400" spans="1:8" x14ac:dyDescent="0.2">
      <c r="A13400" s="182" t="s">
        <v>2600</v>
      </c>
      <c r="B13400" s="183" t="s">
        <v>8095</v>
      </c>
      <c r="C13400" s="183" t="s">
        <v>2297</v>
      </c>
      <c r="D13400" s="186" t="s">
        <v>2600</v>
      </c>
      <c r="E13400" s="25"/>
      <c r="F13400" s="25"/>
      <c r="G13400" s="25"/>
      <c r="H13400" s="25"/>
    </row>
    <row r="13401" spans="1:8" x14ac:dyDescent="0.2">
      <c r="A13401" s="182" t="s">
        <v>8096</v>
      </c>
      <c r="B13401" s="183" t="s">
        <v>8095</v>
      </c>
      <c r="C13401" s="183" t="s">
        <v>2297</v>
      </c>
      <c r="D13401" s="186" t="s">
        <v>8096</v>
      </c>
      <c r="E13401" s="25"/>
      <c r="F13401" s="25"/>
      <c r="G13401" s="25"/>
      <c r="H13401" s="25"/>
    </row>
    <row r="13402" spans="1:8" x14ac:dyDescent="0.2">
      <c r="A13402" s="182" t="s">
        <v>12739</v>
      </c>
      <c r="B13402" s="183" t="s">
        <v>12738</v>
      </c>
      <c r="C13402" s="183" t="s">
        <v>2298</v>
      </c>
      <c r="D13402" s="186" t="s">
        <v>12739</v>
      </c>
      <c r="E13402" s="25"/>
      <c r="F13402" s="25"/>
      <c r="G13402" s="25"/>
      <c r="H13402" s="25"/>
    </row>
    <row r="13403" spans="1:8" x14ac:dyDescent="0.2">
      <c r="A13403" s="182" t="s">
        <v>2601</v>
      </c>
      <c r="B13403" s="183" t="s">
        <v>13244</v>
      </c>
      <c r="C13403" s="183" t="s">
        <v>2299</v>
      </c>
      <c r="D13403" s="186" t="s">
        <v>2601</v>
      </c>
      <c r="E13403" s="25"/>
      <c r="F13403" s="25"/>
      <c r="G13403" s="25"/>
      <c r="H13403" s="25"/>
    </row>
    <row r="13404" spans="1:8" x14ac:dyDescent="0.2">
      <c r="A13404" s="182" t="s">
        <v>2602</v>
      </c>
      <c r="B13404" s="183" t="s">
        <v>13244</v>
      </c>
      <c r="C13404" s="183" t="s">
        <v>2299</v>
      </c>
      <c r="D13404" s="186" t="s">
        <v>2602</v>
      </c>
      <c r="E13404" s="25"/>
      <c r="F13404" s="25"/>
      <c r="G13404" s="25"/>
      <c r="H13404" s="25"/>
    </row>
    <row r="13405" spans="1:8" x14ac:dyDescent="0.2">
      <c r="A13405" s="182" t="s">
        <v>2603</v>
      </c>
      <c r="B13405" s="183" t="s">
        <v>8147</v>
      </c>
      <c r="C13405" s="183" t="s">
        <v>2300</v>
      </c>
      <c r="D13405" s="186" t="s">
        <v>2603</v>
      </c>
      <c r="E13405" s="25"/>
      <c r="F13405" s="25"/>
      <c r="G13405" s="25"/>
      <c r="H13405" s="25"/>
    </row>
    <row r="13406" spans="1:8" x14ac:dyDescent="0.2">
      <c r="A13406" s="182" t="s">
        <v>2604</v>
      </c>
      <c r="B13406" s="183" t="s">
        <v>8157</v>
      </c>
      <c r="C13406" s="183" t="s">
        <v>2301</v>
      </c>
      <c r="D13406" s="186" t="s">
        <v>2604</v>
      </c>
      <c r="E13406" s="25"/>
      <c r="F13406" s="25"/>
      <c r="G13406" s="25"/>
      <c r="H13406" s="25"/>
    </row>
    <row r="13407" spans="1:8" x14ac:dyDescent="0.2">
      <c r="A13407" s="182" t="s">
        <v>2605</v>
      </c>
      <c r="B13407" s="183" t="s">
        <v>8157</v>
      </c>
      <c r="C13407" s="183" t="s">
        <v>2301</v>
      </c>
      <c r="D13407" s="186" t="s">
        <v>2605</v>
      </c>
      <c r="E13407" s="25"/>
      <c r="F13407" s="25"/>
      <c r="G13407" s="25"/>
      <c r="H13407" s="25"/>
    </row>
    <row r="13408" spans="1:8" x14ac:dyDescent="0.2">
      <c r="A13408" s="182" t="s">
        <v>8194</v>
      </c>
      <c r="B13408" s="183" t="s">
        <v>8192</v>
      </c>
      <c r="C13408" s="183" t="s">
        <v>2213</v>
      </c>
      <c r="D13408" s="186" t="s">
        <v>8194</v>
      </c>
      <c r="E13408" s="25"/>
      <c r="F13408" s="25"/>
      <c r="G13408" s="25"/>
      <c r="H13408" s="25"/>
    </row>
    <row r="13409" spans="1:8" x14ac:dyDescent="0.2">
      <c r="A13409" s="182" t="s">
        <v>8177</v>
      </c>
      <c r="B13409" s="183" t="s">
        <v>8176</v>
      </c>
      <c r="C13409" s="183" t="s">
        <v>2302</v>
      </c>
      <c r="D13409" s="186" t="s">
        <v>8177</v>
      </c>
      <c r="E13409" s="25"/>
      <c r="F13409" s="25"/>
      <c r="G13409" s="25"/>
      <c r="H13409" s="25"/>
    </row>
    <row r="13410" spans="1:8" x14ac:dyDescent="0.2">
      <c r="A13410" s="182" t="s">
        <v>7803</v>
      </c>
      <c r="B13410" s="183" t="s">
        <v>7802</v>
      </c>
      <c r="C13410" s="183" t="s">
        <v>2303</v>
      </c>
      <c r="D13410" s="186" t="s">
        <v>7803</v>
      </c>
      <c r="E13410" s="25"/>
      <c r="F13410" s="25"/>
      <c r="G13410" s="25"/>
      <c r="H13410" s="25"/>
    </row>
    <row r="13411" spans="1:8" x14ac:dyDescent="0.2">
      <c r="A13411" s="182" t="s">
        <v>14212</v>
      </c>
      <c r="B13411" s="183" t="s">
        <v>14211</v>
      </c>
      <c r="C13411" s="183" t="s">
        <v>2235</v>
      </c>
      <c r="D13411" s="186" t="s">
        <v>14212</v>
      </c>
      <c r="E13411" s="25"/>
      <c r="F13411" s="25"/>
      <c r="G13411" s="25"/>
      <c r="H13411" s="25"/>
    </row>
    <row r="13412" spans="1:8" x14ac:dyDescent="0.2">
      <c r="A13412" s="182" t="s">
        <v>2606</v>
      </c>
      <c r="B13412" s="183" t="s">
        <v>14219</v>
      </c>
      <c r="C13412" s="183" t="s">
        <v>2231</v>
      </c>
      <c r="D13412" s="186" t="s">
        <v>2606</v>
      </c>
      <c r="E13412" s="25"/>
      <c r="F13412" s="25"/>
      <c r="G13412" s="25"/>
      <c r="H13412" s="25"/>
    </row>
    <row r="13413" spans="1:8" x14ac:dyDescent="0.2">
      <c r="A13413" s="182" t="s">
        <v>11338</v>
      </c>
      <c r="B13413" s="183" t="s">
        <v>11337</v>
      </c>
      <c r="C13413" s="183" t="s">
        <v>2304</v>
      </c>
      <c r="D13413" s="186" t="s">
        <v>11338</v>
      </c>
      <c r="E13413" s="25"/>
      <c r="F13413" s="25"/>
      <c r="G13413" s="25"/>
      <c r="H13413" s="25"/>
    </row>
    <row r="13414" spans="1:8" x14ac:dyDescent="0.2">
      <c r="A13414" s="182" t="s">
        <v>2607</v>
      </c>
      <c r="B13414" s="183" t="s">
        <v>10915</v>
      </c>
      <c r="C13414" s="183" t="s">
        <v>2237</v>
      </c>
      <c r="D13414" s="186" t="s">
        <v>2607</v>
      </c>
      <c r="E13414" s="25"/>
      <c r="F13414" s="25"/>
      <c r="G13414" s="25"/>
      <c r="H13414" s="25"/>
    </row>
    <row r="13415" spans="1:8" x14ac:dyDescent="0.2">
      <c r="A13415" s="182" t="s">
        <v>7711</v>
      </c>
      <c r="B13415" s="183" t="s">
        <v>2305</v>
      </c>
      <c r="C13415" s="183" t="s">
        <v>2306</v>
      </c>
      <c r="D13415" s="186" t="s">
        <v>7711</v>
      </c>
      <c r="E13415" s="25"/>
      <c r="F13415" s="25"/>
      <c r="G13415" s="25"/>
      <c r="H13415" s="25"/>
    </row>
    <row r="13416" spans="1:8" x14ac:dyDescent="0.2">
      <c r="A13416" s="182" t="s">
        <v>12162</v>
      </c>
      <c r="B13416" s="183" t="s">
        <v>9219</v>
      </c>
      <c r="C13416" s="183" t="s">
        <v>2281</v>
      </c>
      <c r="D13416" s="186" t="s">
        <v>12162</v>
      </c>
      <c r="E13416" s="25"/>
      <c r="F13416" s="25"/>
      <c r="G13416" s="25"/>
      <c r="H13416" s="25"/>
    </row>
    <row r="13417" spans="1:8" x14ac:dyDescent="0.2">
      <c r="A13417" s="182" t="s">
        <v>9216</v>
      </c>
      <c r="B13417" s="183" t="s">
        <v>9215</v>
      </c>
      <c r="C13417" s="183" t="s">
        <v>2238</v>
      </c>
      <c r="D13417" s="186" t="s">
        <v>9216</v>
      </c>
      <c r="E13417" s="25"/>
      <c r="F13417" s="25"/>
      <c r="G13417" s="25"/>
      <c r="H13417" s="25"/>
    </row>
    <row r="13418" spans="1:8" x14ac:dyDescent="0.2">
      <c r="A13418" s="182" t="s">
        <v>9521</v>
      </c>
      <c r="B13418" s="183" t="s">
        <v>9219</v>
      </c>
      <c r="C13418" s="183" t="s">
        <v>2281</v>
      </c>
      <c r="D13418" s="186" t="s">
        <v>9521</v>
      </c>
      <c r="E13418" s="25"/>
      <c r="F13418" s="25"/>
      <c r="G13418" s="25"/>
      <c r="H13418" s="25"/>
    </row>
    <row r="13419" spans="1:8" x14ac:dyDescent="0.2">
      <c r="A13419" s="182" t="s">
        <v>9205</v>
      </c>
      <c r="B13419" s="183" t="s">
        <v>9204</v>
      </c>
      <c r="C13419" s="183" t="s">
        <v>2239</v>
      </c>
      <c r="D13419" s="186" t="s">
        <v>9205</v>
      </c>
      <c r="E13419" s="25"/>
      <c r="F13419" s="25"/>
      <c r="G13419" s="25"/>
      <c r="H13419" s="25"/>
    </row>
    <row r="13420" spans="1:8" x14ac:dyDescent="0.2">
      <c r="A13420" s="182" t="s">
        <v>13872</v>
      </c>
      <c r="B13420" s="183" t="s">
        <v>13871</v>
      </c>
      <c r="C13420" s="183" t="s">
        <v>2307</v>
      </c>
      <c r="D13420" s="186" t="s">
        <v>13872</v>
      </c>
      <c r="E13420" s="25"/>
      <c r="F13420" s="25"/>
      <c r="G13420" s="25"/>
      <c r="H13420" s="25"/>
    </row>
    <row r="13421" spans="1:8" x14ac:dyDescent="0.2">
      <c r="A13421" s="182" t="s">
        <v>2608</v>
      </c>
      <c r="B13421" s="183" t="s">
        <v>14431</v>
      </c>
      <c r="C13421" s="183" t="s">
        <v>2308</v>
      </c>
      <c r="D13421" s="186" t="s">
        <v>2608</v>
      </c>
      <c r="E13421" s="25"/>
      <c r="F13421" s="25"/>
      <c r="G13421" s="25"/>
      <c r="H13421" s="25"/>
    </row>
    <row r="13422" spans="1:8" x14ac:dyDescent="0.2">
      <c r="A13422" s="182" t="s">
        <v>12349</v>
      </c>
      <c r="B13422" s="183" t="s">
        <v>14431</v>
      </c>
      <c r="C13422" s="183" t="s">
        <v>2308</v>
      </c>
      <c r="D13422" s="186" t="s">
        <v>12349</v>
      </c>
      <c r="E13422" s="25"/>
      <c r="F13422" s="25"/>
      <c r="G13422" s="25"/>
      <c r="H13422" s="25"/>
    </row>
    <row r="13423" spans="1:8" x14ac:dyDescent="0.2">
      <c r="A13423" s="182" t="s">
        <v>2609</v>
      </c>
      <c r="B13423" s="183" t="s">
        <v>14431</v>
      </c>
      <c r="C13423" s="183" t="s">
        <v>2308</v>
      </c>
      <c r="D13423" s="186" t="s">
        <v>2609</v>
      </c>
      <c r="E13423" s="25"/>
      <c r="F13423" s="25"/>
      <c r="G13423" s="25"/>
      <c r="H13423" s="25"/>
    </row>
    <row r="13424" spans="1:8" x14ac:dyDescent="0.2">
      <c r="A13424" s="182" t="s">
        <v>10493</v>
      </c>
      <c r="B13424" s="183" t="s">
        <v>10492</v>
      </c>
      <c r="C13424" s="183" t="s">
        <v>2309</v>
      </c>
      <c r="D13424" s="186" t="s">
        <v>10493</v>
      </c>
      <c r="E13424" s="25"/>
      <c r="F13424" s="25"/>
      <c r="G13424" s="25"/>
      <c r="H13424" s="25"/>
    </row>
    <row r="13425" spans="1:8" x14ac:dyDescent="0.2">
      <c r="A13425" s="182" t="s">
        <v>2610</v>
      </c>
      <c r="B13425" s="183" t="s">
        <v>9136</v>
      </c>
      <c r="C13425" s="183" t="s">
        <v>2310</v>
      </c>
      <c r="D13425" s="186" t="s">
        <v>2610</v>
      </c>
      <c r="E13425" s="25"/>
      <c r="F13425" s="25"/>
      <c r="G13425" s="25"/>
      <c r="H13425" s="25"/>
    </row>
    <row r="13426" spans="1:8" x14ac:dyDescent="0.2">
      <c r="A13426" s="182" t="s">
        <v>4824</v>
      </c>
      <c r="B13426" s="183" t="s">
        <v>4823</v>
      </c>
      <c r="C13426" s="183" t="s">
        <v>2290</v>
      </c>
      <c r="D13426" s="186" t="s">
        <v>4824</v>
      </c>
      <c r="E13426" s="25"/>
      <c r="F13426" s="25"/>
      <c r="G13426" s="25"/>
      <c r="H13426" s="25"/>
    </row>
    <row r="13427" spans="1:8" x14ac:dyDescent="0.2">
      <c r="A13427" s="182" t="s">
        <v>2611</v>
      </c>
      <c r="B13427" s="183" t="s">
        <v>5369</v>
      </c>
      <c r="C13427" s="183" t="s">
        <v>2291</v>
      </c>
      <c r="D13427" s="186" t="s">
        <v>2611</v>
      </c>
      <c r="E13427" s="25"/>
      <c r="F13427" s="25"/>
      <c r="G13427" s="25"/>
      <c r="H13427" s="25"/>
    </row>
    <row r="13428" spans="1:8" x14ac:dyDescent="0.2">
      <c r="A13428" s="182" t="s">
        <v>5370</v>
      </c>
      <c r="B13428" s="183" t="s">
        <v>5369</v>
      </c>
      <c r="C13428" s="183" t="s">
        <v>2291</v>
      </c>
      <c r="D13428" s="186" t="s">
        <v>5370</v>
      </c>
      <c r="E13428" s="25"/>
      <c r="F13428" s="25"/>
      <c r="G13428" s="25"/>
      <c r="H13428" s="25"/>
    </row>
    <row r="13429" spans="1:8" x14ac:dyDescent="0.2">
      <c r="A13429" s="182" t="s">
        <v>2612</v>
      </c>
      <c r="B13429" s="183" t="s">
        <v>9477</v>
      </c>
      <c r="C13429" s="183" t="s">
        <v>2522</v>
      </c>
      <c r="D13429" s="186" t="s">
        <v>2612</v>
      </c>
      <c r="E13429" s="25"/>
      <c r="F13429" s="25"/>
      <c r="G13429" s="25"/>
      <c r="H13429" s="25"/>
    </row>
    <row r="13430" spans="1:8" x14ac:dyDescent="0.2">
      <c r="A13430" s="182" t="s">
        <v>3420</v>
      </c>
      <c r="B13430" s="183" t="s">
        <v>3154</v>
      </c>
      <c r="C13430" s="183" t="s">
        <v>2311</v>
      </c>
      <c r="D13430" s="186" t="s">
        <v>3420</v>
      </c>
      <c r="E13430" s="25"/>
      <c r="F13430" s="25"/>
      <c r="G13430" s="25"/>
      <c r="H13430" s="25"/>
    </row>
    <row r="13431" spans="1:8" x14ac:dyDescent="0.2">
      <c r="A13431" s="182" t="s">
        <v>2613</v>
      </c>
      <c r="B13431" s="183" t="s">
        <v>3154</v>
      </c>
      <c r="C13431" s="183" t="s">
        <v>2311</v>
      </c>
      <c r="D13431" s="186" t="s">
        <v>2613</v>
      </c>
      <c r="E13431" s="25"/>
      <c r="F13431" s="25"/>
      <c r="G13431" s="25"/>
      <c r="H13431" s="25"/>
    </row>
    <row r="13432" spans="1:8" x14ac:dyDescent="0.2">
      <c r="A13432" s="182" t="s">
        <v>3410</v>
      </c>
      <c r="B13432" s="183" t="s">
        <v>3154</v>
      </c>
      <c r="C13432" s="183" t="s">
        <v>2311</v>
      </c>
      <c r="D13432" s="186" t="s">
        <v>3410</v>
      </c>
      <c r="E13432" s="25"/>
      <c r="F13432" s="25"/>
      <c r="G13432" s="25"/>
      <c r="H13432" s="25"/>
    </row>
    <row r="13433" spans="1:8" x14ac:dyDescent="0.2">
      <c r="A13433" s="182" t="s">
        <v>11578</v>
      </c>
      <c r="B13433" s="183" t="s">
        <v>11577</v>
      </c>
      <c r="C13433" s="183" t="s">
        <v>2283</v>
      </c>
      <c r="D13433" s="186" t="s">
        <v>11578</v>
      </c>
      <c r="E13433" s="25"/>
      <c r="F13433" s="25"/>
      <c r="G13433" s="25"/>
      <c r="H13433" s="25"/>
    </row>
    <row r="13434" spans="1:8" x14ac:dyDescent="0.2">
      <c r="A13434" s="182" t="s">
        <v>7302</v>
      </c>
      <c r="B13434" s="183" t="s">
        <v>7301</v>
      </c>
      <c r="C13434" s="183" t="s">
        <v>2293</v>
      </c>
      <c r="D13434" s="186" t="s">
        <v>7302</v>
      </c>
      <c r="E13434" s="25"/>
      <c r="F13434" s="25"/>
      <c r="G13434" s="25"/>
      <c r="H13434" s="25"/>
    </row>
    <row r="13435" spans="1:8" x14ac:dyDescent="0.2">
      <c r="A13435" s="182" t="s">
        <v>2614</v>
      </c>
      <c r="B13435" s="183" t="s">
        <v>5385</v>
      </c>
      <c r="C13435" s="183" t="s">
        <v>2312</v>
      </c>
      <c r="D13435" s="186" t="s">
        <v>2614</v>
      </c>
      <c r="E13435" s="25"/>
      <c r="F13435" s="25"/>
      <c r="G13435" s="25"/>
      <c r="H13435" s="25"/>
    </row>
    <row r="13436" spans="1:8" x14ac:dyDescent="0.2">
      <c r="A13436" s="182" t="s">
        <v>10626</v>
      </c>
      <c r="B13436" s="183" t="s">
        <v>5491</v>
      </c>
      <c r="C13436" s="183" t="s">
        <v>2313</v>
      </c>
      <c r="D13436" s="186" t="s">
        <v>10626</v>
      </c>
      <c r="E13436" s="25"/>
      <c r="F13436" s="25"/>
      <c r="G13436" s="25"/>
      <c r="H13436" s="25"/>
    </row>
    <row r="13437" spans="1:8" x14ac:dyDescent="0.2">
      <c r="A13437" s="182" t="s">
        <v>2615</v>
      </c>
      <c r="B13437" s="183" t="s">
        <v>5491</v>
      </c>
      <c r="C13437" s="183" t="s">
        <v>2313</v>
      </c>
      <c r="D13437" s="186" t="s">
        <v>2615</v>
      </c>
      <c r="E13437" s="25"/>
      <c r="F13437" s="25"/>
      <c r="G13437" s="25"/>
      <c r="H13437" s="25"/>
    </row>
    <row r="13438" spans="1:8" x14ac:dyDescent="0.2">
      <c r="A13438" s="182" t="s">
        <v>5770</v>
      </c>
      <c r="B13438" s="183" t="s">
        <v>2616</v>
      </c>
      <c r="C13438" s="183" t="s">
        <v>2314</v>
      </c>
      <c r="D13438" s="186" t="s">
        <v>5770</v>
      </c>
      <c r="E13438" s="25"/>
      <c r="F13438" s="25"/>
      <c r="G13438" s="25"/>
      <c r="H13438" s="25"/>
    </row>
    <row r="13439" spans="1:8" x14ac:dyDescent="0.2">
      <c r="A13439" s="182" t="s">
        <v>2617</v>
      </c>
      <c r="B13439" s="183" t="s">
        <v>8255</v>
      </c>
      <c r="C13439" s="183" t="s">
        <v>2296</v>
      </c>
      <c r="D13439" s="186" t="s">
        <v>2617</v>
      </c>
      <c r="E13439" s="25"/>
      <c r="F13439" s="25"/>
      <c r="G13439" s="25"/>
      <c r="H13439" s="25"/>
    </row>
    <row r="13440" spans="1:8" x14ac:dyDescent="0.2">
      <c r="A13440" s="182" t="s">
        <v>12731</v>
      </c>
      <c r="B13440" s="183" t="s">
        <v>12730</v>
      </c>
      <c r="C13440" s="183" t="s">
        <v>2315</v>
      </c>
      <c r="D13440" s="186" t="s">
        <v>12731</v>
      </c>
      <c r="E13440" s="25"/>
      <c r="F13440" s="25"/>
      <c r="G13440" s="25"/>
      <c r="H13440" s="25"/>
    </row>
    <row r="13441" spans="1:8" x14ac:dyDescent="0.2">
      <c r="A13441" s="182" t="s">
        <v>2618</v>
      </c>
      <c r="B13441" s="183" t="s">
        <v>8316</v>
      </c>
      <c r="C13441" s="183" t="s">
        <v>2316</v>
      </c>
      <c r="D13441" s="186" t="s">
        <v>2618</v>
      </c>
      <c r="E13441" s="25"/>
      <c r="F13441" s="25"/>
      <c r="G13441" s="25"/>
      <c r="H13441" s="25"/>
    </row>
    <row r="13442" spans="1:8" x14ac:dyDescent="0.2">
      <c r="A13442" s="182" t="s">
        <v>2619</v>
      </c>
      <c r="B13442" s="183" t="s">
        <v>8316</v>
      </c>
      <c r="C13442" s="183" t="s">
        <v>2316</v>
      </c>
      <c r="D13442" s="186" t="s">
        <v>2619</v>
      </c>
      <c r="E13442" s="25"/>
      <c r="F13442" s="25"/>
      <c r="G13442" s="25"/>
      <c r="H13442" s="25"/>
    </row>
    <row r="13443" spans="1:8" x14ac:dyDescent="0.2">
      <c r="A13443" s="182" t="s">
        <v>12743</v>
      </c>
      <c r="B13443" s="183" t="s">
        <v>8316</v>
      </c>
      <c r="C13443" s="183" t="s">
        <v>2316</v>
      </c>
      <c r="D13443" s="186" t="s">
        <v>12743</v>
      </c>
      <c r="E13443" s="25"/>
      <c r="F13443" s="25"/>
      <c r="G13443" s="25"/>
      <c r="H13443" s="25"/>
    </row>
    <row r="13444" spans="1:8" x14ac:dyDescent="0.2">
      <c r="A13444" s="182" t="s">
        <v>13243</v>
      </c>
      <c r="B13444" s="183" t="s">
        <v>13242</v>
      </c>
      <c r="C13444" s="183" t="s">
        <v>2317</v>
      </c>
      <c r="D13444" s="186" t="s">
        <v>13243</v>
      </c>
      <c r="E13444" s="25"/>
      <c r="F13444" s="25"/>
      <c r="G13444" s="25"/>
      <c r="H13444" s="25"/>
    </row>
    <row r="13445" spans="1:8" x14ac:dyDescent="0.2">
      <c r="A13445" s="182" t="s">
        <v>13241</v>
      </c>
      <c r="B13445" s="183" t="s">
        <v>13244</v>
      </c>
      <c r="C13445" s="183" t="s">
        <v>2299</v>
      </c>
      <c r="D13445" s="186" t="s">
        <v>13241</v>
      </c>
      <c r="E13445" s="25"/>
      <c r="F13445" s="25"/>
      <c r="G13445" s="25"/>
      <c r="H13445" s="25"/>
    </row>
    <row r="13446" spans="1:8" x14ac:dyDescent="0.2">
      <c r="A13446" s="182" t="s">
        <v>2620</v>
      </c>
      <c r="B13446" s="183" t="s">
        <v>13238</v>
      </c>
      <c r="C13446" s="183" t="s">
        <v>2318</v>
      </c>
      <c r="D13446" s="186" t="s">
        <v>2620</v>
      </c>
      <c r="E13446" s="25"/>
      <c r="F13446" s="25"/>
      <c r="G13446" s="25"/>
      <c r="H13446" s="25"/>
    </row>
    <row r="13447" spans="1:8" x14ac:dyDescent="0.2">
      <c r="A13447" s="182" t="s">
        <v>2621</v>
      </c>
      <c r="B13447" s="183" t="s">
        <v>8147</v>
      </c>
      <c r="C13447" s="183" t="s">
        <v>2300</v>
      </c>
      <c r="D13447" s="186" t="s">
        <v>2621</v>
      </c>
      <c r="E13447" s="25"/>
      <c r="F13447" s="25"/>
      <c r="G13447" s="25"/>
      <c r="H13447" s="25"/>
    </row>
    <row r="13448" spans="1:8" x14ac:dyDescent="0.2">
      <c r="A13448" s="182" t="s">
        <v>8158</v>
      </c>
      <c r="B13448" s="183" t="s">
        <v>8157</v>
      </c>
      <c r="C13448" s="183" t="s">
        <v>2301</v>
      </c>
      <c r="D13448" s="186" t="s">
        <v>8158</v>
      </c>
      <c r="E13448" s="25"/>
      <c r="F13448" s="25"/>
      <c r="G13448" s="25"/>
      <c r="H13448" s="25"/>
    </row>
    <row r="13449" spans="1:8" x14ac:dyDescent="0.2">
      <c r="A13449" s="182" t="s">
        <v>2622</v>
      </c>
      <c r="B13449" s="183" t="s">
        <v>8157</v>
      </c>
      <c r="C13449" s="183" t="s">
        <v>2301</v>
      </c>
      <c r="D13449" s="186" t="s">
        <v>2622</v>
      </c>
      <c r="E13449" s="25"/>
      <c r="F13449" s="25"/>
      <c r="G13449" s="25"/>
      <c r="H13449" s="25"/>
    </row>
    <row r="13450" spans="1:8" x14ac:dyDescent="0.2">
      <c r="A13450" s="182" t="s">
        <v>3259</v>
      </c>
      <c r="B13450" s="183" t="s">
        <v>3258</v>
      </c>
      <c r="C13450" s="183" t="s">
        <v>2319</v>
      </c>
      <c r="D13450" s="186" t="s">
        <v>3259</v>
      </c>
      <c r="E13450" s="25"/>
      <c r="F13450" s="25"/>
      <c r="G13450" s="25"/>
      <c r="H13450" s="25"/>
    </row>
    <row r="13451" spans="1:8" x14ac:dyDescent="0.2">
      <c r="A13451" s="182" t="s">
        <v>13594</v>
      </c>
      <c r="B13451" s="183" t="s">
        <v>13593</v>
      </c>
      <c r="C13451" s="183" t="s">
        <v>2320</v>
      </c>
      <c r="D13451" s="186" t="s">
        <v>13594</v>
      </c>
      <c r="E13451" s="25"/>
      <c r="F13451" s="25"/>
      <c r="G13451" s="25"/>
      <c r="H13451" s="25"/>
    </row>
    <row r="13452" spans="1:8" x14ac:dyDescent="0.2">
      <c r="A13452" s="182" t="s">
        <v>13955</v>
      </c>
      <c r="B13452" s="183" t="s">
        <v>10160</v>
      </c>
      <c r="C13452" s="183" t="s">
        <v>2321</v>
      </c>
      <c r="D13452" s="186" t="s">
        <v>13955</v>
      </c>
      <c r="E13452" s="25"/>
      <c r="F13452" s="25"/>
      <c r="G13452" s="25"/>
      <c r="H13452" s="25"/>
    </row>
    <row r="13453" spans="1:8" x14ac:dyDescent="0.2">
      <c r="A13453" s="182" t="s">
        <v>10161</v>
      </c>
      <c r="B13453" s="183" t="s">
        <v>2623</v>
      </c>
      <c r="C13453" s="183" t="s">
        <v>2322</v>
      </c>
      <c r="D13453" s="186" t="s">
        <v>10161</v>
      </c>
      <c r="E13453" s="25"/>
      <c r="F13453" s="25"/>
      <c r="G13453" s="25"/>
      <c r="H13453" s="25"/>
    </row>
    <row r="13454" spans="1:8" x14ac:dyDescent="0.2">
      <c r="A13454" s="182" t="s">
        <v>11129</v>
      </c>
      <c r="B13454" s="183" t="s">
        <v>13574</v>
      </c>
      <c r="C13454" s="183" t="s">
        <v>2323</v>
      </c>
      <c r="D13454" s="186" t="s">
        <v>11129</v>
      </c>
      <c r="E13454" s="25"/>
      <c r="F13454" s="25"/>
      <c r="G13454" s="25"/>
      <c r="H13454" s="25"/>
    </row>
    <row r="13455" spans="1:8" x14ac:dyDescent="0.2">
      <c r="A13455" s="182" t="s">
        <v>13575</v>
      </c>
      <c r="B13455" s="183" t="s">
        <v>10915</v>
      </c>
      <c r="C13455" s="183" t="s">
        <v>2237</v>
      </c>
      <c r="D13455" s="186" t="s">
        <v>13575</v>
      </c>
      <c r="E13455" s="25"/>
      <c r="F13455" s="25"/>
      <c r="G13455" s="25"/>
      <c r="H13455" s="25"/>
    </row>
    <row r="13456" spans="1:8" x14ac:dyDescent="0.2">
      <c r="A13456" s="182" t="s">
        <v>6237</v>
      </c>
      <c r="B13456" s="183" t="s">
        <v>6236</v>
      </c>
      <c r="C13456" s="183" t="s">
        <v>2324</v>
      </c>
      <c r="D13456" s="186" t="s">
        <v>6237</v>
      </c>
      <c r="E13456" s="25"/>
      <c r="F13456" s="25"/>
      <c r="G13456" s="25"/>
      <c r="H13456" s="25"/>
    </row>
    <row r="13457" spans="1:8" x14ac:dyDescent="0.2">
      <c r="A13457" s="182" t="s">
        <v>13377</v>
      </c>
      <c r="B13457" s="183" t="s">
        <v>7082</v>
      </c>
      <c r="C13457" s="183" t="s">
        <v>2325</v>
      </c>
      <c r="D13457" s="186" t="s">
        <v>13377</v>
      </c>
      <c r="E13457" s="25"/>
      <c r="F13457" s="25"/>
      <c r="G13457" s="25"/>
      <c r="H13457" s="25"/>
    </row>
    <row r="13458" spans="1:8" x14ac:dyDescent="0.2">
      <c r="A13458" s="182" t="s">
        <v>9212</v>
      </c>
      <c r="B13458" s="183" t="s">
        <v>9211</v>
      </c>
      <c r="C13458" s="183" t="s">
        <v>2326</v>
      </c>
      <c r="D13458" s="186" t="s">
        <v>9212</v>
      </c>
      <c r="E13458" s="25"/>
      <c r="F13458" s="25"/>
      <c r="G13458" s="25"/>
      <c r="H13458" s="25"/>
    </row>
    <row r="13459" spans="1:8" x14ac:dyDescent="0.2">
      <c r="A13459" s="182" t="s">
        <v>9207</v>
      </c>
      <c r="B13459" s="183" t="s">
        <v>9206</v>
      </c>
      <c r="C13459" s="183" t="s">
        <v>2327</v>
      </c>
      <c r="D13459" s="186" t="s">
        <v>9207</v>
      </c>
      <c r="E13459" s="25"/>
      <c r="F13459" s="25"/>
      <c r="G13459" s="25"/>
      <c r="H13459" s="25"/>
    </row>
    <row r="13460" spans="1:8" x14ac:dyDescent="0.2">
      <c r="A13460" s="182" t="s">
        <v>2624</v>
      </c>
      <c r="B13460" s="183" t="s">
        <v>9219</v>
      </c>
      <c r="C13460" s="183" t="s">
        <v>2281</v>
      </c>
      <c r="D13460" s="186" t="s">
        <v>2624</v>
      </c>
      <c r="E13460" s="25"/>
      <c r="F13460" s="25"/>
      <c r="G13460" s="25"/>
      <c r="H13460" s="25"/>
    </row>
    <row r="13461" spans="1:8" x14ac:dyDescent="0.2">
      <c r="A13461" s="182" t="s">
        <v>3428</v>
      </c>
      <c r="B13461" s="183" t="s">
        <v>14431</v>
      </c>
      <c r="C13461" s="183" t="s">
        <v>2308</v>
      </c>
      <c r="D13461" s="186" t="s">
        <v>3428</v>
      </c>
      <c r="E13461" s="25"/>
      <c r="F13461" s="25"/>
      <c r="G13461" s="25"/>
      <c r="H13461" s="25"/>
    </row>
    <row r="13462" spans="1:8" x14ac:dyDescent="0.2">
      <c r="A13462" s="182" t="s">
        <v>3429</v>
      </c>
      <c r="B13462" s="183" t="s">
        <v>10492</v>
      </c>
      <c r="C13462" s="183" t="s">
        <v>2309</v>
      </c>
      <c r="D13462" s="186" t="s">
        <v>3429</v>
      </c>
      <c r="E13462" s="25"/>
      <c r="F13462" s="25"/>
      <c r="G13462" s="25"/>
      <c r="H13462" s="25"/>
    </row>
    <row r="13463" spans="1:8" x14ac:dyDescent="0.2">
      <c r="A13463" s="182" t="s">
        <v>3430</v>
      </c>
      <c r="B13463" s="183" t="s">
        <v>9136</v>
      </c>
      <c r="C13463" s="183" t="s">
        <v>2310</v>
      </c>
      <c r="D13463" s="186" t="s">
        <v>3430</v>
      </c>
      <c r="E13463" s="25"/>
      <c r="F13463" s="25"/>
      <c r="G13463" s="25"/>
      <c r="H13463" s="25"/>
    </row>
    <row r="13464" spans="1:8" x14ac:dyDescent="0.2">
      <c r="A13464" s="182" t="s">
        <v>3431</v>
      </c>
      <c r="B13464" s="183" t="s">
        <v>5369</v>
      </c>
      <c r="C13464" s="183" t="s">
        <v>2291</v>
      </c>
      <c r="D13464" s="186" t="s">
        <v>3431</v>
      </c>
      <c r="E13464" s="25"/>
      <c r="F13464" s="25"/>
      <c r="G13464" s="25"/>
      <c r="H13464" s="25"/>
    </row>
    <row r="13465" spans="1:8" x14ac:dyDescent="0.2">
      <c r="A13465" s="182" t="s">
        <v>3432</v>
      </c>
      <c r="B13465" s="183" t="s">
        <v>6574</v>
      </c>
      <c r="C13465" s="183" t="s">
        <v>2328</v>
      </c>
      <c r="D13465" s="186" t="s">
        <v>3432</v>
      </c>
      <c r="E13465" s="25"/>
      <c r="F13465" s="25"/>
      <c r="G13465" s="25"/>
      <c r="H13465" s="25"/>
    </row>
    <row r="13466" spans="1:8" x14ac:dyDescent="0.2">
      <c r="A13466" s="182" t="s">
        <v>3433</v>
      </c>
      <c r="B13466" s="183" t="s">
        <v>13156</v>
      </c>
      <c r="C13466" s="183" t="s">
        <v>2329</v>
      </c>
      <c r="D13466" s="186" t="s">
        <v>3433</v>
      </c>
      <c r="E13466" s="25"/>
      <c r="F13466" s="25"/>
      <c r="G13466" s="25"/>
      <c r="H13466" s="25"/>
    </row>
    <row r="13467" spans="1:8" x14ac:dyDescent="0.2">
      <c r="A13467" s="182" t="s">
        <v>3434</v>
      </c>
      <c r="B13467" s="183" t="s">
        <v>11864</v>
      </c>
      <c r="C13467" s="183" t="s">
        <v>2330</v>
      </c>
      <c r="D13467" s="186" t="s">
        <v>3434</v>
      </c>
      <c r="E13467" s="25"/>
      <c r="F13467" s="25"/>
      <c r="G13467" s="25"/>
      <c r="H13467" s="25"/>
    </row>
    <row r="13468" spans="1:8" x14ac:dyDescent="0.2">
      <c r="A13468" s="182" t="s">
        <v>3435</v>
      </c>
      <c r="B13468" s="183" t="s">
        <v>9134</v>
      </c>
      <c r="C13468" s="183" t="s">
        <v>2331</v>
      </c>
      <c r="D13468" s="186" t="s">
        <v>3435</v>
      </c>
      <c r="E13468" s="25"/>
      <c r="F13468" s="25"/>
      <c r="G13468" s="25"/>
      <c r="H13468" s="25"/>
    </row>
    <row r="13469" spans="1:8" x14ac:dyDescent="0.2">
      <c r="A13469" s="182" t="s">
        <v>3436</v>
      </c>
      <c r="B13469" s="183" t="s">
        <v>11588</v>
      </c>
      <c r="C13469" s="183" t="s">
        <v>2332</v>
      </c>
      <c r="D13469" s="186" t="s">
        <v>3436</v>
      </c>
      <c r="E13469" s="25"/>
      <c r="F13469" s="25"/>
      <c r="G13469" s="25"/>
      <c r="H13469" s="25"/>
    </row>
    <row r="13470" spans="1:8" x14ac:dyDescent="0.2">
      <c r="A13470" s="182" t="s">
        <v>3437</v>
      </c>
      <c r="B13470" s="183" t="s">
        <v>3415</v>
      </c>
      <c r="C13470" s="183" t="s">
        <v>2333</v>
      </c>
      <c r="D13470" s="186" t="s">
        <v>3437</v>
      </c>
      <c r="E13470" s="25"/>
      <c r="F13470" s="25"/>
      <c r="G13470" s="25"/>
      <c r="H13470" s="25"/>
    </row>
    <row r="13471" spans="1:8" x14ac:dyDescent="0.2">
      <c r="A13471" s="182" t="s">
        <v>3438</v>
      </c>
      <c r="B13471" s="183" t="s">
        <v>8306</v>
      </c>
      <c r="C13471" s="183" t="s">
        <v>2334</v>
      </c>
      <c r="D13471" s="186" t="s">
        <v>3438</v>
      </c>
      <c r="E13471" s="25"/>
      <c r="F13471" s="25"/>
      <c r="G13471" s="25"/>
      <c r="H13471" s="25"/>
    </row>
    <row r="13472" spans="1:8" x14ac:dyDescent="0.2">
      <c r="A13472" s="182" t="s">
        <v>3439</v>
      </c>
      <c r="B13472" s="183" t="s">
        <v>9121</v>
      </c>
      <c r="C13472" s="183" t="s">
        <v>2335</v>
      </c>
      <c r="D13472" s="186" t="s">
        <v>3439</v>
      </c>
      <c r="E13472" s="25"/>
      <c r="F13472" s="25"/>
      <c r="G13472" s="25"/>
      <c r="H13472" s="25"/>
    </row>
    <row r="13473" spans="1:8" x14ac:dyDescent="0.2">
      <c r="A13473" s="182" t="s">
        <v>3440</v>
      </c>
      <c r="B13473" s="183" t="s">
        <v>6978</v>
      </c>
      <c r="C13473" s="183" t="s">
        <v>2336</v>
      </c>
      <c r="D13473" s="186" t="s">
        <v>3440</v>
      </c>
      <c r="E13473" s="25"/>
      <c r="F13473" s="25"/>
      <c r="G13473" s="25"/>
      <c r="H13473" s="25"/>
    </row>
    <row r="13474" spans="1:8" x14ac:dyDescent="0.2">
      <c r="A13474" s="182" t="s">
        <v>3441</v>
      </c>
      <c r="B13474" s="183" t="s">
        <v>7045</v>
      </c>
      <c r="C13474" s="183" t="s">
        <v>2337</v>
      </c>
      <c r="D13474" s="186" t="s">
        <v>3441</v>
      </c>
      <c r="E13474" s="25"/>
      <c r="F13474" s="25"/>
      <c r="G13474" s="25"/>
      <c r="H13474" s="25"/>
    </row>
    <row r="13475" spans="1:8" x14ac:dyDescent="0.2">
      <c r="A13475" s="182" t="s">
        <v>3442</v>
      </c>
      <c r="B13475" s="183" t="s">
        <v>9462</v>
      </c>
      <c r="C13475" s="183" t="s">
        <v>2338</v>
      </c>
      <c r="D13475" s="186" t="s">
        <v>3442</v>
      </c>
      <c r="E13475" s="25"/>
      <c r="F13475" s="25"/>
      <c r="G13475" s="25"/>
      <c r="H13475" s="25"/>
    </row>
    <row r="13476" spans="1:8" x14ac:dyDescent="0.2">
      <c r="A13476" s="182" t="s">
        <v>3443</v>
      </c>
      <c r="B13476" s="183" t="s">
        <v>7632</v>
      </c>
      <c r="C13476" s="183" t="s">
        <v>2339</v>
      </c>
      <c r="D13476" s="186" t="s">
        <v>3443</v>
      </c>
      <c r="E13476" s="25"/>
      <c r="F13476" s="25"/>
      <c r="G13476" s="25"/>
      <c r="H13476" s="25"/>
    </row>
    <row r="13477" spans="1:8" x14ac:dyDescent="0.2">
      <c r="A13477" s="182" t="s">
        <v>3444</v>
      </c>
      <c r="B13477" s="183" t="s">
        <v>11402</v>
      </c>
      <c r="C13477" s="183" t="s">
        <v>2340</v>
      </c>
      <c r="D13477" s="186" t="s">
        <v>3444</v>
      </c>
      <c r="E13477" s="25"/>
      <c r="F13477" s="25"/>
      <c r="G13477" s="25"/>
      <c r="H13477" s="25"/>
    </row>
    <row r="13478" spans="1:8" x14ac:dyDescent="0.2">
      <c r="A13478" s="182" t="s">
        <v>3445</v>
      </c>
      <c r="B13478" s="183" t="s">
        <v>7469</v>
      </c>
      <c r="C13478" s="183" t="s">
        <v>2341</v>
      </c>
      <c r="D13478" s="186" t="s">
        <v>3445</v>
      </c>
      <c r="E13478" s="25"/>
      <c r="F13478" s="25"/>
      <c r="G13478" s="25"/>
      <c r="H13478" s="25"/>
    </row>
    <row r="13479" spans="1:8" x14ac:dyDescent="0.2">
      <c r="A13479" s="182" t="s">
        <v>3446</v>
      </c>
      <c r="B13479" s="183" t="s">
        <v>7472</v>
      </c>
      <c r="C13479" s="183" t="s">
        <v>2342</v>
      </c>
      <c r="D13479" s="186" t="s">
        <v>3446</v>
      </c>
      <c r="E13479" s="25"/>
      <c r="F13479" s="25"/>
      <c r="G13479" s="25"/>
      <c r="H13479" s="25"/>
    </row>
    <row r="13480" spans="1:8" x14ac:dyDescent="0.2">
      <c r="A13480" s="182" t="s">
        <v>3447</v>
      </c>
      <c r="B13480" s="183" t="s">
        <v>12449</v>
      </c>
      <c r="C13480" s="183" t="s">
        <v>1968</v>
      </c>
      <c r="D13480" s="186" t="s">
        <v>3447</v>
      </c>
      <c r="E13480" s="25"/>
      <c r="F13480" s="25"/>
      <c r="G13480" s="25"/>
      <c r="H13480" s="25"/>
    </row>
    <row r="13481" spans="1:8" x14ac:dyDescent="0.2">
      <c r="A13481" s="182" t="s">
        <v>3448</v>
      </c>
      <c r="B13481" s="183" t="s">
        <v>7630</v>
      </c>
      <c r="C13481" s="183" t="s">
        <v>1969</v>
      </c>
      <c r="D13481" s="186" t="s">
        <v>3448</v>
      </c>
      <c r="E13481" s="25"/>
      <c r="F13481" s="25"/>
      <c r="G13481" s="25"/>
      <c r="H13481" s="25"/>
    </row>
    <row r="13482" spans="1:8" x14ac:dyDescent="0.2">
      <c r="A13482" s="182" t="s">
        <v>3449</v>
      </c>
      <c r="B13482" s="183" t="s">
        <v>7834</v>
      </c>
      <c r="C13482" s="183" t="s">
        <v>1970</v>
      </c>
      <c r="D13482" s="186" t="s">
        <v>3449</v>
      </c>
      <c r="E13482" s="25"/>
      <c r="F13482" s="25"/>
      <c r="G13482" s="25"/>
      <c r="H13482" s="25"/>
    </row>
    <row r="13483" spans="1:8" x14ac:dyDescent="0.2">
      <c r="A13483" s="182" t="s">
        <v>3450</v>
      </c>
      <c r="B13483" s="183" t="s">
        <v>5630</v>
      </c>
      <c r="C13483" s="183" t="s">
        <v>1971</v>
      </c>
      <c r="D13483" s="186" t="s">
        <v>3450</v>
      </c>
      <c r="E13483" s="25"/>
      <c r="F13483" s="25"/>
      <c r="G13483" s="25"/>
      <c r="H13483" s="25"/>
    </row>
    <row r="13484" spans="1:8" x14ac:dyDescent="0.2">
      <c r="A13484" s="182" t="s">
        <v>3451</v>
      </c>
      <c r="B13484" s="183" t="s">
        <v>10888</v>
      </c>
      <c r="C13484" s="183" t="s">
        <v>1972</v>
      </c>
      <c r="D13484" s="186" t="s">
        <v>3451</v>
      </c>
      <c r="E13484" s="25"/>
      <c r="F13484" s="25"/>
      <c r="G13484" s="25"/>
      <c r="H13484" s="25"/>
    </row>
    <row r="13485" spans="1:8" x14ac:dyDescent="0.2">
      <c r="A13485" s="182" t="s">
        <v>3452</v>
      </c>
      <c r="B13485" s="183" t="s">
        <v>7470</v>
      </c>
      <c r="C13485" s="183" t="s">
        <v>1973</v>
      </c>
      <c r="D13485" s="186" t="s">
        <v>3452</v>
      </c>
      <c r="E13485" s="25"/>
      <c r="F13485" s="25"/>
      <c r="G13485" s="25"/>
      <c r="H13485" s="25"/>
    </row>
    <row r="13486" spans="1:8" x14ac:dyDescent="0.2">
      <c r="A13486" s="182" t="s">
        <v>13874</v>
      </c>
      <c r="B13486" s="183" t="s">
        <v>13873</v>
      </c>
      <c r="C13486" s="183" t="s">
        <v>1974</v>
      </c>
      <c r="D13486" s="186" t="s">
        <v>13874</v>
      </c>
      <c r="E13486" s="25"/>
      <c r="F13486" s="25"/>
      <c r="G13486" s="25"/>
      <c r="H13486" s="25"/>
    </row>
    <row r="13487" spans="1:8" x14ac:dyDescent="0.2">
      <c r="A13487" s="182" t="s">
        <v>2625</v>
      </c>
      <c r="B13487" s="183" t="s">
        <v>14431</v>
      </c>
      <c r="C13487" s="183" t="s">
        <v>2308</v>
      </c>
      <c r="D13487" s="186" t="s">
        <v>2625</v>
      </c>
      <c r="E13487" s="25"/>
      <c r="F13487" s="25"/>
      <c r="G13487" s="25"/>
      <c r="H13487" s="25"/>
    </row>
    <row r="13488" spans="1:8" x14ac:dyDescent="0.2">
      <c r="A13488" s="182" t="s">
        <v>12591</v>
      </c>
      <c r="B13488" s="183" t="s">
        <v>14431</v>
      </c>
      <c r="C13488" s="183" t="s">
        <v>2308</v>
      </c>
      <c r="D13488" s="186" t="s">
        <v>12591</v>
      </c>
      <c r="E13488" s="25"/>
      <c r="F13488" s="25"/>
      <c r="G13488" s="25"/>
      <c r="H13488" s="25"/>
    </row>
    <row r="13489" spans="1:8" x14ac:dyDescent="0.2">
      <c r="A13489" s="182" t="s">
        <v>2626</v>
      </c>
      <c r="B13489" s="183" t="s">
        <v>14431</v>
      </c>
      <c r="C13489" s="183" t="s">
        <v>2308</v>
      </c>
      <c r="D13489" s="186" t="s">
        <v>2626</v>
      </c>
      <c r="E13489" s="25"/>
      <c r="F13489" s="25"/>
      <c r="G13489" s="25"/>
      <c r="H13489" s="25"/>
    </row>
    <row r="13490" spans="1:8" x14ac:dyDescent="0.2">
      <c r="A13490" s="182" t="s">
        <v>2627</v>
      </c>
      <c r="B13490" s="183" t="s">
        <v>10492</v>
      </c>
      <c r="C13490" s="183" t="s">
        <v>2309</v>
      </c>
      <c r="D13490" s="186" t="s">
        <v>2627</v>
      </c>
      <c r="E13490" s="25"/>
      <c r="F13490" s="25"/>
      <c r="G13490" s="25"/>
      <c r="H13490" s="25"/>
    </row>
    <row r="13491" spans="1:8" x14ac:dyDescent="0.2">
      <c r="A13491" s="182" t="s">
        <v>4827</v>
      </c>
      <c r="B13491" s="183" t="s">
        <v>9136</v>
      </c>
      <c r="C13491" s="183" t="s">
        <v>2310</v>
      </c>
      <c r="D13491" s="186" t="s">
        <v>4827</v>
      </c>
      <c r="E13491" s="25"/>
      <c r="F13491" s="25"/>
      <c r="G13491" s="25"/>
      <c r="H13491" s="25"/>
    </row>
    <row r="13492" spans="1:8" x14ac:dyDescent="0.2">
      <c r="A13492" s="182" t="s">
        <v>2628</v>
      </c>
      <c r="B13492" s="183" t="s">
        <v>7222</v>
      </c>
      <c r="C13492" s="183" t="s">
        <v>1975</v>
      </c>
      <c r="D13492" s="186" t="s">
        <v>2628</v>
      </c>
      <c r="E13492" s="25"/>
      <c r="F13492" s="25"/>
      <c r="G13492" s="25"/>
      <c r="H13492" s="25"/>
    </row>
    <row r="13493" spans="1:8" x14ac:dyDescent="0.2">
      <c r="A13493" s="182" t="s">
        <v>4829</v>
      </c>
      <c r="B13493" s="183" t="s">
        <v>4828</v>
      </c>
      <c r="C13493" s="183" t="s">
        <v>1976</v>
      </c>
      <c r="D13493" s="186" t="s">
        <v>4829</v>
      </c>
      <c r="E13493" s="25"/>
      <c r="F13493" s="25"/>
      <c r="G13493" s="25"/>
      <c r="H13493" s="25"/>
    </row>
    <row r="13494" spans="1:8" x14ac:dyDescent="0.2">
      <c r="A13494" s="182" t="s">
        <v>8653</v>
      </c>
      <c r="B13494" s="183" t="s">
        <v>6574</v>
      </c>
      <c r="C13494" s="183" t="s">
        <v>2328</v>
      </c>
      <c r="D13494" s="186" t="s">
        <v>8653</v>
      </c>
      <c r="E13494" s="25"/>
      <c r="F13494" s="25"/>
      <c r="G13494" s="25"/>
      <c r="H13494" s="25"/>
    </row>
    <row r="13495" spans="1:8" x14ac:dyDescent="0.2">
      <c r="A13495" s="182" t="s">
        <v>6573</v>
      </c>
      <c r="B13495" s="183" t="s">
        <v>6574</v>
      </c>
      <c r="C13495" s="183" t="s">
        <v>2328</v>
      </c>
      <c r="D13495" s="186" t="s">
        <v>6573</v>
      </c>
      <c r="E13495" s="25"/>
      <c r="F13495" s="25"/>
      <c r="G13495" s="25"/>
      <c r="H13495" s="25"/>
    </row>
    <row r="13496" spans="1:8" x14ac:dyDescent="0.2">
      <c r="A13496" s="182" t="s">
        <v>3412</v>
      </c>
      <c r="B13496" s="183" t="s">
        <v>3154</v>
      </c>
      <c r="C13496" s="183" t="s">
        <v>2311</v>
      </c>
      <c r="D13496" s="186" t="s">
        <v>3412</v>
      </c>
      <c r="E13496" s="25"/>
      <c r="F13496" s="25"/>
      <c r="G13496" s="25"/>
      <c r="H13496" s="25"/>
    </row>
    <row r="13497" spans="1:8" x14ac:dyDescent="0.2">
      <c r="A13497" s="182" t="s">
        <v>3418</v>
      </c>
      <c r="B13497" s="183" t="s">
        <v>3154</v>
      </c>
      <c r="C13497" s="183" t="s">
        <v>2311</v>
      </c>
      <c r="D13497" s="186" t="s">
        <v>3418</v>
      </c>
      <c r="E13497" s="25"/>
      <c r="F13497" s="25"/>
      <c r="G13497" s="25"/>
      <c r="H13497" s="25"/>
    </row>
    <row r="13498" spans="1:8" x14ac:dyDescent="0.2">
      <c r="A13498" s="182" t="s">
        <v>9127</v>
      </c>
      <c r="B13498" s="183" t="s">
        <v>9126</v>
      </c>
      <c r="C13498" s="183" t="s">
        <v>1977</v>
      </c>
      <c r="D13498" s="186" t="s">
        <v>9127</v>
      </c>
      <c r="E13498" s="25"/>
      <c r="F13498" s="25"/>
      <c r="G13498" s="25"/>
      <c r="H13498" s="25"/>
    </row>
    <row r="13499" spans="1:8" x14ac:dyDescent="0.2">
      <c r="A13499" s="182" t="s">
        <v>2853</v>
      </c>
      <c r="B13499" s="183" t="s">
        <v>1978</v>
      </c>
      <c r="C13499" s="183" t="s">
        <v>1979</v>
      </c>
      <c r="D13499" s="186" t="s">
        <v>2853</v>
      </c>
      <c r="E13499" s="25"/>
      <c r="F13499" s="25"/>
      <c r="G13499" s="25"/>
      <c r="H13499" s="25"/>
    </row>
    <row r="13500" spans="1:8" x14ac:dyDescent="0.2">
      <c r="A13500" s="182" t="s">
        <v>2855</v>
      </c>
      <c r="B13500" s="183" t="s">
        <v>2854</v>
      </c>
      <c r="C13500" s="183" t="s">
        <v>1980</v>
      </c>
      <c r="D13500" s="186" t="s">
        <v>2855</v>
      </c>
      <c r="E13500" s="25"/>
      <c r="F13500" s="25"/>
      <c r="G13500" s="25"/>
      <c r="H13500" s="25"/>
    </row>
    <row r="13501" spans="1:8" x14ac:dyDescent="0.2">
      <c r="A13501" s="182" t="s">
        <v>2629</v>
      </c>
      <c r="B13501" s="183" t="s">
        <v>5385</v>
      </c>
      <c r="C13501" s="183" t="s">
        <v>2312</v>
      </c>
      <c r="D13501" s="186" t="s">
        <v>2629</v>
      </c>
      <c r="E13501" s="25"/>
      <c r="F13501" s="25"/>
      <c r="G13501" s="25"/>
      <c r="H13501" s="25"/>
    </row>
    <row r="13502" spans="1:8" x14ac:dyDescent="0.2">
      <c r="A13502" s="182" t="s">
        <v>2630</v>
      </c>
      <c r="B13502" s="183" t="s">
        <v>5491</v>
      </c>
      <c r="C13502" s="183" t="s">
        <v>2313</v>
      </c>
      <c r="D13502" s="186" t="s">
        <v>2630</v>
      </c>
      <c r="E13502" s="25"/>
      <c r="F13502" s="25"/>
      <c r="G13502" s="25"/>
      <c r="H13502" s="25"/>
    </row>
    <row r="13503" spans="1:8" x14ac:dyDescent="0.2">
      <c r="A13503" s="182" t="s">
        <v>5377</v>
      </c>
      <c r="B13503" s="183" t="s">
        <v>5491</v>
      </c>
      <c r="C13503" s="183" t="s">
        <v>2313</v>
      </c>
      <c r="D13503" s="186" t="s">
        <v>5377</v>
      </c>
      <c r="E13503" s="25"/>
      <c r="F13503" s="25"/>
      <c r="G13503" s="25"/>
      <c r="H13503" s="25"/>
    </row>
    <row r="13504" spans="1:8" x14ac:dyDescent="0.2">
      <c r="A13504" s="182" t="s">
        <v>5379</v>
      </c>
      <c r="B13504" s="183" t="s">
        <v>5378</v>
      </c>
      <c r="C13504" s="183" t="s">
        <v>1981</v>
      </c>
      <c r="D13504" s="186" t="s">
        <v>5379</v>
      </c>
      <c r="E13504" s="25"/>
      <c r="F13504" s="25"/>
      <c r="G13504" s="25"/>
      <c r="H13504" s="25"/>
    </row>
    <row r="13505" spans="1:8" x14ac:dyDescent="0.2">
      <c r="A13505" s="182" t="s">
        <v>8104</v>
      </c>
      <c r="B13505" s="183" t="s">
        <v>8103</v>
      </c>
      <c r="C13505" s="183" t="s">
        <v>1982</v>
      </c>
      <c r="D13505" s="186" t="s">
        <v>8104</v>
      </c>
      <c r="E13505" s="25"/>
      <c r="F13505" s="25"/>
      <c r="G13505" s="25"/>
      <c r="H13505" s="25"/>
    </row>
    <row r="13506" spans="1:8" x14ac:dyDescent="0.2">
      <c r="A13506" s="182" t="s">
        <v>8312</v>
      </c>
      <c r="B13506" s="183" t="s">
        <v>8313</v>
      </c>
      <c r="C13506" s="183" t="s">
        <v>1983</v>
      </c>
      <c r="D13506" s="186" t="s">
        <v>8312</v>
      </c>
      <c r="E13506" s="25"/>
      <c r="F13506" s="25"/>
      <c r="G13506" s="25"/>
      <c r="H13506" s="25"/>
    </row>
    <row r="13507" spans="1:8" x14ac:dyDescent="0.2">
      <c r="A13507" s="182" t="s">
        <v>8308</v>
      </c>
      <c r="B13507" s="183" t="s">
        <v>8316</v>
      </c>
      <c r="C13507" s="183" t="s">
        <v>2316</v>
      </c>
      <c r="D13507" s="186" t="s">
        <v>8308</v>
      </c>
      <c r="E13507" s="25"/>
      <c r="F13507" s="25"/>
      <c r="G13507" s="25"/>
      <c r="H13507" s="25"/>
    </row>
    <row r="13508" spans="1:8" x14ac:dyDescent="0.2">
      <c r="A13508" s="182" t="s">
        <v>8317</v>
      </c>
      <c r="B13508" s="183" t="s">
        <v>8316</v>
      </c>
      <c r="C13508" s="183" t="s">
        <v>2316</v>
      </c>
      <c r="D13508" s="186" t="s">
        <v>8317</v>
      </c>
      <c r="E13508" s="25"/>
      <c r="F13508" s="25"/>
      <c r="G13508" s="25"/>
      <c r="H13508" s="25"/>
    </row>
    <row r="13509" spans="1:8" x14ac:dyDescent="0.2">
      <c r="A13509" s="182" t="s">
        <v>2631</v>
      </c>
      <c r="B13509" s="183" t="s">
        <v>8316</v>
      </c>
      <c r="C13509" s="183" t="s">
        <v>2316</v>
      </c>
      <c r="D13509" s="186" t="s">
        <v>2631</v>
      </c>
      <c r="E13509" s="25"/>
      <c r="F13509" s="25"/>
      <c r="G13509" s="25"/>
      <c r="H13509" s="25"/>
    </row>
    <row r="13510" spans="1:8" x14ac:dyDescent="0.2">
      <c r="A13510" s="182" t="s">
        <v>12565</v>
      </c>
      <c r="B13510" s="183" t="s">
        <v>13244</v>
      </c>
      <c r="C13510" s="183" t="s">
        <v>2299</v>
      </c>
      <c r="D13510" s="186" t="s">
        <v>12565</v>
      </c>
      <c r="E13510" s="25"/>
      <c r="F13510" s="25"/>
      <c r="G13510" s="25"/>
      <c r="H13510" s="25"/>
    </row>
    <row r="13511" spans="1:8" x14ac:dyDescent="0.2">
      <c r="A13511" s="182" t="s">
        <v>2632</v>
      </c>
      <c r="B13511" s="183" t="s">
        <v>13244</v>
      </c>
      <c r="C13511" s="183" t="s">
        <v>2299</v>
      </c>
      <c r="D13511" s="186" t="s">
        <v>2632</v>
      </c>
      <c r="E13511" s="25"/>
      <c r="F13511" s="25"/>
      <c r="G13511" s="25"/>
      <c r="H13511" s="25"/>
    </row>
    <row r="13512" spans="1:8" x14ac:dyDescent="0.2">
      <c r="A13512" s="182" t="s">
        <v>13239</v>
      </c>
      <c r="B13512" s="183" t="s">
        <v>13238</v>
      </c>
      <c r="C13512" s="183" t="s">
        <v>2318</v>
      </c>
      <c r="D13512" s="186" t="s">
        <v>13239</v>
      </c>
      <c r="E13512" s="25"/>
      <c r="F13512" s="25"/>
      <c r="G13512" s="25"/>
      <c r="H13512" s="25"/>
    </row>
    <row r="13513" spans="1:8" x14ac:dyDescent="0.2">
      <c r="A13513" s="182" t="s">
        <v>8148</v>
      </c>
      <c r="B13513" s="183" t="s">
        <v>8147</v>
      </c>
      <c r="C13513" s="183" t="s">
        <v>2300</v>
      </c>
      <c r="D13513" s="186" t="s">
        <v>8148</v>
      </c>
      <c r="E13513" s="25"/>
      <c r="F13513" s="25"/>
      <c r="G13513" s="25"/>
      <c r="H13513" s="25"/>
    </row>
    <row r="13514" spans="1:8" x14ac:dyDescent="0.2">
      <c r="A13514" s="182" t="s">
        <v>8154</v>
      </c>
      <c r="B13514" s="183" t="s">
        <v>8153</v>
      </c>
      <c r="C13514" s="183" t="s">
        <v>1984</v>
      </c>
      <c r="D13514" s="186" t="s">
        <v>8154</v>
      </c>
      <c r="E13514" s="25"/>
      <c r="F13514" s="25"/>
      <c r="G13514" s="25"/>
      <c r="H13514" s="25"/>
    </row>
    <row r="13515" spans="1:8" x14ac:dyDescent="0.2">
      <c r="A13515" s="182" t="s">
        <v>6552</v>
      </c>
      <c r="B13515" s="183" t="s">
        <v>6551</v>
      </c>
      <c r="C13515" s="183" t="s">
        <v>1985</v>
      </c>
      <c r="D13515" s="186" t="s">
        <v>6552</v>
      </c>
      <c r="E13515" s="25"/>
      <c r="F13515" s="25"/>
      <c r="G13515" s="25"/>
      <c r="H13515" s="25"/>
    </row>
    <row r="13516" spans="1:8" x14ac:dyDescent="0.2">
      <c r="A13516" s="182" t="s">
        <v>2633</v>
      </c>
      <c r="B13516" s="183" t="s">
        <v>6551</v>
      </c>
      <c r="C13516" s="183" t="s">
        <v>1985</v>
      </c>
      <c r="D13516" s="186" t="s">
        <v>2633</v>
      </c>
      <c r="E13516" s="25"/>
      <c r="F13516" s="25"/>
      <c r="G13516" s="25"/>
      <c r="H13516" s="25"/>
    </row>
    <row r="13517" spans="1:8" x14ac:dyDescent="0.2">
      <c r="A13517" s="182" t="s">
        <v>10154</v>
      </c>
      <c r="B13517" s="183" t="s">
        <v>10153</v>
      </c>
      <c r="C13517" s="183" t="s">
        <v>1986</v>
      </c>
      <c r="D13517" s="186" t="s">
        <v>10154</v>
      </c>
      <c r="E13517" s="25"/>
      <c r="F13517" s="25"/>
      <c r="G13517" s="25"/>
      <c r="H13517" s="25"/>
    </row>
    <row r="13518" spans="1:8" x14ac:dyDescent="0.2">
      <c r="A13518" s="182" t="s">
        <v>13572</v>
      </c>
      <c r="B13518" s="183" t="s">
        <v>13358</v>
      </c>
      <c r="C13518" s="183" t="s">
        <v>1987</v>
      </c>
      <c r="D13518" s="186" t="s">
        <v>13572</v>
      </c>
      <c r="E13518" s="25"/>
      <c r="F13518" s="25"/>
      <c r="G13518" s="25"/>
      <c r="H13518" s="25"/>
    </row>
    <row r="13519" spans="1:8" x14ac:dyDescent="0.2">
      <c r="A13519" s="182" t="s">
        <v>7087</v>
      </c>
      <c r="B13519" s="183" t="s">
        <v>13358</v>
      </c>
      <c r="C13519" s="183" t="s">
        <v>1987</v>
      </c>
      <c r="D13519" s="186" t="s">
        <v>7087</v>
      </c>
      <c r="E13519" s="25"/>
      <c r="F13519" s="25"/>
      <c r="G13519" s="25"/>
      <c r="H13519" s="25"/>
    </row>
    <row r="13520" spans="1:8" x14ac:dyDescent="0.2">
      <c r="A13520" s="182" t="s">
        <v>7094</v>
      </c>
      <c r="B13520" s="183" t="s">
        <v>2623</v>
      </c>
      <c r="C13520" s="183" t="s">
        <v>2322</v>
      </c>
      <c r="D13520" s="186" t="s">
        <v>7094</v>
      </c>
      <c r="E13520" s="25"/>
      <c r="F13520" s="25"/>
      <c r="G13520" s="25"/>
      <c r="H13520" s="25"/>
    </row>
    <row r="13521" spans="1:8" x14ac:dyDescent="0.2">
      <c r="A13521" s="182" t="s">
        <v>2634</v>
      </c>
      <c r="B13521" s="183" t="s">
        <v>13600</v>
      </c>
      <c r="C13521" s="183" t="s">
        <v>1988</v>
      </c>
      <c r="D13521" s="186" t="s">
        <v>2634</v>
      </c>
      <c r="E13521" s="25"/>
      <c r="F13521" s="25"/>
      <c r="G13521" s="25"/>
      <c r="H13521" s="25"/>
    </row>
    <row r="13522" spans="1:8" x14ac:dyDescent="0.2">
      <c r="A13522" s="182" t="s">
        <v>9393</v>
      </c>
      <c r="B13522" s="183" t="s">
        <v>9392</v>
      </c>
      <c r="C13522" s="183" t="s">
        <v>1989</v>
      </c>
      <c r="D13522" s="186" t="s">
        <v>9393</v>
      </c>
      <c r="E13522" s="25"/>
      <c r="F13522" s="25"/>
      <c r="G13522" s="25"/>
      <c r="H13522" s="25"/>
    </row>
    <row r="13523" spans="1:8" x14ac:dyDescent="0.2">
      <c r="A13523" s="182" t="s">
        <v>2635</v>
      </c>
      <c r="B13523" s="183" t="s">
        <v>7082</v>
      </c>
      <c r="C13523" s="183" t="s">
        <v>2325</v>
      </c>
      <c r="D13523" s="186" t="s">
        <v>2635</v>
      </c>
      <c r="E13523" s="25"/>
      <c r="F13523" s="25"/>
      <c r="G13523" s="25"/>
      <c r="H13523" s="25"/>
    </row>
    <row r="13524" spans="1:8" x14ac:dyDescent="0.2">
      <c r="A13524" s="182" t="s">
        <v>7096</v>
      </c>
      <c r="B13524" s="183" t="s">
        <v>7082</v>
      </c>
      <c r="C13524" s="183" t="s">
        <v>2325</v>
      </c>
      <c r="D13524" s="186" t="s">
        <v>7096</v>
      </c>
      <c r="E13524" s="25"/>
      <c r="F13524" s="25"/>
      <c r="G13524" s="25"/>
      <c r="H13524" s="25"/>
    </row>
    <row r="13525" spans="1:8" x14ac:dyDescent="0.2">
      <c r="A13525" s="182" t="s">
        <v>2636</v>
      </c>
      <c r="B13525" s="183" t="s">
        <v>7082</v>
      </c>
      <c r="C13525" s="183" t="s">
        <v>2325</v>
      </c>
      <c r="D13525" s="186" t="s">
        <v>2636</v>
      </c>
      <c r="E13525" s="25"/>
      <c r="F13525" s="25"/>
      <c r="G13525" s="25"/>
      <c r="H13525" s="25"/>
    </row>
    <row r="13526" spans="1:8" x14ac:dyDescent="0.2">
      <c r="A13526" s="182" t="s">
        <v>2637</v>
      </c>
      <c r="B13526" s="183" t="s">
        <v>9219</v>
      </c>
      <c r="C13526" s="183" t="s">
        <v>2281</v>
      </c>
      <c r="D13526" s="186" t="s">
        <v>2637</v>
      </c>
      <c r="E13526" s="25"/>
      <c r="F13526" s="25"/>
      <c r="G13526" s="25"/>
      <c r="H13526" s="25"/>
    </row>
    <row r="13527" spans="1:8" x14ac:dyDescent="0.2">
      <c r="A13527" s="182" t="s">
        <v>3453</v>
      </c>
      <c r="B13527" s="183" t="s">
        <v>3154</v>
      </c>
      <c r="C13527" s="183" t="s">
        <v>2311</v>
      </c>
      <c r="D13527" s="186" t="s">
        <v>3453</v>
      </c>
      <c r="E13527" s="25"/>
      <c r="F13527" s="25"/>
      <c r="G13527" s="25"/>
      <c r="H13527" s="25"/>
    </row>
    <row r="13528" spans="1:8" x14ac:dyDescent="0.2">
      <c r="A13528" s="182" t="s">
        <v>3454</v>
      </c>
      <c r="B13528" s="183" t="s">
        <v>7301</v>
      </c>
      <c r="C13528" s="183" t="s">
        <v>2293</v>
      </c>
      <c r="D13528" s="186" t="s">
        <v>3454</v>
      </c>
      <c r="E13528" s="25"/>
      <c r="F13528" s="25"/>
      <c r="G13528" s="25"/>
      <c r="H13528" s="25"/>
    </row>
    <row r="13529" spans="1:8" x14ac:dyDescent="0.2">
      <c r="A13529" s="182" t="s">
        <v>3455</v>
      </c>
      <c r="B13529" s="183" t="s">
        <v>10625</v>
      </c>
      <c r="C13529" s="183" t="s">
        <v>1990</v>
      </c>
      <c r="D13529" s="186" t="s">
        <v>3455</v>
      </c>
      <c r="E13529" s="25"/>
      <c r="F13529" s="25"/>
      <c r="G13529" s="25"/>
      <c r="H13529" s="25"/>
    </row>
    <row r="13530" spans="1:8" x14ac:dyDescent="0.2">
      <c r="A13530" s="182" t="s">
        <v>3456</v>
      </c>
      <c r="B13530" s="183" t="s">
        <v>6956</v>
      </c>
      <c r="C13530" s="183" t="s">
        <v>2314</v>
      </c>
      <c r="D13530" s="186" t="s">
        <v>3456</v>
      </c>
      <c r="E13530" s="25"/>
      <c r="F13530" s="25"/>
      <c r="G13530" s="25"/>
      <c r="H13530" s="25"/>
    </row>
    <row r="13531" spans="1:8" x14ac:dyDescent="0.2">
      <c r="A13531" s="182" t="s">
        <v>3457</v>
      </c>
      <c r="B13531" s="183" t="s">
        <v>8103</v>
      </c>
      <c r="C13531" s="183" t="s">
        <v>1982</v>
      </c>
      <c r="D13531" s="186" t="s">
        <v>3457</v>
      </c>
      <c r="E13531" s="25"/>
      <c r="F13531" s="25"/>
      <c r="G13531" s="25"/>
      <c r="H13531" s="25"/>
    </row>
    <row r="13532" spans="1:8" x14ac:dyDescent="0.2">
      <c r="A13532" s="182" t="s">
        <v>3458</v>
      </c>
      <c r="B13532" s="183" t="s">
        <v>3407</v>
      </c>
      <c r="C13532" s="183" t="s">
        <v>1991</v>
      </c>
      <c r="D13532" s="186" t="s">
        <v>3458</v>
      </c>
      <c r="E13532" s="25"/>
      <c r="F13532" s="25"/>
      <c r="G13532" s="25"/>
      <c r="H13532" s="25"/>
    </row>
    <row r="13533" spans="1:8" x14ac:dyDescent="0.2">
      <c r="A13533" s="182" t="s">
        <v>3459</v>
      </c>
      <c r="B13533" s="183" t="s">
        <v>6971</v>
      </c>
      <c r="C13533" s="183" t="s">
        <v>1992</v>
      </c>
      <c r="D13533" s="186" t="s">
        <v>3459</v>
      </c>
      <c r="E13533" s="25"/>
      <c r="F13533" s="25"/>
      <c r="G13533" s="25"/>
      <c r="H13533" s="25"/>
    </row>
    <row r="13534" spans="1:8" x14ac:dyDescent="0.2">
      <c r="A13534" s="182" t="s">
        <v>3460</v>
      </c>
      <c r="B13534" s="183" t="s">
        <v>5380</v>
      </c>
      <c r="C13534" s="183" t="s">
        <v>1993</v>
      </c>
      <c r="D13534" s="186" t="s">
        <v>3460</v>
      </c>
      <c r="E13534" s="25"/>
      <c r="F13534" s="25"/>
      <c r="G13534" s="25"/>
      <c r="H13534" s="25"/>
    </row>
    <row r="13535" spans="1:8" x14ac:dyDescent="0.2">
      <c r="A13535" s="182" t="s">
        <v>3461</v>
      </c>
      <c r="B13535" s="183" t="s">
        <v>12758</v>
      </c>
      <c r="C13535" s="183" t="s">
        <v>1994</v>
      </c>
      <c r="D13535" s="186" t="s">
        <v>3461</v>
      </c>
      <c r="E13535" s="25"/>
      <c r="F13535" s="25"/>
      <c r="G13535" s="25"/>
      <c r="H13535" s="25"/>
    </row>
    <row r="13536" spans="1:8" x14ac:dyDescent="0.2">
      <c r="A13536" s="182" t="s">
        <v>3462</v>
      </c>
      <c r="B13536" s="183" t="s">
        <v>9966</v>
      </c>
      <c r="C13536" s="183" t="s">
        <v>1995</v>
      </c>
      <c r="D13536" s="186" t="s">
        <v>3462</v>
      </c>
      <c r="E13536" s="25"/>
      <c r="F13536" s="25"/>
      <c r="G13536" s="25"/>
      <c r="H13536" s="25"/>
    </row>
    <row r="13537" spans="1:8" x14ac:dyDescent="0.2">
      <c r="A13537" s="182" t="s">
        <v>3463</v>
      </c>
      <c r="B13537" s="183" t="s">
        <v>6715</v>
      </c>
      <c r="C13537" s="183" t="s">
        <v>1996</v>
      </c>
      <c r="D13537" s="186" t="s">
        <v>3463</v>
      </c>
      <c r="E13537" s="25"/>
      <c r="F13537" s="25"/>
      <c r="G13537" s="25"/>
      <c r="H13537" s="25"/>
    </row>
    <row r="13538" spans="1:8" x14ac:dyDescent="0.2">
      <c r="A13538" s="182" t="s">
        <v>3464</v>
      </c>
      <c r="B13538" s="183" t="s">
        <v>4789</v>
      </c>
      <c r="C13538" s="183" t="s">
        <v>1997</v>
      </c>
      <c r="D13538" s="186" t="s">
        <v>3464</v>
      </c>
      <c r="E13538" s="25"/>
      <c r="F13538" s="25"/>
      <c r="G13538" s="25"/>
      <c r="H13538" s="25"/>
    </row>
    <row r="13539" spans="1:8" x14ac:dyDescent="0.2">
      <c r="A13539" s="182" t="s">
        <v>3465</v>
      </c>
      <c r="B13539" s="183" t="s">
        <v>5109</v>
      </c>
      <c r="C13539" s="183" t="s">
        <v>1998</v>
      </c>
      <c r="D13539" s="186" t="s">
        <v>3465</v>
      </c>
      <c r="E13539" s="25"/>
      <c r="F13539" s="25"/>
      <c r="G13539" s="25"/>
      <c r="H13539" s="25"/>
    </row>
    <row r="13540" spans="1:8" x14ac:dyDescent="0.2">
      <c r="A13540" s="182" t="s">
        <v>3466</v>
      </c>
      <c r="B13540" s="183" t="s">
        <v>4937</v>
      </c>
      <c r="C13540" s="183" t="s">
        <v>1999</v>
      </c>
      <c r="D13540" s="186" t="s">
        <v>3466</v>
      </c>
      <c r="E13540" s="25"/>
      <c r="F13540" s="25"/>
      <c r="G13540" s="25"/>
      <c r="H13540" s="25"/>
    </row>
    <row r="13541" spans="1:8" x14ac:dyDescent="0.2">
      <c r="A13541" s="182" t="s">
        <v>3467</v>
      </c>
      <c r="B13541" s="183" t="s">
        <v>8434</v>
      </c>
      <c r="C13541" s="183" t="s">
        <v>2000</v>
      </c>
      <c r="D13541" s="186" t="s">
        <v>3467</v>
      </c>
      <c r="E13541" s="25"/>
      <c r="F13541" s="25"/>
      <c r="G13541" s="25"/>
      <c r="H13541" s="25"/>
    </row>
    <row r="13542" spans="1:8" x14ac:dyDescent="0.2">
      <c r="A13542" s="182" t="s">
        <v>3468</v>
      </c>
      <c r="B13542" s="183" t="s">
        <v>9458</v>
      </c>
      <c r="C13542" s="183" t="s">
        <v>2001</v>
      </c>
      <c r="D13542" s="186" t="s">
        <v>3468</v>
      </c>
      <c r="E13542" s="25"/>
      <c r="F13542" s="25"/>
      <c r="G13542" s="25"/>
      <c r="H13542" s="25"/>
    </row>
    <row r="13543" spans="1:8" x14ac:dyDescent="0.2">
      <c r="A13543" s="182" t="s">
        <v>3469</v>
      </c>
      <c r="B13543" s="183" t="s">
        <v>13167</v>
      </c>
      <c r="C13543" s="183" t="s">
        <v>2002</v>
      </c>
      <c r="D13543" s="186" t="s">
        <v>3469</v>
      </c>
      <c r="E13543" s="25"/>
      <c r="F13543" s="25"/>
      <c r="G13543" s="25"/>
      <c r="H13543" s="25"/>
    </row>
    <row r="13544" spans="1:8" x14ac:dyDescent="0.2">
      <c r="A13544" s="182" t="s">
        <v>3470</v>
      </c>
      <c r="B13544" s="183" t="s">
        <v>13165</v>
      </c>
      <c r="C13544" s="183" t="s">
        <v>2003</v>
      </c>
      <c r="D13544" s="186" t="s">
        <v>3470</v>
      </c>
      <c r="E13544" s="25"/>
      <c r="F13544" s="25"/>
      <c r="G13544" s="25"/>
      <c r="H13544" s="25"/>
    </row>
    <row r="13545" spans="1:8" x14ac:dyDescent="0.2">
      <c r="A13545" s="182" t="s">
        <v>3471</v>
      </c>
      <c r="B13545" s="183" t="s">
        <v>13164</v>
      </c>
      <c r="C13545" s="183" t="s">
        <v>2004</v>
      </c>
      <c r="D13545" s="186" t="s">
        <v>3471</v>
      </c>
      <c r="E13545" s="25"/>
      <c r="F13545" s="25"/>
      <c r="G13545" s="25"/>
      <c r="H13545" s="25"/>
    </row>
    <row r="13546" spans="1:8" x14ac:dyDescent="0.2">
      <c r="A13546" s="182" t="s">
        <v>3472</v>
      </c>
      <c r="B13546" s="183" t="s">
        <v>12135</v>
      </c>
      <c r="C13546" s="183" t="s">
        <v>2005</v>
      </c>
      <c r="D13546" s="186" t="s">
        <v>3472</v>
      </c>
      <c r="E13546" s="25"/>
      <c r="F13546" s="25"/>
      <c r="G13546" s="25"/>
      <c r="H13546" s="25"/>
    </row>
    <row r="13547" spans="1:8" x14ac:dyDescent="0.2">
      <c r="A13547" s="182" t="s">
        <v>3473</v>
      </c>
      <c r="B13547" s="183" t="s">
        <v>11314</v>
      </c>
      <c r="C13547" s="183" t="s">
        <v>2006</v>
      </c>
      <c r="D13547" s="186" t="s">
        <v>3473</v>
      </c>
      <c r="E13547" s="25"/>
      <c r="F13547" s="25"/>
      <c r="G13547" s="25"/>
      <c r="H13547" s="25"/>
    </row>
    <row r="13548" spans="1:8" x14ac:dyDescent="0.2">
      <c r="A13548" s="182" t="s">
        <v>3474</v>
      </c>
      <c r="B13548" s="183" t="s">
        <v>9970</v>
      </c>
      <c r="C13548" s="183" t="s">
        <v>2007</v>
      </c>
      <c r="D13548" s="186" t="s">
        <v>3474</v>
      </c>
      <c r="E13548" s="25"/>
      <c r="F13548" s="25"/>
      <c r="G13548" s="25"/>
      <c r="H13548" s="25"/>
    </row>
    <row r="13549" spans="1:8" x14ac:dyDescent="0.2">
      <c r="A13549" s="182" t="s">
        <v>3475</v>
      </c>
      <c r="B13549" s="183" t="s">
        <v>11320</v>
      </c>
      <c r="C13549" s="183" t="s">
        <v>2008</v>
      </c>
      <c r="D13549" s="186" t="s">
        <v>3475</v>
      </c>
      <c r="E13549" s="25"/>
      <c r="F13549" s="25"/>
      <c r="G13549" s="25"/>
      <c r="H13549" s="25"/>
    </row>
    <row r="13550" spans="1:8" x14ac:dyDescent="0.2">
      <c r="A13550" s="182" t="s">
        <v>3476</v>
      </c>
      <c r="B13550" s="183" t="s">
        <v>9947</v>
      </c>
      <c r="C13550" s="183" t="s">
        <v>2009</v>
      </c>
      <c r="D13550" s="186" t="s">
        <v>3476</v>
      </c>
      <c r="E13550" s="25"/>
      <c r="F13550" s="25"/>
      <c r="G13550" s="25"/>
      <c r="H13550" s="25"/>
    </row>
    <row r="13551" spans="1:8" x14ac:dyDescent="0.2">
      <c r="A13551" s="182" t="s">
        <v>3477</v>
      </c>
      <c r="B13551" s="183" t="s">
        <v>12137</v>
      </c>
      <c r="C13551" s="183" t="s">
        <v>2010</v>
      </c>
      <c r="D13551" s="186" t="s">
        <v>3477</v>
      </c>
      <c r="E13551" s="25"/>
      <c r="F13551" s="25"/>
      <c r="G13551" s="25"/>
      <c r="H13551" s="25"/>
    </row>
    <row r="13552" spans="1:8" x14ac:dyDescent="0.2">
      <c r="A13552" s="182" t="s">
        <v>13876</v>
      </c>
      <c r="B13552" s="183" t="s">
        <v>13875</v>
      </c>
      <c r="C13552" s="183" t="s">
        <v>2011</v>
      </c>
      <c r="D13552" s="186" t="s">
        <v>13876</v>
      </c>
      <c r="E13552" s="25"/>
      <c r="F13552" s="25"/>
      <c r="G13552" s="25"/>
      <c r="H13552" s="25"/>
    </row>
    <row r="13553" spans="1:8" x14ac:dyDescent="0.2">
      <c r="A13553" s="182" t="s">
        <v>14430</v>
      </c>
      <c r="B13553" s="183" t="s">
        <v>14431</v>
      </c>
      <c r="C13553" s="183" t="s">
        <v>2308</v>
      </c>
      <c r="D13553" s="186" t="s">
        <v>14430</v>
      </c>
      <c r="E13553" s="25"/>
      <c r="F13553" s="25"/>
      <c r="G13553" s="25"/>
      <c r="H13553" s="25"/>
    </row>
    <row r="13554" spans="1:8" x14ac:dyDescent="0.2">
      <c r="A13554" s="182" t="s">
        <v>2638</v>
      </c>
      <c r="B13554" s="183" t="s">
        <v>14431</v>
      </c>
      <c r="C13554" s="183" t="s">
        <v>2308</v>
      </c>
      <c r="D13554" s="186" t="s">
        <v>2638</v>
      </c>
      <c r="E13554" s="25"/>
      <c r="F13554" s="25"/>
      <c r="G13554" s="25"/>
      <c r="H13554" s="25"/>
    </row>
    <row r="13555" spans="1:8" x14ac:dyDescent="0.2">
      <c r="A13555" s="182" t="s">
        <v>2639</v>
      </c>
      <c r="B13555" s="183" t="s">
        <v>11864</v>
      </c>
      <c r="C13555" s="183" t="s">
        <v>2330</v>
      </c>
      <c r="D13555" s="186" t="s">
        <v>2639</v>
      </c>
      <c r="E13555" s="25"/>
      <c r="F13555" s="25"/>
      <c r="G13555" s="25"/>
      <c r="H13555" s="25"/>
    </row>
    <row r="13556" spans="1:8" x14ac:dyDescent="0.2">
      <c r="A13556" s="182" t="s">
        <v>11863</v>
      </c>
      <c r="B13556" s="183" t="s">
        <v>11862</v>
      </c>
      <c r="C13556" s="183" t="s">
        <v>2012</v>
      </c>
      <c r="D13556" s="186" t="s">
        <v>11863</v>
      </c>
      <c r="E13556" s="25"/>
      <c r="F13556" s="25"/>
      <c r="G13556" s="25"/>
      <c r="H13556" s="25"/>
    </row>
    <row r="13557" spans="1:8" x14ac:dyDescent="0.2">
      <c r="A13557" s="182" t="s">
        <v>2640</v>
      </c>
      <c r="B13557" s="183" t="s">
        <v>2013</v>
      </c>
      <c r="C13557" s="183" t="s">
        <v>2331</v>
      </c>
      <c r="D13557" s="186" t="s">
        <v>2640</v>
      </c>
      <c r="E13557" s="25"/>
      <c r="F13557" s="25"/>
      <c r="G13557" s="25"/>
      <c r="H13557" s="25"/>
    </row>
    <row r="13558" spans="1:8" x14ac:dyDescent="0.2">
      <c r="A13558" s="182" t="s">
        <v>9135</v>
      </c>
      <c r="B13558" s="183" t="s">
        <v>2013</v>
      </c>
      <c r="C13558" s="183" t="s">
        <v>2331</v>
      </c>
      <c r="D13558" s="186" t="s">
        <v>9135</v>
      </c>
      <c r="E13558" s="25"/>
      <c r="F13558" s="25"/>
      <c r="G13558" s="25"/>
      <c r="H13558" s="25"/>
    </row>
    <row r="13559" spans="1:8" x14ac:dyDescent="0.2">
      <c r="A13559" s="182" t="s">
        <v>7221</v>
      </c>
      <c r="B13559" s="183" t="s">
        <v>7222</v>
      </c>
      <c r="C13559" s="183" t="s">
        <v>1975</v>
      </c>
      <c r="D13559" s="186" t="s">
        <v>7221</v>
      </c>
      <c r="E13559" s="25"/>
      <c r="F13559" s="25"/>
      <c r="G13559" s="25"/>
      <c r="H13559" s="25"/>
    </row>
    <row r="13560" spans="1:8" x14ac:dyDescent="0.2">
      <c r="A13560" s="182" t="s">
        <v>6567</v>
      </c>
      <c r="B13560" s="183" t="s">
        <v>6574</v>
      </c>
      <c r="C13560" s="183" t="s">
        <v>2328</v>
      </c>
      <c r="D13560" s="186" t="s">
        <v>6567</v>
      </c>
      <c r="E13560" s="25"/>
      <c r="F13560" s="25"/>
      <c r="G13560" s="25"/>
      <c r="H13560" s="25"/>
    </row>
    <row r="13561" spans="1:8" x14ac:dyDescent="0.2">
      <c r="A13561" s="182" t="s">
        <v>6571</v>
      </c>
      <c r="B13561" s="183" t="s">
        <v>6570</v>
      </c>
      <c r="C13561" s="183" t="s">
        <v>2014</v>
      </c>
      <c r="D13561" s="186" t="s">
        <v>6571</v>
      </c>
      <c r="E13561" s="25"/>
      <c r="F13561" s="25"/>
      <c r="G13561" s="25"/>
      <c r="H13561" s="25"/>
    </row>
    <row r="13562" spans="1:8" x14ac:dyDescent="0.2">
      <c r="A13562" s="182" t="s">
        <v>3416</v>
      </c>
      <c r="B13562" s="183" t="s">
        <v>3415</v>
      </c>
      <c r="C13562" s="183" t="s">
        <v>2333</v>
      </c>
      <c r="D13562" s="186" t="s">
        <v>3416</v>
      </c>
      <c r="E13562" s="25"/>
      <c r="F13562" s="25"/>
      <c r="G13562" s="25"/>
      <c r="H13562" s="25"/>
    </row>
    <row r="13563" spans="1:8" x14ac:dyDescent="0.2">
      <c r="A13563" s="182" t="s">
        <v>3408</v>
      </c>
      <c r="B13563" s="183" t="s">
        <v>3154</v>
      </c>
      <c r="C13563" s="183" t="s">
        <v>2311</v>
      </c>
      <c r="D13563" s="186" t="s">
        <v>3408</v>
      </c>
      <c r="E13563" s="25"/>
      <c r="F13563" s="25"/>
      <c r="G13563" s="25"/>
      <c r="H13563" s="25"/>
    </row>
    <row r="13564" spans="1:8" x14ac:dyDescent="0.2">
      <c r="A13564" s="182" t="s">
        <v>2641</v>
      </c>
      <c r="B13564" s="183" t="s">
        <v>9126</v>
      </c>
      <c r="C13564" s="183" t="s">
        <v>1977</v>
      </c>
      <c r="D13564" s="186" t="s">
        <v>2641</v>
      </c>
      <c r="E13564" s="25"/>
      <c r="F13564" s="25"/>
      <c r="G13564" s="25"/>
      <c r="H13564" s="25"/>
    </row>
    <row r="13565" spans="1:8" x14ac:dyDescent="0.2">
      <c r="A13565" s="182" t="s">
        <v>9125</v>
      </c>
      <c r="B13565" s="183" t="s">
        <v>9124</v>
      </c>
      <c r="C13565" s="183" t="s">
        <v>2015</v>
      </c>
      <c r="D13565" s="186" t="s">
        <v>9125</v>
      </c>
      <c r="E13565" s="25"/>
      <c r="F13565" s="25"/>
      <c r="G13565" s="25"/>
      <c r="H13565" s="25"/>
    </row>
    <row r="13566" spans="1:8" x14ac:dyDescent="0.2">
      <c r="A13566" s="182" t="s">
        <v>4805</v>
      </c>
      <c r="B13566" s="183" t="s">
        <v>2642</v>
      </c>
      <c r="C13566" s="183" t="s">
        <v>1992</v>
      </c>
      <c r="D13566" s="186" t="s">
        <v>4805</v>
      </c>
      <c r="E13566" s="25"/>
      <c r="F13566" s="25"/>
      <c r="G13566" s="25"/>
      <c r="H13566" s="25"/>
    </row>
    <row r="13567" spans="1:8" x14ac:dyDescent="0.2">
      <c r="A13567" s="182" t="s">
        <v>2643</v>
      </c>
      <c r="B13567" s="183" t="s">
        <v>5385</v>
      </c>
      <c r="C13567" s="183" t="s">
        <v>2312</v>
      </c>
      <c r="D13567" s="186" t="s">
        <v>2643</v>
      </c>
      <c r="E13567" s="25"/>
      <c r="F13567" s="25"/>
      <c r="G13567" s="25"/>
      <c r="H13567" s="25"/>
    </row>
    <row r="13568" spans="1:8" x14ac:dyDescent="0.2">
      <c r="A13568" s="182" t="s">
        <v>5386</v>
      </c>
      <c r="B13568" s="183" t="s">
        <v>5491</v>
      </c>
      <c r="C13568" s="183" t="s">
        <v>2313</v>
      </c>
      <c r="D13568" s="186" t="s">
        <v>5386</v>
      </c>
      <c r="E13568" s="25"/>
      <c r="F13568" s="25"/>
      <c r="G13568" s="25"/>
      <c r="H13568" s="25"/>
    </row>
    <row r="13569" spans="1:8" x14ac:dyDescent="0.2">
      <c r="A13569" s="182" t="s">
        <v>5384</v>
      </c>
      <c r="B13569" s="183" t="s">
        <v>5491</v>
      </c>
      <c r="C13569" s="183" t="s">
        <v>2313</v>
      </c>
      <c r="D13569" s="186" t="s">
        <v>5384</v>
      </c>
      <c r="E13569" s="25"/>
      <c r="F13569" s="25"/>
      <c r="G13569" s="25"/>
      <c r="H13569" s="25"/>
    </row>
    <row r="13570" spans="1:8" x14ac:dyDescent="0.2">
      <c r="A13570" s="182" t="s">
        <v>12759</v>
      </c>
      <c r="B13570" s="183" t="s">
        <v>12758</v>
      </c>
      <c r="C13570" s="183" t="s">
        <v>1994</v>
      </c>
      <c r="D13570" s="186" t="s">
        <v>12759</v>
      </c>
      <c r="E13570" s="25"/>
      <c r="F13570" s="25"/>
      <c r="G13570" s="25"/>
      <c r="H13570" s="25"/>
    </row>
    <row r="13571" spans="1:8" x14ac:dyDescent="0.2">
      <c r="A13571" s="182" t="s">
        <v>7377</v>
      </c>
      <c r="B13571" s="183" t="s">
        <v>12758</v>
      </c>
      <c r="C13571" s="183" t="s">
        <v>1994</v>
      </c>
      <c r="D13571" s="186" t="s">
        <v>7377</v>
      </c>
      <c r="E13571" s="25"/>
      <c r="F13571" s="25"/>
      <c r="G13571" s="25"/>
      <c r="H13571" s="25"/>
    </row>
    <row r="13572" spans="1:8" x14ac:dyDescent="0.2">
      <c r="A13572" s="182" t="s">
        <v>8314</v>
      </c>
      <c r="B13572" s="183" t="s">
        <v>8313</v>
      </c>
      <c r="C13572" s="183" t="s">
        <v>1983</v>
      </c>
      <c r="D13572" s="186" t="s">
        <v>8314</v>
      </c>
      <c r="E13572" s="25"/>
      <c r="F13572" s="25"/>
      <c r="G13572" s="25"/>
      <c r="H13572" s="25"/>
    </row>
    <row r="13573" spans="1:8" x14ac:dyDescent="0.2">
      <c r="A13573" s="182" t="s">
        <v>7378</v>
      </c>
      <c r="B13573" s="183" t="s">
        <v>8316</v>
      </c>
      <c r="C13573" s="183" t="s">
        <v>2316</v>
      </c>
      <c r="D13573" s="186" t="s">
        <v>7378</v>
      </c>
      <c r="E13573" s="25"/>
      <c r="F13573" s="25"/>
      <c r="G13573" s="25"/>
      <c r="H13573" s="25"/>
    </row>
    <row r="13574" spans="1:8" x14ac:dyDescent="0.2">
      <c r="A13574" s="182" t="s">
        <v>2644</v>
      </c>
      <c r="B13574" s="183" t="s">
        <v>8316</v>
      </c>
      <c r="C13574" s="183" t="s">
        <v>2316</v>
      </c>
      <c r="D13574" s="186" t="s">
        <v>2644</v>
      </c>
      <c r="E13574" s="25"/>
      <c r="F13574" s="25"/>
      <c r="G13574" s="25"/>
      <c r="H13574" s="25"/>
    </row>
    <row r="13575" spans="1:8" x14ac:dyDescent="0.2">
      <c r="A13575" s="182" t="s">
        <v>2645</v>
      </c>
      <c r="B13575" s="183" t="s">
        <v>321</v>
      </c>
      <c r="C13575" s="183" t="s">
        <v>18967</v>
      </c>
      <c r="D13575" s="186" t="s">
        <v>2645</v>
      </c>
      <c r="E13575" s="25"/>
      <c r="F13575" s="25"/>
      <c r="G13575" s="25"/>
      <c r="H13575" s="25"/>
    </row>
    <row r="13576" spans="1:8" x14ac:dyDescent="0.2">
      <c r="A13576" s="182" t="s">
        <v>9630</v>
      </c>
      <c r="B13576" s="183" t="s">
        <v>7849</v>
      </c>
      <c r="C13576" s="183" t="s">
        <v>2016</v>
      </c>
      <c r="D13576" s="186" t="s">
        <v>9630</v>
      </c>
      <c r="E13576" s="25"/>
      <c r="F13576" s="25"/>
      <c r="G13576" s="25"/>
      <c r="H13576" s="25"/>
    </row>
    <row r="13577" spans="1:8" x14ac:dyDescent="0.2">
      <c r="A13577" s="182" t="s">
        <v>7848</v>
      </c>
      <c r="B13577" s="183" t="s">
        <v>7847</v>
      </c>
      <c r="C13577" s="183" t="s">
        <v>2017</v>
      </c>
      <c r="D13577" s="186" t="s">
        <v>7848</v>
      </c>
      <c r="E13577" s="25"/>
      <c r="F13577" s="25"/>
      <c r="G13577" s="25"/>
      <c r="H13577" s="25"/>
    </row>
    <row r="13578" spans="1:8" x14ac:dyDescent="0.2">
      <c r="A13578" s="182" t="s">
        <v>2646</v>
      </c>
      <c r="B13578" s="183" t="s">
        <v>13238</v>
      </c>
      <c r="C13578" s="183" t="s">
        <v>2318</v>
      </c>
      <c r="D13578" s="186" t="s">
        <v>2646</v>
      </c>
      <c r="E13578" s="25"/>
      <c r="F13578" s="25"/>
      <c r="G13578" s="25"/>
      <c r="H13578" s="25"/>
    </row>
    <row r="13579" spans="1:8" x14ac:dyDescent="0.2">
      <c r="A13579" s="182" t="s">
        <v>13237</v>
      </c>
      <c r="B13579" s="183" t="s">
        <v>13236</v>
      </c>
      <c r="C13579" s="183" t="s">
        <v>2018</v>
      </c>
      <c r="D13579" s="186" t="s">
        <v>13237</v>
      </c>
      <c r="E13579" s="25"/>
      <c r="F13579" s="25"/>
      <c r="G13579" s="25"/>
      <c r="H13579" s="25"/>
    </row>
    <row r="13580" spans="1:8" x14ac:dyDescent="0.2">
      <c r="A13580" s="182" t="s">
        <v>8152</v>
      </c>
      <c r="B13580" s="183" t="s">
        <v>8151</v>
      </c>
      <c r="C13580" s="183" t="s">
        <v>2019</v>
      </c>
      <c r="D13580" s="186" t="s">
        <v>8152</v>
      </c>
      <c r="E13580" s="25"/>
      <c r="F13580" s="25"/>
      <c r="G13580" s="25"/>
      <c r="H13580" s="25"/>
    </row>
    <row r="13581" spans="1:8" x14ac:dyDescent="0.2">
      <c r="A13581" s="182" t="s">
        <v>2647</v>
      </c>
      <c r="B13581" s="183" t="s">
        <v>6551</v>
      </c>
      <c r="C13581" s="183" t="s">
        <v>1985</v>
      </c>
      <c r="D13581" s="186" t="s">
        <v>2647</v>
      </c>
      <c r="E13581" s="25"/>
      <c r="F13581" s="25"/>
      <c r="G13581" s="25"/>
      <c r="H13581" s="25"/>
    </row>
    <row r="13582" spans="1:8" x14ac:dyDescent="0.2">
      <c r="A13582" s="182" t="s">
        <v>5441</v>
      </c>
      <c r="B13582" s="183" t="s">
        <v>5440</v>
      </c>
      <c r="C13582" s="183" t="s">
        <v>2020</v>
      </c>
      <c r="D13582" s="186" t="s">
        <v>5441</v>
      </c>
      <c r="E13582" s="25"/>
      <c r="F13582" s="25"/>
      <c r="G13582" s="25"/>
      <c r="H13582" s="25"/>
    </row>
    <row r="13583" spans="1:8" x14ac:dyDescent="0.2">
      <c r="A13583" s="182" t="s">
        <v>13569</v>
      </c>
      <c r="B13583" s="183" t="s">
        <v>13568</v>
      </c>
      <c r="C13583" s="183" t="s">
        <v>2021</v>
      </c>
      <c r="D13583" s="186" t="s">
        <v>13569</v>
      </c>
      <c r="E13583" s="25"/>
      <c r="F13583" s="25"/>
      <c r="G13583" s="25"/>
      <c r="H13583" s="25"/>
    </row>
    <row r="13584" spans="1:8" x14ac:dyDescent="0.2">
      <c r="A13584" s="182" t="s">
        <v>13585</v>
      </c>
      <c r="B13584" s="183" t="s">
        <v>13358</v>
      </c>
      <c r="C13584" s="183" t="s">
        <v>1987</v>
      </c>
      <c r="D13584" s="186" t="s">
        <v>13585</v>
      </c>
      <c r="E13584" s="25"/>
      <c r="F13584" s="25"/>
      <c r="G13584" s="25"/>
      <c r="H13584" s="25"/>
    </row>
    <row r="13585" spans="1:8" x14ac:dyDescent="0.2">
      <c r="A13585" s="182" t="s">
        <v>2648</v>
      </c>
      <c r="B13585" s="183" t="s">
        <v>13358</v>
      </c>
      <c r="C13585" s="183" t="s">
        <v>1987</v>
      </c>
      <c r="D13585" s="186" t="s">
        <v>2648</v>
      </c>
      <c r="E13585" s="25"/>
      <c r="F13585" s="25"/>
      <c r="G13585" s="25"/>
      <c r="H13585" s="25"/>
    </row>
    <row r="13586" spans="1:8" x14ac:dyDescent="0.2">
      <c r="A13586" s="182" t="s">
        <v>11116</v>
      </c>
      <c r="B13586" s="183" t="s">
        <v>9553</v>
      </c>
      <c r="C13586" s="183" t="s">
        <v>2022</v>
      </c>
      <c r="D13586" s="186" t="s">
        <v>11116</v>
      </c>
      <c r="E13586" s="25"/>
      <c r="F13586" s="25"/>
      <c r="G13586" s="25"/>
      <c r="H13586" s="25"/>
    </row>
    <row r="13587" spans="1:8" x14ac:dyDescent="0.2">
      <c r="A13587" s="182" t="s">
        <v>9631</v>
      </c>
      <c r="B13587" s="183" t="s">
        <v>9553</v>
      </c>
      <c r="C13587" s="183" t="s">
        <v>2022</v>
      </c>
      <c r="D13587" s="186" t="s">
        <v>9631</v>
      </c>
      <c r="E13587" s="25"/>
      <c r="F13587" s="25"/>
      <c r="G13587" s="25"/>
      <c r="H13587" s="25"/>
    </row>
    <row r="13588" spans="1:8" x14ac:dyDescent="0.2">
      <c r="A13588" s="182" t="s">
        <v>2649</v>
      </c>
      <c r="B13588" s="183" t="s">
        <v>9553</v>
      </c>
      <c r="C13588" s="183" t="s">
        <v>2022</v>
      </c>
      <c r="D13588" s="186" t="s">
        <v>2649</v>
      </c>
      <c r="E13588" s="25"/>
      <c r="F13588" s="25"/>
      <c r="G13588" s="25"/>
      <c r="H13588" s="25"/>
    </row>
    <row r="13589" spans="1:8" x14ac:dyDescent="0.2">
      <c r="A13589" s="182" t="s">
        <v>9362</v>
      </c>
      <c r="B13589" s="183" t="s">
        <v>7082</v>
      </c>
      <c r="C13589" s="183" t="s">
        <v>2325</v>
      </c>
      <c r="D13589" s="186" t="s">
        <v>9362</v>
      </c>
      <c r="E13589" s="25"/>
      <c r="F13589" s="25"/>
      <c r="G13589" s="25"/>
      <c r="H13589" s="25"/>
    </row>
    <row r="13590" spans="1:8" x14ac:dyDescent="0.2">
      <c r="A13590" s="182" t="s">
        <v>2650</v>
      </c>
      <c r="B13590" s="183" t="s">
        <v>7082</v>
      </c>
      <c r="C13590" s="183" t="s">
        <v>2325</v>
      </c>
      <c r="D13590" s="186" t="s">
        <v>2650</v>
      </c>
      <c r="E13590" s="25"/>
      <c r="F13590" s="25"/>
      <c r="G13590" s="25"/>
      <c r="H13590" s="25"/>
    </row>
    <row r="13591" spans="1:8" x14ac:dyDescent="0.2">
      <c r="A13591" s="182" t="s">
        <v>2651</v>
      </c>
      <c r="B13591" s="183" t="s">
        <v>7082</v>
      </c>
      <c r="C13591" s="183" t="s">
        <v>2325</v>
      </c>
      <c r="D13591" s="186" t="s">
        <v>2651</v>
      </c>
      <c r="E13591" s="25"/>
      <c r="F13591" s="25"/>
      <c r="G13591" s="25"/>
      <c r="H13591" s="25"/>
    </row>
    <row r="13592" spans="1:8" x14ac:dyDescent="0.2">
      <c r="A13592" s="182" t="s">
        <v>2849</v>
      </c>
      <c r="B13592" s="183" t="s">
        <v>2848</v>
      </c>
      <c r="C13592" s="183" t="s">
        <v>2023</v>
      </c>
      <c r="D13592" s="186" t="s">
        <v>2849</v>
      </c>
      <c r="E13592" s="25"/>
      <c r="F13592" s="25"/>
      <c r="G13592" s="25"/>
      <c r="H13592" s="25"/>
    </row>
    <row r="13593" spans="1:8" x14ac:dyDescent="0.2">
      <c r="A13593" s="182" t="s">
        <v>3478</v>
      </c>
      <c r="B13593" s="183" t="s">
        <v>8316</v>
      </c>
      <c r="C13593" s="183" t="s">
        <v>2316</v>
      </c>
      <c r="D13593" s="186" t="s">
        <v>3478</v>
      </c>
      <c r="E13593" s="25"/>
      <c r="F13593" s="25"/>
      <c r="G13593" s="25"/>
      <c r="H13593" s="25"/>
    </row>
    <row r="13594" spans="1:8" x14ac:dyDescent="0.2">
      <c r="A13594" s="182" t="s">
        <v>3479</v>
      </c>
      <c r="B13594" s="183" t="s">
        <v>13242</v>
      </c>
      <c r="C13594" s="183" t="s">
        <v>2317</v>
      </c>
      <c r="D13594" s="186" t="s">
        <v>3479</v>
      </c>
      <c r="E13594" s="25"/>
      <c r="F13594" s="25"/>
      <c r="G13594" s="25"/>
      <c r="H13594" s="25"/>
    </row>
    <row r="13595" spans="1:8" x14ac:dyDescent="0.2">
      <c r="A13595" s="182" t="s">
        <v>3480</v>
      </c>
      <c r="B13595" s="183" t="s">
        <v>13238</v>
      </c>
      <c r="C13595" s="183" t="s">
        <v>2318</v>
      </c>
      <c r="D13595" s="186" t="s">
        <v>3480</v>
      </c>
      <c r="E13595" s="25"/>
      <c r="F13595" s="25"/>
      <c r="G13595" s="25"/>
      <c r="H13595" s="25"/>
    </row>
    <row r="13596" spans="1:8" x14ac:dyDescent="0.2">
      <c r="A13596" s="182" t="s">
        <v>3481</v>
      </c>
      <c r="B13596" s="183" t="s">
        <v>8147</v>
      </c>
      <c r="C13596" s="183" t="s">
        <v>2300</v>
      </c>
      <c r="D13596" s="186" t="s">
        <v>3481</v>
      </c>
      <c r="E13596" s="25"/>
      <c r="F13596" s="25"/>
      <c r="G13596" s="25"/>
      <c r="H13596" s="25"/>
    </row>
    <row r="13597" spans="1:8" x14ac:dyDescent="0.2">
      <c r="A13597" s="182" t="s">
        <v>3482</v>
      </c>
      <c r="B13597" s="183" t="s">
        <v>6551</v>
      </c>
      <c r="C13597" s="183" t="s">
        <v>1985</v>
      </c>
      <c r="D13597" s="186" t="s">
        <v>3482</v>
      </c>
      <c r="E13597" s="25"/>
      <c r="F13597" s="25"/>
      <c r="G13597" s="25"/>
      <c r="H13597" s="25"/>
    </row>
    <row r="13598" spans="1:8" x14ac:dyDescent="0.2">
      <c r="A13598" s="182" t="s">
        <v>3483</v>
      </c>
      <c r="B13598" s="183" t="s">
        <v>14207</v>
      </c>
      <c r="C13598" s="183" t="s">
        <v>2024</v>
      </c>
      <c r="D13598" s="186" t="s">
        <v>3483</v>
      </c>
      <c r="E13598" s="25"/>
      <c r="F13598" s="25"/>
      <c r="G13598" s="25"/>
      <c r="H13598" s="25"/>
    </row>
    <row r="13599" spans="1:8" x14ac:dyDescent="0.2">
      <c r="A13599" s="182" t="s">
        <v>3484</v>
      </c>
      <c r="B13599" s="183" t="s">
        <v>7849</v>
      </c>
      <c r="C13599" s="183" t="s">
        <v>2016</v>
      </c>
      <c r="D13599" s="186" t="s">
        <v>3484</v>
      </c>
      <c r="E13599" s="25"/>
      <c r="F13599" s="25"/>
      <c r="G13599" s="25"/>
      <c r="H13599" s="25"/>
    </row>
    <row r="13600" spans="1:8" x14ac:dyDescent="0.2">
      <c r="A13600" s="182" t="s">
        <v>3485</v>
      </c>
      <c r="B13600" s="183" t="s">
        <v>7845</v>
      </c>
      <c r="C13600" s="183" t="s">
        <v>2025</v>
      </c>
      <c r="D13600" s="186" t="s">
        <v>3485</v>
      </c>
      <c r="E13600" s="25"/>
      <c r="F13600" s="25"/>
      <c r="G13600" s="25"/>
      <c r="H13600" s="25"/>
    </row>
    <row r="13601" spans="1:8" x14ac:dyDescent="0.2">
      <c r="A13601" s="182" t="s">
        <v>3486</v>
      </c>
      <c r="B13601" s="183" t="s">
        <v>8151</v>
      </c>
      <c r="C13601" s="183" t="s">
        <v>2019</v>
      </c>
      <c r="D13601" s="186" t="s">
        <v>3486</v>
      </c>
      <c r="E13601" s="25"/>
      <c r="F13601" s="25"/>
      <c r="G13601" s="25"/>
      <c r="H13601" s="25"/>
    </row>
    <row r="13602" spans="1:8" x14ac:dyDescent="0.2">
      <c r="A13602" s="182" t="s">
        <v>3487</v>
      </c>
      <c r="B13602" s="183" t="s">
        <v>5440</v>
      </c>
      <c r="C13602" s="183" t="s">
        <v>2020</v>
      </c>
      <c r="D13602" s="186" t="s">
        <v>3487</v>
      </c>
      <c r="E13602" s="25"/>
      <c r="F13602" s="25"/>
      <c r="G13602" s="25"/>
      <c r="H13602" s="25"/>
    </row>
    <row r="13603" spans="1:8" x14ac:dyDescent="0.2">
      <c r="A13603" s="182" t="s">
        <v>3488</v>
      </c>
      <c r="B13603" s="183" t="s">
        <v>5088</v>
      </c>
      <c r="C13603" s="183" t="s">
        <v>2026</v>
      </c>
      <c r="D13603" s="186" t="s">
        <v>3488</v>
      </c>
      <c r="E13603" s="25"/>
      <c r="F13603" s="25"/>
      <c r="G13603" s="25"/>
      <c r="H13603" s="25"/>
    </row>
    <row r="13604" spans="1:8" x14ac:dyDescent="0.2">
      <c r="A13604" s="182" t="s">
        <v>3489</v>
      </c>
      <c r="B13604" s="183" t="s">
        <v>9979</v>
      </c>
      <c r="C13604" s="183" t="s">
        <v>2027</v>
      </c>
      <c r="D13604" s="186" t="s">
        <v>3489</v>
      </c>
      <c r="E13604" s="25"/>
      <c r="F13604" s="25"/>
      <c r="G13604" s="25"/>
      <c r="H13604" s="25"/>
    </row>
    <row r="13605" spans="1:8" x14ac:dyDescent="0.2">
      <c r="A13605" s="182" t="s">
        <v>3490</v>
      </c>
      <c r="B13605" s="183" t="s">
        <v>8409</v>
      </c>
      <c r="C13605" s="183" t="s">
        <v>2028</v>
      </c>
      <c r="D13605" s="186" t="s">
        <v>3490</v>
      </c>
      <c r="E13605" s="25"/>
      <c r="F13605" s="25"/>
      <c r="G13605" s="25"/>
      <c r="H13605" s="25"/>
    </row>
    <row r="13606" spans="1:8" x14ac:dyDescent="0.2">
      <c r="A13606" s="182" t="s">
        <v>3491</v>
      </c>
      <c r="B13606" s="183" t="s">
        <v>11703</v>
      </c>
      <c r="C13606" s="183" t="s">
        <v>2029</v>
      </c>
      <c r="D13606" s="186" t="s">
        <v>3491</v>
      </c>
      <c r="E13606" s="25"/>
      <c r="F13606" s="25"/>
      <c r="G13606" s="25"/>
      <c r="H13606" s="25"/>
    </row>
    <row r="13607" spans="1:8" x14ac:dyDescent="0.2">
      <c r="A13607" s="182" t="s">
        <v>3492</v>
      </c>
      <c r="B13607" s="183" t="s">
        <v>13576</v>
      </c>
      <c r="C13607" s="183" t="s">
        <v>2030</v>
      </c>
      <c r="D13607" s="186" t="s">
        <v>3492</v>
      </c>
      <c r="E13607" s="25"/>
      <c r="F13607" s="25"/>
      <c r="G13607" s="25"/>
      <c r="H13607" s="25"/>
    </row>
    <row r="13608" spans="1:8" x14ac:dyDescent="0.2">
      <c r="A13608" s="182" t="s">
        <v>3493</v>
      </c>
      <c r="B13608" s="183" t="s">
        <v>12144</v>
      </c>
      <c r="C13608" s="183" t="s">
        <v>2031</v>
      </c>
      <c r="D13608" s="186" t="s">
        <v>3493</v>
      </c>
      <c r="E13608" s="25"/>
      <c r="F13608" s="25"/>
      <c r="G13608" s="25"/>
      <c r="H13608" s="25"/>
    </row>
    <row r="13609" spans="1:8" x14ac:dyDescent="0.2">
      <c r="A13609" s="182" t="s">
        <v>3494</v>
      </c>
      <c r="B13609" s="183" t="s">
        <v>12139</v>
      </c>
      <c r="C13609" s="183" t="s">
        <v>2032</v>
      </c>
      <c r="D13609" s="186" t="s">
        <v>3494</v>
      </c>
      <c r="E13609" s="25"/>
      <c r="F13609" s="25"/>
      <c r="G13609" s="25"/>
      <c r="H13609" s="25"/>
    </row>
    <row r="13610" spans="1:8" x14ac:dyDescent="0.2">
      <c r="A13610" s="182" t="s">
        <v>3495</v>
      </c>
      <c r="B13610" s="183" t="s">
        <v>9981</v>
      </c>
      <c r="C13610" s="183" t="s">
        <v>2033</v>
      </c>
      <c r="D13610" s="186" t="s">
        <v>3495</v>
      </c>
      <c r="E13610" s="25"/>
      <c r="F13610" s="25"/>
      <c r="G13610" s="25"/>
      <c r="H13610" s="25"/>
    </row>
    <row r="13611" spans="1:8" x14ac:dyDescent="0.2">
      <c r="A13611" s="182" t="s">
        <v>3496</v>
      </c>
      <c r="B13611" s="183" t="s">
        <v>12290</v>
      </c>
      <c r="C13611" s="183" t="s">
        <v>2034</v>
      </c>
      <c r="D13611" s="186" t="s">
        <v>3496</v>
      </c>
      <c r="E13611" s="25"/>
      <c r="F13611" s="25"/>
      <c r="G13611" s="25"/>
      <c r="H13611" s="25"/>
    </row>
    <row r="13612" spans="1:8" x14ac:dyDescent="0.2">
      <c r="A13612" s="182" t="s">
        <v>3497</v>
      </c>
      <c r="B13612" s="183" t="s">
        <v>5438</v>
      </c>
      <c r="C13612" s="183" t="s">
        <v>2035</v>
      </c>
      <c r="D13612" s="186" t="s">
        <v>3497</v>
      </c>
      <c r="E13612" s="25"/>
      <c r="F13612" s="25"/>
      <c r="G13612" s="25"/>
      <c r="H13612" s="25"/>
    </row>
    <row r="13613" spans="1:8" x14ac:dyDescent="0.2">
      <c r="A13613" s="182" t="s">
        <v>3498</v>
      </c>
      <c r="B13613" s="183" t="s">
        <v>9566</v>
      </c>
      <c r="C13613" s="183" t="s">
        <v>2036</v>
      </c>
      <c r="D13613" s="186" t="s">
        <v>3498</v>
      </c>
      <c r="E13613" s="25"/>
      <c r="F13613" s="25"/>
      <c r="G13613" s="25"/>
      <c r="H13613" s="25"/>
    </row>
    <row r="13614" spans="1:8" x14ac:dyDescent="0.2">
      <c r="A13614" s="182" t="s">
        <v>3499</v>
      </c>
      <c r="B13614" s="183" t="s">
        <v>12883</v>
      </c>
      <c r="C13614" s="183" t="s">
        <v>2037</v>
      </c>
      <c r="D13614" s="186" t="s">
        <v>3499</v>
      </c>
      <c r="E13614" s="25"/>
      <c r="F13614" s="25"/>
      <c r="G13614" s="25"/>
      <c r="H13614" s="25"/>
    </row>
    <row r="13615" spans="1:8" x14ac:dyDescent="0.2">
      <c r="A13615" s="182" t="s">
        <v>3500</v>
      </c>
      <c r="B13615" s="183" t="s">
        <v>10061</v>
      </c>
      <c r="C13615" s="183" t="s">
        <v>2038</v>
      </c>
      <c r="D13615" s="186" t="s">
        <v>3500</v>
      </c>
      <c r="E13615" s="25"/>
      <c r="F13615" s="25"/>
      <c r="G13615" s="25"/>
      <c r="H13615" s="25"/>
    </row>
    <row r="13616" spans="1:8" x14ac:dyDescent="0.2">
      <c r="A13616" s="182" t="s">
        <v>3501</v>
      </c>
      <c r="B13616" s="183" t="s">
        <v>13059</v>
      </c>
      <c r="C13616" s="183" t="s">
        <v>2039</v>
      </c>
      <c r="D13616" s="186" t="s">
        <v>3501</v>
      </c>
      <c r="E13616" s="25"/>
      <c r="F13616" s="25"/>
      <c r="G13616" s="25"/>
      <c r="H13616" s="25"/>
    </row>
    <row r="13617" spans="1:8" x14ac:dyDescent="0.2">
      <c r="A13617" s="182" t="s">
        <v>3502</v>
      </c>
      <c r="B13617" s="183" t="s">
        <v>6563</v>
      </c>
      <c r="C13617" s="183" t="s">
        <v>2040</v>
      </c>
      <c r="D13617" s="186" t="s">
        <v>3502</v>
      </c>
      <c r="E13617" s="25"/>
      <c r="F13617" s="25"/>
      <c r="G13617" s="25"/>
      <c r="H13617" s="25"/>
    </row>
    <row r="13618" spans="1:8" x14ac:dyDescent="0.2">
      <c r="A13618" s="182" t="s">
        <v>11133</v>
      </c>
      <c r="B13618" s="183" t="s">
        <v>13688</v>
      </c>
      <c r="C13618" s="183" t="s">
        <v>2041</v>
      </c>
      <c r="D13618" s="186" t="s">
        <v>11133</v>
      </c>
      <c r="E13618" s="25"/>
      <c r="F13618" s="25"/>
      <c r="G13618" s="25"/>
      <c r="H13618" s="25"/>
    </row>
    <row r="13619" spans="1:8" x14ac:dyDescent="0.2">
      <c r="A13619" s="182" t="s">
        <v>2652</v>
      </c>
      <c r="B13619" s="183" t="s">
        <v>8306</v>
      </c>
      <c r="C13619" s="183" t="s">
        <v>2334</v>
      </c>
      <c r="D13619" s="186" t="s">
        <v>2652</v>
      </c>
      <c r="E13619" s="25"/>
      <c r="F13619" s="25"/>
      <c r="G13619" s="25"/>
      <c r="H13619" s="25"/>
    </row>
    <row r="13620" spans="1:8" x14ac:dyDescent="0.2">
      <c r="A13620" s="182" t="s">
        <v>2653</v>
      </c>
      <c r="B13620" s="183" t="s">
        <v>8306</v>
      </c>
      <c r="C13620" s="183" t="s">
        <v>2334</v>
      </c>
      <c r="D13620" s="186" t="s">
        <v>2653</v>
      </c>
      <c r="E13620" s="25"/>
      <c r="F13620" s="25"/>
      <c r="G13620" s="25"/>
      <c r="H13620" s="25"/>
    </row>
    <row r="13621" spans="1:8" x14ac:dyDescent="0.2">
      <c r="A13621" s="182" t="s">
        <v>11865</v>
      </c>
      <c r="B13621" s="183" t="s">
        <v>11864</v>
      </c>
      <c r="C13621" s="183" t="s">
        <v>2330</v>
      </c>
      <c r="D13621" s="186" t="s">
        <v>11865</v>
      </c>
      <c r="E13621" s="25"/>
      <c r="F13621" s="25"/>
      <c r="G13621" s="25"/>
      <c r="H13621" s="25"/>
    </row>
    <row r="13622" spans="1:8" x14ac:dyDescent="0.2">
      <c r="A13622" s="182" t="s">
        <v>2654</v>
      </c>
      <c r="B13622" s="183" t="s">
        <v>11864</v>
      </c>
      <c r="C13622" s="183" t="s">
        <v>2330</v>
      </c>
      <c r="D13622" s="186" t="s">
        <v>2654</v>
      </c>
      <c r="E13622" s="25"/>
      <c r="F13622" s="25"/>
      <c r="G13622" s="25"/>
      <c r="H13622" s="25"/>
    </row>
    <row r="13623" spans="1:8" x14ac:dyDescent="0.2">
      <c r="A13623" s="182" t="s">
        <v>4803</v>
      </c>
      <c r="B13623" s="183" t="s">
        <v>4802</v>
      </c>
      <c r="C13623" s="183" t="s">
        <v>2042</v>
      </c>
      <c r="D13623" s="186" t="s">
        <v>4803</v>
      </c>
      <c r="E13623" s="25"/>
      <c r="F13623" s="25"/>
      <c r="G13623" s="25"/>
      <c r="H13623" s="25"/>
    </row>
    <row r="13624" spans="1:8" x14ac:dyDescent="0.2">
      <c r="A13624" s="182" t="s">
        <v>9138</v>
      </c>
      <c r="B13624" s="183" t="s">
        <v>9137</v>
      </c>
      <c r="C13624" s="183" t="s">
        <v>2043</v>
      </c>
      <c r="D13624" s="186" t="s">
        <v>9138</v>
      </c>
      <c r="E13624" s="25"/>
      <c r="F13624" s="25"/>
      <c r="G13624" s="25"/>
      <c r="H13624" s="25"/>
    </row>
    <row r="13625" spans="1:8" x14ac:dyDescent="0.2">
      <c r="A13625" s="182" t="s">
        <v>7042</v>
      </c>
      <c r="B13625" s="183" t="s">
        <v>7041</v>
      </c>
      <c r="C13625" s="183" t="s">
        <v>2044</v>
      </c>
      <c r="D13625" s="186" t="s">
        <v>7042</v>
      </c>
      <c r="E13625" s="25"/>
      <c r="F13625" s="25"/>
      <c r="G13625" s="25"/>
      <c r="H13625" s="25"/>
    </row>
    <row r="13626" spans="1:8" x14ac:dyDescent="0.2">
      <c r="A13626" s="182" t="s">
        <v>11589</v>
      </c>
      <c r="B13626" s="183" t="s">
        <v>11588</v>
      </c>
      <c r="C13626" s="183" t="s">
        <v>2332</v>
      </c>
      <c r="D13626" s="186" t="s">
        <v>11589</v>
      </c>
      <c r="E13626" s="25"/>
      <c r="F13626" s="25"/>
      <c r="G13626" s="25"/>
      <c r="H13626" s="25"/>
    </row>
    <row r="13627" spans="1:8" x14ac:dyDescent="0.2">
      <c r="A13627" s="182" t="s">
        <v>6569</v>
      </c>
      <c r="B13627" s="183" t="s">
        <v>6568</v>
      </c>
      <c r="C13627" s="183" t="s">
        <v>2045</v>
      </c>
      <c r="D13627" s="186" t="s">
        <v>6569</v>
      </c>
      <c r="E13627" s="25"/>
      <c r="F13627" s="25"/>
      <c r="G13627" s="25"/>
      <c r="H13627" s="25"/>
    </row>
    <row r="13628" spans="1:8" x14ac:dyDescent="0.2">
      <c r="A13628" s="182" t="s">
        <v>2655</v>
      </c>
      <c r="B13628" s="183" t="s">
        <v>11644</v>
      </c>
      <c r="C13628" s="183" t="s">
        <v>2046</v>
      </c>
      <c r="D13628" s="186" t="s">
        <v>2655</v>
      </c>
      <c r="E13628" s="25"/>
      <c r="F13628" s="25"/>
      <c r="G13628" s="25"/>
      <c r="H13628" s="25"/>
    </row>
    <row r="13629" spans="1:8" x14ac:dyDescent="0.2">
      <c r="A13629" s="182" t="s">
        <v>6576</v>
      </c>
      <c r="B13629" s="183" t="s">
        <v>6575</v>
      </c>
      <c r="C13629" s="183" t="s">
        <v>2047</v>
      </c>
      <c r="D13629" s="186" t="s">
        <v>6576</v>
      </c>
      <c r="E13629" s="25"/>
      <c r="F13629" s="25"/>
      <c r="G13629" s="25"/>
      <c r="H13629" s="25"/>
    </row>
    <row r="13630" spans="1:8" x14ac:dyDescent="0.2">
      <c r="A13630" s="182" t="s">
        <v>2656</v>
      </c>
      <c r="B13630" s="183" t="s">
        <v>4789</v>
      </c>
      <c r="C13630" s="183" t="s">
        <v>1997</v>
      </c>
      <c r="D13630" s="186" t="s">
        <v>2656</v>
      </c>
      <c r="E13630" s="25"/>
      <c r="F13630" s="25"/>
      <c r="G13630" s="25"/>
      <c r="H13630" s="25"/>
    </row>
    <row r="13631" spans="1:8" x14ac:dyDescent="0.2">
      <c r="A13631" s="182" t="s">
        <v>4786</v>
      </c>
      <c r="B13631" s="183" t="s">
        <v>14141</v>
      </c>
      <c r="C13631" s="183" t="s">
        <v>2048</v>
      </c>
      <c r="D13631" s="186" t="s">
        <v>4786</v>
      </c>
      <c r="E13631" s="25"/>
      <c r="F13631" s="25"/>
      <c r="G13631" s="25"/>
      <c r="H13631" s="25"/>
    </row>
    <row r="13632" spans="1:8" x14ac:dyDescent="0.2">
      <c r="A13632" s="182" t="s">
        <v>12361</v>
      </c>
      <c r="B13632" s="183" t="s">
        <v>2642</v>
      </c>
      <c r="C13632" s="183" t="s">
        <v>1992</v>
      </c>
      <c r="D13632" s="186" t="s">
        <v>12361</v>
      </c>
      <c r="E13632" s="25"/>
      <c r="F13632" s="25"/>
      <c r="G13632" s="25"/>
      <c r="H13632" s="25"/>
    </row>
    <row r="13633" spans="1:8" x14ac:dyDescent="0.2">
      <c r="A13633" s="182" t="s">
        <v>5381</v>
      </c>
      <c r="B13633" s="183" t="s">
        <v>5380</v>
      </c>
      <c r="C13633" s="183" t="s">
        <v>1993</v>
      </c>
      <c r="D13633" s="186" t="s">
        <v>5381</v>
      </c>
      <c r="E13633" s="25"/>
      <c r="F13633" s="25"/>
      <c r="G13633" s="25"/>
      <c r="H13633" s="25"/>
    </row>
    <row r="13634" spans="1:8" x14ac:dyDescent="0.2">
      <c r="A13634" s="182" t="s">
        <v>2657</v>
      </c>
      <c r="B13634" s="183" t="s">
        <v>5382</v>
      </c>
      <c r="C13634" s="183" t="s">
        <v>2049</v>
      </c>
      <c r="D13634" s="186" t="s">
        <v>2657</v>
      </c>
      <c r="E13634" s="25"/>
      <c r="F13634" s="25"/>
      <c r="G13634" s="25"/>
      <c r="H13634" s="25"/>
    </row>
    <row r="13635" spans="1:8" x14ac:dyDescent="0.2">
      <c r="A13635" s="182" t="s">
        <v>2658</v>
      </c>
      <c r="B13635" s="183" t="s">
        <v>5491</v>
      </c>
      <c r="C13635" s="183" t="s">
        <v>2313</v>
      </c>
      <c r="D13635" s="186" t="s">
        <v>2658</v>
      </c>
      <c r="E13635" s="25"/>
      <c r="F13635" s="25"/>
      <c r="G13635" s="25"/>
      <c r="H13635" s="25"/>
    </row>
    <row r="13636" spans="1:8" x14ac:dyDescent="0.2">
      <c r="A13636" s="182" t="s">
        <v>12339</v>
      </c>
      <c r="B13636" s="183" t="s">
        <v>12758</v>
      </c>
      <c r="C13636" s="183" t="s">
        <v>1994</v>
      </c>
      <c r="D13636" s="186" t="s">
        <v>12339</v>
      </c>
      <c r="E13636" s="25"/>
      <c r="F13636" s="25"/>
      <c r="G13636" s="25"/>
      <c r="H13636" s="25"/>
    </row>
    <row r="13637" spans="1:8" x14ac:dyDescent="0.2">
      <c r="A13637" s="182" t="s">
        <v>2659</v>
      </c>
      <c r="B13637" s="183" t="s">
        <v>260</v>
      </c>
      <c r="C13637" s="183" t="s">
        <v>18968</v>
      </c>
      <c r="D13637" s="186" t="s">
        <v>2659</v>
      </c>
      <c r="E13637" s="25"/>
      <c r="F13637" s="25"/>
      <c r="G13637" s="25"/>
      <c r="H13637" s="25"/>
    </row>
    <row r="13638" spans="1:8" x14ac:dyDescent="0.2">
      <c r="A13638" s="182" t="s">
        <v>8447</v>
      </c>
      <c r="B13638" s="183" t="s">
        <v>8446</v>
      </c>
      <c r="C13638" s="183" t="s">
        <v>2050</v>
      </c>
      <c r="D13638" s="186" t="s">
        <v>8447</v>
      </c>
      <c r="E13638" s="25"/>
      <c r="F13638" s="25"/>
      <c r="G13638" s="25"/>
      <c r="H13638" s="25"/>
    </row>
    <row r="13639" spans="1:8" x14ac:dyDescent="0.2">
      <c r="A13639" s="182" t="s">
        <v>14208</v>
      </c>
      <c r="B13639" s="183" t="s">
        <v>14207</v>
      </c>
      <c r="C13639" s="183" t="s">
        <v>2024</v>
      </c>
      <c r="D13639" s="186" t="s">
        <v>14208</v>
      </c>
      <c r="E13639" s="25"/>
      <c r="F13639" s="25"/>
      <c r="G13639" s="25"/>
      <c r="H13639" s="25"/>
    </row>
    <row r="13640" spans="1:8" x14ac:dyDescent="0.2">
      <c r="A13640" s="182" t="s">
        <v>2660</v>
      </c>
      <c r="B13640" s="183" t="s">
        <v>14207</v>
      </c>
      <c r="C13640" s="183" t="s">
        <v>2024</v>
      </c>
      <c r="D13640" s="186" t="s">
        <v>2660</v>
      </c>
      <c r="E13640" s="25"/>
      <c r="F13640" s="25"/>
      <c r="G13640" s="25"/>
      <c r="H13640" s="25"/>
    </row>
    <row r="13641" spans="1:8" x14ac:dyDescent="0.2">
      <c r="A13641" s="182" t="s">
        <v>5084</v>
      </c>
      <c r="B13641" s="183" t="s">
        <v>5083</v>
      </c>
      <c r="C13641" s="183" t="s">
        <v>2051</v>
      </c>
      <c r="D13641" s="186" t="s">
        <v>5084</v>
      </c>
      <c r="E13641" s="25"/>
      <c r="F13641" s="25"/>
      <c r="G13641" s="25"/>
      <c r="H13641" s="25"/>
    </row>
    <row r="13642" spans="1:8" x14ac:dyDescent="0.2">
      <c r="A13642" s="182" t="s">
        <v>2661</v>
      </c>
      <c r="B13642" s="183" t="s">
        <v>7849</v>
      </c>
      <c r="C13642" s="183" t="s">
        <v>2016</v>
      </c>
      <c r="D13642" s="186" t="s">
        <v>2661</v>
      </c>
      <c r="E13642" s="25"/>
      <c r="F13642" s="25"/>
      <c r="G13642" s="25"/>
      <c r="H13642" s="25"/>
    </row>
    <row r="13643" spans="1:8" x14ac:dyDescent="0.2">
      <c r="A13643" s="182" t="s">
        <v>7846</v>
      </c>
      <c r="B13643" s="183" t="s">
        <v>7845</v>
      </c>
      <c r="C13643" s="183" t="s">
        <v>2025</v>
      </c>
      <c r="D13643" s="186" t="s">
        <v>7846</v>
      </c>
      <c r="E13643" s="25"/>
      <c r="F13643" s="25"/>
      <c r="G13643" s="25"/>
      <c r="H13643" s="25"/>
    </row>
    <row r="13644" spans="1:8" x14ac:dyDescent="0.2">
      <c r="A13644" s="182" t="s">
        <v>2662</v>
      </c>
      <c r="B13644" s="183" t="s">
        <v>7845</v>
      </c>
      <c r="C13644" s="183" t="s">
        <v>2025</v>
      </c>
      <c r="D13644" s="186" t="s">
        <v>2662</v>
      </c>
      <c r="E13644" s="25"/>
      <c r="F13644" s="25"/>
      <c r="G13644" s="25"/>
      <c r="H13644" s="25"/>
    </row>
    <row r="13645" spans="1:8" x14ac:dyDescent="0.2">
      <c r="A13645" s="182" t="s">
        <v>2663</v>
      </c>
      <c r="B13645" s="183" t="s">
        <v>11703</v>
      </c>
      <c r="C13645" s="183" t="s">
        <v>2029</v>
      </c>
      <c r="D13645" s="186" t="s">
        <v>2663</v>
      </c>
      <c r="E13645" s="25"/>
      <c r="F13645" s="25"/>
      <c r="G13645" s="25"/>
      <c r="H13645" s="25"/>
    </row>
    <row r="13646" spans="1:8" x14ac:dyDescent="0.2">
      <c r="A13646" s="182" t="s">
        <v>11695</v>
      </c>
      <c r="B13646" s="183" t="s">
        <v>11703</v>
      </c>
      <c r="C13646" s="183" t="s">
        <v>2029</v>
      </c>
      <c r="D13646" s="186" t="s">
        <v>11695</v>
      </c>
      <c r="E13646" s="25"/>
      <c r="F13646" s="25"/>
      <c r="G13646" s="25"/>
      <c r="H13646" s="25"/>
    </row>
    <row r="13647" spans="1:8" x14ac:dyDescent="0.2">
      <c r="A13647" s="182" t="s">
        <v>11699</v>
      </c>
      <c r="B13647" s="183" t="s">
        <v>11698</v>
      </c>
      <c r="C13647" s="183" t="s">
        <v>2052</v>
      </c>
      <c r="D13647" s="186" t="s">
        <v>11699</v>
      </c>
      <c r="E13647" s="25"/>
      <c r="F13647" s="25"/>
      <c r="G13647" s="25"/>
      <c r="H13647" s="25"/>
    </row>
    <row r="13648" spans="1:8" x14ac:dyDescent="0.2">
      <c r="A13648" s="182" t="s">
        <v>6096</v>
      </c>
      <c r="B13648" s="183" t="s">
        <v>10155</v>
      </c>
      <c r="C13648" s="183" t="s">
        <v>2053</v>
      </c>
      <c r="D13648" s="186" t="s">
        <v>6096</v>
      </c>
      <c r="E13648" s="25"/>
      <c r="F13648" s="25"/>
      <c r="G13648" s="25"/>
      <c r="H13648" s="25"/>
    </row>
    <row r="13649" spans="1:8" x14ac:dyDescent="0.2">
      <c r="A13649" s="182" t="s">
        <v>7086</v>
      </c>
      <c r="B13649" s="183" t="s">
        <v>10155</v>
      </c>
      <c r="C13649" s="183" t="s">
        <v>2053</v>
      </c>
      <c r="D13649" s="186" t="s">
        <v>7086</v>
      </c>
      <c r="E13649" s="25"/>
      <c r="F13649" s="25"/>
      <c r="G13649" s="25"/>
      <c r="H13649" s="25"/>
    </row>
    <row r="13650" spans="1:8" x14ac:dyDescent="0.2">
      <c r="A13650" s="182" t="s">
        <v>6097</v>
      </c>
      <c r="B13650" s="183" t="s">
        <v>13358</v>
      </c>
      <c r="C13650" s="183" t="s">
        <v>1987</v>
      </c>
      <c r="D13650" s="186" t="s">
        <v>6097</v>
      </c>
      <c r="E13650" s="25"/>
      <c r="F13650" s="25"/>
      <c r="G13650" s="25"/>
      <c r="H13650" s="25"/>
    </row>
    <row r="13651" spans="1:8" x14ac:dyDescent="0.2">
      <c r="A13651" s="182" t="s">
        <v>7088</v>
      </c>
      <c r="B13651" s="183" t="s">
        <v>13358</v>
      </c>
      <c r="C13651" s="183" t="s">
        <v>1987</v>
      </c>
      <c r="D13651" s="186" t="s">
        <v>7088</v>
      </c>
      <c r="E13651" s="25"/>
      <c r="F13651" s="25"/>
      <c r="G13651" s="25"/>
      <c r="H13651" s="25"/>
    </row>
    <row r="13652" spans="1:8" x14ac:dyDescent="0.2">
      <c r="A13652" s="182" t="s">
        <v>6098</v>
      </c>
      <c r="B13652" s="183" t="s">
        <v>9553</v>
      </c>
      <c r="C13652" s="183" t="s">
        <v>2022</v>
      </c>
      <c r="D13652" s="186" t="s">
        <v>6098</v>
      </c>
      <c r="E13652" s="25"/>
      <c r="F13652" s="25"/>
      <c r="G13652" s="25"/>
      <c r="H13652" s="25"/>
    </row>
    <row r="13653" spans="1:8" x14ac:dyDescent="0.2">
      <c r="A13653" s="182" t="s">
        <v>7867</v>
      </c>
      <c r="B13653" s="183" t="s">
        <v>9553</v>
      </c>
      <c r="C13653" s="183" t="s">
        <v>2022</v>
      </c>
      <c r="D13653" s="186" t="s">
        <v>7867</v>
      </c>
      <c r="E13653" s="25"/>
      <c r="F13653" s="25"/>
      <c r="G13653" s="25"/>
      <c r="H13653" s="25"/>
    </row>
    <row r="13654" spans="1:8" x14ac:dyDescent="0.2">
      <c r="A13654" s="182" t="s">
        <v>9552</v>
      </c>
      <c r="B13654" s="183" t="s">
        <v>9553</v>
      </c>
      <c r="C13654" s="183" t="s">
        <v>2022</v>
      </c>
      <c r="D13654" s="186" t="s">
        <v>9552</v>
      </c>
      <c r="E13654" s="25"/>
      <c r="F13654" s="25"/>
      <c r="G13654" s="25"/>
      <c r="H13654" s="25"/>
    </row>
    <row r="13655" spans="1:8" x14ac:dyDescent="0.2">
      <c r="A13655" s="182" t="s">
        <v>6099</v>
      </c>
      <c r="B13655" s="183" t="s">
        <v>7082</v>
      </c>
      <c r="C13655" s="183" t="s">
        <v>2325</v>
      </c>
      <c r="D13655" s="186" t="s">
        <v>6099</v>
      </c>
      <c r="E13655" s="25"/>
      <c r="F13655" s="25"/>
      <c r="G13655" s="25"/>
      <c r="H13655" s="25"/>
    </row>
    <row r="13656" spans="1:8" x14ac:dyDescent="0.2">
      <c r="A13656" s="182" t="s">
        <v>6100</v>
      </c>
      <c r="B13656" s="183" t="s">
        <v>7082</v>
      </c>
      <c r="C13656" s="183" t="s">
        <v>2325</v>
      </c>
      <c r="D13656" s="186" t="s">
        <v>6100</v>
      </c>
      <c r="E13656" s="25"/>
      <c r="F13656" s="25"/>
      <c r="G13656" s="25"/>
      <c r="H13656" s="25"/>
    </row>
    <row r="13657" spans="1:8" x14ac:dyDescent="0.2">
      <c r="A13657" s="182" t="s">
        <v>6243</v>
      </c>
      <c r="B13657" s="183" t="s">
        <v>6242</v>
      </c>
      <c r="C13657" s="183" t="s">
        <v>2054</v>
      </c>
      <c r="D13657" s="186" t="s">
        <v>6243</v>
      </c>
      <c r="E13657" s="25"/>
      <c r="F13657" s="25"/>
      <c r="G13657" s="25"/>
      <c r="H13657" s="25"/>
    </row>
    <row r="13658" spans="1:8" x14ac:dyDescent="0.2">
      <c r="A13658" s="182" t="s">
        <v>12166</v>
      </c>
      <c r="B13658" s="183" t="s">
        <v>6242</v>
      </c>
      <c r="C13658" s="183" t="s">
        <v>2054</v>
      </c>
      <c r="D13658" s="186" t="s">
        <v>12166</v>
      </c>
      <c r="E13658" s="25"/>
      <c r="F13658" s="25"/>
      <c r="G13658" s="25"/>
      <c r="H13658" s="25"/>
    </row>
    <row r="13659" spans="1:8" x14ac:dyDescent="0.2">
      <c r="A13659" s="182" t="s">
        <v>6101</v>
      </c>
      <c r="B13659" s="183" t="s">
        <v>6242</v>
      </c>
      <c r="C13659" s="183" t="s">
        <v>2054</v>
      </c>
      <c r="D13659" s="186" t="s">
        <v>6101</v>
      </c>
      <c r="E13659" s="25"/>
      <c r="F13659" s="25"/>
      <c r="G13659" s="25"/>
      <c r="H13659" s="25"/>
    </row>
    <row r="13660" spans="1:8" x14ac:dyDescent="0.2">
      <c r="A13660" s="182" t="s">
        <v>3503</v>
      </c>
      <c r="B13660" s="183" t="s">
        <v>13593</v>
      </c>
      <c r="C13660" s="183" t="s">
        <v>2320</v>
      </c>
      <c r="D13660" s="186" t="s">
        <v>3503</v>
      </c>
      <c r="E13660" s="25"/>
      <c r="F13660" s="25"/>
      <c r="G13660" s="25"/>
      <c r="H13660" s="25"/>
    </row>
    <row r="13661" spans="1:8" x14ac:dyDescent="0.2">
      <c r="A13661" s="182" t="s">
        <v>3504</v>
      </c>
      <c r="B13661" s="183" t="s">
        <v>13953</v>
      </c>
      <c r="C13661" s="183" t="s">
        <v>2322</v>
      </c>
      <c r="D13661" s="186" t="s">
        <v>3504</v>
      </c>
      <c r="E13661" s="25"/>
      <c r="F13661" s="25"/>
      <c r="G13661" s="25"/>
      <c r="H13661" s="25"/>
    </row>
    <row r="13662" spans="1:8" x14ac:dyDescent="0.2">
      <c r="A13662" s="182" t="s">
        <v>3505</v>
      </c>
      <c r="B13662" s="183" t="s">
        <v>6236</v>
      </c>
      <c r="C13662" s="183" t="s">
        <v>2324</v>
      </c>
      <c r="D13662" s="186" t="s">
        <v>3505</v>
      </c>
      <c r="E13662" s="25"/>
      <c r="F13662" s="25"/>
      <c r="G13662" s="25"/>
      <c r="H13662" s="25"/>
    </row>
    <row r="13663" spans="1:8" x14ac:dyDescent="0.2">
      <c r="A13663" s="182" t="s">
        <v>3506</v>
      </c>
      <c r="B13663" s="183" t="s">
        <v>14098</v>
      </c>
      <c r="C13663" s="183" t="s">
        <v>2055</v>
      </c>
      <c r="D13663" s="186" t="s">
        <v>3506</v>
      </c>
      <c r="E13663" s="25"/>
      <c r="F13663" s="25"/>
      <c r="G13663" s="25"/>
      <c r="H13663" s="25"/>
    </row>
    <row r="13664" spans="1:8" x14ac:dyDescent="0.2">
      <c r="A13664" s="182" t="s">
        <v>3507</v>
      </c>
      <c r="B13664" s="183" t="s">
        <v>10083</v>
      </c>
      <c r="C13664" s="183" t="s">
        <v>2056</v>
      </c>
      <c r="D13664" s="186" t="s">
        <v>3507</v>
      </c>
      <c r="E13664" s="25"/>
      <c r="F13664" s="25"/>
      <c r="G13664" s="25"/>
      <c r="H13664" s="25"/>
    </row>
    <row r="13665" spans="1:8" x14ac:dyDescent="0.2">
      <c r="A13665" s="182" t="s">
        <v>3508</v>
      </c>
      <c r="B13665" s="183" t="s">
        <v>13568</v>
      </c>
      <c r="C13665" s="183" t="s">
        <v>2021</v>
      </c>
      <c r="D13665" s="186" t="s">
        <v>3508</v>
      </c>
      <c r="E13665" s="25"/>
      <c r="F13665" s="25"/>
      <c r="G13665" s="25"/>
      <c r="H13665" s="25"/>
    </row>
    <row r="13666" spans="1:8" x14ac:dyDescent="0.2">
      <c r="A13666" s="182" t="s">
        <v>3509</v>
      </c>
      <c r="B13666" s="183" t="s">
        <v>5435</v>
      </c>
      <c r="C13666" s="183" t="s">
        <v>2057</v>
      </c>
      <c r="D13666" s="186" t="s">
        <v>3509</v>
      </c>
      <c r="E13666" s="25"/>
      <c r="F13666" s="25"/>
      <c r="G13666" s="25"/>
      <c r="H13666" s="25"/>
    </row>
    <row r="13667" spans="1:8" x14ac:dyDescent="0.2">
      <c r="A13667" s="182" t="s">
        <v>3510</v>
      </c>
      <c r="B13667" s="183" t="s">
        <v>9553</v>
      </c>
      <c r="C13667" s="183" t="s">
        <v>2022</v>
      </c>
      <c r="D13667" s="186" t="s">
        <v>3510</v>
      </c>
      <c r="E13667" s="25"/>
      <c r="F13667" s="25"/>
      <c r="G13667" s="25"/>
      <c r="H13667" s="25"/>
    </row>
    <row r="13668" spans="1:8" x14ac:dyDescent="0.2">
      <c r="A13668" s="182" t="s">
        <v>3511</v>
      </c>
      <c r="B13668" s="183" t="s">
        <v>7082</v>
      </c>
      <c r="C13668" s="183" t="s">
        <v>2325</v>
      </c>
      <c r="D13668" s="186" t="s">
        <v>3511</v>
      </c>
      <c r="E13668" s="25"/>
      <c r="F13668" s="25"/>
      <c r="G13668" s="25"/>
      <c r="H13668" s="25"/>
    </row>
    <row r="13669" spans="1:8" x14ac:dyDescent="0.2">
      <c r="A13669" s="182" t="s">
        <v>3512</v>
      </c>
      <c r="B13669" s="183" t="s">
        <v>6242</v>
      </c>
      <c r="C13669" s="183" t="s">
        <v>2054</v>
      </c>
      <c r="D13669" s="186" t="s">
        <v>3512</v>
      </c>
      <c r="E13669" s="25"/>
      <c r="F13669" s="25"/>
      <c r="G13669" s="25"/>
      <c r="H13669" s="25"/>
    </row>
    <row r="13670" spans="1:8" x14ac:dyDescent="0.2">
      <c r="A13670" s="182" t="s">
        <v>3513</v>
      </c>
      <c r="B13670" s="183" t="s">
        <v>13589</v>
      </c>
      <c r="C13670" s="183" t="s">
        <v>2058</v>
      </c>
      <c r="D13670" s="186" t="s">
        <v>3513</v>
      </c>
      <c r="E13670" s="25"/>
      <c r="F13670" s="25"/>
      <c r="G13670" s="25"/>
      <c r="H13670" s="25"/>
    </row>
    <row r="13671" spans="1:8" x14ac:dyDescent="0.2">
      <c r="A13671" s="182" t="s">
        <v>3514</v>
      </c>
      <c r="B13671" s="183" t="s">
        <v>10158</v>
      </c>
      <c r="C13671" s="183" t="s">
        <v>2059</v>
      </c>
      <c r="D13671" s="186" t="s">
        <v>3514</v>
      </c>
      <c r="E13671" s="25"/>
      <c r="F13671" s="25"/>
      <c r="G13671" s="25"/>
      <c r="H13671" s="25"/>
    </row>
    <row r="13672" spans="1:8" x14ac:dyDescent="0.2">
      <c r="A13672" s="182" t="s">
        <v>3515</v>
      </c>
      <c r="B13672" s="183" t="s">
        <v>10805</v>
      </c>
      <c r="C13672" s="183" t="s">
        <v>2060</v>
      </c>
      <c r="D13672" s="186" t="s">
        <v>3515</v>
      </c>
      <c r="E13672" s="25"/>
      <c r="F13672" s="25"/>
      <c r="G13672" s="25"/>
      <c r="H13672" s="25"/>
    </row>
    <row r="13673" spans="1:8" x14ac:dyDescent="0.2">
      <c r="A13673" s="182" t="s">
        <v>3516</v>
      </c>
      <c r="B13673" s="183" t="s">
        <v>10803</v>
      </c>
      <c r="C13673" s="183" t="s">
        <v>2061</v>
      </c>
      <c r="D13673" s="186" t="s">
        <v>3516</v>
      </c>
      <c r="E13673" s="25"/>
      <c r="F13673" s="25"/>
      <c r="G13673" s="25"/>
      <c r="H13673" s="25"/>
    </row>
    <row r="13674" spans="1:8" x14ac:dyDescent="0.2">
      <c r="A13674" s="182" t="s">
        <v>3517</v>
      </c>
      <c r="B13674" s="183" t="s">
        <v>7185</v>
      </c>
      <c r="C13674" s="183" t="s">
        <v>2062</v>
      </c>
      <c r="D13674" s="186" t="s">
        <v>3517</v>
      </c>
      <c r="E13674" s="25"/>
      <c r="F13674" s="25"/>
      <c r="G13674" s="25"/>
      <c r="H13674" s="25"/>
    </row>
    <row r="13675" spans="1:8" x14ac:dyDescent="0.2">
      <c r="A13675" s="182" t="s">
        <v>3518</v>
      </c>
      <c r="B13675" s="183" t="s">
        <v>13586</v>
      </c>
      <c r="C13675" s="183" t="s">
        <v>2063</v>
      </c>
      <c r="D13675" s="186" t="s">
        <v>3518</v>
      </c>
      <c r="E13675" s="25"/>
      <c r="F13675" s="25"/>
      <c r="G13675" s="25"/>
      <c r="H13675" s="25"/>
    </row>
    <row r="13676" spans="1:8" x14ac:dyDescent="0.2">
      <c r="A13676" s="182" t="s">
        <v>3519</v>
      </c>
      <c r="B13676" s="183" t="s">
        <v>13570</v>
      </c>
      <c r="C13676" s="183" t="s">
        <v>2064</v>
      </c>
      <c r="D13676" s="186" t="s">
        <v>3519</v>
      </c>
      <c r="E13676" s="25"/>
      <c r="F13676" s="25"/>
      <c r="G13676" s="25"/>
      <c r="H13676" s="25"/>
    </row>
    <row r="13677" spans="1:8" x14ac:dyDescent="0.2">
      <c r="A13677" s="182" t="s">
        <v>3520</v>
      </c>
      <c r="B13677" s="183" t="s">
        <v>10799</v>
      </c>
      <c r="C13677" s="183" t="s">
        <v>2065</v>
      </c>
      <c r="D13677" s="186" t="s">
        <v>3520</v>
      </c>
      <c r="E13677" s="25"/>
      <c r="F13677" s="25"/>
      <c r="G13677" s="25"/>
      <c r="H13677" s="25"/>
    </row>
    <row r="13678" spans="1:8" x14ac:dyDescent="0.2">
      <c r="A13678" s="182" t="s">
        <v>3521</v>
      </c>
      <c r="B13678" s="183" t="s">
        <v>10795</v>
      </c>
      <c r="C13678" s="183" t="s">
        <v>2066</v>
      </c>
      <c r="D13678" s="186" t="s">
        <v>3521</v>
      </c>
      <c r="E13678" s="25"/>
      <c r="F13678" s="25"/>
      <c r="G13678" s="25"/>
      <c r="H13678" s="25"/>
    </row>
    <row r="13679" spans="1:8" x14ac:dyDescent="0.2">
      <c r="A13679" s="182" t="s">
        <v>3522</v>
      </c>
      <c r="B13679" s="183" t="s">
        <v>12962</v>
      </c>
      <c r="C13679" s="183" t="s">
        <v>2067</v>
      </c>
      <c r="D13679" s="186" t="s">
        <v>3522</v>
      </c>
      <c r="E13679" s="25"/>
      <c r="F13679" s="25"/>
      <c r="G13679" s="25"/>
      <c r="H13679" s="25"/>
    </row>
    <row r="13680" spans="1:8" x14ac:dyDescent="0.2">
      <c r="A13680" s="182" t="s">
        <v>3523</v>
      </c>
      <c r="B13680" s="183" t="s">
        <v>13601</v>
      </c>
      <c r="C13680" s="183" t="s">
        <v>2068</v>
      </c>
      <c r="D13680" s="186" t="s">
        <v>3523</v>
      </c>
      <c r="E13680" s="25"/>
      <c r="F13680" s="25"/>
      <c r="G13680" s="25"/>
      <c r="H13680" s="25"/>
    </row>
    <row r="13681" spans="1:8" x14ac:dyDescent="0.2">
      <c r="A13681" s="182" t="s">
        <v>3524</v>
      </c>
      <c r="B13681" s="183" t="s">
        <v>12292</v>
      </c>
      <c r="C13681" s="183" t="s">
        <v>2069</v>
      </c>
      <c r="D13681" s="186" t="s">
        <v>3524</v>
      </c>
      <c r="E13681" s="25"/>
      <c r="F13681" s="25"/>
      <c r="G13681" s="25"/>
      <c r="H13681" s="25"/>
    </row>
    <row r="13682" spans="1:8" x14ac:dyDescent="0.2">
      <c r="A13682" s="182" t="s">
        <v>3525</v>
      </c>
      <c r="B13682" s="183" t="s">
        <v>11413</v>
      </c>
      <c r="C13682" s="183" t="s">
        <v>2070</v>
      </c>
      <c r="D13682" s="186" t="s">
        <v>3525</v>
      </c>
      <c r="E13682" s="25"/>
      <c r="F13682" s="25"/>
      <c r="G13682" s="25"/>
      <c r="H13682" s="25"/>
    </row>
    <row r="13683" spans="1:8" x14ac:dyDescent="0.2">
      <c r="A13683" s="182" t="s">
        <v>3526</v>
      </c>
      <c r="B13683" s="183" t="s">
        <v>10807</v>
      </c>
      <c r="C13683" s="183" t="s">
        <v>2071</v>
      </c>
      <c r="D13683" s="186" t="s">
        <v>3526</v>
      </c>
      <c r="E13683" s="25"/>
      <c r="F13683" s="25"/>
      <c r="G13683" s="25"/>
      <c r="H13683" s="25"/>
    </row>
    <row r="13684" spans="1:8" x14ac:dyDescent="0.2">
      <c r="A13684" s="182" t="s">
        <v>3527</v>
      </c>
      <c r="B13684" s="183" t="s">
        <v>7649</v>
      </c>
      <c r="C13684" s="183" t="s">
        <v>2072</v>
      </c>
      <c r="D13684" s="186" t="s">
        <v>3527</v>
      </c>
      <c r="E13684" s="25"/>
      <c r="F13684" s="25"/>
      <c r="G13684" s="25"/>
      <c r="H13684" s="25"/>
    </row>
    <row r="13685" spans="1:8" x14ac:dyDescent="0.2">
      <c r="A13685" s="182" t="s">
        <v>13690</v>
      </c>
      <c r="B13685" s="183" t="s">
        <v>13689</v>
      </c>
      <c r="C13685" s="183" t="s">
        <v>2073</v>
      </c>
      <c r="D13685" s="186" t="s">
        <v>13690</v>
      </c>
      <c r="E13685" s="25"/>
      <c r="F13685" s="25"/>
      <c r="G13685" s="25"/>
      <c r="H13685" s="25"/>
    </row>
    <row r="13686" spans="1:8" x14ac:dyDescent="0.2">
      <c r="A13686" s="182" t="s">
        <v>11401</v>
      </c>
      <c r="B13686" s="183" t="s">
        <v>8306</v>
      </c>
      <c r="C13686" s="183" t="s">
        <v>2334</v>
      </c>
      <c r="D13686" s="186" t="s">
        <v>11401</v>
      </c>
      <c r="E13686" s="25"/>
      <c r="F13686" s="25"/>
      <c r="G13686" s="25"/>
      <c r="H13686" s="25"/>
    </row>
    <row r="13687" spans="1:8" x14ac:dyDescent="0.2">
      <c r="A13687" s="182" t="s">
        <v>11410</v>
      </c>
      <c r="B13687" s="183" t="s">
        <v>8306</v>
      </c>
      <c r="C13687" s="183" t="s">
        <v>2334</v>
      </c>
      <c r="D13687" s="186" t="s">
        <v>11410</v>
      </c>
      <c r="E13687" s="25"/>
      <c r="F13687" s="25"/>
      <c r="G13687" s="25"/>
      <c r="H13687" s="25"/>
    </row>
    <row r="13688" spans="1:8" x14ac:dyDescent="0.2">
      <c r="A13688" s="182" t="s">
        <v>7379</v>
      </c>
      <c r="B13688" s="183" t="s">
        <v>9121</v>
      </c>
      <c r="C13688" s="183" t="s">
        <v>2335</v>
      </c>
      <c r="D13688" s="186" t="s">
        <v>7379</v>
      </c>
      <c r="E13688" s="25"/>
      <c r="F13688" s="25"/>
      <c r="G13688" s="25"/>
      <c r="H13688" s="25"/>
    </row>
    <row r="13689" spans="1:8" x14ac:dyDescent="0.2">
      <c r="A13689" s="182" t="s">
        <v>8302</v>
      </c>
      <c r="B13689" s="183" t="s">
        <v>8301</v>
      </c>
      <c r="C13689" s="183" t="s">
        <v>2074</v>
      </c>
      <c r="D13689" s="186" t="s">
        <v>8302</v>
      </c>
      <c r="E13689" s="25"/>
      <c r="F13689" s="25"/>
      <c r="G13689" s="25"/>
      <c r="H13689" s="25"/>
    </row>
    <row r="13690" spans="1:8" x14ac:dyDescent="0.2">
      <c r="A13690" s="182" t="s">
        <v>6102</v>
      </c>
      <c r="B13690" s="183" t="s">
        <v>4945</v>
      </c>
      <c r="C13690" s="183" t="s">
        <v>2075</v>
      </c>
      <c r="D13690" s="186" t="s">
        <v>6102</v>
      </c>
      <c r="E13690" s="25"/>
      <c r="F13690" s="25"/>
      <c r="G13690" s="25"/>
      <c r="H13690" s="25"/>
    </row>
    <row r="13691" spans="1:8" x14ac:dyDescent="0.2">
      <c r="A13691" s="182" t="s">
        <v>12728</v>
      </c>
      <c r="B13691" s="183" t="s">
        <v>4945</v>
      </c>
      <c r="C13691" s="183" t="s">
        <v>2075</v>
      </c>
      <c r="D13691" s="186" t="s">
        <v>12728</v>
      </c>
      <c r="E13691" s="25"/>
      <c r="F13691" s="25"/>
      <c r="G13691" s="25"/>
      <c r="H13691" s="25"/>
    </row>
    <row r="13692" spans="1:8" x14ac:dyDescent="0.2">
      <c r="A13692" s="182" t="s">
        <v>6103</v>
      </c>
      <c r="B13692" s="183" t="s">
        <v>7043</v>
      </c>
      <c r="C13692" s="183" t="s">
        <v>2076</v>
      </c>
      <c r="D13692" s="186" t="s">
        <v>6103</v>
      </c>
      <c r="E13692" s="25"/>
      <c r="F13692" s="25"/>
      <c r="G13692" s="25"/>
      <c r="H13692" s="25"/>
    </row>
    <row r="13693" spans="1:8" x14ac:dyDescent="0.2">
      <c r="A13693" s="182" t="s">
        <v>7046</v>
      </c>
      <c r="B13693" s="183" t="s">
        <v>7045</v>
      </c>
      <c r="C13693" s="183" t="s">
        <v>2337</v>
      </c>
      <c r="D13693" s="186" t="s">
        <v>7046</v>
      </c>
      <c r="E13693" s="25"/>
      <c r="F13693" s="25"/>
      <c r="G13693" s="25"/>
      <c r="H13693" s="25"/>
    </row>
    <row r="13694" spans="1:8" x14ac:dyDescent="0.2">
      <c r="A13694" s="182" t="s">
        <v>6104</v>
      </c>
      <c r="B13694" s="183" t="s">
        <v>7045</v>
      </c>
      <c r="C13694" s="183" t="s">
        <v>2337</v>
      </c>
      <c r="D13694" s="186" t="s">
        <v>6104</v>
      </c>
      <c r="E13694" s="25"/>
      <c r="F13694" s="25"/>
      <c r="G13694" s="25"/>
      <c r="H13694" s="25"/>
    </row>
    <row r="13695" spans="1:8" x14ac:dyDescent="0.2">
      <c r="A13695" s="182" t="s">
        <v>11645</v>
      </c>
      <c r="B13695" s="183" t="s">
        <v>11644</v>
      </c>
      <c r="C13695" s="183" t="s">
        <v>2046</v>
      </c>
      <c r="D13695" s="186" t="s">
        <v>11645</v>
      </c>
      <c r="E13695" s="25"/>
      <c r="F13695" s="25"/>
      <c r="G13695" s="25"/>
      <c r="H13695" s="25"/>
    </row>
    <row r="13696" spans="1:8" x14ac:dyDescent="0.2">
      <c r="A13696" s="182" t="s">
        <v>6105</v>
      </c>
      <c r="B13696" s="183" t="s">
        <v>6715</v>
      </c>
      <c r="C13696" s="183" t="s">
        <v>1996</v>
      </c>
      <c r="D13696" s="186" t="s">
        <v>6105</v>
      </c>
      <c r="E13696" s="25"/>
      <c r="F13696" s="25"/>
      <c r="G13696" s="25"/>
      <c r="H13696" s="25"/>
    </row>
    <row r="13697" spans="1:8" x14ac:dyDescent="0.2">
      <c r="A13697" s="182" t="s">
        <v>6106</v>
      </c>
      <c r="B13697" s="183" t="s">
        <v>4789</v>
      </c>
      <c r="C13697" s="183" t="s">
        <v>1997</v>
      </c>
      <c r="D13697" s="186" t="s">
        <v>6106</v>
      </c>
      <c r="E13697" s="25"/>
      <c r="F13697" s="25"/>
      <c r="G13697" s="25"/>
      <c r="H13697" s="25"/>
    </row>
    <row r="13698" spans="1:8" x14ac:dyDescent="0.2">
      <c r="A13698" s="182" t="s">
        <v>6107</v>
      </c>
      <c r="B13698" s="183" t="s">
        <v>4789</v>
      </c>
      <c r="C13698" s="183" t="s">
        <v>1997</v>
      </c>
      <c r="D13698" s="186" t="s">
        <v>6107</v>
      </c>
      <c r="E13698" s="25"/>
      <c r="F13698" s="25"/>
      <c r="G13698" s="25"/>
      <c r="H13698" s="25"/>
    </row>
    <row r="13699" spans="1:8" x14ac:dyDescent="0.2">
      <c r="A13699" s="182" t="s">
        <v>4790</v>
      </c>
      <c r="B13699" s="183" t="s">
        <v>4789</v>
      </c>
      <c r="C13699" s="183" t="s">
        <v>1997</v>
      </c>
      <c r="D13699" s="186" t="s">
        <v>4790</v>
      </c>
      <c r="E13699" s="25"/>
      <c r="F13699" s="25"/>
      <c r="G13699" s="25"/>
      <c r="H13699" s="25"/>
    </row>
    <row r="13700" spans="1:8" x14ac:dyDescent="0.2">
      <c r="A13700" s="182" t="s">
        <v>6714</v>
      </c>
      <c r="B13700" s="183" t="s">
        <v>6713</v>
      </c>
      <c r="C13700" s="183" t="s">
        <v>2077</v>
      </c>
      <c r="D13700" s="186" t="s">
        <v>6714</v>
      </c>
      <c r="E13700" s="25"/>
      <c r="F13700" s="25"/>
      <c r="G13700" s="25"/>
      <c r="H13700" s="25"/>
    </row>
    <row r="13701" spans="1:8" x14ac:dyDescent="0.2">
      <c r="A13701" s="182" t="s">
        <v>6108</v>
      </c>
      <c r="B13701" s="183" t="s">
        <v>5382</v>
      </c>
      <c r="C13701" s="183" t="s">
        <v>2049</v>
      </c>
      <c r="D13701" s="186" t="s">
        <v>6108</v>
      </c>
      <c r="E13701" s="25"/>
      <c r="F13701" s="25"/>
      <c r="G13701" s="25"/>
      <c r="H13701" s="25"/>
    </row>
    <row r="13702" spans="1:8" x14ac:dyDescent="0.2">
      <c r="A13702" s="182" t="s">
        <v>6109</v>
      </c>
      <c r="B13702" s="183" t="s">
        <v>4937</v>
      </c>
      <c r="C13702" s="183" t="s">
        <v>1999</v>
      </c>
      <c r="D13702" s="186" t="s">
        <v>6109</v>
      </c>
      <c r="E13702" s="25"/>
      <c r="F13702" s="25"/>
      <c r="G13702" s="25"/>
      <c r="H13702" s="25"/>
    </row>
    <row r="13703" spans="1:8" x14ac:dyDescent="0.2">
      <c r="A13703" s="182" t="s">
        <v>4938</v>
      </c>
      <c r="B13703" s="183" t="s">
        <v>4937</v>
      </c>
      <c r="C13703" s="183" t="s">
        <v>1999</v>
      </c>
      <c r="D13703" s="186" t="s">
        <v>4938</v>
      </c>
      <c r="E13703" s="25"/>
      <c r="F13703" s="25"/>
      <c r="G13703" s="25"/>
      <c r="H13703" s="25"/>
    </row>
    <row r="13704" spans="1:8" x14ac:dyDescent="0.2">
      <c r="A13704" s="182" t="s">
        <v>4936</v>
      </c>
      <c r="B13704" s="183" t="s">
        <v>8118</v>
      </c>
      <c r="C13704" s="183" t="s">
        <v>2078</v>
      </c>
      <c r="D13704" s="186" t="s">
        <v>4936</v>
      </c>
      <c r="E13704" s="25"/>
      <c r="F13704" s="25"/>
      <c r="G13704" s="25"/>
      <c r="H13704" s="25"/>
    </row>
    <row r="13705" spans="1:8" x14ac:dyDescent="0.2">
      <c r="A13705" s="182" t="s">
        <v>5466</v>
      </c>
      <c r="B13705" s="183" t="s">
        <v>5465</v>
      </c>
      <c r="C13705" s="183" t="s">
        <v>2079</v>
      </c>
      <c r="D13705" s="186" t="s">
        <v>5466</v>
      </c>
      <c r="E13705" s="25"/>
      <c r="F13705" s="25"/>
      <c r="G13705" s="25"/>
      <c r="H13705" s="25"/>
    </row>
    <row r="13706" spans="1:8" x14ac:dyDescent="0.2">
      <c r="A13706" s="182" t="s">
        <v>14206</v>
      </c>
      <c r="B13706" s="183" t="s">
        <v>14205</v>
      </c>
      <c r="C13706" s="183" t="s">
        <v>2080</v>
      </c>
      <c r="D13706" s="186" t="s">
        <v>14206</v>
      </c>
      <c r="E13706" s="25"/>
      <c r="F13706" s="25"/>
      <c r="G13706" s="25"/>
      <c r="H13706" s="25"/>
    </row>
    <row r="13707" spans="1:8" x14ac:dyDescent="0.2">
      <c r="A13707" s="182" t="s">
        <v>6110</v>
      </c>
      <c r="B13707" s="183" t="s">
        <v>14207</v>
      </c>
      <c r="C13707" s="183" t="s">
        <v>2024</v>
      </c>
      <c r="D13707" s="186" t="s">
        <v>6110</v>
      </c>
      <c r="E13707" s="25"/>
      <c r="F13707" s="25"/>
      <c r="G13707" s="25"/>
      <c r="H13707" s="25"/>
    </row>
    <row r="13708" spans="1:8" x14ac:dyDescent="0.2">
      <c r="A13708" s="182" t="s">
        <v>5086</v>
      </c>
      <c r="B13708" s="183" t="s">
        <v>5085</v>
      </c>
      <c r="C13708" s="183" t="s">
        <v>2081</v>
      </c>
      <c r="D13708" s="186" t="s">
        <v>5086</v>
      </c>
      <c r="E13708" s="25"/>
      <c r="F13708" s="25"/>
      <c r="G13708" s="25"/>
      <c r="H13708" s="25"/>
    </row>
    <row r="13709" spans="1:8" x14ac:dyDescent="0.2">
      <c r="A13709" s="182" t="s">
        <v>6111</v>
      </c>
      <c r="B13709" s="183" t="s">
        <v>7849</v>
      </c>
      <c r="C13709" s="183" t="s">
        <v>2016</v>
      </c>
      <c r="D13709" s="186" t="s">
        <v>6111</v>
      </c>
      <c r="E13709" s="25"/>
      <c r="F13709" s="25"/>
      <c r="G13709" s="25"/>
      <c r="H13709" s="25"/>
    </row>
    <row r="13710" spans="1:8" x14ac:dyDescent="0.2">
      <c r="A13710" s="182" t="s">
        <v>6112</v>
      </c>
      <c r="B13710" s="183" t="s">
        <v>7845</v>
      </c>
      <c r="C13710" s="183" t="s">
        <v>2025</v>
      </c>
      <c r="D13710" s="186" t="s">
        <v>6112</v>
      </c>
      <c r="E13710" s="25"/>
      <c r="F13710" s="25"/>
      <c r="G13710" s="25"/>
      <c r="H13710" s="25"/>
    </row>
    <row r="13711" spans="1:8" x14ac:dyDescent="0.2">
      <c r="A13711" s="182" t="s">
        <v>11690</v>
      </c>
      <c r="B13711" s="183" t="s">
        <v>11689</v>
      </c>
      <c r="C13711" s="183" t="s">
        <v>2082</v>
      </c>
      <c r="D13711" s="186" t="s">
        <v>11690</v>
      </c>
      <c r="E13711" s="25"/>
      <c r="F13711" s="25"/>
      <c r="G13711" s="25"/>
      <c r="H13711" s="25"/>
    </row>
    <row r="13712" spans="1:8" x14ac:dyDescent="0.2">
      <c r="A13712" s="182" t="s">
        <v>11693</v>
      </c>
      <c r="B13712" s="183" t="s">
        <v>11692</v>
      </c>
      <c r="C13712" s="183" t="s">
        <v>2083</v>
      </c>
      <c r="D13712" s="186" t="s">
        <v>11693</v>
      </c>
      <c r="E13712" s="25"/>
      <c r="F13712" s="25"/>
      <c r="G13712" s="25"/>
      <c r="H13712" s="25"/>
    </row>
    <row r="13713" spans="1:8" x14ac:dyDescent="0.2">
      <c r="A13713" s="182" t="s">
        <v>12294</v>
      </c>
      <c r="B13713" s="183" t="s">
        <v>11703</v>
      </c>
      <c r="C13713" s="183" t="s">
        <v>2029</v>
      </c>
      <c r="D13713" s="186" t="s">
        <v>12294</v>
      </c>
      <c r="E13713" s="25"/>
      <c r="F13713" s="25"/>
      <c r="G13713" s="25"/>
      <c r="H13713" s="25"/>
    </row>
    <row r="13714" spans="1:8" x14ac:dyDescent="0.2">
      <c r="A13714" s="182" t="s">
        <v>7091</v>
      </c>
      <c r="B13714" s="183" t="s">
        <v>11703</v>
      </c>
      <c r="C13714" s="183" t="s">
        <v>2029</v>
      </c>
      <c r="D13714" s="186" t="s">
        <v>7091</v>
      </c>
      <c r="E13714" s="25"/>
      <c r="F13714" s="25"/>
      <c r="G13714" s="25"/>
      <c r="H13714" s="25"/>
    </row>
    <row r="13715" spans="1:8" x14ac:dyDescent="0.2">
      <c r="A13715" s="182" t="s">
        <v>11697</v>
      </c>
      <c r="B13715" s="183" t="s">
        <v>11696</v>
      </c>
      <c r="C13715" s="183" t="s">
        <v>2084</v>
      </c>
      <c r="D13715" s="186" t="s">
        <v>11697</v>
      </c>
      <c r="E13715" s="25"/>
      <c r="F13715" s="25"/>
      <c r="G13715" s="25"/>
      <c r="H13715" s="25"/>
    </row>
    <row r="13716" spans="1:8" x14ac:dyDescent="0.2">
      <c r="A13716" s="182" t="s">
        <v>7093</v>
      </c>
      <c r="B13716" s="183" t="s">
        <v>13589</v>
      </c>
      <c r="C13716" s="183" t="s">
        <v>2058</v>
      </c>
      <c r="D13716" s="186" t="s">
        <v>7093</v>
      </c>
      <c r="E13716" s="25"/>
      <c r="F13716" s="25"/>
      <c r="G13716" s="25"/>
      <c r="H13716" s="25"/>
    </row>
    <row r="13717" spans="1:8" x14ac:dyDescent="0.2">
      <c r="A13717" s="182" t="s">
        <v>11859</v>
      </c>
      <c r="B13717" s="183" t="s">
        <v>13589</v>
      </c>
      <c r="C13717" s="183" t="s">
        <v>2058</v>
      </c>
      <c r="D13717" s="186" t="s">
        <v>11859</v>
      </c>
      <c r="E13717" s="25"/>
      <c r="F13717" s="25"/>
      <c r="G13717" s="25"/>
      <c r="H13717" s="25"/>
    </row>
    <row r="13718" spans="1:8" x14ac:dyDescent="0.2">
      <c r="A13718" s="182" t="s">
        <v>13596</v>
      </c>
      <c r="B13718" s="183" t="s">
        <v>12304</v>
      </c>
      <c r="C13718" s="183" t="s">
        <v>2085</v>
      </c>
      <c r="D13718" s="186" t="s">
        <v>13596</v>
      </c>
      <c r="E13718" s="25"/>
      <c r="F13718" s="25"/>
      <c r="G13718" s="25"/>
      <c r="H13718" s="25"/>
    </row>
    <row r="13719" spans="1:8" x14ac:dyDescent="0.2">
      <c r="A13719" s="182" t="s">
        <v>6113</v>
      </c>
      <c r="B13719" s="183" t="s">
        <v>9553</v>
      </c>
      <c r="C13719" s="183" t="s">
        <v>2022</v>
      </c>
      <c r="D13719" s="186" t="s">
        <v>6113</v>
      </c>
      <c r="E13719" s="25"/>
      <c r="F13719" s="25"/>
      <c r="G13719" s="25"/>
      <c r="H13719" s="25"/>
    </row>
    <row r="13720" spans="1:8" x14ac:dyDescent="0.2">
      <c r="A13720" s="182" t="s">
        <v>7869</v>
      </c>
      <c r="B13720" s="183" t="s">
        <v>9553</v>
      </c>
      <c r="C13720" s="183" t="s">
        <v>2022</v>
      </c>
      <c r="D13720" s="186" t="s">
        <v>7869</v>
      </c>
      <c r="E13720" s="25"/>
      <c r="F13720" s="25"/>
      <c r="G13720" s="25"/>
      <c r="H13720" s="25"/>
    </row>
    <row r="13721" spans="1:8" x14ac:dyDescent="0.2">
      <c r="A13721" s="182" t="s">
        <v>6114</v>
      </c>
      <c r="B13721" s="183" t="s">
        <v>9553</v>
      </c>
      <c r="C13721" s="183" t="s">
        <v>2022</v>
      </c>
      <c r="D13721" s="186" t="s">
        <v>6114</v>
      </c>
      <c r="E13721" s="25"/>
      <c r="F13721" s="25"/>
      <c r="G13721" s="25"/>
      <c r="H13721" s="25"/>
    </row>
    <row r="13722" spans="1:8" x14ac:dyDescent="0.2">
      <c r="A13722" s="182" t="s">
        <v>6115</v>
      </c>
      <c r="B13722" s="183" t="s">
        <v>7082</v>
      </c>
      <c r="C13722" s="183" t="s">
        <v>2325</v>
      </c>
      <c r="D13722" s="186" t="s">
        <v>6115</v>
      </c>
      <c r="E13722" s="25"/>
      <c r="F13722" s="25"/>
      <c r="G13722" s="25"/>
      <c r="H13722" s="25"/>
    </row>
    <row r="13723" spans="1:8" x14ac:dyDescent="0.2">
      <c r="A13723" s="182" t="s">
        <v>12961</v>
      </c>
      <c r="B13723" s="183" t="s">
        <v>12960</v>
      </c>
      <c r="C13723" s="183" t="s">
        <v>2086</v>
      </c>
      <c r="D13723" s="186" t="s">
        <v>12961</v>
      </c>
      <c r="E13723" s="25"/>
      <c r="F13723" s="25"/>
      <c r="G13723" s="25"/>
      <c r="H13723" s="25"/>
    </row>
    <row r="13724" spans="1:8" x14ac:dyDescent="0.2">
      <c r="A13724" s="182" t="s">
        <v>6116</v>
      </c>
      <c r="B13724" s="183" t="s">
        <v>6242</v>
      </c>
      <c r="C13724" s="183" t="s">
        <v>2054</v>
      </c>
      <c r="D13724" s="186" t="s">
        <v>6116</v>
      </c>
      <c r="E13724" s="25"/>
      <c r="F13724" s="25"/>
      <c r="G13724" s="25"/>
      <c r="H13724" s="25"/>
    </row>
    <row r="13725" spans="1:8" x14ac:dyDescent="0.2">
      <c r="A13725" s="182" t="s">
        <v>2851</v>
      </c>
      <c r="B13725" s="183" t="s">
        <v>6242</v>
      </c>
      <c r="C13725" s="183" t="s">
        <v>2054</v>
      </c>
      <c r="D13725" s="186" t="s">
        <v>2851</v>
      </c>
      <c r="E13725" s="25"/>
      <c r="F13725" s="25"/>
      <c r="G13725" s="25"/>
      <c r="H13725" s="25"/>
    </row>
    <row r="13726" spans="1:8" x14ac:dyDescent="0.2">
      <c r="A13726" s="182" t="s">
        <v>6117</v>
      </c>
      <c r="B13726" s="183" t="s">
        <v>6242</v>
      </c>
      <c r="C13726" s="183" t="s">
        <v>2054</v>
      </c>
      <c r="D13726" s="186" t="s">
        <v>6117</v>
      </c>
      <c r="E13726" s="25"/>
      <c r="F13726" s="25"/>
      <c r="G13726" s="25"/>
      <c r="H13726" s="25"/>
    </row>
    <row r="13727" spans="1:8" x14ac:dyDescent="0.2">
      <c r="A13727" s="182" t="s">
        <v>3528</v>
      </c>
      <c r="B13727" s="183" t="s">
        <v>10073</v>
      </c>
      <c r="C13727" s="183" t="s">
        <v>2087</v>
      </c>
      <c r="D13727" s="186" t="s">
        <v>3528</v>
      </c>
      <c r="E13727" s="25"/>
      <c r="F13727" s="25"/>
      <c r="G13727" s="25"/>
      <c r="H13727" s="25"/>
    </row>
    <row r="13728" spans="1:8" x14ac:dyDescent="0.2">
      <c r="A13728" s="182" t="s">
        <v>3529</v>
      </c>
      <c r="B13728" s="183" t="s">
        <v>14109</v>
      </c>
      <c r="C13728" s="183" t="s">
        <v>2088</v>
      </c>
      <c r="D13728" s="186" t="s">
        <v>3529</v>
      </c>
      <c r="E13728" s="25"/>
      <c r="F13728" s="25"/>
      <c r="G13728" s="25"/>
      <c r="H13728" s="25"/>
    </row>
    <row r="13729" spans="1:8" x14ac:dyDescent="0.2">
      <c r="A13729" s="182" t="s">
        <v>11406</v>
      </c>
      <c r="B13729" s="183" t="s">
        <v>8306</v>
      </c>
      <c r="C13729" s="183" t="s">
        <v>2334</v>
      </c>
      <c r="D13729" s="186" t="s">
        <v>11406</v>
      </c>
      <c r="E13729" s="25"/>
      <c r="F13729" s="25"/>
      <c r="G13729" s="25"/>
      <c r="H13729" s="25"/>
    </row>
    <row r="13730" spans="1:8" x14ac:dyDescent="0.2">
      <c r="A13730" s="182" t="s">
        <v>11399</v>
      </c>
      <c r="B13730" s="183" t="s">
        <v>8306</v>
      </c>
      <c r="C13730" s="183" t="s">
        <v>2334</v>
      </c>
      <c r="D13730" s="186" t="s">
        <v>11399</v>
      </c>
      <c r="E13730" s="25"/>
      <c r="F13730" s="25"/>
      <c r="G13730" s="25"/>
      <c r="H13730" s="25"/>
    </row>
    <row r="13731" spans="1:8" x14ac:dyDescent="0.2">
      <c r="A13731" s="182" t="s">
        <v>10794</v>
      </c>
      <c r="B13731" s="183" t="s">
        <v>10793</v>
      </c>
      <c r="C13731" s="183" t="s">
        <v>2089</v>
      </c>
      <c r="D13731" s="186" t="s">
        <v>10794</v>
      </c>
      <c r="E13731" s="25"/>
      <c r="F13731" s="25"/>
      <c r="G13731" s="25"/>
      <c r="H13731" s="25"/>
    </row>
    <row r="13732" spans="1:8" x14ac:dyDescent="0.2">
      <c r="A13732" s="182" t="s">
        <v>6118</v>
      </c>
      <c r="B13732" s="183" t="s">
        <v>9121</v>
      </c>
      <c r="C13732" s="183" t="s">
        <v>2335</v>
      </c>
      <c r="D13732" s="186" t="s">
        <v>6118</v>
      </c>
      <c r="E13732" s="25"/>
      <c r="F13732" s="25"/>
      <c r="G13732" s="25"/>
      <c r="H13732" s="25"/>
    </row>
    <row r="13733" spans="1:8" x14ac:dyDescent="0.2">
      <c r="A13733" s="182" t="s">
        <v>13379</v>
      </c>
      <c r="B13733" s="183" t="s">
        <v>7469</v>
      </c>
      <c r="C13733" s="183" t="s">
        <v>2341</v>
      </c>
      <c r="D13733" s="186" t="s">
        <v>13379</v>
      </c>
      <c r="E13733" s="25"/>
      <c r="F13733" s="25"/>
      <c r="G13733" s="25"/>
      <c r="H13733" s="25"/>
    </row>
    <row r="13734" spans="1:8" x14ac:dyDescent="0.2">
      <c r="A13734" s="182" t="s">
        <v>7044</v>
      </c>
      <c r="B13734" s="183" t="s">
        <v>7043</v>
      </c>
      <c r="C13734" s="183" t="s">
        <v>2076</v>
      </c>
      <c r="D13734" s="186" t="s">
        <v>7044</v>
      </c>
      <c r="E13734" s="25"/>
      <c r="F13734" s="25"/>
      <c r="G13734" s="25"/>
      <c r="H13734" s="25"/>
    </row>
    <row r="13735" spans="1:8" x14ac:dyDescent="0.2">
      <c r="A13735" s="182" t="s">
        <v>6119</v>
      </c>
      <c r="B13735" s="183" t="s">
        <v>7043</v>
      </c>
      <c r="C13735" s="183" t="s">
        <v>2076</v>
      </c>
      <c r="D13735" s="186" t="s">
        <v>6119</v>
      </c>
      <c r="E13735" s="25"/>
      <c r="F13735" s="25"/>
      <c r="G13735" s="25"/>
      <c r="H13735" s="25"/>
    </row>
    <row r="13736" spans="1:8" x14ac:dyDescent="0.2">
      <c r="A13736" s="182" t="s">
        <v>6120</v>
      </c>
      <c r="B13736" s="183" t="s">
        <v>9462</v>
      </c>
      <c r="C13736" s="183" t="s">
        <v>2338</v>
      </c>
      <c r="D13736" s="186" t="s">
        <v>6120</v>
      </c>
      <c r="E13736" s="25"/>
      <c r="F13736" s="25"/>
      <c r="G13736" s="25"/>
      <c r="H13736" s="25"/>
    </row>
    <row r="13737" spans="1:8" x14ac:dyDescent="0.2">
      <c r="A13737" s="182" t="s">
        <v>9461</v>
      </c>
      <c r="B13737" s="183" t="s">
        <v>9462</v>
      </c>
      <c r="C13737" s="183" t="s">
        <v>2338</v>
      </c>
      <c r="D13737" s="186" t="s">
        <v>9461</v>
      </c>
      <c r="E13737" s="25"/>
      <c r="F13737" s="25"/>
      <c r="G13737" s="25"/>
      <c r="H13737" s="25"/>
    </row>
    <row r="13738" spans="1:8" x14ac:dyDescent="0.2">
      <c r="A13738" s="182" t="s">
        <v>9454</v>
      </c>
      <c r="B13738" s="183" t="s">
        <v>9462</v>
      </c>
      <c r="C13738" s="183" t="s">
        <v>2338</v>
      </c>
      <c r="D13738" s="186" t="s">
        <v>9454</v>
      </c>
      <c r="E13738" s="25"/>
      <c r="F13738" s="25"/>
      <c r="G13738" s="25"/>
      <c r="H13738" s="25"/>
    </row>
    <row r="13739" spans="1:8" x14ac:dyDescent="0.2">
      <c r="A13739" s="182" t="s">
        <v>9464</v>
      </c>
      <c r="B13739" s="183" t="s">
        <v>6715</v>
      </c>
      <c r="C13739" s="183" t="s">
        <v>1996</v>
      </c>
      <c r="D13739" s="186" t="s">
        <v>9464</v>
      </c>
      <c r="E13739" s="25"/>
      <c r="F13739" s="25"/>
      <c r="G13739" s="25"/>
      <c r="H13739" s="25"/>
    </row>
    <row r="13740" spans="1:8" x14ac:dyDescent="0.2">
      <c r="A13740" s="182" t="s">
        <v>4784</v>
      </c>
      <c r="B13740" s="183" t="s">
        <v>4783</v>
      </c>
      <c r="C13740" s="183" t="s">
        <v>2090</v>
      </c>
      <c r="D13740" s="186" t="s">
        <v>4784</v>
      </c>
      <c r="E13740" s="25"/>
      <c r="F13740" s="25"/>
      <c r="G13740" s="25"/>
      <c r="H13740" s="25"/>
    </row>
    <row r="13741" spans="1:8" x14ac:dyDescent="0.2">
      <c r="A13741" s="182" t="s">
        <v>4788</v>
      </c>
      <c r="B13741" s="183" t="s">
        <v>4789</v>
      </c>
      <c r="C13741" s="183" t="s">
        <v>1997</v>
      </c>
      <c r="D13741" s="186" t="s">
        <v>4788</v>
      </c>
      <c r="E13741" s="25"/>
      <c r="F13741" s="25"/>
      <c r="G13741" s="25"/>
      <c r="H13741" s="25"/>
    </row>
    <row r="13742" spans="1:8" x14ac:dyDescent="0.2">
      <c r="A13742" s="182" t="s">
        <v>9623</v>
      </c>
      <c r="B13742" s="183" t="s">
        <v>4789</v>
      </c>
      <c r="C13742" s="183" t="s">
        <v>1997</v>
      </c>
      <c r="D13742" s="186" t="s">
        <v>9623</v>
      </c>
      <c r="E13742" s="25"/>
      <c r="F13742" s="25"/>
      <c r="G13742" s="25"/>
      <c r="H13742" s="25"/>
    </row>
    <row r="13743" spans="1:8" x14ac:dyDescent="0.2">
      <c r="A13743" s="182" t="s">
        <v>6121</v>
      </c>
      <c r="B13743" s="183" t="s">
        <v>5109</v>
      </c>
      <c r="C13743" s="183" t="s">
        <v>1998</v>
      </c>
      <c r="D13743" s="186" t="s">
        <v>6121</v>
      </c>
      <c r="E13743" s="25"/>
      <c r="F13743" s="25"/>
      <c r="G13743" s="25"/>
      <c r="H13743" s="25"/>
    </row>
    <row r="13744" spans="1:8" x14ac:dyDescent="0.2">
      <c r="A13744" s="182" t="s">
        <v>13380</v>
      </c>
      <c r="B13744" s="183" t="s">
        <v>5109</v>
      </c>
      <c r="C13744" s="183" t="s">
        <v>1998</v>
      </c>
      <c r="D13744" s="186" t="s">
        <v>13380</v>
      </c>
      <c r="E13744" s="25"/>
      <c r="F13744" s="25"/>
      <c r="G13744" s="25"/>
      <c r="H13744" s="25"/>
    </row>
    <row r="13745" spans="1:8" x14ac:dyDescent="0.2">
      <c r="A13745" s="182" t="s">
        <v>6122</v>
      </c>
      <c r="B13745" s="183" t="s">
        <v>4937</v>
      </c>
      <c r="C13745" s="183" t="s">
        <v>1999</v>
      </c>
      <c r="D13745" s="186" t="s">
        <v>6122</v>
      </c>
      <c r="E13745" s="25"/>
      <c r="F13745" s="25"/>
      <c r="G13745" s="25"/>
      <c r="H13745" s="25"/>
    </row>
    <row r="13746" spans="1:8" x14ac:dyDescent="0.2">
      <c r="A13746" s="182" t="s">
        <v>6123</v>
      </c>
      <c r="B13746" s="183" t="s">
        <v>4937</v>
      </c>
      <c r="C13746" s="183" t="s">
        <v>1999</v>
      </c>
      <c r="D13746" s="186" t="s">
        <v>6123</v>
      </c>
      <c r="E13746" s="25"/>
      <c r="F13746" s="25"/>
      <c r="G13746" s="25"/>
      <c r="H13746" s="25"/>
    </row>
    <row r="13747" spans="1:8" x14ac:dyDescent="0.2">
      <c r="A13747" s="182" t="s">
        <v>8435</v>
      </c>
      <c r="B13747" s="183" t="s">
        <v>5467</v>
      </c>
      <c r="C13747" s="183" t="s">
        <v>2091</v>
      </c>
      <c r="D13747" s="186" t="s">
        <v>8435</v>
      </c>
      <c r="E13747" s="25"/>
      <c r="F13747" s="25"/>
      <c r="G13747" s="25"/>
      <c r="H13747" s="25"/>
    </row>
    <row r="13748" spans="1:8" x14ac:dyDescent="0.2">
      <c r="A13748" s="182" t="s">
        <v>8117</v>
      </c>
      <c r="B13748" s="183" t="s">
        <v>5467</v>
      </c>
      <c r="C13748" s="183" t="s">
        <v>2091</v>
      </c>
      <c r="D13748" s="186" t="s">
        <v>8117</v>
      </c>
      <c r="E13748" s="25"/>
      <c r="F13748" s="25"/>
      <c r="G13748" s="25"/>
      <c r="H13748" s="25"/>
    </row>
    <row r="13749" spans="1:8" x14ac:dyDescent="0.2">
      <c r="A13749" s="182" t="s">
        <v>6124</v>
      </c>
      <c r="B13749" s="183" t="s">
        <v>14205</v>
      </c>
      <c r="C13749" s="183" t="s">
        <v>2080</v>
      </c>
      <c r="D13749" s="186" t="s">
        <v>6124</v>
      </c>
      <c r="E13749" s="25"/>
      <c r="F13749" s="25"/>
      <c r="G13749" s="25"/>
      <c r="H13749" s="25"/>
    </row>
    <row r="13750" spans="1:8" x14ac:dyDescent="0.2">
      <c r="A13750" s="182" t="s">
        <v>5089</v>
      </c>
      <c r="B13750" s="183" t="s">
        <v>5088</v>
      </c>
      <c r="C13750" s="183" t="s">
        <v>2026</v>
      </c>
      <c r="D13750" s="186" t="s">
        <v>5089</v>
      </c>
      <c r="E13750" s="25"/>
      <c r="F13750" s="25"/>
      <c r="G13750" s="25"/>
      <c r="H13750" s="25"/>
    </row>
    <row r="13751" spans="1:8" x14ac:dyDescent="0.2">
      <c r="A13751" s="182" t="s">
        <v>9980</v>
      </c>
      <c r="B13751" s="183" t="s">
        <v>9979</v>
      </c>
      <c r="C13751" s="183" t="s">
        <v>2027</v>
      </c>
      <c r="D13751" s="186" t="s">
        <v>9980</v>
      </c>
      <c r="E13751" s="25"/>
      <c r="F13751" s="25"/>
      <c r="G13751" s="25"/>
      <c r="H13751" s="25"/>
    </row>
    <row r="13752" spans="1:8" x14ac:dyDescent="0.2">
      <c r="A13752" s="182" t="s">
        <v>8408</v>
      </c>
      <c r="B13752" s="183" t="s">
        <v>9981</v>
      </c>
      <c r="C13752" s="183" t="s">
        <v>2033</v>
      </c>
      <c r="D13752" s="186" t="s">
        <v>8408</v>
      </c>
      <c r="E13752" s="25"/>
      <c r="F13752" s="25"/>
      <c r="G13752" s="25"/>
      <c r="H13752" s="25"/>
    </row>
    <row r="13753" spans="1:8" x14ac:dyDescent="0.2">
      <c r="A13753" s="182" t="s">
        <v>6125</v>
      </c>
      <c r="B13753" s="183" t="s">
        <v>9981</v>
      </c>
      <c r="C13753" s="183" t="s">
        <v>2033</v>
      </c>
      <c r="D13753" s="186" t="s">
        <v>6125</v>
      </c>
      <c r="E13753" s="25"/>
      <c r="F13753" s="25"/>
      <c r="G13753" s="25"/>
      <c r="H13753" s="25"/>
    </row>
    <row r="13754" spans="1:8" x14ac:dyDescent="0.2">
      <c r="A13754" s="182" t="s">
        <v>8410</v>
      </c>
      <c r="B13754" s="183" t="s">
        <v>8409</v>
      </c>
      <c r="C13754" s="183" t="s">
        <v>2028</v>
      </c>
      <c r="D13754" s="186" t="s">
        <v>8410</v>
      </c>
      <c r="E13754" s="25"/>
      <c r="F13754" s="25"/>
      <c r="G13754" s="25"/>
      <c r="H13754" s="25"/>
    </row>
    <row r="13755" spans="1:8" x14ac:dyDescent="0.2">
      <c r="A13755" s="182" t="s">
        <v>5437</v>
      </c>
      <c r="B13755" s="183" t="s">
        <v>5436</v>
      </c>
      <c r="C13755" s="183" t="s">
        <v>2092</v>
      </c>
      <c r="D13755" s="186" t="s">
        <v>5437</v>
      </c>
      <c r="E13755" s="25"/>
      <c r="F13755" s="25"/>
      <c r="G13755" s="25"/>
      <c r="H13755" s="25"/>
    </row>
    <row r="13756" spans="1:8" x14ac:dyDescent="0.2">
      <c r="A13756" s="182" t="s">
        <v>13581</v>
      </c>
      <c r="B13756" s="183" t="s">
        <v>13580</v>
      </c>
      <c r="C13756" s="183" t="s">
        <v>2093</v>
      </c>
      <c r="D13756" s="186" t="s">
        <v>13581</v>
      </c>
      <c r="E13756" s="25"/>
      <c r="F13756" s="25"/>
      <c r="G13756" s="25"/>
      <c r="H13756" s="25"/>
    </row>
    <row r="13757" spans="1:8" x14ac:dyDescent="0.2">
      <c r="A13757" s="182" t="s">
        <v>12301</v>
      </c>
      <c r="B13757" s="183" t="s">
        <v>13576</v>
      </c>
      <c r="C13757" s="183" t="s">
        <v>2030</v>
      </c>
      <c r="D13757" s="186" t="s">
        <v>12301</v>
      </c>
      <c r="E13757" s="25"/>
      <c r="F13757" s="25"/>
      <c r="G13757" s="25"/>
      <c r="H13757" s="25"/>
    </row>
    <row r="13758" spans="1:8" x14ac:dyDescent="0.2">
      <c r="A13758" s="182" t="s">
        <v>11122</v>
      </c>
      <c r="B13758" s="183" t="s">
        <v>12304</v>
      </c>
      <c r="C13758" s="183" t="s">
        <v>2085</v>
      </c>
      <c r="D13758" s="186" t="s">
        <v>11122</v>
      </c>
      <c r="E13758" s="25"/>
      <c r="F13758" s="25"/>
      <c r="G13758" s="25"/>
      <c r="H13758" s="25"/>
    </row>
    <row r="13759" spans="1:8" x14ac:dyDescent="0.2">
      <c r="A13759" s="182" t="s">
        <v>11114</v>
      </c>
      <c r="B13759" s="183" t="s">
        <v>12304</v>
      </c>
      <c r="C13759" s="183" t="s">
        <v>2085</v>
      </c>
      <c r="D13759" s="186" t="s">
        <v>11114</v>
      </c>
      <c r="E13759" s="25"/>
      <c r="F13759" s="25"/>
      <c r="G13759" s="25"/>
      <c r="H13759" s="25"/>
    </row>
    <row r="13760" spans="1:8" x14ac:dyDescent="0.2">
      <c r="A13760" s="182" t="s">
        <v>6126</v>
      </c>
      <c r="B13760" s="183" t="s">
        <v>12304</v>
      </c>
      <c r="C13760" s="183" t="s">
        <v>2085</v>
      </c>
      <c r="D13760" s="186" t="s">
        <v>6126</v>
      </c>
      <c r="E13760" s="25"/>
      <c r="F13760" s="25"/>
      <c r="G13760" s="25"/>
      <c r="H13760" s="25"/>
    </row>
    <row r="13761" spans="1:8" x14ac:dyDescent="0.2">
      <c r="A13761" s="182" t="s">
        <v>12303</v>
      </c>
      <c r="B13761" s="183" t="s">
        <v>13582</v>
      </c>
      <c r="C13761" s="183" t="s">
        <v>2094</v>
      </c>
      <c r="D13761" s="186" t="s">
        <v>12303</v>
      </c>
      <c r="E13761" s="25"/>
      <c r="F13761" s="25"/>
      <c r="G13761" s="25"/>
      <c r="H13761" s="25"/>
    </row>
    <row r="13762" spans="1:8" x14ac:dyDescent="0.2">
      <c r="A13762" s="182" t="s">
        <v>10159</v>
      </c>
      <c r="B13762" s="183" t="s">
        <v>10158</v>
      </c>
      <c r="C13762" s="183" t="s">
        <v>2059</v>
      </c>
      <c r="D13762" s="186" t="s">
        <v>10159</v>
      </c>
      <c r="E13762" s="25"/>
      <c r="F13762" s="25"/>
      <c r="G13762" s="25"/>
      <c r="H13762" s="25"/>
    </row>
    <row r="13763" spans="1:8" x14ac:dyDescent="0.2">
      <c r="A13763" s="182" t="s">
        <v>6127</v>
      </c>
      <c r="B13763" s="183" t="s">
        <v>10805</v>
      </c>
      <c r="C13763" s="183" t="s">
        <v>2060</v>
      </c>
      <c r="D13763" s="186" t="s">
        <v>6127</v>
      </c>
      <c r="E13763" s="25"/>
      <c r="F13763" s="25"/>
      <c r="G13763" s="25"/>
      <c r="H13763" s="25"/>
    </row>
    <row r="13764" spans="1:8" x14ac:dyDescent="0.2">
      <c r="A13764" s="182" t="s">
        <v>10806</v>
      </c>
      <c r="B13764" s="183" t="s">
        <v>10805</v>
      </c>
      <c r="C13764" s="183" t="s">
        <v>2060</v>
      </c>
      <c r="D13764" s="186" t="s">
        <v>10806</v>
      </c>
      <c r="E13764" s="25"/>
      <c r="F13764" s="25"/>
      <c r="G13764" s="25"/>
      <c r="H13764" s="25"/>
    </row>
    <row r="13765" spans="1:8" x14ac:dyDescent="0.2">
      <c r="A13765" s="182" t="s">
        <v>10804</v>
      </c>
      <c r="B13765" s="183" t="s">
        <v>10803</v>
      </c>
      <c r="C13765" s="183" t="s">
        <v>2061</v>
      </c>
      <c r="D13765" s="186" t="s">
        <v>10804</v>
      </c>
      <c r="E13765" s="25"/>
      <c r="F13765" s="25"/>
      <c r="G13765" s="25"/>
      <c r="H13765" s="25"/>
    </row>
    <row r="13766" spans="1:8" x14ac:dyDescent="0.2">
      <c r="A13766" s="182" t="s">
        <v>6128</v>
      </c>
      <c r="B13766" s="183" t="s">
        <v>12960</v>
      </c>
      <c r="C13766" s="183" t="s">
        <v>2086</v>
      </c>
      <c r="D13766" s="186" t="s">
        <v>6128</v>
      </c>
      <c r="E13766" s="25"/>
      <c r="F13766" s="25"/>
      <c r="G13766" s="25"/>
      <c r="H13766" s="25"/>
    </row>
    <row r="13767" spans="1:8" x14ac:dyDescent="0.2">
      <c r="A13767" s="182" t="s">
        <v>6129</v>
      </c>
      <c r="B13767" s="183" t="s">
        <v>12960</v>
      </c>
      <c r="C13767" s="183" t="s">
        <v>2086</v>
      </c>
      <c r="D13767" s="186" t="s">
        <v>6129</v>
      </c>
      <c r="E13767" s="25"/>
      <c r="F13767" s="25"/>
      <c r="G13767" s="25"/>
      <c r="H13767" s="25"/>
    </row>
    <row r="13768" spans="1:8" x14ac:dyDescent="0.2">
      <c r="A13768" s="182" t="s">
        <v>7186</v>
      </c>
      <c r="B13768" s="183" t="s">
        <v>7185</v>
      </c>
      <c r="C13768" s="183" t="s">
        <v>2062</v>
      </c>
      <c r="D13768" s="186" t="s">
        <v>7186</v>
      </c>
      <c r="E13768" s="25"/>
      <c r="F13768" s="25"/>
      <c r="G13768" s="25"/>
      <c r="H13768" s="25"/>
    </row>
    <row r="13769" spans="1:8" x14ac:dyDescent="0.2">
      <c r="A13769" s="182" t="s">
        <v>6130</v>
      </c>
      <c r="B13769" s="183" t="s">
        <v>7185</v>
      </c>
      <c r="C13769" s="183" t="s">
        <v>2062</v>
      </c>
      <c r="D13769" s="186" t="s">
        <v>6130</v>
      </c>
      <c r="E13769" s="25"/>
      <c r="F13769" s="25"/>
      <c r="G13769" s="25"/>
      <c r="H13769" s="25"/>
    </row>
    <row r="13770" spans="1:8" x14ac:dyDescent="0.2">
      <c r="A13770" s="182" t="s">
        <v>8300</v>
      </c>
      <c r="B13770" s="183" t="s">
        <v>7632</v>
      </c>
      <c r="C13770" s="183" t="s">
        <v>2339</v>
      </c>
      <c r="D13770" s="186" t="s">
        <v>8300</v>
      </c>
      <c r="E13770" s="25"/>
      <c r="F13770" s="25"/>
      <c r="G13770" s="25"/>
      <c r="H13770" s="25"/>
    </row>
    <row r="13771" spans="1:8" x14ac:dyDescent="0.2">
      <c r="A13771" s="182" t="s">
        <v>6131</v>
      </c>
      <c r="B13771" s="183" t="s">
        <v>8829</v>
      </c>
      <c r="C13771" s="183" t="s">
        <v>2095</v>
      </c>
      <c r="D13771" s="186" t="s">
        <v>6131</v>
      </c>
      <c r="E13771" s="25"/>
      <c r="F13771" s="25"/>
      <c r="G13771" s="25"/>
      <c r="H13771" s="25"/>
    </row>
    <row r="13772" spans="1:8" x14ac:dyDescent="0.2">
      <c r="A13772" s="182" t="s">
        <v>11408</v>
      </c>
      <c r="B13772" s="183" t="s">
        <v>11407</v>
      </c>
      <c r="C13772" s="183" t="s">
        <v>2096</v>
      </c>
      <c r="D13772" s="186" t="s">
        <v>11408</v>
      </c>
      <c r="E13772" s="25"/>
      <c r="F13772" s="25"/>
      <c r="G13772" s="25"/>
      <c r="H13772" s="25"/>
    </row>
    <row r="13773" spans="1:8" x14ac:dyDescent="0.2">
      <c r="A13773" s="182" t="s">
        <v>11403</v>
      </c>
      <c r="B13773" s="183" t="s">
        <v>11402</v>
      </c>
      <c r="C13773" s="183" t="s">
        <v>2340</v>
      </c>
      <c r="D13773" s="186" t="s">
        <v>11403</v>
      </c>
      <c r="E13773" s="25"/>
      <c r="F13773" s="25"/>
      <c r="G13773" s="25"/>
      <c r="H13773" s="25"/>
    </row>
    <row r="13774" spans="1:8" x14ac:dyDescent="0.2">
      <c r="A13774" s="182" t="s">
        <v>9627</v>
      </c>
      <c r="B13774" s="183" t="s">
        <v>7469</v>
      </c>
      <c r="C13774" s="183" t="s">
        <v>2341</v>
      </c>
      <c r="D13774" s="186" t="s">
        <v>9627</v>
      </c>
      <c r="E13774" s="25"/>
      <c r="F13774" s="25"/>
      <c r="G13774" s="25"/>
      <c r="H13774" s="25"/>
    </row>
    <row r="13775" spans="1:8" x14ac:dyDescent="0.2">
      <c r="A13775" s="182" t="s">
        <v>6132</v>
      </c>
      <c r="B13775" s="183" t="s">
        <v>7469</v>
      </c>
      <c r="C13775" s="183" t="s">
        <v>2341</v>
      </c>
      <c r="D13775" s="186" t="s">
        <v>6132</v>
      </c>
      <c r="E13775" s="25"/>
      <c r="F13775" s="25"/>
      <c r="G13775" s="25"/>
      <c r="H13775" s="25"/>
    </row>
    <row r="13776" spans="1:8" x14ac:dyDescent="0.2">
      <c r="A13776" s="182" t="s">
        <v>6133</v>
      </c>
      <c r="B13776" s="183" t="s">
        <v>7043</v>
      </c>
      <c r="C13776" s="183" t="s">
        <v>2076</v>
      </c>
      <c r="D13776" s="186" t="s">
        <v>6133</v>
      </c>
      <c r="E13776" s="25"/>
      <c r="F13776" s="25"/>
      <c r="G13776" s="25"/>
      <c r="H13776" s="25"/>
    </row>
    <row r="13777" spans="1:8" x14ac:dyDescent="0.2">
      <c r="A13777" s="182" t="s">
        <v>7475</v>
      </c>
      <c r="B13777" s="183" t="s">
        <v>7474</v>
      </c>
      <c r="C13777" s="183" t="s">
        <v>2097</v>
      </c>
      <c r="D13777" s="186" t="s">
        <v>7475</v>
      </c>
      <c r="E13777" s="25"/>
      <c r="F13777" s="25"/>
      <c r="G13777" s="25"/>
      <c r="H13777" s="25"/>
    </row>
    <row r="13778" spans="1:8" x14ac:dyDescent="0.2">
      <c r="A13778" s="182" t="s">
        <v>6134</v>
      </c>
      <c r="B13778" s="183" t="s">
        <v>9462</v>
      </c>
      <c r="C13778" s="183" t="s">
        <v>2338</v>
      </c>
      <c r="D13778" s="186" t="s">
        <v>6134</v>
      </c>
      <c r="E13778" s="25"/>
      <c r="F13778" s="25"/>
      <c r="G13778" s="25"/>
      <c r="H13778" s="25"/>
    </row>
    <row r="13779" spans="1:8" x14ac:dyDescent="0.2">
      <c r="A13779" s="182" t="s">
        <v>9457</v>
      </c>
      <c r="B13779" s="183" t="s">
        <v>6135</v>
      </c>
      <c r="C13779" s="183" t="s">
        <v>1968</v>
      </c>
      <c r="D13779" s="186" t="s">
        <v>9457</v>
      </c>
      <c r="E13779" s="25"/>
      <c r="F13779" s="25"/>
      <c r="G13779" s="25"/>
      <c r="H13779" s="25"/>
    </row>
    <row r="13780" spans="1:8" x14ac:dyDescent="0.2">
      <c r="A13780" s="182" t="s">
        <v>6136</v>
      </c>
      <c r="B13780" s="183" t="s">
        <v>6715</v>
      </c>
      <c r="C13780" s="183" t="s">
        <v>1996</v>
      </c>
      <c r="D13780" s="186" t="s">
        <v>6136</v>
      </c>
      <c r="E13780" s="25"/>
      <c r="F13780" s="25"/>
      <c r="G13780" s="25"/>
      <c r="H13780" s="25"/>
    </row>
    <row r="13781" spans="1:8" x14ac:dyDescent="0.2">
      <c r="A13781" s="182" t="s">
        <v>6137</v>
      </c>
      <c r="B13781" s="183" t="s">
        <v>4789</v>
      </c>
      <c r="C13781" s="183" t="s">
        <v>1997</v>
      </c>
      <c r="D13781" s="186" t="s">
        <v>6137</v>
      </c>
      <c r="E13781" s="25"/>
      <c r="F13781" s="25"/>
      <c r="G13781" s="25"/>
      <c r="H13781" s="25"/>
    </row>
    <row r="13782" spans="1:8" x14ac:dyDescent="0.2">
      <c r="A13782" s="182" t="s">
        <v>4780</v>
      </c>
      <c r="B13782" s="183" t="s">
        <v>4789</v>
      </c>
      <c r="C13782" s="183" t="s">
        <v>1997</v>
      </c>
      <c r="D13782" s="186" t="s">
        <v>4780</v>
      </c>
      <c r="E13782" s="25"/>
      <c r="F13782" s="25"/>
      <c r="G13782" s="25"/>
      <c r="H13782" s="25"/>
    </row>
    <row r="13783" spans="1:8" x14ac:dyDescent="0.2">
      <c r="A13783" s="182" t="s">
        <v>6921</v>
      </c>
      <c r="B13783" s="183" t="s">
        <v>4789</v>
      </c>
      <c r="C13783" s="183" t="s">
        <v>1997</v>
      </c>
      <c r="D13783" s="186" t="s">
        <v>6921</v>
      </c>
      <c r="E13783" s="25"/>
      <c r="F13783" s="25"/>
      <c r="G13783" s="25"/>
      <c r="H13783" s="25"/>
    </row>
    <row r="13784" spans="1:8" x14ac:dyDescent="0.2">
      <c r="A13784" s="182" t="s">
        <v>6138</v>
      </c>
      <c r="B13784" s="183" t="s">
        <v>4789</v>
      </c>
      <c r="C13784" s="183" t="s">
        <v>1997</v>
      </c>
      <c r="D13784" s="186" t="s">
        <v>6138</v>
      </c>
      <c r="E13784" s="25"/>
      <c r="F13784" s="25"/>
      <c r="G13784" s="25"/>
      <c r="H13784" s="25"/>
    </row>
    <row r="13785" spans="1:8" x14ac:dyDescent="0.2">
      <c r="A13785" s="182" t="s">
        <v>6139</v>
      </c>
      <c r="B13785" s="183" t="s">
        <v>5109</v>
      </c>
      <c r="C13785" s="183" t="s">
        <v>1998</v>
      </c>
      <c r="D13785" s="186" t="s">
        <v>6139</v>
      </c>
      <c r="E13785" s="25"/>
      <c r="F13785" s="25"/>
      <c r="G13785" s="25"/>
      <c r="H13785" s="25"/>
    </row>
    <row r="13786" spans="1:8" x14ac:dyDescent="0.2">
      <c r="A13786" s="182" t="s">
        <v>5110</v>
      </c>
      <c r="B13786" s="183" t="s">
        <v>5109</v>
      </c>
      <c r="C13786" s="183" t="s">
        <v>1998</v>
      </c>
      <c r="D13786" s="186" t="s">
        <v>5110</v>
      </c>
      <c r="E13786" s="25"/>
      <c r="F13786" s="25"/>
      <c r="G13786" s="25"/>
      <c r="H13786" s="25"/>
    </row>
    <row r="13787" spans="1:8" x14ac:dyDescent="0.2">
      <c r="A13787" s="182" t="s">
        <v>6140</v>
      </c>
      <c r="B13787" s="183" t="s">
        <v>12135</v>
      </c>
      <c r="C13787" s="183" t="s">
        <v>2005</v>
      </c>
      <c r="D13787" s="186" t="s">
        <v>6140</v>
      </c>
      <c r="E13787" s="25"/>
      <c r="F13787" s="25"/>
      <c r="G13787" s="25"/>
      <c r="H13787" s="25"/>
    </row>
    <row r="13788" spans="1:8" x14ac:dyDescent="0.2">
      <c r="A13788" s="182" t="s">
        <v>12136</v>
      </c>
      <c r="B13788" s="183" t="s">
        <v>12135</v>
      </c>
      <c r="C13788" s="183" t="s">
        <v>2005</v>
      </c>
      <c r="D13788" s="186" t="s">
        <v>12136</v>
      </c>
      <c r="E13788" s="25"/>
      <c r="F13788" s="25"/>
      <c r="G13788" s="25"/>
      <c r="H13788" s="25"/>
    </row>
    <row r="13789" spans="1:8" x14ac:dyDescent="0.2">
      <c r="A13789" s="182" t="s">
        <v>12134</v>
      </c>
      <c r="B13789" s="183" t="s">
        <v>12133</v>
      </c>
      <c r="C13789" s="183" t="s">
        <v>2098</v>
      </c>
      <c r="D13789" s="186" t="s">
        <v>12134</v>
      </c>
      <c r="E13789" s="25"/>
      <c r="F13789" s="25"/>
      <c r="G13789" s="25"/>
      <c r="H13789" s="25"/>
    </row>
    <row r="13790" spans="1:8" x14ac:dyDescent="0.2">
      <c r="A13790" s="182" t="s">
        <v>6141</v>
      </c>
      <c r="B13790" s="183" t="s">
        <v>12144</v>
      </c>
      <c r="C13790" s="183" t="s">
        <v>2031</v>
      </c>
      <c r="D13790" s="186" t="s">
        <v>6141</v>
      </c>
      <c r="E13790" s="25"/>
      <c r="F13790" s="25"/>
      <c r="G13790" s="25"/>
      <c r="H13790" s="25"/>
    </row>
    <row r="13791" spans="1:8" x14ac:dyDescent="0.2">
      <c r="A13791" s="182" t="s">
        <v>12142</v>
      </c>
      <c r="B13791" s="183" t="s">
        <v>12144</v>
      </c>
      <c r="C13791" s="183" t="s">
        <v>2031</v>
      </c>
      <c r="D13791" s="186" t="s">
        <v>12142</v>
      </c>
      <c r="E13791" s="25"/>
      <c r="F13791" s="25"/>
      <c r="G13791" s="25"/>
      <c r="H13791" s="25"/>
    </row>
    <row r="13792" spans="1:8" x14ac:dyDescent="0.2">
      <c r="A13792" s="182" t="s">
        <v>8404</v>
      </c>
      <c r="B13792" s="183" t="s">
        <v>12144</v>
      </c>
      <c r="C13792" s="183" t="s">
        <v>2031</v>
      </c>
      <c r="D13792" s="186" t="s">
        <v>8404</v>
      </c>
      <c r="E13792" s="25"/>
      <c r="F13792" s="25"/>
      <c r="G13792" s="25"/>
      <c r="H13792" s="25"/>
    </row>
    <row r="13793" spans="1:8" x14ac:dyDescent="0.2">
      <c r="A13793" s="182" t="s">
        <v>9978</v>
      </c>
      <c r="B13793" s="183" t="s">
        <v>9981</v>
      </c>
      <c r="C13793" s="183" t="s">
        <v>2033</v>
      </c>
      <c r="D13793" s="186" t="s">
        <v>9978</v>
      </c>
      <c r="E13793" s="25"/>
      <c r="F13793" s="25"/>
      <c r="G13793" s="25"/>
      <c r="H13793" s="25"/>
    </row>
    <row r="13794" spans="1:8" x14ac:dyDescent="0.2">
      <c r="A13794" s="182" t="s">
        <v>6142</v>
      </c>
      <c r="B13794" s="183" t="s">
        <v>9981</v>
      </c>
      <c r="C13794" s="183" t="s">
        <v>2033</v>
      </c>
      <c r="D13794" s="186" t="s">
        <v>6142</v>
      </c>
      <c r="E13794" s="25"/>
      <c r="F13794" s="25"/>
      <c r="G13794" s="25"/>
      <c r="H13794" s="25"/>
    </row>
    <row r="13795" spans="1:8" x14ac:dyDescent="0.2">
      <c r="A13795" s="182" t="s">
        <v>6143</v>
      </c>
      <c r="B13795" s="183" t="s">
        <v>9981</v>
      </c>
      <c r="C13795" s="183" t="s">
        <v>2033</v>
      </c>
      <c r="D13795" s="186" t="s">
        <v>6143</v>
      </c>
      <c r="E13795" s="25"/>
      <c r="F13795" s="25"/>
      <c r="G13795" s="25"/>
      <c r="H13795" s="25"/>
    </row>
    <row r="13796" spans="1:8" x14ac:dyDescent="0.2">
      <c r="A13796" s="182" t="s">
        <v>7359</v>
      </c>
      <c r="B13796" s="183" t="s">
        <v>12290</v>
      </c>
      <c r="C13796" s="183" t="s">
        <v>2034</v>
      </c>
      <c r="D13796" s="186" t="s">
        <v>7359</v>
      </c>
      <c r="E13796" s="25"/>
      <c r="F13796" s="25"/>
      <c r="G13796" s="25"/>
      <c r="H13796" s="25"/>
    </row>
    <row r="13797" spans="1:8" x14ac:dyDescent="0.2">
      <c r="A13797" s="182" t="s">
        <v>12287</v>
      </c>
      <c r="B13797" s="183" t="s">
        <v>12286</v>
      </c>
      <c r="C13797" s="183" t="s">
        <v>2099</v>
      </c>
      <c r="D13797" s="186" t="s">
        <v>12287</v>
      </c>
      <c r="E13797" s="25"/>
      <c r="F13797" s="25"/>
      <c r="G13797" s="25"/>
      <c r="H13797" s="25"/>
    </row>
    <row r="13798" spans="1:8" x14ac:dyDescent="0.2">
      <c r="A13798" s="182" t="s">
        <v>12289</v>
      </c>
      <c r="B13798" s="183" t="s">
        <v>12286</v>
      </c>
      <c r="C13798" s="183" t="s">
        <v>2099</v>
      </c>
      <c r="D13798" s="186" t="s">
        <v>12289</v>
      </c>
      <c r="E13798" s="25"/>
      <c r="F13798" s="25"/>
      <c r="G13798" s="25"/>
      <c r="H13798" s="25"/>
    </row>
    <row r="13799" spans="1:8" x14ac:dyDescent="0.2">
      <c r="A13799" s="182" t="s">
        <v>5439</v>
      </c>
      <c r="B13799" s="183" t="s">
        <v>5438</v>
      </c>
      <c r="C13799" s="183" t="s">
        <v>2035</v>
      </c>
      <c r="D13799" s="186" t="s">
        <v>5439</v>
      </c>
      <c r="E13799" s="25"/>
      <c r="F13799" s="25"/>
      <c r="G13799" s="25"/>
      <c r="H13799" s="25"/>
    </row>
    <row r="13800" spans="1:8" x14ac:dyDescent="0.2">
      <c r="A13800" s="182" t="s">
        <v>7092</v>
      </c>
      <c r="B13800" s="183" t="s">
        <v>13586</v>
      </c>
      <c r="C13800" s="183" t="s">
        <v>2063</v>
      </c>
      <c r="D13800" s="186" t="s">
        <v>7092</v>
      </c>
      <c r="E13800" s="25"/>
      <c r="F13800" s="25"/>
      <c r="G13800" s="25"/>
      <c r="H13800" s="25"/>
    </row>
    <row r="13801" spans="1:8" x14ac:dyDescent="0.2">
      <c r="A13801" s="182" t="s">
        <v>12306</v>
      </c>
      <c r="B13801" s="183" t="s">
        <v>12305</v>
      </c>
      <c r="C13801" s="183" t="s">
        <v>2100</v>
      </c>
      <c r="D13801" s="186" t="s">
        <v>12306</v>
      </c>
      <c r="E13801" s="25"/>
      <c r="F13801" s="25"/>
      <c r="G13801" s="25"/>
      <c r="H13801" s="25"/>
    </row>
    <row r="13802" spans="1:8" x14ac:dyDescent="0.2">
      <c r="A13802" s="182" t="s">
        <v>13565</v>
      </c>
      <c r="B13802" s="183" t="s">
        <v>13570</v>
      </c>
      <c r="C13802" s="183" t="s">
        <v>2064</v>
      </c>
      <c r="D13802" s="186" t="s">
        <v>13565</v>
      </c>
      <c r="E13802" s="25"/>
      <c r="F13802" s="25"/>
      <c r="G13802" s="25"/>
      <c r="H13802" s="25"/>
    </row>
    <row r="13803" spans="1:8" x14ac:dyDescent="0.2">
      <c r="A13803" s="182" t="s">
        <v>13578</v>
      </c>
      <c r="B13803" s="183" t="s">
        <v>13570</v>
      </c>
      <c r="C13803" s="183" t="s">
        <v>2064</v>
      </c>
      <c r="D13803" s="186" t="s">
        <v>13578</v>
      </c>
      <c r="E13803" s="25"/>
      <c r="F13803" s="25"/>
      <c r="G13803" s="25"/>
      <c r="H13803" s="25"/>
    </row>
    <row r="13804" spans="1:8" x14ac:dyDescent="0.2">
      <c r="A13804" s="182" t="s">
        <v>6144</v>
      </c>
      <c r="B13804" s="183" t="s">
        <v>10811</v>
      </c>
      <c r="C13804" s="183" t="s">
        <v>2101</v>
      </c>
      <c r="D13804" s="186" t="s">
        <v>6144</v>
      </c>
      <c r="E13804" s="25"/>
      <c r="F13804" s="25"/>
      <c r="G13804" s="25"/>
      <c r="H13804" s="25"/>
    </row>
    <row r="13805" spans="1:8" x14ac:dyDescent="0.2">
      <c r="A13805" s="182" t="s">
        <v>10800</v>
      </c>
      <c r="B13805" s="183" t="s">
        <v>10799</v>
      </c>
      <c r="C13805" s="183" t="s">
        <v>2065</v>
      </c>
      <c r="D13805" s="186" t="s">
        <v>10800</v>
      </c>
      <c r="E13805" s="25"/>
      <c r="F13805" s="25"/>
      <c r="G13805" s="25"/>
      <c r="H13805" s="25"/>
    </row>
    <row r="13806" spans="1:8" x14ac:dyDescent="0.2">
      <c r="A13806" s="182" t="s">
        <v>6145</v>
      </c>
      <c r="B13806" s="183" t="s">
        <v>10811</v>
      </c>
      <c r="C13806" s="183" t="s">
        <v>2101</v>
      </c>
      <c r="D13806" s="186" t="s">
        <v>6145</v>
      </c>
      <c r="E13806" s="25"/>
      <c r="F13806" s="25"/>
      <c r="G13806" s="25"/>
      <c r="H13806" s="25"/>
    </row>
    <row r="13807" spans="1:8" x14ac:dyDescent="0.2">
      <c r="A13807" s="182" t="s">
        <v>10796</v>
      </c>
      <c r="B13807" s="183" t="s">
        <v>10795</v>
      </c>
      <c r="C13807" s="183" t="s">
        <v>2066</v>
      </c>
      <c r="D13807" s="186" t="s">
        <v>10796</v>
      </c>
      <c r="E13807" s="25"/>
      <c r="F13807" s="25"/>
      <c r="G13807" s="25"/>
      <c r="H13807" s="25"/>
    </row>
    <row r="13808" spans="1:8" x14ac:dyDescent="0.2">
      <c r="A13808" s="182" t="s">
        <v>12963</v>
      </c>
      <c r="B13808" s="183" t="s">
        <v>12962</v>
      </c>
      <c r="C13808" s="183" t="s">
        <v>2067</v>
      </c>
      <c r="D13808" s="186" t="s">
        <v>12963</v>
      </c>
      <c r="E13808" s="25"/>
      <c r="F13808" s="25"/>
      <c r="G13808" s="25"/>
      <c r="H13808" s="25"/>
    </row>
    <row r="13809" spans="1:8" x14ac:dyDescent="0.2">
      <c r="A13809" s="182" t="s">
        <v>7184</v>
      </c>
      <c r="B13809" s="183" t="s">
        <v>7183</v>
      </c>
      <c r="C13809" s="183" t="s">
        <v>2102</v>
      </c>
      <c r="D13809" s="186" t="s">
        <v>7184</v>
      </c>
      <c r="E13809" s="25"/>
      <c r="F13809" s="25"/>
      <c r="G13809" s="25"/>
      <c r="H13809" s="25"/>
    </row>
    <row r="13810" spans="1:8" x14ac:dyDescent="0.2">
      <c r="A13810" s="182" t="s">
        <v>6922</v>
      </c>
      <c r="B13810" s="183" t="s">
        <v>7185</v>
      </c>
      <c r="C13810" s="183" t="s">
        <v>2062</v>
      </c>
      <c r="D13810" s="186" t="s">
        <v>6922</v>
      </c>
      <c r="E13810" s="25"/>
      <c r="F13810" s="25"/>
      <c r="G13810" s="25"/>
      <c r="H13810" s="25"/>
    </row>
    <row r="13811" spans="1:8" x14ac:dyDescent="0.2">
      <c r="A13811" s="182" t="s">
        <v>6146</v>
      </c>
      <c r="B13811" s="183" t="s">
        <v>7632</v>
      </c>
      <c r="C13811" s="183" t="s">
        <v>2339</v>
      </c>
      <c r="D13811" s="186" t="s">
        <v>6146</v>
      </c>
      <c r="E13811" s="25"/>
      <c r="F13811" s="25"/>
      <c r="G13811" s="25"/>
      <c r="H13811" s="25"/>
    </row>
    <row r="13812" spans="1:8" x14ac:dyDescent="0.2">
      <c r="A13812" s="182" t="s">
        <v>8830</v>
      </c>
      <c r="B13812" s="183" t="s">
        <v>8829</v>
      </c>
      <c r="C13812" s="183" t="s">
        <v>2095</v>
      </c>
      <c r="D13812" s="186" t="s">
        <v>8830</v>
      </c>
      <c r="E13812" s="25"/>
      <c r="F13812" s="25"/>
      <c r="G13812" s="25"/>
      <c r="H13812" s="25"/>
    </row>
    <row r="13813" spans="1:8" x14ac:dyDescent="0.2">
      <c r="A13813" s="182" t="s">
        <v>6147</v>
      </c>
      <c r="B13813" s="183" t="s">
        <v>11407</v>
      </c>
      <c r="C13813" s="183" t="s">
        <v>2096</v>
      </c>
      <c r="D13813" s="186" t="s">
        <v>6147</v>
      </c>
      <c r="E13813" s="25"/>
      <c r="F13813" s="25"/>
      <c r="G13813" s="25"/>
      <c r="H13813" s="25"/>
    </row>
    <row r="13814" spans="1:8" x14ac:dyDescent="0.2">
      <c r="A13814" s="182" t="s">
        <v>12391</v>
      </c>
      <c r="B13814" s="183" t="s">
        <v>12390</v>
      </c>
      <c r="C13814" s="183" t="s">
        <v>2103</v>
      </c>
      <c r="D13814" s="186" t="s">
        <v>12391</v>
      </c>
      <c r="E13814" s="25"/>
      <c r="F13814" s="25"/>
      <c r="G13814" s="25"/>
      <c r="H13814" s="25"/>
    </row>
    <row r="13815" spans="1:8" x14ac:dyDescent="0.2">
      <c r="A13815" s="182" t="s">
        <v>6148</v>
      </c>
      <c r="B13815" s="183" t="s">
        <v>7469</v>
      </c>
      <c r="C13815" s="183" t="s">
        <v>2341</v>
      </c>
      <c r="D13815" s="186" t="s">
        <v>6148</v>
      </c>
      <c r="E13815" s="25"/>
      <c r="F13815" s="25"/>
      <c r="G13815" s="25"/>
      <c r="H13815" s="25"/>
    </row>
    <row r="13816" spans="1:8" x14ac:dyDescent="0.2">
      <c r="A13816" s="182" t="s">
        <v>6149</v>
      </c>
      <c r="B13816" s="183" t="s">
        <v>7469</v>
      </c>
      <c r="C13816" s="183" t="s">
        <v>2341</v>
      </c>
      <c r="D13816" s="186" t="s">
        <v>6149</v>
      </c>
      <c r="E13816" s="25"/>
      <c r="F13816" s="25"/>
      <c r="G13816" s="25"/>
      <c r="H13816" s="25"/>
    </row>
    <row r="13817" spans="1:8" x14ac:dyDescent="0.2">
      <c r="A13817" s="182" t="s">
        <v>6150</v>
      </c>
      <c r="B13817" s="183" t="s">
        <v>7467</v>
      </c>
      <c r="C13817" s="183" t="s">
        <v>2104</v>
      </c>
      <c r="D13817" s="186" t="s">
        <v>6150</v>
      </c>
      <c r="E13817" s="25"/>
      <c r="F13817" s="25"/>
      <c r="G13817" s="25"/>
      <c r="H13817" s="25"/>
    </row>
    <row r="13818" spans="1:8" x14ac:dyDescent="0.2">
      <c r="A13818" s="182" t="s">
        <v>7473</v>
      </c>
      <c r="B13818" s="183" t="s">
        <v>7472</v>
      </c>
      <c r="C13818" s="183" t="s">
        <v>2342</v>
      </c>
      <c r="D13818" s="186" t="s">
        <v>7473</v>
      </c>
      <c r="E13818" s="25"/>
      <c r="F13818" s="25"/>
      <c r="G13818" s="25"/>
      <c r="H13818" s="25"/>
    </row>
    <row r="13819" spans="1:8" x14ac:dyDescent="0.2">
      <c r="A13819" s="182" t="s">
        <v>6151</v>
      </c>
      <c r="B13819" s="183" t="s">
        <v>9462</v>
      </c>
      <c r="C13819" s="183" t="s">
        <v>2338</v>
      </c>
      <c r="D13819" s="186" t="s">
        <v>6151</v>
      </c>
      <c r="E13819" s="25"/>
      <c r="F13819" s="25"/>
      <c r="G13819" s="25"/>
      <c r="H13819" s="25"/>
    </row>
    <row r="13820" spans="1:8" x14ac:dyDescent="0.2">
      <c r="A13820" s="182" t="s">
        <v>6152</v>
      </c>
      <c r="B13820" s="183" t="s">
        <v>6135</v>
      </c>
      <c r="C13820" s="183" t="s">
        <v>1968</v>
      </c>
      <c r="D13820" s="186" t="s">
        <v>6152</v>
      </c>
      <c r="E13820" s="25"/>
      <c r="F13820" s="25"/>
      <c r="G13820" s="25"/>
      <c r="H13820" s="25"/>
    </row>
    <row r="13821" spans="1:8" x14ac:dyDescent="0.2">
      <c r="A13821" s="182" t="s">
        <v>9459</v>
      </c>
      <c r="B13821" s="183" t="s">
        <v>6135</v>
      </c>
      <c r="C13821" s="183" t="s">
        <v>1968</v>
      </c>
      <c r="D13821" s="186" t="s">
        <v>9459</v>
      </c>
      <c r="E13821" s="25"/>
      <c r="F13821" s="25"/>
      <c r="G13821" s="25"/>
      <c r="H13821" s="25"/>
    </row>
    <row r="13822" spans="1:8" x14ac:dyDescent="0.2">
      <c r="A13822" s="182" t="s">
        <v>6153</v>
      </c>
      <c r="B13822" s="183" t="s">
        <v>11318</v>
      </c>
      <c r="C13822" s="183" t="s">
        <v>2105</v>
      </c>
      <c r="D13822" s="186" t="s">
        <v>6153</v>
      </c>
      <c r="E13822" s="25"/>
      <c r="F13822" s="25"/>
      <c r="G13822" s="25"/>
      <c r="H13822" s="25"/>
    </row>
    <row r="13823" spans="1:8" x14ac:dyDescent="0.2">
      <c r="A13823" s="182" t="s">
        <v>6712</v>
      </c>
      <c r="B13823" s="183" t="s">
        <v>6711</v>
      </c>
      <c r="C13823" s="183" t="s">
        <v>2106</v>
      </c>
      <c r="D13823" s="186" t="s">
        <v>6712</v>
      </c>
      <c r="E13823" s="25"/>
      <c r="F13823" s="25"/>
      <c r="G13823" s="25"/>
      <c r="H13823" s="25"/>
    </row>
    <row r="13824" spans="1:8" x14ac:dyDescent="0.2">
      <c r="A13824" s="182" t="s">
        <v>11818</v>
      </c>
      <c r="B13824" s="183" t="s">
        <v>11817</v>
      </c>
      <c r="C13824" s="183" t="s">
        <v>2107</v>
      </c>
      <c r="D13824" s="186" t="s">
        <v>11818</v>
      </c>
      <c r="E13824" s="25"/>
      <c r="F13824" s="25"/>
      <c r="G13824" s="25"/>
      <c r="H13824" s="25"/>
    </row>
    <row r="13825" spans="1:8" x14ac:dyDescent="0.2">
      <c r="A13825" s="182" t="s">
        <v>6154</v>
      </c>
      <c r="B13825" s="183" t="s">
        <v>4789</v>
      </c>
      <c r="C13825" s="183" t="s">
        <v>1997</v>
      </c>
      <c r="D13825" s="186" t="s">
        <v>6154</v>
      </c>
      <c r="E13825" s="25"/>
      <c r="F13825" s="25"/>
      <c r="G13825" s="25"/>
      <c r="H13825" s="25"/>
    </row>
    <row r="13826" spans="1:8" x14ac:dyDescent="0.2">
      <c r="A13826" s="182" t="s">
        <v>4782</v>
      </c>
      <c r="B13826" s="183" t="s">
        <v>4781</v>
      </c>
      <c r="C13826" s="183" t="s">
        <v>2108</v>
      </c>
      <c r="D13826" s="186" t="s">
        <v>4782</v>
      </c>
      <c r="E13826" s="25"/>
      <c r="F13826" s="25"/>
      <c r="G13826" s="25"/>
      <c r="H13826" s="25"/>
    </row>
    <row r="13827" spans="1:8" x14ac:dyDescent="0.2">
      <c r="A13827" s="182" t="s">
        <v>6155</v>
      </c>
      <c r="B13827" s="183" t="s">
        <v>5109</v>
      </c>
      <c r="C13827" s="183" t="s">
        <v>1998</v>
      </c>
      <c r="D13827" s="186" t="s">
        <v>6155</v>
      </c>
      <c r="E13827" s="25"/>
      <c r="F13827" s="25"/>
      <c r="G13827" s="25"/>
      <c r="H13827" s="25"/>
    </row>
    <row r="13828" spans="1:8" x14ac:dyDescent="0.2">
      <c r="A13828" s="182" t="s">
        <v>8645</v>
      </c>
      <c r="B13828" s="183" t="s">
        <v>12135</v>
      </c>
      <c r="C13828" s="183" t="s">
        <v>2005</v>
      </c>
      <c r="D13828" s="186" t="s">
        <v>8645</v>
      </c>
      <c r="E13828" s="25"/>
      <c r="F13828" s="25"/>
      <c r="G13828" s="25"/>
      <c r="H13828" s="25"/>
    </row>
    <row r="13829" spans="1:8" x14ac:dyDescent="0.2">
      <c r="A13829" s="182" t="s">
        <v>6156</v>
      </c>
      <c r="B13829" s="183" t="s">
        <v>12135</v>
      </c>
      <c r="C13829" s="183" t="s">
        <v>2005</v>
      </c>
      <c r="D13829" s="186" t="s">
        <v>6156</v>
      </c>
      <c r="E13829" s="25"/>
      <c r="F13829" s="25"/>
      <c r="G13829" s="25"/>
      <c r="H13829" s="25"/>
    </row>
    <row r="13830" spans="1:8" x14ac:dyDescent="0.2">
      <c r="A13830" s="182" t="s">
        <v>6710</v>
      </c>
      <c r="B13830" s="183" t="s">
        <v>6709</v>
      </c>
      <c r="C13830" s="183" t="s">
        <v>2109</v>
      </c>
      <c r="D13830" s="186" t="s">
        <v>6710</v>
      </c>
      <c r="E13830" s="25"/>
      <c r="F13830" s="25"/>
      <c r="G13830" s="25"/>
      <c r="H13830" s="25"/>
    </row>
    <row r="13831" spans="1:8" x14ac:dyDescent="0.2">
      <c r="A13831" s="182" t="s">
        <v>6157</v>
      </c>
      <c r="B13831" s="183" t="s">
        <v>12144</v>
      </c>
      <c r="C13831" s="183" t="s">
        <v>2031</v>
      </c>
      <c r="D13831" s="186" t="s">
        <v>6157</v>
      </c>
      <c r="E13831" s="25"/>
      <c r="F13831" s="25"/>
      <c r="G13831" s="25"/>
      <c r="H13831" s="25"/>
    </row>
    <row r="13832" spans="1:8" x14ac:dyDescent="0.2">
      <c r="A13832" s="182" t="s">
        <v>12358</v>
      </c>
      <c r="B13832" s="183" t="s">
        <v>12144</v>
      </c>
      <c r="C13832" s="183" t="s">
        <v>2031</v>
      </c>
      <c r="D13832" s="186" t="s">
        <v>12358</v>
      </c>
      <c r="E13832" s="25"/>
      <c r="F13832" s="25"/>
      <c r="G13832" s="25"/>
      <c r="H13832" s="25"/>
    </row>
    <row r="13833" spans="1:8" x14ac:dyDescent="0.2">
      <c r="A13833" s="182" t="s">
        <v>12140</v>
      </c>
      <c r="B13833" s="183" t="s">
        <v>12139</v>
      </c>
      <c r="C13833" s="183" t="s">
        <v>2032</v>
      </c>
      <c r="D13833" s="186" t="s">
        <v>12140</v>
      </c>
      <c r="E13833" s="25"/>
      <c r="F13833" s="25"/>
      <c r="G13833" s="25"/>
      <c r="H13833" s="25"/>
    </row>
    <row r="13834" spans="1:8" x14ac:dyDescent="0.2">
      <c r="A13834" s="182" t="s">
        <v>7321</v>
      </c>
      <c r="B13834" s="183" t="s">
        <v>7320</v>
      </c>
      <c r="C13834" s="183" t="s">
        <v>2110</v>
      </c>
      <c r="D13834" s="186" t="s">
        <v>7321</v>
      </c>
      <c r="E13834" s="25"/>
      <c r="F13834" s="25"/>
      <c r="G13834" s="25"/>
      <c r="H13834" s="25"/>
    </row>
    <row r="13835" spans="1:8" x14ac:dyDescent="0.2">
      <c r="A13835" s="182" t="s">
        <v>8406</v>
      </c>
      <c r="B13835" s="183" t="s">
        <v>8405</v>
      </c>
      <c r="C13835" s="183" t="s">
        <v>2111</v>
      </c>
      <c r="D13835" s="186" t="s">
        <v>8406</v>
      </c>
      <c r="E13835" s="25"/>
      <c r="F13835" s="25"/>
      <c r="G13835" s="25"/>
      <c r="H13835" s="25"/>
    </row>
    <row r="13836" spans="1:8" x14ac:dyDescent="0.2">
      <c r="A13836" s="182" t="s">
        <v>6158</v>
      </c>
      <c r="B13836" s="183" t="s">
        <v>9981</v>
      </c>
      <c r="C13836" s="183" t="s">
        <v>2033</v>
      </c>
      <c r="D13836" s="186" t="s">
        <v>6158</v>
      </c>
      <c r="E13836" s="25"/>
      <c r="F13836" s="25"/>
      <c r="G13836" s="25"/>
      <c r="H13836" s="25"/>
    </row>
    <row r="13837" spans="1:8" x14ac:dyDescent="0.2">
      <c r="A13837" s="182" t="s">
        <v>12291</v>
      </c>
      <c r="B13837" s="183" t="s">
        <v>12290</v>
      </c>
      <c r="C13837" s="183" t="s">
        <v>2034</v>
      </c>
      <c r="D13837" s="186" t="s">
        <v>12291</v>
      </c>
      <c r="E13837" s="25"/>
      <c r="F13837" s="25"/>
      <c r="G13837" s="25"/>
      <c r="H13837" s="25"/>
    </row>
    <row r="13838" spans="1:8" x14ac:dyDescent="0.2">
      <c r="A13838" s="182" t="s">
        <v>8999</v>
      </c>
      <c r="B13838" s="183" t="s">
        <v>8998</v>
      </c>
      <c r="C13838" s="183" t="s">
        <v>2112</v>
      </c>
      <c r="D13838" s="186" t="s">
        <v>8999</v>
      </c>
      <c r="E13838" s="25"/>
      <c r="F13838" s="25"/>
      <c r="G13838" s="25"/>
      <c r="H13838" s="25"/>
    </row>
    <row r="13839" spans="1:8" x14ac:dyDescent="0.2">
      <c r="A13839" s="182" t="s">
        <v>5434</v>
      </c>
      <c r="B13839" s="183" t="s">
        <v>5433</v>
      </c>
      <c r="C13839" s="183" t="s">
        <v>2113</v>
      </c>
      <c r="D13839" s="186" t="s">
        <v>5434</v>
      </c>
      <c r="E13839" s="25"/>
      <c r="F13839" s="25"/>
      <c r="G13839" s="25"/>
      <c r="H13839" s="25"/>
    </row>
    <row r="13840" spans="1:8" x14ac:dyDescent="0.2">
      <c r="A13840" s="182" t="s">
        <v>13592</v>
      </c>
      <c r="B13840" s="183" t="s">
        <v>13591</v>
      </c>
      <c r="C13840" s="183" t="s">
        <v>2114</v>
      </c>
      <c r="D13840" s="186" t="s">
        <v>13592</v>
      </c>
      <c r="E13840" s="25"/>
      <c r="F13840" s="25"/>
      <c r="G13840" s="25"/>
      <c r="H13840" s="25"/>
    </row>
    <row r="13841" spans="1:8" x14ac:dyDescent="0.2">
      <c r="A13841" s="182" t="s">
        <v>12296</v>
      </c>
      <c r="B13841" s="183" t="s">
        <v>13573</v>
      </c>
      <c r="C13841" s="183" t="s">
        <v>2115</v>
      </c>
      <c r="D13841" s="186" t="s">
        <v>12296</v>
      </c>
      <c r="E13841" s="25"/>
      <c r="F13841" s="25"/>
      <c r="G13841" s="25"/>
      <c r="H13841" s="25"/>
    </row>
    <row r="13842" spans="1:8" x14ac:dyDescent="0.2">
      <c r="A13842" s="182" t="s">
        <v>13566</v>
      </c>
      <c r="B13842" s="183" t="s">
        <v>6159</v>
      </c>
      <c r="C13842" s="183" t="s">
        <v>2116</v>
      </c>
      <c r="D13842" s="186" t="s">
        <v>13566</v>
      </c>
      <c r="E13842" s="25"/>
      <c r="F13842" s="25"/>
      <c r="G13842" s="25"/>
      <c r="H13842" s="25"/>
    </row>
    <row r="13843" spans="1:8" x14ac:dyDescent="0.2">
      <c r="A13843" s="182" t="s">
        <v>13357</v>
      </c>
      <c r="B13843" s="183" t="s">
        <v>13356</v>
      </c>
      <c r="C13843" s="183" t="s">
        <v>2117</v>
      </c>
      <c r="D13843" s="186" t="s">
        <v>13357</v>
      </c>
      <c r="E13843" s="25"/>
      <c r="F13843" s="25"/>
      <c r="G13843" s="25"/>
      <c r="H13843" s="25"/>
    </row>
    <row r="13844" spans="1:8" x14ac:dyDescent="0.2">
      <c r="A13844" s="182" t="s">
        <v>10157</v>
      </c>
      <c r="B13844" s="183" t="s">
        <v>10156</v>
      </c>
      <c r="C13844" s="183" t="s">
        <v>2118</v>
      </c>
      <c r="D13844" s="186" t="s">
        <v>10157</v>
      </c>
      <c r="E13844" s="25"/>
      <c r="F13844" s="25"/>
      <c r="G13844" s="25"/>
      <c r="H13844" s="25"/>
    </row>
    <row r="13845" spans="1:8" x14ac:dyDescent="0.2">
      <c r="A13845" s="182" t="s">
        <v>10810</v>
      </c>
      <c r="B13845" s="183" t="s">
        <v>10809</v>
      </c>
      <c r="C13845" s="183" t="s">
        <v>2119</v>
      </c>
      <c r="D13845" s="186" t="s">
        <v>10810</v>
      </c>
      <c r="E13845" s="25"/>
      <c r="F13845" s="25"/>
      <c r="G13845" s="25"/>
      <c r="H13845" s="25"/>
    </row>
    <row r="13846" spans="1:8" x14ac:dyDescent="0.2">
      <c r="A13846" s="182" t="s">
        <v>6160</v>
      </c>
      <c r="B13846" s="183" t="s">
        <v>10811</v>
      </c>
      <c r="C13846" s="183" t="s">
        <v>2101</v>
      </c>
      <c r="D13846" s="186" t="s">
        <v>6160</v>
      </c>
      <c r="E13846" s="25"/>
      <c r="F13846" s="25"/>
      <c r="G13846" s="25"/>
      <c r="H13846" s="25"/>
    </row>
    <row r="13847" spans="1:8" x14ac:dyDescent="0.2">
      <c r="A13847" s="182" t="s">
        <v>10802</v>
      </c>
      <c r="B13847" s="183" t="s">
        <v>10801</v>
      </c>
      <c r="C13847" s="183" t="s">
        <v>2120</v>
      </c>
      <c r="D13847" s="186" t="s">
        <v>10802</v>
      </c>
      <c r="E13847" s="25"/>
      <c r="F13847" s="25"/>
      <c r="G13847" s="25"/>
      <c r="H13847" s="25"/>
    </row>
    <row r="13848" spans="1:8" x14ac:dyDescent="0.2">
      <c r="A13848" s="182" t="s">
        <v>10798</v>
      </c>
      <c r="B13848" s="183" t="s">
        <v>10797</v>
      </c>
      <c r="C13848" s="183" t="s">
        <v>2121</v>
      </c>
      <c r="D13848" s="186" t="s">
        <v>10798</v>
      </c>
      <c r="E13848" s="25"/>
      <c r="F13848" s="25"/>
      <c r="G13848" s="25"/>
      <c r="H13848" s="25"/>
    </row>
    <row r="13849" spans="1:8" x14ac:dyDescent="0.2">
      <c r="A13849" s="182" t="s">
        <v>12965</v>
      </c>
      <c r="B13849" s="183" t="s">
        <v>7185</v>
      </c>
      <c r="C13849" s="183" t="s">
        <v>2062</v>
      </c>
      <c r="D13849" s="186" t="s">
        <v>12965</v>
      </c>
      <c r="E13849" s="25"/>
      <c r="F13849" s="25"/>
      <c r="G13849" s="25"/>
      <c r="H13849" s="25"/>
    </row>
    <row r="13850" spans="1:8" x14ac:dyDescent="0.2">
      <c r="A13850" s="182" t="s">
        <v>7182</v>
      </c>
      <c r="B13850" s="183" t="s">
        <v>7185</v>
      </c>
      <c r="C13850" s="183" t="s">
        <v>2062</v>
      </c>
      <c r="D13850" s="186" t="s">
        <v>7182</v>
      </c>
      <c r="E13850" s="25"/>
      <c r="F13850" s="25"/>
      <c r="G13850" s="25"/>
      <c r="H13850" s="25"/>
    </row>
    <row r="13851" spans="1:8" x14ac:dyDescent="0.2">
      <c r="A13851" s="182" t="s">
        <v>6161</v>
      </c>
      <c r="B13851" s="183" t="s">
        <v>7185</v>
      </c>
      <c r="C13851" s="183" t="s">
        <v>2062</v>
      </c>
      <c r="D13851" s="186" t="s">
        <v>6161</v>
      </c>
      <c r="E13851" s="25"/>
      <c r="F13851" s="25"/>
      <c r="G13851" s="25"/>
      <c r="H13851" s="25"/>
    </row>
    <row r="13852" spans="1:8" x14ac:dyDescent="0.2">
      <c r="A13852" s="182" t="s">
        <v>14177</v>
      </c>
      <c r="B13852" s="183" t="s">
        <v>14176</v>
      </c>
      <c r="C13852" s="183" t="s">
        <v>2122</v>
      </c>
      <c r="D13852" s="186" t="s">
        <v>14177</v>
      </c>
      <c r="E13852" s="25"/>
      <c r="F13852" s="25"/>
      <c r="G13852" s="25"/>
      <c r="H13852" s="25"/>
    </row>
    <row r="13853" spans="1:8" x14ac:dyDescent="0.2">
      <c r="A13853" s="182" t="s">
        <v>7631</v>
      </c>
      <c r="B13853" s="183" t="s">
        <v>7630</v>
      </c>
      <c r="C13853" s="183" t="s">
        <v>1969</v>
      </c>
      <c r="D13853" s="186" t="s">
        <v>7631</v>
      </c>
      <c r="E13853" s="25"/>
      <c r="F13853" s="25"/>
      <c r="G13853" s="25"/>
      <c r="H13853" s="25"/>
    </row>
    <row r="13854" spans="1:8" x14ac:dyDescent="0.2">
      <c r="A13854" s="182" t="s">
        <v>14183</v>
      </c>
      <c r="B13854" s="183" t="s">
        <v>14182</v>
      </c>
      <c r="C13854" s="183" t="s">
        <v>2123</v>
      </c>
      <c r="D13854" s="186" t="s">
        <v>14183</v>
      </c>
      <c r="E13854" s="25"/>
      <c r="F13854" s="25"/>
      <c r="G13854" s="25"/>
      <c r="H13854" s="25"/>
    </row>
    <row r="13855" spans="1:8" x14ac:dyDescent="0.2">
      <c r="A13855" s="182" t="s">
        <v>7835</v>
      </c>
      <c r="B13855" s="183" t="s">
        <v>7834</v>
      </c>
      <c r="C13855" s="183" t="s">
        <v>1970</v>
      </c>
      <c r="D13855" s="186" t="s">
        <v>7835</v>
      </c>
      <c r="E13855" s="25"/>
      <c r="F13855" s="25"/>
      <c r="G13855" s="25"/>
      <c r="H13855" s="25"/>
    </row>
    <row r="13856" spans="1:8" x14ac:dyDescent="0.2">
      <c r="A13856" s="182" t="s">
        <v>6162</v>
      </c>
      <c r="B13856" s="183" t="s">
        <v>5630</v>
      </c>
      <c r="C13856" s="183" t="s">
        <v>1971</v>
      </c>
      <c r="D13856" s="186" t="s">
        <v>6162</v>
      </c>
      <c r="E13856" s="25"/>
      <c r="F13856" s="25"/>
      <c r="G13856" s="25"/>
      <c r="H13856" s="25"/>
    </row>
    <row r="13857" spans="1:8" x14ac:dyDescent="0.2">
      <c r="A13857" s="182" t="s">
        <v>12682</v>
      </c>
      <c r="B13857" s="183" t="s">
        <v>12681</v>
      </c>
      <c r="C13857" s="183" t="s">
        <v>2124</v>
      </c>
      <c r="D13857" s="186" t="s">
        <v>12682</v>
      </c>
      <c r="E13857" s="25"/>
      <c r="F13857" s="25"/>
      <c r="G13857" s="25"/>
      <c r="H13857" s="25"/>
    </row>
    <row r="13858" spans="1:8" x14ac:dyDescent="0.2">
      <c r="A13858" s="182" t="s">
        <v>7468</v>
      </c>
      <c r="B13858" s="183" t="s">
        <v>283</v>
      </c>
      <c r="C13858" s="183" t="s">
        <v>18969</v>
      </c>
      <c r="D13858" s="186" t="s">
        <v>7468</v>
      </c>
      <c r="E13858" s="25"/>
      <c r="F13858" s="25"/>
      <c r="G13858" s="25"/>
      <c r="H13858" s="25"/>
    </row>
    <row r="13859" spans="1:8" x14ac:dyDescent="0.2">
      <c r="A13859" s="182" t="s">
        <v>12706</v>
      </c>
      <c r="B13859" s="183" t="s">
        <v>7474</v>
      </c>
      <c r="C13859" s="183" t="s">
        <v>2097</v>
      </c>
      <c r="D13859" s="186" t="s">
        <v>12706</v>
      </c>
      <c r="E13859" s="25"/>
      <c r="F13859" s="25"/>
      <c r="G13859" s="25"/>
      <c r="H13859" s="25"/>
    </row>
    <row r="13860" spans="1:8" x14ac:dyDescent="0.2">
      <c r="A13860" s="182" t="s">
        <v>7471</v>
      </c>
      <c r="B13860" s="183" t="s">
        <v>7470</v>
      </c>
      <c r="C13860" s="183" t="s">
        <v>1973</v>
      </c>
      <c r="D13860" s="186" t="s">
        <v>7471</v>
      </c>
      <c r="E13860" s="25"/>
      <c r="F13860" s="25"/>
      <c r="G13860" s="25"/>
      <c r="H13860" s="25"/>
    </row>
    <row r="13861" spans="1:8" x14ac:dyDescent="0.2">
      <c r="A13861" s="182" t="s">
        <v>6163</v>
      </c>
      <c r="B13861" s="183" t="s">
        <v>6135</v>
      </c>
      <c r="C13861" s="183" t="s">
        <v>1968</v>
      </c>
      <c r="D13861" s="186" t="s">
        <v>6163</v>
      </c>
      <c r="E13861" s="25"/>
      <c r="F13861" s="25"/>
      <c r="G13861" s="25"/>
      <c r="H13861" s="25"/>
    </row>
    <row r="13862" spans="1:8" x14ac:dyDescent="0.2">
      <c r="A13862" s="182" t="s">
        <v>11315</v>
      </c>
      <c r="B13862" s="183" t="s">
        <v>6135</v>
      </c>
      <c r="C13862" s="183" t="s">
        <v>1968</v>
      </c>
      <c r="D13862" s="186" t="s">
        <v>11315</v>
      </c>
      <c r="E13862" s="25"/>
      <c r="F13862" s="25"/>
      <c r="G13862" s="25"/>
      <c r="H13862" s="25"/>
    </row>
    <row r="13863" spans="1:8" x14ac:dyDescent="0.2">
      <c r="A13863" s="182" t="s">
        <v>11319</v>
      </c>
      <c r="B13863" s="183" t="s">
        <v>11318</v>
      </c>
      <c r="C13863" s="183" t="s">
        <v>2105</v>
      </c>
      <c r="D13863" s="186" t="s">
        <v>11319</v>
      </c>
      <c r="E13863" s="25"/>
      <c r="F13863" s="25"/>
      <c r="G13863" s="25"/>
      <c r="H13863" s="25"/>
    </row>
    <row r="13864" spans="1:8" x14ac:dyDescent="0.2">
      <c r="A13864" s="182" t="s">
        <v>4771</v>
      </c>
      <c r="B13864" s="183" t="s">
        <v>6164</v>
      </c>
      <c r="C13864" s="183" t="s">
        <v>2007</v>
      </c>
      <c r="D13864" s="186" t="s">
        <v>4771</v>
      </c>
      <c r="E13864" s="25"/>
      <c r="F13864" s="25"/>
      <c r="G13864" s="25"/>
      <c r="H13864" s="25"/>
    </row>
    <row r="13865" spans="1:8" x14ac:dyDescent="0.2">
      <c r="A13865" s="182" t="s">
        <v>6165</v>
      </c>
      <c r="B13865" s="183" t="s">
        <v>11324</v>
      </c>
      <c r="C13865" s="183" t="s">
        <v>2125</v>
      </c>
      <c r="D13865" s="186" t="s">
        <v>6165</v>
      </c>
      <c r="E13865" s="25"/>
      <c r="F13865" s="25"/>
      <c r="G13865" s="25"/>
      <c r="H13865" s="25"/>
    </row>
    <row r="13866" spans="1:8" x14ac:dyDescent="0.2">
      <c r="A13866" s="182" t="s">
        <v>6166</v>
      </c>
      <c r="B13866" s="183" t="s">
        <v>11324</v>
      </c>
      <c r="C13866" s="183" t="s">
        <v>2125</v>
      </c>
      <c r="D13866" s="186" t="s">
        <v>6166</v>
      </c>
      <c r="E13866" s="25"/>
      <c r="F13866" s="25"/>
      <c r="G13866" s="25"/>
      <c r="H13866" s="25"/>
    </row>
    <row r="13867" spans="1:8" x14ac:dyDescent="0.2">
      <c r="A13867" s="182" t="s">
        <v>6167</v>
      </c>
      <c r="B13867" s="183" t="s">
        <v>9417</v>
      </c>
      <c r="C13867" s="183" t="s">
        <v>2126</v>
      </c>
      <c r="D13867" s="186" t="s">
        <v>6167</v>
      </c>
      <c r="E13867" s="25"/>
      <c r="F13867" s="25"/>
      <c r="G13867" s="25"/>
      <c r="H13867" s="25"/>
    </row>
    <row r="13868" spans="1:8" x14ac:dyDescent="0.2">
      <c r="A13868" s="182" t="s">
        <v>9418</v>
      </c>
      <c r="B13868" s="183" t="s">
        <v>9417</v>
      </c>
      <c r="C13868" s="183" t="s">
        <v>2126</v>
      </c>
      <c r="D13868" s="186" t="s">
        <v>9418</v>
      </c>
      <c r="E13868" s="25"/>
      <c r="F13868" s="25"/>
      <c r="G13868" s="25"/>
      <c r="H13868" s="25"/>
    </row>
    <row r="13869" spans="1:8" x14ac:dyDescent="0.2">
      <c r="A13869" s="182" t="s">
        <v>6168</v>
      </c>
      <c r="B13869" s="183" t="s">
        <v>7902</v>
      </c>
      <c r="C13869" s="183" t="s">
        <v>2127</v>
      </c>
      <c r="D13869" s="186" t="s">
        <v>6168</v>
      </c>
      <c r="E13869" s="25"/>
      <c r="F13869" s="25"/>
      <c r="G13869" s="25"/>
      <c r="H13869" s="25"/>
    </row>
    <row r="13870" spans="1:8" x14ac:dyDescent="0.2">
      <c r="A13870" s="182" t="s">
        <v>4887</v>
      </c>
      <c r="B13870" s="183" t="s">
        <v>12135</v>
      </c>
      <c r="C13870" s="183" t="s">
        <v>2005</v>
      </c>
      <c r="D13870" s="186" t="s">
        <v>4887</v>
      </c>
      <c r="E13870" s="25"/>
      <c r="F13870" s="25"/>
      <c r="G13870" s="25"/>
      <c r="H13870" s="25"/>
    </row>
    <row r="13871" spans="1:8" x14ac:dyDescent="0.2">
      <c r="A13871" s="182" t="s">
        <v>6169</v>
      </c>
      <c r="B13871" s="183" t="s">
        <v>6709</v>
      </c>
      <c r="C13871" s="183" t="s">
        <v>2109</v>
      </c>
      <c r="D13871" s="186" t="s">
        <v>6169</v>
      </c>
      <c r="E13871" s="25"/>
      <c r="F13871" s="25"/>
      <c r="G13871" s="25"/>
      <c r="H13871" s="25"/>
    </row>
    <row r="13872" spans="1:8" x14ac:dyDescent="0.2">
      <c r="A13872" s="182" t="s">
        <v>6170</v>
      </c>
      <c r="B13872" s="183" t="s">
        <v>12144</v>
      </c>
      <c r="C13872" s="183" t="s">
        <v>2031</v>
      </c>
      <c r="D13872" s="186" t="s">
        <v>6170</v>
      </c>
      <c r="E13872" s="25"/>
      <c r="F13872" s="25"/>
      <c r="G13872" s="25"/>
      <c r="H13872" s="25"/>
    </row>
    <row r="13873" spans="1:8" x14ac:dyDescent="0.2">
      <c r="A13873" s="182" t="s">
        <v>12132</v>
      </c>
      <c r="B13873" s="183" t="s">
        <v>12131</v>
      </c>
      <c r="C13873" s="183" t="s">
        <v>2128</v>
      </c>
      <c r="D13873" s="186" t="s">
        <v>12132</v>
      </c>
      <c r="E13873" s="25"/>
      <c r="F13873" s="25"/>
      <c r="G13873" s="25"/>
      <c r="H13873" s="25"/>
    </row>
    <row r="13874" spans="1:8" x14ac:dyDescent="0.2">
      <c r="A13874" s="182" t="s">
        <v>12884</v>
      </c>
      <c r="B13874" s="183" t="s">
        <v>12883</v>
      </c>
      <c r="C13874" s="183" t="s">
        <v>2037</v>
      </c>
      <c r="D13874" s="186" t="s">
        <v>12884</v>
      </c>
      <c r="E13874" s="25"/>
      <c r="F13874" s="25"/>
      <c r="G13874" s="25"/>
      <c r="H13874" s="25"/>
    </row>
    <row r="13875" spans="1:8" x14ac:dyDescent="0.2">
      <c r="A13875" s="182" t="s">
        <v>6171</v>
      </c>
      <c r="B13875" s="183" t="s">
        <v>12883</v>
      </c>
      <c r="C13875" s="183" t="s">
        <v>2037</v>
      </c>
      <c r="D13875" s="186" t="s">
        <v>6171</v>
      </c>
      <c r="E13875" s="25"/>
      <c r="F13875" s="25"/>
      <c r="G13875" s="25"/>
      <c r="H13875" s="25"/>
    </row>
    <row r="13876" spans="1:8" x14ac:dyDescent="0.2">
      <c r="A13876" s="182" t="s">
        <v>6172</v>
      </c>
      <c r="B13876" s="183" t="s">
        <v>8405</v>
      </c>
      <c r="C13876" s="183" t="s">
        <v>2111</v>
      </c>
      <c r="D13876" s="186" t="s">
        <v>6172</v>
      </c>
      <c r="E13876" s="25"/>
      <c r="F13876" s="25"/>
      <c r="G13876" s="25"/>
      <c r="H13876" s="25"/>
    </row>
    <row r="13877" spans="1:8" x14ac:dyDescent="0.2">
      <c r="A13877" s="182" t="s">
        <v>6173</v>
      </c>
      <c r="B13877" s="183" t="s">
        <v>12942</v>
      </c>
      <c r="C13877" s="183" t="s">
        <v>2129</v>
      </c>
      <c r="D13877" s="186" t="s">
        <v>6173</v>
      </c>
      <c r="E13877" s="25"/>
      <c r="F13877" s="25"/>
      <c r="G13877" s="25"/>
      <c r="H13877" s="25"/>
    </row>
    <row r="13878" spans="1:8" x14ac:dyDescent="0.2">
      <c r="A13878" s="182" t="s">
        <v>6174</v>
      </c>
      <c r="B13878" s="183" t="s">
        <v>13059</v>
      </c>
      <c r="C13878" s="183" t="s">
        <v>2039</v>
      </c>
      <c r="D13878" s="186" t="s">
        <v>6174</v>
      </c>
      <c r="E13878" s="25"/>
      <c r="F13878" s="25"/>
      <c r="G13878" s="25"/>
      <c r="H13878" s="25"/>
    </row>
    <row r="13879" spans="1:8" x14ac:dyDescent="0.2">
      <c r="A13879" s="182" t="s">
        <v>13060</v>
      </c>
      <c r="B13879" s="183" t="s">
        <v>13059</v>
      </c>
      <c r="C13879" s="183" t="s">
        <v>2039</v>
      </c>
      <c r="D13879" s="186" t="s">
        <v>13060</v>
      </c>
      <c r="E13879" s="25"/>
      <c r="F13879" s="25"/>
      <c r="G13879" s="25"/>
      <c r="H13879" s="25"/>
    </row>
    <row r="13880" spans="1:8" x14ac:dyDescent="0.2">
      <c r="A13880" s="182" t="s">
        <v>11120</v>
      </c>
      <c r="B13880" s="183" t="s">
        <v>12299</v>
      </c>
      <c r="C13880" s="183" t="s">
        <v>2130</v>
      </c>
      <c r="D13880" s="186" t="s">
        <v>11120</v>
      </c>
      <c r="E13880" s="25"/>
      <c r="F13880" s="25"/>
      <c r="G13880" s="25"/>
      <c r="H13880" s="25"/>
    </row>
    <row r="13881" spans="1:8" x14ac:dyDescent="0.2">
      <c r="A13881" s="182" t="s">
        <v>9263</v>
      </c>
      <c r="B13881" s="183" t="s">
        <v>12299</v>
      </c>
      <c r="C13881" s="183" t="s">
        <v>2130</v>
      </c>
      <c r="D13881" s="186" t="s">
        <v>9263</v>
      </c>
      <c r="E13881" s="25"/>
      <c r="F13881" s="25"/>
      <c r="G13881" s="25"/>
      <c r="H13881" s="25"/>
    </row>
    <row r="13882" spans="1:8" x14ac:dyDescent="0.2">
      <c r="A13882" s="182" t="s">
        <v>13588</v>
      </c>
      <c r="B13882" s="183" t="s">
        <v>13587</v>
      </c>
      <c r="C13882" s="183" t="s">
        <v>2131</v>
      </c>
      <c r="D13882" s="186" t="s">
        <v>13588</v>
      </c>
      <c r="E13882" s="25"/>
      <c r="F13882" s="25"/>
      <c r="G13882" s="25"/>
      <c r="H13882" s="25"/>
    </row>
    <row r="13883" spans="1:8" x14ac:dyDescent="0.2">
      <c r="A13883" s="182" t="s">
        <v>6175</v>
      </c>
      <c r="B13883" s="183" t="s">
        <v>13601</v>
      </c>
      <c r="C13883" s="183" t="s">
        <v>2068</v>
      </c>
      <c r="D13883" s="186" t="s">
        <v>6175</v>
      </c>
      <c r="E13883" s="25"/>
      <c r="F13883" s="25"/>
      <c r="G13883" s="25"/>
      <c r="H13883" s="25"/>
    </row>
    <row r="13884" spans="1:8" x14ac:dyDescent="0.2">
      <c r="A13884" s="182" t="s">
        <v>8401</v>
      </c>
      <c r="B13884" s="183" t="s">
        <v>12292</v>
      </c>
      <c r="C13884" s="183" t="s">
        <v>2069</v>
      </c>
      <c r="D13884" s="186" t="s">
        <v>8401</v>
      </c>
      <c r="E13884" s="25"/>
      <c r="F13884" s="25"/>
      <c r="G13884" s="25"/>
      <c r="H13884" s="25"/>
    </row>
    <row r="13885" spans="1:8" x14ac:dyDescent="0.2">
      <c r="A13885" s="182" t="s">
        <v>6176</v>
      </c>
      <c r="B13885" s="183" t="s">
        <v>12292</v>
      </c>
      <c r="C13885" s="183" t="s">
        <v>2069</v>
      </c>
      <c r="D13885" s="186" t="s">
        <v>6176</v>
      </c>
      <c r="E13885" s="25"/>
      <c r="F13885" s="25"/>
      <c r="G13885" s="25"/>
      <c r="H13885" s="25"/>
    </row>
    <row r="13886" spans="1:8" x14ac:dyDescent="0.2">
      <c r="A13886" s="182" t="s">
        <v>6177</v>
      </c>
      <c r="B13886" s="183" t="s">
        <v>10811</v>
      </c>
      <c r="C13886" s="183" t="s">
        <v>2101</v>
      </c>
      <c r="D13886" s="186" t="s">
        <v>6177</v>
      </c>
      <c r="E13886" s="25"/>
      <c r="F13886" s="25"/>
      <c r="G13886" s="25"/>
      <c r="H13886" s="25"/>
    </row>
    <row r="13887" spans="1:8" x14ac:dyDescent="0.2">
      <c r="A13887" s="182" t="s">
        <v>6178</v>
      </c>
      <c r="B13887" s="183" t="s">
        <v>10811</v>
      </c>
      <c r="C13887" s="183" t="s">
        <v>2101</v>
      </c>
      <c r="D13887" s="186" t="s">
        <v>6178</v>
      </c>
      <c r="E13887" s="25"/>
      <c r="F13887" s="25"/>
      <c r="G13887" s="25"/>
      <c r="H13887" s="25"/>
    </row>
    <row r="13888" spans="1:8" x14ac:dyDescent="0.2">
      <c r="A13888" s="182" t="s">
        <v>10812</v>
      </c>
      <c r="B13888" s="183" t="s">
        <v>10811</v>
      </c>
      <c r="C13888" s="183" t="s">
        <v>2101</v>
      </c>
      <c r="D13888" s="186" t="s">
        <v>10812</v>
      </c>
      <c r="E13888" s="25"/>
      <c r="F13888" s="25"/>
      <c r="G13888" s="25"/>
      <c r="H13888" s="25"/>
    </row>
    <row r="13889" spans="1:8" x14ac:dyDescent="0.2">
      <c r="A13889" s="182" t="s">
        <v>10808</v>
      </c>
      <c r="B13889" s="183" t="s">
        <v>10807</v>
      </c>
      <c r="C13889" s="183" t="s">
        <v>2071</v>
      </c>
      <c r="D13889" s="186" t="s">
        <v>10808</v>
      </c>
      <c r="E13889" s="25"/>
      <c r="F13889" s="25"/>
      <c r="G13889" s="25"/>
      <c r="H13889" s="25"/>
    </row>
    <row r="13890" spans="1:8" x14ac:dyDescent="0.2">
      <c r="A13890" s="182" t="s">
        <v>6179</v>
      </c>
      <c r="B13890" s="183" t="s">
        <v>7651</v>
      </c>
      <c r="C13890" s="183" t="s">
        <v>2132</v>
      </c>
      <c r="D13890" s="186" t="s">
        <v>6179</v>
      </c>
      <c r="E13890" s="25"/>
      <c r="F13890" s="25"/>
      <c r="G13890" s="25"/>
      <c r="H13890" s="25"/>
    </row>
    <row r="13891" spans="1:8" x14ac:dyDescent="0.2">
      <c r="A13891" s="182" t="s">
        <v>6180</v>
      </c>
      <c r="B13891" s="183" t="s">
        <v>7651</v>
      </c>
      <c r="C13891" s="183" t="s">
        <v>2132</v>
      </c>
      <c r="D13891" s="186" t="s">
        <v>6180</v>
      </c>
      <c r="E13891" s="25"/>
      <c r="F13891" s="25"/>
      <c r="G13891" s="25"/>
      <c r="H13891" s="25"/>
    </row>
    <row r="13892" spans="1:8" x14ac:dyDescent="0.2">
      <c r="A13892" s="182" t="s">
        <v>6923</v>
      </c>
      <c r="B13892" s="183" t="s">
        <v>7651</v>
      </c>
      <c r="C13892" s="183" t="s">
        <v>2132</v>
      </c>
      <c r="D13892" s="186" t="s">
        <v>6923</v>
      </c>
      <c r="E13892" s="25"/>
      <c r="F13892" s="25"/>
      <c r="G13892" s="25"/>
      <c r="H13892" s="25"/>
    </row>
    <row r="13893" spans="1:8" x14ac:dyDescent="0.2">
      <c r="A13893" s="182" t="s">
        <v>6181</v>
      </c>
      <c r="B13893" s="183" t="s">
        <v>14186</v>
      </c>
      <c r="C13893" s="183" t="s">
        <v>2133</v>
      </c>
      <c r="D13893" s="186" t="s">
        <v>6181</v>
      </c>
      <c r="E13893" s="25"/>
      <c r="F13893" s="25"/>
      <c r="G13893" s="25"/>
      <c r="H13893" s="25"/>
    </row>
    <row r="13894" spans="1:8" x14ac:dyDescent="0.2">
      <c r="A13894" s="182" t="s">
        <v>6182</v>
      </c>
      <c r="B13894" s="183" t="s">
        <v>18986</v>
      </c>
      <c r="C13894" s="183" t="s">
        <v>18970</v>
      </c>
      <c r="D13894" s="186" t="s">
        <v>6182</v>
      </c>
      <c r="E13894" s="25"/>
      <c r="F13894" s="25"/>
      <c r="G13894" s="25"/>
      <c r="H13894" s="25"/>
    </row>
    <row r="13895" spans="1:8" x14ac:dyDescent="0.2">
      <c r="A13895" s="182" t="s">
        <v>6183</v>
      </c>
      <c r="B13895" s="183" t="s">
        <v>14182</v>
      </c>
      <c r="C13895" s="183" t="s">
        <v>2123</v>
      </c>
      <c r="D13895" s="186" t="s">
        <v>6183</v>
      </c>
      <c r="E13895" s="25"/>
      <c r="F13895" s="25"/>
      <c r="G13895" s="25"/>
      <c r="H13895" s="25"/>
    </row>
    <row r="13896" spans="1:8" x14ac:dyDescent="0.2">
      <c r="A13896" s="182" t="s">
        <v>6184</v>
      </c>
      <c r="B13896" s="183" t="s">
        <v>18987</v>
      </c>
      <c r="C13896" s="183" t="s">
        <v>18971</v>
      </c>
      <c r="D13896" s="186" t="s">
        <v>6184</v>
      </c>
      <c r="E13896" s="25"/>
      <c r="F13896" s="25"/>
      <c r="G13896" s="25"/>
      <c r="H13896" s="25"/>
    </row>
    <row r="13897" spans="1:8" x14ac:dyDescent="0.2">
      <c r="A13897" s="182" t="s">
        <v>7152</v>
      </c>
      <c r="B13897" s="183" t="s">
        <v>5630</v>
      </c>
      <c r="C13897" s="183" t="s">
        <v>1971</v>
      </c>
      <c r="D13897" s="186" t="s">
        <v>7152</v>
      </c>
      <c r="E13897" s="25"/>
      <c r="F13897" s="25"/>
      <c r="G13897" s="25"/>
      <c r="H13897" s="25"/>
    </row>
    <row r="13898" spans="1:8" x14ac:dyDescent="0.2">
      <c r="A13898" s="182" t="s">
        <v>7198</v>
      </c>
      <c r="B13898" s="183" t="s">
        <v>7197</v>
      </c>
      <c r="C13898" s="183" t="s">
        <v>2135</v>
      </c>
      <c r="D13898" s="186" t="s">
        <v>7198</v>
      </c>
      <c r="E13898" s="25"/>
      <c r="F13898" s="25"/>
      <c r="G13898" s="25"/>
      <c r="H13898" s="25"/>
    </row>
    <row r="13899" spans="1:8" x14ac:dyDescent="0.2">
      <c r="A13899" s="182" t="s">
        <v>12357</v>
      </c>
      <c r="B13899" s="183" t="s">
        <v>10888</v>
      </c>
      <c r="C13899" s="183" t="s">
        <v>1972</v>
      </c>
      <c r="D13899" s="186" t="s">
        <v>12357</v>
      </c>
      <c r="E13899" s="25"/>
      <c r="F13899" s="25"/>
      <c r="G13899" s="25"/>
      <c r="H13899" s="25"/>
    </row>
    <row r="13900" spans="1:8" x14ac:dyDescent="0.2">
      <c r="A13900" s="182" t="s">
        <v>14039</v>
      </c>
      <c r="B13900" s="183" t="s">
        <v>14038</v>
      </c>
      <c r="C13900" s="183" t="s">
        <v>2136</v>
      </c>
      <c r="D13900" s="186" t="s">
        <v>14039</v>
      </c>
      <c r="E13900" s="25"/>
      <c r="F13900" s="25"/>
      <c r="G13900" s="25"/>
      <c r="H13900" s="25"/>
    </row>
    <row r="13901" spans="1:8" x14ac:dyDescent="0.2">
      <c r="A13901" s="182" t="s">
        <v>6185</v>
      </c>
      <c r="B13901" s="183" t="s">
        <v>4793</v>
      </c>
      <c r="C13901" s="183" t="s">
        <v>2137</v>
      </c>
      <c r="D13901" s="186" t="s">
        <v>6185</v>
      </c>
      <c r="E13901" s="25"/>
      <c r="F13901" s="25"/>
      <c r="G13901" s="25"/>
      <c r="H13901" s="25"/>
    </row>
    <row r="13902" spans="1:8" x14ac:dyDescent="0.2">
      <c r="A13902" s="182" t="s">
        <v>6186</v>
      </c>
      <c r="B13902" s="183" t="s">
        <v>4793</v>
      </c>
      <c r="C13902" s="183" t="s">
        <v>2137</v>
      </c>
      <c r="D13902" s="186" t="s">
        <v>6186</v>
      </c>
      <c r="E13902" s="25"/>
      <c r="F13902" s="25"/>
      <c r="G13902" s="25"/>
      <c r="H13902" s="25"/>
    </row>
    <row r="13903" spans="1:8" x14ac:dyDescent="0.2">
      <c r="A13903" s="182" t="s">
        <v>6187</v>
      </c>
      <c r="B13903" s="183" t="s">
        <v>9984</v>
      </c>
      <c r="C13903" s="183" t="s">
        <v>2138</v>
      </c>
      <c r="D13903" s="186" t="s">
        <v>6187</v>
      </c>
      <c r="E13903" s="25"/>
      <c r="F13903" s="25"/>
      <c r="G13903" s="25"/>
      <c r="H13903" s="25"/>
    </row>
    <row r="13904" spans="1:8" x14ac:dyDescent="0.2">
      <c r="A13904" s="182" t="s">
        <v>6188</v>
      </c>
      <c r="B13904" s="183" t="s">
        <v>9984</v>
      </c>
      <c r="C13904" s="183" t="s">
        <v>2138</v>
      </c>
      <c r="D13904" s="186" t="s">
        <v>6188</v>
      </c>
      <c r="E13904" s="25"/>
      <c r="F13904" s="25"/>
      <c r="G13904" s="25"/>
      <c r="H13904" s="25"/>
    </row>
    <row r="13905" spans="1:8" x14ac:dyDescent="0.2">
      <c r="A13905" s="182" t="s">
        <v>6189</v>
      </c>
      <c r="B13905" s="183" t="s">
        <v>11324</v>
      </c>
      <c r="C13905" s="183" t="s">
        <v>2125</v>
      </c>
      <c r="D13905" s="186" t="s">
        <v>6189</v>
      </c>
      <c r="E13905" s="25"/>
      <c r="F13905" s="25"/>
      <c r="G13905" s="25"/>
      <c r="H13905" s="25"/>
    </row>
    <row r="13906" spans="1:8" x14ac:dyDescent="0.2">
      <c r="A13906" s="182" t="s">
        <v>6190</v>
      </c>
      <c r="B13906" s="183" t="s">
        <v>11324</v>
      </c>
      <c r="C13906" s="183" t="s">
        <v>2125</v>
      </c>
      <c r="D13906" s="186" t="s">
        <v>6190</v>
      </c>
      <c r="E13906" s="25"/>
      <c r="F13906" s="25"/>
      <c r="G13906" s="25"/>
      <c r="H13906" s="25"/>
    </row>
    <row r="13907" spans="1:8" x14ac:dyDescent="0.2">
      <c r="A13907" s="182" t="s">
        <v>6191</v>
      </c>
      <c r="B13907" s="183" t="s">
        <v>11324</v>
      </c>
      <c r="C13907" s="183" t="s">
        <v>2125</v>
      </c>
      <c r="D13907" s="186" t="s">
        <v>6191</v>
      </c>
      <c r="E13907" s="25"/>
      <c r="F13907" s="25"/>
      <c r="G13907" s="25"/>
      <c r="H13907" s="25"/>
    </row>
    <row r="13908" spans="1:8" x14ac:dyDescent="0.2">
      <c r="A13908" s="182" t="s">
        <v>11321</v>
      </c>
      <c r="B13908" s="183" t="s">
        <v>11320</v>
      </c>
      <c r="C13908" s="183" t="s">
        <v>2008</v>
      </c>
      <c r="D13908" s="186" t="s">
        <v>11321</v>
      </c>
      <c r="E13908" s="25"/>
      <c r="F13908" s="25"/>
      <c r="G13908" s="25"/>
      <c r="H13908" s="25"/>
    </row>
    <row r="13909" spans="1:8" x14ac:dyDescent="0.2">
      <c r="A13909" s="182" t="s">
        <v>6192</v>
      </c>
      <c r="B13909" s="183" t="s">
        <v>7902</v>
      </c>
      <c r="C13909" s="183" t="s">
        <v>2127</v>
      </c>
      <c r="D13909" s="186" t="s">
        <v>6192</v>
      </c>
      <c r="E13909" s="25"/>
      <c r="F13909" s="25"/>
      <c r="G13909" s="25"/>
      <c r="H13909" s="25"/>
    </row>
    <row r="13910" spans="1:8" x14ac:dyDescent="0.2">
      <c r="A13910" s="182" t="s">
        <v>6924</v>
      </c>
      <c r="B13910" s="183" t="s">
        <v>7902</v>
      </c>
      <c r="C13910" s="183" t="s">
        <v>2127</v>
      </c>
      <c r="D13910" s="186" t="s">
        <v>6924</v>
      </c>
      <c r="E13910" s="25"/>
      <c r="F13910" s="25"/>
      <c r="G13910" s="25"/>
      <c r="H13910" s="25"/>
    </row>
    <row r="13911" spans="1:8" x14ac:dyDescent="0.2">
      <c r="A13911" s="182" t="s">
        <v>12138</v>
      </c>
      <c r="B13911" s="183" t="s">
        <v>12137</v>
      </c>
      <c r="C13911" s="183" t="s">
        <v>2010</v>
      </c>
      <c r="D13911" s="186" t="s">
        <v>12138</v>
      </c>
      <c r="E13911" s="25"/>
      <c r="F13911" s="25"/>
      <c r="G13911" s="25"/>
      <c r="H13911" s="25"/>
    </row>
    <row r="13912" spans="1:8" x14ac:dyDescent="0.2">
      <c r="A13912" s="182" t="s">
        <v>9565</v>
      </c>
      <c r="B13912" s="183" t="s">
        <v>9564</v>
      </c>
      <c r="C13912" s="183" t="s">
        <v>2139</v>
      </c>
      <c r="D13912" s="186" t="s">
        <v>9565</v>
      </c>
      <c r="E13912" s="25"/>
      <c r="F13912" s="25"/>
      <c r="G13912" s="25"/>
      <c r="H13912" s="25"/>
    </row>
    <row r="13913" spans="1:8" x14ac:dyDescent="0.2">
      <c r="A13913" s="182" t="s">
        <v>9563</v>
      </c>
      <c r="B13913" s="183" t="s">
        <v>9566</v>
      </c>
      <c r="C13913" s="183" t="s">
        <v>2036</v>
      </c>
      <c r="D13913" s="186" t="s">
        <v>9563</v>
      </c>
      <c r="E13913" s="25"/>
      <c r="F13913" s="25"/>
      <c r="G13913" s="25"/>
      <c r="H13913" s="25"/>
    </row>
    <row r="13914" spans="1:8" x14ac:dyDescent="0.2">
      <c r="A13914" s="182" t="s">
        <v>9557</v>
      </c>
      <c r="B13914" s="183" t="s">
        <v>9556</v>
      </c>
      <c r="C13914" s="183" t="s">
        <v>2140</v>
      </c>
      <c r="D13914" s="186" t="s">
        <v>9557</v>
      </c>
      <c r="E13914" s="25"/>
      <c r="F13914" s="25"/>
      <c r="G13914" s="25"/>
      <c r="H13914" s="25"/>
    </row>
    <row r="13915" spans="1:8" x14ac:dyDescent="0.2">
      <c r="A13915" s="182" t="s">
        <v>6193</v>
      </c>
      <c r="B13915" s="183" t="s">
        <v>12887</v>
      </c>
      <c r="C13915" s="183" t="s">
        <v>2141</v>
      </c>
      <c r="D13915" s="186" t="s">
        <v>6193</v>
      </c>
      <c r="E13915" s="25"/>
      <c r="F13915" s="25"/>
      <c r="G13915" s="25"/>
      <c r="H13915" s="25"/>
    </row>
    <row r="13916" spans="1:8" x14ac:dyDescent="0.2">
      <c r="A13916" s="182" t="s">
        <v>12886</v>
      </c>
      <c r="B13916" s="183" t="s">
        <v>12887</v>
      </c>
      <c r="C13916" s="183" t="s">
        <v>2141</v>
      </c>
      <c r="D13916" s="186" t="s">
        <v>12886</v>
      </c>
      <c r="E13916" s="25"/>
      <c r="F13916" s="25"/>
      <c r="G13916" s="25"/>
      <c r="H13916" s="25"/>
    </row>
    <row r="13917" spans="1:8" x14ac:dyDescent="0.2">
      <c r="A13917" s="182" t="s">
        <v>12882</v>
      </c>
      <c r="B13917" s="183" t="s">
        <v>12881</v>
      </c>
      <c r="C13917" s="183" t="s">
        <v>2142</v>
      </c>
      <c r="D13917" s="186" t="s">
        <v>12882</v>
      </c>
      <c r="E13917" s="25"/>
      <c r="F13917" s="25"/>
      <c r="G13917" s="25"/>
      <c r="H13917" s="25"/>
    </row>
    <row r="13918" spans="1:8" x14ac:dyDescent="0.2">
      <c r="A13918" s="182" t="s">
        <v>6194</v>
      </c>
      <c r="B13918" s="183" t="s">
        <v>12942</v>
      </c>
      <c r="C13918" s="183" t="s">
        <v>2129</v>
      </c>
      <c r="D13918" s="186" t="s">
        <v>6194</v>
      </c>
      <c r="E13918" s="25"/>
      <c r="F13918" s="25"/>
      <c r="G13918" s="25"/>
      <c r="H13918" s="25"/>
    </row>
    <row r="13919" spans="1:8" x14ac:dyDescent="0.2">
      <c r="A13919" s="182" t="s">
        <v>4894</v>
      </c>
      <c r="B13919" s="183" t="s">
        <v>12942</v>
      </c>
      <c r="C13919" s="183" t="s">
        <v>2129</v>
      </c>
      <c r="D13919" s="186" t="s">
        <v>4894</v>
      </c>
      <c r="E13919" s="25"/>
      <c r="F13919" s="25"/>
      <c r="G13919" s="25"/>
      <c r="H13919" s="25"/>
    </row>
    <row r="13920" spans="1:8" x14ac:dyDescent="0.2">
      <c r="A13920" s="182" t="s">
        <v>6195</v>
      </c>
      <c r="B13920" s="183" t="s">
        <v>13059</v>
      </c>
      <c r="C13920" s="183" t="s">
        <v>2039</v>
      </c>
      <c r="D13920" s="186" t="s">
        <v>6195</v>
      </c>
      <c r="E13920" s="25"/>
      <c r="F13920" s="25"/>
      <c r="G13920" s="25"/>
      <c r="H13920" s="25"/>
    </row>
    <row r="13921" spans="1:8" x14ac:dyDescent="0.2">
      <c r="A13921" s="182" t="s">
        <v>14523</v>
      </c>
      <c r="B13921" s="183" t="s">
        <v>6563</v>
      </c>
      <c r="C13921" s="183" t="s">
        <v>2040</v>
      </c>
      <c r="D13921" s="186" t="s">
        <v>14523</v>
      </c>
      <c r="E13921" s="25"/>
      <c r="F13921" s="25"/>
      <c r="G13921" s="25"/>
      <c r="H13921" s="25"/>
    </row>
    <row r="13922" spans="1:8" x14ac:dyDescent="0.2">
      <c r="A13922" s="182" t="s">
        <v>6196</v>
      </c>
      <c r="B13922" s="183" t="s">
        <v>6563</v>
      </c>
      <c r="C13922" s="183" t="s">
        <v>2040</v>
      </c>
      <c r="D13922" s="186" t="s">
        <v>6196</v>
      </c>
      <c r="E13922" s="25"/>
      <c r="F13922" s="25"/>
      <c r="G13922" s="25"/>
      <c r="H13922" s="25"/>
    </row>
    <row r="13923" spans="1:8" x14ac:dyDescent="0.2">
      <c r="A13923" s="182" t="s">
        <v>11161</v>
      </c>
      <c r="B13923" s="183" t="s">
        <v>4707</v>
      </c>
      <c r="C13923" s="183" t="s">
        <v>2143</v>
      </c>
      <c r="D13923" s="186" t="s">
        <v>11161</v>
      </c>
      <c r="E13923" s="25"/>
      <c r="F13923" s="25"/>
      <c r="G13923" s="25"/>
      <c r="H13923" s="25"/>
    </row>
    <row r="13924" spans="1:8" x14ac:dyDescent="0.2">
      <c r="A13924" s="182" t="s">
        <v>7090</v>
      </c>
      <c r="B13924" s="183" t="s">
        <v>13601</v>
      </c>
      <c r="C13924" s="183" t="s">
        <v>2068</v>
      </c>
      <c r="D13924" s="186" t="s">
        <v>7090</v>
      </c>
      <c r="E13924" s="25"/>
      <c r="F13924" s="25"/>
      <c r="G13924" s="25"/>
      <c r="H13924" s="25"/>
    </row>
    <row r="13925" spans="1:8" x14ac:dyDescent="0.2">
      <c r="A13925" s="182" t="s">
        <v>13602</v>
      </c>
      <c r="B13925" s="183" t="s">
        <v>8400</v>
      </c>
      <c r="C13925" s="183" t="s">
        <v>2144</v>
      </c>
      <c r="D13925" s="186" t="s">
        <v>13602</v>
      </c>
      <c r="E13925" s="25"/>
      <c r="F13925" s="25"/>
      <c r="G13925" s="25"/>
      <c r="H13925" s="25"/>
    </row>
    <row r="13926" spans="1:8" x14ac:dyDescent="0.2">
      <c r="A13926" s="182" t="s">
        <v>7089</v>
      </c>
      <c r="B13926" s="183" t="s">
        <v>13563</v>
      </c>
      <c r="C13926" s="183" t="s">
        <v>2145</v>
      </c>
      <c r="D13926" s="186" t="s">
        <v>7089</v>
      </c>
      <c r="E13926" s="25"/>
      <c r="F13926" s="25"/>
      <c r="G13926" s="25"/>
      <c r="H13926" s="25"/>
    </row>
    <row r="13927" spans="1:8" x14ac:dyDescent="0.2">
      <c r="A13927" s="182" t="s">
        <v>11821</v>
      </c>
      <c r="B13927" s="183" t="s">
        <v>11413</v>
      </c>
      <c r="C13927" s="183" t="s">
        <v>2070</v>
      </c>
      <c r="D13927" s="186" t="s">
        <v>11821</v>
      </c>
      <c r="E13927" s="25"/>
      <c r="F13927" s="25"/>
      <c r="G13927" s="25"/>
      <c r="H13927" s="25"/>
    </row>
    <row r="13928" spans="1:8" x14ac:dyDescent="0.2">
      <c r="A13928" s="182" t="s">
        <v>14355</v>
      </c>
      <c r="B13928" s="183" t="s">
        <v>11413</v>
      </c>
      <c r="C13928" s="183" t="s">
        <v>2070</v>
      </c>
      <c r="D13928" s="186" t="s">
        <v>14355</v>
      </c>
      <c r="E13928" s="25"/>
      <c r="F13928" s="25"/>
      <c r="G13928" s="25"/>
      <c r="H13928" s="25"/>
    </row>
    <row r="13929" spans="1:8" x14ac:dyDescent="0.2">
      <c r="A13929" s="182" t="s">
        <v>14353</v>
      </c>
      <c r="B13929" s="183" t="s">
        <v>14352</v>
      </c>
      <c r="C13929" s="183" t="s">
        <v>2146</v>
      </c>
      <c r="D13929" s="186" t="s">
        <v>14353</v>
      </c>
      <c r="E13929" s="25"/>
      <c r="F13929" s="25"/>
      <c r="G13929" s="25"/>
      <c r="H13929" s="25"/>
    </row>
    <row r="13930" spans="1:8" x14ac:dyDescent="0.2">
      <c r="A13930" s="182" t="s">
        <v>14359</v>
      </c>
      <c r="B13930" s="183" t="s">
        <v>14358</v>
      </c>
      <c r="C13930" s="183" t="s">
        <v>2147</v>
      </c>
      <c r="D13930" s="186" t="s">
        <v>14359</v>
      </c>
      <c r="E13930" s="25"/>
      <c r="F13930" s="25"/>
      <c r="G13930" s="25"/>
      <c r="H13930" s="25"/>
    </row>
    <row r="13931" spans="1:8" x14ac:dyDescent="0.2">
      <c r="A13931" s="182" t="s">
        <v>7650</v>
      </c>
      <c r="B13931" s="183" t="s">
        <v>7649</v>
      </c>
      <c r="C13931" s="183" t="s">
        <v>2072</v>
      </c>
      <c r="D13931" s="186" t="s">
        <v>7650</v>
      </c>
      <c r="E13931" s="25"/>
      <c r="F13931" s="25"/>
      <c r="G13931" s="25"/>
      <c r="H13931" s="25"/>
    </row>
    <row r="13932" spans="1:8" x14ac:dyDescent="0.2">
      <c r="A13932" s="182" t="s">
        <v>7652</v>
      </c>
      <c r="B13932" s="183" t="s">
        <v>7651</v>
      </c>
      <c r="C13932" s="183" t="s">
        <v>2132</v>
      </c>
      <c r="D13932" s="186" t="s">
        <v>7652</v>
      </c>
      <c r="E13932" s="25"/>
      <c r="F13932" s="25"/>
      <c r="G13932" s="25"/>
      <c r="H13932" s="25"/>
    </row>
    <row r="13933" spans="1:8" x14ac:dyDescent="0.2">
      <c r="A13933" s="182" t="s">
        <v>6197</v>
      </c>
      <c r="B13933" s="183" t="s">
        <v>7651</v>
      </c>
      <c r="C13933" s="183" t="s">
        <v>2132</v>
      </c>
      <c r="D13933" s="186" t="s">
        <v>6197</v>
      </c>
      <c r="E13933" s="25"/>
      <c r="F13933" s="25"/>
      <c r="G13933" s="25"/>
      <c r="H13933" s="25"/>
    </row>
    <row r="13934" spans="1:8" x14ac:dyDescent="0.2">
      <c r="A13934" s="182" t="s">
        <v>14448</v>
      </c>
      <c r="B13934" s="183" t="s">
        <v>14447</v>
      </c>
      <c r="C13934" s="183" t="s">
        <v>2148</v>
      </c>
      <c r="D13934" s="186" t="s">
        <v>14448</v>
      </c>
      <c r="E13934" s="25"/>
      <c r="F13934" s="25"/>
      <c r="G13934" s="25"/>
      <c r="H13934" s="25"/>
    </row>
    <row r="13935" spans="1:8" x14ac:dyDescent="0.2">
      <c r="A13935" s="182" t="s">
        <v>6198</v>
      </c>
      <c r="B13935" s="183" t="s">
        <v>14186</v>
      </c>
      <c r="C13935" s="183" t="s">
        <v>2133</v>
      </c>
      <c r="D13935" s="186" t="s">
        <v>6198</v>
      </c>
      <c r="E13935" s="25"/>
      <c r="F13935" s="25"/>
      <c r="G13935" s="25"/>
      <c r="H13935" s="25"/>
    </row>
    <row r="13936" spans="1:8" x14ac:dyDescent="0.2">
      <c r="A13936" s="182" t="s">
        <v>7955</v>
      </c>
      <c r="B13936" s="183" t="s">
        <v>7954</v>
      </c>
      <c r="C13936" s="183" t="s">
        <v>2134</v>
      </c>
      <c r="D13936" s="186" t="s">
        <v>7955</v>
      </c>
      <c r="E13936" s="25"/>
      <c r="F13936" s="25"/>
      <c r="G13936" s="25"/>
      <c r="H13936" s="25"/>
    </row>
    <row r="13937" spans="1:8" x14ac:dyDescent="0.2">
      <c r="A13937" s="182" t="s">
        <v>6199</v>
      </c>
      <c r="B13937" s="183" t="s">
        <v>7215</v>
      </c>
      <c r="C13937" s="183" t="s">
        <v>2149</v>
      </c>
      <c r="D13937" s="186" t="s">
        <v>6199</v>
      </c>
      <c r="E13937" s="25"/>
      <c r="F13937" s="25"/>
      <c r="G13937" s="25"/>
      <c r="H13937" s="25"/>
    </row>
    <row r="13938" spans="1:8" x14ac:dyDescent="0.2">
      <c r="A13938" s="182" t="s">
        <v>6200</v>
      </c>
      <c r="B13938" s="183" t="s">
        <v>7215</v>
      </c>
      <c r="C13938" s="183" t="s">
        <v>2149</v>
      </c>
      <c r="D13938" s="186" t="s">
        <v>6200</v>
      </c>
      <c r="E13938" s="25"/>
      <c r="F13938" s="25"/>
      <c r="G13938" s="25"/>
      <c r="H13938" s="25"/>
    </row>
    <row r="13939" spans="1:8" x14ac:dyDescent="0.2">
      <c r="A13939" s="182" t="s">
        <v>6201</v>
      </c>
      <c r="B13939" s="183" t="s">
        <v>5630</v>
      </c>
      <c r="C13939" s="183" t="s">
        <v>1971</v>
      </c>
      <c r="D13939" s="186" t="s">
        <v>6201</v>
      </c>
      <c r="E13939" s="25"/>
      <c r="F13939" s="25"/>
      <c r="G13939" s="25"/>
      <c r="H13939" s="25"/>
    </row>
    <row r="13940" spans="1:8" x14ac:dyDescent="0.2">
      <c r="A13940" s="182" t="s">
        <v>7200</v>
      </c>
      <c r="B13940" s="183" t="s">
        <v>7199</v>
      </c>
      <c r="C13940" s="183" t="s">
        <v>2150</v>
      </c>
      <c r="D13940" s="186" t="s">
        <v>7200</v>
      </c>
      <c r="E13940" s="25"/>
      <c r="F13940" s="25"/>
      <c r="G13940" s="25"/>
      <c r="H13940" s="25"/>
    </row>
    <row r="13941" spans="1:8" x14ac:dyDescent="0.2">
      <c r="A13941" s="182" t="s">
        <v>14365</v>
      </c>
      <c r="B13941" s="183" t="s">
        <v>14364</v>
      </c>
      <c r="C13941" s="183" t="s">
        <v>2151</v>
      </c>
      <c r="D13941" s="186" t="s">
        <v>14365</v>
      </c>
      <c r="E13941" s="25"/>
      <c r="F13941" s="25"/>
      <c r="G13941" s="25"/>
      <c r="H13941" s="25"/>
    </row>
    <row r="13942" spans="1:8" x14ac:dyDescent="0.2">
      <c r="A13942" s="182" t="s">
        <v>14361</v>
      </c>
      <c r="B13942" s="183" t="s">
        <v>14360</v>
      </c>
      <c r="C13942" s="183" t="s">
        <v>2152</v>
      </c>
      <c r="D13942" s="186" t="s">
        <v>14361</v>
      </c>
      <c r="E13942" s="25"/>
      <c r="F13942" s="25"/>
      <c r="G13942" s="25"/>
      <c r="H13942" s="25"/>
    </row>
    <row r="13943" spans="1:8" x14ac:dyDescent="0.2">
      <c r="A13943" s="182" t="s">
        <v>6202</v>
      </c>
      <c r="B13943" s="183" t="s">
        <v>4793</v>
      </c>
      <c r="C13943" s="183" t="s">
        <v>2137</v>
      </c>
      <c r="D13943" s="186" t="s">
        <v>6202</v>
      </c>
      <c r="E13943" s="25"/>
      <c r="F13943" s="25"/>
      <c r="G13943" s="25"/>
      <c r="H13943" s="25"/>
    </row>
    <row r="13944" spans="1:8" x14ac:dyDescent="0.2">
      <c r="A13944" s="182" t="s">
        <v>4794</v>
      </c>
      <c r="B13944" s="183" t="s">
        <v>4793</v>
      </c>
      <c r="C13944" s="183" t="s">
        <v>2137</v>
      </c>
      <c r="D13944" s="186" t="s">
        <v>4794</v>
      </c>
      <c r="E13944" s="25"/>
      <c r="F13944" s="25"/>
      <c r="G13944" s="25"/>
      <c r="H13944" s="25"/>
    </row>
    <row r="13945" spans="1:8" x14ac:dyDescent="0.2">
      <c r="A13945" s="182" t="s">
        <v>14528</v>
      </c>
      <c r="B13945" s="183" t="s">
        <v>4795</v>
      </c>
      <c r="C13945" s="183" t="s">
        <v>2153</v>
      </c>
      <c r="D13945" s="186" t="s">
        <v>14528</v>
      </c>
      <c r="E13945" s="25"/>
      <c r="F13945" s="25"/>
      <c r="G13945" s="25"/>
      <c r="H13945" s="25"/>
    </row>
    <row r="13946" spans="1:8" x14ac:dyDescent="0.2">
      <c r="A13946" s="182" t="s">
        <v>9985</v>
      </c>
      <c r="B13946" s="183" t="s">
        <v>9984</v>
      </c>
      <c r="C13946" s="183" t="s">
        <v>2138</v>
      </c>
      <c r="D13946" s="186" t="s">
        <v>9985</v>
      </c>
      <c r="E13946" s="25"/>
      <c r="F13946" s="25"/>
      <c r="G13946" s="25"/>
      <c r="H13946" s="25"/>
    </row>
    <row r="13947" spans="1:8" x14ac:dyDescent="0.2">
      <c r="A13947" s="182" t="s">
        <v>6203</v>
      </c>
      <c r="B13947" s="183" t="s">
        <v>11324</v>
      </c>
      <c r="C13947" s="183" t="s">
        <v>2125</v>
      </c>
      <c r="D13947" s="186" t="s">
        <v>6203</v>
      </c>
      <c r="E13947" s="25"/>
      <c r="F13947" s="25"/>
      <c r="G13947" s="25"/>
      <c r="H13947" s="25"/>
    </row>
    <row r="13948" spans="1:8" x14ac:dyDescent="0.2">
      <c r="A13948" s="182" t="s">
        <v>11325</v>
      </c>
      <c r="B13948" s="183" t="s">
        <v>11324</v>
      </c>
      <c r="C13948" s="183" t="s">
        <v>2125</v>
      </c>
      <c r="D13948" s="186" t="s">
        <v>11325</v>
      </c>
      <c r="E13948" s="25"/>
      <c r="F13948" s="25"/>
      <c r="G13948" s="25"/>
      <c r="H13948" s="25"/>
    </row>
    <row r="13949" spans="1:8" x14ac:dyDescent="0.2">
      <c r="A13949" s="182" t="s">
        <v>11317</v>
      </c>
      <c r="B13949" s="183" t="s">
        <v>11316</v>
      </c>
      <c r="C13949" s="183" t="s">
        <v>2154</v>
      </c>
      <c r="D13949" s="186" t="s">
        <v>11317</v>
      </c>
      <c r="E13949" s="25"/>
      <c r="F13949" s="25"/>
      <c r="G13949" s="25"/>
      <c r="H13949" s="25"/>
    </row>
    <row r="13950" spans="1:8" x14ac:dyDescent="0.2">
      <c r="A13950" s="182" t="s">
        <v>6204</v>
      </c>
      <c r="B13950" s="183" t="s">
        <v>7902</v>
      </c>
      <c r="C13950" s="183" t="s">
        <v>2127</v>
      </c>
      <c r="D13950" s="186" t="s">
        <v>6204</v>
      </c>
      <c r="E13950" s="25"/>
      <c r="F13950" s="25"/>
      <c r="G13950" s="25"/>
      <c r="H13950" s="25"/>
    </row>
    <row r="13951" spans="1:8" x14ac:dyDescent="0.2">
      <c r="A13951" s="182" t="s">
        <v>9639</v>
      </c>
      <c r="B13951" s="183" t="s">
        <v>7902</v>
      </c>
      <c r="C13951" s="183" t="s">
        <v>2127</v>
      </c>
      <c r="D13951" s="186" t="s">
        <v>9639</v>
      </c>
      <c r="E13951" s="25"/>
      <c r="F13951" s="25"/>
      <c r="G13951" s="25"/>
      <c r="H13951" s="25"/>
    </row>
    <row r="13952" spans="1:8" x14ac:dyDescent="0.2">
      <c r="A13952" s="182" t="s">
        <v>7900</v>
      </c>
      <c r="B13952" s="183" t="s">
        <v>7899</v>
      </c>
      <c r="C13952" s="183" t="s">
        <v>1779</v>
      </c>
      <c r="D13952" s="186" t="s">
        <v>7900</v>
      </c>
      <c r="E13952" s="25"/>
      <c r="F13952" s="25"/>
      <c r="G13952" s="25"/>
      <c r="H13952" s="25"/>
    </row>
    <row r="13953" spans="1:8" x14ac:dyDescent="0.2">
      <c r="A13953" s="182" t="s">
        <v>6205</v>
      </c>
      <c r="B13953" s="183" t="s">
        <v>12137</v>
      </c>
      <c r="C13953" s="183" t="s">
        <v>2010</v>
      </c>
      <c r="D13953" s="186" t="s">
        <v>6205</v>
      </c>
      <c r="E13953" s="25"/>
      <c r="F13953" s="25"/>
      <c r="G13953" s="25"/>
      <c r="H13953" s="25"/>
    </row>
    <row r="13954" spans="1:8" x14ac:dyDescent="0.2">
      <c r="A13954" s="182" t="s">
        <v>9561</v>
      </c>
      <c r="B13954" s="183" t="s">
        <v>9566</v>
      </c>
      <c r="C13954" s="183" t="s">
        <v>2036</v>
      </c>
      <c r="D13954" s="186" t="s">
        <v>9561</v>
      </c>
      <c r="E13954" s="25"/>
      <c r="F13954" s="25"/>
      <c r="G13954" s="25"/>
      <c r="H13954" s="25"/>
    </row>
    <row r="13955" spans="1:8" x14ac:dyDescent="0.2">
      <c r="A13955" s="182" t="s">
        <v>6206</v>
      </c>
      <c r="B13955" s="183" t="s">
        <v>9566</v>
      </c>
      <c r="C13955" s="183" t="s">
        <v>2036</v>
      </c>
      <c r="D13955" s="186" t="s">
        <v>6206</v>
      </c>
      <c r="E13955" s="25"/>
      <c r="F13955" s="25"/>
      <c r="G13955" s="25"/>
      <c r="H13955" s="25"/>
    </row>
    <row r="13956" spans="1:8" x14ac:dyDescent="0.2">
      <c r="A13956" s="182" t="s">
        <v>9559</v>
      </c>
      <c r="B13956" s="183" t="s">
        <v>9558</v>
      </c>
      <c r="C13956" s="183" t="s">
        <v>1780</v>
      </c>
      <c r="D13956" s="186" t="s">
        <v>9559</v>
      </c>
      <c r="E13956" s="25"/>
      <c r="F13956" s="25"/>
      <c r="G13956" s="25"/>
      <c r="H13956" s="25"/>
    </row>
    <row r="13957" spans="1:8" x14ac:dyDescent="0.2">
      <c r="A13957" s="182" t="s">
        <v>12880</v>
      </c>
      <c r="B13957" s="183" t="s">
        <v>12879</v>
      </c>
      <c r="C13957" s="183" t="s">
        <v>1781</v>
      </c>
      <c r="D13957" s="186" t="s">
        <v>12880</v>
      </c>
      <c r="E13957" s="25"/>
      <c r="F13957" s="25"/>
      <c r="G13957" s="25"/>
      <c r="H13957" s="25"/>
    </row>
    <row r="13958" spans="1:8" x14ac:dyDescent="0.2">
      <c r="A13958" s="182" t="s">
        <v>7160</v>
      </c>
      <c r="B13958" s="183" t="s">
        <v>12887</v>
      </c>
      <c r="C13958" s="183" t="s">
        <v>2141</v>
      </c>
      <c r="D13958" s="186" t="s">
        <v>7160</v>
      </c>
      <c r="E13958" s="25"/>
      <c r="F13958" s="25"/>
      <c r="G13958" s="25"/>
      <c r="H13958" s="25"/>
    </row>
    <row r="13959" spans="1:8" x14ac:dyDescent="0.2">
      <c r="A13959" s="182" t="s">
        <v>6207</v>
      </c>
      <c r="B13959" s="183" t="s">
        <v>12887</v>
      </c>
      <c r="C13959" s="183" t="s">
        <v>2141</v>
      </c>
      <c r="D13959" s="186" t="s">
        <v>6207</v>
      </c>
      <c r="E13959" s="25"/>
      <c r="F13959" s="25"/>
      <c r="G13959" s="25"/>
      <c r="H13959" s="25"/>
    </row>
    <row r="13960" spans="1:8" x14ac:dyDescent="0.2">
      <c r="A13960" s="182" t="s">
        <v>6208</v>
      </c>
      <c r="B13960" s="183" t="s">
        <v>12942</v>
      </c>
      <c r="C13960" s="183" t="s">
        <v>2129</v>
      </c>
      <c r="D13960" s="186" t="s">
        <v>6208</v>
      </c>
      <c r="E13960" s="25"/>
      <c r="F13960" s="25"/>
      <c r="G13960" s="25"/>
      <c r="H13960" s="25"/>
    </row>
    <row r="13961" spans="1:8" x14ac:dyDescent="0.2">
      <c r="A13961" s="182" t="s">
        <v>6209</v>
      </c>
      <c r="B13961" s="183" t="s">
        <v>12942</v>
      </c>
      <c r="C13961" s="183" t="s">
        <v>2129</v>
      </c>
      <c r="D13961" s="186" t="s">
        <v>6209</v>
      </c>
      <c r="E13961" s="25"/>
      <c r="F13961" s="25"/>
      <c r="G13961" s="25"/>
      <c r="H13961" s="25"/>
    </row>
    <row r="13962" spans="1:8" x14ac:dyDescent="0.2">
      <c r="A13962" s="182" t="s">
        <v>6210</v>
      </c>
      <c r="B13962" s="183" t="s">
        <v>4707</v>
      </c>
      <c r="C13962" s="183" t="s">
        <v>2143</v>
      </c>
      <c r="D13962" s="186" t="s">
        <v>6210</v>
      </c>
      <c r="E13962" s="25"/>
      <c r="F13962" s="25"/>
      <c r="G13962" s="25"/>
      <c r="H13962" s="25"/>
    </row>
    <row r="13963" spans="1:8" x14ac:dyDescent="0.2">
      <c r="A13963" s="182" t="s">
        <v>6211</v>
      </c>
      <c r="B13963" s="183" t="s">
        <v>4707</v>
      </c>
      <c r="C13963" s="183" t="s">
        <v>2143</v>
      </c>
      <c r="D13963" s="186" t="s">
        <v>6211</v>
      </c>
      <c r="E13963" s="25"/>
      <c r="F13963" s="25"/>
      <c r="G13963" s="25"/>
      <c r="H13963" s="25"/>
    </row>
    <row r="13964" spans="1:8" x14ac:dyDescent="0.2">
      <c r="A13964" s="182" t="s">
        <v>6925</v>
      </c>
      <c r="B13964" s="183" t="s">
        <v>4707</v>
      </c>
      <c r="C13964" s="183" t="s">
        <v>2143</v>
      </c>
      <c r="D13964" s="186" t="s">
        <v>6925</v>
      </c>
      <c r="E13964" s="25"/>
      <c r="F13964" s="25"/>
      <c r="G13964" s="25"/>
      <c r="H13964" s="25"/>
    </row>
    <row r="13965" spans="1:8" x14ac:dyDescent="0.2">
      <c r="A13965" s="182" t="s">
        <v>4706</v>
      </c>
      <c r="B13965" s="183" t="s">
        <v>4707</v>
      </c>
      <c r="C13965" s="183" t="s">
        <v>2143</v>
      </c>
      <c r="D13965" s="186" t="s">
        <v>4706</v>
      </c>
      <c r="E13965" s="25"/>
      <c r="F13965" s="25"/>
      <c r="G13965" s="25"/>
      <c r="H13965" s="25"/>
    </row>
    <row r="13966" spans="1:8" x14ac:dyDescent="0.2">
      <c r="A13966" s="182" t="s">
        <v>4704</v>
      </c>
      <c r="B13966" s="183" t="s">
        <v>4707</v>
      </c>
      <c r="C13966" s="183" t="s">
        <v>2143</v>
      </c>
      <c r="D13966" s="186" t="s">
        <v>4704</v>
      </c>
      <c r="E13966" s="25"/>
      <c r="F13966" s="25"/>
      <c r="G13966" s="25"/>
      <c r="H13966" s="25"/>
    </row>
    <row r="13967" spans="1:8" x14ac:dyDescent="0.2">
      <c r="A13967" s="182" t="s">
        <v>4696</v>
      </c>
      <c r="B13967" s="183" t="s">
        <v>8400</v>
      </c>
      <c r="C13967" s="183" t="s">
        <v>2144</v>
      </c>
      <c r="D13967" s="186" t="s">
        <v>4696</v>
      </c>
      <c r="E13967" s="25"/>
      <c r="F13967" s="25"/>
      <c r="G13967" s="25"/>
      <c r="H13967" s="25"/>
    </row>
    <row r="13968" spans="1:8" x14ac:dyDescent="0.2">
      <c r="A13968" s="182" t="s">
        <v>6212</v>
      </c>
      <c r="B13968" s="183" t="s">
        <v>13563</v>
      </c>
      <c r="C13968" s="183" t="s">
        <v>2145</v>
      </c>
      <c r="D13968" s="186" t="s">
        <v>6212</v>
      </c>
      <c r="E13968" s="25"/>
      <c r="F13968" s="25"/>
      <c r="G13968" s="25"/>
      <c r="H13968" s="25"/>
    </row>
    <row r="13969" spans="1:8" x14ac:dyDescent="0.2">
      <c r="A13969" s="182" t="s">
        <v>9504</v>
      </c>
      <c r="B13969" s="183" t="s">
        <v>4698</v>
      </c>
      <c r="C13969" s="183" t="s">
        <v>1782</v>
      </c>
      <c r="D13969" s="186" t="s">
        <v>9504</v>
      </c>
      <c r="E13969" s="25"/>
      <c r="F13969" s="25"/>
      <c r="G13969" s="25"/>
      <c r="H13969" s="25"/>
    </row>
    <row r="13970" spans="1:8" x14ac:dyDescent="0.2">
      <c r="A13970" s="182" t="s">
        <v>11823</v>
      </c>
      <c r="B13970" s="183" t="s">
        <v>11822</v>
      </c>
      <c r="C13970" s="183" t="s">
        <v>1783</v>
      </c>
      <c r="D13970" s="186" t="s">
        <v>11823</v>
      </c>
      <c r="E13970" s="25"/>
      <c r="F13970" s="25"/>
      <c r="G13970" s="25"/>
      <c r="H13970" s="25"/>
    </row>
    <row r="13971" spans="1:8" x14ac:dyDescent="0.2">
      <c r="A13971" s="182" t="s">
        <v>11412</v>
      </c>
      <c r="B13971" s="183" t="s">
        <v>14352</v>
      </c>
      <c r="C13971" s="183" t="s">
        <v>2146</v>
      </c>
      <c r="D13971" s="186" t="s">
        <v>11412</v>
      </c>
      <c r="E13971" s="25"/>
      <c r="F13971" s="25"/>
      <c r="G13971" s="25"/>
      <c r="H13971" s="25"/>
    </row>
    <row r="13972" spans="1:8" x14ac:dyDescent="0.2">
      <c r="A13972" s="182" t="s">
        <v>9870</v>
      </c>
      <c r="B13972" s="183" t="s">
        <v>14358</v>
      </c>
      <c r="C13972" s="183" t="s">
        <v>2147</v>
      </c>
      <c r="D13972" s="186" t="s">
        <v>9870</v>
      </c>
      <c r="E13972" s="25"/>
      <c r="F13972" s="25"/>
      <c r="G13972" s="25"/>
      <c r="H13972" s="25"/>
    </row>
    <row r="13973" spans="1:8" x14ac:dyDescent="0.2">
      <c r="A13973" s="182" t="s">
        <v>6213</v>
      </c>
      <c r="B13973" s="183" t="s">
        <v>13372</v>
      </c>
      <c r="C13973" s="183" t="s">
        <v>1784</v>
      </c>
      <c r="D13973" s="186" t="s">
        <v>6213</v>
      </c>
      <c r="E13973" s="25"/>
      <c r="F13973" s="25"/>
      <c r="G13973" s="25"/>
      <c r="H13973" s="25"/>
    </row>
    <row r="13974" spans="1:8" x14ac:dyDescent="0.2">
      <c r="A13974" s="182" t="s">
        <v>13373</v>
      </c>
      <c r="B13974" s="183" t="s">
        <v>7651</v>
      </c>
      <c r="C13974" s="183" t="s">
        <v>2132</v>
      </c>
      <c r="D13974" s="186" t="s">
        <v>13373</v>
      </c>
      <c r="E13974" s="25"/>
      <c r="F13974" s="25"/>
      <c r="G13974" s="25"/>
      <c r="H13974" s="25"/>
    </row>
    <row r="13975" spans="1:8" x14ac:dyDescent="0.2">
      <c r="A13975" s="182" t="s">
        <v>6926</v>
      </c>
      <c r="B13975" s="183" t="s">
        <v>7651</v>
      </c>
      <c r="C13975" s="183" t="s">
        <v>2132</v>
      </c>
      <c r="D13975" s="186" t="s">
        <v>6926</v>
      </c>
      <c r="E13975" s="25"/>
      <c r="F13975" s="25"/>
      <c r="G13975" s="25"/>
      <c r="H13975" s="25"/>
    </row>
    <row r="13976" spans="1:8" x14ac:dyDescent="0.2">
      <c r="A13976" s="182" t="s">
        <v>3530</v>
      </c>
      <c r="B13976" s="183" t="s">
        <v>7954</v>
      </c>
      <c r="C13976" s="183" t="s">
        <v>2134</v>
      </c>
      <c r="D13976" s="186" t="s">
        <v>3530</v>
      </c>
      <c r="E13976" s="25"/>
      <c r="F13976" s="25"/>
      <c r="G13976" s="25"/>
      <c r="H13976" s="25"/>
    </row>
    <row r="13977" spans="1:8" x14ac:dyDescent="0.2">
      <c r="A13977" s="182" t="s">
        <v>3531</v>
      </c>
      <c r="B13977" s="183" t="s">
        <v>7215</v>
      </c>
      <c r="C13977" s="183" t="s">
        <v>2149</v>
      </c>
      <c r="D13977" s="186" t="s">
        <v>3531</v>
      </c>
      <c r="E13977" s="25"/>
      <c r="F13977" s="25"/>
      <c r="G13977" s="25"/>
      <c r="H13977" s="25"/>
    </row>
    <row r="13978" spans="1:8" x14ac:dyDescent="0.2">
      <c r="A13978" s="182" t="s">
        <v>3532</v>
      </c>
      <c r="B13978" s="183" t="s">
        <v>7199</v>
      </c>
      <c r="C13978" s="183" t="s">
        <v>2150</v>
      </c>
      <c r="D13978" s="186" t="s">
        <v>3532</v>
      </c>
      <c r="E13978" s="25"/>
      <c r="F13978" s="25"/>
      <c r="G13978" s="25"/>
      <c r="H13978" s="25"/>
    </row>
    <row r="13979" spans="1:8" x14ac:dyDescent="0.2">
      <c r="A13979" s="182" t="s">
        <v>3533</v>
      </c>
      <c r="B13979" s="183" t="s">
        <v>14364</v>
      </c>
      <c r="C13979" s="183" t="s">
        <v>2151</v>
      </c>
      <c r="D13979" s="186" t="s">
        <v>3533</v>
      </c>
      <c r="E13979" s="25"/>
      <c r="F13979" s="25"/>
      <c r="G13979" s="25"/>
      <c r="H13979" s="25"/>
    </row>
    <row r="13980" spans="1:8" x14ac:dyDescent="0.2">
      <c r="A13980" s="182" t="s">
        <v>3534</v>
      </c>
      <c r="B13980" s="183" t="s">
        <v>13168</v>
      </c>
      <c r="C13980" s="183" t="s">
        <v>1785</v>
      </c>
      <c r="D13980" s="186" t="s">
        <v>3534</v>
      </c>
      <c r="E13980" s="25"/>
      <c r="F13980" s="25"/>
      <c r="G13980" s="25"/>
      <c r="H13980" s="25"/>
    </row>
    <row r="13981" spans="1:8" x14ac:dyDescent="0.2">
      <c r="A13981" s="182" t="s">
        <v>3535</v>
      </c>
      <c r="B13981" s="183" t="s">
        <v>9618</v>
      </c>
      <c r="C13981" s="183" t="s">
        <v>1786</v>
      </c>
      <c r="D13981" s="186" t="s">
        <v>3535</v>
      </c>
      <c r="E13981" s="25"/>
      <c r="F13981" s="25"/>
      <c r="G13981" s="25"/>
      <c r="H13981" s="25"/>
    </row>
    <row r="13982" spans="1:8" x14ac:dyDescent="0.2">
      <c r="A13982" s="182" t="s">
        <v>3536</v>
      </c>
      <c r="B13982" s="183" t="s">
        <v>5719</v>
      </c>
      <c r="C13982" s="183" t="s">
        <v>1787</v>
      </c>
      <c r="D13982" s="186" t="s">
        <v>3536</v>
      </c>
      <c r="E13982" s="25"/>
      <c r="F13982" s="25"/>
      <c r="G13982" s="25"/>
      <c r="H13982" s="25"/>
    </row>
    <row r="13983" spans="1:8" x14ac:dyDescent="0.2">
      <c r="A13983" s="182" t="s">
        <v>3537</v>
      </c>
      <c r="B13983" s="183" t="s">
        <v>8697</v>
      </c>
      <c r="C13983" s="183" t="s">
        <v>1788</v>
      </c>
      <c r="D13983" s="186" t="s">
        <v>3537</v>
      </c>
      <c r="E13983" s="25"/>
      <c r="F13983" s="25"/>
      <c r="G13983" s="25"/>
      <c r="H13983" s="25"/>
    </row>
    <row r="13984" spans="1:8" x14ac:dyDescent="0.2">
      <c r="A13984" s="182" t="s">
        <v>3538</v>
      </c>
      <c r="B13984" s="183" t="s">
        <v>6891</v>
      </c>
      <c r="C13984" s="183" t="s">
        <v>1789</v>
      </c>
      <c r="D13984" s="186" t="s">
        <v>3538</v>
      </c>
      <c r="E13984" s="25"/>
      <c r="F13984" s="25"/>
      <c r="G13984" s="25"/>
      <c r="H13984" s="25"/>
    </row>
    <row r="13985" spans="1:8" x14ac:dyDescent="0.2">
      <c r="A13985" s="182" t="s">
        <v>3539</v>
      </c>
      <c r="B13985" s="183" t="s">
        <v>8109</v>
      </c>
      <c r="C13985" s="183" t="s">
        <v>1790</v>
      </c>
      <c r="D13985" s="186" t="s">
        <v>3539</v>
      </c>
      <c r="E13985" s="25"/>
      <c r="F13985" s="25"/>
      <c r="G13985" s="25"/>
      <c r="H13985" s="25"/>
    </row>
    <row r="13986" spans="1:8" x14ac:dyDescent="0.2">
      <c r="A13986" s="182" t="s">
        <v>3540</v>
      </c>
      <c r="B13986" s="183" t="s">
        <v>9580</v>
      </c>
      <c r="C13986" s="183" t="s">
        <v>1791</v>
      </c>
      <c r="D13986" s="186" t="s">
        <v>3540</v>
      </c>
      <c r="E13986" s="25"/>
      <c r="F13986" s="25"/>
      <c r="G13986" s="25"/>
      <c r="H13986" s="25"/>
    </row>
    <row r="13987" spans="1:8" x14ac:dyDescent="0.2">
      <c r="A13987" s="182" t="s">
        <v>3541</v>
      </c>
      <c r="B13987" s="183" t="s">
        <v>7854</v>
      </c>
      <c r="C13987" s="183" t="s">
        <v>1792</v>
      </c>
      <c r="D13987" s="186" t="s">
        <v>3541</v>
      </c>
      <c r="E13987" s="25"/>
      <c r="F13987" s="25"/>
      <c r="G13987" s="25"/>
      <c r="H13987" s="25"/>
    </row>
    <row r="13988" spans="1:8" x14ac:dyDescent="0.2">
      <c r="A13988" s="182" t="s">
        <v>3542</v>
      </c>
      <c r="B13988" s="183" t="s">
        <v>8698</v>
      </c>
      <c r="C13988" s="183" t="s">
        <v>1793</v>
      </c>
      <c r="D13988" s="186" t="s">
        <v>3542</v>
      </c>
      <c r="E13988" s="25"/>
      <c r="F13988" s="25"/>
      <c r="G13988" s="25"/>
      <c r="H13988" s="25"/>
    </row>
    <row r="13989" spans="1:8" x14ac:dyDescent="0.2">
      <c r="A13989" s="182" t="s">
        <v>3543</v>
      </c>
      <c r="B13989" s="183" t="s">
        <v>6894</v>
      </c>
      <c r="C13989" s="183" t="s">
        <v>1794</v>
      </c>
      <c r="D13989" s="186" t="s">
        <v>3543</v>
      </c>
      <c r="E13989" s="25"/>
      <c r="F13989" s="25"/>
      <c r="G13989" s="25"/>
      <c r="H13989" s="25"/>
    </row>
    <row r="13990" spans="1:8" x14ac:dyDescent="0.2">
      <c r="A13990" s="182" t="s">
        <v>3544</v>
      </c>
      <c r="B13990" s="183" t="s">
        <v>12697</v>
      </c>
      <c r="C13990" s="183" t="s">
        <v>1795</v>
      </c>
      <c r="D13990" s="186" t="s">
        <v>3544</v>
      </c>
      <c r="E13990" s="25"/>
      <c r="F13990" s="25"/>
      <c r="G13990" s="25"/>
      <c r="H13990" s="25"/>
    </row>
    <row r="13991" spans="1:8" x14ac:dyDescent="0.2">
      <c r="A13991" s="182" t="s">
        <v>3545</v>
      </c>
      <c r="B13991" s="183" t="s">
        <v>4952</v>
      </c>
      <c r="C13991" s="183" t="s">
        <v>1796</v>
      </c>
      <c r="D13991" s="186" t="s">
        <v>3545</v>
      </c>
      <c r="E13991" s="25"/>
      <c r="F13991" s="25"/>
      <c r="G13991" s="25"/>
      <c r="H13991" s="25"/>
    </row>
    <row r="13992" spans="1:8" x14ac:dyDescent="0.2">
      <c r="A13992" s="182" t="s">
        <v>3546</v>
      </c>
      <c r="B13992" s="183" t="s">
        <v>10092</v>
      </c>
      <c r="C13992" s="183" t="s">
        <v>1797</v>
      </c>
      <c r="D13992" s="186" t="s">
        <v>3546</v>
      </c>
      <c r="E13992" s="25"/>
      <c r="F13992" s="25"/>
      <c r="G13992" s="25"/>
      <c r="H13992" s="25"/>
    </row>
    <row r="13993" spans="1:8" x14ac:dyDescent="0.2">
      <c r="A13993" s="182" t="s">
        <v>3547</v>
      </c>
      <c r="B13993" s="183" t="s">
        <v>13166</v>
      </c>
      <c r="C13993" s="183" t="s">
        <v>1798</v>
      </c>
      <c r="D13993" s="186" t="s">
        <v>3547</v>
      </c>
      <c r="E13993" s="25"/>
      <c r="F13993" s="25"/>
      <c r="G13993" s="25"/>
      <c r="H13993" s="25"/>
    </row>
    <row r="13994" spans="1:8" x14ac:dyDescent="0.2">
      <c r="A13994" s="182" t="s">
        <v>3548</v>
      </c>
      <c r="B13994" s="183" t="s">
        <v>8647</v>
      </c>
      <c r="C13994" s="183" t="s">
        <v>1799</v>
      </c>
      <c r="D13994" s="186" t="s">
        <v>3548</v>
      </c>
      <c r="E13994" s="25"/>
      <c r="F13994" s="25"/>
      <c r="G13994" s="25"/>
      <c r="H13994" s="25"/>
    </row>
    <row r="13995" spans="1:8" x14ac:dyDescent="0.2">
      <c r="A13995" s="182" t="s">
        <v>3549</v>
      </c>
      <c r="B13995" s="183" t="s">
        <v>8797</v>
      </c>
      <c r="C13995" s="183" t="s">
        <v>1800</v>
      </c>
      <c r="D13995" s="186" t="s">
        <v>3549</v>
      </c>
      <c r="E13995" s="25"/>
      <c r="F13995" s="25"/>
      <c r="G13995" s="25"/>
      <c r="H13995" s="25"/>
    </row>
    <row r="13996" spans="1:8" x14ac:dyDescent="0.2">
      <c r="A13996" s="182" t="s">
        <v>3550</v>
      </c>
      <c r="B13996" s="183" t="s">
        <v>10089</v>
      </c>
      <c r="C13996" s="183" t="s">
        <v>1801</v>
      </c>
      <c r="D13996" s="186" t="s">
        <v>3550</v>
      </c>
      <c r="E13996" s="25"/>
      <c r="F13996" s="25"/>
      <c r="G13996" s="25"/>
      <c r="H13996" s="25"/>
    </row>
    <row r="13997" spans="1:8" x14ac:dyDescent="0.2">
      <c r="A13997" s="182" t="s">
        <v>3551</v>
      </c>
      <c r="B13997" s="183" t="s">
        <v>7261</v>
      </c>
      <c r="C13997" s="183" t="s">
        <v>1802</v>
      </c>
      <c r="D13997" s="186" t="s">
        <v>3551</v>
      </c>
      <c r="E13997" s="25"/>
      <c r="F13997" s="25"/>
      <c r="G13997" s="25"/>
      <c r="H13997" s="25"/>
    </row>
    <row r="13998" spans="1:8" x14ac:dyDescent="0.2">
      <c r="A13998" s="182" t="s">
        <v>3552</v>
      </c>
      <c r="B13998" s="183" t="s">
        <v>8687</v>
      </c>
      <c r="C13998" s="183" t="s">
        <v>1803</v>
      </c>
      <c r="D13998" s="186" t="s">
        <v>3552</v>
      </c>
      <c r="E13998" s="25"/>
      <c r="F13998" s="25"/>
      <c r="G13998" s="25"/>
      <c r="H13998" s="25"/>
    </row>
    <row r="13999" spans="1:8" x14ac:dyDescent="0.2">
      <c r="A13999" s="182" t="s">
        <v>3553</v>
      </c>
      <c r="B13999" s="183" t="s">
        <v>7894</v>
      </c>
      <c r="C13999" s="183" t="s">
        <v>1804</v>
      </c>
      <c r="D13999" s="186" t="s">
        <v>3553</v>
      </c>
      <c r="E13999" s="25"/>
      <c r="F13999" s="25"/>
      <c r="G13999" s="25"/>
      <c r="H13999" s="25"/>
    </row>
    <row r="14000" spans="1:8" x14ac:dyDescent="0.2">
      <c r="A14000" s="182" t="s">
        <v>3554</v>
      </c>
      <c r="B14000" s="183" t="s">
        <v>7898</v>
      </c>
      <c r="C14000" s="183" t="s">
        <v>1805</v>
      </c>
      <c r="D14000" s="186" t="s">
        <v>3554</v>
      </c>
      <c r="E14000" s="25"/>
      <c r="F14000" s="25"/>
      <c r="G14000" s="25"/>
      <c r="H14000" s="25"/>
    </row>
    <row r="14001" spans="1:8" x14ac:dyDescent="0.2">
      <c r="A14001" s="182" t="s">
        <v>14450</v>
      </c>
      <c r="B14001" s="183" t="s">
        <v>14449</v>
      </c>
      <c r="C14001" s="183" t="s">
        <v>1806</v>
      </c>
      <c r="D14001" s="186" t="s">
        <v>14450</v>
      </c>
      <c r="E14001" s="25"/>
      <c r="F14001" s="25"/>
      <c r="G14001" s="25"/>
      <c r="H14001" s="25"/>
    </row>
    <row r="14002" spans="1:8" x14ac:dyDescent="0.2">
      <c r="A14002" s="182" t="s">
        <v>7289</v>
      </c>
      <c r="B14002" s="183" t="s">
        <v>7288</v>
      </c>
      <c r="C14002" s="183" t="s">
        <v>1807</v>
      </c>
      <c r="D14002" s="186" t="s">
        <v>7289</v>
      </c>
      <c r="E14002" s="25"/>
      <c r="F14002" s="25"/>
      <c r="G14002" s="25"/>
      <c r="H14002" s="25"/>
    </row>
    <row r="14003" spans="1:8" x14ac:dyDescent="0.2">
      <c r="A14003" s="182" t="s">
        <v>7212</v>
      </c>
      <c r="B14003" s="183" t="s">
        <v>7211</v>
      </c>
      <c r="C14003" s="183" t="s">
        <v>1808</v>
      </c>
      <c r="D14003" s="186" t="s">
        <v>7212</v>
      </c>
      <c r="E14003" s="25"/>
      <c r="F14003" s="25"/>
      <c r="G14003" s="25"/>
      <c r="H14003" s="25"/>
    </row>
    <row r="14004" spans="1:8" x14ac:dyDescent="0.2">
      <c r="A14004" s="182" t="s">
        <v>6214</v>
      </c>
      <c r="B14004" s="183" t="s">
        <v>7215</v>
      </c>
      <c r="C14004" s="183" t="s">
        <v>2149</v>
      </c>
      <c r="D14004" s="186" t="s">
        <v>6214</v>
      </c>
      <c r="E14004" s="25"/>
      <c r="F14004" s="25"/>
      <c r="G14004" s="25"/>
      <c r="H14004" s="25"/>
    </row>
    <row r="14005" spans="1:8" x14ac:dyDescent="0.2">
      <c r="A14005" s="182" t="s">
        <v>13088</v>
      </c>
      <c r="B14005" s="183" t="s">
        <v>7215</v>
      </c>
      <c r="C14005" s="183" t="s">
        <v>2149</v>
      </c>
      <c r="D14005" s="186" t="s">
        <v>13088</v>
      </c>
      <c r="E14005" s="25"/>
      <c r="F14005" s="25"/>
      <c r="G14005" s="25"/>
      <c r="H14005" s="25"/>
    </row>
    <row r="14006" spans="1:8" x14ac:dyDescent="0.2">
      <c r="A14006" s="182" t="s">
        <v>9426</v>
      </c>
      <c r="B14006" s="183" t="s">
        <v>9425</v>
      </c>
      <c r="C14006" s="183" t="s">
        <v>1809</v>
      </c>
      <c r="D14006" s="186" t="s">
        <v>9426</v>
      </c>
      <c r="E14006" s="25"/>
      <c r="F14006" s="25"/>
      <c r="G14006" s="25"/>
      <c r="H14006" s="25"/>
    </row>
    <row r="14007" spans="1:8" x14ac:dyDescent="0.2">
      <c r="A14007" s="182" t="s">
        <v>9430</v>
      </c>
      <c r="B14007" s="183" t="s">
        <v>9429</v>
      </c>
      <c r="C14007" s="183" t="s">
        <v>1810</v>
      </c>
      <c r="D14007" s="186" t="s">
        <v>9430</v>
      </c>
      <c r="E14007" s="25"/>
      <c r="F14007" s="25"/>
      <c r="G14007" s="25"/>
      <c r="H14007" s="25"/>
    </row>
    <row r="14008" spans="1:8" x14ac:dyDescent="0.2">
      <c r="A14008" s="182" t="s">
        <v>14363</v>
      </c>
      <c r="B14008" s="183" t="s">
        <v>14364</v>
      </c>
      <c r="C14008" s="183" t="s">
        <v>2151</v>
      </c>
      <c r="D14008" s="186" t="s">
        <v>14363</v>
      </c>
      <c r="E14008" s="25"/>
      <c r="F14008" s="25"/>
      <c r="G14008" s="25"/>
      <c r="H14008" s="25"/>
    </row>
    <row r="14009" spans="1:8" x14ac:dyDescent="0.2">
      <c r="A14009" s="182" t="s">
        <v>6215</v>
      </c>
      <c r="B14009" s="183" t="s">
        <v>14364</v>
      </c>
      <c r="C14009" s="183" t="s">
        <v>2151</v>
      </c>
      <c r="D14009" s="186" t="s">
        <v>6215</v>
      </c>
      <c r="E14009" s="25"/>
      <c r="F14009" s="25"/>
      <c r="G14009" s="25"/>
      <c r="H14009" s="25"/>
    </row>
    <row r="14010" spans="1:8" x14ac:dyDescent="0.2">
      <c r="A14010" s="182" t="s">
        <v>14037</v>
      </c>
      <c r="B14010" s="183" t="s">
        <v>14364</v>
      </c>
      <c r="C14010" s="183" t="s">
        <v>2151</v>
      </c>
      <c r="D14010" s="186" t="s">
        <v>14037</v>
      </c>
      <c r="E14010" s="25"/>
      <c r="F14010" s="25"/>
      <c r="G14010" s="25"/>
      <c r="H14010" s="25"/>
    </row>
    <row r="14011" spans="1:8" x14ac:dyDescent="0.2">
      <c r="A14011" s="182" t="s">
        <v>6927</v>
      </c>
      <c r="B14011" s="183" t="s">
        <v>7284</v>
      </c>
      <c r="C14011" s="183" t="s">
        <v>1811</v>
      </c>
      <c r="D14011" s="186" t="s">
        <v>6927</v>
      </c>
      <c r="E14011" s="25"/>
      <c r="F14011" s="25"/>
      <c r="G14011" s="25"/>
      <c r="H14011" s="25"/>
    </row>
    <row r="14012" spans="1:8" x14ac:dyDescent="0.2">
      <c r="A14012" s="182" t="s">
        <v>6216</v>
      </c>
      <c r="B14012" s="183" t="s">
        <v>4795</v>
      </c>
      <c r="C14012" s="183" t="s">
        <v>2153</v>
      </c>
      <c r="D14012" s="186" t="s">
        <v>6216</v>
      </c>
      <c r="E14012" s="25"/>
      <c r="F14012" s="25"/>
      <c r="G14012" s="25"/>
      <c r="H14012" s="25"/>
    </row>
    <row r="14013" spans="1:8" x14ac:dyDescent="0.2">
      <c r="A14013" s="182" t="s">
        <v>6217</v>
      </c>
      <c r="B14013" s="183" t="s">
        <v>4795</v>
      </c>
      <c r="C14013" s="183" t="s">
        <v>2153</v>
      </c>
      <c r="D14013" s="186" t="s">
        <v>6217</v>
      </c>
      <c r="E14013" s="25"/>
      <c r="F14013" s="25"/>
      <c r="G14013" s="25"/>
      <c r="H14013" s="25"/>
    </row>
    <row r="14014" spans="1:8" x14ac:dyDescent="0.2">
      <c r="A14014" s="182" t="s">
        <v>11323</v>
      </c>
      <c r="B14014" s="183" t="s">
        <v>11322</v>
      </c>
      <c r="C14014" s="183" t="s">
        <v>1812</v>
      </c>
      <c r="D14014" s="186" t="s">
        <v>11323</v>
      </c>
      <c r="E14014" s="25"/>
      <c r="F14014" s="25"/>
      <c r="G14014" s="25"/>
      <c r="H14014" s="25"/>
    </row>
    <row r="14015" spans="1:8" x14ac:dyDescent="0.2">
      <c r="A14015" s="182" t="s">
        <v>12364</v>
      </c>
      <c r="B14015" s="183" t="s">
        <v>7740</v>
      </c>
      <c r="C14015" s="183" t="s">
        <v>1813</v>
      </c>
      <c r="D14015" s="186" t="s">
        <v>12364</v>
      </c>
      <c r="E14015" s="25"/>
      <c r="F14015" s="25"/>
      <c r="G14015" s="25"/>
      <c r="H14015" s="25"/>
    </row>
    <row r="14016" spans="1:8" x14ac:dyDescent="0.2">
      <c r="A14016" s="182" t="s">
        <v>6928</v>
      </c>
      <c r="B14016" s="183" t="s">
        <v>7740</v>
      </c>
      <c r="C14016" s="183" t="s">
        <v>1813</v>
      </c>
      <c r="D14016" s="186" t="s">
        <v>6928</v>
      </c>
      <c r="E14016" s="25"/>
      <c r="F14016" s="25"/>
      <c r="G14016" s="25"/>
      <c r="H14016" s="25"/>
    </row>
    <row r="14017" spans="1:8" x14ac:dyDescent="0.2">
      <c r="A14017" s="182" t="s">
        <v>5929</v>
      </c>
      <c r="B14017" s="183" t="s">
        <v>2842</v>
      </c>
      <c r="C14017" s="183" t="s">
        <v>1814</v>
      </c>
      <c r="D14017" s="186" t="s">
        <v>5929</v>
      </c>
      <c r="E14017" s="25"/>
      <c r="F14017" s="25"/>
      <c r="G14017" s="25"/>
      <c r="H14017" s="25"/>
    </row>
    <row r="14018" spans="1:8" x14ac:dyDescent="0.2">
      <c r="A14018" s="182" t="s">
        <v>2843</v>
      </c>
      <c r="B14018" s="183" t="s">
        <v>2842</v>
      </c>
      <c r="C14018" s="183" t="s">
        <v>1814</v>
      </c>
      <c r="D14018" s="186" t="s">
        <v>2843</v>
      </c>
      <c r="E14018" s="25"/>
      <c r="F14018" s="25"/>
      <c r="G14018" s="25"/>
      <c r="H14018" s="25"/>
    </row>
    <row r="14019" spans="1:8" x14ac:dyDescent="0.2">
      <c r="A14019" s="182" t="s">
        <v>5930</v>
      </c>
      <c r="B14019" s="183" t="s">
        <v>2842</v>
      </c>
      <c r="C14019" s="183" t="s">
        <v>1814</v>
      </c>
      <c r="D14019" s="186" t="s">
        <v>5930</v>
      </c>
      <c r="E14019" s="25"/>
      <c r="F14019" s="25"/>
      <c r="G14019" s="25"/>
      <c r="H14019" s="25"/>
    </row>
    <row r="14020" spans="1:8" x14ac:dyDescent="0.2">
      <c r="A14020" s="182" t="s">
        <v>7637</v>
      </c>
      <c r="B14020" s="183" t="s">
        <v>7643</v>
      </c>
      <c r="C14020" s="183" t="s">
        <v>1815</v>
      </c>
      <c r="D14020" s="186" t="s">
        <v>7637</v>
      </c>
      <c r="E14020" s="25"/>
      <c r="F14020" s="25"/>
      <c r="G14020" s="25"/>
      <c r="H14020" s="25"/>
    </row>
    <row r="14021" spans="1:8" x14ac:dyDescent="0.2">
      <c r="A14021" s="182" t="s">
        <v>5931</v>
      </c>
      <c r="B14021" s="183" t="s">
        <v>7643</v>
      </c>
      <c r="C14021" s="183" t="s">
        <v>1815</v>
      </c>
      <c r="D14021" s="186" t="s">
        <v>5931</v>
      </c>
      <c r="E14021" s="25"/>
      <c r="F14021" s="25"/>
      <c r="G14021" s="25"/>
      <c r="H14021" s="25"/>
    </row>
    <row r="14022" spans="1:8" x14ac:dyDescent="0.2">
      <c r="A14022" s="182" t="s">
        <v>5932</v>
      </c>
      <c r="B14022" s="183" t="s">
        <v>7642</v>
      </c>
      <c r="C14022" s="183" t="s">
        <v>1816</v>
      </c>
      <c r="D14022" s="186" t="s">
        <v>5932</v>
      </c>
      <c r="E14022" s="25"/>
      <c r="F14022" s="25"/>
      <c r="G14022" s="25"/>
      <c r="H14022" s="25"/>
    </row>
    <row r="14023" spans="1:8" x14ac:dyDescent="0.2">
      <c r="A14023" s="182" t="s">
        <v>7639</v>
      </c>
      <c r="B14023" s="183" t="s">
        <v>7638</v>
      </c>
      <c r="C14023" s="183" t="s">
        <v>1817</v>
      </c>
      <c r="D14023" s="186" t="s">
        <v>7639</v>
      </c>
      <c r="E14023" s="25"/>
      <c r="F14023" s="25"/>
      <c r="G14023" s="25"/>
      <c r="H14023" s="25"/>
    </row>
    <row r="14024" spans="1:8" x14ac:dyDescent="0.2">
      <c r="A14024" s="182" t="s">
        <v>5933</v>
      </c>
      <c r="B14024" s="183" t="s">
        <v>12879</v>
      </c>
      <c r="C14024" s="183" t="s">
        <v>1781</v>
      </c>
      <c r="D14024" s="186" t="s">
        <v>5933</v>
      </c>
      <c r="E14024" s="25"/>
      <c r="F14024" s="25"/>
      <c r="G14024" s="25"/>
      <c r="H14024" s="25"/>
    </row>
    <row r="14025" spans="1:8" x14ac:dyDescent="0.2">
      <c r="A14025" s="182" t="s">
        <v>5934</v>
      </c>
      <c r="B14025" s="183" t="s">
        <v>12887</v>
      </c>
      <c r="C14025" s="183" t="s">
        <v>2141</v>
      </c>
      <c r="D14025" s="186" t="s">
        <v>5934</v>
      </c>
      <c r="E14025" s="25"/>
      <c r="F14025" s="25"/>
      <c r="G14025" s="25"/>
      <c r="H14025" s="25"/>
    </row>
    <row r="14026" spans="1:8" x14ac:dyDescent="0.2">
      <c r="A14026" s="182" t="s">
        <v>6929</v>
      </c>
      <c r="B14026" s="183" t="s">
        <v>12887</v>
      </c>
      <c r="C14026" s="183" t="s">
        <v>2141</v>
      </c>
      <c r="D14026" s="186" t="s">
        <v>6929</v>
      </c>
      <c r="E14026" s="25"/>
      <c r="F14026" s="25"/>
      <c r="G14026" s="25"/>
      <c r="H14026" s="25"/>
    </row>
    <row r="14027" spans="1:8" x14ac:dyDescent="0.2">
      <c r="A14027" s="182" t="s">
        <v>5935</v>
      </c>
      <c r="B14027" s="183" t="s">
        <v>9902</v>
      </c>
      <c r="C14027" s="183" t="s">
        <v>1818</v>
      </c>
      <c r="D14027" s="186" t="s">
        <v>5935</v>
      </c>
      <c r="E14027" s="25"/>
      <c r="F14027" s="25"/>
      <c r="G14027" s="25"/>
      <c r="H14027" s="25"/>
    </row>
    <row r="14028" spans="1:8" x14ac:dyDescent="0.2">
      <c r="A14028" s="182" t="s">
        <v>4693</v>
      </c>
      <c r="B14028" s="183" t="s">
        <v>9261</v>
      </c>
      <c r="C14028" s="183" t="s">
        <v>1819</v>
      </c>
      <c r="D14028" s="186" t="s">
        <v>4693</v>
      </c>
      <c r="E14028" s="25"/>
      <c r="F14028" s="25"/>
      <c r="G14028" s="25"/>
      <c r="H14028" s="25"/>
    </row>
    <row r="14029" spans="1:8" x14ac:dyDescent="0.2">
      <c r="A14029" s="182" t="s">
        <v>5936</v>
      </c>
      <c r="B14029" s="183" t="s">
        <v>9261</v>
      </c>
      <c r="C14029" s="183" t="s">
        <v>1819</v>
      </c>
      <c r="D14029" s="186" t="s">
        <v>5936</v>
      </c>
      <c r="E14029" s="25"/>
      <c r="F14029" s="25"/>
      <c r="G14029" s="25"/>
      <c r="H14029" s="25"/>
    </row>
    <row r="14030" spans="1:8" x14ac:dyDescent="0.2">
      <c r="A14030" s="182" t="s">
        <v>5937</v>
      </c>
      <c r="B14030" s="183" t="s">
        <v>4707</v>
      </c>
      <c r="C14030" s="183" t="s">
        <v>2143</v>
      </c>
      <c r="D14030" s="186" t="s">
        <v>5937</v>
      </c>
      <c r="E14030" s="25"/>
      <c r="F14030" s="25"/>
      <c r="G14030" s="25"/>
      <c r="H14030" s="25"/>
    </row>
    <row r="14031" spans="1:8" x14ac:dyDescent="0.2">
      <c r="A14031" s="182" t="s">
        <v>5938</v>
      </c>
      <c r="B14031" s="183" t="s">
        <v>4707</v>
      </c>
      <c r="C14031" s="183" t="s">
        <v>2143</v>
      </c>
      <c r="D14031" s="186" t="s">
        <v>5938</v>
      </c>
      <c r="E14031" s="25"/>
      <c r="F14031" s="25"/>
      <c r="G14031" s="25"/>
      <c r="H14031" s="25"/>
    </row>
    <row r="14032" spans="1:8" x14ac:dyDescent="0.2">
      <c r="A14032" s="182" t="s">
        <v>9505</v>
      </c>
      <c r="B14032" s="183" t="s">
        <v>4707</v>
      </c>
      <c r="C14032" s="183" t="s">
        <v>2143</v>
      </c>
      <c r="D14032" s="186" t="s">
        <v>9505</v>
      </c>
      <c r="E14032" s="25"/>
      <c r="F14032" s="25"/>
      <c r="G14032" s="25"/>
      <c r="H14032" s="25"/>
    </row>
    <row r="14033" spans="1:8" x14ac:dyDescent="0.2">
      <c r="A14033" s="182" t="s">
        <v>5939</v>
      </c>
      <c r="B14033" s="183" t="s">
        <v>4707</v>
      </c>
      <c r="C14033" s="183" t="s">
        <v>2143</v>
      </c>
      <c r="D14033" s="186" t="s">
        <v>5939</v>
      </c>
      <c r="E14033" s="25"/>
      <c r="F14033" s="25"/>
      <c r="G14033" s="25"/>
      <c r="H14033" s="25"/>
    </row>
    <row r="14034" spans="1:8" x14ac:dyDescent="0.2">
      <c r="A14034" s="182" t="s">
        <v>9502</v>
      </c>
      <c r="B14034" s="183" t="s">
        <v>11105</v>
      </c>
      <c r="C14034" s="183" t="s">
        <v>1820</v>
      </c>
      <c r="D14034" s="186" t="s">
        <v>9502</v>
      </c>
      <c r="E14034" s="25"/>
      <c r="F14034" s="25"/>
      <c r="G14034" s="25"/>
      <c r="H14034" s="25"/>
    </row>
    <row r="14035" spans="1:8" x14ac:dyDescent="0.2">
      <c r="A14035" s="182" t="s">
        <v>5940</v>
      </c>
      <c r="B14035" s="183" t="s">
        <v>4694</v>
      </c>
      <c r="C14035" s="183" t="s">
        <v>1821</v>
      </c>
      <c r="D14035" s="186" t="s">
        <v>5940</v>
      </c>
      <c r="E14035" s="25"/>
      <c r="F14035" s="25"/>
      <c r="G14035" s="25"/>
      <c r="H14035" s="25"/>
    </row>
    <row r="14036" spans="1:8" x14ac:dyDescent="0.2">
      <c r="A14036" s="182" t="s">
        <v>5941</v>
      </c>
      <c r="B14036" s="183" t="s">
        <v>4698</v>
      </c>
      <c r="C14036" s="183" t="s">
        <v>1782</v>
      </c>
      <c r="D14036" s="186" t="s">
        <v>5941</v>
      </c>
      <c r="E14036" s="25"/>
      <c r="F14036" s="25"/>
      <c r="G14036" s="25"/>
      <c r="H14036" s="25"/>
    </row>
    <row r="14037" spans="1:8" x14ac:dyDescent="0.2">
      <c r="A14037" s="182" t="s">
        <v>5942</v>
      </c>
      <c r="B14037" s="183" t="s">
        <v>9876</v>
      </c>
      <c r="C14037" s="183" t="s">
        <v>1822</v>
      </c>
      <c r="D14037" s="186" t="s">
        <v>5942</v>
      </c>
      <c r="E14037" s="25"/>
      <c r="F14037" s="25"/>
      <c r="G14037" s="25"/>
      <c r="H14037" s="25"/>
    </row>
    <row r="14038" spans="1:8" x14ac:dyDescent="0.2">
      <c r="A14038" s="182" t="s">
        <v>14404</v>
      </c>
      <c r="B14038" s="183" t="s">
        <v>9876</v>
      </c>
      <c r="C14038" s="183" t="s">
        <v>1822</v>
      </c>
      <c r="D14038" s="186" t="s">
        <v>14404</v>
      </c>
      <c r="E14038" s="25"/>
      <c r="F14038" s="25"/>
      <c r="G14038" s="25"/>
      <c r="H14038" s="25"/>
    </row>
    <row r="14039" spans="1:8" x14ac:dyDescent="0.2">
      <c r="A14039" s="182" t="s">
        <v>9872</v>
      </c>
      <c r="B14039" s="183" t="s">
        <v>9871</v>
      </c>
      <c r="C14039" s="183" t="s">
        <v>1823</v>
      </c>
      <c r="D14039" s="186" t="s">
        <v>9872</v>
      </c>
      <c r="E14039" s="25"/>
      <c r="F14039" s="25"/>
      <c r="G14039" s="25"/>
      <c r="H14039" s="25"/>
    </row>
    <row r="14040" spans="1:8" x14ac:dyDescent="0.2">
      <c r="A14040" s="182" t="s">
        <v>5943</v>
      </c>
      <c r="B14040" s="183" t="s">
        <v>13372</v>
      </c>
      <c r="C14040" s="183" t="s">
        <v>1784</v>
      </c>
      <c r="D14040" s="186" t="s">
        <v>5943</v>
      </c>
      <c r="E14040" s="25"/>
      <c r="F14040" s="25"/>
      <c r="G14040" s="25"/>
      <c r="H14040" s="25"/>
    </row>
    <row r="14041" spans="1:8" x14ac:dyDescent="0.2">
      <c r="A14041" s="182" t="s">
        <v>5944</v>
      </c>
      <c r="B14041" s="183" t="s">
        <v>13372</v>
      </c>
      <c r="C14041" s="183" t="s">
        <v>1784</v>
      </c>
      <c r="D14041" s="186" t="s">
        <v>5944</v>
      </c>
      <c r="E14041" s="25"/>
      <c r="F14041" s="25"/>
      <c r="G14041" s="25"/>
      <c r="H14041" s="25"/>
    </row>
    <row r="14042" spans="1:8" x14ac:dyDescent="0.2">
      <c r="A14042" s="182" t="s">
        <v>5945</v>
      </c>
      <c r="B14042" s="183" t="s">
        <v>7651</v>
      </c>
      <c r="C14042" s="183" t="s">
        <v>2132</v>
      </c>
      <c r="D14042" s="186" t="s">
        <v>5945</v>
      </c>
      <c r="E14042" s="25"/>
      <c r="F14042" s="25"/>
      <c r="G14042" s="25"/>
      <c r="H14042" s="25"/>
    </row>
    <row r="14043" spans="1:8" x14ac:dyDescent="0.2">
      <c r="A14043" s="182" t="s">
        <v>3555</v>
      </c>
      <c r="B14043" s="183" t="s">
        <v>4795</v>
      </c>
      <c r="C14043" s="183" t="s">
        <v>2153</v>
      </c>
      <c r="D14043" s="186" t="s">
        <v>3555</v>
      </c>
      <c r="E14043" s="25"/>
      <c r="F14043" s="25"/>
      <c r="G14043" s="25"/>
      <c r="H14043" s="25"/>
    </row>
    <row r="14044" spans="1:8" x14ac:dyDescent="0.2">
      <c r="A14044" s="182" t="s">
        <v>3556</v>
      </c>
      <c r="B14044" s="183" t="s">
        <v>11322</v>
      </c>
      <c r="C14044" s="183" t="s">
        <v>1812</v>
      </c>
      <c r="D14044" s="186" t="s">
        <v>3556</v>
      </c>
      <c r="E14044" s="25"/>
      <c r="F14044" s="25"/>
      <c r="G14044" s="25"/>
      <c r="H14044" s="25"/>
    </row>
    <row r="14045" spans="1:8" x14ac:dyDescent="0.2">
      <c r="A14045" s="182" t="s">
        <v>3557</v>
      </c>
      <c r="B14045" s="183" t="s">
        <v>11316</v>
      </c>
      <c r="C14045" s="183" t="s">
        <v>2154</v>
      </c>
      <c r="D14045" s="186" t="s">
        <v>3557</v>
      </c>
      <c r="E14045" s="25"/>
      <c r="F14045" s="25"/>
      <c r="G14045" s="25"/>
      <c r="H14045" s="25"/>
    </row>
    <row r="14046" spans="1:8" x14ac:dyDescent="0.2">
      <c r="A14046" s="182" t="s">
        <v>3558</v>
      </c>
      <c r="B14046" s="183" t="s">
        <v>7902</v>
      </c>
      <c r="C14046" s="183" t="s">
        <v>2127</v>
      </c>
      <c r="D14046" s="186" t="s">
        <v>3558</v>
      </c>
      <c r="E14046" s="25"/>
      <c r="F14046" s="25"/>
      <c r="G14046" s="25"/>
      <c r="H14046" s="25"/>
    </row>
    <row r="14047" spans="1:8" x14ac:dyDescent="0.2">
      <c r="A14047" s="182" t="s">
        <v>3559</v>
      </c>
      <c r="B14047" s="183" t="s">
        <v>7636</v>
      </c>
      <c r="C14047" s="183" t="s">
        <v>1824</v>
      </c>
      <c r="D14047" s="186" t="s">
        <v>3559</v>
      </c>
      <c r="E14047" s="25"/>
      <c r="F14047" s="25"/>
      <c r="G14047" s="25"/>
      <c r="H14047" s="25"/>
    </row>
    <row r="14048" spans="1:8" x14ac:dyDescent="0.2">
      <c r="A14048" s="182" t="s">
        <v>3560</v>
      </c>
      <c r="B14048" s="183" t="s">
        <v>9469</v>
      </c>
      <c r="C14048" s="183" t="s">
        <v>1825</v>
      </c>
      <c r="D14048" s="186" t="s">
        <v>3560</v>
      </c>
      <c r="E14048" s="25"/>
      <c r="F14048" s="25"/>
      <c r="G14048" s="25"/>
      <c r="H14048" s="25"/>
    </row>
    <row r="14049" spans="1:8" x14ac:dyDescent="0.2">
      <c r="A14049" s="182" t="s">
        <v>3561</v>
      </c>
      <c r="B14049" s="183" t="s">
        <v>9467</v>
      </c>
      <c r="C14049" s="183" t="s">
        <v>1826</v>
      </c>
      <c r="D14049" s="186" t="s">
        <v>3561</v>
      </c>
      <c r="E14049" s="25"/>
      <c r="F14049" s="25"/>
      <c r="G14049" s="25"/>
      <c r="H14049" s="25"/>
    </row>
    <row r="14050" spans="1:8" x14ac:dyDescent="0.2">
      <c r="A14050" s="182" t="s">
        <v>3562</v>
      </c>
      <c r="B14050" s="183" t="s">
        <v>9308</v>
      </c>
      <c r="C14050" s="183" t="s">
        <v>1827</v>
      </c>
      <c r="D14050" s="186" t="s">
        <v>3562</v>
      </c>
      <c r="E14050" s="25"/>
      <c r="F14050" s="25"/>
      <c r="G14050" s="25"/>
      <c r="H14050" s="25"/>
    </row>
    <row r="14051" spans="1:8" x14ac:dyDescent="0.2">
      <c r="A14051" s="182" t="s">
        <v>3563</v>
      </c>
      <c r="B14051" s="183" t="s">
        <v>2838</v>
      </c>
      <c r="C14051" s="183" t="s">
        <v>1828</v>
      </c>
      <c r="D14051" s="186" t="s">
        <v>3563</v>
      </c>
      <c r="E14051" s="25"/>
      <c r="F14051" s="25"/>
      <c r="G14051" s="25"/>
      <c r="H14051" s="25"/>
    </row>
    <row r="14052" spans="1:8" x14ac:dyDescent="0.2">
      <c r="A14052" s="182" t="s">
        <v>3564</v>
      </c>
      <c r="B14052" s="183" t="s">
        <v>9951</v>
      </c>
      <c r="C14052" s="183" t="s">
        <v>1829</v>
      </c>
      <c r="D14052" s="186" t="s">
        <v>3564</v>
      </c>
      <c r="E14052" s="25"/>
      <c r="F14052" s="25"/>
      <c r="G14052" s="25"/>
      <c r="H14052" s="25"/>
    </row>
    <row r="14053" spans="1:8" x14ac:dyDescent="0.2">
      <c r="A14053" s="182" t="s">
        <v>3565</v>
      </c>
      <c r="B14053" s="183" t="s">
        <v>12426</v>
      </c>
      <c r="C14053" s="183" t="s">
        <v>1830</v>
      </c>
      <c r="D14053" s="186" t="s">
        <v>3565</v>
      </c>
      <c r="E14053" s="25"/>
      <c r="F14053" s="25"/>
      <c r="G14053" s="25"/>
      <c r="H14053" s="25"/>
    </row>
    <row r="14054" spans="1:8" x14ac:dyDescent="0.2">
      <c r="A14054" s="182" t="s">
        <v>3566</v>
      </c>
      <c r="B14054" s="183" t="s">
        <v>9310</v>
      </c>
      <c r="C14054" s="183" t="s">
        <v>1831</v>
      </c>
      <c r="D14054" s="186" t="s">
        <v>3566</v>
      </c>
      <c r="E14054" s="25"/>
      <c r="F14054" s="25"/>
      <c r="G14054" s="25"/>
      <c r="H14054" s="25"/>
    </row>
    <row r="14055" spans="1:8" x14ac:dyDescent="0.2">
      <c r="A14055" s="182" t="s">
        <v>3567</v>
      </c>
      <c r="B14055" s="183" t="s">
        <v>9312</v>
      </c>
      <c r="C14055" s="183" t="s">
        <v>1832</v>
      </c>
      <c r="D14055" s="186" t="s">
        <v>3567</v>
      </c>
      <c r="E14055" s="25"/>
      <c r="F14055" s="25"/>
      <c r="G14055" s="25"/>
      <c r="H14055" s="25"/>
    </row>
    <row r="14056" spans="1:8" x14ac:dyDescent="0.2">
      <c r="A14056" s="182" t="s">
        <v>3568</v>
      </c>
      <c r="B14056" s="183" t="s">
        <v>9960</v>
      </c>
      <c r="C14056" s="183" t="s">
        <v>1833</v>
      </c>
      <c r="D14056" s="186" t="s">
        <v>3568</v>
      </c>
      <c r="E14056" s="25"/>
      <c r="F14056" s="25"/>
      <c r="G14056" s="25"/>
      <c r="H14056" s="25"/>
    </row>
    <row r="14057" spans="1:8" x14ac:dyDescent="0.2">
      <c r="A14057" s="182" t="s">
        <v>3569</v>
      </c>
      <c r="B14057" s="183" t="s">
        <v>3135</v>
      </c>
      <c r="C14057" s="183" t="s">
        <v>1834</v>
      </c>
      <c r="D14057" s="186" t="s">
        <v>3569</v>
      </c>
      <c r="E14057" s="25"/>
      <c r="F14057" s="25"/>
      <c r="G14057" s="25"/>
      <c r="H14057" s="25"/>
    </row>
    <row r="14058" spans="1:8" x14ac:dyDescent="0.2">
      <c r="A14058" s="182" t="s">
        <v>3570</v>
      </c>
      <c r="B14058" s="183" t="s">
        <v>12429</v>
      </c>
      <c r="C14058" s="183" t="s">
        <v>1835</v>
      </c>
      <c r="D14058" s="186" t="s">
        <v>3570</v>
      </c>
      <c r="E14058" s="25"/>
      <c r="F14058" s="25"/>
      <c r="G14058" s="25"/>
      <c r="H14058" s="25"/>
    </row>
    <row r="14059" spans="1:8" x14ac:dyDescent="0.2">
      <c r="A14059" s="182" t="s">
        <v>3571</v>
      </c>
      <c r="B14059" s="183" t="s">
        <v>9953</v>
      </c>
      <c r="C14059" s="183" t="s">
        <v>1836</v>
      </c>
      <c r="D14059" s="186" t="s">
        <v>3571</v>
      </c>
      <c r="E14059" s="25"/>
      <c r="F14059" s="25"/>
      <c r="G14059" s="25"/>
      <c r="H14059" s="25"/>
    </row>
    <row r="14060" spans="1:8" x14ac:dyDescent="0.2">
      <c r="A14060" s="182" t="s">
        <v>3572</v>
      </c>
      <c r="B14060" s="183" t="s">
        <v>9304</v>
      </c>
      <c r="C14060" s="183" t="s">
        <v>1837</v>
      </c>
      <c r="D14060" s="186" t="s">
        <v>3572</v>
      </c>
      <c r="E14060" s="25"/>
      <c r="F14060" s="25"/>
      <c r="G14060" s="25"/>
      <c r="H14060" s="25"/>
    </row>
    <row r="14061" spans="1:8" x14ac:dyDescent="0.2">
      <c r="A14061" s="182" t="s">
        <v>3573</v>
      </c>
      <c r="B14061" s="183" t="s">
        <v>10145</v>
      </c>
      <c r="C14061" s="183" t="s">
        <v>1838</v>
      </c>
      <c r="D14061" s="186" t="s">
        <v>3573</v>
      </c>
      <c r="E14061" s="25"/>
      <c r="F14061" s="25"/>
      <c r="G14061" s="25"/>
      <c r="H14061" s="25"/>
    </row>
    <row r="14062" spans="1:8" x14ac:dyDescent="0.2">
      <c r="A14062" s="182" t="s">
        <v>3574</v>
      </c>
      <c r="B14062" s="183" t="s">
        <v>6530</v>
      </c>
      <c r="C14062" s="183" t="s">
        <v>1839</v>
      </c>
      <c r="D14062" s="186" t="s">
        <v>3574</v>
      </c>
      <c r="E14062" s="25"/>
      <c r="F14062" s="25"/>
      <c r="G14062" s="25"/>
      <c r="H14062" s="25"/>
    </row>
    <row r="14063" spans="1:8" x14ac:dyDescent="0.2">
      <c r="A14063" s="182" t="s">
        <v>3575</v>
      </c>
      <c r="B14063" s="183" t="s">
        <v>13945</v>
      </c>
      <c r="C14063" s="183" t="s">
        <v>1840</v>
      </c>
      <c r="D14063" s="186" t="s">
        <v>3575</v>
      </c>
      <c r="E14063" s="25"/>
      <c r="F14063" s="25"/>
      <c r="G14063" s="25"/>
      <c r="H14063" s="25"/>
    </row>
    <row r="14064" spans="1:8" x14ac:dyDescent="0.2">
      <c r="A14064" s="182" t="s">
        <v>3576</v>
      </c>
      <c r="B14064" s="183" t="s">
        <v>8721</v>
      </c>
      <c r="C14064" s="183" t="s">
        <v>1841</v>
      </c>
      <c r="D14064" s="186" t="s">
        <v>3576</v>
      </c>
      <c r="E14064" s="25"/>
      <c r="F14064" s="25"/>
      <c r="G14064" s="25"/>
      <c r="H14064" s="25"/>
    </row>
    <row r="14065" spans="1:8" x14ac:dyDescent="0.2">
      <c r="A14065" s="182" t="s">
        <v>3577</v>
      </c>
      <c r="B14065" s="183" t="s">
        <v>14328</v>
      </c>
      <c r="C14065" s="183" t="s">
        <v>1842</v>
      </c>
      <c r="D14065" s="186" t="s">
        <v>3577</v>
      </c>
      <c r="E14065" s="25"/>
      <c r="F14065" s="25"/>
      <c r="G14065" s="25"/>
      <c r="H14065" s="25"/>
    </row>
    <row r="14066" spans="1:8" x14ac:dyDescent="0.2">
      <c r="A14066" s="182" t="s">
        <v>3578</v>
      </c>
      <c r="B14066" s="183" t="s">
        <v>10133</v>
      </c>
      <c r="C14066" s="183" t="s">
        <v>1843</v>
      </c>
      <c r="D14066" s="186" t="s">
        <v>3578</v>
      </c>
      <c r="E14066" s="25"/>
      <c r="F14066" s="25"/>
      <c r="G14066" s="25"/>
      <c r="H14066" s="25"/>
    </row>
    <row r="14067" spans="1:8" x14ac:dyDescent="0.2">
      <c r="A14067" s="182" t="s">
        <v>3579</v>
      </c>
      <c r="B14067" s="183" t="s">
        <v>12688</v>
      </c>
      <c r="C14067" s="183" t="s">
        <v>1844</v>
      </c>
      <c r="D14067" s="186" t="s">
        <v>3579</v>
      </c>
      <c r="E14067" s="25"/>
      <c r="F14067" s="25"/>
      <c r="G14067" s="25"/>
      <c r="H14067" s="25"/>
    </row>
    <row r="14068" spans="1:8" x14ac:dyDescent="0.2">
      <c r="A14068" s="182" t="s">
        <v>14452</v>
      </c>
      <c r="B14068" s="183" t="s">
        <v>14451</v>
      </c>
      <c r="C14068" s="183" t="s">
        <v>1845</v>
      </c>
      <c r="D14068" s="186" t="s">
        <v>14452</v>
      </c>
      <c r="E14068" s="25"/>
      <c r="F14068" s="25"/>
      <c r="G14068" s="25"/>
      <c r="H14068" s="25"/>
    </row>
    <row r="14069" spans="1:8" x14ac:dyDescent="0.2">
      <c r="A14069" s="182" t="s">
        <v>5946</v>
      </c>
      <c r="B14069" s="183" t="s">
        <v>7288</v>
      </c>
      <c r="C14069" s="183" t="s">
        <v>1807</v>
      </c>
      <c r="D14069" s="186" t="s">
        <v>5946</v>
      </c>
      <c r="E14069" s="25"/>
      <c r="F14069" s="25"/>
      <c r="G14069" s="25"/>
      <c r="H14069" s="25"/>
    </row>
    <row r="14070" spans="1:8" x14ac:dyDescent="0.2">
      <c r="A14070" s="182" t="s">
        <v>9619</v>
      </c>
      <c r="B14070" s="183" t="s">
        <v>9618</v>
      </c>
      <c r="C14070" s="183" t="s">
        <v>1786</v>
      </c>
      <c r="D14070" s="186" t="s">
        <v>9619</v>
      </c>
      <c r="E14070" s="25"/>
      <c r="F14070" s="25"/>
      <c r="G14070" s="25"/>
      <c r="H14070" s="25"/>
    </row>
    <row r="14071" spans="1:8" x14ac:dyDescent="0.2">
      <c r="A14071" s="182" t="s">
        <v>5720</v>
      </c>
      <c r="B14071" s="183" t="s">
        <v>5719</v>
      </c>
      <c r="C14071" s="183" t="s">
        <v>1787</v>
      </c>
      <c r="D14071" s="186" t="s">
        <v>5720</v>
      </c>
      <c r="E14071" s="25"/>
      <c r="F14071" s="25"/>
      <c r="G14071" s="25"/>
      <c r="H14071" s="25"/>
    </row>
    <row r="14072" spans="1:8" x14ac:dyDescent="0.2">
      <c r="A14072" s="182" t="s">
        <v>7214</v>
      </c>
      <c r="B14072" s="183" t="s">
        <v>7213</v>
      </c>
      <c r="C14072" s="183" t="s">
        <v>1846</v>
      </c>
      <c r="D14072" s="186" t="s">
        <v>7214</v>
      </c>
      <c r="E14072" s="25"/>
      <c r="F14072" s="25"/>
      <c r="G14072" s="25"/>
      <c r="H14072" s="25"/>
    </row>
    <row r="14073" spans="1:8" x14ac:dyDescent="0.2">
      <c r="A14073" s="182" t="s">
        <v>7210</v>
      </c>
      <c r="B14073" s="183" t="s">
        <v>9429</v>
      </c>
      <c r="C14073" s="183" t="s">
        <v>1810</v>
      </c>
      <c r="D14073" s="186" t="s">
        <v>7210</v>
      </c>
      <c r="E14073" s="25"/>
      <c r="F14073" s="25"/>
      <c r="G14073" s="25"/>
      <c r="H14073" s="25"/>
    </row>
    <row r="14074" spans="1:8" x14ac:dyDescent="0.2">
      <c r="A14074" s="182" t="s">
        <v>5947</v>
      </c>
      <c r="B14074" s="183" t="s">
        <v>9429</v>
      </c>
      <c r="C14074" s="183" t="s">
        <v>1810</v>
      </c>
      <c r="D14074" s="186" t="s">
        <v>5947</v>
      </c>
      <c r="E14074" s="25"/>
      <c r="F14074" s="25"/>
      <c r="G14074" s="25"/>
      <c r="H14074" s="25"/>
    </row>
    <row r="14075" spans="1:8" x14ac:dyDescent="0.2">
      <c r="A14075" s="182" t="s">
        <v>9428</v>
      </c>
      <c r="B14075" s="183" t="s">
        <v>9427</v>
      </c>
      <c r="C14075" s="183" t="s">
        <v>1847</v>
      </c>
      <c r="D14075" s="186" t="s">
        <v>9428</v>
      </c>
      <c r="E14075" s="25"/>
      <c r="F14075" s="25"/>
      <c r="G14075" s="25"/>
      <c r="H14075" s="25"/>
    </row>
    <row r="14076" spans="1:8" x14ac:dyDescent="0.2">
      <c r="A14076" s="182" t="s">
        <v>6888</v>
      </c>
      <c r="B14076" s="183" t="s">
        <v>6887</v>
      </c>
      <c r="C14076" s="183" t="s">
        <v>1848</v>
      </c>
      <c r="D14076" s="186" t="s">
        <v>6888</v>
      </c>
      <c r="E14076" s="25"/>
      <c r="F14076" s="25"/>
      <c r="G14076" s="25"/>
      <c r="H14076" s="25"/>
    </row>
    <row r="14077" spans="1:8" x14ac:dyDescent="0.2">
      <c r="A14077" s="182" t="s">
        <v>8112</v>
      </c>
      <c r="B14077" s="183" t="s">
        <v>7284</v>
      </c>
      <c r="C14077" s="183" t="s">
        <v>1811</v>
      </c>
      <c r="D14077" s="186" t="s">
        <v>8112</v>
      </c>
      <c r="E14077" s="25"/>
      <c r="F14077" s="25"/>
      <c r="G14077" s="25"/>
      <c r="H14077" s="25"/>
    </row>
    <row r="14078" spans="1:8" x14ac:dyDescent="0.2">
      <c r="A14078" s="182" t="s">
        <v>7283</v>
      </c>
      <c r="B14078" s="183" t="s">
        <v>7284</v>
      </c>
      <c r="C14078" s="183" t="s">
        <v>1811</v>
      </c>
      <c r="D14078" s="186" t="s">
        <v>7283</v>
      </c>
      <c r="E14078" s="25"/>
      <c r="F14078" s="25"/>
      <c r="G14078" s="25"/>
      <c r="H14078" s="25"/>
    </row>
    <row r="14079" spans="1:8" x14ac:dyDescent="0.2">
      <c r="A14079" s="182" t="s">
        <v>5948</v>
      </c>
      <c r="B14079" s="183" t="s">
        <v>4795</v>
      </c>
      <c r="C14079" s="183" t="s">
        <v>2153</v>
      </c>
      <c r="D14079" s="186" t="s">
        <v>5948</v>
      </c>
      <c r="E14079" s="25"/>
      <c r="F14079" s="25"/>
      <c r="G14079" s="25"/>
      <c r="H14079" s="25"/>
    </row>
    <row r="14080" spans="1:8" x14ac:dyDescent="0.2">
      <c r="A14080" s="182" t="s">
        <v>7737</v>
      </c>
      <c r="B14080" s="183" t="s">
        <v>4795</v>
      </c>
      <c r="C14080" s="183" t="s">
        <v>2153</v>
      </c>
      <c r="D14080" s="186" t="s">
        <v>7737</v>
      </c>
      <c r="E14080" s="25"/>
      <c r="F14080" s="25"/>
      <c r="G14080" s="25"/>
      <c r="H14080" s="25"/>
    </row>
    <row r="14081" spans="1:8" x14ac:dyDescent="0.2">
      <c r="A14081" s="182" t="s">
        <v>9468</v>
      </c>
      <c r="B14081" s="183" t="s">
        <v>9467</v>
      </c>
      <c r="C14081" s="183" t="s">
        <v>1826</v>
      </c>
      <c r="D14081" s="186" t="s">
        <v>9468</v>
      </c>
      <c r="E14081" s="25"/>
      <c r="F14081" s="25"/>
      <c r="G14081" s="25"/>
      <c r="H14081" s="25"/>
    </row>
    <row r="14082" spans="1:8" x14ac:dyDescent="0.2">
      <c r="A14082" s="182" t="s">
        <v>9317</v>
      </c>
      <c r="B14082" s="183" t="s">
        <v>9316</v>
      </c>
      <c r="C14082" s="183" t="s">
        <v>1849</v>
      </c>
      <c r="D14082" s="186" t="s">
        <v>9317</v>
      </c>
      <c r="E14082" s="25"/>
      <c r="F14082" s="25"/>
      <c r="G14082" s="25"/>
      <c r="H14082" s="25"/>
    </row>
    <row r="14083" spans="1:8" x14ac:dyDescent="0.2">
      <c r="A14083" s="182" t="s">
        <v>5949</v>
      </c>
      <c r="B14083" s="183" t="s">
        <v>9316</v>
      </c>
      <c r="C14083" s="183" t="s">
        <v>1849</v>
      </c>
      <c r="D14083" s="186" t="s">
        <v>5949</v>
      </c>
      <c r="E14083" s="25"/>
      <c r="F14083" s="25"/>
      <c r="G14083" s="25"/>
      <c r="H14083" s="25"/>
    </row>
    <row r="14084" spans="1:8" x14ac:dyDescent="0.2">
      <c r="A14084" s="182" t="s">
        <v>5950</v>
      </c>
      <c r="B14084" s="183" t="s">
        <v>2842</v>
      </c>
      <c r="C14084" s="183" t="s">
        <v>1814</v>
      </c>
      <c r="D14084" s="186" t="s">
        <v>5950</v>
      </c>
      <c r="E14084" s="25"/>
      <c r="F14084" s="25"/>
      <c r="G14084" s="25"/>
      <c r="H14084" s="25"/>
    </row>
    <row r="14085" spans="1:8" x14ac:dyDescent="0.2">
      <c r="A14085" s="182" t="s">
        <v>5951</v>
      </c>
      <c r="B14085" s="183" t="s">
        <v>2842</v>
      </c>
      <c r="C14085" s="183" t="s">
        <v>1814</v>
      </c>
      <c r="D14085" s="186" t="s">
        <v>5951</v>
      </c>
      <c r="E14085" s="25"/>
      <c r="F14085" s="25"/>
      <c r="G14085" s="25"/>
      <c r="H14085" s="25"/>
    </row>
    <row r="14086" spans="1:8" x14ac:dyDescent="0.2">
      <c r="A14086" s="182" t="s">
        <v>5952</v>
      </c>
      <c r="B14086" s="183" t="s">
        <v>2842</v>
      </c>
      <c r="C14086" s="183" t="s">
        <v>1814</v>
      </c>
      <c r="D14086" s="186" t="s">
        <v>5952</v>
      </c>
      <c r="E14086" s="25"/>
      <c r="F14086" s="25"/>
      <c r="G14086" s="25"/>
      <c r="H14086" s="25"/>
    </row>
    <row r="14087" spans="1:8" x14ac:dyDescent="0.2">
      <c r="A14087" s="182" t="s">
        <v>5953</v>
      </c>
      <c r="B14087" s="183" t="s">
        <v>7643</v>
      </c>
      <c r="C14087" s="183" t="s">
        <v>1815</v>
      </c>
      <c r="D14087" s="186" t="s">
        <v>5953</v>
      </c>
      <c r="E14087" s="25"/>
      <c r="F14087" s="25"/>
      <c r="G14087" s="25"/>
      <c r="H14087" s="25"/>
    </row>
    <row r="14088" spans="1:8" x14ac:dyDescent="0.2">
      <c r="A14088" s="182" t="s">
        <v>6930</v>
      </c>
      <c r="B14088" s="183" t="s">
        <v>7643</v>
      </c>
      <c r="C14088" s="183" t="s">
        <v>1815</v>
      </c>
      <c r="D14088" s="186" t="s">
        <v>6930</v>
      </c>
      <c r="E14088" s="25"/>
      <c r="F14088" s="25"/>
      <c r="G14088" s="25"/>
      <c r="H14088" s="25"/>
    </row>
    <row r="14089" spans="1:8" x14ac:dyDescent="0.2">
      <c r="A14089" s="182" t="s">
        <v>7644</v>
      </c>
      <c r="B14089" s="183" t="s">
        <v>7643</v>
      </c>
      <c r="C14089" s="183" t="s">
        <v>1815</v>
      </c>
      <c r="D14089" s="186" t="s">
        <v>7644</v>
      </c>
      <c r="E14089" s="25"/>
      <c r="F14089" s="25"/>
      <c r="G14089" s="25"/>
      <c r="H14089" s="25"/>
    </row>
    <row r="14090" spans="1:8" x14ac:dyDescent="0.2">
      <c r="A14090" s="182" t="s">
        <v>7641</v>
      </c>
      <c r="B14090" s="183" t="s">
        <v>7640</v>
      </c>
      <c r="C14090" s="183" t="s">
        <v>1850</v>
      </c>
      <c r="D14090" s="186" t="s">
        <v>7641</v>
      </c>
      <c r="E14090" s="25"/>
      <c r="F14090" s="25"/>
      <c r="G14090" s="25"/>
      <c r="H14090" s="25"/>
    </row>
    <row r="14091" spans="1:8" x14ac:dyDescent="0.2">
      <c r="A14091" s="182" t="s">
        <v>9905</v>
      </c>
      <c r="B14091" s="183" t="s">
        <v>9904</v>
      </c>
      <c r="C14091" s="183" t="s">
        <v>1851</v>
      </c>
      <c r="D14091" s="186" t="s">
        <v>9905</v>
      </c>
      <c r="E14091" s="25"/>
      <c r="F14091" s="25"/>
      <c r="G14091" s="25"/>
      <c r="H14091" s="25"/>
    </row>
    <row r="14092" spans="1:8" x14ac:dyDescent="0.2">
      <c r="A14092" s="182" t="s">
        <v>9907</v>
      </c>
      <c r="B14092" s="183" t="s">
        <v>9906</v>
      </c>
      <c r="C14092" s="183" t="s">
        <v>1852</v>
      </c>
      <c r="D14092" s="186" t="s">
        <v>9907</v>
      </c>
      <c r="E14092" s="25"/>
      <c r="F14092" s="25"/>
      <c r="G14092" s="25"/>
      <c r="H14092" s="25"/>
    </row>
    <row r="14093" spans="1:8" x14ac:dyDescent="0.2">
      <c r="A14093" s="182" t="s">
        <v>9901</v>
      </c>
      <c r="B14093" s="183" t="s">
        <v>9900</v>
      </c>
      <c r="C14093" s="183" t="s">
        <v>1853</v>
      </c>
      <c r="D14093" s="186" t="s">
        <v>9901</v>
      </c>
      <c r="E14093" s="25"/>
      <c r="F14093" s="25"/>
      <c r="G14093" s="25"/>
      <c r="H14093" s="25"/>
    </row>
    <row r="14094" spans="1:8" x14ac:dyDescent="0.2">
      <c r="A14094" s="182" t="s">
        <v>9903</v>
      </c>
      <c r="B14094" s="183" t="s">
        <v>9902</v>
      </c>
      <c r="C14094" s="183" t="s">
        <v>1818</v>
      </c>
      <c r="D14094" s="186" t="s">
        <v>9903</v>
      </c>
      <c r="E14094" s="25"/>
      <c r="F14094" s="25"/>
      <c r="G14094" s="25"/>
      <c r="H14094" s="25"/>
    </row>
    <row r="14095" spans="1:8" x14ac:dyDescent="0.2">
      <c r="A14095" s="182" t="s">
        <v>5954</v>
      </c>
      <c r="B14095" s="183" t="s">
        <v>9261</v>
      </c>
      <c r="C14095" s="183" t="s">
        <v>1819</v>
      </c>
      <c r="D14095" s="186" t="s">
        <v>5954</v>
      </c>
      <c r="E14095" s="25"/>
      <c r="F14095" s="25"/>
      <c r="G14095" s="25"/>
      <c r="H14095" s="25"/>
    </row>
    <row r="14096" spans="1:8" x14ac:dyDescent="0.2">
      <c r="A14096" s="182" t="s">
        <v>11035</v>
      </c>
      <c r="B14096" s="183" t="s">
        <v>9261</v>
      </c>
      <c r="C14096" s="183" t="s">
        <v>1819</v>
      </c>
      <c r="D14096" s="186" t="s">
        <v>11035</v>
      </c>
      <c r="E14096" s="25"/>
      <c r="F14096" s="25"/>
      <c r="G14096" s="25"/>
      <c r="H14096" s="25"/>
    </row>
    <row r="14097" spans="1:8" x14ac:dyDescent="0.2">
      <c r="A14097" s="182" t="s">
        <v>4949</v>
      </c>
      <c r="B14097" s="183" t="s">
        <v>4948</v>
      </c>
      <c r="C14097" s="183" t="s">
        <v>1854</v>
      </c>
      <c r="D14097" s="186" t="s">
        <v>4949</v>
      </c>
      <c r="E14097" s="25"/>
      <c r="F14097" s="25"/>
      <c r="G14097" s="25"/>
      <c r="H14097" s="25"/>
    </row>
    <row r="14098" spans="1:8" x14ac:dyDescent="0.2">
      <c r="A14098" s="182" t="s">
        <v>5955</v>
      </c>
      <c r="B14098" s="183" t="s">
        <v>4707</v>
      </c>
      <c r="C14098" s="183" t="s">
        <v>2143</v>
      </c>
      <c r="D14098" s="186" t="s">
        <v>5955</v>
      </c>
      <c r="E14098" s="25"/>
      <c r="F14098" s="25"/>
      <c r="G14098" s="25"/>
      <c r="H14098" s="25"/>
    </row>
    <row r="14099" spans="1:8" x14ac:dyDescent="0.2">
      <c r="A14099" s="182" t="s">
        <v>5956</v>
      </c>
      <c r="B14099" s="183" t="s">
        <v>4707</v>
      </c>
      <c r="C14099" s="183" t="s">
        <v>2143</v>
      </c>
      <c r="D14099" s="186" t="s">
        <v>5956</v>
      </c>
      <c r="E14099" s="25"/>
      <c r="F14099" s="25"/>
      <c r="G14099" s="25"/>
      <c r="H14099" s="25"/>
    </row>
    <row r="14100" spans="1:8" x14ac:dyDescent="0.2">
      <c r="A14100" s="182" t="s">
        <v>6931</v>
      </c>
      <c r="B14100" s="183" t="s">
        <v>4707</v>
      </c>
      <c r="C14100" s="183" t="s">
        <v>2143</v>
      </c>
      <c r="D14100" s="186" t="s">
        <v>6931</v>
      </c>
      <c r="E14100" s="25"/>
      <c r="F14100" s="25"/>
      <c r="G14100" s="25"/>
      <c r="H14100" s="25"/>
    </row>
    <row r="14101" spans="1:8" x14ac:dyDescent="0.2">
      <c r="A14101" s="182" t="s">
        <v>9501</v>
      </c>
      <c r="B14101" s="183" t="s">
        <v>11105</v>
      </c>
      <c r="C14101" s="183" t="s">
        <v>1820</v>
      </c>
      <c r="D14101" s="186" t="s">
        <v>9501</v>
      </c>
      <c r="E14101" s="25"/>
      <c r="F14101" s="25"/>
      <c r="G14101" s="25"/>
      <c r="H14101" s="25"/>
    </row>
    <row r="14102" spans="1:8" x14ac:dyDescent="0.2">
      <c r="A14102" s="182" t="s">
        <v>5957</v>
      </c>
      <c r="B14102" s="183" t="s">
        <v>9260</v>
      </c>
      <c r="C14102" s="183" t="s">
        <v>1855</v>
      </c>
      <c r="D14102" s="186" t="s">
        <v>5957</v>
      </c>
      <c r="E14102" s="25"/>
      <c r="F14102" s="25"/>
      <c r="G14102" s="25"/>
      <c r="H14102" s="25"/>
    </row>
    <row r="14103" spans="1:8" x14ac:dyDescent="0.2">
      <c r="A14103" s="182" t="s">
        <v>5958</v>
      </c>
      <c r="B14103" s="183" t="s">
        <v>9876</v>
      </c>
      <c r="C14103" s="183" t="s">
        <v>1822</v>
      </c>
      <c r="D14103" s="186" t="s">
        <v>5958</v>
      </c>
      <c r="E14103" s="25"/>
      <c r="F14103" s="25"/>
      <c r="G14103" s="25"/>
      <c r="H14103" s="25"/>
    </row>
    <row r="14104" spans="1:8" x14ac:dyDescent="0.2">
      <c r="A14104" s="182" t="s">
        <v>6932</v>
      </c>
      <c r="B14104" s="183" t="s">
        <v>9876</v>
      </c>
      <c r="C14104" s="183" t="s">
        <v>1822</v>
      </c>
      <c r="D14104" s="186" t="s">
        <v>6932</v>
      </c>
      <c r="E14104" s="25"/>
      <c r="F14104" s="25"/>
      <c r="G14104" s="25"/>
      <c r="H14104" s="25"/>
    </row>
    <row r="14105" spans="1:8" x14ac:dyDescent="0.2">
      <c r="A14105" s="182" t="s">
        <v>9638</v>
      </c>
      <c r="B14105" s="183" t="s">
        <v>9876</v>
      </c>
      <c r="C14105" s="183" t="s">
        <v>1822</v>
      </c>
      <c r="D14105" s="186" t="s">
        <v>9638</v>
      </c>
      <c r="E14105" s="25"/>
      <c r="F14105" s="25"/>
      <c r="G14105" s="25"/>
      <c r="H14105" s="25"/>
    </row>
    <row r="14106" spans="1:8" x14ac:dyDescent="0.2">
      <c r="A14106" s="182" t="s">
        <v>5959</v>
      </c>
      <c r="B14106" s="183" t="s">
        <v>9876</v>
      </c>
      <c r="C14106" s="183" t="s">
        <v>1822</v>
      </c>
      <c r="D14106" s="186" t="s">
        <v>5959</v>
      </c>
      <c r="E14106" s="25"/>
      <c r="F14106" s="25"/>
      <c r="G14106" s="25"/>
      <c r="H14106" s="25"/>
    </row>
    <row r="14107" spans="1:8" x14ac:dyDescent="0.2">
      <c r="A14107" s="182" t="s">
        <v>3580</v>
      </c>
      <c r="B14107" s="183" t="s">
        <v>7642</v>
      </c>
      <c r="C14107" s="183" t="s">
        <v>1816</v>
      </c>
      <c r="D14107" s="186" t="s">
        <v>3580</v>
      </c>
      <c r="E14107" s="25"/>
      <c r="F14107" s="25"/>
      <c r="G14107" s="25"/>
      <c r="H14107" s="25"/>
    </row>
    <row r="14108" spans="1:8" x14ac:dyDescent="0.2">
      <c r="A14108" s="182" t="s">
        <v>3581</v>
      </c>
      <c r="B14108" s="183" t="s">
        <v>12887</v>
      </c>
      <c r="C14108" s="183" t="s">
        <v>2141</v>
      </c>
      <c r="D14108" s="186" t="s">
        <v>3581</v>
      </c>
      <c r="E14108" s="25"/>
      <c r="F14108" s="25"/>
      <c r="G14108" s="25"/>
      <c r="H14108" s="25"/>
    </row>
    <row r="14109" spans="1:8" x14ac:dyDescent="0.2">
      <c r="A14109" s="182" t="s">
        <v>3582</v>
      </c>
      <c r="B14109" s="183" t="s">
        <v>10060</v>
      </c>
      <c r="C14109" s="183" t="s">
        <v>1856</v>
      </c>
      <c r="D14109" s="186" t="s">
        <v>3582</v>
      </c>
      <c r="E14109" s="25"/>
      <c r="F14109" s="25"/>
      <c r="G14109" s="25"/>
      <c r="H14109" s="25"/>
    </row>
    <row r="14110" spans="1:8" x14ac:dyDescent="0.2">
      <c r="A14110" s="182" t="s">
        <v>3583</v>
      </c>
      <c r="B14110" s="183" t="s">
        <v>9261</v>
      </c>
      <c r="C14110" s="183" t="s">
        <v>1819</v>
      </c>
      <c r="D14110" s="186" t="s">
        <v>3583</v>
      </c>
      <c r="E14110" s="25"/>
      <c r="F14110" s="25"/>
      <c r="G14110" s="25"/>
      <c r="H14110" s="25"/>
    </row>
    <row r="14111" spans="1:8" x14ac:dyDescent="0.2">
      <c r="A14111" s="182" t="s">
        <v>3584</v>
      </c>
      <c r="B14111" s="183" t="s">
        <v>10627</v>
      </c>
      <c r="C14111" s="183" t="s">
        <v>1857</v>
      </c>
      <c r="D14111" s="186" t="s">
        <v>3584</v>
      </c>
      <c r="E14111" s="25"/>
      <c r="F14111" s="25"/>
      <c r="G14111" s="25"/>
      <c r="H14111" s="25"/>
    </row>
    <row r="14112" spans="1:8" x14ac:dyDescent="0.2">
      <c r="A14112" s="182" t="s">
        <v>3585</v>
      </c>
      <c r="B14112" s="183" t="s">
        <v>7643</v>
      </c>
      <c r="C14112" s="183" t="s">
        <v>1815</v>
      </c>
      <c r="D14112" s="186" t="s">
        <v>3585</v>
      </c>
      <c r="E14112" s="25"/>
      <c r="F14112" s="25"/>
      <c r="G14112" s="25"/>
      <c r="H14112" s="25"/>
    </row>
    <row r="14113" spans="1:8" x14ac:dyDescent="0.2">
      <c r="A14113" s="182" t="s">
        <v>3586</v>
      </c>
      <c r="B14113" s="183" t="s">
        <v>9945</v>
      </c>
      <c r="C14113" s="183" t="s">
        <v>1858</v>
      </c>
      <c r="D14113" s="186" t="s">
        <v>3586</v>
      </c>
      <c r="E14113" s="25"/>
      <c r="F14113" s="25"/>
      <c r="G14113" s="25"/>
      <c r="H14113" s="25"/>
    </row>
    <row r="14114" spans="1:8" x14ac:dyDescent="0.2">
      <c r="A14114" s="182" t="s">
        <v>3587</v>
      </c>
      <c r="B14114" s="183" t="s">
        <v>9908</v>
      </c>
      <c r="C14114" s="183" t="s">
        <v>1859</v>
      </c>
      <c r="D14114" s="186" t="s">
        <v>3587</v>
      </c>
      <c r="E14114" s="25"/>
      <c r="F14114" s="25"/>
      <c r="G14114" s="25"/>
      <c r="H14114" s="25"/>
    </row>
    <row r="14115" spans="1:8" x14ac:dyDescent="0.2">
      <c r="A14115" s="182" t="s">
        <v>3588</v>
      </c>
      <c r="B14115" s="183" t="s">
        <v>9896</v>
      </c>
      <c r="C14115" s="183" t="s">
        <v>1860</v>
      </c>
      <c r="D14115" s="186" t="s">
        <v>3588</v>
      </c>
      <c r="E14115" s="25"/>
      <c r="F14115" s="25"/>
      <c r="G14115" s="25"/>
      <c r="H14115" s="25"/>
    </row>
    <row r="14116" spans="1:8" x14ac:dyDescent="0.2">
      <c r="A14116" s="182" t="s">
        <v>3589</v>
      </c>
      <c r="B14116" s="183" t="s">
        <v>4948</v>
      </c>
      <c r="C14116" s="183" t="s">
        <v>1854</v>
      </c>
      <c r="D14116" s="186" t="s">
        <v>3589</v>
      </c>
      <c r="E14116" s="25"/>
      <c r="F14116" s="25"/>
      <c r="G14116" s="25"/>
      <c r="H14116" s="25"/>
    </row>
    <row r="14117" spans="1:8" x14ac:dyDescent="0.2">
      <c r="A14117" s="182" t="s">
        <v>3267</v>
      </c>
      <c r="B14117" s="183" t="s">
        <v>13012</v>
      </c>
      <c r="C14117" s="183" t="s">
        <v>1861</v>
      </c>
      <c r="D14117" s="186" t="s">
        <v>3267</v>
      </c>
      <c r="E14117" s="25"/>
      <c r="F14117" s="25"/>
      <c r="G14117" s="25"/>
      <c r="H14117" s="25"/>
    </row>
    <row r="14118" spans="1:8" x14ac:dyDescent="0.2">
      <c r="A14118" s="182" t="s">
        <v>3268</v>
      </c>
      <c r="B14118" s="183" t="s">
        <v>9944</v>
      </c>
      <c r="C14118" s="183" t="s">
        <v>1862</v>
      </c>
      <c r="D14118" s="186" t="s">
        <v>3268</v>
      </c>
      <c r="E14118" s="25"/>
      <c r="F14118" s="25"/>
      <c r="G14118" s="25"/>
      <c r="H14118" s="25"/>
    </row>
    <row r="14119" spans="1:8" x14ac:dyDescent="0.2">
      <c r="A14119" s="182" t="s">
        <v>3269</v>
      </c>
      <c r="B14119" s="183" t="s">
        <v>6954</v>
      </c>
      <c r="C14119" s="183" t="s">
        <v>1863</v>
      </c>
      <c r="D14119" s="186" t="s">
        <v>3269</v>
      </c>
      <c r="E14119" s="25"/>
      <c r="F14119" s="25"/>
      <c r="G14119" s="25"/>
      <c r="H14119" s="25"/>
    </row>
    <row r="14120" spans="1:8" x14ac:dyDescent="0.2">
      <c r="A14120" s="182" t="s">
        <v>3270</v>
      </c>
      <c r="B14120" s="183" t="s">
        <v>7830</v>
      </c>
      <c r="C14120" s="183" t="s">
        <v>1864</v>
      </c>
      <c r="D14120" s="186" t="s">
        <v>3270</v>
      </c>
      <c r="E14120" s="25"/>
      <c r="F14120" s="25"/>
      <c r="G14120" s="25"/>
      <c r="H14120" s="25"/>
    </row>
    <row r="14121" spans="1:8" x14ac:dyDescent="0.2">
      <c r="A14121" s="182" t="s">
        <v>3271</v>
      </c>
      <c r="B14121" s="183" t="s">
        <v>11042</v>
      </c>
      <c r="C14121" s="183" t="s">
        <v>1865</v>
      </c>
      <c r="D14121" s="186" t="s">
        <v>3271</v>
      </c>
      <c r="E14121" s="25"/>
      <c r="F14121" s="25"/>
      <c r="G14121" s="25"/>
      <c r="H14121" s="25"/>
    </row>
    <row r="14122" spans="1:8" x14ac:dyDescent="0.2">
      <c r="A14122" s="182" t="s">
        <v>3272</v>
      </c>
      <c r="B14122" s="183" t="s">
        <v>11104</v>
      </c>
      <c r="C14122" s="183" t="s">
        <v>1866</v>
      </c>
      <c r="D14122" s="186" t="s">
        <v>3272</v>
      </c>
      <c r="E14122" s="25"/>
      <c r="F14122" s="25"/>
      <c r="G14122" s="25"/>
      <c r="H14122" s="25"/>
    </row>
    <row r="14123" spans="1:8" x14ac:dyDescent="0.2">
      <c r="A14123" s="182" t="s">
        <v>3273</v>
      </c>
      <c r="B14123" s="183" t="s">
        <v>6532</v>
      </c>
      <c r="C14123" s="183" t="s">
        <v>1867</v>
      </c>
      <c r="D14123" s="186" t="s">
        <v>3273</v>
      </c>
      <c r="E14123" s="25"/>
      <c r="F14123" s="25"/>
      <c r="G14123" s="25"/>
      <c r="H14123" s="25"/>
    </row>
    <row r="14124" spans="1:8" x14ac:dyDescent="0.2">
      <c r="A14124" s="182" t="s">
        <v>3274</v>
      </c>
      <c r="B14124" s="183" t="s">
        <v>7832</v>
      </c>
      <c r="C14124" s="183" t="s">
        <v>1868</v>
      </c>
      <c r="D14124" s="186" t="s">
        <v>3274</v>
      </c>
      <c r="E14124" s="25"/>
      <c r="F14124" s="25"/>
      <c r="G14124" s="25"/>
      <c r="H14124" s="25"/>
    </row>
    <row r="14125" spans="1:8" x14ac:dyDescent="0.2">
      <c r="A14125" s="182" t="s">
        <v>3275</v>
      </c>
      <c r="B14125" s="183" t="s">
        <v>10019</v>
      </c>
      <c r="C14125" s="183" t="s">
        <v>1869</v>
      </c>
      <c r="D14125" s="186" t="s">
        <v>3275</v>
      </c>
      <c r="E14125" s="25"/>
      <c r="F14125" s="25"/>
      <c r="G14125" s="25"/>
      <c r="H14125" s="25"/>
    </row>
    <row r="14126" spans="1:8" x14ac:dyDescent="0.2">
      <c r="A14126" s="182" t="s">
        <v>3276</v>
      </c>
      <c r="B14126" s="183" t="s">
        <v>13013</v>
      </c>
      <c r="C14126" s="183" t="s">
        <v>1870</v>
      </c>
      <c r="D14126" s="186" t="s">
        <v>3276</v>
      </c>
      <c r="E14126" s="25"/>
      <c r="F14126" s="25"/>
      <c r="G14126" s="25"/>
      <c r="H14126" s="25"/>
    </row>
    <row r="14127" spans="1:8" x14ac:dyDescent="0.2">
      <c r="A14127" s="182" t="s">
        <v>3277</v>
      </c>
      <c r="B14127" s="183" t="s">
        <v>12389</v>
      </c>
      <c r="C14127" s="183" t="s">
        <v>1871</v>
      </c>
      <c r="D14127" s="186" t="s">
        <v>3277</v>
      </c>
      <c r="E14127" s="25"/>
      <c r="F14127" s="25"/>
      <c r="G14127" s="25"/>
      <c r="H14127" s="25"/>
    </row>
    <row r="14128" spans="1:8" x14ac:dyDescent="0.2">
      <c r="A14128" s="182" t="s">
        <v>3278</v>
      </c>
      <c r="B14128" s="183" t="s">
        <v>6534</v>
      </c>
      <c r="C14128" s="183" t="s">
        <v>1872</v>
      </c>
      <c r="D14128" s="186" t="s">
        <v>3278</v>
      </c>
      <c r="E14128" s="25"/>
      <c r="F14128" s="25"/>
      <c r="G14128" s="25"/>
      <c r="H14128" s="25"/>
    </row>
    <row r="14129" spans="1:8" x14ac:dyDescent="0.2">
      <c r="A14129" s="182" t="s">
        <v>3279</v>
      </c>
      <c r="B14129" s="183" t="s">
        <v>13142</v>
      </c>
      <c r="C14129" s="183" t="s">
        <v>1873</v>
      </c>
      <c r="D14129" s="186" t="s">
        <v>3279</v>
      </c>
      <c r="E14129" s="25"/>
      <c r="F14129" s="25"/>
      <c r="G14129" s="25"/>
      <c r="H14129" s="25"/>
    </row>
    <row r="14130" spans="1:8" x14ac:dyDescent="0.2">
      <c r="A14130" s="182" t="s">
        <v>3280</v>
      </c>
      <c r="B14130" s="183" t="s">
        <v>10021</v>
      </c>
      <c r="C14130" s="183" t="s">
        <v>1874</v>
      </c>
      <c r="D14130" s="186" t="s">
        <v>3280</v>
      </c>
      <c r="E14130" s="25"/>
      <c r="F14130" s="25"/>
      <c r="G14130" s="25"/>
      <c r="H14130" s="25"/>
    </row>
    <row r="14131" spans="1:8" x14ac:dyDescent="0.2">
      <c r="A14131" s="182" t="s">
        <v>3281</v>
      </c>
      <c r="B14131" s="183" t="s">
        <v>10010</v>
      </c>
      <c r="C14131" s="183" t="s">
        <v>1875</v>
      </c>
      <c r="D14131" s="186" t="s">
        <v>3281</v>
      </c>
      <c r="E14131" s="25"/>
      <c r="F14131" s="25"/>
      <c r="G14131" s="25"/>
      <c r="H14131" s="25"/>
    </row>
    <row r="14132" spans="1:8" x14ac:dyDescent="0.2">
      <c r="A14132" s="182" t="s">
        <v>14377</v>
      </c>
      <c r="B14132" s="183" t="s">
        <v>14376</v>
      </c>
      <c r="C14132" s="183" t="s">
        <v>1876</v>
      </c>
      <c r="D14132" s="186" t="s">
        <v>14377</v>
      </c>
      <c r="E14132" s="25"/>
      <c r="F14132" s="25"/>
      <c r="G14132" s="25"/>
      <c r="H14132" s="25"/>
    </row>
    <row r="14133" spans="1:8" x14ac:dyDescent="0.2">
      <c r="A14133" s="182" t="s">
        <v>9576</v>
      </c>
      <c r="B14133" s="183" t="s">
        <v>9575</v>
      </c>
      <c r="C14133" s="183" t="s">
        <v>1877</v>
      </c>
      <c r="D14133" s="186" t="s">
        <v>9576</v>
      </c>
      <c r="E14133" s="25"/>
      <c r="F14133" s="25"/>
      <c r="G14133" s="25"/>
      <c r="H14133" s="25"/>
    </row>
    <row r="14134" spans="1:8" x14ac:dyDescent="0.2">
      <c r="A14134" s="182" t="s">
        <v>5724</v>
      </c>
      <c r="B14134" s="183" t="s">
        <v>5723</v>
      </c>
      <c r="C14134" s="183" t="s">
        <v>1878</v>
      </c>
      <c r="D14134" s="186" t="s">
        <v>5724</v>
      </c>
      <c r="E14134" s="25"/>
      <c r="F14134" s="25"/>
      <c r="G14134" s="25"/>
      <c r="H14134" s="25"/>
    </row>
    <row r="14135" spans="1:8" x14ac:dyDescent="0.2">
      <c r="A14135" s="182" t="s">
        <v>5722</v>
      </c>
      <c r="B14135" s="183" t="s">
        <v>5717</v>
      </c>
      <c r="C14135" s="183" t="s">
        <v>1879</v>
      </c>
      <c r="D14135" s="186" t="s">
        <v>5722</v>
      </c>
      <c r="E14135" s="25"/>
      <c r="F14135" s="25"/>
      <c r="G14135" s="25"/>
      <c r="H14135" s="25"/>
    </row>
    <row r="14136" spans="1:8" x14ac:dyDescent="0.2">
      <c r="A14136" s="182" t="s">
        <v>5960</v>
      </c>
      <c r="B14136" s="183" t="s">
        <v>8799</v>
      </c>
      <c r="C14136" s="183" t="s">
        <v>1880</v>
      </c>
      <c r="D14136" s="186" t="s">
        <v>5960</v>
      </c>
      <c r="E14136" s="25"/>
      <c r="F14136" s="25"/>
      <c r="G14136" s="25"/>
      <c r="H14136" s="25"/>
    </row>
    <row r="14137" spans="1:8" x14ac:dyDescent="0.2">
      <c r="A14137" s="182" t="s">
        <v>8800</v>
      </c>
      <c r="B14137" s="183" t="s">
        <v>8799</v>
      </c>
      <c r="C14137" s="183" t="s">
        <v>1880</v>
      </c>
      <c r="D14137" s="186" t="s">
        <v>8800</v>
      </c>
      <c r="E14137" s="25"/>
      <c r="F14137" s="25"/>
      <c r="G14137" s="25"/>
      <c r="H14137" s="25"/>
    </row>
    <row r="14138" spans="1:8" x14ac:dyDescent="0.2">
      <c r="A14138" s="182" t="s">
        <v>8092</v>
      </c>
      <c r="B14138" s="183" t="s">
        <v>8697</v>
      </c>
      <c r="C14138" s="183" t="s">
        <v>1788</v>
      </c>
      <c r="D14138" s="186" t="s">
        <v>8092</v>
      </c>
      <c r="E14138" s="25"/>
      <c r="F14138" s="25"/>
      <c r="G14138" s="25"/>
      <c r="H14138" s="25"/>
    </row>
    <row r="14139" spans="1:8" x14ac:dyDescent="0.2">
      <c r="A14139" s="182" t="s">
        <v>6880</v>
      </c>
      <c r="B14139" s="183" t="s">
        <v>6879</v>
      </c>
      <c r="C14139" s="183" t="s">
        <v>1881</v>
      </c>
      <c r="D14139" s="186" t="s">
        <v>6880</v>
      </c>
      <c r="E14139" s="25"/>
      <c r="F14139" s="25"/>
      <c r="G14139" s="25"/>
      <c r="H14139" s="25"/>
    </row>
    <row r="14140" spans="1:8" x14ac:dyDescent="0.2">
      <c r="A14140" s="182" t="s">
        <v>13095</v>
      </c>
      <c r="B14140" s="183" t="s">
        <v>6891</v>
      </c>
      <c r="C14140" s="183" t="s">
        <v>1789</v>
      </c>
      <c r="D14140" s="186" t="s">
        <v>13095</v>
      </c>
      <c r="E14140" s="25"/>
      <c r="F14140" s="25"/>
      <c r="G14140" s="25"/>
      <c r="H14140" s="25"/>
    </row>
    <row r="14141" spans="1:8" x14ac:dyDescent="0.2">
      <c r="A14141" s="182" t="s">
        <v>5961</v>
      </c>
      <c r="B14141" s="183" t="s">
        <v>8109</v>
      </c>
      <c r="C14141" s="183" t="s">
        <v>1790</v>
      </c>
      <c r="D14141" s="186" t="s">
        <v>5961</v>
      </c>
      <c r="E14141" s="25"/>
      <c r="F14141" s="25"/>
      <c r="G14141" s="25"/>
      <c r="H14141" s="25"/>
    </row>
    <row r="14142" spans="1:8" x14ac:dyDescent="0.2">
      <c r="A14142" s="182" t="s">
        <v>8110</v>
      </c>
      <c r="B14142" s="183" t="s">
        <v>8109</v>
      </c>
      <c r="C14142" s="183" t="s">
        <v>1790</v>
      </c>
      <c r="D14142" s="186" t="s">
        <v>8110</v>
      </c>
      <c r="E14142" s="25"/>
      <c r="F14142" s="25"/>
      <c r="G14142" s="25"/>
      <c r="H14142" s="25"/>
    </row>
    <row r="14143" spans="1:8" x14ac:dyDescent="0.2">
      <c r="A14143" s="182" t="s">
        <v>8114</v>
      </c>
      <c r="B14143" s="183" t="s">
        <v>8113</v>
      </c>
      <c r="C14143" s="183" t="s">
        <v>1882</v>
      </c>
      <c r="D14143" s="186" t="s">
        <v>8114</v>
      </c>
      <c r="E14143" s="25"/>
      <c r="F14143" s="25"/>
      <c r="G14143" s="25"/>
      <c r="H14143" s="25"/>
    </row>
    <row r="14144" spans="1:8" x14ac:dyDescent="0.2">
      <c r="A14144" s="182" t="s">
        <v>9470</v>
      </c>
      <c r="B14144" s="183" t="s">
        <v>9469</v>
      </c>
      <c r="C14144" s="183" t="s">
        <v>1825</v>
      </c>
      <c r="D14144" s="186" t="s">
        <v>9470</v>
      </c>
      <c r="E14144" s="25"/>
      <c r="F14144" s="25"/>
      <c r="G14144" s="25"/>
      <c r="H14144" s="25"/>
    </row>
    <row r="14145" spans="1:8" x14ac:dyDescent="0.2">
      <c r="A14145" s="182" t="s">
        <v>7887</v>
      </c>
      <c r="B14145" s="183" t="s">
        <v>7886</v>
      </c>
      <c r="C14145" s="183" t="s">
        <v>1883</v>
      </c>
      <c r="D14145" s="186" t="s">
        <v>7887</v>
      </c>
      <c r="E14145" s="25"/>
      <c r="F14145" s="25"/>
      <c r="G14145" s="25"/>
      <c r="H14145" s="25"/>
    </row>
    <row r="14146" spans="1:8" x14ac:dyDescent="0.2">
      <c r="A14146" s="182" t="s">
        <v>5962</v>
      </c>
      <c r="B14146" s="183" t="s">
        <v>9318</v>
      </c>
      <c r="C14146" s="183" t="s">
        <v>1884</v>
      </c>
      <c r="D14146" s="186" t="s">
        <v>5962</v>
      </c>
      <c r="E14146" s="25"/>
      <c r="F14146" s="25"/>
      <c r="G14146" s="25"/>
      <c r="H14146" s="25"/>
    </row>
    <row r="14147" spans="1:8" x14ac:dyDescent="0.2">
      <c r="A14147" s="182" t="s">
        <v>9309</v>
      </c>
      <c r="B14147" s="183" t="s">
        <v>9318</v>
      </c>
      <c r="C14147" s="183" t="s">
        <v>1884</v>
      </c>
      <c r="D14147" s="186" t="s">
        <v>9309</v>
      </c>
      <c r="E14147" s="25"/>
      <c r="F14147" s="25"/>
      <c r="G14147" s="25"/>
      <c r="H14147" s="25"/>
    </row>
    <row r="14148" spans="1:8" x14ac:dyDescent="0.2">
      <c r="A14148" s="182" t="s">
        <v>5963</v>
      </c>
      <c r="B14148" s="183" t="s">
        <v>2842</v>
      </c>
      <c r="C14148" s="183" t="s">
        <v>1814</v>
      </c>
      <c r="D14148" s="186" t="s">
        <v>5963</v>
      </c>
      <c r="E14148" s="25"/>
      <c r="F14148" s="25"/>
      <c r="G14148" s="25"/>
      <c r="H14148" s="25"/>
    </row>
    <row r="14149" spans="1:8" x14ac:dyDescent="0.2">
      <c r="A14149" s="182" t="s">
        <v>2841</v>
      </c>
      <c r="B14149" s="183" t="s">
        <v>2840</v>
      </c>
      <c r="C14149" s="183" t="s">
        <v>1885</v>
      </c>
      <c r="D14149" s="186" t="s">
        <v>2841</v>
      </c>
      <c r="E14149" s="25"/>
      <c r="F14149" s="25"/>
      <c r="G14149" s="25"/>
      <c r="H14149" s="25"/>
    </row>
    <row r="14150" spans="1:8" x14ac:dyDescent="0.2">
      <c r="A14150" s="182" t="s">
        <v>2839</v>
      </c>
      <c r="B14150" s="183" t="s">
        <v>2838</v>
      </c>
      <c r="C14150" s="183" t="s">
        <v>1828</v>
      </c>
      <c r="D14150" s="186" t="s">
        <v>2839</v>
      </c>
      <c r="E14150" s="25"/>
      <c r="F14150" s="25"/>
      <c r="G14150" s="25"/>
      <c r="H14150" s="25"/>
    </row>
    <row r="14151" spans="1:8" x14ac:dyDescent="0.2">
      <c r="A14151" s="182" t="s">
        <v>5964</v>
      </c>
      <c r="B14151" s="183" t="s">
        <v>3135</v>
      </c>
      <c r="C14151" s="183" t="s">
        <v>1834</v>
      </c>
      <c r="D14151" s="186" t="s">
        <v>5964</v>
      </c>
      <c r="E14151" s="25"/>
      <c r="F14151" s="25"/>
      <c r="G14151" s="25"/>
      <c r="H14151" s="25"/>
    </row>
    <row r="14152" spans="1:8" x14ac:dyDescent="0.2">
      <c r="A14152" s="182" t="s">
        <v>5965</v>
      </c>
      <c r="B14152" s="183" t="s">
        <v>3135</v>
      </c>
      <c r="C14152" s="183" t="s">
        <v>1834</v>
      </c>
      <c r="D14152" s="186" t="s">
        <v>5965</v>
      </c>
      <c r="E14152" s="25"/>
      <c r="F14152" s="25"/>
      <c r="G14152" s="25"/>
      <c r="H14152" s="25"/>
    </row>
    <row r="14153" spans="1:8" x14ac:dyDescent="0.2">
      <c r="A14153" s="182" t="s">
        <v>7635</v>
      </c>
      <c r="B14153" s="183" t="s">
        <v>7634</v>
      </c>
      <c r="C14153" s="183" t="s">
        <v>1886</v>
      </c>
      <c r="D14153" s="186" t="s">
        <v>7635</v>
      </c>
      <c r="E14153" s="25"/>
      <c r="F14153" s="25"/>
      <c r="G14153" s="25"/>
      <c r="H14153" s="25"/>
    </row>
    <row r="14154" spans="1:8" x14ac:dyDescent="0.2">
      <c r="A14154" s="182" t="s">
        <v>6562</v>
      </c>
      <c r="B14154" s="183" t="s">
        <v>6561</v>
      </c>
      <c r="C14154" s="183" t="s">
        <v>1887</v>
      </c>
      <c r="D14154" s="186" t="s">
        <v>6562</v>
      </c>
      <c r="E14154" s="25"/>
      <c r="F14154" s="25"/>
      <c r="G14154" s="25"/>
      <c r="H14154" s="25"/>
    </row>
    <row r="14155" spans="1:8" x14ac:dyDescent="0.2">
      <c r="A14155" s="182" t="s">
        <v>5966</v>
      </c>
      <c r="B14155" s="183" t="s">
        <v>9908</v>
      </c>
      <c r="C14155" s="183" t="s">
        <v>1859</v>
      </c>
      <c r="D14155" s="186" t="s">
        <v>5966</v>
      </c>
      <c r="E14155" s="25"/>
      <c r="F14155" s="25"/>
      <c r="G14155" s="25"/>
      <c r="H14155" s="25"/>
    </row>
    <row r="14156" spans="1:8" x14ac:dyDescent="0.2">
      <c r="A14156" s="182" t="s">
        <v>6933</v>
      </c>
      <c r="B14156" s="183" t="s">
        <v>9908</v>
      </c>
      <c r="C14156" s="183" t="s">
        <v>1859</v>
      </c>
      <c r="D14156" s="186" t="s">
        <v>6933</v>
      </c>
      <c r="E14156" s="25"/>
      <c r="F14156" s="25"/>
      <c r="G14156" s="25"/>
      <c r="H14156" s="25"/>
    </row>
    <row r="14157" spans="1:8" x14ac:dyDescent="0.2">
      <c r="A14157" s="182" t="s">
        <v>9909</v>
      </c>
      <c r="B14157" s="183" t="s">
        <v>9908</v>
      </c>
      <c r="C14157" s="183" t="s">
        <v>1859</v>
      </c>
      <c r="D14157" s="186" t="s">
        <v>9909</v>
      </c>
      <c r="E14157" s="25"/>
      <c r="F14157" s="25"/>
      <c r="G14157" s="25"/>
      <c r="H14157" s="25"/>
    </row>
    <row r="14158" spans="1:8" x14ac:dyDescent="0.2">
      <c r="A14158" s="182" t="s">
        <v>5967</v>
      </c>
      <c r="B14158" s="183" t="s">
        <v>9908</v>
      </c>
      <c r="C14158" s="183" t="s">
        <v>1859</v>
      </c>
      <c r="D14158" s="186" t="s">
        <v>5967</v>
      </c>
      <c r="E14158" s="25"/>
      <c r="F14158" s="25"/>
      <c r="G14158" s="25"/>
      <c r="H14158" s="25"/>
    </row>
    <row r="14159" spans="1:8" x14ac:dyDescent="0.2">
      <c r="A14159" s="182" t="s">
        <v>9897</v>
      </c>
      <c r="B14159" s="183" t="s">
        <v>9896</v>
      </c>
      <c r="C14159" s="183" t="s">
        <v>1860</v>
      </c>
      <c r="D14159" s="186" t="s">
        <v>9897</v>
      </c>
      <c r="E14159" s="25"/>
      <c r="F14159" s="25"/>
      <c r="G14159" s="25"/>
      <c r="H14159" s="25"/>
    </row>
    <row r="14160" spans="1:8" x14ac:dyDescent="0.2">
      <c r="A14160" s="182" t="s">
        <v>5968</v>
      </c>
      <c r="B14160" s="183" t="s">
        <v>4948</v>
      </c>
      <c r="C14160" s="183" t="s">
        <v>1854</v>
      </c>
      <c r="D14160" s="186" t="s">
        <v>5968</v>
      </c>
      <c r="E14160" s="25"/>
      <c r="F14160" s="25"/>
      <c r="G14160" s="25"/>
      <c r="H14160" s="25"/>
    </row>
    <row r="14161" spans="1:8" x14ac:dyDescent="0.2">
      <c r="A14161" s="182" t="s">
        <v>5969</v>
      </c>
      <c r="B14161" s="183" t="s">
        <v>4948</v>
      </c>
      <c r="C14161" s="183" t="s">
        <v>1854</v>
      </c>
      <c r="D14161" s="186" t="s">
        <v>5969</v>
      </c>
      <c r="E14161" s="25"/>
      <c r="F14161" s="25"/>
      <c r="G14161" s="25"/>
      <c r="H14161" s="25"/>
    </row>
    <row r="14162" spans="1:8" x14ac:dyDescent="0.2">
      <c r="A14162" s="182" t="s">
        <v>4702</v>
      </c>
      <c r="B14162" s="183" t="s">
        <v>4948</v>
      </c>
      <c r="C14162" s="183" t="s">
        <v>1854</v>
      </c>
      <c r="D14162" s="186" t="s">
        <v>4702</v>
      </c>
      <c r="E14162" s="25"/>
      <c r="F14162" s="25"/>
      <c r="G14162" s="25"/>
      <c r="H14162" s="25"/>
    </row>
    <row r="14163" spans="1:8" x14ac:dyDescent="0.2">
      <c r="A14163" s="182" t="s">
        <v>4947</v>
      </c>
      <c r="B14163" s="183" t="s">
        <v>4707</v>
      </c>
      <c r="C14163" s="183" t="s">
        <v>2143</v>
      </c>
      <c r="D14163" s="186" t="s">
        <v>4947</v>
      </c>
      <c r="E14163" s="25"/>
      <c r="F14163" s="25"/>
      <c r="G14163" s="25"/>
      <c r="H14163" s="25"/>
    </row>
    <row r="14164" spans="1:8" x14ac:dyDescent="0.2">
      <c r="A14164" s="182" t="s">
        <v>9503</v>
      </c>
      <c r="B14164" s="183" t="s">
        <v>4697</v>
      </c>
      <c r="C14164" s="183" t="s">
        <v>1888</v>
      </c>
      <c r="D14164" s="186" t="s">
        <v>9503</v>
      </c>
      <c r="E14164" s="25"/>
      <c r="F14164" s="25"/>
      <c r="G14164" s="25"/>
      <c r="H14164" s="25"/>
    </row>
    <row r="14165" spans="1:8" x14ac:dyDescent="0.2">
      <c r="A14165" s="182" t="s">
        <v>11107</v>
      </c>
      <c r="B14165" s="183" t="s">
        <v>11106</v>
      </c>
      <c r="C14165" s="183" t="s">
        <v>1889</v>
      </c>
      <c r="D14165" s="186" t="s">
        <v>11107</v>
      </c>
      <c r="E14165" s="25"/>
      <c r="F14165" s="25"/>
      <c r="G14165" s="25"/>
      <c r="H14165" s="25"/>
    </row>
    <row r="14166" spans="1:8" x14ac:dyDescent="0.2">
      <c r="A14166" s="182" t="s">
        <v>5970</v>
      </c>
      <c r="B14166" s="183" t="s">
        <v>11424</v>
      </c>
      <c r="C14166" s="183" t="s">
        <v>1890</v>
      </c>
      <c r="D14166" s="186" t="s">
        <v>5970</v>
      </c>
      <c r="E14166" s="25"/>
      <c r="F14166" s="25"/>
      <c r="G14166" s="25"/>
      <c r="H14166" s="25"/>
    </row>
    <row r="14167" spans="1:8" x14ac:dyDescent="0.2">
      <c r="A14167" s="182" t="s">
        <v>11420</v>
      </c>
      <c r="B14167" s="183" t="s">
        <v>11424</v>
      </c>
      <c r="C14167" s="183" t="s">
        <v>1890</v>
      </c>
      <c r="D14167" s="186" t="s">
        <v>11420</v>
      </c>
      <c r="E14167" s="25"/>
      <c r="F14167" s="25"/>
      <c r="G14167" s="25"/>
      <c r="H14167" s="25"/>
    </row>
    <row r="14168" spans="1:8" x14ac:dyDescent="0.2">
      <c r="A14168" s="182" t="s">
        <v>10030</v>
      </c>
      <c r="B14168" s="183" t="s">
        <v>10029</v>
      </c>
      <c r="C14168" s="183" t="s">
        <v>1891</v>
      </c>
      <c r="D14168" s="186" t="s">
        <v>10030</v>
      </c>
      <c r="E14168" s="25"/>
      <c r="F14168" s="25"/>
      <c r="G14168" s="25"/>
      <c r="H14168" s="25"/>
    </row>
    <row r="14169" spans="1:8" x14ac:dyDescent="0.2">
      <c r="A14169" s="182" t="s">
        <v>5971</v>
      </c>
      <c r="B14169" s="183" t="s">
        <v>9876</v>
      </c>
      <c r="C14169" s="183" t="s">
        <v>1822</v>
      </c>
      <c r="D14169" s="186" t="s">
        <v>5971</v>
      </c>
      <c r="E14169" s="25"/>
      <c r="F14169" s="25"/>
      <c r="G14169" s="25"/>
      <c r="H14169" s="25"/>
    </row>
    <row r="14170" spans="1:8" x14ac:dyDescent="0.2">
      <c r="A14170" s="182" t="s">
        <v>9874</v>
      </c>
      <c r="B14170" s="183" t="s">
        <v>9876</v>
      </c>
      <c r="C14170" s="183" t="s">
        <v>1822</v>
      </c>
      <c r="D14170" s="186" t="s">
        <v>9874</v>
      </c>
      <c r="E14170" s="25"/>
      <c r="F14170" s="25"/>
      <c r="G14170" s="25"/>
      <c r="H14170" s="25"/>
    </row>
    <row r="14171" spans="1:8" x14ac:dyDescent="0.2">
      <c r="A14171" s="182" t="s">
        <v>3282</v>
      </c>
      <c r="B14171" s="183" t="s">
        <v>4707</v>
      </c>
      <c r="C14171" s="183" t="s">
        <v>2143</v>
      </c>
      <c r="D14171" s="186" t="s">
        <v>3282</v>
      </c>
      <c r="E14171" s="25"/>
      <c r="F14171" s="25"/>
      <c r="G14171" s="25"/>
      <c r="H14171" s="25"/>
    </row>
    <row r="14172" spans="1:8" x14ac:dyDescent="0.2">
      <c r="A14172" s="182" t="s">
        <v>3283</v>
      </c>
      <c r="B14172" s="183" t="s">
        <v>4694</v>
      </c>
      <c r="C14172" s="183" t="s">
        <v>1821</v>
      </c>
      <c r="D14172" s="186" t="s">
        <v>3283</v>
      </c>
      <c r="E14172" s="25"/>
      <c r="F14172" s="25"/>
      <c r="G14172" s="25"/>
      <c r="H14172" s="25"/>
    </row>
    <row r="14173" spans="1:8" x14ac:dyDescent="0.2">
      <c r="A14173" s="182" t="s">
        <v>3284</v>
      </c>
      <c r="B14173" s="183" t="s">
        <v>4698</v>
      </c>
      <c r="C14173" s="183" t="s">
        <v>1782</v>
      </c>
      <c r="D14173" s="186" t="s">
        <v>3284</v>
      </c>
      <c r="E14173" s="25"/>
      <c r="F14173" s="25"/>
      <c r="G14173" s="25"/>
      <c r="H14173" s="25"/>
    </row>
    <row r="14174" spans="1:8" x14ac:dyDescent="0.2">
      <c r="A14174" s="182" t="s">
        <v>3285</v>
      </c>
      <c r="B14174" s="183" t="s">
        <v>9869</v>
      </c>
      <c r="C14174" s="183" t="s">
        <v>1892</v>
      </c>
      <c r="D14174" s="186" t="s">
        <v>3285</v>
      </c>
      <c r="E14174" s="25"/>
      <c r="F14174" s="25"/>
      <c r="G14174" s="25"/>
      <c r="H14174" s="25"/>
    </row>
    <row r="14175" spans="1:8" x14ac:dyDescent="0.2">
      <c r="A14175" s="182" t="s">
        <v>3286</v>
      </c>
      <c r="B14175" s="183" t="s">
        <v>13372</v>
      </c>
      <c r="C14175" s="183" t="s">
        <v>1784</v>
      </c>
      <c r="D14175" s="186" t="s">
        <v>3286</v>
      </c>
      <c r="E14175" s="25"/>
      <c r="F14175" s="25"/>
      <c r="G14175" s="25"/>
      <c r="H14175" s="25"/>
    </row>
    <row r="14176" spans="1:8" x14ac:dyDescent="0.2">
      <c r="A14176" s="182" t="s">
        <v>3287</v>
      </c>
      <c r="B14176" s="183" t="s">
        <v>10077</v>
      </c>
      <c r="C14176" s="183" t="s">
        <v>1893</v>
      </c>
      <c r="D14176" s="186" t="s">
        <v>3287</v>
      </c>
      <c r="E14176" s="25"/>
      <c r="F14176" s="25"/>
      <c r="G14176" s="25"/>
      <c r="H14176" s="25"/>
    </row>
    <row r="14177" spans="1:8" x14ac:dyDescent="0.2">
      <c r="A14177" s="182" t="s">
        <v>3288</v>
      </c>
      <c r="B14177" s="183" t="s">
        <v>11106</v>
      </c>
      <c r="C14177" s="183" t="s">
        <v>1889</v>
      </c>
      <c r="D14177" s="186" t="s">
        <v>3288</v>
      </c>
      <c r="E14177" s="25"/>
      <c r="F14177" s="25"/>
      <c r="G14177" s="25"/>
      <c r="H14177" s="25"/>
    </row>
    <row r="14178" spans="1:8" x14ac:dyDescent="0.2">
      <c r="A14178" s="182" t="s">
        <v>3289</v>
      </c>
      <c r="B14178" s="183" t="s">
        <v>9943</v>
      </c>
      <c r="C14178" s="183" t="s">
        <v>1894</v>
      </c>
      <c r="D14178" s="186" t="s">
        <v>3289</v>
      </c>
      <c r="E14178" s="25"/>
      <c r="F14178" s="25"/>
      <c r="G14178" s="25"/>
      <c r="H14178" s="25"/>
    </row>
    <row r="14179" spans="1:8" x14ac:dyDescent="0.2">
      <c r="A14179" s="182" t="s">
        <v>3290</v>
      </c>
      <c r="B14179" s="183" t="s">
        <v>9876</v>
      </c>
      <c r="C14179" s="183" t="s">
        <v>1822</v>
      </c>
      <c r="D14179" s="186" t="s">
        <v>3290</v>
      </c>
      <c r="E14179" s="25"/>
      <c r="F14179" s="25"/>
      <c r="G14179" s="25"/>
      <c r="H14179" s="25"/>
    </row>
    <row r="14180" spans="1:8" x14ac:dyDescent="0.2">
      <c r="A14180" s="182" t="s">
        <v>3291</v>
      </c>
      <c r="B14180" s="183" t="s">
        <v>11040</v>
      </c>
      <c r="C14180" s="183" t="s">
        <v>1895</v>
      </c>
      <c r="D14180" s="186" t="s">
        <v>3291</v>
      </c>
      <c r="E14180" s="25"/>
      <c r="F14180" s="25"/>
      <c r="G14180" s="25"/>
      <c r="H14180" s="25"/>
    </row>
    <row r="14181" spans="1:8" x14ac:dyDescent="0.2">
      <c r="A14181" s="182" t="s">
        <v>3292</v>
      </c>
      <c r="B14181" s="183" t="s">
        <v>6705</v>
      </c>
      <c r="C14181" s="183" t="s">
        <v>1896</v>
      </c>
      <c r="D14181" s="186" t="s">
        <v>3292</v>
      </c>
      <c r="E14181" s="25"/>
      <c r="F14181" s="25"/>
      <c r="G14181" s="25"/>
      <c r="H14181" s="25"/>
    </row>
    <row r="14182" spans="1:8" x14ac:dyDescent="0.2">
      <c r="A14182" s="182" t="s">
        <v>3293</v>
      </c>
      <c r="B14182" s="183" t="s">
        <v>10095</v>
      </c>
      <c r="C14182" s="183" t="s">
        <v>1897</v>
      </c>
      <c r="D14182" s="186" t="s">
        <v>3293</v>
      </c>
      <c r="E14182" s="25"/>
      <c r="F14182" s="25"/>
      <c r="G14182" s="25"/>
      <c r="H14182" s="25"/>
    </row>
    <row r="14183" spans="1:8" x14ac:dyDescent="0.2">
      <c r="A14183" s="182" t="s">
        <v>3294</v>
      </c>
      <c r="B14183" s="183" t="s">
        <v>11803</v>
      </c>
      <c r="C14183" s="183" t="s">
        <v>1898</v>
      </c>
      <c r="D14183" s="186" t="s">
        <v>3294</v>
      </c>
      <c r="E14183" s="25"/>
      <c r="F14183" s="25"/>
      <c r="G14183" s="25"/>
      <c r="H14183" s="25"/>
    </row>
    <row r="14184" spans="1:8" x14ac:dyDescent="0.2">
      <c r="A14184" s="182" t="s">
        <v>3295</v>
      </c>
      <c r="B14184" s="183" t="s">
        <v>13014</v>
      </c>
      <c r="C14184" s="183" t="s">
        <v>1899</v>
      </c>
      <c r="D14184" s="186" t="s">
        <v>3295</v>
      </c>
      <c r="E14184" s="25"/>
      <c r="F14184" s="25"/>
      <c r="G14184" s="25"/>
      <c r="H14184" s="25"/>
    </row>
    <row r="14185" spans="1:8" x14ac:dyDescent="0.2">
      <c r="A14185" s="182" t="s">
        <v>3296</v>
      </c>
      <c r="B14185" s="183" t="s">
        <v>10082</v>
      </c>
      <c r="C14185" s="183" t="s">
        <v>1900</v>
      </c>
      <c r="D14185" s="186" t="s">
        <v>3296</v>
      </c>
      <c r="E14185" s="25"/>
      <c r="F14185" s="25"/>
      <c r="G14185" s="25"/>
      <c r="H14185" s="25"/>
    </row>
    <row r="14186" spans="1:8" x14ac:dyDescent="0.2">
      <c r="A14186" s="182" t="s">
        <v>3297</v>
      </c>
      <c r="B14186" s="183" t="s">
        <v>11423</v>
      </c>
      <c r="C14186" s="183" t="s">
        <v>1901</v>
      </c>
      <c r="D14186" s="186" t="s">
        <v>3297</v>
      </c>
      <c r="E14186" s="25"/>
      <c r="F14186" s="25"/>
      <c r="G14186" s="25"/>
      <c r="H14186" s="25"/>
    </row>
    <row r="14187" spans="1:8" x14ac:dyDescent="0.2">
      <c r="A14187" s="182" t="s">
        <v>3298</v>
      </c>
      <c r="B14187" s="183" t="s">
        <v>9068</v>
      </c>
      <c r="C14187" s="183" t="s">
        <v>1902</v>
      </c>
      <c r="D14187" s="186" t="s">
        <v>3298</v>
      </c>
      <c r="E14187" s="25"/>
      <c r="F14187" s="25"/>
      <c r="G14187" s="25"/>
      <c r="H14187" s="25"/>
    </row>
    <row r="14188" spans="1:8" x14ac:dyDescent="0.2">
      <c r="A14188" s="182" t="s">
        <v>3299</v>
      </c>
      <c r="B14188" s="183" t="s">
        <v>13131</v>
      </c>
      <c r="C14188" s="183" t="s">
        <v>1903</v>
      </c>
      <c r="D14188" s="186" t="s">
        <v>3299</v>
      </c>
      <c r="E14188" s="25"/>
      <c r="F14188" s="25"/>
      <c r="G14188" s="25"/>
      <c r="H14188" s="25"/>
    </row>
    <row r="14189" spans="1:8" x14ac:dyDescent="0.2">
      <c r="A14189" s="182" t="s">
        <v>3300</v>
      </c>
      <c r="B14189" s="183" t="s">
        <v>7874</v>
      </c>
      <c r="C14189" s="183" t="s">
        <v>1904</v>
      </c>
      <c r="D14189" s="186" t="s">
        <v>3300</v>
      </c>
      <c r="E14189" s="25"/>
      <c r="F14189" s="25"/>
      <c r="G14189" s="25"/>
      <c r="H14189" s="25"/>
    </row>
    <row r="14190" spans="1:8" x14ac:dyDescent="0.2">
      <c r="A14190" s="182" t="s">
        <v>3301</v>
      </c>
      <c r="B14190" s="183" t="s">
        <v>9571</v>
      </c>
      <c r="C14190" s="183" t="s">
        <v>1905</v>
      </c>
      <c r="D14190" s="186" t="s">
        <v>3301</v>
      </c>
      <c r="E14190" s="25"/>
      <c r="F14190" s="25"/>
      <c r="G14190" s="25"/>
      <c r="H14190" s="25"/>
    </row>
    <row r="14191" spans="1:8" x14ac:dyDescent="0.2">
      <c r="A14191" s="182" t="s">
        <v>3302</v>
      </c>
      <c r="B14191" s="183" t="s">
        <v>10102</v>
      </c>
      <c r="C14191" s="183" t="s">
        <v>1906</v>
      </c>
      <c r="D14191" s="186" t="s">
        <v>3302</v>
      </c>
      <c r="E14191" s="25"/>
      <c r="F14191" s="25"/>
      <c r="G14191" s="25"/>
      <c r="H14191" s="25"/>
    </row>
    <row r="14192" spans="1:8" x14ac:dyDescent="0.2">
      <c r="A14192" s="182" t="s">
        <v>14379</v>
      </c>
      <c r="B14192" s="183" t="s">
        <v>14378</v>
      </c>
      <c r="C14192" s="183" t="s">
        <v>1907</v>
      </c>
      <c r="D14192" s="186" t="s">
        <v>14379</v>
      </c>
      <c r="E14192" s="25"/>
      <c r="F14192" s="25"/>
      <c r="G14192" s="25"/>
      <c r="H14192" s="25"/>
    </row>
    <row r="14193" spans="1:8" x14ac:dyDescent="0.2">
      <c r="A14193" s="182" t="s">
        <v>9581</v>
      </c>
      <c r="B14193" s="183" t="s">
        <v>9580</v>
      </c>
      <c r="C14193" s="183" t="s">
        <v>1791</v>
      </c>
      <c r="D14193" s="186" t="s">
        <v>9581</v>
      </c>
      <c r="E14193" s="25"/>
      <c r="F14193" s="25"/>
      <c r="G14193" s="25"/>
      <c r="H14193" s="25"/>
    </row>
    <row r="14194" spans="1:8" x14ac:dyDescent="0.2">
      <c r="A14194" s="182" t="s">
        <v>5726</v>
      </c>
      <c r="B14194" s="183" t="s">
        <v>5725</v>
      </c>
      <c r="C14194" s="183" t="s">
        <v>1908</v>
      </c>
      <c r="D14194" s="186" t="s">
        <v>5726</v>
      </c>
      <c r="E14194" s="25"/>
      <c r="F14194" s="25"/>
      <c r="G14194" s="25"/>
      <c r="H14194" s="25"/>
    </row>
    <row r="14195" spans="1:8" x14ac:dyDescent="0.2">
      <c r="A14195" s="182" t="s">
        <v>5972</v>
      </c>
      <c r="B14195" s="183" t="s">
        <v>5717</v>
      </c>
      <c r="C14195" s="183" t="s">
        <v>1879</v>
      </c>
      <c r="D14195" s="186" t="s">
        <v>5972</v>
      </c>
      <c r="E14195" s="25"/>
      <c r="F14195" s="25"/>
      <c r="G14195" s="25"/>
      <c r="H14195" s="25"/>
    </row>
    <row r="14196" spans="1:8" x14ac:dyDescent="0.2">
      <c r="A14196" s="182" t="s">
        <v>5718</v>
      </c>
      <c r="B14196" s="183" t="s">
        <v>5717</v>
      </c>
      <c r="C14196" s="183" t="s">
        <v>1879</v>
      </c>
      <c r="D14196" s="186" t="s">
        <v>5718</v>
      </c>
      <c r="E14196" s="25"/>
      <c r="F14196" s="25"/>
      <c r="G14196" s="25"/>
      <c r="H14196" s="25"/>
    </row>
    <row r="14197" spans="1:8" x14ac:dyDescent="0.2">
      <c r="A14197" s="182" t="s">
        <v>8699</v>
      </c>
      <c r="B14197" s="183" t="s">
        <v>8698</v>
      </c>
      <c r="C14197" s="183" t="s">
        <v>1793</v>
      </c>
      <c r="D14197" s="186" t="s">
        <v>8699</v>
      </c>
      <c r="E14197" s="25"/>
      <c r="F14197" s="25"/>
      <c r="G14197" s="25"/>
      <c r="H14197" s="25"/>
    </row>
    <row r="14198" spans="1:8" x14ac:dyDescent="0.2">
      <c r="A14198" s="182" t="s">
        <v>8696</v>
      </c>
      <c r="B14198" s="183" t="s">
        <v>8695</v>
      </c>
      <c r="C14198" s="183" t="s">
        <v>1909</v>
      </c>
      <c r="D14198" s="186" t="s">
        <v>8696</v>
      </c>
      <c r="E14198" s="25"/>
      <c r="F14198" s="25"/>
      <c r="G14198" s="25"/>
      <c r="H14198" s="25"/>
    </row>
    <row r="14199" spans="1:8" x14ac:dyDescent="0.2">
      <c r="A14199" s="182" t="s">
        <v>6884</v>
      </c>
      <c r="B14199" s="183" t="s">
        <v>6883</v>
      </c>
      <c r="C14199" s="183" t="s">
        <v>1910</v>
      </c>
      <c r="D14199" s="186" t="s">
        <v>6884</v>
      </c>
      <c r="E14199" s="25"/>
      <c r="F14199" s="25"/>
      <c r="G14199" s="25"/>
      <c r="H14199" s="25"/>
    </row>
    <row r="14200" spans="1:8" x14ac:dyDescent="0.2">
      <c r="A14200" s="182" t="s">
        <v>6882</v>
      </c>
      <c r="B14200" s="183" t="s">
        <v>6894</v>
      </c>
      <c r="C14200" s="183" t="s">
        <v>1794</v>
      </c>
      <c r="D14200" s="186" t="s">
        <v>6882</v>
      </c>
      <c r="E14200" s="25"/>
      <c r="F14200" s="25"/>
      <c r="G14200" s="25"/>
      <c r="H14200" s="25"/>
    </row>
    <row r="14201" spans="1:8" x14ac:dyDescent="0.2">
      <c r="A14201" s="182" t="s">
        <v>6893</v>
      </c>
      <c r="B14201" s="183" t="s">
        <v>6892</v>
      </c>
      <c r="C14201" s="183" t="s">
        <v>1911</v>
      </c>
      <c r="D14201" s="186" t="s">
        <v>6893</v>
      </c>
      <c r="E14201" s="25"/>
      <c r="F14201" s="25"/>
      <c r="G14201" s="25"/>
      <c r="H14201" s="25"/>
    </row>
    <row r="14202" spans="1:8" x14ac:dyDescent="0.2">
      <c r="A14202" s="182" t="s">
        <v>5973</v>
      </c>
      <c r="B14202" s="183" t="s">
        <v>13944</v>
      </c>
      <c r="C14202" s="183" t="s">
        <v>1912</v>
      </c>
      <c r="D14202" s="186" t="s">
        <v>5973</v>
      </c>
      <c r="E14202" s="25"/>
      <c r="F14202" s="25"/>
      <c r="G14202" s="25"/>
      <c r="H14202" s="25"/>
    </row>
    <row r="14203" spans="1:8" x14ac:dyDescent="0.2">
      <c r="A14203" s="182" t="s">
        <v>5974</v>
      </c>
      <c r="B14203" s="183" t="s">
        <v>13944</v>
      </c>
      <c r="C14203" s="183" t="s">
        <v>1912</v>
      </c>
      <c r="D14203" s="186" t="s">
        <v>5974</v>
      </c>
      <c r="E14203" s="25"/>
      <c r="F14203" s="25"/>
      <c r="G14203" s="25"/>
      <c r="H14203" s="25"/>
    </row>
    <row r="14204" spans="1:8" x14ac:dyDescent="0.2">
      <c r="A14204" s="182" t="s">
        <v>5975</v>
      </c>
      <c r="B14204" s="183" t="s">
        <v>12426</v>
      </c>
      <c r="C14204" s="183" t="s">
        <v>1830</v>
      </c>
      <c r="D14204" s="186" t="s">
        <v>5975</v>
      </c>
      <c r="E14204" s="25"/>
      <c r="F14204" s="25"/>
      <c r="G14204" s="25"/>
      <c r="H14204" s="25"/>
    </row>
    <row r="14205" spans="1:8" x14ac:dyDescent="0.2">
      <c r="A14205" s="182" t="s">
        <v>9315</v>
      </c>
      <c r="B14205" s="183" t="s">
        <v>7886</v>
      </c>
      <c r="C14205" s="183" t="s">
        <v>1883</v>
      </c>
      <c r="D14205" s="186" t="s">
        <v>9315</v>
      </c>
      <c r="E14205" s="25"/>
      <c r="F14205" s="25"/>
      <c r="G14205" s="25"/>
      <c r="H14205" s="25"/>
    </row>
    <row r="14206" spans="1:8" x14ac:dyDescent="0.2">
      <c r="A14206" s="182" t="s">
        <v>9311</v>
      </c>
      <c r="B14206" s="183" t="s">
        <v>9310</v>
      </c>
      <c r="C14206" s="183" t="s">
        <v>1831</v>
      </c>
      <c r="D14206" s="186" t="s">
        <v>9311</v>
      </c>
      <c r="E14206" s="25"/>
      <c r="F14206" s="25"/>
      <c r="G14206" s="25"/>
      <c r="H14206" s="25"/>
    </row>
    <row r="14207" spans="1:8" x14ac:dyDescent="0.2">
      <c r="A14207" s="182" t="s">
        <v>9319</v>
      </c>
      <c r="B14207" s="183" t="s">
        <v>9318</v>
      </c>
      <c r="C14207" s="183" t="s">
        <v>1884</v>
      </c>
      <c r="D14207" s="186" t="s">
        <v>9319</v>
      </c>
      <c r="E14207" s="25"/>
      <c r="F14207" s="25"/>
      <c r="G14207" s="25"/>
      <c r="H14207" s="25"/>
    </row>
    <row r="14208" spans="1:8" x14ac:dyDescent="0.2">
      <c r="A14208" s="182" t="s">
        <v>5976</v>
      </c>
      <c r="B14208" s="183" t="s">
        <v>9318</v>
      </c>
      <c r="C14208" s="183" t="s">
        <v>1884</v>
      </c>
      <c r="D14208" s="186" t="s">
        <v>5976</v>
      </c>
      <c r="E14208" s="25"/>
      <c r="F14208" s="25"/>
      <c r="G14208" s="25"/>
      <c r="H14208" s="25"/>
    </row>
    <row r="14209" spans="1:8" x14ac:dyDescent="0.2">
      <c r="A14209" s="182" t="s">
        <v>5977</v>
      </c>
      <c r="B14209" s="183" t="s">
        <v>2842</v>
      </c>
      <c r="C14209" s="183" t="s">
        <v>1814</v>
      </c>
      <c r="D14209" s="186" t="s">
        <v>5977</v>
      </c>
      <c r="E14209" s="25"/>
      <c r="F14209" s="25"/>
      <c r="G14209" s="25"/>
      <c r="H14209" s="25"/>
    </row>
    <row r="14210" spans="1:8" x14ac:dyDescent="0.2">
      <c r="A14210" s="182" t="s">
        <v>5978</v>
      </c>
      <c r="B14210" s="183" t="s">
        <v>3135</v>
      </c>
      <c r="C14210" s="183" t="s">
        <v>1834</v>
      </c>
      <c r="D14210" s="186" t="s">
        <v>5978</v>
      </c>
      <c r="E14210" s="25"/>
      <c r="F14210" s="25"/>
      <c r="G14210" s="25"/>
      <c r="H14210" s="25"/>
    </row>
    <row r="14211" spans="1:8" x14ac:dyDescent="0.2">
      <c r="A14211" s="182" t="s">
        <v>5979</v>
      </c>
      <c r="B14211" s="183" t="s">
        <v>3135</v>
      </c>
      <c r="C14211" s="183" t="s">
        <v>1834</v>
      </c>
      <c r="D14211" s="186" t="s">
        <v>5979</v>
      </c>
      <c r="E14211" s="25"/>
      <c r="F14211" s="25"/>
      <c r="G14211" s="25"/>
      <c r="H14211" s="25"/>
    </row>
    <row r="14212" spans="1:8" x14ac:dyDescent="0.2">
      <c r="A14212" s="182" t="s">
        <v>3136</v>
      </c>
      <c r="B14212" s="183" t="s">
        <v>3135</v>
      </c>
      <c r="C14212" s="183" t="s">
        <v>1834</v>
      </c>
      <c r="D14212" s="186" t="s">
        <v>3136</v>
      </c>
      <c r="E14212" s="25"/>
      <c r="F14212" s="25"/>
      <c r="G14212" s="25"/>
      <c r="H14212" s="25"/>
    </row>
    <row r="14213" spans="1:8" x14ac:dyDescent="0.2">
      <c r="A14213" s="182" t="s">
        <v>6934</v>
      </c>
      <c r="B14213" s="183" t="s">
        <v>6561</v>
      </c>
      <c r="C14213" s="183" t="s">
        <v>1887</v>
      </c>
      <c r="D14213" s="186" t="s">
        <v>6934</v>
      </c>
      <c r="E14213" s="25"/>
      <c r="F14213" s="25"/>
      <c r="G14213" s="25"/>
      <c r="H14213" s="25"/>
    </row>
    <row r="14214" spans="1:8" x14ac:dyDescent="0.2">
      <c r="A14214" s="182" t="s">
        <v>5980</v>
      </c>
      <c r="B14214" s="183" t="s">
        <v>11104</v>
      </c>
      <c r="C14214" s="183" t="s">
        <v>1866</v>
      </c>
      <c r="D14214" s="186" t="s">
        <v>5980</v>
      </c>
      <c r="E14214" s="25"/>
      <c r="F14214" s="25"/>
      <c r="G14214" s="25"/>
      <c r="H14214" s="25"/>
    </row>
    <row r="14215" spans="1:8" x14ac:dyDescent="0.2">
      <c r="A14215" s="182" t="s">
        <v>6935</v>
      </c>
      <c r="B14215" s="183" t="s">
        <v>11104</v>
      </c>
      <c r="C14215" s="183" t="s">
        <v>1866</v>
      </c>
      <c r="D14215" s="186" t="s">
        <v>6935</v>
      </c>
      <c r="E14215" s="25"/>
      <c r="F14215" s="25"/>
      <c r="G14215" s="25"/>
      <c r="H14215" s="25"/>
    </row>
    <row r="14216" spans="1:8" x14ac:dyDescent="0.2">
      <c r="A14216" s="182" t="s">
        <v>5981</v>
      </c>
      <c r="B14216" s="183" t="s">
        <v>9908</v>
      </c>
      <c r="C14216" s="183" t="s">
        <v>1859</v>
      </c>
      <c r="D14216" s="186" t="s">
        <v>5981</v>
      </c>
      <c r="E14216" s="25"/>
      <c r="F14216" s="25"/>
      <c r="G14216" s="25"/>
      <c r="H14216" s="25"/>
    </row>
    <row r="14217" spans="1:8" x14ac:dyDescent="0.2">
      <c r="A14217" s="182" t="s">
        <v>5982</v>
      </c>
      <c r="B14217" s="183" t="s">
        <v>9908</v>
      </c>
      <c r="C14217" s="183" t="s">
        <v>1859</v>
      </c>
      <c r="D14217" s="186" t="s">
        <v>5982</v>
      </c>
      <c r="E14217" s="25"/>
      <c r="F14217" s="25"/>
      <c r="G14217" s="25"/>
      <c r="H14217" s="25"/>
    </row>
    <row r="14218" spans="1:8" x14ac:dyDescent="0.2">
      <c r="A14218" s="182" t="s">
        <v>5983</v>
      </c>
      <c r="B14218" s="183" t="s">
        <v>7826</v>
      </c>
      <c r="C14218" s="183" t="s">
        <v>1913</v>
      </c>
      <c r="D14218" s="186" t="s">
        <v>5983</v>
      </c>
      <c r="E14218" s="25"/>
      <c r="F14218" s="25"/>
      <c r="G14218" s="25"/>
      <c r="H14218" s="25"/>
    </row>
    <row r="14219" spans="1:8" x14ac:dyDescent="0.2">
      <c r="A14219" s="182" t="s">
        <v>7831</v>
      </c>
      <c r="B14219" s="183" t="s">
        <v>7830</v>
      </c>
      <c r="C14219" s="183" t="s">
        <v>1864</v>
      </c>
      <c r="D14219" s="186" t="s">
        <v>7831</v>
      </c>
      <c r="E14219" s="25"/>
      <c r="F14219" s="25"/>
      <c r="G14219" s="25"/>
      <c r="H14219" s="25"/>
    </row>
    <row r="14220" spans="1:8" x14ac:dyDescent="0.2">
      <c r="A14220" s="182" t="s">
        <v>11311</v>
      </c>
      <c r="B14220" s="183" t="s">
        <v>11310</v>
      </c>
      <c r="C14220" s="183" t="s">
        <v>1914</v>
      </c>
      <c r="D14220" s="186" t="s">
        <v>11311</v>
      </c>
      <c r="E14220" s="25"/>
      <c r="F14220" s="25"/>
      <c r="G14220" s="25"/>
      <c r="H14220" s="25"/>
    </row>
    <row r="14221" spans="1:8" x14ac:dyDescent="0.2">
      <c r="A14221" s="182" t="s">
        <v>11039</v>
      </c>
      <c r="B14221" s="183" t="s">
        <v>11038</v>
      </c>
      <c r="C14221" s="183" t="s">
        <v>1915</v>
      </c>
      <c r="D14221" s="186" t="s">
        <v>11039</v>
      </c>
      <c r="E14221" s="25"/>
      <c r="F14221" s="25"/>
      <c r="G14221" s="25"/>
      <c r="H14221" s="25"/>
    </row>
    <row r="14222" spans="1:8" x14ac:dyDescent="0.2">
      <c r="A14222" s="182" t="s">
        <v>14135</v>
      </c>
      <c r="B14222" s="183" t="s">
        <v>13134</v>
      </c>
      <c r="C14222" s="183" t="s">
        <v>1916</v>
      </c>
      <c r="D14222" s="186" t="s">
        <v>14135</v>
      </c>
      <c r="E14222" s="25"/>
      <c r="F14222" s="25"/>
      <c r="G14222" s="25"/>
      <c r="H14222" s="25"/>
    </row>
    <row r="14223" spans="1:8" x14ac:dyDescent="0.2">
      <c r="A14223" s="182" t="s">
        <v>11109</v>
      </c>
      <c r="B14223" s="183" t="s">
        <v>4948</v>
      </c>
      <c r="C14223" s="183" t="s">
        <v>1854</v>
      </c>
      <c r="D14223" s="186" t="s">
        <v>11109</v>
      </c>
      <c r="E14223" s="25"/>
      <c r="F14223" s="25"/>
      <c r="G14223" s="25"/>
      <c r="H14223" s="25"/>
    </row>
    <row r="14224" spans="1:8" x14ac:dyDescent="0.2">
      <c r="A14224" s="182" t="s">
        <v>4700</v>
      </c>
      <c r="B14224" s="183" t="s">
        <v>4699</v>
      </c>
      <c r="C14224" s="183" t="s">
        <v>1917</v>
      </c>
      <c r="D14224" s="186" t="s">
        <v>4700</v>
      </c>
      <c r="E14224" s="25"/>
      <c r="F14224" s="25"/>
      <c r="G14224" s="25"/>
      <c r="H14224" s="25"/>
    </row>
    <row r="14225" spans="1:8" x14ac:dyDescent="0.2">
      <c r="A14225" s="182" t="s">
        <v>5984</v>
      </c>
      <c r="B14225" s="183" t="s">
        <v>11424</v>
      </c>
      <c r="C14225" s="183" t="s">
        <v>1890</v>
      </c>
      <c r="D14225" s="186" t="s">
        <v>5984</v>
      </c>
      <c r="E14225" s="25"/>
      <c r="F14225" s="25"/>
      <c r="G14225" s="25"/>
      <c r="H14225" s="25"/>
    </row>
    <row r="14226" spans="1:8" x14ac:dyDescent="0.2">
      <c r="A14226" s="182" t="s">
        <v>5985</v>
      </c>
      <c r="B14226" s="183" t="s">
        <v>11424</v>
      </c>
      <c r="C14226" s="183" t="s">
        <v>1890</v>
      </c>
      <c r="D14226" s="186" t="s">
        <v>5985</v>
      </c>
      <c r="E14226" s="25"/>
      <c r="F14226" s="25"/>
      <c r="G14226" s="25"/>
      <c r="H14226" s="25"/>
    </row>
    <row r="14227" spans="1:8" x14ac:dyDescent="0.2">
      <c r="A14227" s="182" t="s">
        <v>11425</v>
      </c>
      <c r="B14227" s="183" t="s">
        <v>11424</v>
      </c>
      <c r="C14227" s="183" t="s">
        <v>1890</v>
      </c>
      <c r="D14227" s="186" t="s">
        <v>11425</v>
      </c>
      <c r="E14227" s="25"/>
      <c r="F14227" s="25"/>
      <c r="G14227" s="25"/>
      <c r="H14227" s="25"/>
    </row>
    <row r="14228" spans="1:8" x14ac:dyDescent="0.2">
      <c r="A14228" s="182" t="s">
        <v>5448</v>
      </c>
      <c r="B14228" s="183" t="s">
        <v>5447</v>
      </c>
      <c r="C14228" s="183" t="s">
        <v>1918</v>
      </c>
      <c r="D14228" s="186" t="s">
        <v>5448</v>
      </c>
      <c r="E14228" s="25"/>
      <c r="F14228" s="25"/>
      <c r="G14228" s="25"/>
      <c r="H14228" s="25"/>
    </row>
    <row r="14229" spans="1:8" x14ac:dyDescent="0.2">
      <c r="A14229" s="182" t="s">
        <v>5986</v>
      </c>
      <c r="B14229" s="183" t="s">
        <v>9876</v>
      </c>
      <c r="C14229" s="183" t="s">
        <v>1822</v>
      </c>
      <c r="D14229" s="186" t="s">
        <v>5986</v>
      </c>
      <c r="E14229" s="25"/>
      <c r="F14229" s="25"/>
      <c r="G14229" s="25"/>
      <c r="H14229" s="25"/>
    </row>
    <row r="14230" spans="1:8" x14ac:dyDescent="0.2">
      <c r="A14230" s="182" t="s">
        <v>9875</v>
      </c>
      <c r="B14230" s="183" t="s">
        <v>9876</v>
      </c>
      <c r="C14230" s="183" t="s">
        <v>1822</v>
      </c>
      <c r="D14230" s="186" t="s">
        <v>9875</v>
      </c>
      <c r="E14230" s="25"/>
      <c r="F14230" s="25"/>
      <c r="G14230" s="25"/>
      <c r="H14230" s="25"/>
    </row>
    <row r="14231" spans="1:8" x14ac:dyDescent="0.2">
      <c r="A14231" s="182" t="s">
        <v>3303</v>
      </c>
      <c r="B14231" s="183" t="s">
        <v>13963</v>
      </c>
      <c r="C14231" s="183" t="s">
        <v>1919</v>
      </c>
      <c r="D14231" s="186" t="s">
        <v>3303</v>
      </c>
      <c r="E14231" s="25"/>
      <c r="F14231" s="25"/>
      <c r="G14231" s="25"/>
      <c r="H14231" s="25"/>
    </row>
    <row r="14232" spans="1:8" x14ac:dyDescent="0.2">
      <c r="A14232" s="182" t="s">
        <v>5987</v>
      </c>
      <c r="B14232" s="183" t="s">
        <v>4950</v>
      </c>
      <c r="C14232" s="183" t="s">
        <v>1920</v>
      </c>
      <c r="D14232" s="186" t="s">
        <v>5987</v>
      </c>
      <c r="E14232" s="25"/>
      <c r="F14232" s="25"/>
      <c r="G14232" s="25"/>
      <c r="H14232" s="25"/>
    </row>
    <row r="14233" spans="1:8" x14ac:dyDescent="0.2">
      <c r="A14233" s="182" t="s">
        <v>5988</v>
      </c>
      <c r="B14233" s="183" t="s">
        <v>4952</v>
      </c>
      <c r="C14233" s="183" t="s">
        <v>1796</v>
      </c>
      <c r="D14233" s="186" t="s">
        <v>5988</v>
      </c>
      <c r="E14233" s="25"/>
      <c r="F14233" s="25"/>
      <c r="G14233" s="25"/>
      <c r="H14233" s="25"/>
    </row>
    <row r="14234" spans="1:8" x14ac:dyDescent="0.2">
      <c r="A14234" s="182" t="s">
        <v>5989</v>
      </c>
      <c r="B14234" s="183" t="s">
        <v>5717</v>
      </c>
      <c r="C14234" s="183" t="s">
        <v>1879</v>
      </c>
      <c r="D14234" s="186" t="s">
        <v>5989</v>
      </c>
      <c r="E14234" s="25"/>
      <c r="F14234" s="25"/>
      <c r="G14234" s="25"/>
      <c r="H14234" s="25"/>
    </row>
    <row r="14235" spans="1:8" x14ac:dyDescent="0.2">
      <c r="A14235" s="182" t="s">
        <v>7855</v>
      </c>
      <c r="B14235" s="183" t="s">
        <v>7854</v>
      </c>
      <c r="C14235" s="183" t="s">
        <v>1792</v>
      </c>
      <c r="D14235" s="186" t="s">
        <v>7855</v>
      </c>
      <c r="E14235" s="25"/>
      <c r="F14235" s="25"/>
      <c r="G14235" s="25"/>
      <c r="H14235" s="25"/>
    </row>
    <row r="14236" spans="1:8" x14ac:dyDescent="0.2">
      <c r="A14236" s="182" t="s">
        <v>7857</v>
      </c>
      <c r="B14236" s="183" t="s">
        <v>7856</v>
      </c>
      <c r="C14236" s="183" t="s">
        <v>1921</v>
      </c>
      <c r="D14236" s="186" t="s">
        <v>7857</v>
      </c>
      <c r="E14236" s="25"/>
      <c r="F14236" s="25"/>
      <c r="G14236" s="25"/>
      <c r="H14236" s="25"/>
    </row>
    <row r="14237" spans="1:8" x14ac:dyDescent="0.2">
      <c r="A14237" s="182" t="s">
        <v>5990</v>
      </c>
      <c r="B14237" s="183" t="s">
        <v>8698</v>
      </c>
      <c r="C14237" s="183" t="s">
        <v>1793</v>
      </c>
      <c r="D14237" s="186" t="s">
        <v>5990</v>
      </c>
      <c r="E14237" s="25"/>
      <c r="F14237" s="25"/>
      <c r="G14237" s="25"/>
      <c r="H14237" s="25"/>
    </row>
    <row r="14238" spans="1:8" x14ac:dyDescent="0.2">
      <c r="A14238" s="182" t="s">
        <v>6886</v>
      </c>
      <c r="B14238" s="183" t="s">
        <v>6885</v>
      </c>
      <c r="C14238" s="183" t="s">
        <v>1922</v>
      </c>
      <c r="D14238" s="186" t="s">
        <v>6886</v>
      </c>
      <c r="E14238" s="25"/>
      <c r="F14238" s="25"/>
      <c r="G14238" s="25"/>
      <c r="H14238" s="25"/>
    </row>
    <row r="14239" spans="1:8" x14ac:dyDescent="0.2">
      <c r="A14239" s="182" t="s">
        <v>6878</v>
      </c>
      <c r="B14239" s="183" t="s">
        <v>6877</v>
      </c>
      <c r="C14239" s="183" t="s">
        <v>1923</v>
      </c>
      <c r="D14239" s="186" t="s">
        <v>6878</v>
      </c>
      <c r="E14239" s="25"/>
      <c r="F14239" s="25"/>
      <c r="G14239" s="25"/>
      <c r="H14239" s="25"/>
    </row>
    <row r="14240" spans="1:8" x14ac:dyDescent="0.2">
      <c r="A14240" s="182" t="s">
        <v>14327</v>
      </c>
      <c r="B14240" s="183" t="s">
        <v>8797</v>
      </c>
      <c r="C14240" s="183" t="s">
        <v>1800</v>
      </c>
      <c r="D14240" s="186" t="s">
        <v>14327</v>
      </c>
      <c r="E14240" s="25"/>
      <c r="F14240" s="25"/>
      <c r="G14240" s="25"/>
      <c r="H14240" s="25"/>
    </row>
    <row r="14241" spans="1:8" x14ac:dyDescent="0.2">
      <c r="A14241" s="182" t="s">
        <v>12698</v>
      </c>
      <c r="B14241" s="183" t="s">
        <v>13944</v>
      </c>
      <c r="C14241" s="183" t="s">
        <v>1912</v>
      </c>
      <c r="D14241" s="186" t="s">
        <v>12698</v>
      </c>
      <c r="E14241" s="25"/>
      <c r="F14241" s="25"/>
      <c r="G14241" s="25"/>
      <c r="H14241" s="25"/>
    </row>
    <row r="14242" spans="1:8" x14ac:dyDescent="0.2">
      <c r="A14242" s="182" t="s">
        <v>13943</v>
      </c>
      <c r="B14242" s="183" t="s">
        <v>13942</v>
      </c>
      <c r="C14242" s="183" t="s">
        <v>1924</v>
      </c>
      <c r="D14242" s="186" t="s">
        <v>13943</v>
      </c>
      <c r="E14242" s="25"/>
      <c r="F14242" s="25"/>
      <c r="G14242" s="25"/>
      <c r="H14242" s="25"/>
    </row>
    <row r="14243" spans="1:8" x14ac:dyDescent="0.2">
      <c r="A14243" s="182" t="s">
        <v>7881</v>
      </c>
      <c r="B14243" s="183" t="s">
        <v>12426</v>
      </c>
      <c r="C14243" s="183" t="s">
        <v>1830</v>
      </c>
      <c r="D14243" s="186" t="s">
        <v>7881</v>
      </c>
      <c r="E14243" s="25"/>
      <c r="F14243" s="25"/>
      <c r="G14243" s="25"/>
      <c r="H14243" s="25"/>
    </row>
    <row r="14244" spans="1:8" x14ac:dyDescent="0.2">
      <c r="A14244" s="182" t="s">
        <v>5991</v>
      </c>
      <c r="B14244" s="183" t="s">
        <v>12426</v>
      </c>
      <c r="C14244" s="183" t="s">
        <v>1830</v>
      </c>
      <c r="D14244" s="186" t="s">
        <v>5991</v>
      </c>
      <c r="E14244" s="25"/>
      <c r="F14244" s="25"/>
      <c r="G14244" s="25"/>
      <c r="H14244" s="25"/>
    </row>
    <row r="14245" spans="1:8" x14ac:dyDescent="0.2">
      <c r="A14245" s="182" t="s">
        <v>5992</v>
      </c>
      <c r="B14245" s="183" t="s">
        <v>9318</v>
      </c>
      <c r="C14245" s="183" t="s">
        <v>1884</v>
      </c>
      <c r="D14245" s="186" t="s">
        <v>5992</v>
      </c>
      <c r="E14245" s="25"/>
      <c r="F14245" s="25"/>
      <c r="G14245" s="25"/>
      <c r="H14245" s="25"/>
    </row>
    <row r="14246" spans="1:8" x14ac:dyDescent="0.2">
      <c r="A14246" s="182" t="s">
        <v>9307</v>
      </c>
      <c r="B14246" s="183" t="s">
        <v>9306</v>
      </c>
      <c r="C14246" s="183" t="s">
        <v>1925</v>
      </c>
      <c r="D14246" s="186" t="s">
        <v>9307</v>
      </c>
      <c r="E14246" s="25"/>
      <c r="F14246" s="25"/>
      <c r="G14246" s="25"/>
      <c r="H14246" s="25"/>
    </row>
    <row r="14247" spans="1:8" x14ac:dyDescent="0.2">
      <c r="A14247" s="182" t="s">
        <v>9313</v>
      </c>
      <c r="B14247" s="183" t="s">
        <v>9312</v>
      </c>
      <c r="C14247" s="183" t="s">
        <v>1832</v>
      </c>
      <c r="D14247" s="186" t="s">
        <v>9313</v>
      </c>
      <c r="E14247" s="25"/>
      <c r="F14247" s="25"/>
      <c r="G14247" s="25"/>
      <c r="H14247" s="25"/>
    </row>
    <row r="14248" spans="1:8" x14ac:dyDescent="0.2">
      <c r="A14248" s="182" t="s">
        <v>5993</v>
      </c>
      <c r="B14248" s="183" t="s">
        <v>10145</v>
      </c>
      <c r="C14248" s="183" t="s">
        <v>1838</v>
      </c>
      <c r="D14248" s="186" t="s">
        <v>5993</v>
      </c>
      <c r="E14248" s="25"/>
      <c r="F14248" s="25"/>
      <c r="G14248" s="25"/>
      <c r="H14248" s="25"/>
    </row>
    <row r="14249" spans="1:8" x14ac:dyDescent="0.2">
      <c r="A14249" s="182" t="s">
        <v>6936</v>
      </c>
      <c r="B14249" s="183" t="s">
        <v>10145</v>
      </c>
      <c r="C14249" s="183" t="s">
        <v>1838</v>
      </c>
      <c r="D14249" s="186" t="s">
        <v>6936</v>
      </c>
      <c r="E14249" s="25"/>
      <c r="F14249" s="25"/>
      <c r="G14249" s="25"/>
      <c r="H14249" s="25"/>
    </row>
    <row r="14250" spans="1:8" x14ac:dyDescent="0.2">
      <c r="A14250" s="182" t="s">
        <v>5994</v>
      </c>
      <c r="B14250" s="183" t="s">
        <v>3135</v>
      </c>
      <c r="C14250" s="183" t="s">
        <v>1834</v>
      </c>
      <c r="D14250" s="186" t="s">
        <v>5994</v>
      </c>
      <c r="E14250" s="25"/>
      <c r="F14250" s="25"/>
      <c r="G14250" s="25"/>
      <c r="H14250" s="25"/>
    </row>
    <row r="14251" spans="1:8" x14ac:dyDescent="0.2">
      <c r="A14251" s="182" t="s">
        <v>5995</v>
      </c>
      <c r="B14251" s="183" t="s">
        <v>3135</v>
      </c>
      <c r="C14251" s="183" t="s">
        <v>1834</v>
      </c>
      <c r="D14251" s="186" t="s">
        <v>5995</v>
      </c>
      <c r="E14251" s="25"/>
      <c r="F14251" s="25"/>
      <c r="G14251" s="25"/>
      <c r="H14251" s="25"/>
    </row>
    <row r="14252" spans="1:8" x14ac:dyDescent="0.2">
      <c r="A14252" s="182" t="s">
        <v>14199</v>
      </c>
      <c r="B14252" s="183" t="s">
        <v>14198</v>
      </c>
      <c r="C14252" s="183" t="s">
        <v>1926</v>
      </c>
      <c r="D14252" s="186" t="s">
        <v>14199</v>
      </c>
      <c r="E14252" s="25"/>
      <c r="F14252" s="25"/>
      <c r="G14252" s="25"/>
      <c r="H14252" s="25"/>
    </row>
    <row r="14253" spans="1:8" x14ac:dyDescent="0.2">
      <c r="A14253" s="182" t="s">
        <v>5996</v>
      </c>
      <c r="B14253" s="183" t="s">
        <v>11104</v>
      </c>
      <c r="C14253" s="183" t="s">
        <v>1866</v>
      </c>
      <c r="D14253" s="186" t="s">
        <v>5996</v>
      </c>
      <c r="E14253" s="25"/>
      <c r="F14253" s="25"/>
      <c r="G14253" s="25"/>
      <c r="H14253" s="25"/>
    </row>
    <row r="14254" spans="1:8" x14ac:dyDescent="0.2">
      <c r="A14254" s="182" t="s">
        <v>9500</v>
      </c>
      <c r="B14254" s="183" t="s">
        <v>11104</v>
      </c>
      <c r="C14254" s="183" t="s">
        <v>1866</v>
      </c>
      <c r="D14254" s="186" t="s">
        <v>9500</v>
      </c>
      <c r="E14254" s="25"/>
      <c r="F14254" s="25"/>
      <c r="G14254" s="25"/>
      <c r="H14254" s="25"/>
    </row>
    <row r="14255" spans="1:8" x14ac:dyDescent="0.2">
      <c r="A14255" s="182" t="s">
        <v>9899</v>
      </c>
      <c r="B14255" s="183" t="s">
        <v>9898</v>
      </c>
      <c r="C14255" s="183" t="s">
        <v>1927</v>
      </c>
      <c r="D14255" s="186" t="s">
        <v>9899</v>
      </c>
      <c r="E14255" s="25"/>
      <c r="F14255" s="25"/>
      <c r="G14255" s="25"/>
      <c r="H14255" s="25"/>
    </row>
    <row r="14256" spans="1:8" x14ac:dyDescent="0.2">
      <c r="A14256" s="182" t="s">
        <v>7833</v>
      </c>
      <c r="B14256" s="183" t="s">
        <v>7832</v>
      </c>
      <c r="C14256" s="183" t="s">
        <v>1868</v>
      </c>
      <c r="D14256" s="186" t="s">
        <v>7833</v>
      </c>
      <c r="E14256" s="25"/>
      <c r="F14256" s="25"/>
      <c r="G14256" s="25"/>
      <c r="H14256" s="25"/>
    </row>
    <row r="14257" spans="1:8" x14ac:dyDescent="0.2">
      <c r="A14257" s="182" t="s">
        <v>7827</v>
      </c>
      <c r="B14257" s="183" t="s">
        <v>6954</v>
      </c>
      <c r="C14257" s="183" t="s">
        <v>1863</v>
      </c>
      <c r="D14257" s="186" t="s">
        <v>7827</v>
      </c>
      <c r="E14257" s="25"/>
      <c r="F14257" s="25"/>
      <c r="G14257" s="25"/>
      <c r="H14257" s="25"/>
    </row>
    <row r="14258" spans="1:8" x14ac:dyDescent="0.2">
      <c r="A14258" s="182" t="s">
        <v>5997</v>
      </c>
      <c r="B14258" s="183" t="s">
        <v>7826</v>
      </c>
      <c r="C14258" s="183" t="s">
        <v>1913</v>
      </c>
      <c r="D14258" s="186" t="s">
        <v>5997</v>
      </c>
      <c r="E14258" s="25"/>
      <c r="F14258" s="25"/>
      <c r="G14258" s="25"/>
      <c r="H14258" s="25"/>
    </row>
    <row r="14259" spans="1:8" x14ac:dyDescent="0.2">
      <c r="A14259" s="182" t="s">
        <v>5998</v>
      </c>
      <c r="B14259" s="183" t="s">
        <v>13125</v>
      </c>
      <c r="C14259" s="183" t="s">
        <v>1928</v>
      </c>
      <c r="D14259" s="186" t="s">
        <v>5998</v>
      </c>
      <c r="E14259" s="25"/>
      <c r="F14259" s="25"/>
      <c r="G14259" s="25"/>
      <c r="H14259" s="25"/>
    </row>
    <row r="14260" spans="1:8" x14ac:dyDescent="0.2">
      <c r="A14260" s="182" t="s">
        <v>13126</v>
      </c>
      <c r="B14260" s="183" t="s">
        <v>13125</v>
      </c>
      <c r="C14260" s="183" t="s">
        <v>1928</v>
      </c>
      <c r="D14260" s="186" t="s">
        <v>13126</v>
      </c>
      <c r="E14260" s="25"/>
      <c r="F14260" s="25"/>
      <c r="G14260" s="25"/>
      <c r="H14260" s="25"/>
    </row>
    <row r="14261" spans="1:8" x14ac:dyDescent="0.2">
      <c r="A14261" s="182" t="s">
        <v>11043</v>
      </c>
      <c r="B14261" s="183" t="s">
        <v>11042</v>
      </c>
      <c r="C14261" s="183" t="s">
        <v>1865</v>
      </c>
      <c r="D14261" s="186" t="s">
        <v>11043</v>
      </c>
      <c r="E14261" s="25"/>
      <c r="F14261" s="25"/>
      <c r="G14261" s="25"/>
      <c r="H14261" s="25"/>
    </row>
    <row r="14262" spans="1:8" x14ac:dyDescent="0.2">
      <c r="A14262" s="182" t="s">
        <v>5999</v>
      </c>
      <c r="B14262" s="183" t="s">
        <v>11042</v>
      </c>
      <c r="C14262" s="183" t="s">
        <v>1865</v>
      </c>
      <c r="D14262" s="186" t="s">
        <v>5999</v>
      </c>
      <c r="E14262" s="25"/>
      <c r="F14262" s="25"/>
      <c r="G14262" s="25"/>
      <c r="H14262" s="25"/>
    </row>
    <row r="14263" spans="1:8" x14ac:dyDescent="0.2">
      <c r="A14263" s="182" t="s">
        <v>13128</v>
      </c>
      <c r="B14263" s="183" t="s">
        <v>13127</v>
      </c>
      <c r="C14263" s="183" t="s">
        <v>1929</v>
      </c>
      <c r="D14263" s="186" t="s">
        <v>13128</v>
      </c>
      <c r="E14263" s="25"/>
      <c r="F14263" s="25"/>
      <c r="G14263" s="25"/>
      <c r="H14263" s="25"/>
    </row>
    <row r="14264" spans="1:8" x14ac:dyDescent="0.2">
      <c r="A14264" s="182" t="s">
        <v>6706</v>
      </c>
      <c r="B14264" s="183" t="s">
        <v>6705</v>
      </c>
      <c r="C14264" s="183" t="s">
        <v>1896</v>
      </c>
      <c r="D14264" s="186" t="s">
        <v>6706</v>
      </c>
      <c r="E14264" s="25"/>
      <c r="F14264" s="25"/>
      <c r="G14264" s="25"/>
      <c r="H14264" s="25"/>
    </row>
    <row r="14265" spans="1:8" x14ac:dyDescent="0.2">
      <c r="A14265" s="182" t="s">
        <v>6000</v>
      </c>
      <c r="B14265" s="183" t="s">
        <v>8261</v>
      </c>
      <c r="C14265" s="183" t="s">
        <v>1930</v>
      </c>
      <c r="D14265" s="186" t="s">
        <v>6000</v>
      </c>
      <c r="E14265" s="25"/>
      <c r="F14265" s="25"/>
      <c r="G14265" s="25"/>
      <c r="H14265" s="25"/>
    </row>
    <row r="14266" spans="1:8" x14ac:dyDescent="0.2">
      <c r="A14266" s="182" t="s">
        <v>8262</v>
      </c>
      <c r="B14266" s="183" t="s">
        <v>8261</v>
      </c>
      <c r="C14266" s="183" t="s">
        <v>1930</v>
      </c>
      <c r="D14266" s="186" t="s">
        <v>8262</v>
      </c>
      <c r="E14266" s="25"/>
      <c r="F14266" s="25"/>
      <c r="G14266" s="25"/>
      <c r="H14266" s="25"/>
    </row>
    <row r="14267" spans="1:8" x14ac:dyDescent="0.2">
      <c r="A14267" s="182" t="s">
        <v>6001</v>
      </c>
      <c r="B14267" s="183" t="s">
        <v>11423</v>
      </c>
      <c r="C14267" s="183" t="s">
        <v>1901</v>
      </c>
      <c r="D14267" s="186" t="s">
        <v>6001</v>
      </c>
      <c r="E14267" s="25"/>
      <c r="F14267" s="25"/>
      <c r="G14267" s="25"/>
      <c r="H14267" s="25"/>
    </row>
    <row r="14268" spans="1:8" x14ac:dyDescent="0.2">
      <c r="A14268" s="182" t="s">
        <v>7357</v>
      </c>
      <c r="B14268" s="183" t="s">
        <v>11803</v>
      </c>
      <c r="C14268" s="183" t="s">
        <v>1898</v>
      </c>
      <c r="D14268" s="186" t="s">
        <v>7357</v>
      </c>
      <c r="E14268" s="25"/>
      <c r="F14268" s="25"/>
      <c r="G14268" s="25"/>
      <c r="H14268" s="25"/>
    </row>
    <row r="14269" spans="1:8" x14ac:dyDescent="0.2">
      <c r="A14269" s="182" t="s">
        <v>6002</v>
      </c>
      <c r="B14269" s="183" t="s">
        <v>11803</v>
      </c>
      <c r="C14269" s="183" t="s">
        <v>1898</v>
      </c>
      <c r="D14269" s="186" t="s">
        <v>6002</v>
      </c>
      <c r="E14269" s="25"/>
      <c r="F14269" s="25"/>
      <c r="G14269" s="25"/>
      <c r="H14269" s="25"/>
    </row>
    <row r="14270" spans="1:8" x14ac:dyDescent="0.2">
      <c r="A14270" s="182" t="s">
        <v>6003</v>
      </c>
      <c r="B14270" s="183" t="s">
        <v>11803</v>
      </c>
      <c r="C14270" s="183" t="s">
        <v>1898</v>
      </c>
      <c r="D14270" s="186" t="s">
        <v>6003</v>
      </c>
      <c r="E14270" s="25"/>
      <c r="F14270" s="25"/>
      <c r="G14270" s="25"/>
      <c r="H14270" s="25"/>
    </row>
    <row r="14271" spans="1:8" x14ac:dyDescent="0.2">
      <c r="A14271" s="182" t="s">
        <v>4951</v>
      </c>
      <c r="B14271" s="183" t="s">
        <v>4950</v>
      </c>
      <c r="C14271" s="183" t="s">
        <v>1920</v>
      </c>
      <c r="D14271" s="186" t="s">
        <v>4951</v>
      </c>
      <c r="E14271" s="25"/>
      <c r="F14271" s="25"/>
      <c r="G14271" s="25"/>
      <c r="H14271" s="25"/>
    </row>
    <row r="14272" spans="1:8" x14ac:dyDescent="0.2">
      <c r="A14272" s="182" t="s">
        <v>4953</v>
      </c>
      <c r="B14272" s="183" t="s">
        <v>4952</v>
      </c>
      <c r="C14272" s="183" t="s">
        <v>1796</v>
      </c>
      <c r="D14272" s="186" t="s">
        <v>4953</v>
      </c>
      <c r="E14272" s="25"/>
      <c r="F14272" s="25"/>
      <c r="G14272" s="25"/>
      <c r="H14272" s="25"/>
    </row>
    <row r="14273" spans="1:8" x14ac:dyDescent="0.2">
      <c r="A14273" s="182" t="s">
        <v>6004</v>
      </c>
      <c r="B14273" s="183" t="s">
        <v>327</v>
      </c>
      <c r="C14273" s="183" t="s">
        <v>18972</v>
      </c>
      <c r="D14273" s="186" t="s">
        <v>6004</v>
      </c>
      <c r="E14273" s="25"/>
      <c r="F14273" s="25"/>
      <c r="G14273" s="25"/>
      <c r="H14273" s="25"/>
    </row>
    <row r="14274" spans="1:8" x14ac:dyDescent="0.2">
      <c r="A14274" s="182" t="s">
        <v>7859</v>
      </c>
      <c r="B14274" s="183" t="s">
        <v>7858</v>
      </c>
      <c r="C14274" s="183" t="s">
        <v>1931</v>
      </c>
      <c r="D14274" s="186" t="s">
        <v>7859</v>
      </c>
      <c r="E14274" s="25"/>
      <c r="F14274" s="25"/>
      <c r="G14274" s="25"/>
      <c r="H14274" s="25"/>
    </row>
    <row r="14275" spans="1:8" x14ac:dyDescent="0.2">
      <c r="A14275" s="182" t="s">
        <v>6005</v>
      </c>
      <c r="B14275" s="183" t="s">
        <v>7858</v>
      </c>
      <c r="C14275" s="183" t="s">
        <v>1931</v>
      </c>
      <c r="D14275" s="186" t="s">
        <v>6005</v>
      </c>
      <c r="E14275" s="25"/>
      <c r="F14275" s="25"/>
      <c r="G14275" s="25"/>
      <c r="H14275" s="25"/>
    </row>
    <row r="14276" spans="1:8" x14ac:dyDescent="0.2">
      <c r="A14276" s="182" t="s">
        <v>6937</v>
      </c>
      <c r="B14276" s="183" t="s">
        <v>7858</v>
      </c>
      <c r="C14276" s="183" t="s">
        <v>1931</v>
      </c>
      <c r="D14276" s="186" t="s">
        <v>6937</v>
      </c>
      <c r="E14276" s="25"/>
      <c r="F14276" s="25"/>
      <c r="G14276" s="25"/>
      <c r="H14276" s="25"/>
    </row>
    <row r="14277" spans="1:8" x14ac:dyDescent="0.2">
      <c r="A14277" s="182" t="s">
        <v>6006</v>
      </c>
      <c r="B14277" s="183" t="s">
        <v>6007</v>
      </c>
      <c r="C14277" s="183" t="s">
        <v>1799</v>
      </c>
      <c r="D14277" s="186" t="s">
        <v>6006</v>
      </c>
      <c r="E14277" s="25"/>
      <c r="F14277" s="25"/>
      <c r="G14277" s="25"/>
      <c r="H14277" s="25"/>
    </row>
    <row r="14278" spans="1:8" x14ac:dyDescent="0.2">
      <c r="A14278" s="182" t="s">
        <v>9533</v>
      </c>
      <c r="B14278" s="183" t="s">
        <v>6007</v>
      </c>
      <c r="C14278" s="183" t="s">
        <v>1799</v>
      </c>
      <c r="D14278" s="186" t="s">
        <v>9533</v>
      </c>
      <c r="E14278" s="25"/>
      <c r="F14278" s="25"/>
      <c r="G14278" s="25"/>
      <c r="H14278" s="25"/>
    </row>
    <row r="14279" spans="1:8" x14ac:dyDescent="0.2">
      <c r="A14279" s="182" t="s">
        <v>8798</v>
      </c>
      <c r="B14279" s="183" t="s">
        <v>8797</v>
      </c>
      <c r="C14279" s="183" t="s">
        <v>1800</v>
      </c>
      <c r="D14279" s="186" t="s">
        <v>8798</v>
      </c>
      <c r="E14279" s="25"/>
      <c r="F14279" s="25"/>
      <c r="G14279" s="25"/>
      <c r="H14279" s="25"/>
    </row>
    <row r="14280" spans="1:8" x14ac:dyDescent="0.2">
      <c r="A14280" s="182" t="s">
        <v>7877</v>
      </c>
      <c r="B14280" s="183" t="s">
        <v>7898</v>
      </c>
      <c r="C14280" s="183" t="s">
        <v>1805</v>
      </c>
      <c r="D14280" s="186" t="s">
        <v>7877</v>
      </c>
      <c r="E14280" s="25"/>
      <c r="F14280" s="25"/>
      <c r="G14280" s="25"/>
      <c r="H14280" s="25"/>
    </row>
    <row r="14281" spans="1:8" x14ac:dyDescent="0.2">
      <c r="A14281" s="182" t="s">
        <v>6008</v>
      </c>
      <c r="B14281" s="183" t="s">
        <v>13944</v>
      </c>
      <c r="C14281" s="183" t="s">
        <v>1912</v>
      </c>
      <c r="D14281" s="186" t="s">
        <v>6008</v>
      </c>
      <c r="E14281" s="25"/>
      <c r="F14281" s="25"/>
      <c r="G14281" s="25"/>
      <c r="H14281" s="25"/>
    </row>
    <row r="14282" spans="1:8" x14ac:dyDescent="0.2">
      <c r="A14282" s="182" t="s">
        <v>12427</v>
      </c>
      <c r="B14282" s="183" t="s">
        <v>12426</v>
      </c>
      <c r="C14282" s="183" t="s">
        <v>1830</v>
      </c>
      <c r="D14282" s="186" t="s">
        <v>12427</v>
      </c>
      <c r="E14282" s="25"/>
      <c r="F14282" s="25"/>
      <c r="G14282" s="25"/>
      <c r="H14282" s="25"/>
    </row>
    <row r="14283" spans="1:8" x14ac:dyDescent="0.2">
      <c r="A14283" s="182" t="s">
        <v>12393</v>
      </c>
      <c r="B14283" s="183" t="s">
        <v>12392</v>
      </c>
      <c r="C14283" s="183" t="s">
        <v>1932</v>
      </c>
      <c r="D14283" s="186" t="s">
        <v>12393</v>
      </c>
      <c r="E14283" s="25"/>
      <c r="F14283" s="25"/>
      <c r="G14283" s="25"/>
      <c r="H14283" s="25"/>
    </row>
    <row r="14284" spans="1:8" x14ac:dyDescent="0.2">
      <c r="A14284" s="182" t="s">
        <v>6009</v>
      </c>
      <c r="B14284" s="183" t="s">
        <v>8721</v>
      </c>
      <c r="C14284" s="183" t="s">
        <v>1841</v>
      </c>
      <c r="D14284" s="186" t="s">
        <v>6009</v>
      </c>
      <c r="E14284" s="25"/>
      <c r="F14284" s="25"/>
      <c r="G14284" s="25"/>
      <c r="H14284" s="25"/>
    </row>
    <row r="14285" spans="1:8" x14ac:dyDescent="0.2">
      <c r="A14285" s="182" t="s">
        <v>9305</v>
      </c>
      <c r="B14285" s="183" t="s">
        <v>9304</v>
      </c>
      <c r="C14285" s="183" t="s">
        <v>1837</v>
      </c>
      <c r="D14285" s="186" t="s">
        <v>9305</v>
      </c>
      <c r="E14285" s="25"/>
      <c r="F14285" s="25"/>
      <c r="G14285" s="25"/>
      <c r="H14285" s="25"/>
    </row>
    <row r="14286" spans="1:8" x14ac:dyDescent="0.2">
      <c r="A14286" s="182" t="s">
        <v>10138</v>
      </c>
      <c r="B14286" s="183" t="s">
        <v>10137</v>
      </c>
      <c r="C14286" s="183" t="s">
        <v>1933</v>
      </c>
      <c r="D14286" s="186" t="s">
        <v>10138</v>
      </c>
      <c r="E14286" s="25"/>
      <c r="F14286" s="25"/>
      <c r="G14286" s="25"/>
      <c r="H14286" s="25"/>
    </row>
    <row r="14287" spans="1:8" x14ac:dyDescent="0.2">
      <c r="A14287" s="182" t="s">
        <v>10130</v>
      </c>
      <c r="B14287" s="183" t="s">
        <v>10129</v>
      </c>
      <c r="C14287" s="183" t="s">
        <v>1934</v>
      </c>
      <c r="D14287" s="186" t="s">
        <v>10130</v>
      </c>
      <c r="E14287" s="25"/>
      <c r="F14287" s="25"/>
      <c r="G14287" s="25"/>
      <c r="H14287" s="25"/>
    </row>
    <row r="14288" spans="1:8" x14ac:dyDescent="0.2">
      <c r="A14288" s="182" t="s">
        <v>10128</v>
      </c>
      <c r="B14288" s="183" t="s">
        <v>10145</v>
      </c>
      <c r="C14288" s="183" t="s">
        <v>1838</v>
      </c>
      <c r="D14288" s="186" t="s">
        <v>10128</v>
      </c>
      <c r="E14288" s="25"/>
      <c r="F14288" s="25"/>
      <c r="G14288" s="25"/>
      <c r="H14288" s="25"/>
    </row>
    <row r="14289" spans="1:8" x14ac:dyDescent="0.2">
      <c r="A14289" s="182" t="s">
        <v>10144</v>
      </c>
      <c r="B14289" s="183" t="s">
        <v>10143</v>
      </c>
      <c r="C14289" s="183" t="s">
        <v>1935</v>
      </c>
      <c r="D14289" s="186" t="s">
        <v>10144</v>
      </c>
      <c r="E14289" s="25"/>
      <c r="F14289" s="25"/>
      <c r="G14289" s="25"/>
      <c r="H14289" s="25"/>
    </row>
    <row r="14290" spans="1:8" x14ac:dyDescent="0.2">
      <c r="A14290" s="182" t="s">
        <v>6010</v>
      </c>
      <c r="B14290" s="183" t="s">
        <v>6530</v>
      </c>
      <c r="C14290" s="183" t="s">
        <v>1839</v>
      </c>
      <c r="D14290" s="186" t="s">
        <v>6010</v>
      </c>
      <c r="E14290" s="25"/>
      <c r="F14290" s="25"/>
      <c r="G14290" s="25"/>
      <c r="H14290" s="25"/>
    </row>
    <row r="14291" spans="1:8" x14ac:dyDescent="0.2">
      <c r="A14291" s="182" t="s">
        <v>6529</v>
      </c>
      <c r="B14291" s="183" t="s">
        <v>6528</v>
      </c>
      <c r="C14291" s="183" t="s">
        <v>1936</v>
      </c>
      <c r="D14291" s="186" t="s">
        <v>6529</v>
      </c>
      <c r="E14291" s="25"/>
      <c r="F14291" s="25"/>
      <c r="G14291" s="25"/>
      <c r="H14291" s="25"/>
    </row>
    <row r="14292" spans="1:8" x14ac:dyDescent="0.2">
      <c r="A14292" s="182" t="s">
        <v>11103</v>
      </c>
      <c r="B14292" s="183" t="s">
        <v>11104</v>
      </c>
      <c r="C14292" s="183" t="s">
        <v>1866</v>
      </c>
      <c r="D14292" s="186" t="s">
        <v>11103</v>
      </c>
      <c r="E14292" s="25"/>
      <c r="F14292" s="25"/>
      <c r="G14292" s="25"/>
      <c r="H14292" s="25"/>
    </row>
    <row r="14293" spans="1:8" x14ac:dyDescent="0.2">
      <c r="A14293" s="182" t="s">
        <v>6011</v>
      </c>
      <c r="B14293" s="183" t="s">
        <v>11104</v>
      </c>
      <c r="C14293" s="183" t="s">
        <v>1866</v>
      </c>
      <c r="D14293" s="186" t="s">
        <v>6011</v>
      </c>
      <c r="E14293" s="25"/>
      <c r="F14293" s="25"/>
      <c r="G14293" s="25"/>
      <c r="H14293" s="25"/>
    </row>
    <row r="14294" spans="1:8" x14ac:dyDescent="0.2">
      <c r="A14294" s="182" t="s">
        <v>6012</v>
      </c>
      <c r="B14294" s="183" t="s">
        <v>11104</v>
      </c>
      <c r="C14294" s="183" t="s">
        <v>1866</v>
      </c>
      <c r="D14294" s="186" t="s">
        <v>6012</v>
      </c>
      <c r="E14294" s="25"/>
      <c r="F14294" s="25"/>
      <c r="G14294" s="25"/>
      <c r="H14294" s="25"/>
    </row>
    <row r="14295" spans="1:8" x14ac:dyDescent="0.2">
      <c r="A14295" s="182" t="s">
        <v>6013</v>
      </c>
      <c r="B14295" s="183" t="s">
        <v>7832</v>
      </c>
      <c r="C14295" s="183" t="s">
        <v>1868</v>
      </c>
      <c r="D14295" s="186" t="s">
        <v>6013</v>
      </c>
      <c r="E14295" s="25"/>
      <c r="F14295" s="25"/>
      <c r="G14295" s="25"/>
      <c r="H14295" s="25"/>
    </row>
    <row r="14296" spans="1:8" x14ac:dyDescent="0.2">
      <c r="A14296" s="182" t="s">
        <v>7829</v>
      </c>
      <c r="B14296" s="183" t="s">
        <v>7828</v>
      </c>
      <c r="C14296" s="183" t="s">
        <v>1937</v>
      </c>
      <c r="D14296" s="186" t="s">
        <v>7829</v>
      </c>
      <c r="E14296" s="25"/>
      <c r="F14296" s="25"/>
      <c r="G14296" s="25"/>
      <c r="H14296" s="25"/>
    </row>
    <row r="14297" spans="1:8" x14ac:dyDescent="0.2">
      <c r="A14297" s="182" t="s">
        <v>6014</v>
      </c>
      <c r="B14297" s="183" t="s">
        <v>10021</v>
      </c>
      <c r="C14297" s="183" t="s">
        <v>1874</v>
      </c>
      <c r="D14297" s="186" t="s">
        <v>6014</v>
      </c>
      <c r="E14297" s="25"/>
      <c r="F14297" s="25"/>
      <c r="G14297" s="25"/>
      <c r="H14297" s="25"/>
    </row>
    <row r="14298" spans="1:8" x14ac:dyDescent="0.2">
      <c r="A14298" s="182" t="s">
        <v>6015</v>
      </c>
      <c r="B14298" s="183" t="s">
        <v>11042</v>
      </c>
      <c r="C14298" s="183" t="s">
        <v>1865</v>
      </c>
      <c r="D14298" s="186" t="s">
        <v>6015</v>
      </c>
      <c r="E14298" s="25"/>
      <c r="F14298" s="25"/>
      <c r="G14298" s="25"/>
      <c r="H14298" s="25"/>
    </row>
    <row r="14299" spans="1:8" x14ac:dyDescent="0.2">
      <c r="A14299" s="182" t="s">
        <v>6938</v>
      </c>
      <c r="B14299" s="183" t="s">
        <v>11042</v>
      </c>
      <c r="C14299" s="183" t="s">
        <v>1865</v>
      </c>
      <c r="D14299" s="186" t="s">
        <v>6938</v>
      </c>
      <c r="E14299" s="25"/>
      <c r="F14299" s="25"/>
      <c r="G14299" s="25"/>
      <c r="H14299" s="25"/>
    </row>
    <row r="14300" spans="1:8" x14ac:dyDescent="0.2">
      <c r="A14300" s="182" t="s">
        <v>6016</v>
      </c>
      <c r="B14300" s="183" t="s">
        <v>11042</v>
      </c>
      <c r="C14300" s="183" t="s">
        <v>1865</v>
      </c>
      <c r="D14300" s="186" t="s">
        <v>6016</v>
      </c>
      <c r="E14300" s="25"/>
      <c r="F14300" s="25"/>
      <c r="G14300" s="25"/>
      <c r="H14300" s="25"/>
    </row>
    <row r="14301" spans="1:8" x14ac:dyDescent="0.2">
      <c r="A14301" s="182" t="s">
        <v>6939</v>
      </c>
      <c r="B14301" s="183" t="s">
        <v>11042</v>
      </c>
      <c r="C14301" s="183" t="s">
        <v>1865</v>
      </c>
      <c r="D14301" s="186" t="s">
        <v>6939</v>
      </c>
      <c r="E14301" s="25"/>
      <c r="F14301" s="25"/>
      <c r="G14301" s="25"/>
      <c r="H14301" s="25"/>
    </row>
    <row r="14302" spans="1:8" x14ac:dyDescent="0.2">
      <c r="A14302" s="182" t="s">
        <v>11041</v>
      </c>
      <c r="B14302" s="183" t="s">
        <v>11040</v>
      </c>
      <c r="C14302" s="183" t="s">
        <v>1895</v>
      </c>
      <c r="D14302" s="186" t="s">
        <v>11041</v>
      </c>
      <c r="E14302" s="25"/>
      <c r="F14302" s="25"/>
      <c r="G14302" s="25"/>
      <c r="H14302" s="25"/>
    </row>
    <row r="14303" spans="1:8" x14ac:dyDescent="0.2">
      <c r="A14303" s="182" t="s">
        <v>8443</v>
      </c>
      <c r="B14303" s="183" t="s">
        <v>6017</v>
      </c>
      <c r="C14303" s="183" t="s">
        <v>1938</v>
      </c>
      <c r="D14303" s="186" t="s">
        <v>8443</v>
      </c>
      <c r="E14303" s="25"/>
      <c r="F14303" s="25"/>
      <c r="G14303" s="25"/>
      <c r="H14303" s="25"/>
    </row>
    <row r="14304" spans="1:8" x14ac:dyDescent="0.2">
      <c r="A14304" s="182" t="s">
        <v>6940</v>
      </c>
      <c r="B14304" s="183" t="s">
        <v>14153</v>
      </c>
      <c r="C14304" s="183" t="s">
        <v>1939</v>
      </c>
      <c r="D14304" s="186" t="s">
        <v>6940</v>
      </c>
      <c r="E14304" s="25"/>
      <c r="F14304" s="25"/>
      <c r="G14304" s="25"/>
      <c r="H14304" s="25"/>
    </row>
    <row r="14305" spans="1:8" x14ac:dyDescent="0.2">
      <c r="A14305" s="182" t="s">
        <v>6018</v>
      </c>
      <c r="B14305" s="183" t="s">
        <v>11423</v>
      </c>
      <c r="C14305" s="183" t="s">
        <v>1901</v>
      </c>
      <c r="D14305" s="186" t="s">
        <v>6018</v>
      </c>
      <c r="E14305" s="25"/>
      <c r="F14305" s="25"/>
      <c r="G14305" s="25"/>
      <c r="H14305" s="25"/>
    </row>
    <row r="14306" spans="1:8" x14ac:dyDescent="0.2">
      <c r="A14306" s="182" t="s">
        <v>9529</v>
      </c>
      <c r="B14306" s="183" t="s">
        <v>11423</v>
      </c>
      <c r="C14306" s="183" t="s">
        <v>1901</v>
      </c>
      <c r="D14306" s="186" t="s">
        <v>9529</v>
      </c>
      <c r="E14306" s="25"/>
      <c r="F14306" s="25"/>
      <c r="G14306" s="25"/>
      <c r="H14306" s="25"/>
    </row>
    <row r="14307" spans="1:8" x14ac:dyDescent="0.2">
      <c r="A14307" s="182" t="s">
        <v>11804</v>
      </c>
      <c r="B14307" s="183" t="s">
        <v>11803</v>
      </c>
      <c r="C14307" s="183" t="s">
        <v>1898</v>
      </c>
      <c r="D14307" s="186" t="s">
        <v>11804</v>
      </c>
      <c r="E14307" s="25"/>
      <c r="F14307" s="25"/>
      <c r="G14307" s="25"/>
      <c r="H14307" s="25"/>
    </row>
    <row r="14308" spans="1:8" x14ac:dyDescent="0.2">
      <c r="A14308" s="182" t="s">
        <v>6019</v>
      </c>
      <c r="B14308" s="183" t="s">
        <v>11803</v>
      </c>
      <c r="C14308" s="183" t="s">
        <v>1898</v>
      </c>
      <c r="D14308" s="186" t="s">
        <v>6019</v>
      </c>
      <c r="E14308" s="25"/>
      <c r="F14308" s="25"/>
      <c r="G14308" s="25"/>
      <c r="H14308" s="25"/>
    </row>
    <row r="14309" spans="1:8" x14ac:dyDescent="0.2">
      <c r="A14309" s="182" t="s">
        <v>6020</v>
      </c>
      <c r="B14309" s="183" t="s">
        <v>11803</v>
      </c>
      <c r="C14309" s="183" t="s">
        <v>1898</v>
      </c>
      <c r="D14309" s="186" t="s">
        <v>6020</v>
      </c>
      <c r="E14309" s="25"/>
      <c r="F14309" s="25"/>
      <c r="G14309" s="25"/>
      <c r="H14309" s="25"/>
    </row>
    <row r="14310" spans="1:8" x14ac:dyDescent="0.2">
      <c r="A14310" s="182" t="s">
        <v>6021</v>
      </c>
      <c r="B14310" s="183" t="s">
        <v>4950</v>
      </c>
      <c r="C14310" s="183" t="s">
        <v>1920</v>
      </c>
      <c r="D14310" s="186" t="s">
        <v>6021</v>
      </c>
      <c r="E14310" s="25"/>
      <c r="F14310" s="25"/>
      <c r="G14310" s="25"/>
      <c r="H14310" s="25"/>
    </row>
    <row r="14311" spans="1:8" x14ac:dyDescent="0.2">
      <c r="A14311" s="182" t="s">
        <v>6022</v>
      </c>
      <c r="B14311" s="183" t="s">
        <v>18988</v>
      </c>
      <c r="C14311" s="183" t="s">
        <v>18973</v>
      </c>
      <c r="D14311" s="186" t="s">
        <v>6022</v>
      </c>
      <c r="E14311" s="25"/>
      <c r="F14311" s="25"/>
      <c r="G14311" s="25"/>
      <c r="H14311" s="25"/>
    </row>
    <row r="14312" spans="1:8" x14ac:dyDescent="0.2">
      <c r="A14312" s="182" t="s">
        <v>8717</v>
      </c>
      <c r="B14312" s="183" t="s">
        <v>8716</v>
      </c>
      <c r="C14312" s="183" t="s">
        <v>1940</v>
      </c>
      <c r="D14312" s="186" t="s">
        <v>8717</v>
      </c>
      <c r="E14312" s="25"/>
      <c r="F14312" s="25"/>
      <c r="G14312" s="25"/>
      <c r="H14312" s="25"/>
    </row>
    <row r="14313" spans="1:8" x14ac:dyDescent="0.2">
      <c r="A14313" s="182" t="s">
        <v>3669</v>
      </c>
      <c r="B14313" s="183" t="s">
        <v>8687</v>
      </c>
      <c r="C14313" s="183" t="s">
        <v>1803</v>
      </c>
      <c r="D14313" s="186" t="s">
        <v>3669</v>
      </c>
      <c r="E14313" s="25"/>
      <c r="F14313" s="25"/>
      <c r="G14313" s="25"/>
      <c r="H14313" s="25"/>
    </row>
    <row r="14314" spans="1:8" x14ac:dyDescent="0.2">
      <c r="A14314" s="182" t="s">
        <v>6023</v>
      </c>
      <c r="B14314" s="183" t="s">
        <v>8687</v>
      </c>
      <c r="C14314" s="183" t="s">
        <v>1803</v>
      </c>
      <c r="D14314" s="186" t="s">
        <v>6023</v>
      </c>
      <c r="E14314" s="25"/>
      <c r="F14314" s="25"/>
      <c r="G14314" s="25"/>
      <c r="H14314" s="25"/>
    </row>
    <row r="14315" spans="1:8" x14ac:dyDescent="0.2">
      <c r="A14315" s="182" t="s">
        <v>6024</v>
      </c>
      <c r="B14315" s="183" t="s">
        <v>8687</v>
      </c>
      <c r="C14315" s="183" t="s">
        <v>1803</v>
      </c>
      <c r="D14315" s="186" t="s">
        <v>6024</v>
      </c>
      <c r="E14315" s="25"/>
      <c r="F14315" s="25"/>
      <c r="G14315" s="25"/>
      <c r="H14315" s="25"/>
    </row>
    <row r="14316" spans="1:8" x14ac:dyDescent="0.2">
      <c r="A14316" s="182" t="s">
        <v>5137</v>
      </c>
      <c r="B14316" s="183" t="s">
        <v>8687</v>
      </c>
      <c r="C14316" s="183" t="s">
        <v>1803</v>
      </c>
      <c r="D14316" s="186" t="s">
        <v>5137</v>
      </c>
      <c r="E14316" s="25"/>
      <c r="F14316" s="25"/>
      <c r="G14316" s="25"/>
      <c r="H14316" s="25"/>
    </row>
    <row r="14317" spans="1:8" x14ac:dyDescent="0.2">
      <c r="A14317" s="182" t="s">
        <v>6025</v>
      </c>
      <c r="B14317" s="183" t="s">
        <v>7896</v>
      </c>
      <c r="C14317" s="183" t="s">
        <v>1941</v>
      </c>
      <c r="D14317" s="186" t="s">
        <v>6025</v>
      </c>
      <c r="E14317" s="25"/>
      <c r="F14317" s="25"/>
      <c r="G14317" s="25"/>
      <c r="H14317" s="25"/>
    </row>
    <row r="14318" spans="1:8" x14ac:dyDescent="0.2">
      <c r="A14318" s="182" t="s">
        <v>7897</v>
      </c>
      <c r="B14318" s="183" t="s">
        <v>7896</v>
      </c>
      <c r="C14318" s="183" t="s">
        <v>1941</v>
      </c>
      <c r="D14318" s="186" t="s">
        <v>7897</v>
      </c>
      <c r="E14318" s="25"/>
      <c r="F14318" s="25"/>
      <c r="G14318" s="25"/>
      <c r="H14318" s="25"/>
    </row>
    <row r="14319" spans="1:8" x14ac:dyDescent="0.2">
      <c r="A14319" s="182" t="s">
        <v>7879</v>
      </c>
      <c r="B14319" s="183" t="s">
        <v>7898</v>
      </c>
      <c r="C14319" s="183" t="s">
        <v>1805</v>
      </c>
      <c r="D14319" s="186" t="s">
        <v>7879</v>
      </c>
      <c r="E14319" s="25"/>
      <c r="F14319" s="25"/>
      <c r="G14319" s="25"/>
      <c r="H14319" s="25"/>
    </row>
    <row r="14320" spans="1:8" x14ac:dyDescent="0.2">
      <c r="A14320" s="182" t="s">
        <v>7891</v>
      </c>
      <c r="B14320" s="183" t="s">
        <v>7890</v>
      </c>
      <c r="C14320" s="183" t="s">
        <v>1942</v>
      </c>
      <c r="D14320" s="186" t="s">
        <v>7891</v>
      </c>
      <c r="E14320" s="25"/>
      <c r="F14320" s="25"/>
      <c r="G14320" s="25"/>
      <c r="H14320" s="25"/>
    </row>
    <row r="14321" spans="1:8" x14ac:dyDescent="0.2">
      <c r="A14321" s="182" t="s">
        <v>12430</v>
      </c>
      <c r="B14321" s="183" t="s">
        <v>12429</v>
      </c>
      <c r="C14321" s="183" t="s">
        <v>1835</v>
      </c>
      <c r="D14321" s="186" t="s">
        <v>12430</v>
      </c>
      <c r="E14321" s="25"/>
      <c r="F14321" s="25"/>
      <c r="G14321" s="25"/>
      <c r="H14321" s="25"/>
    </row>
    <row r="14322" spans="1:8" x14ac:dyDescent="0.2">
      <c r="A14322" s="182" t="s">
        <v>6026</v>
      </c>
      <c r="B14322" s="183" t="s">
        <v>8721</v>
      </c>
      <c r="C14322" s="183" t="s">
        <v>1841</v>
      </c>
      <c r="D14322" s="186" t="s">
        <v>6026</v>
      </c>
      <c r="E14322" s="25"/>
      <c r="F14322" s="25"/>
      <c r="G14322" s="25"/>
      <c r="H14322" s="25"/>
    </row>
    <row r="14323" spans="1:8" x14ac:dyDescent="0.2">
      <c r="A14323" s="182" t="s">
        <v>6027</v>
      </c>
      <c r="B14323" s="183" t="s">
        <v>11332</v>
      </c>
      <c r="C14323" s="183" t="s">
        <v>1943</v>
      </c>
      <c r="D14323" s="186" t="s">
        <v>6027</v>
      </c>
      <c r="E14323" s="25"/>
      <c r="F14323" s="25"/>
      <c r="G14323" s="25"/>
      <c r="H14323" s="25"/>
    </row>
    <row r="14324" spans="1:8" x14ac:dyDescent="0.2">
      <c r="A14324" s="182" t="s">
        <v>10142</v>
      </c>
      <c r="B14324" s="183" t="s">
        <v>10145</v>
      </c>
      <c r="C14324" s="183" t="s">
        <v>1838</v>
      </c>
      <c r="D14324" s="186" t="s">
        <v>10142</v>
      </c>
      <c r="E14324" s="25"/>
      <c r="F14324" s="25"/>
      <c r="G14324" s="25"/>
      <c r="H14324" s="25"/>
    </row>
    <row r="14325" spans="1:8" x14ac:dyDescent="0.2">
      <c r="A14325" s="182" t="s">
        <v>6028</v>
      </c>
      <c r="B14325" s="183" t="s">
        <v>10145</v>
      </c>
      <c r="C14325" s="183" t="s">
        <v>1838</v>
      </c>
      <c r="D14325" s="186" t="s">
        <v>6028</v>
      </c>
      <c r="E14325" s="25"/>
      <c r="F14325" s="25"/>
      <c r="G14325" s="25"/>
      <c r="H14325" s="25"/>
    </row>
    <row r="14326" spans="1:8" x14ac:dyDescent="0.2">
      <c r="A14326" s="182" t="s">
        <v>6029</v>
      </c>
      <c r="B14326" s="183" t="s">
        <v>10145</v>
      </c>
      <c r="C14326" s="183" t="s">
        <v>1838</v>
      </c>
      <c r="D14326" s="186" t="s">
        <v>6029</v>
      </c>
      <c r="E14326" s="25"/>
      <c r="F14326" s="25"/>
      <c r="G14326" s="25"/>
      <c r="H14326" s="25"/>
    </row>
    <row r="14327" spans="1:8" x14ac:dyDescent="0.2">
      <c r="A14327" s="182" t="s">
        <v>10146</v>
      </c>
      <c r="B14327" s="183" t="s">
        <v>10145</v>
      </c>
      <c r="C14327" s="183" t="s">
        <v>1838</v>
      </c>
      <c r="D14327" s="186" t="s">
        <v>10146</v>
      </c>
      <c r="E14327" s="25"/>
      <c r="F14327" s="25"/>
      <c r="G14327" s="25"/>
      <c r="H14327" s="25"/>
    </row>
    <row r="14328" spans="1:8" x14ac:dyDescent="0.2">
      <c r="A14328" s="182" t="s">
        <v>10140</v>
      </c>
      <c r="B14328" s="183" t="s">
        <v>10139</v>
      </c>
      <c r="C14328" s="183" t="s">
        <v>1944</v>
      </c>
      <c r="D14328" s="186" t="s">
        <v>10140</v>
      </c>
      <c r="E14328" s="25"/>
      <c r="F14328" s="25"/>
      <c r="G14328" s="25"/>
      <c r="H14328" s="25"/>
    </row>
    <row r="14329" spans="1:8" x14ac:dyDescent="0.2">
      <c r="A14329" s="182" t="s">
        <v>6531</v>
      </c>
      <c r="B14329" s="183" t="s">
        <v>6530</v>
      </c>
      <c r="C14329" s="183" t="s">
        <v>1839</v>
      </c>
      <c r="D14329" s="186" t="s">
        <v>6531</v>
      </c>
      <c r="E14329" s="25"/>
      <c r="F14329" s="25"/>
      <c r="G14329" s="25"/>
      <c r="H14329" s="25"/>
    </row>
    <row r="14330" spans="1:8" x14ac:dyDescent="0.2">
      <c r="A14330" s="182" t="s">
        <v>6527</v>
      </c>
      <c r="B14330" s="183" t="s">
        <v>6526</v>
      </c>
      <c r="C14330" s="183" t="s">
        <v>1945</v>
      </c>
      <c r="D14330" s="186" t="s">
        <v>6527</v>
      </c>
      <c r="E14330" s="25"/>
      <c r="F14330" s="25"/>
      <c r="G14330" s="25"/>
      <c r="H14330" s="25"/>
    </row>
    <row r="14331" spans="1:8" x14ac:dyDescent="0.2">
      <c r="A14331" s="182" t="s">
        <v>6030</v>
      </c>
      <c r="B14331" s="183" t="s">
        <v>12389</v>
      </c>
      <c r="C14331" s="183" t="s">
        <v>1871</v>
      </c>
      <c r="D14331" s="186" t="s">
        <v>6030</v>
      </c>
      <c r="E14331" s="25"/>
      <c r="F14331" s="25"/>
      <c r="G14331" s="25"/>
      <c r="H14331" s="25"/>
    </row>
    <row r="14332" spans="1:8" x14ac:dyDescent="0.2">
      <c r="A14332" s="182" t="s">
        <v>6533</v>
      </c>
      <c r="B14332" s="183" t="s">
        <v>12389</v>
      </c>
      <c r="C14332" s="183" t="s">
        <v>1871</v>
      </c>
      <c r="D14332" s="186" t="s">
        <v>6533</v>
      </c>
      <c r="E14332" s="25"/>
      <c r="F14332" s="25"/>
      <c r="G14332" s="25"/>
      <c r="H14332" s="25"/>
    </row>
    <row r="14333" spans="1:8" x14ac:dyDescent="0.2">
      <c r="A14333" s="182" t="s">
        <v>6031</v>
      </c>
      <c r="B14333" s="183" t="s">
        <v>12389</v>
      </c>
      <c r="C14333" s="183" t="s">
        <v>1871</v>
      </c>
      <c r="D14333" s="186" t="s">
        <v>6031</v>
      </c>
      <c r="E14333" s="25"/>
      <c r="F14333" s="25"/>
      <c r="G14333" s="25"/>
      <c r="H14333" s="25"/>
    </row>
    <row r="14334" spans="1:8" x14ac:dyDescent="0.2">
      <c r="A14334" s="182" t="s">
        <v>9995</v>
      </c>
      <c r="B14334" s="183" t="s">
        <v>9994</v>
      </c>
      <c r="C14334" s="183" t="s">
        <v>1946</v>
      </c>
      <c r="D14334" s="186" t="s">
        <v>9995</v>
      </c>
      <c r="E14334" s="25"/>
      <c r="F14334" s="25"/>
      <c r="G14334" s="25"/>
      <c r="H14334" s="25"/>
    </row>
    <row r="14335" spans="1:8" x14ac:dyDescent="0.2">
      <c r="A14335" s="182" t="s">
        <v>6032</v>
      </c>
      <c r="B14335" s="183" t="s">
        <v>10021</v>
      </c>
      <c r="C14335" s="183" t="s">
        <v>1874</v>
      </c>
      <c r="D14335" s="186" t="s">
        <v>6032</v>
      </c>
      <c r="E14335" s="25"/>
      <c r="F14335" s="25"/>
      <c r="G14335" s="25"/>
      <c r="H14335" s="25"/>
    </row>
    <row r="14336" spans="1:8" x14ac:dyDescent="0.2">
      <c r="A14336" s="182" t="s">
        <v>10020</v>
      </c>
      <c r="B14336" s="183" t="s">
        <v>10019</v>
      </c>
      <c r="C14336" s="183" t="s">
        <v>1869</v>
      </c>
      <c r="D14336" s="186" t="s">
        <v>10020</v>
      </c>
      <c r="E14336" s="25"/>
      <c r="F14336" s="25"/>
      <c r="G14336" s="25"/>
      <c r="H14336" s="25"/>
    </row>
    <row r="14337" spans="1:8" x14ac:dyDescent="0.2">
      <c r="A14337" s="182" t="s">
        <v>6033</v>
      </c>
      <c r="B14337" s="183" t="s">
        <v>10021</v>
      </c>
      <c r="C14337" s="183" t="s">
        <v>1874</v>
      </c>
      <c r="D14337" s="186" t="s">
        <v>6033</v>
      </c>
      <c r="E14337" s="25"/>
      <c r="F14337" s="25"/>
      <c r="G14337" s="25"/>
      <c r="H14337" s="25"/>
    </row>
    <row r="14338" spans="1:8" x14ac:dyDescent="0.2">
      <c r="A14338" s="182" t="s">
        <v>11037</v>
      </c>
      <c r="B14338" s="183" t="s">
        <v>11042</v>
      </c>
      <c r="C14338" s="183" t="s">
        <v>1865</v>
      </c>
      <c r="D14338" s="186" t="s">
        <v>11037</v>
      </c>
      <c r="E14338" s="25"/>
      <c r="F14338" s="25"/>
      <c r="G14338" s="25"/>
      <c r="H14338" s="25"/>
    </row>
    <row r="14339" spans="1:8" x14ac:dyDescent="0.2">
      <c r="A14339" s="182" t="s">
        <v>6034</v>
      </c>
      <c r="B14339" s="183" t="s">
        <v>11042</v>
      </c>
      <c r="C14339" s="183" t="s">
        <v>1865</v>
      </c>
      <c r="D14339" s="186" t="s">
        <v>6034</v>
      </c>
      <c r="E14339" s="25"/>
      <c r="F14339" s="25"/>
      <c r="G14339" s="25"/>
      <c r="H14339" s="25"/>
    </row>
    <row r="14340" spans="1:8" x14ac:dyDescent="0.2">
      <c r="A14340" s="182" t="s">
        <v>13130</v>
      </c>
      <c r="B14340" s="183" t="s">
        <v>13131</v>
      </c>
      <c r="C14340" s="183" t="s">
        <v>1903</v>
      </c>
      <c r="D14340" s="186" t="s">
        <v>13130</v>
      </c>
      <c r="E14340" s="25"/>
      <c r="F14340" s="25"/>
      <c r="G14340" s="25"/>
      <c r="H14340" s="25"/>
    </row>
    <row r="14341" spans="1:8" x14ac:dyDescent="0.2">
      <c r="A14341" s="182" t="s">
        <v>6035</v>
      </c>
      <c r="B14341" s="183" t="s">
        <v>13131</v>
      </c>
      <c r="C14341" s="183" t="s">
        <v>1903</v>
      </c>
      <c r="D14341" s="186" t="s">
        <v>6035</v>
      </c>
      <c r="E14341" s="25"/>
      <c r="F14341" s="25"/>
      <c r="G14341" s="25"/>
      <c r="H14341" s="25"/>
    </row>
    <row r="14342" spans="1:8" x14ac:dyDescent="0.2">
      <c r="A14342" s="182" t="s">
        <v>6036</v>
      </c>
      <c r="B14342" s="183" t="s">
        <v>14153</v>
      </c>
      <c r="C14342" s="183" t="s">
        <v>1939</v>
      </c>
      <c r="D14342" s="186" t="s">
        <v>6036</v>
      </c>
      <c r="E14342" s="25"/>
      <c r="F14342" s="25"/>
      <c r="G14342" s="25"/>
      <c r="H14342" s="25"/>
    </row>
    <row r="14343" spans="1:8" x14ac:dyDescent="0.2">
      <c r="A14343" s="182" t="s">
        <v>12237</v>
      </c>
      <c r="B14343" s="183" t="s">
        <v>14153</v>
      </c>
      <c r="C14343" s="183" t="s">
        <v>1939</v>
      </c>
      <c r="D14343" s="186" t="s">
        <v>12237</v>
      </c>
      <c r="E14343" s="25"/>
      <c r="F14343" s="25"/>
      <c r="G14343" s="25"/>
      <c r="H14343" s="25"/>
    </row>
    <row r="14344" spans="1:8" x14ac:dyDescent="0.2">
      <c r="A14344" s="182" t="s">
        <v>6037</v>
      </c>
      <c r="B14344" s="183" t="s">
        <v>11423</v>
      </c>
      <c r="C14344" s="183" t="s">
        <v>1901</v>
      </c>
      <c r="D14344" s="186" t="s">
        <v>6037</v>
      </c>
      <c r="E14344" s="25"/>
      <c r="F14344" s="25"/>
      <c r="G14344" s="25"/>
      <c r="H14344" s="25"/>
    </row>
    <row r="14345" spans="1:8" x14ac:dyDescent="0.2">
      <c r="A14345" s="182" t="s">
        <v>6038</v>
      </c>
      <c r="B14345" s="183" t="s">
        <v>11423</v>
      </c>
      <c r="C14345" s="183" t="s">
        <v>1901</v>
      </c>
      <c r="D14345" s="186" t="s">
        <v>6038</v>
      </c>
      <c r="E14345" s="25"/>
      <c r="F14345" s="25"/>
      <c r="G14345" s="25"/>
      <c r="H14345" s="25"/>
    </row>
    <row r="14346" spans="1:8" x14ac:dyDescent="0.2">
      <c r="A14346" s="182" t="s">
        <v>9069</v>
      </c>
      <c r="B14346" s="183" t="s">
        <v>9068</v>
      </c>
      <c r="C14346" s="183" t="s">
        <v>1902</v>
      </c>
      <c r="D14346" s="186" t="s">
        <v>9069</v>
      </c>
      <c r="E14346" s="25"/>
      <c r="F14346" s="25"/>
      <c r="G14346" s="25"/>
      <c r="H14346" s="25"/>
    </row>
    <row r="14347" spans="1:8" x14ac:dyDescent="0.2">
      <c r="A14347" s="182" t="s">
        <v>6039</v>
      </c>
      <c r="B14347" s="183" t="s">
        <v>9068</v>
      </c>
      <c r="C14347" s="183" t="s">
        <v>1902</v>
      </c>
      <c r="D14347" s="186" t="s">
        <v>6039</v>
      </c>
      <c r="E14347" s="25"/>
      <c r="F14347" s="25"/>
      <c r="G14347" s="25"/>
      <c r="H14347" s="25"/>
    </row>
    <row r="14348" spans="1:8" x14ac:dyDescent="0.2">
      <c r="A14348" s="182" t="s">
        <v>3670</v>
      </c>
      <c r="B14348" s="183" t="s">
        <v>7247</v>
      </c>
      <c r="C14348" s="183" t="s">
        <v>1947</v>
      </c>
      <c r="D14348" s="186" t="s">
        <v>3670</v>
      </c>
      <c r="E14348" s="25"/>
      <c r="F14348" s="25"/>
      <c r="G14348" s="25"/>
      <c r="H14348" s="25"/>
    </row>
    <row r="14349" spans="1:8" x14ac:dyDescent="0.2">
      <c r="A14349" s="182" t="s">
        <v>7254</v>
      </c>
      <c r="B14349" s="183" t="s">
        <v>7253</v>
      </c>
      <c r="C14349" s="183" t="s">
        <v>1948</v>
      </c>
      <c r="D14349" s="186" t="s">
        <v>7254</v>
      </c>
      <c r="E14349" s="25"/>
      <c r="F14349" s="25"/>
      <c r="G14349" s="25"/>
      <c r="H14349" s="25"/>
    </row>
    <row r="14350" spans="1:8" x14ac:dyDescent="0.2">
      <c r="A14350" s="182" t="s">
        <v>7262</v>
      </c>
      <c r="B14350" s="183" t="s">
        <v>7261</v>
      </c>
      <c r="C14350" s="183" t="s">
        <v>1802</v>
      </c>
      <c r="D14350" s="186" t="s">
        <v>7262</v>
      </c>
      <c r="E14350" s="25"/>
      <c r="F14350" s="25"/>
      <c r="G14350" s="25"/>
      <c r="H14350" s="25"/>
    </row>
    <row r="14351" spans="1:8" x14ac:dyDescent="0.2">
      <c r="A14351" s="182" t="s">
        <v>6040</v>
      </c>
      <c r="B14351" s="183" t="s">
        <v>7261</v>
      </c>
      <c r="C14351" s="183" t="s">
        <v>1802</v>
      </c>
      <c r="D14351" s="186" t="s">
        <v>6040</v>
      </c>
      <c r="E14351" s="25"/>
      <c r="F14351" s="25"/>
      <c r="G14351" s="25"/>
      <c r="H14351" s="25"/>
    </row>
    <row r="14352" spans="1:8" x14ac:dyDescent="0.2">
      <c r="A14352" s="182" t="s">
        <v>14519</v>
      </c>
      <c r="B14352" s="183" t="s">
        <v>8687</v>
      </c>
      <c r="C14352" s="183" t="s">
        <v>1803</v>
      </c>
      <c r="D14352" s="186" t="s">
        <v>14519</v>
      </c>
      <c r="E14352" s="25"/>
      <c r="F14352" s="25"/>
      <c r="G14352" s="25"/>
      <c r="H14352" s="25"/>
    </row>
    <row r="14353" spans="1:8" x14ac:dyDescent="0.2">
      <c r="A14353" s="182" t="s">
        <v>8686</v>
      </c>
      <c r="B14353" s="183" t="s">
        <v>8687</v>
      </c>
      <c r="C14353" s="183" t="s">
        <v>1803</v>
      </c>
      <c r="D14353" s="186" t="s">
        <v>8686</v>
      </c>
      <c r="E14353" s="25"/>
      <c r="F14353" s="25"/>
      <c r="G14353" s="25"/>
      <c r="H14353" s="25"/>
    </row>
    <row r="14354" spans="1:8" x14ac:dyDescent="0.2">
      <c r="A14354" s="182" t="s">
        <v>6041</v>
      </c>
      <c r="B14354" s="183" t="s">
        <v>7261</v>
      </c>
      <c r="C14354" s="183" t="s">
        <v>1802</v>
      </c>
      <c r="D14354" s="186" t="s">
        <v>6041</v>
      </c>
      <c r="E14354" s="25"/>
      <c r="F14354" s="25"/>
      <c r="G14354" s="25"/>
      <c r="H14354" s="25"/>
    </row>
    <row r="14355" spans="1:8" x14ac:dyDescent="0.2">
      <c r="A14355" s="182" t="s">
        <v>7895</v>
      </c>
      <c r="B14355" s="183" t="s">
        <v>7894</v>
      </c>
      <c r="C14355" s="183" t="s">
        <v>1804</v>
      </c>
      <c r="D14355" s="186" t="s">
        <v>7895</v>
      </c>
      <c r="E14355" s="25"/>
      <c r="F14355" s="25"/>
      <c r="G14355" s="25"/>
      <c r="H14355" s="25"/>
    </row>
    <row r="14356" spans="1:8" x14ac:dyDescent="0.2">
      <c r="A14356" s="182" t="s">
        <v>6042</v>
      </c>
      <c r="B14356" s="183" t="s">
        <v>7898</v>
      </c>
      <c r="C14356" s="183" t="s">
        <v>1805</v>
      </c>
      <c r="D14356" s="186" t="s">
        <v>6042</v>
      </c>
      <c r="E14356" s="25"/>
      <c r="F14356" s="25"/>
      <c r="G14356" s="25"/>
      <c r="H14356" s="25"/>
    </row>
    <row r="14357" spans="1:8" x14ac:dyDescent="0.2">
      <c r="A14357" s="182" t="s">
        <v>7883</v>
      </c>
      <c r="B14357" s="183" t="s">
        <v>7898</v>
      </c>
      <c r="C14357" s="183" t="s">
        <v>1805</v>
      </c>
      <c r="D14357" s="186" t="s">
        <v>7883</v>
      </c>
      <c r="E14357" s="25"/>
      <c r="F14357" s="25"/>
      <c r="G14357" s="25"/>
      <c r="H14357" s="25"/>
    </row>
    <row r="14358" spans="1:8" x14ac:dyDescent="0.2">
      <c r="A14358" s="182" t="s">
        <v>7893</v>
      </c>
      <c r="B14358" s="183" t="s">
        <v>7892</v>
      </c>
      <c r="C14358" s="183" t="s">
        <v>1949</v>
      </c>
      <c r="D14358" s="186" t="s">
        <v>7893</v>
      </c>
      <c r="E14358" s="25"/>
      <c r="F14358" s="25"/>
      <c r="G14358" s="25"/>
      <c r="H14358" s="25"/>
    </row>
    <row r="14359" spans="1:8" x14ac:dyDescent="0.2">
      <c r="A14359" s="182" t="s">
        <v>13946</v>
      </c>
      <c r="B14359" s="183" t="s">
        <v>13945</v>
      </c>
      <c r="C14359" s="183" t="s">
        <v>1840</v>
      </c>
      <c r="D14359" s="186" t="s">
        <v>13946</v>
      </c>
      <c r="E14359" s="25"/>
      <c r="F14359" s="25"/>
      <c r="G14359" s="25"/>
      <c r="H14359" s="25"/>
    </row>
    <row r="14360" spans="1:8" x14ac:dyDescent="0.2">
      <c r="A14360" s="182" t="s">
        <v>8722</v>
      </c>
      <c r="B14360" s="183" t="s">
        <v>8721</v>
      </c>
      <c r="C14360" s="183" t="s">
        <v>1841</v>
      </c>
      <c r="D14360" s="186" t="s">
        <v>8722</v>
      </c>
      <c r="E14360" s="25"/>
      <c r="F14360" s="25"/>
      <c r="G14360" s="25"/>
      <c r="H14360" s="25"/>
    </row>
    <row r="14361" spans="1:8" x14ac:dyDescent="0.2">
      <c r="A14361" s="182" t="s">
        <v>12395</v>
      </c>
      <c r="B14361" s="183" t="s">
        <v>12394</v>
      </c>
      <c r="C14361" s="183" t="s">
        <v>1950</v>
      </c>
      <c r="D14361" s="186" t="s">
        <v>12395</v>
      </c>
      <c r="E14361" s="25"/>
      <c r="F14361" s="25"/>
      <c r="G14361" s="25"/>
      <c r="H14361" s="25"/>
    </row>
    <row r="14362" spans="1:8" x14ac:dyDescent="0.2">
      <c r="A14362" s="182" t="s">
        <v>14329</v>
      </c>
      <c r="B14362" s="183" t="s">
        <v>14328</v>
      </c>
      <c r="C14362" s="183" t="s">
        <v>1842</v>
      </c>
      <c r="D14362" s="186" t="s">
        <v>14329</v>
      </c>
      <c r="E14362" s="25"/>
      <c r="F14362" s="25"/>
      <c r="G14362" s="25"/>
      <c r="H14362" s="25"/>
    </row>
    <row r="14363" spans="1:8" x14ac:dyDescent="0.2">
      <c r="A14363" s="182" t="s">
        <v>10126</v>
      </c>
      <c r="B14363" s="183" t="s">
        <v>10125</v>
      </c>
      <c r="C14363" s="183" t="s">
        <v>1951</v>
      </c>
      <c r="D14363" s="186" t="s">
        <v>10126</v>
      </c>
      <c r="E14363" s="25"/>
      <c r="F14363" s="25"/>
      <c r="G14363" s="25"/>
      <c r="H14363" s="25"/>
    </row>
    <row r="14364" spans="1:8" x14ac:dyDescent="0.2">
      <c r="A14364" s="182" t="s">
        <v>10134</v>
      </c>
      <c r="B14364" s="183" t="s">
        <v>10133</v>
      </c>
      <c r="C14364" s="183" t="s">
        <v>1843</v>
      </c>
      <c r="D14364" s="186" t="s">
        <v>10134</v>
      </c>
      <c r="E14364" s="25"/>
      <c r="F14364" s="25"/>
      <c r="G14364" s="25"/>
      <c r="H14364" s="25"/>
    </row>
    <row r="14365" spans="1:8" x14ac:dyDescent="0.2">
      <c r="A14365" s="182" t="s">
        <v>6043</v>
      </c>
      <c r="B14365" s="183" t="s">
        <v>10145</v>
      </c>
      <c r="C14365" s="183" t="s">
        <v>1838</v>
      </c>
      <c r="D14365" s="186" t="s">
        <v>6043</v>
      </c>
      <c r="E14365" s="25"/>
      <c r="F14365" s="25"/>
      <c r="G14365" s="25"/>
      <c r="H14365" s="25"/>
    </row>
    <row r="14366" spans="1:8" x14ac:dyDescent="0.2">
      <c r="A14366" s="182" t="s">
        <v>12689</v>
      </c>
      <c r="B14366" s="183" t="s">
        <v>12688</v>
      </c>
      <c r="C14366" s="183" t="s">
        <v>1844</v>
      </c>
      <c r="D14366" s="186" t="s">
        <v>12689</v>
      </c>
      <c r="E14366" s="25"/>
      <c r="F14366" s="25"/>
      <c r="G14366" s="25"/>
      <c r="H14366" s="25"/>
    </row>
    <row r="14367" spans="1:8" x14ac:dyDescent="0.2">
      <c r="A14367" s="182" t="s">
        <v>12687</v>
      </c>
      <c r="B14367" s="183" t="s">
        <v>12686</v>
      </c>
      <c r="C14367" s="183" t="s">
        <v>1952</v>
      </c>
      <c r="D14367" s="186" t="s">
        <v>12687</v>
      </c>
      <c r="E14367" s="25"/>
      <c r="F14367" s="25"/>
      <c r="G14367" s="25"/>
      <c r="H14367" s="25"/>
    </row>
    <row r="14368" spans="1:8" x14ac:dyDescent="0.2">
      <c r="A14368" s="182" t="s">
        <v>6538</v>
      </c>
      <c r="B14368" s="183" t="s">
        <v>6537</v>
      </c>
      <c r="C14368" s="183" t="s">
        <v>1953</v>
      </c>
      <c r="D14368" s="186" t="s">
        <v>6538</v>
      </c>
      <c r="E14368" s="25"/>
      <c r="F14368" s="25"/>
      <c r="G14368" s="25"/>
      <c r="H14368" s="25"/>
    </row>
    <row r="14369" spans="1:8" x14ac:dyDescent="0.2">
      <c r="A14369" s="182" t="s">
        <v>9649</v>
      </c>
      <c r="B14369" s="183" t="s">
        <v>12389</v>
      </c>
      <c r="C14369" s="183" t="s">
        <v>1871</v>
      </c>
      <c r="D14369" s="186" t="s">
        <v>9649</v>
      </c>
      <c r="E14369" s="25"/>
      <c r="F14369" s="25"/>
      <c r="G14369" s="25"/>
      <c r="H14369" s="25"/>
    </row>
    <row r="14370" spans="1:8" x14ac:dyDescent="0.2">
      <c r="A14370" s="182" t="s">
        <v>6044</v>
      </c>
      <c r="B14370" s="183" t="s">
        <v>12389</v>
      </c>
      <c r="C14370" s="183" t="s">
        <v>1871</v>
      </c>
      <c r="D14370" s="186" t="s">
        <v>6044</v>
      </c>
      <c r="E14370" s="25"/>
      <c r="F14370" s="25"/>
      <c r="G14370" s="25"/>
      <c r="H14370" s="25"/>
    </row>
    <row r="14371" spans="1:8" x14ac:dyDescent="0.2">
      <c r="A14371" s="182" t="s">
        <v>6045</v>
      </c>
      <c r="B14371" s="183" t="s">
        <v>12389</v>
      </c>
      <c r="C14371" s="183" t="s">
        <v>1871</v>
      </c>
      <c r="D14371" s="186" t="s">
        <v>6045</v>
      </c>
      <c r="E14371" s="25"/>
      <c r="F14371" s="25"/>
      <c r="G14371" s="25"/>
      <c r="H14371" s="25"/>
    </row>
    <row r="14372" spans="1:8" x14ac:dyDescent="0.2">
      <c r="A14372" s="182" t="s">
        <v>6046</v>
      </c>
      <c r="B14372" s="183" t="s">
        <v>10021</v>
      </c>
      <c r="C14372" s="183" t="s">
        <v>1874</v>
      </c>
      <c r="D14372" s="186" t="s">
        <v>6046</v>
      </c>
      <c r="E14372" s="25"/>
      <c r="F14372" s="25"/>
      <c r="G14372" s="25"/>
      <c r="H14372" s="25"/>
    </row>
    <row r="14373" spans="1:8" x14ac:dyDescent="0.2">
      <c r="A14373" s="182" t="s">
        <v>6047</v>
      </c>
      <c r="B14373" s="183" t="s">
        <v>10021</v>
      </c>
      <c r="C14373" s="183" t="s">
        <v>1874</v>
      </c>
      <c r="D14373" s="186" t="s">
        <v>6047</v>
      </c>
      <c r="E14373" s="25"/>
      <c r="F14373" s="25"/>
      <c r="G14373" s="25"/>
      <c r="H14373" s="25"/>
    </row>
    <row r="14374" spans="1:8" x14ac:dyDescent="0.2">
      <c r="A14374" s="182" t="s">
        <v>10005</v>
      </c>
      <c r="B14374" s="183" t="s">
        <v>10004</v>
      </c>
      <c r="C14374" s="183" t="s">
        <v>1954</v>
      </c>
      <c r="D14374" s="186" t="s">
        <v>10005</v>
      </c>
      <c r="E14374" s="25"/>
      <c r="F14374" s="25"/>
      <c r="G14374" s="25"/>
      <c r="H14374" s="25"/>
    </row>
    <row r="14375" spans="1:8" x14ac:dyDescent="0.2">
      <c r="A14375" s="182" t="s">
        <v>10016</v>
      </c>
      <c r="B14375" s="183" t="s">
        <v>10015</v>
      </c>
      <c r="C14375" s="183" t="s">
        <v>1955</v>
      </c>
      <c r="D14375" s="186" t="s">
        <v>10016</v>
      </c>
      <c r="E14375" s="25"/>
      <c r="F14375" s="25"/>
      <c r="G14375" s="25"/>
      <c r="H14375" s="25"/>
    </row>
    <row r="14376" spans="1:8" x14ac:dyDescent="0.2">
      <c r="A14376" s="182" t="s">
        <v>10011</v>
      </c>
      <c r="B14376" s="183" t="s">
        <v>10010</v>
      </c>
      <c r="C14376" s="183" t="s">
        <v>1875</v>
      </c>
      <c r="D14376" s="186" t="s">
        <v>10011</v>
      </c>
      <c r="E14376" s="25"/>
      <c r="F14376" s="25"/>
      <c r="G14376" s="25"/>
      <c r="H14376" s="25"/>
    </row>
    <row r="14377" spans="1:8" x14ac:dyDescent="0.2">
      <c r="A14377" s="182" t="s">
        <v>11313</v>
      </c>
      <c r="B14377" s="183" t="s">
        <v>11312</v>
      </c>
      <c r="C14377" s="183" t="s">
        <v>1956</v>
      </c>
      <c r="D14377" s="186" t="s">
        <v>11313</v>
      </c>
      <c r="E14377" s="25"/>
      <c r="F14377" s="25"/>
      <c r="G14377" s="25"/>
      <c r="H14377" s="25"/>
    </row>
    <row r="14378" spans="1:8" x14ac:dyDescent="0.2">
      <c r="A14378" s="182" t="s">
        <v>13132</v>
      </c>
      <c r="B14378" s="183" t="s">
        <v>13131</v>
      </c>
      <c r="C14378" s="183" t="s">
        <v>1903</v>
      </c>
      <c r="D14378" s="186" t="s">
        <v>13132</v>
      </c>
      <c r="E14378" s="25"/>
      <c r="F14378" s="25"/>
      <c r="G14378" s="25"/>
      <c r="H14378" s="25"/>
    </row>
    <row r="14379" spans="1:8" x14ac:dyDescent="0.2">
      <c r="A14379" s="182" t="s">
        <v>6048</v>
      </c>
      <c r="B14379" s="183" t="s">
        <v>13131</v>
      </c>
      <c r="C14379" s="183" t="s">
        <v>1903</v>
      </c>
      <c r="D14379" s="186" t="s">
        <v>6048</v>
      </c>
      <c r="E14379" s="25"/>
      <c r="F14379" s="25"/>
      <c r="G14379" s="25"/>
      <c r="H14379" s="25"/>
    </row>
    <row r="14380" spans="1:8" x14ac:dyDescent="0.2">
      <c r="A14380" s="182" t="s">
        <v>12579</v>
      </c>
      <c r="B14380" s="183" t="s">
        <v>7874</v>
      </c>
      <c r="C14380" s="183" t="s">
        <v>1904</v>
      </c>
      <c r="D14380" s="186" t="s">
        <v>12579</v>
      </c>
      <c r="E14380" s="25"/>
      <c r="F14380" s="25"/>
      <c r="G14380" s="25"/>
      <c r="H14380" s="25"/>
    </row>
    <row r="14381" spans="1:8" x14ac:dyDescent="0.2">
      <c r="A14381" s="182" t="s">
        <v>6049</v>
      </c>
      <c r="B14381" s="183" t="s">
        <v>7874</v>
      </c>
      <c r="C14381" s="183" t="s">
        <v>1904</v>
      </c>
      <c r="D14381" s="186" t="s">
        <v>6049</v>
      </c>
      <c r="E14381" s="25"/>
      <c r="F14381" s="25"/>
      <c r="G14381" s="25"/>
      <c r="H14381" s="25"/>
    </row>
    <row r="14382" spans="1:8" x14ac:dyDescent="0.2">
      <c r="A14382" s="182" t="s">
        <v>9568</v>
      </c>
      <c r="B14382" s="183" t="s">
        <v>9567</v>
      </c>
      <c r="C14382" s="183" t="s">
        <v>1957</v>
      </c>
      <c r="D14382" s="186" t="s">
        <v>9568</v>
      </c>
      <c r="E14382" s="25"/>
      <c r="F14382" s="25"/>
      <c r="G14382" s="25"/>
      <c r="H14382" s="25"/>
    </row>
    <row r="14383" spans="1:8" x14ac:dyDescent="0.2">
      <c r="A14383" s="182" t="s">
        <v>6050</v>
      </c>
      <c r="B14383" s="183" t="s">
        <v>9571</v>
      </c>
      <c r="C14383" s="183" t="s">
        <v>1905</v>
      </c>
      <c r="D14383" s="186" t="s">
        <v>6050</v>
      </c>
      <c r="E14383" s="25"/>
      <c r="F14383" s="25"/>
      <c r="G14383" s="25"/>
      <c r="H14383" s="25"/>
    </row>
    <row r="14384" spans="1:8" x14ac:dyDescent="0.2">
      <c r="A14384" s="182" t="s">
        <v>9572</v>
      </c>
      <c r="B14384" s="183" t="s">
        <v>9571</v>
      </c>
      <c r="C14384" s="183" t="s">
        <v>1905</v>
      </c>
      <c r="D14384" s="186" t="s">
        <v>9572</v>
      </c>
      <c r="E14384" s="25"/>
      <c r="F14384" s="25"/>
      <c r="G14384" s="25"/>
      <c r="H14384" s="25"/>
    </row>
    <row r="14385" spans="1:8" x14ac:dyDescent="0.2">
      <c r="A14385" s="182" t="s">
        <v>6051</v>
      </c>
      <c r="B14385" s="183" t="s">
        <v>9571</v>
      </c>
      <c r="C14385" s="183" t="s">
        <v>1905</v>
      </c>
      <c r="D14385" s="186" t="s">
        <v>6051</v>
      </c>
      <c r="E14385" s="25"/>
      <c r="F14385" s="25"/>
      <c r="G14385" s="25"/>
      <c r="H14385" s="25"/>
    </row>
    <row r="14386" spans="1:8" x14ac:dyDescent="0.2">
      <c r="A14386" s="182" t="s">
        <v>7256</v>
      </c>
      <c r="B14386" s="183" t="s">
        <v>7255</v>
      </c>
      <c r="C14386" s="183" t="s">
        <v>1958</v>
      </c>
      <c r="D14386" s="186" t="s">
        <v>7256</v>
      </c>
      <c r="E14386" s="25"/>
      <c r="F14386" s="25"/>
      <c r="G14386" s="25"/>
      <c r="H14386" s="25"/>
    </row>
    <row r="14387" spans="1:8" x14ac:dyDescent="0.2">
      <c r="A14387" s="182" t="s">
        <v>7241</v>
      </c>
      <c r="B14387" s="183" t="s">
        <v>7261</v>
      </c>
      <c r="C14387" s="183" t="s">
        <v>1802</v>
      </c>
      <c r="D14387" s="186" t="s">
        <v>7241</v>
      </c>
      <c r="E14387" s="25"/>
      <c r="F14387" s="25"/>
      <c r="G14387" s="25"/>
      <c r="H14387" s="25"/>
    </row>
    <row r="14388" spans="1:8" x14ac:dyDescent="0.2">
      <c r="A14388" s="182" t="s">
        <v>6052</v>
      </c>
      <c r="B14388" s="183" t="s">
        <v>7261</v>
      </c>
      <c r="C14388" s="183" t="s">
        <v>1802</v>
      </c>
      <c r="D14388" s="186" t="s">
        <v>6052</v>
      </c>
      <c r="E14388" s="25"/>
      <c r="F14388" s="25"/>
      <c r="G14388" s="25"/>
      <c r="H14388" s="25"/>
    </row>
    <row r="14389" spans="1:8" x14ac:dyDescent="0.2">
      <c r="A14389" s="182" t="s">
        <v>6053</v>
      </c>
      <c r="B14389" s="183" t="s">
        <v>7261</v>
      </c>
      <c r="C14389" s="183" t="s">
        <v>1802</v>
      </c>
      <c r="D14389" s="186" t="s">
        <v>6053</v>
      </c>
      <c r="E14389" s="25"/>
      <c r="F14389" s="25"/>
      <c r="G14389" s="25"/>
      <c r="H14389" s="25"/>
    </row>
    <row r="14390" spans="1:8" x14ac:dyDescent="0.2">
      <c r="A14390" s="182" t="s">
        <v>6054</v>
      </c>
      <c r="B14390" s="183" t="s">
        <v>8687</v>
      </c>
      <c r="C14390" s="183" t="s">
        <v>1803</v>
      </c>
      <c r="D14390" s="186" t="s">
        <v>6054</v>
      </c>
      <c r="E14390" s="25"/>
      <c r="F14390" s="25"/>
      <c r="G14390" s="25"/>
      <c r="H14390" s="25"/>
    </row>
    <row r="14391" spans="1:8" x14ac:dyDescent="0.2">
      <c r="A14391" s="182" t="s">
        <v>6055</v>
      </c>
      <c r="B14391" s="183" t="s">
        <v>8687</v>
      </c>
      <c r="C14391" s="183" t="s">
        <v>1803</v>
      </c>
      <c r="D14391" s="186" t="s">
        <v>6055</v>
      </c>
      <c r="E14391" s="25"/>
      <c r="F14391" s="25"/>
      <c r="G14391" s="25"/>
      <c r="H14391" s="25"/>
    </row>
    <row r="14392" spans="1:8" x14ac:dyDescent="0.2">
      <c r="A14392" s="182" t="s">
        <v>6056</v>
      </c>
      <c r="B14392" s="183" t="s">
        <v>11839</v>
      </c>
      <c r="C14392" s="183" t="s">
        <v>1959</v>
      </c>
      <c r="D14392" s="186" t="s">
        <v>6056</v>
      </c>
      <c r="E14392" s="25"/>
      <c r="F14392" s="25"/>
      <c r="G14392" s="25"/>
      <c r="H14392" s="25"/>
    </row>
    <row r="14393" spans="1:8" x14ac:dyDescent="0.2">
      <c r="A14393" s="182" t="s">
        <v>6057</v>
      </c>
      <c r="B14393" s="183" t="s">
        <v>11839</v>
      </c>
      <c r="C14393" s="183" t="s">
        <v>1959</v>
      </c>
      <c r="D14393" s="186" t="s">
        <v>6057</v>
      </c>
      <c r="E14393" s="25"/>
      <c r="F14393" s="25"/>
      <c r="G14393" s="25"/>
      <c r="H14393" s="25"/>
    </row>
    <row r="14394" spans="1:8" x14ac:dyDescent="0.2">
      <c r="A14394" s="182" t="s">
        <v>6058</v>
      </c>
      <c r="B14394" s="183" t="s">
        <v>7898</v>
      </c>
      <c r="C14394" s="183" t="s">
        <v>1805</v>
      </c>
      <c r="D14394" s="186" t="s">
        <v>6058</v>
      </c>
      <c r="E14394" s="25"/>
      <c r="F14394" s="25"/>
      <c r="G14394" s="25"/>
      <c r="H14394" s="25"/>
    </row>
    <row r="14395" spans="1:8" x14ac:dyDescent="0.2">
      <c r="A14395" s="182" t="s">
        <v>6059</v>
      </c>
      <c r="B14395" s="183" t="s">
        <v>7898</v>
      </c>
      <c r="C14395" s="183" t="s">
        <v>1805</v>
      </c>
      <c r="D14395" s="186" t="s">
        <v>6059</v>
      </c>
      <c r="E14395" s="25"/>
      <c r="F14395" s="25"/>
      <c r="G14395" s="25"/>
      <c r="H14395" s="25"/>
    </row>
    <row r="14396" spans="1:8" x14ac:dyDescent="0.2">
      <c r="A14396" s="182" t="s">
        <v>7889</v>
      </c>
      <c r="B14396" s="183" t="s">
        <v>7888</v>
      </c>
      <c r="C14396" s="183" t="s">
        <v>1960</v>
      </c>
      <c r="D14396" s="186" t="s">
        <v>7889</v>
      </c>
      <c r="E14396" s="25"/>
      <c r="F14396" s="25"/>
      <c r="G14396" s="25"/>
      <c r="H14396" s="25"/>
    </row>
    <row r="14397" spans="1:8" x14ac:dyDescent="0.2">
      <c r="A14397" s="182" t="s">
        <v>6060</v>
      </c>
      <c r="B14397" s="183" t="s">
        <v>8721</v>
      </c>
      <c r="C14397" s="183" t="s">
        <v>1841</v>
      </c>
      <c r="D14397" s="186" t="s">
        <v>6060</v>
      </c>
      <c r="E14397" s="25"/>
      <c r="F14397" s="25"/>
      <c r="G14397" s="25"/>
      <c r="H14397" s="25"/>
    </row>
    <row r="14398" spans="1:8" x14ac:dyDescent="0.2">
      <c r="A14398" s="182" t="s">
        <v>12397</v>
      </c>
      <c r="B14398" s="183" t="s">
        <v>12396</v>
      </c>
      <c r="C14398" s="183" t="s">
        <v>1961</v>
      </c>
      <c r="D14398" s="186" t="s">
        <v>12397</v>
      </c>
      <c r="E14398" s="25"/>
      <c r="F14398" s="25"/>
      <c r="G14398" s="25"/>
      <c r="H14398" s="25"/>
    </row>
    <row r="14399" spans="1:8" x14ac:dyDescent="0.2">
      <c r="A14399" s="182" t="s">
        <v>8720</v>
      </c>
      <c r="B14399" s="183" t="s">
        <v>8910</v>
      </c>
      <c r="C14399" s="183" t="s">
        <v>1962</v>
      </c>
      <c r="D14399" s="186" t="s">
        <v>8720</v>
      </c>
      <c r="E14399" s="25"/>
      <c r="F14399" s="25"/>
      <c r="G14399" s="25"/>
      <c r="H14399" s="25"/>
    </row>
    <row r="14400" spans="1:8" x14ac:dyDescent="0.2">
      <c r="A14400" s="182" t="s">
        <v>6061</v>
      </c>
      <c r="B14400" s="183" t="s">
        <v>8910</v>
      </c>
      <c r="C14400" s="183" t="s">
        <v>1962</v>
      </c>
      <c r="D14400" s="186" t="s">
        <v>6061</v>
      </c>
      <c r="E14400" s="25"/>
      <c r="F14400" s="25"/>
      <c r="G14400" s="25"/>
      <c r="H14400" s="25"/>
    </row>
    <row r="14401" spans="1:8" x14ac:dyDescent="0.2">
      <c r="A14401" s="182" t="s">
        <v>6062</v>
      </c>
      <c r="B14401" s="183" t="s">
        <v>10145</v>
      </c>
      <c r="C14401" s="183" t="s">
        <v>1838</v>
      </c>
      <c r="D14401" s="186" t="s">
        <v>6062</v>
      </c>
      <c r="E14401" s="25"/>
      <c r="F14401" s="25"/>
      <c r="G14401" s="25"/>
      <c r="H14401" s="25"/>
    </row>
    <row r="14402" spans="1:8" x14ac:dyDescent="0.2">
      <c r="A14402" s="182" t="s">
        <v>6063</v>
      </c>
      <c r="B14402" s="183" t="s">
        <v>10133</v>
      </c>
      <c r="C14402" s="183" t="s">
        <v>1843</v>
      </c>
      <c r="D14402" s="186" t="s">
        <v>6063</v>
      </c>
      <c r="E14402" s="25"/>
      <c r="F14402" s="25"/>
      <c r="G14402" s="25"/>
      <c r="H14402" s="25"/>
    </row>
    <row r="14403" spans="1:8" x14ac:dyDescent="0.2">
      <c r="A14403" s="182" t="s">
        <v>7746</v>
      </c>
      <c r="B14403" s="183" t="s">
        <v>7745</v>
      </c>
      <c r="C14403" s="183" t="s">
        <v>1963</v>
      </c>
      <c r="D14403" s="186" t="s">
        <v>7746</v>
      </c>
      <c r="E14403" s="25"/>
      <c r="F14403" s="25"/>
      <c r="G14403" s="25"/>
      <c r="H14403" s="25"/>
    </row>
    <row r="14404" spans="1:8" x14ac:dyDescent="0.2">
      <c r="A14404" s="182" t="s">
        <v>10136</v>
      </c>
      <c r="B14404" s="183" t="s">
        <v>10135</v>
      </c>
      <c r="C14404" s="183" t="s">
        <v>1964</v>
      </c>
      <c r="D14404" s="186" t="s">
        <v>10136</v>
      </c>
      <c r="E14404" s="25"/>
      <c r="F14404" s="25"/>
      <c r="G14404" s="25"/>
      <c r="H14404" s="25"/>
    </row>
    <row r="14405" spans="1:8" x14ac:dyDescent="0.2">
      <c r="A14405" s="182" t="s">
        <v>6540</v>
      </c>
      <c r="B14405" s="183" t="s">
        <v>6539</v>
      </c>
      <c r="C14405" s="183" t="s">
        <v>1965</v>
      </c>
      <c r="D14405" s="186" t="s">
        <v>6540</v>
      </c>
      <c r="E14405" s="25"/>
      <c r="F14405" s="25"/>
      <c r="G14405" s="25"/>
      <c r="H14405" s="25"/>
    </row>
    <row r="14406" spans="1:8" x14ac:dyDescent="0.2">
      <c r="A14406" s="182" t="s">
        <v>11582</v>
      </c>
      <c r="B14406" s="183" t="s">
        <v>6536</v>
      </c>
      <c r="C14406" s="183" t="s">
        <v>1966</v>
      </c>
      <c r="D14406" s="186" t="s">
        <v>11582</v>
      </c>
      <c r="E14406" s="25"/>
      <c r="F14406" s="25"/>
      <c r="G14406" s="25"/>
      <c r="H14406" s="25"/>
    </row>
    <row r="14407" spans="1:8" x14ac:dyDescent="0.2">
      <c r="A14407" s="182" t="s">
        <v>6064</v>
      </c>
      <c r="B14407" s="183" t="s">
        <v>6536</v>
      </c>
      <c r="C14407" s="183" t="s">
        <v>1966</v>
      </c>
      <c r="D14407" s="186" t="s">
        <v>6064</v>
      </c>
      <c r="E14407" s="25"/>
      <c r="F14407" s="25"/>
      <c r="G14407" s="25"/>
      <c r="H14407" s="25"/>
    </row>
    <row r="14408" spans="1:8" x14ac:dyDescent="0.2">
      <c r="A14408" s="182" t="s">
        <v>6535</v>
      </c>
      <c r="B14408" s="183" t="s">
        <v>6534</v>
      </c>
      <c r="C14408" s="183" t="s">
        <v>1872</v>
      </c>
      <c r="D14408" s="186" t="s">
        <v>6535</v>
      </c>
      <c r="E14408" s="25"/>
      <c r="F14408" s="25"/>
      <c r="G14408" s="25"/>
      <c r="H14408" s="25"/>
    </row>
    <row r="14409" spans="1:8" x14ac:dyDescent="0.2">
      <c r="A14409" s="182" t="s">
        <v>6065</v>
      </c>
      <c r="B14409" s="183" t="s">
        <v>12389</v>
      </c>
      <c r="C14409" s="183" t="s">
        <v>1871</v>
      </c>
      <c r="D14409" s="186" t="s">
        <v>6065</v>
      </c>
      <c r="E14409" s="25"/>
      <c r="F14409" s="25"/>
      <c r="G14409" s="25"/>
      <c r="H14409" s="25"/>
    </row>
    <row r="14410" spans="1:8" x14ac:dyDescent="0.2">
      <c r="A14410" s="182" t="s">
        <v>9997</v>
      </c>
      <c r="B14410" s="183" t="s">
        <v>9996</v>
      </c>
      <c r="C14410" s="183" t="s">
        <v>1967</v>
      </c>
      <c r="D14410" s="186" t="s">
        <v>9997</v>
      </c>
      <c r="E14410" s="25"/>
      <c r="F14410" s="25"/>
      <c r="G14410" s="25"/>
      <c r="H14410" s="25"/>
    </row>
    <row r="14411" spans="1:8" x14ac:dyDescent="0.2">
      <c r="A14411" s="182" t="s">
        <v>10003</v>
      </c>
      <c r="B14411" s="183" t="s">
        <v>10002</v>
      </c>
      <c r="C14411" s="183" t="s">
        <v>1590</v>
      </c>
      <c r="D14411" s="186" t="s">
        <v>10003</v>
      </c>
      <c r="E14411" s="25"/>
      <c r="F14411" s="25"/>
      <c r="G14411" s="25"/>
      <c r="H14411" s="25"/>
    </row>
    <row r="14412" spans="1:8" x14ac:dyDescent="0.2">
      <c r="A14412" s="182" t="s">
        <v>10022</v>
      </c>
      <c r="B14412" s="183" t="s">
        <v>10021</v>
      </c>
      <c r="C14412" s="183" t="s">
        <v>1874</v>
      </c>
      <c r="D14412" s="186" t="s">
        <v>10022</v>
      </c>
      <c r="E14412" s="25"/>
      <c r="F14412" s="25"/>
      <c r="G14412" s="25"/>
      <c r="H14412" s="25"/>
    </row>
    <row r="14413" spans="1:8" x14ac:dyDescent="0.2">
      <c r="A14413" s="182" t="s">
        <v>9999</v>
      </c>
      <c r="B14413" s="183" t="s">
        <v>9998</v>
      </c>
      <c r="C14413" s="183" t="s">
        <v>1591</v>
      </c>
      <c r="D14413" s="186" t="s">
        <v>9999</v>
      </c>
      <c r="E14413" s="25"/>
      <c r="F14413" s="25"/>
      <c r="G14413" s="25"/>
      <c r="H14413" s="25"/>
    </row>
    <row r="14414" spans="1:8" x14ac:dyDescent="0.2">
      <c r="A14414" s="182" t="s">
        <v>10001</v>
      </c>
      <c r="B14414" s="183" t="s">
        <v>10000</v>
      </c>
      <c r="C14414" s="183" t="s">
        <v>1592</v>
      </c>
      <c r="D14414" s="186" t="s">
        <v>10001</v>
      </c>
      <c r="E14414" s="25"/>
      <c r="F14414" s="25"/>
      <c r="G14414" s="25"/>
      <c r="H14414" s="25"/>
    </row>
    <row r="14415" spans="1:8" x14ac:dyDescent="0.2">
      <c r="A14415" s="182" t="s">
        <v>6066</v>
      </c>
      <c r="B14415" s="183" t="s">
        <v>10000</v>
      </c>
      <c r="C14415" s="183" t="s">
        <v>1592</v>
      </c>
      <c r="D14415" s="186" t="s">
        <v>6066</v>
      </c>
      <c r="E14415" s="25"/>
      <c r="F14415" s="25"/>
      <c r="G14415" s="25"/>
      <c r="H14415" s="25"/>
    </row>
    <row r="14416" spans="1:8" x14ac:dyDescent="0.2">
      <c r="A14416" s="182" t="s">
        <v>6067</v>
      </c>
      <c r="B14416" s="183" t="s">
        <v>13131</v>
      </c>
      <c r="C14416" s="183" t="s">
        <v>1903</v>
      </c>
      <c r="D14416" s="186" t="s">
        <v>6067</v>
      </c>
      <c r="E14416" s="25"/>
      <c r="F14416" s="25"/>
      <c r="G14416" s="25"/>
      <c r="H14416" s="25"/>
    </row>
    <row r="14417" spans="1:8" x14ac:dyDescent="0.2">
      <c r="A14417" s="182" t="s">
        <v>9983</v>
      </c>
      <c r="B14417" s="183" t="s">
        <v>9982</v>
      </c>
      <c r="C14417" s="183" t="s">
        <v>1593</v>
      </c>
      <c r="D14417" s="186" t="s">
        <v>9983</v>
      </c>
      <c r="E14417" s="25"/>
      <c r="F14417" s="25"/>
      <c r="G14417" s="25"/>
      <c r="H14417" s="25"/>
    </row>
    <row r="14418" spans="1:8" x14ac:dyDescent="0.2">
      <c r="A14418" s="182" t="s">
        <v>6068</v>
      </c>
      <c r="B14418" s="183" t="s">
        <v>7874</v>
      </c>
      <c r="C14418" s="183" t="s">
        <v>1904</v>
      </c>
      <c r="D14418" s="186" t="s">
        <v>6068</v>
      </c>
      <c r="E14418" s="25"/>
      <c r="F14418" s="25"/>
      <c r="G14418" s="25"/>
      <c r="H14418" s="25"/>
    </row>
    <row r="14419" spans="1:8" x14ac:dyDescent="0.2">
      <c r="A14419" s="182" t="s">
        <v>6069</v>
      </c>
      <c r="B14419" s="183" t="s">
        <v>7874</v>
      </c>
      <c r="C14419" s="183" t="s">
        <v>1904</v>
      </c>
      <c r="D14419" s="186" t="s">
        <v>6069</v>
      </c>
      <c r="E14419" s="25"/>
      <c r="F14419" s="25"/>
      <c r="G14419" s="25"/>
      <c r="H14419" s="25"/>
    </row>
    <row r="14420" spans="1:8" x14ac:dyDescent="0.2">
      <c r="A14420" s="182" t="s">
        <v>9570</v>
      </c>
      <c r="B14420" s="183" t="s">
        <v>9569</v>
      </c>
      <c r="C14420" s="183" t="s">
        <v>1594</v>
      </c>
      <c r="D14420" s="186" t="s">
        <v>9570</v>
      </c>
      <c r="E14420" s="25"/>
      <c r="F14420" s="25"/>
      <c r="G14420" s="25"/>
      <c r="H14420" s="25"/>
    </row>
    <row r="14421" spans="1:8" x14ac:dyDescent="0.2">
      <c r="A14421" s="182" t="s">
        <v>6070</v>
      </c>
      <c r="B14421" s="183" t="s">
        <v>9571</v>
      </c>
      <c r="C14421" s="183" t="s">
        <v>1905</v>
      </c>
      <c r="D14421" s="186" t="s">
        <v>6070</v>
      </c>
      <c r="E14421" s="25"/>
      <c r="F14421" s="25"/>
      <c r="G14421" s="25"/>
      <c r="H14421" s="25"/>
    </row>
    <row r="14422" spans="1:8" x14ac:dyDescent="0.2">
      <c r="A14422" s="182" t="s">
        <v>6071</v>
      </c>
      <c r="B14422" s="183" t="s">
        <v>322</v>
      </c>
      <c r="C14422" s="183" t="s">
        <v>18974</v>
      </c>
      <c r="D14422" s="186" t="s">
        <v>6071</v>
      </c>
      <c r="E14422" s="25"/>
      <c r="F14422" s="25"/>
      <c r="G14422" s="25"/>
      <c r="H14422" s="25"/>
    </row>
    <row r="14423" spans="1:8" x14ac:dyDescent="0.2">
      <c r="A14423" s="182" t="s">
        <v>6072</v>
      </c>
      <c r="B14423" s="183" t="s">
        <v>9571</v>
      </c>
      <c r="C14423" s="183" t="s">
        <v>1905</v>
      </c>
      <c r="D14423" s="186" t="s">
        <v>6072</v>
      </c>
      <c r="E14423" s="25"/>
      <c r="F14423" s="25"/>
      <c r="G14423" s="25"/>
      <c r="H14423" s="25"/>
    </row>
    <row r="14424" spans="1:8" x14ac:dyDescent="0.2">
      <c r="A14424" s="182" t="s">
        <v>14381</v>
      </c>
      <c r="B14424" s="183" t="s">
        <v>14380</v>
      </c>
      <c r="C14424" s="183" t="s">
        <v>1595</v>
      </c>
      <c r="D14424" s="186" t="s">
        <v>14381</v>
      </c>
      <c r="E14424" s="25"/>
      <c r="F14424" s="25"/>
      <c r="G14424" s="25"/>
      <c r="H14424" s="25"/>
    </row>
    <row r="14425" spans="1:8" x14ac:dyDescent="0.2">
      <c r="A14425" s="182" t="s">
        <v>6073</v>
      </c>
      <c r="B14425" s="183" t="s">
        <v>7263</v>
      </c>
      <c r="C14425" s="183" t="s">
        <v>1596</v>
      </c>
      <c r="D14425" s="186" t="s">
        <v>6073</v>
      </c>
      <c r="E14425" s="25"/>
      <c r="F14425" s="25"/>
      <c r="G14425" s="25"/>
      <c r="H14425" s="25"/>
    </row>
    <row r="14426" spans="1:8" x14ac:dyDescent="0.2">
      <c r="A14426" s="182" t="s">
        <v>7245</v>
      </c>
      <c r="B14426" s="183" t="s">
        <v>7242</v>
      </c>
      <c r="C14426" s="183" t="s">
        <v>1597</v>
      </c>
      <c r="D14426" s="186" t="s">
        <v>7245</v>
      </c>
      <c r="E14426" s="25"/>
      <c r="F14426" s="25"/>
      <c r="G14426" s="25"/>
      <c r="H14426" s="25"/>
    </row>
    <row r="14427" spans="1:8" x14ac:dyDescent="0.2">
      <c r="A14427" s="182" t="s">
        <v>7243</v>
      </c>
      <c r="B14427" s="183" t="s">
        <v>7242</v>
      </c>
      <c r="C14427" s="183" t="s">
        <v>1597</v>
      </c>
      <c r="D14427" s="186" t="s">
        <v>7243</v>
      </c>
      <c r="E14427" s="25"/>
      <c r="F14427" s="25"/>
      <c r="G14427" s="25"/>
      <c r="H14427" s="25"/>
    </row>
    <row r="14428" spans="1:8" x14ac:dyDescent="0.2">
      <c r="A14428" s="182" t="s">
        <v>6074</v>
      </c>
      <c r="B14428" s="183" t="s">
        <v>7261</v>
      </c>
      <c r="C14428" s="183" t="s">
        <v>1802</v>
      </c>
      <c r="D14428" s="186" t="s">
        <v>6074</v>
      </c>
      <c r="E14428" s="25"/>
      <c r="F14428" s="25"/>
      <c r="G14428" s="25"/>
      <c r="H14428" s="25"/>
    </row>
    <row r="14429" spans="1:8" x14ac:dyDescent="0.2">
      <c r="A14429" s="182" t="s">
        <v>6075</v>
      </c>
      <c r="B14429" s="183" t="s">
        <v>10955</v>
      </c>
      <c r="C14429" s="183" t="s">
        <v>1598</v>
      </c>
      <c r="D14429" s="186" t="s">
        <v>6075</v>
      </c>
      <c r="E14429" s="25"/>
      <c r="F14429" s="25"/>
      <c r="G14429" s="25"/>
      <c r="H14429" s="25"/>
    </row>
    <row r="14430" spans="1:8" x14ac:dyDescent="0.2">
      <c r="A14430" s="182" t="s">
        <v>3603</v>
      </c>
      <c r="B14430" s="183" t="s">
        <v>3602</v>
      </c>
      <c r="C14430" s="183" t="s">
        <v>1599</v>
      </c>
      <c r="D14430" s="186" t="s">
        <v>3603</v>
      </c>
      <c r="E14430" s="25"/>
      <c r="F14430" s="25"/>
      <c r="G14430" s="25"/>
      <c r="H14430" s="25"/>
    </row>
    <row r="14431" spans="1:8" x14ac:dyDescent="0.2">
      <c r="A14431" s="182" t="s">
        <v>12600</v>
      </c>
      <c r="B14431" s="183" t="s">
        <v>11839</v>
      </c>
      <c r="C14431" s="183" t="s">
        <v>1959</v>
      </c>
      <c r="D14431" s="186" t="s">
        <v>12600</v>
      </c>
      <c r="E14431" s="25"/>
      <c r="F14431" s="25"/>
      <c r="G14431" s="25"/>
      <c r="H14431" s="25"/>
    </row>
    <row r="14432" spans="1:8" x14ac:dyDescent="0.2">
      <c r="A14432" s="182" t="s">
        <v>7885</v>
      </c>
      <c r="B14432" s="183" t="s">
        <v>7884</v>
      </c>
      <c r="C14432" s="183" t="s">
        <v>1600</v>
      </c>
      <c r="D14432" s="186" t="s">
        <v>7885</v>
      </c>
      <c r="E14432" s="25"/>
      <c r="F14432" s="25"/>
      <c r="G14432" s="25"/>
      <c r="H14432" s="25"/>
    </row>
    <row r="14433" spans="1:8" x14ac:dyDescent="0.2">
      <c r="A14433" s="182" t="s">
        <v>3654</v>
      </c>
      <c r="B14433" s="183" t="s">
        <v>11844</v>
      </c>
      <c r="C14433" s="183" t="s">
        <v>1601</v>
      </c>
      <c r="D14433" s="186" t="s">
        <v>3654</v>
      </c>
      <c r="E14433" s="25"/>
      <c r="F14433" s="25"/>
      <c r="G14433" s="25"/>
      <c r="H14433" s="25"/>
    </row>
    <row r="14434" spans="1:8" x14ac:dyDescent="0.2">
      <c r="A14434" s="182" t="s">
        <v>6076</v>
      </c>
      <c r="B14434" s="183" t="s">
        <v>11844</v>
      </c>
      <c r="C14434" s="183" t="s">
        <v>1601</v>
      </c>
      <c r="D14434" s="186" t="s">
        <v>6076</v>
      </c>
      <c r="E14434" s="25"/>
      <c r="F14434" s="25"/>
      <c r="G14434" s="25"/>
      <c r="H14434" s="25"/>
    </row>
    <row r="14435" spans="1:8" x14ac:dyDescent="0.2">
      <c r="A14435" s="182" t="s">
        <v>12607</v>
      </c>
      <c r="B14435" s="183" t="s">
        <v>11857</v>
      </c>
      <c r="C14435" s="183" t="s">
        <v>1602</v>
      </c>
      <c r="D14435" s="186" t="s">
        <v>12607</v>
      </c>
      <c r="E14435" s="25"/>
      <c r="F14435" s="25"/>
      <c r="G14435" s="25"/>
      <c r="H14435" s="25"/>
    </row>
    <row r="14436" spans="1:8" x14ac:dyDescent="0.2">
      <c r="A14436" s="182" t="s">
        <v>9911</v>
      </c>
      <c r="B14436" s="183" t="s">
        <v>8377</v>
      </c>
      <c r="C14436" s="183" t="s">
        <v>1603</v>
      </c>
      <c r="D14436" s="186" t="s">
        <v>9911</v>
      </c>
      <c r="E14436" s="25"/>
      <c r="F14436" s="25"/>
      <c r="G14436" s="25"/>
      <c r="H14436" s="25"/>
    </row>
    <row r="14437" spans="1:8" x14ac:dyDescent="0.2">
      <c r="A14437" s="182" t="s">
        <v>8909</v>
      </c>
      <c r="B14437" s="183" t="s">
        <v>8908</v>
      </c>
      <c r="C14437" s="183" t="s">
        <v>1604</v>
      </c>
      <c r="D14437" s="186" t="s">
        <v>8909</v>
      </c>
      <c r="E14437" s="25"/>
      <c r="F14437" s="25"/>
      <c r="G14437" s="25"/>
      <c r="H14437" s="25"/>
    </row>
    <row r="14438" spans="1:8" x14ac:dyDescent="0.2">
      <c r="A14438" s="182" t="s">
        <v>3655</v>
      </c>
      <c r="B14438" s="183" t="s">
        <v>8721</v>
      </c>
      <c r="C14438" s="183" t="s">
        <v>1841</v>
      </c>
      <c r="D14438" s="186" t="s">
        <v>3655</v>
      </c>
      <c r="E14438" s="25"/>
      <c r="F14438" s="25"/>
      <c r="G14438" s="25"/>
      <c r="H14438" s="25"/>
    </row>
    <row r="14439" spans="1:8" x14ac:dyDescent="0.2">
      <c r="A14439" s="182" t="s">
        <v>6077</v>
      </c>
      <c r="B14439" s="183" t="s">
        <v>7922</v>
      </c>
      <c r="C14439" s="183" t="s">
        <v>1605</v>
      </c>
      <c r="D14439" s="186" t="s">
        <v>6077</v>
      </c>
      <c r="E14439" s="25"/>
      <c r="F14439" s="25"/>
      <c r="G14439" s="25"/>
      <c r="H14439" s="25"/>
    </row>
    <row r="14440" spans="1:8" x14ac:dyDescent="0.2">
      <c r="A14440" s="182" t="s">
        <v>10132</v>
      </c>
      <c r="B14440" s="183" t="s">
        <v>10131</v>
      </c>
      <c r="C14440" s="183" t="s">
        <v>1606</v>
      </c>
      <c r="D14440" s="186" t="s">
        <v>10132</v>
      </c>
      <c r="E14440" s="25"/>
      <c r="F14440" s="25"/>
      <c r="G14440" s="25"/>
      <c r="H14440" s="25"/>
    </row>
    <row r="14441" spans="1:8" x14ac:dyDescent="0.2">
      <c r="A14441" s="182" t="s">
        <v>6078</v>
      </c>
      <c r="B14441" s="183" t="s">
        <v>10849</v>
      </c>
      <c r="C14441" s="183" t="s">
        <v>1607</v>
      </c>
      <c r="D14441" s="186" t="s">
        <v>6078</v>
      </c>
      <c r="E14441" s="25"/>
      <c r="F14441" s="25"/>
      <c r="G14441" s="25"/>
      <c r="H14441" s="25"/>
    </row>
    <row r="14442" spans="1:8" x14ac:dyDescent="0.2">
      <c r="A14442" s="182" t="s">
        <v>10848</v>
      </c>
      <c r="B14442" s="183" t="s">
        <v>10847</v>
      </c>
      <c r="C14442" s="183" t="s">
        <v>1608</v>
      </c>
      <c r="D14442" s="186" t="s">
        <v>10848</v>
      </c>
      <c r="E14442" s="25"/>
      <c r="F14442" s="25"/>
      <c r="G14442" s="25"/>
      <c r="H14442" s="25"/>
    </row>
    <row r="14443" spans="1:8" x14ac:dyDescent="0.2">
      <c r="A14443" s="182" t="s">
        <v>6079</v>
      </c>
      <c r="B14443" s="183" t="s">
        <v>10849</v>
      </c>
      <c r="C14443" s="183" t="s">
        <v>1607</v>
      </c>
      <c r="D14443" s="186" t="s">
        <v>6079</v>
      </c>
      <c r="E14443" s="25"/>
      <c r="F14443" s="25"/>
      <c r="G14443" s="25"/>
      <c r="H14443" s="25"/>
    </row>
    <row r="14444" spans="1:8" x14ac:dyDescent="0.2">
      <c r="A14444" s="182" t="s">
        <v>10846</v>
      </c>
      <c r="B14444" s="183" t="s">
        <v>10845</v>
      </c>
      <c r="C14444" s="183" t="s">
        <v>1609</v>
      </c>
      <c r="D14444" s="186" t="s">
        <v>10846</v>
      </c>
      <c r="E14444" s="25"/>
      <c r="F14444" s="25"/>
      <c r="G14444" s="25"/>
      <c r="H14444" s="25"/>
    </row>
    <row r="14445" spans="1:8" x14ac:dyDescent="0.2">
      <c r="A14445" s="182" t="s">
        <v>3656</v>
      </c>
      <c r="B14445" s="183" t="s">
        <v>11581</v>
      </c>
      <c r="C14445" s="183" t="s">
        <v>1610</v>
      </c>
      <c r="D14445" s="186" t="s">
        <v>3656</v>
      </c>
      <c r="E14445" s="25"/>
      <c r="F14445" s="25"/>
      <c r="G14445" s="25"/>
      <c r="H14445" s="25"/>
    </row>
    <row r="14446" spans="1:8" x14ac:dyDescent="0.2">
      <c r="A14446" s="182" t="s">
        <v>6080</v>
      </c>
      <c r="B14446" s="183" t="s">
        <v>6524</v>
      </c>
      <c r="C14446" s="183" t="s">
        <v>1611</v>
      </c>
      <c r="D14446" s="186" t="s">
        <v>6080</v>
      </c>
      <c r="E14446" s="25"/>
      <c r="F14446" s="25"/>
      <c r="G14446" s="25"/>
      <c r="H14446" s="25"/>
    </row>
    <row r="14447" spans="1:8" x14ac:dyDescent="0.2">
      <c r="A14447" s="182" t="s">
        <v>6525</v>
      </c>
      <c r="B14447" s="183" t="s">
        <v>6524</v>
      </c>
      <c r="C14447" s="183" t="s">
        <v>1611</v>
      </c>
      <c r="D14447" s="186" t="s">
        <v>6525</v>
      </c>
      <c r="E14447" s="25"/>
      <c r="F14447" s="25"/>
      <c r="G14447" s="25"/>
      <c r="H14447" s="25"/>
    </row>
    <row r="14448" spans="1:8" x14ac:dyDescent="0.2">
      <c r="A14448" s="182" t="s">
        <v>10562</v>
      </c>
      <c r="B14448" s="183" t="s">
        <v>10561</v>
      </c>
      <c r="C14448" s="183" t="s">
        <v>1612</v>
      </c>
      <c r="D14448" s="186" t="s">
        <v>10562</v>
      </c>
      <c r="E14448" s="25"/>
      <c r="F14448" s="25"/>
      <c r="G14448" s="25"/>
      <c r="H14448" s="25"/>
    </row>
    <row r="14449" spans="1:8" x14ac:dyDescent="0.2">
      <c r="A14449" s="182" t="s">
        <v>3657</v>
      </c>
      <c r="B14449" s="183" t="s">
        <v>6524</v>
      </c>
      <c r="C14449" s="183" t="s">
        <v>1611</v>
      </c>
      <c r="D14449" s="186" t="s">
        <v>3657</v>
      </c>
      <c r="E14449" s="25"/>
      <c r="F14449" s="25"/>
      <c r="G14449" s="25"/>
      <c r="H14449" s="25"/>
    </row>
    <row r="14450" spans="1:8" x14ac:dyDescent="0.2">
      <c r="A14450" s="182" t="s">
        <v>6081</v>
      </c>
      <c r="B14450" s="183" t="s">
        <v>10021</v>
      </c>
      <c r="C14450" s="183" t="s">
        <v>1874</v>
      </c>
      <c r="D14450" s="186" t="s">
        <v>6081</v>
      </c>
      <c r="E14450" s="25"/>
      <c r="F14450" s="25"/>
      <c r="G14450" s="25"/>
      <c r="H14450" s="25"/>
    </row>
    <row r="14451" spans="1:8" x14ac:dyDescent="0.2">
      <c r="A14451" s="182" t="s">
        <v>6082</v>
      </c>
      <c r="B14451" s="183" t="s">
        <v>10021</v>
      </c>
      <c r="C14451" s="183" t="s">
        <v>1874</v>
      </c>
      <c r="D14451" s="186" t="s">
        <v>6082</v>
      </c>
      <c r="E14451" s="25"/>
      <c r="F14451" s="25"/>
      <c r="G14451" s="25"/>
      <c r="H14451" s="25"/>
    </row>
    <row r="14452" spans="1:8" x14ac:dyDescent="0.2">
      <c r="A14452" s="182" t="s">
        <v>5774</v>
      </c>
      <c r="B14452" s="183" t="s">
        <v>10021</v>
      </c>
      <c r="C14452" s="183" t="s">
        <v>1874</v>
      </c>
      <c r="D14452" s="186" t="s">
        <v>5774</v>
      </c>
      <c r="E14452" s="25"/>
      <c r="F14452" s="25"/>
      <c r="G14452" s="25"/>
      <c r="H14452" s="25"/>
    </row>
    <row r="14453" spans="1:8" x14ac:dyDescent="0.2">
      <c r="A14453" s="182" t="s">
        <v>10018</v>
      </c>
      <c r="B14453" s="183" t="s">
        <v>10017</v>
      </c>
      <c r="C14453" s="183" t="s">
        <v>1613</v>
      </c>
      <c r="D14453" s="186" t="s">
        <v>10018</v>
      </c>
      <c r="E14453" s="25"/>
      <c r="F14453" s="25"/>
      <c r="G14453" s="25"/>
      <c r="H14453" s="25"/>
    </row>
    <row r="14454" spans="1:8" x14ac:dyDescent="0.2">
      <c r="A14454" s="182" t="s">
        <v>5775</v>
      </c>
      <c r="B14454" s="183" t="s">
        <v>10021</v>
      </c>
      <c r="C14454" s="183" t="s">
        <v>1874</v>
      </c>
      <c r="D14454" s="186" t="s">
        <v>5775</v>
      </c>
      <c r="E14454" s="25"/>
      <c r="F14454" s="25"/>
      <c r="G14454" s="25"/>
      <c r="H14454" s="25"/>
    </row>
    <row r="14455" spans="1:8" x14ac:dyDescent="0.2">
      <c r="A14455" s="182" t="s">
        <v>7768</v>
      </c>
      <c r="B14455" s="183" t="s">
        <v>7767</v>
      </c>
      <c r="C14455" s="183" t="s">
        <v>1614</v>
      </c>
      <c r="D14455" s="186" t="s">
        <v>7768</v>
      </c>
      <c r="E14455" s="25"/>
      <c r="F14455" s="25"/>
      <c r="G14455" s="25"/>
      <c r="H14455" s="25"/>
    </row>
    <row r="14456" spans="1:8" x14ac:dyDescent="0.2">
      <c r="A14456" s="182" t="s">
        <v>5776</v>
      </c>
      <c r="B14456" s="183" t="s">
        <v>7787</v>
      </c>
      <c r="C14456" s="183" t="s">
        <v>1615</v>
      </c>
      <c r="D14456" s="186" t="s">
        <v>5776</v>
      </c>
      <c r="E14456" s="25"/>
      <c r="F14456" s="25"/>
      <c r="G14456" s="25"/>
      <c r="H14456" s="25"/>
    </row>
    <row r="14457" spans="1:8" x14ac:dyDescent="0.2">
      <c r="A14457" s="182" t="s">
        <v>5777</v>
      </c>
      <c r="B14457" s="183" t="s">
        <v>7787</v>
      </c>
      <c r="C14457" s="183" t="s">
        <v>1615</v>
      </c>
      <c r="D14457" s="186" t="s">
        <v>5777</v>
      </c>
      <c r="E14457" s="25"/>
      <c r="F14457" s="25"/>
      <c r="G14457" s="25"/>
      <c r="H14457" s="25"/>
    </row>
    <row r="14458" spans="1:8" x14ac:dyDescent="0.2">
      <c r="A14458" s="182" t="s">
        <v>7776</v>
      </c>
      <c r="B14458" s="183" t="s">
        <v>7775</v>
      </c>
      <c r="C14458" s="183" t="s">
        <v>1616</v>
      </c>
      <c r="D14458" s="186" t="s">
        <v>7776</v>
      </c>
      <c r="E14458" s="25"/>
      <c r="F14458" s="25"/>
      <c r="G14458" s="25"/>
      <c r="H14458" s="25"/>
    </row>
    <row r="14459" spans="1:8" x14ac:dyDescent="0.2">
      <c r="A14459" s="182" t="s">
        <v>5778</v>
      </c>
      <c r="B14459" s="183" t="s">
        <v>9571</v>
      </c>
      <c r="C14459" s="183" t="s">
        <v>1905</v>
      </c>
      <c r="D14459" s="186" t="s">
        <v>5778</v>
      </c>
      <c r="E14459" s="25"/>
      <c r="F14459" s="25"/>
      <c r="G14459" s="25"/>
      <c r="H14459" s="25"/>
    </row>
    <row r="14460" spans="1:8" x14ac:dyDescent="0.2">
      <c r="A14460" s="182" t="s">
        <v>5779</v>
      </c>
      <c r="B14460" s="183" t="s">
        <v>9571</v>
      </c>
      <c r="C14460" s="183" t="s">
        <v>1905</v>
      </c>
      <c r="D14460" s="186" t="s">
        <v>5779</v>
      </c>
      <c r="E14460" s="25"/>
      <c r="F14460" s="25"/>
      <c r="G14460" s="25"/>
      <c r="H14460" s="25"/>
    </row>
    <row r="14461" spans="1:8" x14ac:dyDescent="0.2">
      <c r="A14461" s="182" t="s">
        <v>7058</v>
      </c>
      <c r="B14461" s="183" t="s">
        <v>7057</v>
      </c>
      <c r="C14461" s="183" t="s">
        <v>1617</v>
      </c>
      <c r="D14461" s="186" t="s">
        <v>7058</v>
      </c>
      <c r="E14461" s="25"/>
      <c r="F14461" s="25"/>
      <c r="G14461" s="25"/>
      <c r="H14461" s="25"/>
    </row>
    <row r="14462" spans="1:8" x14ac:dyDescent="0.2">
      <c r="A14462" s="182" t="s">
        <v>7062</v>
      </c>
      <c r="B14462" s="183" t="s">
        <v>7061</v>
      </c>
      <c r="C14462" s="183" t="s">
        <v>1618</v>
      </c>
      <c r="D14462" s="186" t="s">
        <v>7062</v>
      </c>
      <c r="E14462" s="25"/>
      <c r="F14462" s="25"/>
      <c r="G14462" s="25"/>
      <c r="H14462" s="25"/>
    </row>
    <row r="14463" spans="1:8" x14ac:dyDescent="0.2">
      <c r="A14463" s="182" t="s">
        <v>3304</v>
      </c>
      <c r="B14463" s="183" t="s">
        <v>7257</v>
      </c>
      <c r="C14463" s="183" t="s">
        <v>1619</v>
      </c>
      <c r="D14463" s="186" t="s">
        <v>3304</v>
      </c>
      <c r="E14463" s="25"/>
      <c r="F14463" s="25"/>
      <c r="G14463" s="25"/>
      <c r="H14463" s="25"/>
    </row>
    <row r="14464" spans="1:8" x14ac:dyDescent="0.2">
      <c r="A14464" s="182" t="s">
        <v>3305</v>
      </c>
      <c r="B14464" s="183" t="s">
        <v>7242</v>
      </c>
      <c r="C14464" s="183" t="s">
        <v>1597</v>
      </c>
      <c r="D14464" s="186" t="s">
        <v>3305</v>
      </c>
      <c r="E14464" s="25"/>
      <c r="F14464" s="25"/>
      <c r="G14464" s="25"/>
      <c r="H14464" s="25"/>
    </row>
    <row r="14465" spans="1:8" x14ac:dyDescent="0.2">
      <c r="A14465" s="182" t="s">
        <v>3306</v>
      </c>
      <c r="B14465" s="183" t="s">
        <v>10955</v>
      </c>
      <c r="C14465" s="183" t="s">
        <v>1598</v>
      </c>
      <c r="D14465" s="186" t="s">
        <v>3306</v>
      </c>
      <c r="E14465" s="25"/>
      <c r="F14465" s="25"/>
      <c r="G14465" s="25"/>
      <c r="H14465" s="25"/>
    </row>
    <row r="14466" spans="1:8" x14ac:dyDescent="0.2">
      <c r="A14466" s="182" t="s">
        <v>3307</v>
      </c>
      <c r="B14466" s="183" t="s">
        <v>11839</v>
      </c>
      <c r="C14466" s="183" t="s">
        <v>1959</v>
      </c>
      <c r="D14466" s="186" t="s">
        <v>3307</v>
      </c>
      <c r="E14466" s="25"/>
      <c r="F14466" s="25"/>
      <c r="G14466" s="25"/>
      <c r="H14466" s="25"/>
    </row>
    <row r="14467" spans="1:8" x14ac:dyDescent="0.2">
      <c r="A14467" s="182" t="s">
        <v>3308</v>
      </c>
      <c r="B14467" s="183" t="s">
        <v>9946</v>
      </c>
      <c r="C14467" s="183" t="s">
        <v>1620</v>
      </c>
      <c r="D14467" s="186" t="s">
        <v>3308</v>
      </c>
      <c r="E14467" s="25"/>
      <c r="F14467" s="25"/>
      <c r="G14467" s="25"/>
      <c r="H14467" s="25"/>
    </row>
    <row r="14468" spans="1:8" x14ac:dyDescent="0.2">
      <c r="A14468" s="182" t="s">
        <v>3309</v>
      </c>
      <c r="B14468" s="183" t="s">
        <v>10091</v>
      </c>
      <c r="C14468" s="183" t="s">
        <v>1621</v>
      </c>
      <c r="D14468" s="186" t="s">
        <v>3309</v>
      </c>
      <c r="E14468" s="25"/>
      <c r="F14468" s="25"/>
      <c r="G14468" s="25"/>
      <c r="H14468" s="25"/>
    </row>
    <row r="14469" spans="1:8" x14ac:dyDescent="0.2">
      <c r="A14469" s="182" t="s">
        <v>3310</v>
      </c>
      <c r="B14469" s="183" t="s">
        <v>4767</v>
      </c>
      <c r="C14469" s="183" t="s">
        <v>1622</v>
      </c>
      <c r="D14469" s="186" t="s">
        <v>3310</v>
      </c>
      <c r="E14469" s="25"/>
      <c r="F14469" s="25"/>
      <c r="G14469" s="25"/>
      <c r="H14469" s="25"/>
    </row>
    <row r="14470" spans="1:8" x14ac:dyDescent="0.2">
      <c r="A14470" s="182" t="s">
        <v>3311</v>
      </c>
      <c r="B14470" s="183" t="s">
        <v>2955</v>
      </c>
      <c r="C14470" s="183" t="s">
        <v>1623</v>
      </c>
      <c r="D14470" s="186" t="s">
        <v>3311</v>
      </c>
      <c r="E14470" s="25"/>
      <c r="F14470" s="25"/>
      <c r="G14470" s="25"/>
      <c r="H14470" s="25"/>
    </row>
    <row r="14471" spans="1:8" x14ac:dyDescent="0.2">
      <c r="A14471" s="182" t="s">
        <v>3312</v>
      </c>
      <c r="B14471" s="183" t="s">
        <v>6707</v>
      </c>
      <c r="C14471" s="183" t="s">
        <v>1624</v>
      </c>
      <c r="D14471" s="186" t="s">
        <v>3312</v>
      </c>
      <c r="E14471" s="25"/>
      <c r="F14471" s="25"/>
      <c r="G14471" s="25"/>
      <c r="H14471" s="25"/>
    </row>
    <row r="14472" spans="1:8" x14ac:dyDescent="0.2">
      <c r="A14472" s="182" t="s">
        <v>3313</v>
      </c>
      <c r="B14472" s="183" t="s">
        <v>11844</v>
      </c>
      <c r="C14472" s="183" t="s">
        <v>1601</v>
      </c>
      <c r="D14472" s="186" t="s">
        <v>3313</v>
      </c>
      <c r="E14472" s="25"/>
      <c r="F14472" s="25"/>
      <c r="G14472" s="25"/>
      <c r="H14472" s="25"/>
    </row>
    <row r="14473" spans="1:8" x14ac:dyDescent="0.2">
      <c r="A14473" s="182" t="s">
        <v>3314</v>
      </c>
      <c r="B14473" s="183" t="s">
        <v>4765</v>
      </c>
      <c r="C14473" s="183" t="s">
        <v>1625</v>
      </c>
      <c r="D14473" s="186" t="s">
        <v>3314</v>
      </c>
      <c r="E14473" s="25"/>
      <c r="F14473" s="25"/>
      <c r="G14473" s="25"/>
      <c r="H14473" s="25"/>
    </row>
    <row r="14474" spans="1:8" x14ac:dyDescent="0.2">
      <c r="A14474" s="182" t="s">
        <v>3315</v>
      </c>
      <c r="B14474" s="183" t="s">
        <v>4715</v>
      </c>
      <c r="C14474" s="183" t="s">
        <v>1626</v>
      </c>
      <c r="D14474" s="186" t="s">
        <v>3315</v>
      </c>
      <c r="E14474" s="25"/>
      <c r="F14474" s="25"/>
      <c r="G14474" s="25"/>
      <c r="H14474" s="25"/>
    </row>
    <row r="14475" spans="1:8" x14ac:dyDescent="0.2">
      <c r="A14475" s="182" t="s">
        <v>3316</v>
      </c>
      <c r="B14475" s="183" t="s">
        <v>11836</v>
      </c>
      <c r="C14475" s="183" t="s">
        <v>1627</v>
      </c>
      <c r="D14475" s="186" t="s">
        <v>3316</v>
      </c>
      <c r="E14475" s="25"/>
      <c r="F14475" s="25"/>
      <c r="G14475" s="25"/>
      <c r="H14475" s="25"/>
    </row>
    <row r="14476" spans="1:8" x14ac:dyDescent="0.2">
      <c r="A14476" s="182" t="s">
        <v>3317</v>
      </c>
      <c r="B14476" s="183" t="s">
        <v>11846</v>
      </c>
      <c r="C14476" s="183" t="s">
        <v>1628</v>
      </c>
      <c r="D14476" s="186" t="s">
        <v>3317</v>
      </c>
      <c r="E14476" s="25"/>
      <c r="F14476" s="25"/>
      <c r="G14476" s="25"/>
      <c r="H14476" s="25"/>
    </row>
    <row r="14477" spans="1:8" x14ac:dyDescent="0.2">
      <c r="A14477" s="182" t="s">
        <v>3318</v>
      </c>
      <c r="B14477" s="183" t="s">
        <v>10887</v>
      </c>
      <c r="C14477" s="183" t="s">
        <v>1629</v>
      </c>
      <c r="D14477" s="186" t="s">
        <v>3318</v>
      </c>
      <c r="E14477" s="25"/>
      <c r="F14477" s="25"/>
      <c r="G14477" s="25"/>
      <c r="H14477" s="25"/>
    </row>
    <row r="14478" spans="1:8" x14ac:dyDescent="0.2">
      <c r="A14478" s="182" t="s">
        <v>3319</v>
      </c>
      <c r="B14478" s="183" t="s">
        <v>11853</v>
      </c>
      <c r="C14478" s="183" t="s">
        <v>1630</v>
      </c>
      <c r="D14478" s="186" t="s">
        <v>3319</v>
      </c>
      <c r="E14478" s="25"/>
      <c r="F14478" s="25"/>
      <c r="G14478" s="25"/>
      <c r="H14478" s="25"/>
    </row>
    <row r="14479" spans="1:8" x14ac:dyDescent="0.2">
      <c r="A14479" s="182" t="s">
        <v>3320</v>
      </c>
      <c r="B14479" s="183" t="s">
        <v>11847</v>
      </c>
      <c r="C14479" s="183" t="s">
        <v>1631</v>
      </c>
      <c r="D14479" s="186" t="s">
        <v>3320</v>
      </c>
      <c r="E14479" s="25"/>
      <c r="F14479" s="25"/>
      <c r="G14479" s="25"/>
      <c r="H14479" s="25"/>
    </row>
    <row r="14480" spans="1:8" x14ac:dyDescent="0.2">
      <c r="A14480" s="182" t="s">
        <v>3321</v>
      </c>
      <c r="B14480" s="183" t="s">
        <v>11855</v>
      </c>
      <c r="C14480" s="183" t="s">
        <v>1632</v>
      </c>
      <c r="D14480" s="186" t="s">
        <v>3321</v>
      </c>
      <c r="E14480" s="25"/>
      <c r="F14480" s="25"/>
      <c r="G14480" s="25"/>
      <c r="H14480" s="25"/>
    </row>
    <row r="14481" spans="1:8" x14ac:dyDescent="0.2">
      <c r="A14481" s="182" t="s">
        <v>3322</v>
      </c>
      <c r="B14481" s="183" t="s">
        <v>8327</v>
      </c>
      <c r="C14481" s="183" t="s">
        <v>1633</v>
      </c>
      <c r="D14481" s="186" t="s">
        <v>3322</v>
      </c>
      <c r="E14481" s="25"/>
      <c r="F14481" s="25"/>
      <c r="G14481" s="25"/>
      <c r="H14481" s="25"/>
    </row>
    <row r="14482" spans="1:8" x14ac:dyDescent="0.2">
      <c r="A14482" s="182" t="s">
        <v>3323</v>
      </c>
      <c r="B14482" s="183" t="s">
        <v>11843</v>
      </c>
      <c r="C14482" s="183" t="s">
        <v>1634</v>
      </c>
      <c r="D14482" s="186" t="s">
        <v>3323</v>
      </c>
      <c r="E14482" s="25"/>
      <c r="F14482" s="25"/>
      <c r="G14482" s="25"/>
      <c r="H14482" s="25"/>
    </row>
    <row r="14483" spans="1:8" x14ac:dyDescent="0.2">
      <c r="A14483" s="182" t="s">
        <v>3324</v>
      </c>
      <c r="B14483" s="183" t="s">
        <v>7002</v>
      </c>
      <c r="C14483" s="183" t="s">
        <v>1635</v>
      </c>
      <c r="D14483" s="186" t="s">
        <v>3324</v>
      </c>
      <c r="E14483" s="25"/>
      <c r="F14483" s="25"/>
      <c r="G14483" s="25"/>
      <c r="H14483" s="25"/>
    </row>
    <row r="14484" spans="1:8" x14ac:dyDescent="0.2">
      <c r="A14484" s="182" t="s">
        <v>14383</v>
      </c>
      <c r="B14484" s="183" t="s">
        <v>14382</v>
      </c>
      <c r="C14484" s="183" t="s">
        <v>1636</v>
      </c>
      <c r="D14484" s="186" t="s">
        <v>14383</v>
      </c>
      <c r="E14484" s="25"/>
      <c r="F14484" s="25"/>
      <c r="G14484" s="25"/>
      <c r="H14484" s="25"/>
    </row>
    <row r="14485" spans="1:8" x14ac:dyDescent="0.2">
      <c r="A14485" s="182" t="s">
        <v>7258</v>
      </c>
      <c r="B14485" s="183" t="s">
        <v>7257</v>
      </c>
      <c r="C14485" s="183" t="s">
        <v>1619</v>
      </c>
      <c r="D14485" s="186" t="s">
        <v>7258</v>
      </c>
      <c r="E14485" s="25"/>
      <c r="F14485" s="25"/>
      <c r="G14485" s="25"/>
      <c r="H14485" s="25"/>
    </row>
    <row r="14486" spans="1:8" x14ac:dyDescent="0.2">
      <c r="A14486" s="182" t="s">
        <v>8719</v>
      </c>
      <c r="B14486" s="183" t="s">
        <v>8718</v>
      </c>
      <c r="C14486" s="183" t="s">
        <v>1637</v>
      </c>
      <c r="D14486" s="186" t="s">
        <v>8719</v>
      </c>
      <c r="E14486" s="25"/>
      <c r="F14486" s="25"/>
      <c r="G14486" s="25"/>
      <c r="H14486" s="25"/>
    </row>
    <row r="14487" spans="1:8" x14ac:dyDescent="0.2">
      <c r="A14487" s="182" t="s">
        <v>5780</v>
      </c>
      <c r="B14487" s="183" t="s">
        <v>7242</v>
      </c>
      <c r="C14487" s="183" t="s">
        <v>1597</v>
      </c>
      <c r="D14487" s="186" t="s">
        <v>5780</v>
      </c>
      <c r="E14487" s="25"/>
      <c r="F14487" s="25"/>
      <c r="G14487" s="25"/>
      <c r="H14487" s="25"/>
    </row>
    <row r="14488" spans="1:8" x14ac:dyDescent="0.2">
      <c r="A14488" s="182" t="s">
        <v>7239</v>
      </c>
      <c r="B14488" s="183" t="s">
        <v>7238</v>
      </c>
      <c r="C14488" s="183" t="s">
        <v>1638</v>
      </c>
      <c r="D14488" s="186" t="s">
        <v>7239</v>
      </c>
      <c r="E14488" s="25"/>
      <c r="F14488" s="25"/>
      <c r="G14488" s="25"/>
      <c r="H14488" s="25"/>
    </row>
    <row r="14489" spans="1:8" x14ac:dyDescent="0.2">
      <c r="A14489" s="182" t="s">
        <v>10956</v>
      </c>
      <c r="B14489" s="183" t="s">
        <v>10955</v>
      </c>
      <c r="C14489" s="183" t="s">
        <v>1598</v>
      </c>
      <c r="D14489" s="186" t="s">
        <v>10956</v>
      </c>
      <c r="E14489" s="25"/>
      <c r="F14489" s="25"/>
      <c r="G14489" s="25"/>
      <c r="H14489" s="25"/>
    </row>
    <row r="14490" spans="1:8" x14ac:dyDescent="0.2">
      <c r="A14490" s="182" t="s">
        <v>5781</v>
      </c>
      <c r="B14490" s="183" t="s">
        <v>11840</v>
      </c>
      <c r="C14490" s="183" t="s">
        <v>1639</v>
      </c>
      <c r="D14490" s="186" t="s">
        <v>5781</v>
      </c>
      <c r="E14490" s="25"/>
      <c r="F14490" s="25"/>
      <c r="G14490" s="25"/>
      <c r="H14490" s="25"/>
    </row>
    <row r="14491" spans="1:8" x14ac:dyDescent="0.2">
      <c r="A14491" s="182" t="s">
        <v>5782</v>
      </c>
      <c r="B14491" s="183" t="s">
        <v>11839</v>
      </c>
      <c r="C14491" s="183" t="s">
        <v>1959</v>
      </c>
      <c r="D14491" s="186" t="s">
        <v>5782</v>
      </c>
      <c r="E14491" s="25"/>
      <c r="F14491" s="25"/>
      <c r="G14491" s="25"/>
      <c r="H14491" s="25"/>
    </row>
    <row r="14492" spans="1:8" x14ac:dyDescent="0.2">
      <c r="A14492" s="182" t="s">
        <v>12599</v>
      </c>
      <c r="B14492" s="183" t="s">
        <v>11838</v>
      </c>
      <c r="C14492" s="183" t="s">
        <v>1640</v>
      </c>
      <c r="D14492" s="186" t="s">
        <v>12599</v>
      </c>
      <c r="E14492" s="25"/>
      <c r="F14492" s="25"/>
      <c r="G14492" s="25"/>
      <c r="H14492" s="25"/>
    </row>
    <row r="14493" spans="1:8" x14ac:dyDescent="0.2">
      <c r="A14493" s="182" t="s">
        <v>5783</v>
      </c>
      <c r="B14493" s="183" t="s">
        <v>11844</v>
      </c>
      <c r="C14493" s="183" t="s">
        <v>1601</v>
      </c>
      <c r="D14493" s="186" t="s">
        <v>5783</v>
      </c>
      <c r="E14493" s="25"/>
      <c r="F14493" s="25"/>
      <c r="G14493" s="25"/>
      <c r="H14493" s="25"/>
    </row>
    <row r="14494" spans="1:8" x14ac:dyDescent="0.2">
      <c r="A14494" s="182" t="s">
        <v>5784</v>
      </c>
      <c r="B14494" s="183" t="s">
        <v>11844</v>
      </c>
      <c r="C14494" s="183" t="s">
        <v>1601</v>
      </c>
      <c r="D14494" s="186" t="s">
        <v>5784</v>
      </c>
      <c r="E14494" s="25"/>
      <c r="F14494" s="25"/>
      <c r="G14494" s="25"/>
      <c r="H14494" s="25"/>
    </row>
    <row r="14495" spans="1:8" x14ac:dyDescent="0.2">
      <c r="A14495" s="182" t="s">
        <v>5785</v>
      </c>
      <c r="B14495" s="183" t="s">
        <v>11857</v>
      </c>
      <c r="C14495" s="183" t="s">
        <v>1602</v>
      </c>
      <c r="D14495" s="186" t="s">
        <v>5785</v>
      </c>
      <c r="E14495" s="25"/>
      <c r="F14495" s="25"/>
      <c r="G14495" s="25"/>
      <c r="H14495" s="25"/>
    </row>
    <row r="14496" spans="1:8" x14ac:dyDescent="0.2">
      <c r="A14496" s="182" t="s">
        <v>5786</v>
      </c>
      <c r="B14496" s="183" t="s">
        <v>8377</v>
      </c>
      <c r="C14496" s="183" t="s">
        <v>1603</v>
      </c>
      <c r="D14496" s="186" t="s">
        <v>5786</v>
      </c>
      <c r="E14496" s="25"/>
      <c r="F14496" s="25"/>
      <c r="G14496" s="25"/>
      <c r="H14496" s="25"/>
    </row>
    <row r="14497" spans="1:8" x14ac:dyDescent="0.2">
      <c r="A14497" s="182" t="s">
        <v>5787</v>
      </c>
      <c r="B14497" s="183" t="s">
        <v>8377</v>
      </c>
      <c r="C14497" s="183" t="s">
        <v>1603</v>
      </c>
      <c r="D14497" s="186" t="s">
        <v>5787</v>
      </c>
      <c r="E14497" s="25"/>
      <c r="F14497" s="25"/>
      <c r="G14497" s="25"/>
      <c r="H14497" s="25"/>
    </row>
    <row r="14498" spans="1:8" x14ac:dyDescent="0.2">
      <c r="A14498" s="182" t="s">
        <v>5788</v>
      </c>
      <c r="B14498" s="183" t="s">
        <v>7922</v>
      </c>
      <c r="C14498" s="183" t="s">
        <v>1605</v>
      </c>
      <c r="D14498" s="186" t="s">
        <v>5788</v>
      </c>
      <c r="E14498" s="25"/>
      <c r="F14498" s="25"/>
      <c r="G14498" s="25"/>
      <c r="H14498" s="25"/>
    </row>
    <row r="14499" spans="1:8" x14ac:dyDescent="0.2">
      <c r="A14499" s="182" t="s">
        <v>5789</v>
      </c>
      <c r="B14499" s="183" t="s">
        <v>7922</v>
      </c>
      <c r="C14499" s="183" t="s">
        <v>1605</v>
      </c>
      <c r="D14499" s="186" t="s">
        <v>5789</v>
      </c>
      <c r="E14499" s="25"/>
      <c r="F14499" s="25"/>
      <c r="G14499" s="25"/>
      <c r="H14499" s="25"/>
    </row>
    <row r="14500" spans="1:8" x14ac:dyDescent="0.2">
      <c r="A14500" s="182" t="s">
        <v>7923</v>
      </c>
      <c r="B14500" s="183" t="s">
        <v>7922</v>
      </c>
      <c r="C14500" s="183" t="s">
        <v>1605</v>
      </c>
      <c r="D14500" s="186" t="s">
        <v>7923</v>
      </c>
      <c r="E14500" s="25"/>
      <c r="F14500" s="25"/>
      <c r="G14500" s="25"/>
      <c r="H14500" s="25"/>
    </row>
    <row r="14501" spans="1:8" x14ac:dyDescent="0.2">
      <c r="A14501" s="182" t="s">
        <v>5790</v>
      </c>
      <c r="B14501" s="183" t="s">
        <v>10849</v>
      </c>
      <c r="C14501" s="183" t="s">
        <v>1607</v>
      </c>
      <c r="D14501" s="186" t="s">
        <v>5790</v>
      </c>
      <c r="E14501" s="25"/>
      <c r="F14501" s="25"/>
      <c r="G14501" s="25"/>
      <c r="H14501" s="25"/>
    </row>
    <row r="14502" spans="1:8" x14ac:dyDescent="0.2">
      <c r="A14502" s="182" t="s">
        <v>10844</v>
      </c>
      <c r="B14502" s="183" t="s">
        <v>10843</v>
      </c>
      <c r="C14502" s="183" t="s">
        <v>1641</v>
      </c>
      <c r="D14502" s="186" t="s">
        <v>10844</v>
      </c>
      <c r="E14502" s="25"/>
      <c r="F14502" s="25"/>
      <c r="G14502" s="25"/>
      <c r="H14502" s="25"/>
    </row>
    <row r="14503" spans="1:8" x14ac:dyDescent="0.2">
      <c r="A14503" s="182" t="s">
        <v>10850</v>
      </c>
      <c r="B14503" s="183" t="s">
        <v>10849</v>
      </c>
      <c r="C14503" s="183" t="s">
        <v>1607</v>
      </c>
      <c r="D14503" s="186" t="s">
        <v>10850</v>
      </c>
      <c r="E14503" s="25"/>
      <c r="F14503" s="25"/>
      <c r="G14503" s="25"/>
      <c r="H14503" s="25"/>
    </row>
    <row r="14504" spans="1:8" x14ac:dyDescent="0.2">
      <c r="A14504" s="182" t="s">
        <v>5791</v>
      </c>
      <c r="B14504" s="183" t="s">
        <v>4678</v>
      </c>
      <c r="C14504" s="183" t="s">
        <v>1642</v>
      </c>
      <c r="D14504" s="186" t="s">
        <v>5791</v>
      </c>
      <c r="E14504" s="25"/>
      <c r="F14504" s="25"/>
      <c r="G14504" s="25"/>
      <c r="H14504" s="25"/>
    </row>
    <row r="14505" spans="1:8" x14ac:dyDescent="0.2">
      <c r="A14505" s="182" t="s">
        <v>5792</v>
      </c>
      <c r="B14505" s="183" t="s">
        <v>4678</v>
      </c>
      <c r="C14505" s="183" t="s">
        <v>1642</v>
      </c>
      <c r="D14505" s="186" t="s">
        <v>5792</v>
      </c>
      <c r="E14505" s="25"/>
      <c r="F14505" s="25"/>
      <c r="G14505" s="25"/>
      <c r="H14505" s="25"/>
    </row>
    <row r="14506" spans="1:8" x14ac:dyDescent="0.2">
      <c r="A14506" s="182" t="s">
        <v>5793</v>
      </c>
      <c r="B14506" s="183" t="s">
        <v>4678</v>
      </c>
      <c r="C14506" s="183" t="s">
        <v>1642</v>
      </c>
      <c r="D14506" s="186" t="s">
        <v>5793</v>
      </c>
      <c r="E14506" s="25"/>
      <c r="F14506" s="25"/>
      <c r="G14506" s="25"/>
      <c r="H14506" s="25"/>
    </row>
    <row r="14507" spans="1:8" x14ac:dyDescent="0.2">
      <c r="A14507" s="182" t="s">
        <v>5794</v>
      </c>
      <c r="B14507" s="183" t="s">
        <v>6524</v>
      </c>
      <c r="C14507" s="183" t="s">
        <v>1611</v>
      </c>
      <c r="D14507" s="186" t="s">
        <v>5794</v>
      </c>
      <c r="E14507" s="25"/>
      <c r="F14507" s="25"/>
      <c r="G14507" s="25"/>
      <c r="H14507" s="25"/>
    </row>
    <row r="14508" spans="1:8" x14ac:dyDescent="0.2">
      <c r="A14508" s="182" t="s">
        <v>5795</v>
      </c>
      <c r="B14508" s="183" t="s">
        <v>7028</v>
      </c>
      <c r="C14508" s="183" t="s">
        <v>1643</v>
      </c>
      <c r="D14508" s="186" t="s">
        <v>5795</v>
      </c>
      <c r="E14508" s="25"/>
      <c r="F14508" s="25"/>
      <c r="G14508" s="25"/>
      <c r="H14508" s="25"/>
    </row>
    <row r="14509" spans="1:8" x14ac:dyDescent="0.2">
      <c r="A14509" s="182" t="s">
        <v>5796</v>
      </c>
      <c r="B14509" s="183" t="s">
        <v>7028</v>
      </c>
      <c r="C14509" s="183" t="s">
        <v>1643</v>
      </c>
      <c r="D14509" s="186" t="s">
        <v>5796</v>
      </c>
      <c r="E14509" s="25"/>
      <c r="F14509" s="25"/>
      <c r="G14509" s="25"/>
      <c r="H14509" s="25"/>
    </row>
    <row r="14510" spans="1:8" x14ac:dyDescent="0.2">
      <c r="A14510" s="182" t="s">
        <v>10009</v>
      </c>
      <c r="B14510" s="183" t="s">
        <v>10008</v>
      </c>
      <c r="C14510" s="183" t="s">
        <v>1644</v>
      </c>
      <c r="D14510" s="186" t="s">
        <v>10009</v>
      </c>
      <c r="E14510" s="25"/>
      <c r="F14510" s="25"/>
      <c r="G14510" s="25"/>
      <c r="H14510" s="25"/>
    </row>
    <row r="14511" spans="1:8" x14ac:dyDescent="0.2">
      <c r="A14511" s="182" t="s">
        <v>10007</v>
      </c>
      <c r="B14511" s="183" t="s">
        <v>10014</v>
      </c>
      <c r="C14511" s="183" t="s">
        <v>1645</v>
      </c>
      <c r="D14511" s="186" t="s">
        <v>10007</v>
      </c>
      <c r="E14511" s="25"/>
      <c r="F14511" s="25"/>
      <c r="G14511" s="25"/>
      <c r="H14511" s="25"/>
    </row>
    <row r="14512" spans="1:8" x14ac:dyDescent="0.2">
      <c r="A14512" s="182" t="s">
        <v>5797</v>
      </c>
      <c r="B14512" s="183" t="s">
        <v>10021</v>
      </c>
      <c r="C14512" s="183" t="s">
        <v>1874</v>
      </c>
      <c r="D14512" s="186" t="s">
        <v>5797</v>
      </c>
      <c r="E14512" s="25"/>
      <c r="F14512" s="25"/>
      <c r="G14512" s="25"/>
      <c r="H14512" s="25"/>
    </row>
    <row r="14513" spans="1:8" x14ac:dyDescent="0.2">
      <c r="A14513" s="182" t="s">
        <v>5798</v>
      </c>
      <c r="B14513" s="183" t="s">
        <v>10021</v>
      </c>
      <c r="C14513" s="183" t="s">
        <v>1874</v>
      </c>
      <c r="D14513" s="186" t="s">
        <v>5798</v>
      </c>
      <c r="E14513" s="25"/>
      <c r="F14513" s="25"/>
      <c r="G14513" s="25"/>
      <c r="H14513" s="25"/>
    </row>
    <row r="14514" spans="1:8" x14ac:dyDescent="0.2">
      <c r="A14514" s="182" t="s">
        <v>3658</v>
      </c>
      <c r="B14514" s="183" t="s">
        <v>10021</v>
      </c>
      <c r="C14514" s="183" t="s">
        <v>1874</v>
      </c>
      <c r="D14514" s="186" t="s">
        <v>3658</v>
      </c>
      <c r="E14514" s="25"/>
      <c r="F14514" s="25"/>
      <c r="G14514" s="25"/>
      <c r="H14514" s="25"/>
    </row>
    <row r="14515" spans="1:8" x14ac:dyDescent="0.2">
      <c r="A14515" s="182" t="s">
        <v>4797</v>
      </c>
      <c r="B14515" s="183" t="s">
        <v>4796</v>
      </c>
      <c r="C14515" s="183" t="s">
        <v>1646</v>
      </c>
      <c r="D14515" s="186" t="s">
        <v>4797</v>
      </c>
      <c r="E14515" s="25"/>
      <c r="F14515" s="25"/>
      <c r="G14515" s="25"/>
      <c r="H14515" s="25"/>
    </row>
    <row r="14516" spans="1:8" x14ac:dyDescent="0.2">
      <c r="A14516" s="182" t="s">
        <v>5799</v>
      </c>
      <c r="B14516" s="183" t="s">
        <v>7787</v>
      </c>
      <c r="C14516" s="183" t="s">
        <v>1615</v>
      </c>
      <c r="D14516" s="186" t="s">
        <v>5799</v>
      </c>
      <c r="E14516" s="25"/>
      <c r="F14516" s="25"/>
      <c r="G14516" s="25"/>
      <c r="H14516" s="25"/>
    </row>
    <row r="14517" spans="1:8" x14ac:dyDescent="0.2">
      <c r="A14517" s="182" t="s">
        <v>7780</v>
      </c>
      <c r="B14517" s="183" t="s">
        <v>7779</v>
      </c>
      <c r="C14517" s="183" t="s">
        <v>1647</v>
      </c>
      <c r="D14517" s="186" t="s">
        <v>7780</v>
      </c>
      <c r="E14517" s="25"/>
      <c r="F14517" s="25"/>
      <c r="G14517" s="25"/>
      <c r="H14517" s="25"/>
    </row>
    <row r="14518" spans="1:8" x14ac:dyDescent="0.2">
      <c r="A14518" s="182" t="s">
        <v>5800</v>
      </c>
      <c r="B14518" s="183" t="s">
        <v>7787</v>
      </c>
      <c r="C14518" s="183" t="s">
        <v>1615</v>
      </c>
      <c r="D14518" s="186" t="s">
        <v>5800</v>
      </c>
      <c r="E14518" s="25"/>
      <c r="F14518" s="25"/>
      <c r="G14518" s="25"/>
      <c r="H14518" s="25"/>
    </row>
    <row r="14519" spans="1:8" x14ac:dyDescent="0.2">
      <c r="A14519" s="182" t="s">
        <v>7060</v>
      </c>
      <c r="B14519" s="183" t="s">
        <v>7059</v>
      </c>
      <c r="C14519" s="183" t="s">
        <v>1648</v>
      </c>
      <c r="D14519" s="186" t="s">
        <v>7060</v>
      </c>
      <c r="E14519" s="25"/>
      <c r="F14519" s="25"/>
      <c r="G14519" s="25"/>
      <c r="H14519" s="25"/>
    </row>
    <row r="14520" spans="1:8" x14ac:dyDescent="0.2">
      <c r="A14520" s="182" t="s">
        <v>3659</v>
      </c>
      <c r="B14520" s="183" t="s">
        <v>7057</v>
      </c>
      <c r="C14520" s="183" t="s">
        <v>1617</v>
      </c>
      <c r="D14520" s="186" t="s">
        <v>3659</v>
      </c>
      <c r="E14520" s="25"/>
      <c r="F14520" s="25"/>
      <c r="G14520" s="25"/>
      <c r="H14520" s="25"/>
    </row>
    <row r="14521" spans="1:8" x14ac:dyDescent="0.2">
      <c r="A14521" s="182" t="s">
        <v>5801</v>
      </c>
      <c r="B14521" s="183" t="s">
        <v>7057</v>
      </c>
      <c r="C14521" s="183" t="s">
        <v>1617</v>
      </c>
      <c r="D14521" s="186" t="s">
        <v>5801</v>
      </c>
      <c r="E14521" s="25"/>
      <c r="F14521" s="25"/>
      <c r="G14521" s="25"/>
      <c r="H14521" s="25"/>
    </row>
    <row r="14522" spans="1:8" x14ac:dyDescent="0.2">
      <c r="A14522" s="182" t="s">
        <v>7054</v>
      </c>
      <c r="B14522" s="183" t="s">
        <v>7053</v>
      </c>
      <c r="C14522" s="183" t="s">
        <v>1649</v>
      </c>
      <c r="D14522" s="186" t="s">
        <v>7054</v>
      </c>
      <c r="E14522" s="25"/>
      <c r="F14522" s="25"/>
      <c r="G14522" s="25"/>
      <c r="H14522" s="25"/>
    </row>
    <row r="14523" spans="1:8" x14ac:dyDescent="0.2">
      <c r="A14523" s="182" t="s">
        <v>9373</v>
      </c>
      <c r="B14523" s="183" t="s">
        <v>7052</v>
      </c>
      <c r="C14523" s="183" t="s">
        <v>1650</v>
      </c>
      <c r="D14523" s="186" t="s">
        <v>9373</v>
      </c>
      <c r="E14523" s="25"/>
      <c r="F14523" s="25"/>
      <c r="G14523" s="25"/>
      <c r="H14523" s="25"/>
    </row>
    <row r="14524" spans="1:8" x14ac:dyDescent="0.2">
      <c r="A14524" s="182" t="s">
        <v>3325</v>
      </c>
      <c r="B14524" s="183" t="s">
        <v>8377</v>
      </c>
      <c r="C14524" s="183" t="s">
        <v>1603</v>
      </c>
      <c r="D14524" s="186" t="s">
        <v>3325</v>
      </c>
      <c r="E14524" s="25"/>
      <c r="F14524" s="25"/>
      <c r="G14524" s="25"/>
      <c r="H14524" s="25"/>
    </row>
    <row r="14525" spans="1:8" x14ac:dyDescent="0.2">
      <c r="A14525" s="182" t="s">
        <v>3326</v>
      </c>
      <c r="B14525" s="183" t="s">
        <v>8908</v>
      </c>
      <c r="C14525" s="183" t="s">
        <v>1604</v>
      </c>
      <c r="D14525" s="186" t="s">
        <v>3326</v>
      </c>
      <c r="E14525" s="25"/>
      <c r="F14525" s="25"/>
      <c r="G14525" s="25"/>
      <c r="H14525" s="25"/>
    </row>
    <row r="14526" spans="1:8" x14ac:dyDescent="0.2">
      <c r="A14526" s="182" t="s">
        <v>3327</v>
      </c>
      <c r="B14526" s="183" t="s">
        <v>7922</v>
      </c>
      <c r="C14526" s="183" t="s">
        <v>1605</v>
      </c>
      <c r="D14526" s="186" t="s">
        <v>3327</v>
      </c>
      <c r="E14526" s="25"/>
      <c r="F14526" s="25"/>
      <c r="G14526" s="25"/>
      <c r="H14526" s="25"/>
    </row>
    <row r="14527" spans="1:8" x14ac:dyDescent="0.2">
      <c r="A14527" s="182" t="s">
        <v>3328</v>
      </c>
      <c r="B14527" s="183" t="s">
        <v>10847</v>
      </c>
      <c r="C14527" s="183" t="s">
        <v>1608</v>
      </c>
      <c r="D14527" s="186" t="s">
        <v>3328</v>
      </c>
      <c r="E14527" s="25"/>
      <c r="F14527" s="25"/>
      <c r="G14527" s="25"/>
      <c r="H14527" s="25"/>
    </row>
    <row r="14528" spans="1:8" x14ac:dyDescent="0.2">
      <c r="A14528" s="182" t="s">
        <v>3329</v>
      </c>
      <c r="B14528" s="183" t="s">
        <v>10845</v>
      </c>
      <c r="C14528" s="183" t="s">
        <v>1609</v>
      </c>
      <c r="D14528" s="186" t="s">
        <v>3329</v>
      </c>
      <c r="E14528" s="25"/>
      <c r="F14528" s="25"/>
      <c r="G14528" s="25"/>
      <c r="H14528" s="25"/>
    </row>
    <row r="14529" spans="1:8" x14ac:dyDescent="0.2">
      <c r="A14529" s="182" t="s">
        <v>3330</v>
      </c>
      <c r="B14529" s="183" t="s">
        <v>9956</v>
      </c>
      <c r="C14529" s="183" t="s">
        <v>1651</v>
      </c>
      <c r="D14529" s="186" t="s">
        <v>3330</v>
      </c>
      <c r="E14529" s="25"/>
      <c r="F14529" s="25"/>
      <c r="G14529" s="25"/>
      <c r="H14529" s="25"/>
    </row>
    <row r="14530" spans="1:8" x14ac:dyDescent="0.2">
      <c r="A14530" s="182" t="s">
        <v>3331</v>
      </c>
      <c r="B14530" s="183" t="s">
        <v>13069</v>
      </c>
      <c r="C14530" s="183" t="s">
        <v>1652</v>
      </c>
      <c r="D14530" s="186" t="s">
        <v>3331</v>
      </c>
      <c r="E14530" s="25"/>
      <c r="F14530" s="25"/>
      <c r="G14530" s="25"/>
      <c r="H14530" s="25"/>
    </row>
    <row r="14531" spans="1:8" x14ac:dyDescent="0.2">
      <c r="A14531" s="182" t="s">
        <v>3332</v>
      </c>
      <c r="B14531" s="183" t="s">
        <v>7920</v>
      </c>
      <c r="C14531" s="183" t="s">
        <v>1653</v>
      </c>
      <c r="D14531" s="186" t="s">
        <v>3332</v>
      </c>
      <c r="E14531" s="25"/>
      <c r="F14531" s="25"/>
      <c r="G14531" s="25"/>
      <c r="H14531" s="25"/>
    </row>
    <row r="14532" spans="1:8" x14ac:dyDescent="0.2">
      <c r="A14532" s="182" t="s">
        <v>3333</v>
      </c>
      <c r="B14532" s="183" t="s">
        <v>3142</v>
      </c>
      <c r="C14532" s="183" t="s">
        <v>1654</v>
      </c>
      <c r="D14532" s="186" t="s">
        <v>3333</v>
      </c>
      <c r="E14532" s="25"/>
      <c r="F14532" s="25"/>
      <c r="G14532" s="25"/>
      <c r="H14532" s="25"/>
    </row>
    <row r="14533" spans="1:8" x14ac:dyDescent="0.2">
      <c r="A14533" s="182" t="s">
        <v>3334</v>
      </c>
      <c r="B14533" s="183" t="s">
        <v>649</v>
      </c>
      <c r="C14533" s="183" t="s">
        <v>1655</v>
      </c>
      <c r="D14533" s="186" t="s">
        <v>3334</v>
      </c>
      <c r="E14533" s="25"/>
      <c r="F14533" s="25"/>
      <c r="G14533" s="25"/>
      <c r="H14533" s="25"/>
    </row>
    <row r="14534" spans="1:8" x14ac:dyDescent="0.2">
      <c r="A14534" s="182" t="s">
        <v>3335</v>
      </c>
      <c r="B14534" s="183" t="s">
        <v>13063</v>
      </c>
      <c r="C14534" s="183" t="s">
        <v>1656</v>
      </c>
      <c r="D14534" s="186" t="s">
        <v>3335</v>
      </c>
      <c r="E14534" s="25"/>
      <c r="F14534" s="25"/>
      <c r="G14534" s="25"/>
      <c r="H14534" s="25"/>
    </row>
    <row r="14535" spans="1:8" x14ac:dyDescent="0.2">
      <c r="A14535" s="182" t="s">
        <v>3336</v>
      </c>
      <c r="B14535" s="183" t="s">
        <v>13061</v>
      </c>
      <c r="C14535" s="183" t="s">
        <v>1657</v>
      </c>
      <c r="D14535" s="186" t="s">
        <v>3336</v>
      </c>
      <c r="E14535" s="25"/>
      <c r="F14535" s="25"/>
      <c r="G14535" s="25"/>
      <c r="H14535" s="25"/>
    </row>
    <row r="14536" spans="1:8" x14ac:dyDescent="0.2">
      <c r="A14536" s="182" t="s">
        <v>3337</v>
      </c>
      <c r="B14536" s="183" t="s">
        <v>3236</v>
      </c>
      <c r="C14536" s="183" t="s">
        <v>1658</v>
      </c>
      <c r="D14536" s="186" t="s">
        <v>3337</v>
      </c>
      <c r="E14536" s="25"/>
      <c r="F14536" s="25"/>
      <c r="G14536" s="25"/>
      <c r="H14536" s="25"/>
    </row>
    <row r="14537" spans="1:8" x14ac:dyDescent="0.2">
      <c r="A14537" s="182" t="s">
        <v>3338</v>
      </c>
      <c r="B14537" s="183" t="s">
        <v>10081</v>
      </c>
      <c r="C14537" s="183" t="s">
        <v>1659</v>
      </c>
      <c r="D14537" s="186" t="s">
        <v>3338</v>
      </c>
      <c r="E14537" s="25"/>
      <c r="F14537" s="25"/>
      <c r="G14537" s="25"/>
      <c r="H14537" s="25"/>
    </row>
    <row r="14538" spans="1:8" x14ac:dyDescent="0.2">
      <c r="A14538" s="182" t="s">
        <v>3339</v>
      </c>
      <c r="B14538" s="183" t="s">
        <v>10628</v>
      </c>
      <c r="C14538" s="183" t="s">
        <v>1660</v>
      </c>
      <c r="D14538" s="186" t="s">
        <v>3339</v>
      </c>
      <c r="E14538" s="25"/>
      <c r="F14538" s="25"/>
      <c r="G14538" s="25"/>
      <c r="H14538" s="25"/>
    </row>
    <row r="14539" spans="1:8" x14ac:dyDescent="0.2">
      <c r="A14539" s="182" t="s">
        <v>3340</v>
      </c>
      <c r="B14539" s="183" t="s">
        <v>5621</v>
      </c>
      <c r="C14539" s="183" t="s">
        <v>1661</v>
      </c>
      <c r="D14539" s="186" t="s">
        <v>3340</v>
      </c>
      <c r="E14539" s="25"/>
      <c r="F14539" s="25"/>
      <c r="G14539" s="25"/>
      <c r="H14539" s="25"/>
    </row>
    <row r="14540" spans="1:8" x14ac:dyDescent="0.2">
      <c r="A14540" s="182" t="s">
        <v>3341</v>
      </c>
      <c r="B14540" s="183" t="s">
        <v>13969</v>
      </c>
      <c r="C14540" s="183" t="s">
        <v>1662</v>
      </c>
      <c r="D14540" s="186" t="s">
        <v>3341</v>
      </c>
      <c r="E14540" s="25"/>
      <c r="F14540" s="25"/>
      <c r="G14540" s="25"/>
      <c r="H14540" s="25"/>
    </row>
    <row r="14541" spans="1:8" x14ac:dyDescent="0.2">
      <c r="A14541" s="182" t="s">
        <v>3342</v>
      </c>
      <c r="B14541" s="183" t="s">
        <v>11813</v>
      </c>
      <c r="C14541" s="183" t="s">
        <v>1663</v>
      </c>
      <c r="D14541" s="186" t="s">
        <v>3342</v>
      </c>
      <c r="E14541" s="25"/>
      <c r="F14541" s="25"/>
      <c r="G14541" s="25"/>
      <c r="H14541" s="25"/>
    </row>
    <row r="14542" spans="1:8" x14ac:dyDescent="0.2">
      <c r="A14542" s="182" t="s">
        <v>3343</v>
      </c>
      <c r="B14542" s="183" t="s">
        <v>5430</v>
      </c>
      <c r="C14542" s="183" t="s">
        <v>1664</v>
      </c>
      <c r="D14542" s="186" t="s">
        <v>3343</v>
      </c>
      <c r="E14542" s="25"/>
      <c r="F14542" s="25"/>
      <c r="G14542" s="25"/>
      <c r="H14542" s="25"/>
    </row>
    <row r="14543" spans="1:8" x14ac:dyDescent="0.2">
      <c r="A14543" s="182" t="s">
        <v>3344</v>
      </c>
      <c r="B14543" s="183" t="s">
        <v>4736</v>
      </c>
      <c r="C14543" s="183" t="s">
        <v>1665</v>
      </c>
      <c r="D14543" s="186" t="s">
        <v>3344</v>
      </c>
      <c r="E14543" s="25"/>
      <c r="F14543" s="25"/>
      <c r="G14543" s="25"/>
      <c r="H14543" s="25"/>
    </row>
    <row r="14544" spans="1:8" x14ac:dyDescent="0.2">
      <c r="A14544" s="182" t="s">
        <v>3345</v>
      </c>
      <c r="B14544" s="183" t="s">
        <v>6998</v>
      </c>
      <c r="C14544" s="183" t="s">
        <v>1666</v>
      </c>
      <c r="D14544" s="186" t="s">
        <v>3345</v>
      </c>
      <c r="E14544" s="25"/>
      <c r="F14544" s="25"/>
      <c r="G14544" s="25"/>
      <c r="H14544" s="25"/>
    </row>
    <row r="14545" spans="1:8" x14ac:dyDescent="0.2">
      <c r="A14545" s="182" t="s">
        <v>3346</v>
      </c>
      <c r="B14545" s="183" t="s">
        <v>6521</v>
      </c>
      <c r="C14545" s="183" t="s">
        <v>1667</v>
      </c>
      <c r="D14545" s="186" t="s">
        <v>3346</v>
      </c>
      <c r="E14545" s="25"/>
      <c r="F14545" s="25"/>
      <c r="G14545" s="25"/>
      <c r="H14545" s="25"/>
    </row>
    <row r="14546" spans="1:8" x14ac:dyDescent="0.2">
      <c r="A14546" s="182" t="s">
        <v>3347</v>
      </c>
      <c r="B14546" s="183" t="s">
        <v>5406</v>
      </c>
      <c r="C14546" s="183" t="s">
        <v>1668</v>
      </c>
      <c r="D14546" s="186" t="s">
        <v>3347</v>
      </c>
      <c r="E14546" s="25"/>
      <c r="F14546" s="25"/>
      <c r="G14546" s="25"/>
      <c r="H14546" s="25"/>
    </row>
    <row r="14547" spans="1:8" x14ac:dyDescent="0.2">
      <c r="A14547" s="182" t="s">
        <v>3348</v>
      </c>
      <c r="B14547" s="183" t="s">
        <v>5424</v>
      </c>
      <c r="C14547" s="183" t="s">
        <v>1669</v>
      </c>
      <c r="D14547" s="186" t="s">
        <v>3348</v>
      </c>
      <c r="E14547" s="25"/>
      <c r="F14547" s="25"/>
      <c r="G14547" s="25"/>
      <c r="H14547" s="25"/>
    </row>
    <row r="14548" spans="1:8" x14ac:dyDescent="0.2">
      <c r="A14548" s="182" t="s">
        <v>3349</v>
      </c>
      <c r="B14548" s="183" t="s">
        <v>8159</v>
      </c>
      <c r="C14548" s="183" t="s">
        <v>1670</v>
      </c>
      <c r="D14548" s="186" t="s">
        <v>3349</v>
      </c>
      <c r="E14548" s="25"/>
      <c r="F14548" s="25"/>
      <c r="G14548" s="25"/>
      <c r="H14548" s="25"/>
    </row>
    <row r="14549" spans="1:8" x14ac:dyDescent="0.2">
      <c r="A14549" s="182" t="s">
        <v>14385</v>
      </c>
      <c r="B14549" s="183" t="s">
        <v>14384</v>
      </c>
      <c r="C14549" s="183" t="s">
        <v>1671</v>
      </c>
      <c r="D14549" s="186" t="s">
        <v>14385</v>
      </c>
      <c r="E14549" s="25"/>
      <c r="F14549" s="25"/>
      <c r="G14549" s="25"/>
      <c r="H14549" s="25"/>
    </row>
    <row r="14550" spans="1:8" x14ac:dyDescent="0.2">
      <c r="A14550" s="182" t="s">
        <v>7252</v>
      </c>
      <c r="B14550" s="183" t="s">
        <v>7263</v>
      </c>
      <c r="C14550" s="183" t="s">
        <v>1596</v>
      </c>
      <c r="D14550" s="186" t="s">
        <v>7252</v>
      </c>
      <c r="E14550" s="25"/>
      <c r="F14550" s="25"/>
      <c r="G14550" s="25"/>
      <c r="H14550" s="25"/>
    </row>
    <row r="14551" spans="1:8" x14ac:dyDescent="0.2">
      <c r="A14551" s="182" t="s">
        <v>3660</v>
      </c>
      <c r="B14551" s="183" t="s">
        <v>8718</v>
      </c>
      <c r="C14551" s="183" t="s">
        <v>1637</v>
      </c>
      <c r="D14551" s="186" t="s">
        <v>3660</v>
      </c>
      <c r="E14551" s="25"/>
      <c r="F14551" s="25"/>
      <c r="G14551" s="25"/>
      <c r="H14551" s="25"/>
    </row>
    <row r="14552" spans="1:8" x14ac:dyDescent="0.2">
      <c r="A14552" s="182" t="s">
        <v>4768</v>
      </c>
      <c r="B14552" s="183" t="s">
        <v>4767</v>
      </c>
      <c r="C14552" s="183" t="s">
        <v>1622</v>
      </c>
      <c r="D14552" s="186" t="s">
        <v>4768</v>
      </c>
      <c r="E14552" s="25"/>
      <c r="F14552" s="25"/>
      <c r="G14552" s="25"/>
      <c r="H14552" s="25"/>
    </row>
    <row r="14553" spans="1:8" x14ac:dyDescent="0.2">
      <c r="A14553" s="182" t="s">
        <v>5802</v>
      </c>
      <c r="B14553" s="183" t="s">
        <v>7238</v>
      </c>
      <c r="C14553" s="183" t="s">
        <v>1638</v>
      </c>
      <c r="D14553" s="186" t="s">
        <v>5802</v>
      </c>
      <c r="E14553" s="25"/>
      <c r="F14553" s="25"/>
      <c r="G14553" s="25"/>
      <c r="H14553" s="25"/>
    </row>
    <row r="14554" spans="1:8" x14ac:dyDescent="0.2">
      <c r="A14554" s="182" t="s">
        <v>5803</v>
      </c>
      <c r="B14554" s="183" t="s">
        <v>10955</v>
      </c>
      <c r="C14554" s="183" t="s">
        <v>1598</v>
      </c>
      <c r="D14554" s="186" t="s">
        <v>5803</v>
      </c>
      <c r="E14554" s="25"/>
      <c r="F14554" s="25"/>
      <c r="G14554" s="25"/>
      <c r="H14554" s="25"/>
    </row>
    <row r="14555" spans="1:8" x14ac:dyDescent="0.2">
      <c r="A14555" s="182" t="s">
        <v>12601</v>
      </c>
      <c r="B14555" s="183" t="s">
        <v>11840</v>
      </c>
      <c r="C14555" s="183" t="s">
        <v>1639</v>
      </c>
      <c r="D14555" s="186" t="s">
        <v>12601</v>
      </c>
      <c r="E14555" s="25"/>
      <c r="F14555" s="25"/>
      <c r="G14555" s="25"/>
      <c r="H14555" s="25"/>
    </row>
    <row r="14556" spans="1:8" x14ac:dyDescent="0.2">
      <c r="A14556" s="182" t="s">
        <v>6708</v>
      </c>
      <c r="B14556" s="183" t="s">
        <v>6707</v>
      </c>
      <c r="C14556" s="183" t="s">
        <v>1624</v>
      </c>
      <c r="D14556" s="186" t="s">
        <v>6708</v>
      </c>
      <c r="E14556" s="25"/>
      <c r="F14556" s="25"/>
      <c r="G14556" s="25"/>
      <c r="H14556" s="25"/>
    </row>
    <row r="14557" spans="1:8" x14ac:dyDescent="0.2">
      <c r="A14557" s="182" t="s">
        <v>5804</v>
      </c>
      <c r="B14557" s="183" t="s">
        <v>11838</v>
      </c>
      <c r="C14557" s="183" t="s">
        <v>1640</v>
      </c>
      <c r="D14557" s="186" t="s">
        <v>5804</v>
      </c>
      <c r="E14557" s="25"/>
      <c r="F14557" s="25"/>
      <c r="G14557" s="25"/>
      <c r="H14557" s="25"/>
    </row>
    <row r="14558" spans="1:8" x14ac:dyDescent="0.2">
      <c r="A14558" s="182" t="s">
        <v>12603</v>
      </c>
      <c r="B14558" s="183" t="s">
        <v>11844</v>
      </c>
      <c r="C14558" s="183" t="s">
        <v>1601</v>
      </c>
      <c r="D14558" s="186" t="s">
        <v>12603</v>
      </c>
      <c r="E14558" s="25"/>
      <c r="F14558" s="25"/>
      <c r="G14558" s="25"/>
      <c r="H14558" s="25"/>
    </row>
    <row r="14559" spans="1:8" x14ac:dyDescent="0.2">
      <c r="A14559" s="182" t="s">
        <v>11852</v>
      </c>
      <c r="B14559" s="183" t="s">
        <v>11851</v>
      </c>
      <c r="C14559" s="183" t="s">
        <v>1672</v>
      </c>
      <c r="D14559" s="186" t="s">
        <v>11852</v>
      </c>
      <c r="E14559" s="25"/>
      <c r="F14559" s="25"/>
      <c r="G14559" s="25"/>
      <c r="H14559" s="25"/>
    </row>
    <row r="14560" spans="1:8" x14ac:dyDescent="0.2">
      <c r="A14560" s="182" t="s">
        <v>5805</v>
      </c>
      <c r="B14560" s="183" t="s">
        <v>11857</v>
      </c>
      <c r="C14560" s="183" t="s">
        <v>1602</v>
      </c>
      <c r="D14560" s="186" t="s">
        <v>5805</v>
      </c>
      <c r="E14560" s="25"/>
      <c r="F14560" s="25"/>
      <c r="G14560" s="25"/>
      <c r="H14560" s="25"/>
    </row>
    <row r="14561" spans="1:8" x14ac:dyDescent="0.2">
      <c r="A14561" s="182" t="s">
        <v>5806</v>
      </c>
      <c r="B14561" s="183" t="s">
        <v>13069</v>
      </c>
      <c r="C14561" s="183" t="s">
        <v>1652</v>
      </c>
      <c r="D14561" s="186" t="s">
        <v>5806</v>
      </c>
      <c r="E14561" s="25"/>
      <c r="F14561" s="25"/>
      <c r="G14561" s="25"/>
      <c r="H14561" s="25"/>
    </row>
    <row r="14562" spans="1:8" x14ac:dyDescent="0.2">
      <c r="A14562" s="182" t="s">
        <v>5807</v>
      </c>
      <c r="B14562" s="183" t="s">
        <v>18989</v>
      </c>
      <c r="C14562" s="183" t="s">
        <v>18975</v>
      </c>
      <c r="D14562" s="186" t="s">
        <v>5807</v>
      </c>
      <c r="E14562" s="25"/>
      <c r="F14562" s="25"/>
      <c r="G14562" s="25"/>
      <c r="H14562" s="25"/>
    </row>
    <row r="14563" spans="1:8" x14ac:dyDescent="0.2">
      <c r="A14563" s="182" t="s">
        <v>5808</v>
      </c>
      <c r="B14563" s="183" t="s">
        <v>7922</v>
      </c>
      <c r="C14563" s="183" t="s">
        <v>1605</v>
      </c>
      <c r="D14563" s="186" t="s">
        <v>5808</v>
      </c>
      <c r="E14563" s="25"/>
      <c r="F14563" s="25"/>
      <c r="G14563" s="25"/>
      <c r="H14563" s="25"/>
    </row>
    <row r="14564" spans="1:8" x14ac:dyDescent="0.2">
      <c r="A14564" s="182" t="s">
        <v>5809</v>
      </c>
      <c r="B14564" s="183" t="s">
        <v>7922</v>
      </c>
      <c r="C14564" s="183" t="s">
        <v>1605</v>
      </c>
      <c r="D14564" s="186" t="s">
        <v>5809</v>
      </c>
      <c r="E14564" s="25"/>
      <c r="F14564" s="25"/>
      <c r="G14564" s="25"/>
      <c r="H14564" s="25"/>
    </row>
    <row r="14565" spans="1:8" x14ac:dyDescent="0.2">
      <c r="A14565" s="182" t="s">
        <v>5810</v>
      </c>
      <c r="B14565" s="183" t="s">
        <v>7922</v>
      </c>
      <c r="C14565" s="183" t="s">
        <v>1605</v>
      </c>
      <c r="D14565" s="186" t="s">
        <v>5810</v>
      </c>
      <c r="E14565" s="25"/>
      <c r="F14565" s="25"/>
      <c r="G14565" s="25"/>
      <c r="H14565" s="25"/>
    </row>
    <row r="14566" spans="1:8" x14ac:dyDescent="0.2">
      <c r="A14566" s="182" t="s">
        <v>5811</v>
      </c>
      <c r="B14566" s="183" t="s">
        <v>10849</v>
      </c>
      <c r="C14566" s="183" t="s">
        <v>1607</v>
      </c>
      <c r="D14566" s="186" t="s">
        <v>5811</v>
      </c>
      <c r="E14566" s="25"/>
      <c r="F14566" s="25"/>
      <c r="G14566" s="25"/>
      <c r="H14566" s="25"/>
    </row>
    <row r="14567" spans="1:8" x14ac:dyDescent="0.2">
      <c r="A14567" s="182" t="s">
        <v>3143</v>
      </c>
      <c r="B14567" s="183" t="s">
        <v>3142</v>
      </c>
      <c r="C14567" s="183" t="s">
        <v>1654</v>
      </c>
      <c r="D14567" s="186" t="s">
        <v>3143</v>
      </c>
      <c r="E14567" s="25"/>
      <c r="F14567" s="25"/>
      <c r="G14567" s="25"/>
      <c r="H14567" s="25"/>
    </row>
    <row r="14568" spans="1:8" x14ac:dyDescent="0.2">
      <c r="A14568" s="182" t="s">
        <v>650</v>
      </c>
      <c r="B14568" s="183" t="s">
        <v>649</v>
      </c>
      <c r="C14568" s="183" t="s">
        <v>1655</v>
      </c>
      <c r="D14568" s="186" t="s">
        <v>650</v>
      </c>
      <c r="E14568" s="25"/>
      <c r="F14568" s="25"/>
      <c r="G14568" s="25"/>
      <c r="H14568" s="25"/>
    </row>
    <row r="14569" spans="1:8" x14ac:dyDescent="0.2">
      <c r="A14569" s="182" t="s">
        <v>5812</v>
      </c>
      <c r="B14569" s="183" t="s">
        <v>4678</v>
      </c>
      <c r="C14569" s="183" t="s">
        <v>1642</v>
      </c>
      <c r="D14569" s="186" t="s">
        <v>5812</v>
      </c>
      <c r="E14569" s="25"/>
      <c r="F14569" s="25"/>
      <c r="G14569" s="25"/>
      <c r="H14569" s="25"/>
    </row>
    <row r="14570" spans="1:8" x14ac:dyDescent="0.2">
      <c r="A14570" s="182" t="s">
        <v>4679</v>
      </c>
      <c r="B14570" s="183" t="s">
        <v>4678</v>
      </c>
      <c r="C14570" s="183" t="s">
        <v>1642</v>
      </c>
      <c r="D14570" s="186" t="s">
        <v>4679</v>
      </c>
      <c r="E14570" s="25"/>
      <c r="F14570" s="25"/>
      <c r="G14570" s="25"/>
      <c r="H14570" s="25"/>
    </row>
    <row r="14571" spans="1:8" x14ac:dyDescent="0.2">
      <c r="A14571" s="182" t="s">
        <v>4675</v>
      </c>
      <c r="B14571" s="183" t="s">
        <v>4674</v>
      </c>
      <c r="C14571" s="183" t="s">
        <v>1673</v>
      </c>
      <c r="D14571" s="186" t="s">
        <v>4675</v>
      </c>
      <c r="E14571" s="25"/>
      <c r="F14571" s="25"/>
      <c r="G14571" s="25"/>
      <c r="H14571" s="25"/>
    </row>
    <row r="14572" spans="1:8" x14ac:dyDescent="0.2">
      <c r="A14572" s="182" t="s">
        <v>5813</v>
      </c>
      <c r="B14572" s="183" t="s">
        <v>4678</v>
      </c>
      <c r="C14572" s="183" t="s">
        <v>1642</v>
      </c>
      <c r="D14572" s="186" t="s">
        <v>5813</v>
      </c>
      <c r="E14572" s="25"/>
      <c r="F14572" s="25"/>
      <c r="G14572" s="25"/>
      <c r="H14572" s="25"/>
    </row>
    <row r="14573" spans="1:8" x14ac:dyDescent="0.2">
      <c r="A14573" s="182" t="s">
        <v>7029</v>
      </c>
      <c r="B14573" s="183" t="s">
        <v>7028</v>
      </c>
      <c r="C14573" s="183" t="s">
        <v>1643</v>
      </c>
      <c r="D14573" s="186" t="s">
        <v>7029</v>
      </c>
      <c r="E14573" s="25"/>
      <c r="F14573" s="25"/>
      <c r="G14573" s="25"/>
      <c r="H14573" s="25"/>
    </row>
    <row r="14574" spans="1:8" x14ac:dyDescent="0.2">
      <c r="A14574" s="182" t="s">
        <v>9100</v>
      </c>
      <c r="B14574" s="183" t="s">
        <v>9099</v>
      </c>
      <c r="C14574" s="183" t="s">
        <v>1674</v>
      </c>
      <c r="D14574" s="186" t="s">
        <v>9100</v>
      </c>
      <c r="E14574" s="25"/>
      <c r="F14574" s="25"/>
      <c r="G14574" s="25"/>
      <c r="H14574" s="25"/>
    </row>
    <row r="14575" spans="1:8" x14ac:dyDescent="0.2">
      <c r="A14575" s="182" t="s">
        <v>11901</v>
      </c>
      <c r="B14575" s="183" t="s">
        <v>11900</v>
      </c>
      <c r="C14575" s="183" t="s">
        <v>1675</v>
      </c>
      <c r="D14575" s="186" t="s">
        <v>11901</v>
      </c>
      <c r="E14575" s="25"/>
      <c r="F14575" s="25"/>
      <c r="G14575" s="25"/>
      <c r="H14575" s="25"/>
    </row>
    <row r="14576" spans="1:8" x14ac:dyDescent="0.2">
      <c r="A14576" s="182" t="s">
        <v>10013</v>
      </c>
      <c r="B14576" s="183" t="s">
        <v>10012</v>
      </c>
      <c r="C14576" s="183" t="s">
        <v>1676</v>
      </c>
      <c r="D14576" s="186" t="s">
        <v>10013</v>
      </c>
      <c r="E14576" s="25"/>
      <c r="F14576" s="25"/>
      <c r="G14576" s="25"/>
      <c r="H14576" s="25"/>
    </row>
    <row r="14577" spans="1:8" x14ac:dyDescent="0.2">
      <c r="A14577" s="182" t="s">
        <v>5814</v>
      </c>
      <c r="B14577" s="183" t="s">
        <v>7773</v>
      </c>
      <c r="C14577" s="183" t="s">
        <v>1677</v>
      </c>
      <c r="D14577" s="186" t="s">
        <v>5814</v>
      </c>
      <c r="E14577" s="25"/>
      <c r="F14577" s="25"/>
      <c r="G14577" s="25"/>
      <c r="H14577" s="25"/>
    </row>
    <row r="14578" spans="1:8" x14ac:dyDescent="0.2">
      <c r="A14578" s="182" t="s">
        <v>5815</v>
      </c>
      <c r="B14578" s="183" t="s">
        <v>7773</v>
      </c>
      <c r="C14578" s="183" t="s">
        <v>1677</v>
      </c>
      <c r="D14578" s="186" t="s">
        <v>5815</v>
      </c>
      <c r="E14578" s="25"/>
      <c r="F14578" s="25"/>
      <c r="G14578" s="25"/>
      <c r="H14578" s="25"/>
    </row>
    <row r="14579" spans="1:8" x14ac:dyDescent="0.2">
      <c r="A14579" s="182" t="s">
        <v>5459</v>
      </c>
      <c r="B14579" s="183" t="s">
        <v>7773</v>
      </c>
      <c r="C14579" s="183" t="s">
        <v>1677</v>
      </c>
      <c r="D14579" s="186" t="s">
        <v>5459</v>
      </c>
      <c r="E14579" s="25"/>
      <c r="F14579" s="25"/>
      <c r="G14579" s="25"/>
      <c r="H14579" s="25"/>
    </row>
    <row r="14580" spans="1:8" x14ac:dyDescent="0.2">
      <c r="A14580" s="182" t="s">
        <v>5816</v>
      </c>
      <c r="B14580" s="183" t="s">
        <v>7787</v>
      </c>
      <c r="C14580" s="183" t="s">
        <v>1615</v>
      </c>
      <c r="D14580" s="186" t="s">
        <v>5816</v>
      </c>
      <c r="E14580" s="25"/>
      <c r="F14580" s="25"/>
      <c r="G14580" s="25"/>
      <c r="H14580" s="25"/>
    </row>
    <row r="14581" spans="1:8" x14ac:dyDescent="0.2">
      <c r="A14581" s="182" t="s">
        <v>5817</v>
      </c>
      <c r="B14581" s="183" t="s">
        <v>7787</v>
      </c>
      <c r="C14581" s="183" t="s">
        <v>1615</v>
      </c>
      <c r="D14581" s="186" t="s">
        <v>5817</v>
      </c>
      <c r="E14581" s="25"/>
      <c r="F14581" s="25"/>
      <c r="G14581" s="25"/>
      <c r="H14581" s="25"/>
    </row>
    <row r="14582" spans="1:8" x14ac:dyDescent="0.2">
      <c r="A14582" s="182" t="s">
        <v>5818</v>
      </c>
      <c r="B14582" s="183" t="s">
        <v>7787</v>
      </c>
      <c r="C14582" s="183" t="s">
        <v>1615</v>
      </c>
      <c r="D14582" s="186" t="s">
        <v>5818</v>
      </c>
      <c r="E14582" s="25"/>
      <c r="F14582" s="25"/>
      <c r="G14582" s="25"/>
      <c r="H14582" s="25"/>
    </row>
    <row r="14583" spans="1:8" x14ac:dyDescent="0.2">
      <c r="A14583" s="182" t="s">
        <v>5819</v>
      </c>
      <c r="B14583" s="183" t="s">
        <v>7787</v>
      </c>
      <c r="C14583" s="183" t="s">
        <v>1615</v>
      </c>
      <c r="D14583" s="186" t="s">
        <v>5819</v>
      </c>
      <c r="E14583" s="25"/>
      <c r="F14583" s="25"/>
      <c r="G14583" s="25"/>
      <c r="H14583" s="25"/>
    </row>
    <row r="14584" spans="1:8" x14ac:dyDescent="0.2">
      <c r="A14584" s="182" t="s">
        <v>7772</v>
      </c>
      <c r="B14584" s="183" t="s">
        <v>7771</v>
      </c>
      <c r="C14584" s="183" t="s">
        <v>1678</v>
      </c>
      <c r="D14584" s="186" t="s">
        <v>7772</v>
      </c>
      <c r="E14584" s="25"/>
      <c r="F14584" s="25"/>
      <c r="G14584" s="25"/>
      <c r="H14584" s="25"/>
    </row>
    <row r="14585" spans="1:8" x14ac:dyDescent="0.2">
      <c r="A14585" s="182" t="s">
        <v>7056</v>
      </c>
      <c r="B14585" s="183" t="s">
        <v>7055</v>
      </c>
      <c r="C14585" s="183" t="s">
        <v>1679</v>
      </c>
      <c r="D14585" s="186" t="s">
        <v>7056</v>
      </c>
      <c r="E14585" s="25"/>
      <c r="F14585" s="25"/>
      <c r="G14585" s="25"/>
      <c r="H14585" s="25"/>
    </row>
    <row r="14586" spans="1:8" x14ac:dyDescent="0.2">
      <c r="A14586" s="182" t="s">
        <v>5820</v>
      </c>
      <c r="B14586" s="183" t="s">
        <v>7055</v>
      </c>
      <c r="C14586" s="183" t="s">
        <v>1679</v>
      </c>
      <c r="D14586" s="186" t="s">
        <v>5820</v>
      </c>
      <c r="E14586" s="25"/>
      <c r="F14586" s="25"/>
      <c r="G14586" s="25"/>
      <c r="H14586" s="25"/>
    </row>
    <row r="14587" spans="1:8" x14ac:dyDescent="0.2">
      <c r="A14587" s="182" t="s">
        <v>5821</v>
      </c>
      <c r="B14587" s="183" t="s">
        <v>7055</v>
      </c>
      <c r="C14587" s="183" t="s">
        <v>1679</v>
      </c>
      <c r="D14587" s="186" t="s">
        <v>5821</v>
      </c>
      <c r="E14587" s="25"/>
      <c r="F14587" s="25"/>
      <c r="G14587" s="25"/>
      <c r="H14587" s="25"/>
    </row>
    <row r="14588" spans="1:8" x14ac:dyDescent="0.2">
      <c r="A14588" s="182" t="s">
        <v>5822</v>
      </c>
      <c r="B14588" s="183" t="s">
        <v>7052</v>
      </c>
      <c r="C14588" s="183" t="s">
        <v>1650</v>
      </c>
      <c r="D14588" s="186" t="s">
        <v>5822</v>
      </c>
      <c r="E14588" s="25"/>
      <c r="F14588" s="25"/>
      <c r="G14588" s="25"/>
      <c r="H14588" s="25"/>
    </row>
    <row r="14589" spans="1:8" x14ac:dyDescent="0.2">
      <c r="A14589" s="182" t="s">
        <v>3350</v>
      </c>
      <c r="B14589" s="183" t="s">
        <v>9952</v>
      </c>
      <c r="C14589" s="183" t="s">
        <v>1680</v>
      </c>
      <c r="D14589" s="186" t="s">
        <v>3350</v>
      </c>
      <c r="E14589" s="25"/>
      <c r="F14589" s="25"/>
      <c r="G14589" s="25"/>
      <c r="H14589" s="25"/>
    </row>
    <row r="14590" spans="1:8" x14ac:dyDescent="0.2">
      <c r="A14590" s="182" t="s">
        <v>3351</v>
      </c>
      <c r="B14590" s="183" t="s">
        <v>6524</v>
      </c>
      <c r="C14590" s="183" t="s">
        <v>1611</v>
      </c>
      <c r="D14590" s="186" t="s">
        <v>3351</v>
      </c>
      <c r="E14590" s="25"/>
      <c r="F14590" s="25"/>
      <c r="G14590" s="25"/>
      <c r="H14590" s="25"/>
    </row>
    <row r="14591" spans="1:8" x14ac:dyDescent="0.2">
      <c r="A14591" s="182" t="s">
        <v>3352</v>
      </c>
      <c r="B14591" s="183" t="s">
        <v>10054</v>
      </c>
      <c r="C14591" s="183" t="s">
        <v>1681</v>
      </c>
      <c r="D14591" s="186" t="s">
        <v>3352</v>
      </c>
      <c r="E14591" s="25"/>
      <c r="F14591" s="25"/>
      <c r="G14591" s="25"/>
      <c r="H14591" s="25"/>
    </row>
    <row r="14592" spans="1:8" x14ac:dyDescent="0.2">
      <c r="A14592" s="182" t="s">
        <v>3353</v>
      </c>
      <c r="B14592" s="183" t="s">
        <v>10014</v>
      </c>
      <c r="C14592" s="183" t="s">
        <v>1645</v>
      </c>
      <c r="D14592" s="186" t="s">
        <v>3353</v>
      </c>
      <c r="E14592" s="25"/>
      <c r="F14592" s="25"/>
      <c r="G14592" s="25"/>
      <c r="H14592" s="25"/>
    </row>
    <row r="14593" spans="1:8" x14ac:dyDescent="0.2">
      <c r="A14593" s="182" t="s">
        <v>3354</v>
      </c>
      <c r="B14593" s="183" t="s">
        <v>6968</v>
      </c>
      <c r="C14593" s="183" t="s">
        <v>1682</v>
      </c>
      <c r="D14593" s="186" t="s">
        <v>3354</v>
      </c>
      <c r="E14593" s="25"/>
      <c r="F14593" s="25"/>
      <c r="G14593" s="25"/>
      <c r="H14593" s="25"/>
    </row>
    <row r="14594" spans="1:8" x14ac:dyDescent="0.2">
      <c r="A14594" s="182" t="s">
        <v>3355</v>
      </c>
      <c r="B14594" s="183" t="s">
        <v>4678</v>
      </c>
      <c r="C14594" s="183" t="s">
        <v>1642</v>
      </c>
      <c r="D14594" s="186" t="s">
        <v>3355</v>
      </c>
      <c r="E14594" s="25"/>
      <c r="F14594" s="25"/>
      <c r="G14594" s="25"/>
      <c r="H14594" s="25"/>
    </row>
    <row r="14595" spans="1:8" x14ac:dyDescent="0.2">
      <c r="A14595" s="182" t="s">
        <v>3356</v>
      </c>
      <c r="B14595" s="183" t="s">
        <v>9108</v>
      </c>
      <c r="C14595" s="183" t="s">
        <v>1683</v>
      </c>
      <c r="D14595" s="186" t="s">
        <v>3356</v>
      </c>
      <c r="E14595" s="25"/>
      <c r="F14595" s="25"/>
      <c r="G14595" s="25"/>
      <c r="H14595" s="25"/>
    </row>
    <row r="14596" spans="1:8" x14ac:dyDescent="0.2">
      <c r="A14596" s="182" t="s">
        <v>3357</v>
      </c>
      <c r="B14596" s="183" t="s">
        <v>9102</v>
      </c>
      <c r="C14596" s="183" t="s">
        <v>1684</v>
      </c>
      <c r="D14596" s="186" t="s">
        <v>3357</v>
      </c>
      <c r="E14596" s="25"/>
      <c r="F14596" s="25"/>
      <c r="G14596" s="25"/>
      <c r="H14596" s="25"/>
    </row>
    <row r="14597" spans="1:8" x14ac:dyDescent="0.2">
      <c r="A14597" s="182" t="s">
        <v>3358</v>
      </c>
      <c r="B14597" s="183" t="s">
        <v>10012</v>
      </c>
      <c r="C14597" s="183" t="s">
        <v>1676</v>
      </c>
      <c r="D14597" s="186" t="s">
        <v>3358</v>
      </c>
      <c r="E14597" s="25"/>
      <c r="F14597" s="25"/>
      <c r="G14597" s="25"/>
      <c r="H14597" s="25"/>
    </row>
    <row r="14598" spans="1:8" x14ac:dyDescent="0.2">
      <c r="A14598" s="182" t="s">
        <v>3359</v>
      </c>
      <c r="B14598" s="183" t="s">
        <v>7773</v>
      </c>
      <c r="C14598" s="183" t="s">
        <v>1677</v>
      </c>
      <c r="D14598" s="186" t="s">
        <v>3359</v>
      </c>
      <c r="E14598" s="25"/>
      <c r="F14598" s="25"/>
      <c r="G14598" s="25"/>
      <c r="H14598" s="25"/>
    </row>
    <row r="14599" spans="1:8" x14ac:dyDescent="0.2">
      <c r="A14599" s="182" t="s">
        <v>3360</v>
      </c>
      <c r="B14599" s="183" t="s">
        <v>7905</v>
      </c>
      <c r="C14599" s="183" t="s">
        <v>1685</v>
      </c>
      <c r="D14599" s="186" t="s">
        <v>3360</v>
      </c>
      <c r="E14599" s="25"/>
      <c r="F14599" s="25"/>
      <c r="G14599" s="25"/>
      <c r="H14599" s="25"/>
    </row>
    <row r="14600" spans="1:8" x14ac:dyDescent="0.2">
      <c r="A14600" s="182" t="s">
        <v>3361</v>
      </c>
      <c r="B14600" s="183" t="s">
        <v>12860</v>
      </c>
      <c r="C14600" s="183" t="s">
        <v>1686</v>
      </c>
      <c r="D14600" s="186" t="s">
        <v>3361</v>
      </c>
      <c r="E14600" s="25"/>
      <c r="F14600" s="25"/>
      <c r="G14600" s="25"/>
      <c r="H14600" s="25"/>
    </row>
    <row r="14601" spans="1:8" x14ac:dyDescent="0.2">
      <c r="A14601" s="182" t="s">
        <v>3362</v>
      </c>
      <c r="B14601" s="183" t="s">
        <v>12854</v>
      </c>
      <c r="C14601" s="183" t="s">
        <v>1687</v>
      </c>
      <c r="D14601" s="186" t="s">
        <v>3362</v>
      </c>
      <c r="E14601" s="25"/>
      <c r="F14601" s="25"/>
      <c r="G14601" s="25"/>
      <c r="H14601" s="25"/>
    </row>
    <row r="14602" spans="1:8" x14ac:dyDescent="0.2">
      <c r="A14602" s="182" t="s">
        <v>3363</v>
      </c>
      <c r="B14602" s="183" t="s">
        <v>14350</v>
      </c>
      <c r="C14602" s="183" t="s">
        <v>1688</v>
      </c>
      <c r="D14602" s="186" t="s">
        <v>3363</v>
      </c>
      <c r="E14602" s="25"/>
      <c r="F14602" s="25"/>
      <c r="G14602" s="25"/>
      <c r="H14602" s="25"/>
    </row>
    <row r="14603" spans="1:8" x14ac:dyDescent="0.2">
      <c r="A14603" s="182" t="s">
        <v>3364</v>
      </c>
      <c r="B14603" s="183" t="s">
        <v>6962</v>
      </c>
      <c r="C14603" s="183" t="s">
        <v>1689</v>
      </c>
      <c r="D14603" s="186" t="s">
        <v>3364</v>
      </c>
      <c r="E14603" s="25"/>
      <c r="F14603" s="25"/>
      <c r="G14603" s="25"/>
      <c r="H14603" s="25"/>
    </row>
    <row r="14604" spans="1:8" x14ac:dyDescent="0.2">
      <c r="A14604" s="182" t="s">
        <v>3365</v>
      </c>
      <c r="B14604" s="183" t="s">
        <v>8263</v>
      </c>
      <c r="C14604" s="183" t="s">
        <v>1690</v>
      </c>
      <c r="D14604" s="186" t="s">
        <v>3365</v>
      </c>
      <c r="E14604" s="25"/>
      <c r="F14604" s="25"/>
      <c r="G14604" s="25"/>
      <c r="H14604" s="25"/>
    </row>
    <row r="14605" spans="1:8" x14ac:dyDescent="0.2">
      <c r="A14605" s="182" t="s">
        <v>3366</v>
      </c>
      <c r="B14605" s="183" t="s">
        <v>12858</v>
      </c>
      <c r="C14605" s="183" t="s">
        <v>1691</v>
      </c>
      <c r="D14605" s="186" t="s">
        <v>3366</v>
      </c>
      <c r="E14605" s="25"/>
      <c r="F14605" s="25"/>
      <c r="G14605" s="25"/>
      <c r="H14605" s="25"/>
    </row>
    <row r="14606" spans="1:8" x14ac:dyDescent="0.2">
      <c r="A14606" s="182" t="s">
        <v>3367</v>
      </c>
      <c r="B14606" s="183" t="s">
        <v>12865</v>
      </c>
      <c r="C14606" s="183" t="s">
        <v>1692</v>
      </c>
      <c r="D14606" s="186" t="s">
        <v>3367</v>
      </c>
      <c r="E14606" s="25"/>
      <c r="F14606" s="25"/>
      <c r="G14606" s="25"/>
      <c r="H14606" s="25"/>
    </row>
    <row r="14607" spans="1:8" x14ac:dyDescent="0.2">
      <c r="A14607" s="182" t="s">
        <v>3368</v>
      </c>
      <c r="B14607" s="183" t="s">
        <v>10959</v>
      </c>
      <c r="C14607" s="183" t="s">
        <v>1693</v>
      </c>
      <c r="D14607" s="186" t="s">
        <v>3368</v>
      </c>
      <c r="E14607" s="25"/>
      <c r="F14607" s="25"/>
      <c r="G14607" s="25"/>
      <c r="H14607" s="25"/>
    </row>
    <row r="14608" spans="1:8" x14ac:dyDescent="0.2">
      <c r="A14608" s="182" t="s">
        <v>3369</v>
      </c>
      <c r="B14608" s="183" t="s">
        <v>10965</v>
      </c>
      <c r="C14608" s="183" t="s">
        <v>1694</v>
      </c>
      <c r="D14608" s="186" t="s">
        <v>3369</v>
      </c>
      <c r="E14608" s="25"/>
      <c r="F14608" s="25"/>
      <c r="G14608" s="25"/>
      <c r="H14608" s="25"/>
    </row>
    <row r="14609" spans="1:8" x14ac:dyDescent="0.2">
      <c r="A14609" s="182" t="s">
        <v>3370</v>
      </c>
      <c r="B14609" s="183" t="s">
        <v>8275</v>
      </c>
      <c r="C14609" s="183" t="s">
        <v>1695</v>
      </c>
      <c r="D14609" s="186" t="s">
        <v>3370</v>
      </c>
      <c r="E14609" s="25"/>
      <c r="F14609" s="25"/>
      <c r="G14609" s="25"/>
      <c r="H14609" s="25"/>
    </row>
    <row r="14610" spans="1:8" x14ac:dyDescent="0.2">
      <c r="A14610" s="182" t="s">
        <v>3371</v>
      </c>
      <c r="B14610" s="183" t="s">
        <v>623</v>
      </c>
      <c r="C14610" s="183" t="s">
        <v>1696</v>
      </c>
      <c r="D14610" s="186" t="s">
        <v>3371</v>
      </c>
      <c r="E14610" s="25"/>
      <c r="F14610" s="25"/>
      <c r="G14610" s="25"/>
      <c r="H14610" s="25"/>
    </row>
    <row r="14611" spans="1:8" x14ac:dyDescent="0.2">
      <c r="A14611" s="182" t="s">
        <v>3372</v>
      </c>
      <c r="B14611" s="183" t="s">
        <v>11429</v>
      </c>
      <c r="C14611" s="183" t="s">
        <v>1697</v>
      </c>
      <c r="D14611" s="186" t="s">
        <v>3372</v>
      </c>
      <c r="E14611" s="25"/>
      <c r="F14611" s="25"/>
      <c r="G14611" s="25"/>
      <c r="H14611" s="25"/>
    </row>
    <row r="14612" spans="1:8" x14ac:dyDescent="0.2">
      <c r="A14612" s="182" t="s">
        <v>3373</v>
      </c>
      <c r="B14612" s="183" t="s">
        <v>11435</v>
      </c>
      <c r="C14612" s="183" t="s">
        <v>1698</v>
      </c>
      <c r="D14612" s="186" t="s">
        <v>3373</v>
      </c>
      <c r="E14612" s="25"/>
      <c r="F14612" s="25"/>
      <c r="G14612" s="25"/>
      <c r="H14612" s="25"/>
    </row>
    <row r="14613" spans="1:8" x14ac:dyDescent="0.2">
      <c r="A14613" s="182" t="s">
        <v>3374</v>
      </c>
      <c r="B14613" s="183" t="s">
        <v>6963</v>
      </c>
      <c r="C14613" s="183" t="s">
        <v>1699</v>
      </c>
      <c r="D14613" s="186" t="s">
        <v>3374</v>
      </c>
      <c r="E14613" s="25"/>
      <c r="F14613" s="25"/>
      <c r="G14613" s="25"/>
      <c r="H14613" s="25"/>
    </row>
    <row r="14614" spans="1:8" x14ac:dyDescent="0.2">
      <c r="A14614" s="182" t="s">
        <v>14387</v>
      </c>
      <c r="B14614" s="183" t="s">
        <v>14386</v>
      </c>
      <c r="C14614" s="183" t="s">
        <v>1700</v>
      </c>
      <c r="D14614" s="186" t="s">
        <v>14387</v>
      </c>
      <c r="E14614" s="25"/>
      <c r="F14614" s="25"/>
      <c r="G14614" s="25"/>
      <c r="H14614" s="25"/>
    </row>
    <row r="14615" spans="1:8" x14ac:dyDescent="0.2">
      <c r="A14615" s="182" t="s">
        <v>5823</v>
      </c>
      <c r="B14615" s="183" t="s">
        <v>5824</v>
      </c>
      <c r="C14615" s="183" t="s">
        <v>1626</v>
      </c>
      <c r="D14615" s="186" t="s">
        <v>5823</v>
      </c>
      <c r="E14615" s="25"/>
      <c r="F14615" s="25"/>
      <c r="G14615" s="25"/>
      <c r="H14615" s="25"/>
    </row>
    <row r="14616" spans="1:8" x14ac:dyDescent="0.2">
      <c r="A14616" s="182" t="s">
        <v>9508</v>
      </c>
      <c r="B14616" s="183" t="s">
        <v>5824</v>
      </c>
      <c r="C14616" s="183" t="s">
        <v>1626</v>
      </c>
      <c r="D14616" s="186" t="s">
        <v>9508</v>
      </c>
      <c r="E14616" s="25"/>
      <c r="F14616" s="25"/>
      <c r="G14616" s="25"/>
      <c r="H14616" s="25"/>
    </row>
    <row r="14617" spans="1:8" x14ac:dyDescent="0.2">
      <c r="A14617" s="182" t="s">
        <v>5825</v>
      </c>
      <c r="B14617" s="183" t="s">
        <v>5824</v>
      </c>
      <c r="C14617" s="183" t="s">
        <v>1626</v>
      </c>
      <c r="D14617" s="186" t="s">
        <v>5825</v>
      </c>
      <c r="E14617" s="25"/>
      <c r="F14617" s="25"/>
      <c r="G14617" s="25"/>
      <c r="H14617" s="25"/>
    </row>
    <row r="14618" spans="1:8" x14ac:dyDescent="0.2">
      <c r="A14618" s="182" t="s">
        <v>11850</v>
      </c>
      <c r="B14618" s="183" t="s">
        <v>11849</v>
      </c>
      <c r="C14618" s="183" t="s">
        <v>1701</v>
      </c>
      <c r="D14618" s="186" t="s">
        <v>11850</v>
      </c>
      <c r="E14618" s="25"/>
      <c r="F14618" s="25"/>
      <c r="G14618" s="25"/>
      <c r="H14618" s="25"/>
    </row>
    <row r="14619" spans="1:8" x14ac:dyDescent="0.2">
      <c r="A14619" s="182" t="s">
        <v>2956</v>
      </c>
      <c r="B14619" s="183" t="s">
        <v>2955</v>
      </c>
      <c r="C14619" s="183" t="s">
        <v>1623</v>
      </c>
      <c r="D14619" s="186" t="s">
        <v>2956</v>
      </c>
      <c r="E14619" s="25"/>
      <c r="F14619" s="25"/>
      <c r="G14619" s="25"/>
      <c r="H14619" s="25"/>
    </row>
    <row r="14620" spans="1:8" x14ac:dyDescent="0.2">
      <c r="A14620" s="182" t="s">
        <v>5826</v>
      </c>
      <c r="B14620" s="183" t="s">
        <v>11840</v>
      </c>
      <c r="C14620" s="183" t="s">
        <v>1639</v>
      </c>
      <c r="D14620" s="186" t="s">
        <v>5826</v>
      </c>
      <c r="E14620" s="25"/>
      <c r="F14620" s="25"/>
      <c r="G14620" s="25"/>
      <c r="H14620" s="25"/>
    </row>
    <row r="14621" spans="1:8" x14ac:dyDescent="0.2">
      <c r="A14621" s="182" t="s">
        <v>12605</v>
      </c>
      <c r="B14621" s="183" t="s">
        <v>11846</v>
      </c>
      <c r="C14621" s="183" t="s">
        <v>1628</v>
      </c>
      <c r="D14621" s="186" t="s">
        <v>12605</v>
      </c>
      <c r="E14621" s="25"/>
      <c r="F14621" s="25"/>
      <c r="G14621" s="25"/>
      <c r="H14621" s="25"/>
    </row>
    <row r="14622" spans="1:8" x14ac:dyDescent="0.2">
      <c r="A14622" s="182" t="s">
        <v>5827</v>
      </c>
      <c r="B14622" s="183" t="s">
        <v>11846</v>
      </c>
      <c r="C14622" s="183" t="s">
        <v>1628</v>
      </c>
      <c r="D14622" s="186" t="s">
        <v>5827</v>
      </c>
      <c r="E14622" s="25"/>
      <c r="F14622" s="25"/>
      <c r="G14622" s="25"/>
      <c r="H14622" s="25"/>
    </row>
    <row r="14623" spans="1:8" x14ac:dyDescent="0.2">
      <c r="A14623" s="182" t="s">
        <v>5828</v>
      </c>
      <c r="B14623" s="183" t="s">
        <v>11846</v>
      </c>
      <c r="C14623" s="183" t="s">
        <v>1628</v>
      </c>
      <c r="D14623" s="186" t="s">
        <v>5828</v>
      </c>
      <c r="E14623" s="25"/>
      <c r="F14623" s="25"/>
      <c r="G14623" s="25"/>
      <c r="H14623" s="25"/>
    </row>
    <row r="14624" spans="1:8" x14ac:dyDescent="0.2">
      <c r="A14624" s="182" t="s">
        <v>5829</v>
      </c>
      <c r="B14624" s="183" t="s">
        <v>11846</v>
      </c>
      <c r="C14624" s="183" t="s">
        <v>1628</v>
      </c>
      <c r="D14624" s="186" t="s">
        <v>5829</v>
      </c>
      <c r="E14624" s="25"/>
      <c r="F14624" s="25"/>
      <c r="G14624" s="25"/>
      <c r="H14624" s="25"/>
    </row>
    <row r="14625" spans="1:8" x14ac:dyDescent="0.2">
      <c r="A14625" s="182" t="s">
        <v>3661</v>
      </c>
      <c r="B14625" s="183" t="s">
        <v>11857</v>
      </c>
      <c r="C14625" s="183" t="s">
        <v>1602</v>
      </c>
      <c r="D14625" s="186" t="s">
        <v>3661</v>
      </c>
      <c r="E14625" s="25"/>
      <c r="F14625" s="25"/>
      <c r="G14625" s="25"/>
      <c r="H14625" s="25"/>
    </row>
    <row r="14626" spans="1:8" x14ac:dyDescent="0.2">
      <c r="A14626" s="182" t="s">
        <v>5830</v>
      </c>
      <c r="B14626" s="183" t="s">
        <v>13069</v>
      </c>
      <c r="C14626" s="183" t="s">
        <v>1652</v>
      </c>
      <c r="D14626" s="186" t="s">
        <v>5830</v>
      </c>
      <c r="E14626" s="25"/>
      <c r="F14626" s="25"/>
      <c r="G14626" s="25"/>
      <c r="H14626" s="25"/>
    </row>
    <row r="14627" spans="1:8" x14ac:dyDescent="0.2">
      <c r="A14627" s="182" t="s">
        <v>13070</v>
      </c>
      <c r="B14627" s="183" t="s">
        <v>13069</v>
      </c>
      <c r="C14627" s="183" t="s">
        <v>1652</v>
      </c>
      <c r="D14627" s="186" t="s">
        <v>13070</v>
      </c>
      <c r="E14627" s="25"/>
      <c r="F14627" s="25"/>
      <c r="G14627" s="25"/>
      <c r="H14627" s="25"/>
    </row>
    <row r="14628" spans="1:8" x14ac:dyDescent="0.2">
      <c r="A14628" s="182" t="s">
        <v>5831</v>
      </c>
      <c r="B14628" s="183" t="s">
        <v>13069</v>
      </c>
      <c r="C14628" s="183" t="s">
        <v>1652</v>
      </c>
      <c r="D14628" s="186" t="s">
        <v>5831</v>
      </c>
      <c r="E14628" s="25"/>
      <c r="F14628" s="25"/>
      <c r="G14628" s="25"/>
      <c r="H14628" s="25"/>
    </row>
    <row r="14629" spans="1:8" x14ac:dyDescent="0.2">
      <c r="A14629" s="182" t="s">
        <v>5832</v>
      </c>
      <c r="B14629" s="183" t="s">
        <v>7922</v>
      </c>
      <c r="C14629" s="183" t="s">
        <v>1605</v>
      </c>
      <c r="D14629" s="186" t="s">
        <v>5832</v>
      </c>
      <c r="E14629" s="25"/>
      <c r="F14629" s="25"/>
      <c r="G14629" s="25"/>
      <c r="H14629" s="25"/>
    </row>
    <row r="14630" spans="1:8" x14ac:dyDescent="0.2">
      <c r="A14630" s="182" t="s">
        <v>7921</v>
      </c>
      <c r="B14630" s="183" t="s">
        <v>7920</v>
      </c>
      <c r="C14630" s="183" t="s">
        <v>1653</v>
      </c>
      <c r="D14630" s="186" t="s">
        <v>7921</v>
      </c>
      <c r="E14630" s="25"/>
      <c r="F14630" s="25"/>
      <c r="G14630" s="25"/>
      <c r="H14630" s="25"/>
    </row>
    <row r="14631" spans="1:8" x14ac:dyDescent="0.2">
      <c r="A14631" s="182" t="s">
        <v>5833</v>
      </c>
      <c r="B14631" s="183" t="s">
        <v>649</v>
      </c>
      <c r="C14631" s="183" t="s">
        <v>1655</v>
      </c>
      <c r="D14631" s="186" t="s">
        <v>5833</v>
      </c>
      <c r="E14631" s="25"/>
      <c r="F14631" s="25"/>
      <c r="G14631" s="25"/>
      <c r="H14631" s="25"/>
    </row>
    <row r="14632" spans="1:8" x14ac:dyDescent="0.2">
      <c r="A14632" s="182" t="s">
        <v>5834</v>
      </c>
      <c r="B14632" s="183" t="s">
        <v>649</v>
      </c>
      <c r="C14632" s="183" t="s">
        <v>1655</v>
      </c>
      <c r="D14632" s="186" t="s">
        <v>5834</v>
      </c>
      <c r="E14632" s="25"/>
      <c r="F14632" s="25"/>
      <c r="G14632" s="25"/>
      <c r="H14632" s="25"/>
    </row>
    <row r="14633" spans="1:8" x14ac:dyDescent="0.2">
      <c r="A14633" s="182" t="s">
        <v>5835</v>
      </c>
      <c r="B14633" s="183" t="s">
        <v>649</v>
      </c>
      <c r="C14633" s="183" t="s">
        <v>1655</v>
      </c>
      <c r="D14633" s="186" t="s">
        <v>5835</v>
      </c>
      <c r="E14633" s="25"/>
      <c r="F14633" s="25"/>
      <c r="G14633" s="25"/>
      <c r="H14633" s="25"/>
    </row>
    <row r="14634" spans="1:8" x14ac:dyDescent="0.2">
      <c r="A14634" s="182" t="s">
        <v>5836</v>
      </c>
      <c r="B14634" s="183" t="s">
        <v>649</v>
      </c>
      <c r="C14634" s="183" t="s">
        <v>1655</v>
      </c>
      <c r="D14634" s="186" t="s">
        <v>5836</v>
      </c>
      <c r="E14634" s="25"/>
      <c r="F14634" s="25"/>
      <c r="G14634" s="25"/>
      <c r="H14634" s="25"/>
    </row>
    <row r="14635" spans="1:8" x14ac:dyDescent="0.2">
      <c r="A14635" s="182" t="s">
        <v>3662</v>
      </c>
      <c r="B14635" s="183" t="s">
        <v>12460</v>
      </c>
      <c r="C14635" s="183" t="s">
        <v>1702</v>
      </c>
      <c r="D14635" s="186" t="s">
        <v>3662</v>
      </c>
      <c r="E14635" s="25"/>
      <c r="F14635" s="25"/>
      <c r="G14635" s="25"/>
      <c r="H14635" s="25"/>
    </row>
    <row r="14636" spans="1:8" x14ac:dyDescent="0.2">
      <c r="A14636" s="182" t="s">
        <v>4677</v>
      </c>
      <c r="B14636" s="183" t="s">
        <v>4676</v>
      </c>
      <c r="C14636" s="183" t="s">
        <v>1703</v>
      </c>
      <c r="D14636" s="186" t="s">
        <v>4677</v>
      </c>
      <c r="E14636" s="25"/>
      <c r="F14636" s="25"/>
      <c r="G14636" s="25"/>
      <c r="H14636" s="25"/>
    </row>
    <row r="14637" spans="1:8" x14ac:dyDescent="0.2">
      <c r="A14637" s="182" t="s">
        <v>9109</v>
      </c>
      <c r="B14637" s="183" t="s">
        <v>9108</v>
      </c>
      <c r="C14637" s="183" t="s">
        <v>1683</v>
      </c>
      <c r="D14637" s="186" t="s">
        <v>9109</v>
      </c>
      <c r="E14637" s="25"/>
      <c r="F14637" s="25"/>
      <c r="G14637" s="25"/>
      <c r="H14637" s="25"/>
    </row>
    <row r="14638" spans="1:8" x14ac:dyDescent="0.2">
      <c r="A14638" s="182" t="s">
        <v>9107</v>
      </c>
      <c r="B14638" s="183" t="s">
        <v>9110</v>
      </c>
      <c r="C14638" s="183" t="s">
        <v>1704</v>
      </c>
      <c r="D14638" s="186" t="s">
        <v>9107</v>
      </c>
      <c r="E14638" s="25"/>
      <c r="F14638" s="25"/>
      <c r="G14638" s="25"/>
      <c r="H14638" s="25"/>
    </row>
    <row r="14639" spans="1:8" x14ac:dyDescent="0.2">
      <c r="A14639" s="182" t="s">
        <v>5837</v>
      </c>
      <c r="B14639" s="183" t="s">
        <v>9110</v>
      </c>
      <c r="C14639" s="183" t="s">
        <v>1704</v>
      </c>
      <c r="D14639" s="186" t="s">
        <v>5837</v>
      </c>
      <c r="E14639" s="25"/>
      <c r="F14639" s="25"/>
      <c r="G14639" s="25"/>
      <c r="H14639" s="25"/>
    </row>
    <row r="14640" spans="1:8" x14ac:dyDescent="0.2">
      <c r="A14640" s="182" t="s">
        <v>9103</v>
      </c>
      <c r="B14640" s="183" t="s">
        <v>9102</v>
      </c>
      <c r="C14640" s="183" t="s">
        <v>1684</v>
      </c>
      <c r="D14640" s="186" t="s">
        <v>9103</v>
      </c>
      <c r="E14640" s="25"/>
      <c r="F14640" s="25"/>
      <c r="G14640" s="25"/>
      <c r="H14640" s="25"/>
    </row>
    <row r="14641" spans="1:8" x14ac:dyDescent="0.2">
      <c r="A14641" s="182" t="s">
        <v>5838</v>
      </c>
      <c r="B14641" s="183" t="s">
        <v>9101</v>
      </c>
      <c r="C14641" s="183" t="s">
        <v>1705</v>
      </c>
      <c r="D14641" s="186" t="s">
        <v>5838</v>
      </c>
      <c r="E14641" s="25"/>
      <c r="F14641" s="25"/>
      <c r="G14641" s="25"/>
      <c r="H14641" s="25"/>
    </row>
    <row r="14642" spans="1:8" x14ac:dyDescent="0.2">
      <c r="A14642" s="182" t="s">
        <v>10958</v>
      </c>
      <c r="B14642" s="183" t="s">
        <v>10957</v>
      </c>
      <c r="C14642" s="183" t="s">
        <v>1706</v>
      </c>
      <c r="D14642" s="186" t="s">
        <v>10958</v>
      </c>
      <c r="E14642" s="25"/>
      <c r="F14642" s="25"/>
      <c r="G14642" s="25"/>
      <c r="H14642" s="25"/>
    </row>
    <row r="14643" spans="1:8" x14ac:dyDescent="0.2">
      <c r="A14643" s="182" t="s">
        <v>7774</v>
      </c>
      <c r="B14643" s="183" t="s">
        <v>7773</v>
      </c>
      <c r="C14643" s="183" t="s">
        <v>1677</v>
      </c>
      <c r="D14643" s="186" t="s">
        <v>7774</v>
      </c>
      <c r="E14643" s="25"/>
      <c r="F14643" s="25"/>
      <c r="G14643" s="25"/>
      <c r="H14643" s="25"/>
    </row>
    <row r="14644" spans="1:8" x14ac:dyDescent="0.2">
      <c r="A14644" s="182" t="s">
        <v>7782</v>
      </c>
      <c r="B14644" s="183" t="s">
        <v>7781</v>
      </c>
      <c r="C14644" s="183" t="s">
        <v>1707</v>
      </c>
      <c r="D14644" s="186" t="s">
        <v>7782</v>
      </c>
      <c r="E14644" s="25"/>
      <c r="F14644" s="25"/>
      <c r="G14644" s="25"/>
      <c r="H14644" s="25"/>
    </row>
    <row r="14645" spans="1:8" x14ac:dyDescent="0.2">
      <c r="A14645" s="182" t="s">
        <v>3663</v>
      </c>
      <c r="B14645" s="183" t="s">
        <v>7787</v>
      </c>
      <c r="C14645" s="183" t="s">
        <v>1615</v>
      </c>
      <c r="D14645" s="186" t="s">
        <v>3663</v>
      </c>
      <c r="E14645" s="25"/>
      <c r="F14645" s="25"/>
      <c r="G14645" s="25"/>
      <c r="H14645" s="25"/>
    </row>
    <row r="14646" spans="1:8" x14ac:dyDescent="0.2">
      <c r="A14646" s="182" t="s">
        <v>5839</v>
      </c>
      <c r="B14646" s="183" t="s">
        <v>7787</v>
      </c>
      <c r="C14646" s="183" t="s">
        <v>1615</v>
      </c>
      <c r="D14646" s="186" t="s">
        <v>5839</v>
      </c>
      <c r="E14646" s="25"/>
      <c r="F14646" s="25"/>
      <c r="G14646" s="25"/>
      <c r="H14646" s="25"/>
    </row>
    <row r="14647" spans="1:8" x14ac:dyDescent="0.2">
      <c r="A14647" s="182" t="s">
        <v>7778</v>
      </c>
      <c r="B14647" s="183" t="s">
        <v>7777</v>
      </c>
      <c r="C14647" s="183" t="s">
        <v>1708</v>
      </c>
      <c r="D14647" s="186" t="s">
        <v>7778</v>
      </c>
      <c r="E14647" s="25"/>
      <c r="F14647" s="25"/>
      <c r="G14647" s="25"/>
      <c r="H14647" s="25"/>
    </row>
    <row r="14648" spans="1:8" x14ac:dyDescent="0.2">
      <c r="A14648" s="182" t="s">
        <v>7786</v>
      </c>
      <c r="B14648" s="183" t="s">
        <v>7785</v>
      </c>
      <c r="C14648" s="183" t="s">
        <v>1709</v>
      </c>
      <c r="D14648" s="186" t="s">
        <v>7786</v>
      </c>
      <c r="E14648" s="25"/>
      <c r="F14648" s="25"/>
      <c r="G14648" s="25"/>
      <c r="H14648" s="25"/>
    </row>
    <row r="14649" spans="1:8" x14ac:dyDescent="0.2">
      <c r="A14649" s="182" t="s">
        <v>5840</v>
      </c>
      <c r="B14649" s="183" t="s">
        <v>7771</v>
      </c>
      <c r="C14649" s="183" t="s">
        <v>1678</v>
      </c>
      <c r="D14649" s="186" t="s">
        <v>5840</v>
      </c>
      <c r="E14649" s="25"/>
      <c r="F14649" s="25"/>
      <c r="G14649" s="25"/>
      <c r="H14649" s="25"/>
    </row>
    <row r="14650" spans="1:8" x14ac:dyDescent="0.2">
      <c r="A14650" s="182" t="s">
        <v>7766</v>
      </c>
      <c r="B14650" s="183" t="s">
        <v>6342</v>
      </c>
      <c r="C14650" s="183" t="s">
        <v>1710</v>
      </c>
      <c r="D14650" s="186" t="s">
        <v>7766</v>
      </c>
      <c r="E14650" s="25"/>
      <c r="F14650" s="25"/>
      <c r="G14650" s="25"/>
      <c r="H14650" s="25"/>
    </row>
    <row r="14651" spans="1:8" x14ac:dyDescent="0.2">
      <c r="A14651" s="182" t="s">
        <v>6341</v>
      </c>
      <c r="B14651" s="183" t="s">
        <v>6342</v>
      </c>
      <c r="C14651" s="183" t="s">
        <v>1710</v>
      </c>
      <c r="D14651" s="186" t="s">
        <v>6341</v>
      </c>
      <c r="E14651" s="25"/>
      <c r="F14651" s="25"/>
      <c r="G14651" s="25"/>
      <c r="H14651" s="25"/>
    </row>
    <row r="14652" spans="1:8" x14ac:dyDescent="0.2">
      <c r="A14652" s="182" t="s">
        <v>5841</v>
      </c>
      <c r="B14652" s="183" t="s">
        <v>6342</v>
      </c>
      <c r="C14652" s="183" t="s">
        <v>1710</v>
      </c>
      <c r="D14652" s="186" t="s">
        <v>5841</v>
      </c>
      <c r="E14652" s="25"/>
      <c r="F14652" s="25"/>
      <c r="G14652" s="25"/>
      <c r="H14652" s="25"/>
    </row>
    <row r="14653" spans="1:8" x14ac:dyDescent="0.2">
      <c r="A14653" s="182" t="s">
        <v>3375</v>
      </c>
      <c r="B14653" s="183" t="s">
        <v>7767</v>
      </c>
      <c r="C14653" s="183" t="s">
        <v>1614</v>
      </c>
      <c r="D14653" s="186" t="s">
        <v>3375</v>
      </c>
      <c r="E14653" s="25"/>
      <c r="F14653" s="25"/>
      <c r="G14653" s="25"/>
      <c r="H14653" s="25"/>
    </row>
    <row r="14654" spans="1:8" x14ac:dyDescent="0.2">
      <c r="A14654" s="182" t="s">
        <v>3376</v>
      </c>
      <c r="B14654" s="183" t="s">
        <v>7775</v>
      </c>
      <c r="C14654" s="183" t="s">
        <v>1616</v>
      </c>
      <c r="D14654" s="186" t="s">
        <v>3376</v>
      </c>
      <c r="E14654" s="25"/>
      <c r="F14654" s="25"/>
      <c r="G14654" s="25"/>
      <c r="H14654" s="25"/>
    </row>
    <row r="14655" spans="1:8" x14ac:dyDescent="0.2">
      <c r="A14655" s="182" t="s">
        <v>3377</v>
      </c>
      <c r="B14655" s="183" t="s">
        <v>7059</v>
      </c>
      <c r="C14655" s="183" t="s">
        <v>1648</v>
      </c>
      <c r="D14655" s="186" t="s">
        <v>3377</v>
      </c>
      <c r="E14655" s="25"/>
      <c r="F14655" s="25"/>
      <c r="G14655" s="25"/>
      <c r="H14655" s="25"/>
    </row>
    <row r="14656" spans="1:8" x14ac:dyDescent="0.2">
      <c r="A14656" s="182" t="s">
        <v>3378</v>
      </c>
      <c r="B14656" s="183" t="s">
        <v>7053</v>
      </c>
      <c r="C14656" s="183" t="s">
        <v>1649</v>
      </c>
      <c r="D14656" s="186" t="s">
        <v>3378</v>
      </c>
      <c r="E14656" s="25"/>
      <c r="F14656" s="25"/>
      <c r="G14656" s="25"/>
      <c r="H14656" s="25"/>
    </row>
    <row r="14657" spans="1:8" x14ac:dyDescent="0.2">
      <c r="A14657" s="182" t="s">
        <v>3379</v>
      </c>
      <c r="B14657" s="183" t="s">
        <v>6973</v>
      </c>
      <c r="C14657" s="183" t="s">
        <v>1711</v>
      </c>
      <c r="D14657" s="186" t="s">
        <v>3379</v>
      </c>
      <c r="E14657" s="25"/>
      <c r="F14657" s="25"/>
      <c r="G14657" s="25"/>
      <c r="H14657" s="25"/>
    </row>
    <row r="14658" spans="1:8" x14ac:dyDescent="0.2">
      <c r="A14658" s="182" t="s">
        <v>3380</v>
      </c>
      <c r="B14658" s="183" t="s">
        <v>7785</v>
      </c>
      <c r="C14658" s="183" t="s">
        <v>1709</v>
      </c>
      <c r="D14658" s="186" t="s">
        <v>3380</v>
      </c>
      <c r="E14658" s="25"/>
      <c r="F14658" s="25"/>
      <c r="G14658" s="25"/>
      <c r="H14658" s="25"/>
    </row>
    <row r="14659" spans="1:8" x14ac:dyDescent="0.2">
      <c r="A14659" s="182" t="s">
        <v>3381</v>
      </c>
      <c r="B14659" s="183" t="s">
        <v>7771</v>
      </c>
      <c r="C14659" s="183" t="s">
        <v>1678</v>
      </c>
      <c r="D14659" s="186" t="s">
        <v>3381</v>
      </c>
      <c r="E14659" s="25"/>
      <c r="F14659" s="25"/>
      <c r="G14659" s="25"/>
      <c r="H14659" s="25"/>
    </row>
    <row r="14660" spans="1:8" x14ac:dyDescent="0.2">
      <c r="A14660" s="182" t="s">
        <v>3382</v>
      </c>
      <c r="B14660" s="183" t="s">
        <v>7055</v>
      </c>
      <c r="C14660" s="183" t="s">
        <v>1679</v>
      </c>
      <c r="D14660" s="186" t="s">
        <v>3382</v>
      </c>
      <c r="E14660" s="25"/>
      <c r="F14660" s="25"/>
      <c r="G14660" s="25"/>
      <c r="H14660" s="25"/>
    </row>
    <row r="14661" spans="1:8" x14ac:dyDescent="0.2">
      <c r="A14661" s="182" t="s">
        <v>3383</v>
      </c>
      <c r="B14661" s="183" t="s">
        <v>8934</v>
      </c>
      <c r="C14661" s="183" t="s">
        <v>1712</v>
      </c>
      <c r="D14661" s="186" t="s">
        <v>3383</v>
      </c>
      <c r="E14661" s="25"/>
      <c r="F14661" s="25"/>
      <c r="G14661" s="25"/>
      <c r="H14661" s="25"/>
    </row>
    <row r="14662" spans="1:8" x14ac:dyDescent="0.2">
      <c r="A14662" s="182" t="s">
        <v>3384</v>
      </c>
      <c r="B14662" s="183" t="s">
        <v>7783</v>
      </c>
      <c r="C14662" s="183" t="s">
        <v>1713</v>
      </c>
      <c r="D14662" s="186" t="s">
        <v>3384</v>
      </c>
      <c r="E14662" s="25"/>
      <c r="F14662" s="25"/>
      <c r="G14662" s="25"/>
      <c r="H14662" s="25"/>
    </row>
    <row r="14663" spans="1:8" x14ac:dyDescent="0.2">
      <c r="A14663" s="182" t="s">
        <v>8945</v>
      </c>
      <c r="B14663" s="183" t="s">
        <v>7769</v>
      </c>
      <c r="C14663" s="183" t="s">
        <v>1714</v>
      </c>
      <c r="D14663" s="186" t="s">
        <v>8945</v>
      </c>
      <c r="E14663" s="25"/>
      <c r="F14663" s="25"/>
      <c r="G14663" s="25"/>
      <c r="H14663" s="25"/>
    </row>
    <row r="14664" spans="1:8" x14ac:dyDescent="0.2">
      <c r="A14664" s="182" t="s">
        <v>8946</v>
      </c>
      <c r="B14664" s="183" t="s">
        <v>6972</v>
      </c>
      <c r="C14664" s="183" t="s">
        <v>1715</v>
      </c>
      <c r="D14664" s="186" t="s">
        <v>8946</v>
      </c>
      <c r="E14664" s="25"/>
      <c r="F14664" s="25"/>
      <c r="G14664" s="25"/>
      <c r="H14664" s="25"/>
    </row>
    <row r="14665" spans="1:8" x14ac:dyDescent="0.2">
      <c r="A14665" s="182" t="s">
        <v>8947</v>
      </c>
      <c r="B14665" s="183" t="s">
        <v>6338</v>
      </c>
      <c r="C14665" s="183" t="s">
        <v>1716</v>
      </c>
      <c r="D14665" s="186" t="s">
        <v>8947</v>
      </c>
      <c r="E14665" s="25"/>
      <c r="F14665" s="25"/>
      <c r="G14665" s="25"/>
      <c r="H14665" s="25"/>
    </row>
    <row r="14666" spans="1:8" x14ac:dyDescent="0.2">
      <c r="A14666" s="182" t="s">
        <v>8948</v>
      </c>
      <c r="B14666" s="183" t="s">
        <v>9271</v>
      </c>
      <c r="C14666" s="183" t="s">
        <v>1717</v>
      </c>
      <c r="D14666" s="186" t="s">
        <v>8948</v>
      </c>
      <c r="E14666" s="25"/>
      <c r="F14666" s="25"/>
      <c r="G14666" s="25"/>
      <c r="H14666" s="25"/>
    </row>
    <row r="14667" spans="1:8" x14ac:dyDescent="0.2">
      <c r="A14667" s="182" t="s">
        <v>8949</v>
      </c>
      <c r="B14667" s="183" t="s">
        <v>9273</v>
      </c>
      <c r="C14667" s="183" t="s">
        <v>1718</v>
      </c>
      <c r="D14667" s="186" t="s">
        <v>8949</v>
      </c>
      <c r="E14667" s="25"/>
      <c r="F14667" s="25"/>
      <c r="G14667" s="25"/>
      <c r="H14667" s="25"/>
    </row>
    <row r="14668" spans="1:8" x14ac:dyDescent="0.2">
      <c r="A14668" s="182" t="s">
        <v>8950</v>
      </c>
      <c r="B14668" s="183" t="s">
        <v>10072</v>
      </c>
      <c r="C14668" s="183" t="s">
        <v>1719</v>
      </c>
      <c r="D14668" s="186" t="s">
        <v>8950</v>
      </c>
      <c r="E14668" s="25"/>
      <c r="F14668" s="25"/>
      <c r="G14668" s="25"/>
      <c r="H14668" s="25"/>
    </row>
    <row r="14669" spans="1:8" x14ac:dyDescent="0.2">
      <c r="A14669" s="182" t="s">
        <v>8951</v>
      </c>
      <c r="B14669" s="183" t="s">
        <v>12829</v>
      </c>
      <c r="C14669" s="183" t="s">
        <v>1720</v>
      </c>
      <c r="D14669" s="186" t="s">
        <v>8951</v>
      </c>
      <c r="E14669" s="25"/>
      <c r="F14669" s="25"/>
      <c r="G14669" s="25"/>
      <c r="H14669" s="25"/>
    </row>
    <row r="14670" spans="1:8" x14ac:dyDescent="0.2">
      <c r="A14670" s="182" t="s">
        <v>8952</v>
      </c>
      <c r="B14670" s="183" t="s">
        <v>9285</v>
      </c>
      <c r="C14670" s="183" t="s">
        <v>1721</v>
      </c>
      <c r="D14670" s="186" t="s">
        <v>8952</v>
      </c>
      <c r="E14670" s="25"/>
      <c r="F14670" s="25"/>
      <c r="G14670" s="25"/>
      <c r="H14670" s="25"/>
    </row>
    <row r="14671" spans="1:8" x14ac:dyDescent="0.2">
      <c r="A14671" s="182" t="s">
        <v>5842</v>
      </c>
      <c r="B14671" s="183" t="s">
        <v>4765</v>
      </c>
      <c r="C14671" s="183" t="s">
        <v>1625</v>
      </c>
      <c r="D14671" s="186" t="s">
        <v>5842</v>
      </c>
      <c r="E14671" s="25"/>
      <c r="F14671" s="25"/>
      <c r="G14671" s="25"/>
      <c r="H14671" s="25"/>
    </row>
    <row r="14672" spans="1:8" x14ac:dyDescent="0.2">
      <c r="A14672" s="182" t="s">
        <v>4766</v>
      </c>
      <c r="B14672" s="183" t="s">
        <v>4765</v>
      </c>
      <c r="C14672" s="183" t="s">
        <v>1625</v>
      </c>
      <c r="D14672" s="186" t="s">
        <v>4766</v>
      </c>
      <c r="E14672" s="25"/>
      <c r="F14672" s="25"/>
      <c r="G14672" s="25"/>
      <c r="H14672" s="25"/>
    </row>
    <row r="14673" spans="1:8" x14ac:dyDescent="0.2">
      <c r="A14673" s="182" t="s">
        <v>12756</v>
      </c>
      <c r="B14673" s="183" t="s">
        <v>12755</v>
      </c>
      <c r="C14673" s="183" t="s">
        <v>1722</v>
      </c>
      <c r="D14673" s="186" t="s">
        <v>12756</v>
      </c>
      <c r="E14673" s="25"/>
      <c r="F14673" s="25"/>
      <c r="G14673" s="25"/>
      <c r="H14673" s="25"/>
    </row>
    <row r="14674" spans="1:8" x14ac:dyDescent="0.2">
      <c r="A14674" s="182" t="s">
        <v>3664</v>
      </c>
      <c r="B14674" s="183" t="s">
        <v>11849</v>
      </c>
      <c r="C14674" s="183" t="s">
        <v>1701</v>
      </c>
      <c r="D14674" s="186" t="s">
        <v>3664</v>
      </c>
      <c r="E14674" s="25"/>
      <c r="F14674" s="25"/>
      <c r="G14674" s="25"/>
      <c r="H14674" s="25"/>
    </row>
    <row r="14675" spans="1:8" x14ac:dyDescent="0.2">
      <c r="A14675" s="182" t="s">
        <v>11837</v>
      </c>
      <c r="B14675" s="183" t="s">
        <v>11836</v>
      </c>
      <c r="C14675" s="183" t="s">
        <v>1627</v>
      </c>
      <c r="D14675" s="186" t="s">
        <v>11837</v>
      </c>
      <c r="E14675" s="25"/>
      <c r="F14675" s="25"/>
      <c r="G14675" s="25"/>
      <c r="H14675" s="25"/>
    </row>
    <row r="14676" spans="1:8" x14ac:dyDescent="0.2">
      <c r="A14676" s="182" t="s">
        <v>5843</v>
      </c>
      <c r="B14676" s="183" t="s">
        <v>11846</v>
      </c>
      <c r="C14676" s="183" t="s">
        <v>1628</v>
      </c>
      <c r="D14676" s="186" t="s">
        <v>5843</v>
      </c>
      <c r="E14676" s="25"/>
      <c r="F14676" s="25"/>
      <c r="G14676" s="25"/>
      <c r="H14676" s="25"/>
    </row>
    <row r="14677" spans="1:8" x14ac:dyDescent="0.2">
      <c r="A14677" s="182" t="s">
        <v>5844</v>
      </c>
      <c r="B14677" s="183" t="s">
        <v>11846</v>
      </c>
      <c r="C14677" s="183" t="s">
        <v>1628</v>
      </c>
      <c r="D14677" s="186" t="s">
        <v>5844</v>
      </c>
      <c r="E14677" s="25"/>
      <c r="F14677" s="25"/>
      <c r="G14677" s="25"/>
      <c r="H14677" s="25"/>
    </row>
    <row r="14678" spans="1:8" x14ac:dyDescent="0.2">
      <c r="A14678" s="182" t="s">
        <v>5845</v>
      </c>
      <c r="B14678" s="183" t="s">
        <v>11846</v>
      </c>
      <c r="C14678" s="183" t="s">
        <v>1628</v>
      </c>
      <c r="D14678" s="186" t="s">
        <v>5845</v>
      </c>
      <c r="E14678" s="25"/>
      <c r="F14678" s="25"/>
      <c r="G14678" s="25"/>
      <c r="H14678" s="25"/>
    </row>
    <row r="14679" spans="1:8" x14ac:dyDescent="0.2">
      <c r="A14679" s="182" t="s">
        <v>5846</v>
      </c>
      <c r="B14679" s="183" t="s">
        <v>11846</v>
      </c>
      <c r="C14679" s="183" t="s">
        <v>1628</v>
      </c>
      <c r="D14679" s="186" t="s">
        <v>5846</v>
      </c>
      <c r="E14679" s="25"/>
      <c r="F14679" s="25"/>
      <c r="G14679" s="25"/>
      <c r="H14679" s="25"/>
    </row>
    <row r="14680" spans="1:8" x14ac:dyDescent="0.2">
      <c r="A14680" s="182" t="s">
        <v>5847</v>
      </c>
      <c r="B14680" s="183" t="s">
        <v>11846</v>
      </c>
      <c r="C14680" s="183" t="s">
        <v>1628</v>
      </c>
      <c r="D14680" s="186" t="s">
        <v>5847</v>
      </c>
      <c r="E14680" s="25"/>
      <c r="F14680" s="25"/>
      <c r="G14680" s="25"/>
      <c r="H14680" s="25"/>
    </row>
    <row r="14681" spans="1:8" x14ac:dyDescent="0.2">
      <c r="A14681" s="182" t="s">
        <v>9651</v>
      </c>
      <c r="B14681" s="183" t="s">
        <v>13063</v>
      </c>
      <c r="C14681" s="183" t="s">
        <v>1656</v>
      </c>
      <c r="D14681" s="186" t="s">
        <v>9651</v>
      </c>
      <c r="E14681" s="25"/>
      <c r="F14681" s="25"/>
      <c r="G14681" s="25"/>
      <c r="H14681" s="25"/>
    </row>
    <row r="14682" spans="1:8" x14ac:dyDescent="0.2">
      <c r="A14682" s="182" t="s">
        <v>13065</v>
      </c>
      <c r="B14682" s="183" t="s">
        <v>13064</v>
      </c>
      <c r="C14682" s="183" t="s">
        <v>1723</v>
      </c>
      <c r="D14682" s="186" t="s">
        <v>13065</v>
      </c>
      <c r="E14682" s="25"/>
      <c r="F14682" s="25"/>
      <c r="G14682" s="25"/>
      <c r="H14682" s="25"/>
    </row>
    <row r="14683" spans="1:8" x14ac:dyDescent="0.2">
      <c r="A14683" s="182" t="s">
        <v>5848</v>
      </c>
      <c r="B14683" s="183" t="s">
        <v>13061</v>
      </c>
      <c r="C14683" s="183" t="s">
        <v>1657</v>
      </c>
      <c r="D14683" s="186" t="s">
        <v>5848</v>
      </c>
      <c r="E14683" s="25"/>
      <c r="F14683" s="25"/>
      <c r="G14683" s="25"/>
      <c r="H14683" s="25"/>
    </row>
    <row r="14684" spans="1:8" x14ac:dyDescent="0.2">
      <c r="A14684" s="182" t="s">
        <v>5849</v>
      </c>
      <c r="B14684" s="183" t="s">
        <v>13069</v>
      </c>
      <c r="C14684" s="183" t="s">
        <v>1652</v>
      </c>
      <c r="D14684" s="186" t="s">
        <v>5849</v>
      </c>
      <c r="E14684" s="25"/>
      <c r="F14684" s="25"/>
      <c r="G14684" s="25"/>
      <c r="H14684" s="25"/>
    </row>
    <row r="14685" spans="1:8" x14ac:dyDescent="0.2">
      <c r="A14685" s="182" t="s">
        <v>5850</v>
      </c>
      <c r="B14685" s="183" t="s">
        <v>3236</v>
      </c>
      <c r="C14685" s="183" t="s">
        <v>1658</v>
      </c>
      <c r="D14685" s="186" t="s">
        <v>5850</v>
      </c>
      <c r="E14685" s="25"/>
      <c r="F14685" s="25"/>
      <c r="G14685" s="25"/>
      <c r="H14685" s="25"/>
    </row>
    <row r="14686" spans="1:8" x14ac:dyDescent="0.2">
      <c r="A14686" s="182" t="s">
        <v>5851</v>
      </c>
      <c r="B14686" s="183" t="s">
        <v>3236</v>
      </c>
      <c r="C14686" s="183" t="s">
        <v>1658</v>
      </c>
      <c r="D14686" s="186" t="s">
        <v>5851</v>
      </c>
      <c r="E14686" s="25"/>
      <c r="F14686" s="25"/>
      <c r="G14686" s="25"/>
      <c r="H14686" s="25"/>
    </row>
    <row r="14687" spans="1:8" x14ac:dyDescent="0.2">
      <c r="A14687" s="182" t="s">
        <v>5852</v>
      </c>
      <c r="B14687" s="183" t="s">
        <v>3236</v>
      </c>
      <c r="C14687" s="183" t="s">
        <v>1658</v>
      </c>
      <c r="D14687" s="186" t="s">
        <v>5852</v>
      </c>
      <c r="E14687" s="25"/>
      <c r="F14687" s="25"/>
      <c r="G14687" s="25"/>
      <c r="H14687" s="25"/>
    </row>
    <row r="14688" spans="1:8" x14ac:dyDescent="0.2">
      <c r="A14688" s="182" t="s">
        <v>7911</v>
      </c>
      <c r="B14688" s="183" t="s">
        <v>649</v>
      </c>
      <c r="C14688" s="183" t="s">
        <v>1655</v>
      </c>
      <c r="D14688" s="186" t="s">
        <v>7911</v>
      </c>
      <c r="E14688" s="25"/>
      <c r="F14688" s="25"/>
      <c r="G14688" s="25"/>
      <c r="H14688" s="25"/>
    </row>
    <row r="14689" spans="1:8" x14ac:dyDescent="0.2">
      <c r="A14689" s="182" t="s">
        <v>7907</v>
      </c>
      <c r="B14689" s="183" t="s">
        <v>7906</v>
      </c>
      <c r="C14689" s="183" t="s">
        <v>1724</v>
      </c>
      <c r="D14689" s="186" t="s">
        <v>7907</v>
      </c>
      <c r="E14689" s="25"/>
      <c r="F14689" s="25"/>
      <c r="G14689" s="25"/>
      <c r="H14689" s="25"/>
    </row>
    <row r="14690" spans="1:8" x14ac:dyDescent="0.2">
      <c r="A14690" s="182" t="s">
        <v>10629</v>
      </c>
      <c r="B14690" s="183" t="s">
        <v>10628</v>
      </c>
      <c r="C14690" s="183" t="s">
        <v>1660</v>
      </c>
      <c r="D14690" s="186" t="s">
        <v>10629</v>
      </c>
      <c r="E14690" s="25"/>
      <c r="F14690" s="25"/>
      <c r="G14690" s="25"/>
      <c r="H14690" s="25"/>
    </row>
    <row r="14691" spans="1:8" x14ac:dyDescent="0.2">
      <c r="A14691" s="182" t="s">
        <v>9512</v>
      </c>
      <c r="B14691" s="183" t="s">
        <v>7905</v>
      </c>
      <c r="C14691" s="183" t="s">
        <v>1685</v>
      </c>
      <c r="D14691" s="186" t="s">
        <v>9512</v>
      </c>
      <c r="E14691" s="25"/>
      <c r="F14691" s="25"/>
      <c r="G14691" s="25"/>
      <c r="H14691" s="25"/>
    </row>
    <row r="14692" spans="1:8" x14ac:dyDescent="0.2">
      <c r="A14692" s="182" t="s">
        <v>5853</v>
      </c>
      <c r="B14692" s="183" t="s">
        <v>7905</v>
      </c>
      <c r="C14692" s="183" t="s">
        <v>1685</v>
      </c>
      <c r="D14692" s="186" t="s">
        <v>5853</v>
      </c>
      <c r="E14692" s="25"/>
      <c r="F14692" s="25"/>
      <c r="G14692" s="25"/>
      <c r="H14692" s="25"/>
    </row>
    <row r="14693" spans="1:8" x14ac:dyDescent="0.2">
      <c r="A14693" s="182" t="s">
        <v>5854</v>
      </c>
      <c r="B14693" s="183" t="s">
        <v>9110</v>
      </c>
      <c r="C14693" s="183" t="s">
        <v>1704</v>
      </c>
      <c r="D14693" s="186" t="s">
        <v>5854</v>
      </c>
      <c r="E14693" s="25"/>
      <c r="F14693" s="25"/>
      <c r="G14693" s="25"/>
      <c r="H14693" s="25"/>
    </row>
    <row r="14694" spans="1:8" x14ac:dyDescent="0.2">
      <c r="A14694" s="182" t="s">
        <v>9111</v>
      </c>
      <c r="B14694" s="183" t="s">
        <v>9110</v>
      </c>
      <c r="C14694" s="183" t="s">
        <v>1704</v>
      </c>
      <c r="D14694" s="186" t="s">
        <v>9111</v>
      </c>
      <c r="E14694" s="25"/>
      <c r="F14694" s="25"/>
      <c r="G14694" s="25"/>
      <c r="H14694" s="25"/>
    </row>
    <row r="14695" spans="1:8" x14ac:dyDescent="0.2">
      <c r="A14695" s="182" t="s">
        <v>5855</v>
      </c>
      <c r="B14695" s="183" t="s">
        <v>9110</v>
      </c>
      <c r="C14695" s="183" t="s">
        <v>1704</v>
      </c>
      <c r="D14695" s="186" t="s">
        <v>5855</v>
      </c>
      <c r="E14695" s="25"/>
      <c r="F14695" s="25"/>
      <c r="G14695" s="25"/>
      <c r="H14695" s="25"/>
    </row>
    <row r="14696" spans="1:8" x14ac:dyDescent="0.2">
      <c r="A14696" s="182" t="s">
        <v>7027</v>
      </c>
      <c r="B14696" s="183" t="s">
        <v>7026</v>
      </c>
      <c r="C14696" s="183" t="s">
        <v>1725</v>
      </c>
      <c r="D14696" s="186" t="s">
        <v>7027</v>
      </c>
      <c r="E14696" s="25"/>
      <c r="F14696" s="25"/>
      <c r="G14696" s="25"/>
      <c r="H14696" s="25"/>
    </row>
    <row r="14697" spans="1:8" x14ac:dyDescent="0.2">
      <c r="A14697" s="182" t="s">
        <v>14351</v>
      </c>
      <c r="B14697" s="183" t="s">
        <v>14350</v>
      </c>
      <c r="C14697" s="183" t="s">
        <v>1688</v>
      </c>
      <c r="D14697" s="186" t="s">
        <v>14351</v>
      </c>
      <c r="E14697" s="25"/>
      <c r="F14697" s="25"/>
      <c r="G14697" s="25"/>
      <c r="H14697" s="25"/>
    </row>
    <row r="14698" spans="1:8" x14ac:dyDescent="0.2">
      <c r="A14698" s="182" t="s">
        <v>10964</v>
      </c>
      <c r="B14698" s="183" t="s">
        <v>10963</v>
      </c>
      <c r="C14698" s="183" t="s">
        <v>1726</v>
      </c>
      <c r="D14698" s="186" t="s">
        <v>10964</v>
      </c>
      <c r="E14698" s="25"/>
      <c r="F14698" s="25"/>
      <c r="G14698" s="25"/>
      <c r="H14698" s="25"/>
    </row>
    <row r="14699" spans="1:8" x14ac:dyDescent="0.2">
      <c r="A14699" s="182" t="s">
        <v>5856</v>
      </c>
      <c r="B14699" s="183" t="s">
        <v>7773</v>
      </c>
      <c r="C14699" s="183" t="s">
        <v>1677</v>
      </c>
      <c r="D14699" s="186" t="s">
        <v>5856</v>
      </c>
      <c r="E14699" s="25"/>
      <c r="F14699" s="25"/>
      <c r="G14699" s="25"/>
      <c r="H14699" s="25"/>
    </row>
    <row r="14700" spans="1:8" x14ac:dyDescent="0.2">
      <c r="A14700" s="182" t="s">
        <v>3665</v>
      </c>
      <c r="B14700" s="183" t="s">
        <v>7773</v>
      </c>
      <c r="C14700" s="183" t="s">
        <v>1677</v>
      </c>
      <c r="D14700" s="186" t="s">
        <v>3665</v>
      </c>
      <c r="E14700" s="25"/>
      <c r="F14700" s="25"/>
      <c r="G14700" s="25"/>
      <c r="H14700" s="25"/>
    </row>
    <row r="14701" spans="1:8" x14ac:dyDescent="0.2">
      <c r="A14701" s="182" t="s">
        <v>5857</v>
      </c>
      <c r="B14701" s="183" t="s">
        <v>7787</v>
      </c>
      <c r="C14701" s="183" t="s">
        <v>1615</v>
      </c>
      <c r="D14701" s="186" t="s">
        <v>5857</v>
      </c>
      <c r="E14701" s="25"/>
      <c r="F14701" s="25"/>
      <c r="G14701" s="25"/>
      <c r="H14701" s="25"/>
    </row>
    <row r="14702" spans="1:8" x14ac:dyDescent="0.2">
      <c r="A14702" s="182" t="s">
        <v>7788</v>
      </c>
      <c r="B14702" s="183" t="s">
        <v>7787</v>
      </c>
      <c r="C14702" s="183" t="s">
        <v>1615</v>
      </c>
      <c r="D14702" s="186" t="s">
        <v>7788</v>
      </c>
      <c r="E14702" s="25"/>
      <c r="F14702" s="25"/>
      <c r="G14702" s="25"/>
      <c r="H14702" s="25"/>
    </row>
    <row r="14703" spans="1:8" x14ac:dyDescent="0.2">
      <c r="A14703" s="182" t="s">
        <v>5858</v>
      </c>
      <c r="B14703" s="183" t="s">
        <v>7787</v>
      </c>
      <c r="C14703" s="183" t="s">
        <v>1615</v>
      </c>
      <c r="D14703" s="186" t="s">
        <v>5858</v>
      </c>
      <c r="E14703" s="25"/>
      <c r="F14703" s="25"/>
      <c r="G14703" s="25"/>
      <c r="H14703" s="25"/>
    </row>
    <row r="14704" spans="1:8" x14ac:dyDescent="0.2">
      <c r="A14704" s="182" t="s">
        <v>5859</v>
      </c>
      <c r="B14704" s="183" t="s">
        <v>7769</v>
      </c>
      <c r="C14704" s="183" t="s">
        <v>1714</v>
      </c>
      <c r="D14704" s="186" t="s">
        <v>5859</v>
      </c>
      <c r="E14704" s="25"/>
      <c r="F14704" s="25"/>
      <c r="G14704" s="25"/>
      <c r="H14704" s="25"/>
    </row>
    <row r="14705" spans="1:8" x14ac:dyDescent="0.2">
      <c r="A14705" s="182" t="s">
        <v>5860</v>
      </c>
      <c r="B14705" s="183" t="s">
        <v>7769</v>
      </c>
      <c r="C14705" s="183" t="s">
        <v>1714</v>
      </c>
      <c r="D14705" s="186" t="s">
        <v>5860</v>
      </c>
      <c r="E14705" s="25"/>
      <c r="F14705" s="25"/>
      <c r="G14705" s="25"/>
      <c r="H14705" s="25"/>
    </row>
    <row r="14706" spans="1:8" x14ac:dyDescent="0.2">
      <c r="A14706" s="182" t="s">
        <v>5861</v>
      </c>
      <c r="B14706" s="183" t="s">
        <v>6342</v>
      </c>
      <c r="C14706" s="183" t="s">
        <v>1710</v>
      </c>
      <c r="D14706" s="186" t="s">
        <v>5861</v>
      </c>
      <c r="E14706" s="25"/>
      <c r="F14706" s="25"/>
      <c r="G14706" s="25"/>
      <c r="H14706" s="25"/>
    </row>
    <row r="14707" spans="1:8" x14ac:dyDescent="0.2">
      <c r="A14707" s="182" t="s">
        <v>6339</v>
      </c>
      <c r="B14707" s="183" t="s">
        <v>6338</v>
      </c>
      <c r="C14707" s="183" t="s">
        <v>1716</v>
      </c>
      <c r="D14707" s="186" t="s">
        <v>6339</v>
      </c>
      <c r="E14707" s="25"/>
      <c r="F14707" s="25"/>
      <c r="G14707" s="25"/>
      <c r="H14707" s="25"/>
    </row>
    <row r="14708" spans="1:8" x14ac:dyDescent="0.2">
      <c r="A14708" s="182" t="s">
        <v>5862</v>
      </c>
      <c r="B14708" s="183" t="s">
        <v>11834</v>
      </c>
      <c r="C14708" s="183" t="s">
        <v>1727</v>
      </c>
      <c r="D14708" s="186" t="s">
        <v>5862</v>
      </c>
      <c r="E14708" s="25"/>
      <c r="F14708" s="25"/>
      <c r="G14708" s="25"/>
      <c r="H14708" s="25"/>
    </row>
    <row r="14709" spans="1:8" x14ac:dyDescent="0.2">
      <c r="A14709" s="182" t="s">
        <v>12597</v>
      </c>
      <c r="B14709" s="183" t="s">
        <v>11834</v>
      </c>
      <c r="C14709" s="183" t="s">
        <v>1727</v>
      </c>
      <c r="D14709" s="186" t="s">
        <v>12597</v>
      </c>
      <c r="E14709" s="25"/>
      <c r="F14709" s="25"/>
      <c r="G14709" s="25"/>
      <c r="H14709" s="25"/>
    </row>
    <row r="14710" spans="1:8" x14ac:dyDescent="0.2">
      <c r="A14710" s="182" t="s">
        <v>12598</v>
      </c>
      <c r="B14710" s="183" t="s">
        <v>11834</v>
      </c>
      <c r="C14710" s="183" t="s">
        <v>1727</v>
      </c>
      <c r="D14710" s="186" t="s">
        <v>12598</v>
      </c>
      <c r="E14710" s="25"/>
      <c r="F14710" s="25"/>
      <c r="G14710" s="25"/>
      <c r="H14710" s="25"/>
    </row>
    <row r="14711" spans="1:8" x14ac:dyDescent="0.2">
      <c r="A14711" s="182" t="s">
        <v>5863</v>
      </c>
      <c r="B14711" s="183" t="s">
        <v>11846</v>
      </c>
      <c r="C14711" s="183" t="s">
        <v>1628</v>
      </c>
      <c r="D14711" s="186" t="s">
        <v>5863</v>
      </c>
      <c r="E14711" s="25"/>
      <c r="F14711" s="25"/>
      <c r="G14711" s="25"/>
      <c r="H14711" s="25"/>
    </row>
    <row r="14712" spans="1:8" x14ac:dyDescent="0.2">
      <c r="A14712" s="182" t="s">
        <v>14291</v>
      </c>
      <c r="B14712" s="183" t="s">
        <v>11846</v>
      </c>
      <c r="C14712" s="183" t="s">
        <v>1628</v>
      </c>
      <c r="D14712" s="186" t="s">
        <v>14291</v>
      </c>
      <c r="E14712" s="25"/>
      <c r="F14712" s="25"/>
      <c r="G14712" s="25"/>
      <c r="H14712" s="25"/>
    </row>
    <row r="14713" spans="1:8" x14ac:dyDescent="0.2">
      <c r="A14713" s="182" t="s">
        <v>3666</v>
      </c>
      <c r="B14713" s="183" t="s">
        <v>11846</v>
      </c>
      <c r="C14713" s="183" t="s">
        <v>1628</v>
      </c>
      <c r="D14713" s="186" t="s">
        <v>3666</v>
      </c>
      <c r="E14713" s="25"/>
      <c r="F14713" s="25"/>
      <c r="G14713" s="25"/>
      <c r="H14713" s="25"/>
    </row>
    <row r="14714" spans="1:8" x14ac:dyDescent="0.2">
      <c r="A14714" s="182" t="s">
        <v>3667</v>
      </c>
      <c r="B14714" s="183" t="s">
        <v>6975</v>
      </c>
      <c r="C14714" s="183" t="s">
        <v>1728</v>
      </c>
      <c r="D14714" s="186" t="s">
        <v>3667</v>
      </c>
      <c r="E14714" s="25"/>
      <c r="F14714" s="25"/>
      <c r="G14714" s="25"/>
      <c r="H14714" s="25"/>
    </row>
    <row r="14715" spans="1:8" x14ac:dyDescent="0.2">
      <c r="A14715" s="182" t="s">
        <v>4830</v>
      </c>
      <c r="B14715" s="183" t="s">
        <v>10887</v>
      </c>
      <c r="C14715" s="183" t="s">
        <v>1629</v>
      </c>
      <c r="D14715" s="186" t="s">
        <v>4830</v>
      </c>
      <c r="E14715" s="25"/>
      <c r="F14715" s="25"/>
      <c r="G14715" s="25"/>
      <c r="H14715" s="25"/>
    </row>
    <row r="14716" spans="1:8" x14ac:dyDescent="0.2">
      <c r="A14716" s="182" t="s">
        <v>3668</v>
      </c>
      <c r="B14716" s="183" t="s">
        <v>10340</v>
      </c>
      <c r="C14716" s="183" t="s">
        <v>1729</v>
      </c>
      <c r="D14716" s="186" t="s">
        <v>3668</v>
      </c>
      <c r="E14716" s="25"/>
      <c r="F14716" s="25"/>
      <c r="G14716" s="25"/>
      <c r="H14716" s="25"/>
    </row>
    <row r="14717" spans="1:8" x14ac:dyDescent="0.2">
      <c r="A14717" s="182" t="s">
        <v>13062</v>
      </c>
      <c r="B14717" s="183" t="s">
        <v>13061</v>
      </c>
      <c r="C14717" s="183" t="s">
        <v>1657</v>
      </c>
      <c r="D14717" s="186" t="s">
        <v>13062</v>
      </c>
      <c r="E14717" s="25"/>
      <c r="F14717" s="25"/>
      <c r="G14717" s="25"/>
      <c r="H14717" s="25"/>
    </row>
    <row r="14718" spans="1:8" x14ac:dyDescent="0.2">
      <c r="A14718" s="182" t="s">
        <v>5864</v>
      </c>
      <c r="B14718" s="183" t="s">
        <v>13061</v>
      </c>
      <c r="C14718" s="183" t="s">
        <v>1657</v>
      </c>
      <c r="D14718" s="186" t="s">
        <v>5864</v>
      </c>
      <c r="E14718" s="25"/>
      <c r="F14718" s="25"/>
      <c r="G14718" s="25"/>
      <c r="H14718" s="25"/>
    </row>
    <row r="14719" spans="1:8" x14ac:dyDescent="0.2">
      <c r="A14719" s="182" t="s">
        <v>13067</v>
      </c>
      <c r="B14719" s="183" t="s">
        <v>13066</v>
      </c>
      <c r="C14719" s="183" t="s">
        <v>1730</v>
      </c>
      <c r="D14719" s="186" t="s">
        <v>13067</v>
      </c>
      <c r="E14719" s="25"/>
      <c r="F14719" s="25"/>
      <c r="G14719" s="25"/>
      <c r="H14719" s="25"/>
    </row>
    <row r="14720" spans="1:8" x14ac:dyDescent="0.2">
      <c r="A14720" s="182" t="s">
        <v>3237</v>
      </c>
      <c r="B14720" s="183" t="s">
        <v>3236</v>
      </c>
      <c r="C14720" s="183" t="s">
        <v>1658</v>
      </c>
      <c r="D14720" s="186" t="s">
        <v>3237</v>
      </c>
      <c r="E14720" s="25"/>
      <c r="F14720" s="25"/>
      <c r="G14720" s="25"/>
      <c r="H14720" s="25"/>
    </row>
    <row r="14721" spans="1:8" x14ac:dyDescent="0.2">
      <c r="A14721" s="182" t="s">
        <v>5865</v>
      </c>
      <c r="B14721" s="183" t="s">
        <v>3236</v>
      </c>
      <c r="C14721" s="183" t="s">
        <v>1658</v>
      </c>
      <c r="D14721" s="186" t="s">
        <v>5865</v>
      </c>
      <c r="E14721" s="25"/>
      <c r="F14721" s="25"/>
      <c r="G14721" s="25"/>
      <c r="H14721" s="25"/>
    </row>
    <row r="14722" spans="1:8" x14ac:dyDescent="0.2">
      <c r="A14722" s="182" t="s">
        <v>5866</v>
      </c>
      <c r="B14722" s="183" t="s">
        <v>3236</v>
      </c>
      <c r="C14722" s="183" t="s">
        <v>1658</v>
      </c>
      <c r="D14722" s="186" t="s">
        <v>5866</v>
      </c>
      <c r="E14722" s="25"/>
      <c r="F14722" s="25"/>
      <c r="G14722" s="25"/>
      <c r="H14722" s="25"/>
    </row>
    <row r="14723" spans="1:8" x14ac:dyDescent="0.2">
      <c r="A14723" s="182" t="s">
        <v>5867</v>
      </c>
      <c r="B14723" s="183" t="s">
        <v>4738</v>
      </c>
      <c r="C14723" s="183" t="s">
        <v>1731</v>
      </c>
      <c r="D14723" s="186" t="s">
        <v>5867</v>
      </c>
      <c r="E14723" s="25"/>
      <c r="F14723" s="25"/>
      <c r="G14723" s="25"/>
      <c r="H14723" s="25"/>
    </row>
    <row r="14724" spans="1:8" x14ac:dyDescent="0.2">
      <c r="A14724" s="182" t="s">
        <v>7913</v>
      </c>
      <c r="B14724" s="183" t="s">
        <v>7912</v>
      </c>
      <c r="C14724" s="183" t="s">
        <v>1732</v>
      </c>
      <c r="D14724" s="186" t="s">
        <v>7913</v>
      </c>
      <c r="E14724" s="25"/>
      <c r="F14724" s="25"/>
      <c r="G14724" s="25"/>
      <c r="H14724" s="25"/>
    </row>
    <row r="14725" spans="1:8" x14ac:dyDescent="0.2">
      <c r="A14725" s="182" t="s">
        <v>6550</v>
      </c>
      <c r="B14725" s="183" t="s">
        <v>4738</v>
      </c>
      <c r="C14725" s="183" t="s">
        <v>1731</v>
      </c>
      <c r="D14725" s="186" t="s">
        <v>6550</v>
      </c>
      <c r="E14725" s="25"/>
      <c r="F14725" s="25"/>
      <c r="G14725" s="25"/>
      <c r="H14725" s="25"/>
    </row>
    <row r="14726" spans="1:8" x14ac:dyDescent="0.2">
      <c r="A14726" s="182" t="s">
        <v>7904</v>
      </c>
      <c r="B14726" s="183" t="s">
        <v>7903</v>
      </c>
      <c r="C14726" s="183" t="s">
        <v>1733</v>
      </c>
      <c r="D14726" s="186" t="s">
        <v>7904</v>
      </c>
      <c r="E14726" s="25"/>
      <c r="F14726" s="25"/>
      <c r="G14726" s="25"/>
      <c r="H14726" s="25"/>
    </row>
    <row r="14727" spans="1:8" x14ac:dyDescent="0.2">
      <c r="A14727" s="182" t="s">
        <v>7909</v>
      </c>
      <c r="B14727" s="183" t="s">
        <v>7908</v>
      </c>
      <c r="C14727" s="183" t="s">
        <v>1734</v>
      </c>
      <c r="D14727" s="186" t="s">
        <v>7909</v>
      </c>
      <c r="E14727" s="25"/>
      <c r="F14727" s="25"/>
      <c r="G14727" s="25"/>
      <c r="H14727" s="25"/>
    </row>
    <row r="14728" spans="1:8" x14ac:dyDescent="0.2">
      <c r="A14728" s="182" t="s">
        <v>5868</v>
      </c>
      <c r="B14728" s="183" t="s">
        <v>12860</v>
      </c>
      <c r="C14728" s="183" t="s">
        <v>1686</v>
      </c>
      <c r="D14728" s="186" t="s">
        <v>5868</v>
      </c>
      <c r="E14728" s="25"/>
      <c r="F14728" s="25"/>
      <c r="G14728" s="25"/>
      <c r="H14728" s="25"/>
    </row>
    <row r="14729" spans="1:8" x14ac:dyDescent="0.2">
      <c r="A14729" s="182" t="s">
        <v>5869</v>
      </c>
      <c r="B14729" s="183" t="s">
        <v>12860</v>
      </c>
      <c r="C14729" s="183" t="s">
        <v>1686</v>
      </c>
      <c r="D14729" s="186" t="s">
        <v>5869</v>
      </c>
      <c r="E14729" s="25"/>
      <c r="F14729" s="25"/>
      <c r="G14729" s="25"/>
      <c r="H14729" s="25"/>
    </row>
    <row r="14730" spans="1:8" x14ac:dyDescent="0.2">
      <c r="A14730" s="182" t="s">
        <v>5870</v>
      </c>
      <c r="B14730" s="183" t="s">
        <v>12860</v>
      </c>
      <c r="C14730" s="183" t="s">
        <v>1686</v>
      </c>
      <c r="D14730" s="186" t="s">
        <v>5870</v>
      </c>
      <c r="E14730" s="25"/>
      <c r="F14730" s="25"/>
      <c r="G14730" s="25"/>
      <c r="H14730" s="25"/>
    </row>
    <row r="14731" spans="1:8" x14ac:dyDescent="0.2">
      <c r="A14731" s="182" t="s">
        <v>12855</v>
      </c>
      <c r="B14731" s="183" t="s">
        <v>12854</v>
      </c>
      <c r="C14731" s="183" t="s">
        <v>1687</v>
      </c>
      <c r="D14731" s="186" t="s">
        <v>12855</v>
      </c>
      <c r="E14731" s="25"/>
      <c r="F14731" s="25"/>
      <c r="G14731" s="25"/>
      <c r="H14731" s="25"/>
    </row>
    <row r="14732" spans="1:8" x14ac:dyDescent="0.2">
      <c r="A14732" s="182" t="s">
        <v>12862</v>
      </c>
      <c r="B14732" s="183" t="s">
        <v>12861</v>
      </c>
      <c r="C14732" s="183" t="s">
        <v>1735</v>
      </c>
      <c r="D14732" s="186" t="s">
        <v>12862</v>
      </c>
      <c r="E14732" s="25"/>
      <c r="F14732" s="25"/>
      <c r="G14732" s="25"/>
      <c r="H14732" s="25"/>
    </row>
    <row r="14733" spans="1:8" x14ac:dyDescent="0.2">
      <c r="A14733" s="182" t="s">
        <v>5871</v>
      </c>
      <c r="B14733" s="183" t="s">
        <v>10965</v>
      </c>
      <c r="C14733" s="183" t="s">
        <v>1694</v>
      </c>
      <c r="D14733" s="186" t="s">
        <v>5871</v>
      </c>
      <c r="E14733" s="25"/>
      <c r="F14733" s="25"/>
      <c r="G14733" s="25"/>
      <c r="H14733" s="25"/>
    </row>
    <row r="14734" spans="1:8" x14ac:dyDescent="0.2">
      <c r="A14734" s="182" t="s">
        <v>5872</v>
      </c>
      <c r="B14734" s="183" t="s">
        <v>10965</v>
      </c>
      <c r="C14734" s="183" t="s">
        <v>1694</v>
      </c>
      <c r="D14734" s="186" t="s">
        <v>5872</v>
      </c>
      <c r="E14734" s="25"/>
      <c r="F14734" s="25"/>
      <c r="G14734" s="25"/>
      <c r="H14734" s="25"/>
    </row>
    <row r="14735" spans="1:8" x14ac:dyDescent="0.2">
      <c r="A14735" s="182" t="s">
        <v>5873</v>
      </c>
      <c r="B14735" s="183" t="s">
        <v>10965</v>
      </c>
      <c r="C14735" s="183" t="s">
        <v>1694</v>
      </c>
      <c r="D14735" s="186" t="s">
        <v>5873</v>
      </c>
      <c r="E14735" s="25"/>
      <c r="F14735" s="25"/>
      <c r="G14735" s="25"/>
      <c r="H14735" s="25"/>
    </row>
    <row r="14736" spans="1:8" x14ac:dyDescent="0.2">
      <c r="A14736" s="182" t="s">
        <v>5874</v>
      </c>
      <c r="B14736" s="183" t="s">
        <v>7787</v>
      </c>
      <c r="C14736" s="183" t="s">
        <v>1615</v>
      </c>
      <c r="D14736" s="186" t="s">
        <v>5874</v>
      </c>
      <c r="E14736" s="25"/>
      <c r="F14736" s="25"/>
      <c r="G14736" s="25"/>
      <c r="H14736" s="25"/>
    </row>
    <row r="14737" spans="1:8" x14ac:dyDescent="0.2">
      <c r="A14737" s="182" t="s">
        <v>7784</v>
      </c>
      <c r="B14737" s="183" t="s">
        <v>7783</v>
      </c>
      <c r="C14737" s="183" t="s">
        <v>1713</v>
      </c>
      <c r="D14737" s="186" t="s">
        <v>7784</v>
      </c>
      <c r="E14737" s="25"/>
      <c r="F14737" s="25"/>
      <c r="G14737" s="25"/>
      <c r="H14737" s="25"/>
    </row>
    <row r="14738" spans="1:8" x14ac:dyDescent="0.2">
      <c r="A14738" s="182" t="s">
        <v>5875</v>
      </c>
      <c r="B14738" s="183" t="s">
        <v>13661</v>
      </c>
      <c r="C14738" s="183" t="s">
        <v>1736</v>
      </c>
      <c r="D14738" s="186" t="s">
        <v>5875</v>
      </c>
      <c r="E14738" s="25"/>
      <c r="F14738" s="25"/>
      <c r="G14738" s="25"/>
      <c r="H14738" s="25"/>
    </row>
    <row r="14739" spans="1:8" x14ac:dyDescent="0.2">
      <c r="A14739" s="182" t="s">
        <v>7770</v>
      </c>
      <c r="B14739" s="183" t="s">
        <v>7769</v>
      </c>
      <c r="C14739" s="183" t="s">
        <v>1714</v>
      </c>
      <c r="D14739" s="186" t="s">
        <v>7770</v>
      </c>
      <c r="E14739" s="25"/>
      <c r="F14739" s="25"/>
      <c r="G14739" s="25"/>
      <c r="H14739" s="25"/>
    </row>
    <row r="14740" spans="1:8" x14ac:dyDescent="0.2">
      <c r="A14740" s="182" t="s">
        <v>3400</v>
      </c>
      <c r="B14740" s="183" t="s">
        <v>7769</v>
      </c>
      <c r="C14740" s="183" t="s">
        <v>1714</v>
      </c>
      <c r="D14740" s="186" t="s">
        <v>3400</v>
      </c>
      <c r="E14740" s="25"/>
      <c r="F14740" s="25"/>
      <c r="G14740" s="25"/>
      <c r="H14740" s="25"/>
    </row>
    <row r="14741" spans="1:8" x14ac:dyDescent="0.2">
      <c r="A14741" s="182" t="s">
        <v>5876</v>
      </c>
      <c r="B14741" s="183" t="s">
        <v>6338</v>
      </c>
      <c r="C14741" s="183" t="s">
        <v>1716</v>
      </c>
      <c r="D14741" s="186" t="s">
        <v>5876</v>
      </c>
      <c r="E14741" s="25"/>
      <c r="F14741" s="25"/>
      <c r="G14741" s="25"/>
      <c r="H14741" s="25"/>
    </row>
    <row r="14742" spans="1:8" x14ac:dyDescent="0.2">
      <c r="A14742" s="182" t="s">
        <v>5877</v>
      </c>
      <c r="B14742" s="183" t="s">
        <v>11834</v>
      </c>
      <c r="C14742" s="183" t="s">
        <v>1727</v>
      </c>
      <c r="D14742" s="186" t="s">
        <v>5877</v>
      </c>
      <c r="E14742" s="25"/>
      <c r="F14742" s="25"/>
      <c r="G14742" s="25"/>
      <c r="H14742" s="25"/>
    </row>
    <row r="14743" spans="1:8" x14ac:dyDescent="0.2">
      <c r="A14743" s="182" t="s">
        <v>12604</v>
      </c>
      <c r="B14743" s="183" t="s">
        <v>11835</v>
      </c>
      <c r="C14743" s="183" t="s">
        <v>1737</v>
      </c>
      <c r="D14743" s="186" t="s">
        <v>12604</v>
      </c>
      <c r="E14743" s="25"/>
      <c r="F14743" s="25"/>
      <c r="G14743" s="25"/>
      <c r="H14743" s="25"/>
    </row>
    <row r="14744" spans="1:8" x14ac:dyDescent="0.2">
      <c r="A14744" s="182" t="s">
        <v>11848</v>
      </c>
      <c r="B14744" s="183" t="s">
        <v>11847</v>
      </c>
      <c r="C14744" s="183" t="s">
        <v>1631</v>
      </c>
      <c r="D14744" s="186" t="s">
        <v>11848</v>
      </c>
      <c r="E14744" s="25"/>
      <c r="F14744" s="25"/>
      <c r="G14744" s="25"/>
      <c r="H14744" s="25"/>
    </row>
    <row r="14745" spans="1:8" x14ac:dyDescent="0.2">
      <c r="A14745" s="182" t="s">
        <v>12606</v>
      </c>
      <c r="B14745" s="183" t="s">
        <v>11846</v>
      </c>
      <c r="C14745" s="183" t="s">
        <v>1628</v>
      </c>
      <c r="D14745" s="186" t="s">
        <v>12606</v>
      </c>
      <c r="E14745" s="25"/>
      <c r="F14745" s="25"/>
      <c r="G14745" s="25"/>
      <c r="H14745" s="25"/>
    </row>
    <row r="14746" spans="1:8" x14ac:dyDescent="0.2">
      <c r="A14746" s="182" t="s">
        <v>5878</v>
      </c>
      <c r="B14746" s="183" t="s">
        <v>11855</v>
      </c>
      <c r="C14746" s="183" t="s">
        <v>1632</v>
      </c>
      <c r="D14746" s="186" t="s">
        <v>5878</v>
      </c>
      <c r="E14746" s="25"/>
      <c r="F14746" s="25"/>
      <c r="G14746" s="25"/>
      <c r="H14746" s="25"/>
    </row>
    <row r="14747" spans="1:8" x14ac:dyDescent="0.2">
      <c r="A14747" s="182" t="s">
        <v>5879</v>
      </c>
      <c r="B14747" s="183" t="s">
        <v>11855</v>
      </c>
      <c r="C14747" s="183" t="s">
        <v>1632</v>
      </c>
      <c r="D14747" s="186" t="s">
        <v>5879</v>
      </c>
      <c r="E14747" s="25"/>
      <c r="F14747" s="25"/>
      <c r="G14747" s="25"/>
      <c r="H14747" s="25"/>
    </row>
    <row r="14748" spans="1:8" x14ac:dyDescent="0.2">
      <c r="A14748" s="182" t="s">
        <v>5880</v>
      </c>
      <c r="B14748" s="183" t="s">
        <v>5621</v>
      </c>
      <c r="C14748" s="183" t="s">
        <v>1661</v>
      </c>
      <c r="D14748" s="186" t="s">
        <v>5880</v>
      </c>
      <c r="E14748" s="25"/>
      <c r="F14748" s="25"/>
      <c r="G14748" s="25"/>
      <c r="H14748" s="25"/>
    </row>
    <row r="14749" spans="1:8" x14ac:dyDescent="0.2">
      <c r="A14749" s="182" t="s">
        <v>5622</v>
      </c>
      <c r="B14749" s="183" t="s">
        <v>5621</v>
      </c>
      <c r="C14749" s="183" t="s">
        <v>1661</v>
      </c>
      <c r="D14749" s="186" t="s">
        <v>5622</v>
      </c>
      <c r="E14749" s="25"/>
      <c r="F14749" s="25"/>
      <c r="G14749" s="25"/>
      <c r="H14749" s="25"/>
    </row>
    <row r="14750" spans="1:8" x14ac:dyDescent="0.2">
      <c r="A14750" s="182" t="s">
        <v>5881</v>
      </c>
      <c r="B14750" s="183" t="s">
        <v>5621</v>
      </c>
      <c r="C14750" s="183" t="s">
        <v>1661</v>
      </c>
      <c r="D14750" s="186" t="s">
        <v>5881</v>
      </c>
      <c r="E14750" s="25"/>
      <c r="F14750" s="25"/>
      <c r="G14750" s="25"/>
      <c r="H14750" s="25"/>
    </row>
    <row r="14751" spans="1:8" x14ac:dyDescent="0.2">
      <c r="A14751" s="182" t="s">
        <v>13068</v>
      </c>
      <c r="B14751" s="183" t="s">
        <v>3236</v>
      </c>
      <c r="C14751" s="183" t="s">
        <v>1658</v>
      </c>
      <c r="D14751" s="186" t="s">
        <v>13068</v>
      </c>
      <c r="E14751" s="25"/>
      <c r="F14751" s="25"/>
      <c r="G14751" s="25"/>
      <c r="H14751" s="25"/>
    </row>
    <row r="14752" spans="1:8" x14ac:dyDescent="0.2">
      <c r="A14752" s="182" t="s">
        <v>5882</v>
      </c>
      <c r="B14752" s="183" t="s">
        <v>3236</v>
      </c>
      <c r="C14752" s="183" t="s">
        <v>1658</v>
      </c>
      <c r="D14752" s="186" t="s">
        <v>5882</v>
      </c>
      <c r="E14752" s="25"/>
      <c r="F14752" s="25"/>
      <c r="G14752" s="25"/>
      <c r="H14752" s="25"/>
    </row>
    <row r="14753" spans="1:8" x14ac:dyDescent="0.2">
      <c r="A14753" s="182" t="s">
        <v>5883</v>
      </c>
      <c r="B14753" s="183" t="s">
        <v>3236</v>
      </c>
      <c r="C14753" s="183" t="s">
        <v>1658</v>
      </c>
      <c r="D14753" s="186" t="s">
        <v>5883</v>
      </c>
      <c r="E14753" s="25"/>
      <c r="F14753" s="25"/>
      <c r="G14753" s="25"/>
      <c r="H14753" s="25"/>
    </row>
    <row r="14754" spans="1:8" x14ac:dyDescent="0.2">
      <c r="A14754" s="182" t="s">
        <v>5427</v>
      </c>
      <c r="B14754" s="183" t="s">
        <v>5428</v>
      </c>
      <c r="C14754" s="183" t="s">
        <v>1738</v>
      </c>
      <c r="D14754" s="186" t="s">
        <v>5427</v>
      </c>
      <c r="E14754" s="25"/>
      <c r="F14754" s="25"/>
      <c r="G14754" s="25"/>
      <c r="H14754" s="25"/>
    </row>
    <row r="14755" spans="1:8" x14ac:dyDescent="0.2">
      <c r="A14755" s="182" t="s">
        <v>8094</v>
      </c>
      <c r="B14755" s="183" t="s">
        <v>4738</v>
      </c>
      <c r="C14755" s="183" t="s">
        <v>1731</v>
      </c>
      <c r="D14755" s="186" t="s">
        <v>8094</v>
      </c>
      <c r="E14755" s="25"/>
      <c r="F14755" s="25"/>
      <c r="G14755" s="25"/>
      <c r="H14755" s="25"/>
    </row>
    <row r="14756" spans="1:8" x14ac:dyDescent="0.2">
      <c r="A14756" s="182" t="s">
        <v>5884</v>
      </c>
      <c r="B14756" s="183" t="s">
        <v>4738</v>
      </c>
      <c r="C14756" s="183" t="s">
        <v>1731</v>
      </c>
      <c r="D14756" s="186" t="s">
        <v>5884</v>
      </c>
      <c r="E14756" s="25"/>
      <c r="F14756" s="25"/>
      <c r="G14756" s="25"/>
      <c r="H14756" s="25"/>
    </row>
    <row r="14757" spans="1:8" x14ac:dyDescent="0.2">
      <c r="A14757" s="182" t="s">
        <v>4737</v>
      </c>
      <c r="B14757" s="183" t="s">
        <v>4736</v>
      </c>
      <c r="C14757" s="183" t="s">
        <v>1665</v>
      </c>
      <c r="D14757" s="186" t="s">
        <v>4737</v>
      </c>
      <c r="E14757" s="25"/>
      <c r="F14757" s="25"/>
      <c r="G14757" s="25"/>
      <c r="H14757" s="25"/>
    </row>
    <row r="14758" spans="1:8" x14ac:dyDescent="0.2">
      <c r="A14758" s="182" t="s">
        <v>8264</v>
      </c>
      <c r="B14758" s="183" t="s">
        <v>8263</v>
      </c>
      <c r="C14758" s="183" t="s">
        <v>1690</v>
      </c>
      <c r="D14758" s="186" t="s">
        <v>8264</v>
      </c>
      <c r="E14758" s="25"/>
      <c r="F14758" s="25"/>
      <c r="G14758" s="25"/>
      <c r="H14758" s="25"/>
    </row>
    <row r="14759" spans="1:8" x14ac:dyDescent="0.2">
      <c r="A14759" s="182" t="s">
        <v>5885</v>
      </c>
      <c r="B14759" s="183" t="s">
        <v>8275</v>
      </c>
      <c r="C14759" s="183" t="s">
        <v>1695</v>
      </c>
      <c r="D14759" s="186" t="s">
        <v>5885</v>
      </c>
      <c r="E14759" s="25"/>
      <c r="F14759" s="25"/>
      <c r="G14759" s="25"/>
      <c r="H14759" s="25"/>
    </row>
    <row r="14760" spans="1:8" x14ac:dyDescent="0.2">
      <c r="A14760" s="182" t="s">
        <v>12859</v>
      </c>
      <c r="B14760" s="183" t="s">
        <v>12858</v>
      </c>
      <c r="C14760" s="183" t="s">
        <v>1691</v>
      </c>
      <c r="D14760" s="186" t="s">
        <v>12859</v>
      </c>
      <c r="E14760" s="25"/>
      <c r="F14760" s="25"/>
      <c r="G14760" s="25"/>
      <c r="H14760" s="25"/>
    </row>
    <row r="14761" spans="1:8" x14ac:dyDescent="0.2">
      <c r="A14761" s="182" t="s">
        <v>5886</v>
      </c>
      <c r="B14761" s="183" t="s">
        <v>11397</v>
      </c>
      <c r="C14761" s="183" t="s">
        <v>1739</v>
      </c>
      <c r="D14761" s="186" t="s">
        <v>5886</v>
      </c>
      <c r="E14761" s="25"/>
      <c r="F14761" s="25"/>
      <c r="G14761" s="25"/>
      <c r="H14761" s="25"/>
    </row>
    <row r="14762" spans="1:8" x14ac:dyDescent="0.2">
      <c r="A14762" s="182" t="s">
        <v>12864</v>
      </c>
      <c r="B14762" s="183" t="s">
        <v>12863</v>
      </c>
      <c r="C14762" s="183" t="s">
        <v>1740</v>
      </c>
      <c r="D14762" s="186" t="s">
        <v>12864</v>
      </c>
      <c r="E14762" s="25"/>
      <c r="F14762" s="25"/>
      <c r="G14762" s="25"/>
      <c r="H14762" s="25"/>
    </row>
    <row r="14763" spans="1:8" x14ac:dyDescent="0.2">
      <c r="A14763" s="182" t="s">
        <v>11899</v>
      </c>
      <c r="B14763" s="183" t="s">
        <v>11898</v>
      </c>
      <c r="C14763" s="183" t="s">
        <v>1741</v>
      </c>
      <c r="D14763" s="186" t="s">
        <v>11899</v>
      </c>
      <c r="E14763" s="25"/>
      <c r="F14763" s="25"/>
      <c r="G14763" s="25"/>
      <c r="H14763" s="25"/>
    </row>
    <row r="14764" spans="1:8" x14ac:dyDescent="0.2">
      <c r="A14764" s="182" t="s">
        <v>5887</v>
      </c>
      <c r="B14764" s="183" t="s">
        <v>10965</v>
      </c>
      <c r="C14764" s="183" t="s">
        <v>1694</v>
      </c>
      <c r="D14764" s="186" t="s">
        <v>5887</v>
      </c>
      <c r="E14764" s="25"/>
      <c r="F14764" s="25"/>
      <c r="G14764" s="25"/>
      <c r="H14764" s="25"/>
    </row>
    <row r="14765" spans="1:8" x14ac:dyDescent="0.2">
      <c r="A14765" s="182" t="s">
        <v>10962</v>
      </c>
      <c r="B14765" s="183" t="s">
        <v>10961</v>
      </c>
      <c r="C14765" s="183" t="s">
        <v>1742</v>
      </c>
      <c r="D14765" s="186" t="s">
        <v>10962</v>
      </c>
      <c r="E14765" s="25"/>
      <c r="F14765" s="25"/>
      <c r="G14765" s="25"/>
      <c r="H14765" s="25"/>
    </row>
    <row r="14766" spans="1:8" x14ac:dyDescent="0.2">
      <c r="A14766" s="182" t="s">
        <v>10966</v>
      </c>
      <c r="B14766" s="183" t="s">
        <v>10965</v>
      </c>
      <c r="C14766" s="183" t="s">
        <v>1694</v>
      </c>
      <c r="D14766" s="186" t="s">
        <v>10966</v>
      </c>
      <c r="E14766" s="25"/>
      <c r="F14766" s="25"/>
      <c r="G14766" s="25"/>
      <c r="H14766" s="25"/>
    </row>
    <row r="14767" spans="1:8" x14ac:dyDescent="0.2">
      <c r="A14767" s="182" t="s">
        <v>5888</v>
      </c>
      <c r="B14767" s="183" t="s">
        <v>10965</v>
      </c>
      <c r="C14767" s="183" t="s">
        <v>1694</v>
      </c>
      <c r="D14767" s="186" t="s">
        <v>5888</v>
      </c>
      <c r="E14767" s="25"/>
      <c r="F14767" s="25"/>
      <c r="G14767" s="25"/>
      <c r="H14767" s="25"/>
    </row>
    <row r="14768" spans="1:8" x14ac:dyDescent="0.2">
      <c r="A14768" s="182" t="s">
        <v>3141</v>
      </c>
      <c r="B14768" s="183" t="s">
        <v>3140</v>
      </c>
      <c r="C14768" s="183" t="s">
        <v>1743</v>
      </c>
      <c r="D14768" s="186" t="s">
        <v>3141</v>
      </c>
      <c r="E14768" s="25"/>
      <c r="F14768" s="25"/>
      <c r="G14768" s="25"/>
      <c r="H14768" s="25"/>
    </row>
    <row r="14769" spans="1:8" x14ac:dyDescent="0.2">
      <c r="A14769" s="182" t="s">
        <v>9272</v>
      </c>
      <c r="B14769" s="183" t="s">
        <v>9271</v>
      </c>
      <c r="C14769" s="183" t="s">
        <v>1717</v>
      </c>
      <c r="D14769" s="186" t="s">
        <v>9272</v>
      </c>
      <c r="E14769" s="25"/>
      <c r="F14769" s="25"/>
      <c r="G14769" s="25"/>
      <c r="H14769" s="25"/>
    </row>
    <row r="14770" spans="1:8" x14ac:dyDescent="0.2">
      <c r="A14770" s="182" t="s">
        <v>9274</v>
      </c>
      <c r="B14770" s="183" t="s">
        <v>13661</v>
      </c>
      <c r="C14770" s="183" t="s">
        <v>1736</v>
      </c>
      <c r="D14770" s="186" t="s">
        <v>9274</v>
      </c>
      <c r="E14770" s="25"/>
      <c r="F14770" s="25"/>
      <c r="G14770" s="25"/>
      <c r="H14770" s="25"/>
    </row>
    <row r="14771" spans="1:8" x14ac:dyDescent="0.2">
      <c r="A14771" s="182" t="s">
        <v>5889</v>
      </c>
      <c r="B14771" s="183" t="s">
        <v>13661</v>
      </c>
      <c r="C14771" s="183" t="s">
        <v>1736</v>
      </c>
      <c r="D14771" s="186" t="s">
        <v>5889</v>
      </c>
      <c r="E14771" s="25"/>
      <c r="F14771" s="25"/>
      <c r="G14771" s="25"/>
      <c r="H14771" s="25"/>
    </row>
    <row r="14772" spans="1:8" x14ac:dyDescent="0.2">
      <c r="A14772" s="182" t="s">
        <v>3401</v>
      </c>
      <c r="B14772" s="183" t="s">
        <v>7769</v>
      </c>
      <c r="C14772" s="183" t="s">
        <v>1714</v>
      </c>
      <c r="D14772" s="186" t="s">
        <v>3401</v>
      </c>
      <c r="E14772" s="25"/>
      <c r="F14772" s="25"/>
      <c r="G14772" s="25"/>
      <c r="H14772" s="25"/>
    </row>
    <row r="14773" spans="1:8" x14ac:dyDescent="0.2">
      <c r="A14773" s="182" t="s">
        <v>5890</v>
      </c>
      <c r="B14773" s="183" t="s">
        <v>11834</v>
      </c>
      <c r="C14773" s="183" t="s">
        <v>1727</v>
      </c>
      <c r="D14773" s="186" t="s">
        <v>5890</v>
      </c>
      <c r="E14773" s="25"/>
      <c r="F14773" s="25"/>
      <c r="G14773" s="25"/>
      <c r="H14773" s="25"/>
    </row>
    <row r="14774" spans="1:8" x14ac:dyDescent="0.2">
      <c r="A14774" s="182" t="s">
        <v>11854</v>
      </c>
      <c r="B14774" s="183" t="s">
        <v>11853</v>
      </c>
      <c r="C14774" s="183" t="s">
        <v>1630</v>
      </c>
      <c r="D14774" s="186" t="s">
        <v>11854</v>
      </c>
      <c r="E14774" s="25"/>
      <c r="F14774" s="25"/>
      <c r="G14774" s="25"/>
      <c r="H14774" s="25"/>
    </row>
    <row r="14775" spans="1:8" x14ac:dyDescent="0.2">
      <c r="A14775" s="182" t="s">
        <v>5891</v>
      </c>
      <c r="B14775" s="183" t="s">
        <v>11835</v>
      </c>
      <c r="C14775" s="183" t="s">
        <v>1737</v>
      </c>
      <c r="D14775" s="186" t="s">
        <v>5891</v>
      </c>
      <c r="E14775" s="25"/>
      <c r="F14775" s="25"/>
      <c r="G14775" s="25"/>
      <c r="H14775" s="25"/>
    </row>
    <row r="14776" spans="1:8" x14ac:dyDescent="0.2">
      <c r="A14776" s="182" t="s">
        <v>5892</v>
      </c>
      <c r="B14776" s="183" t="s">
        <v>11843</v>
      </c>
      <c r="C14776" s="183" t="s">
        <v>1634</v>
      </c>
      <c r="D14776" s="186" t="s">
        <v>5892</v>
      </c>
      <c r="E14776" s="25"/>
      <c r="F14776" s="25"/>
      <c r="G14776" s="25"/>
      <c r="H14776" s="25"/>
    </row>
    <row r="14777" spans="1:8" x14ac:dyDescent="0.2">
      <c r="A14777" s="182" t="s">
        <v>7001</v>
      </c>
      <c r="B14777" s="183" t="s">
        <v>7000</v>
      </c>
      <c r="C14777" s="183" t="s">
        <v>1744</v>
      </c>
      <c r="D14777" s="186" t="s">
        <v>7001</v>
      </c>
      <c r="E14777" s="25"/>
      <c r="F14777" s="25"/>
      <c r="G14777" s="25"/>
      <c r="H14777" s="25"/>
    </row>
    <row r="14778" spans="1:8" x14ac:dyDescent="0.2">
      <c r="A14778" s="182" t="s">
        <v>6997</v>
      </c>
      <c r="B14778" s="183" t="s">
        <v>6996</v>
      </c>
      <c r="C14778" s="183" t="s">
        <v>1745</v>
      </c>
      <c r="D14778" s="186" t="s">
        <v>6997</v>
      </c>
      <c r="E14778" s="25"/>
      <c r="F14778" s="25"/>
      <c r="G14778" s="25"/>
      <c r="H14778" s="25"/>
    </row>
    <row r="14779" spans="1:8" x14ac:dyDescent="0.2">
      <c r="A14779" s="182" t="s">
        <v>11842</v>
      </c>
      <c r="B14779" s="183" t="s">
        <v>5621</v>
      </c>
      <c r="C14779" s="183" t="s">
        <v>1661</v>
      </c>
      <c r="D14779" s="186" t="s">
        <v>11842</v>
      </c>
      <c r="E14779" s="25"/>
      <c r="F14779" s="25"/>
      <c r="G14779" s="25"/>
      <c r="H14779" s="25"/>
    </row>
    <row r="14780" spans="1:8" x14ac:dyDescent="0.2">
      <c r="A14780" s="182" t="s">
        <v>5620</v>
      </c>
      <c r="B14780" s="183" t="s">
        <v>5621</v>
      </c>
      <c r="C14780" s="183" t="s">
        <v>1661</v>
      </c>
      <c r="D14780" s="186" t="s">
        <v>5620</v>
      </c>
      <c r="E14780" s="25"/>
      <c r="F14780" s="25"/>
      <c r="G14780" s="25"/>
      <c r="H14780" s="25"/>
    </row>
    <row r="14781" spans="1:8" x14ac:dyDescent="0.2">
      <c r="A14781" s="182" t="s">
        <v>5893</v>
      </c>
      <c r="B14781" s="183" t="s">
        <v>5621</v>
      </c>
      <c r="C14781" s="183" t="s">
        <v>1661</v>
      </c>
      <c r="D14781" s="186" t="s">
        <v>5893</v>
      </c>
      <c r="E14781" s="25"/>
      <c r="F14781" s="25"/>
      <c r="G14781" s="25"/>
      <c r="H14781" s="25"/>
    </row>
    <row r="14782" spans="1:8" x14ac:dyDescent="0.2">
      <c r="A14782" s="182" t="s">
        <v>5894</v>
      </c>
      <c r="B14782" s="183" t="s">
        <v>5621</v>
      </c>
      <c r="C14782" s="183" t="s">
        <v>1661</v>
      </c>
      <c r="D14782" s="186" t="s">
        <v>5894</v>
      </c>
      <c r="E14782" s="25"/>
      <c r="F14782" s="25"/>
      <c r="G14782" s="25"/>
      <c r="H14782" s="25"/>
    </row>
    <row r="14783" spans="1:8" x14ac:dyDescent="0.2">
      <c r="A14783" s="182" t="s">
        <v>11814</v>
      </c>
      <c r="B14783" s="183" t="s">
        <v>11813</v>
      </c>
      <c r="C14783" s="183" t="s">
        <v>1663</v>
      </c>
      <c r="D14783" s="186" t="s">
        <v>11814</v>
      </c>
      <c r="E14783" s="25"/>
      <c r="F14783" s="25"/>
      <c r="G14783" s="25"/>
      <c r="H14783" s="25"/>
    </row>
    <row r="14784" spans="1:8" x14ac:dyDescent="0.2">
      <c r="A14784" s="182" t="s">
        <v>5429</v>
      </c>
      <c r="B14784" s="183" t="s">
        <v>5428</v>
      </c>
      <c r="C14784" s="183" t="s">
        <v>1738</v>
      </c>
      <c r="D14784" s="186" t="s">
        <v>5429</v>
      </c>
      <c r="E14784" s="25"/>
      <c r="F14784" s="25"/>
      <c r="G14784" s="25"/>
      <c r="H14784" s="25"/>
    </row>
    <row r="14785" spans="1:8" x14ac:dyDescent="0.2">
      <c r="A14785" s="182" t="s">
        <v>3402</v>
      </c>
      <c r="B14785" s="183" t="s">
        <v>5428</v>
      </c>
      <c r="C14785" s="183" t="s">
        <v>1738</v>
      </c>
      <c r="D14785" s="186" t="s">
        <v>3402</v>
      </c>
      <c r="E14785" s="25"/>
      <c r="F14785" s="25"/>
      <c r="G14785" s="25"/>
      <c r="H14785" s="25"/>
    </row>
    <row r="14786" spans="1:8" x14ac:dyDescent="0.2">
      <c r="A14786" s="182" t="s">
        <v>5895</v>
      </c>
      <c r="B14786" s="183" t="s">
        <v>4738</v>
      </c>
      <c r="C14786" s="183" t="s">
        <v>1731</v>
      </c>
      <c r="D14786" s="186" t="s">
        <v>5895</v>
      </c>
      <c r="E14786" s="25"/>
      <c r="F14786" s="25"/>
      <c r="G14786" s="25"/>
      <c r="H14786" s="25"/>
    </row>
    <row r="14787" spans="1:8" x14ac:dyDescent="0.2">
      <c r="A14787" s="182" t="s">
        <v>5896</v>
      </c>
      <c r="B14787" s="183" t="s">
        <v>4738</v>
      </c>
      <c r="C14787" s="183" t="s">
        <v>1731</v>
      </c>
      <c r="D14787" s="186" t="s">
        <v>5896</v>
      </c>
      <c r="E14787" s="25"/>
      <c r="F14787" s="25"/>
      <c r="G14787" s="25"/>
      <c r="H14787" s="25"/>
    </row>
    <row r="14788" spans="1:8" x14ac:dyDescent="0.2">
      <c r="A14788" s="182" t="s">
        <v>5897</v>
      </c>
      <c r="B14788" s="183" t="s">
        <v>4738</v>
      </c>
      <c r="C14788" s="183" t="s">
        <v>1731</v>
      </c>
      <c r="D14788" s="186" t="s">
        <v>5897</v>
      </c>
      <c r="E14788" s="25"/>
      <c r="F14788" s="25"/>
      <c r="G14788" s="25"/>
      <c r="H14788" s="25"/>
    </row>
    <row r="14789" spans="1:8" x14ac:dyDescent="0.2">
      <c r="A14789" s="182" t="s">
        <v>5898</v>
      </c>
      <c r="B14789" s="183" t="s">
        <v>8275</v>
      </c>
      <c r="C14789" s="183" t="s">
        <v>1695</v>
      </c>
      <c r="D14789" s="186" t="s">
        <v>5898</v>
      </c>
      <c r="E14789" s="25"/>
      <c r="F14789" s="25"/>
      <c r="G14789" s="25"/>
      <c r="H14789" s="25"/>
    </row>
    <row r="14790" spans="1:8" x14ac:dyDescent="0.2">
      <c r="A14790" s="182" t="s">
        <v>5899</v>
      </c>
      <c r="B14790" s="183" t="s">
        <v>8275</v>
      </c>
      <c r="C14790" s="183" t="s">
        <v>1695</v>
      </c>
      <c r="D14790" s="186" t="s">
        <v>5899</v>
      </c>
      <c r="E14790" s="25"/>
      <c r="F14790" s="25"/>
      <c r="G14790" s="25"/>
      <c r="H14790" s="25"/>
    </row>
    <row r="14791" spans="1:8" x14ac:dyDescent="0.2">
      <c r="A14791" s="182" t="s">
        <v>5900</v>
      </c>
      <c r="B14791" s="183" t="s">
        <v>18990</v>
      </c>
      <c r="C14791" s="183" t="s">
        <v>18976</v>
      </c>
      <c r="D14791" s="186" t="s">
        <v>5900</v>
      </c>
      <c r="E14791" s="25"/>
      <c r="F14791" s="25"/>
      <c r="G14791" s="25"/>
      <c r="H14791" s="25"/>
    </row>
    <row r="14792" spans="1:8" x14ac:dyDescent="0.2">
      <c r="A14792" s="182" t="s">
        <v>5901</v>
      </c>
      <c r="B14792" s="183" t="s">
        <v>12865</v>
      </c>
      <c r="C14792" s="183" t="s">
        <v>1692</v>
      </c>
      <c r="D14792" s="186" t="s">
        <v>5901</v>
      </c>
      <c r="E14792" s="25"/>
      <c r="F14792" s="25"/>
      <c r="G14792" s="25"/>
      <c r="H14792" s="25"/>
    </row>
    <row r="14793" spans="1:8" x14ac:dyDescent="0.2">
      <c r="A14793" s="182" t="s">
        <v>12866</v>
      </c>
      <c r="B14793" s="183" t="s">
        <v>12865</v>
      </c>
      <c r="C14793" s="183" t="s">
        <v>1692</v>
      </c>
      <c r="D14793" s="186" t="s">
        <v>12866</v>
      </c>
      <c r="E14793" s="25"/>
      <c r="F14793" s="25"/>
      <c r="G14793" s="25"/>
      <c r="H14793" s="25"/>
    </row>
    <row r="14794" spans="1:8" x14ac:dyDescent="0.2">
      <c r="A14794" s="182" t="s">
        <v>9105</v>
      </c>
      <c r="B14794" s="183" t="s">
        <v>9104</v>
      </c>
      <c r="C14794" s="183" t="s">
        <v>1746</v>
      </c>
      <c r="D14794" s="186" t="s">
        <v>9105</v>
      </c>
      <c r="E14794" s="25"/>
      <c r="F14794" s="25"/>
      <c r="G14794" s="25"/>
      <c r="H14794" s="25"/>
    </row>
    <row r="14795" spans="1:8" x14ac:dyDescent="0.2">
      <c r="A14795" s="182" t="s">
        <v>5902</v>
      </c>
      <c r="B14795" s="183" t="s">
        <v>10965</v>
      </c>
      <c r="C14795" s="183" t="s">
        <v>1694</v>
      </c>
      <c r="D14795" s="186" t="s">
        <v>5902</v>
      </c>
      <c r="E14795" s="25"/>
      <c r="F14795" s="25"/>
      <c r="G14795" s="25"/>
      <c r="H14795" s="25"/>
    </row>
    <row r="14796" spans="1:8" x14ac:dyDescent="0.2">
      <c r="A14796" s="182" t="s">
        <v>10960</v>
      </c>
      <c r="B14796" s="183" t="s">
        <v>10959</v>
      </c>
      <c r="C14796" s="183" t="s">
        <v>1693</v>
      </c>
      <c r="D14796" s="186" t="s">
        <v>10960</v>
      </c>
      <c r="E14796" s="25"/>
      <c r="F14796" s="25"/>
      <c r="G14796" s="25"/>
      <c r="H14796" s="25"/>
    </row>
    <row r="14797" spans="1:8" x14ac:dyDescent="0.2">
      <c r="A14797" s="182" t="s">
        <v>5903</v>
      </c>
      <c r="B14797" s="183" t="s">
        <v>10965</v>
      </c>
      <c r="C14797" s="183" t="s">
        <v>1694</v>
      </c>
      <c r="D14797" s="186" t="s">
        <v>5903</v>
      </c>
      <c r="E14797" s="25"/>
      <c r="F14797" s="25"/>
      <c r="G14797" s="25"/>
      <c r="H14797" s="25"/>
    </row>
    <row r="14798" spans="1:8" x14ac:dyDescent="0.2">
      <c r="A14798" s="182" t="s">
        <v>5904</v>
      </c>
      <c r="B14798" s="183" t="s">
        <v>10965</v>
      </c>
      <c r="C14798" s="183" t="s">
        <v>1694</v>
      </c>
      <c r="D14798" s="186" t="s">
        <v>5904</v>
      </c>
      <c r="E14798" s="25"/>
      <c r="F14798" s="25"/>
      <c r="G14798" s="25"/>
      <c r="H14798" s="25"/>
    </row>
    <row r="14799" spans="1:8" x14ac:dyDescent="0.2">
      <c r="A14799" s="182" t="s">
        <v>5905</v>
      </c>
      <c r="B14799" s="183" t="s">
        <v>12829</v>
      </c>
      <c r="C14799" s="183" t="s">
        <v>1720</v>
      </c>
      <c r="D14799" s="186" t="s">
        <v>5905</v>
      </c>
      <c r="E14799" s="25"/>
      <c r="F14799" s="25"/>
      <c r="G14799" s="25"/>
      <c r="H14799" s="25"/>
    </row>
    <row r="14800" spans="1:8" x14ac:dyDescent="0.2">
      <c r="A14800" s="182" t="s">
        <v>9276</v>
      </c>
      <c r="B14800" s="183" t="s">
        <v>13661</v>
      </c>
      <c r="C14800" s="183" t="s">
        <v>1736</v>
      </c>
      <c r="D14800" s="186" t="s">
        <v>9276</v>
      </c>
      <c r="E14800" s="25"/>
      <c r="F14800" s="25"/>
      <c r="G14800" s="25"/>
      <c r="H14800" s="25"/>
    </row>
    <row r="14801" spans="1:8" x14ac:dyDescent="0.2">
      <c r="A14801" s="182" t="s">
        <v>9282</v>
      </c>
      <c r="B14801" s="183" t="s">
        <v>13661</v>
      </c>
      <c r="C14801" s="183" t="s">
        <v>1736</v>
      </c>
      <c r="D14801" s="186" t="s">
        <v>9282</v>
      </c>
      <c r="E14801" s="25"/>
      <c r="F14801" s="25"/>
      <c r="G14801" s="25"/>
      <c r="H14801" s="25"/>
    </row>
    <row r="14802" spans="1:8" x14ac:dyDescent="0.2">
      <c r="A14802" s="182" t="s">
        <v>9374</v>
      </c>
      <c r="B14802" s="183" t="s">
        <v>13661</v>
      </c>
      <c r="C14802" s="183" t="s">
        <v>1736</v>
      </c>
      <c r="D14802" s="186" t="s">
        <v>9374</v>
      </c>
      <c r="E14802" s="25"/>
      <c r="F14802" s="25"/>
      <c r="G14802" s="25"/>
      <c r="H14802" s="25"/>
    </row>
    <row r="14803" spans="1:8" x14ac:dyDescent="0.2">
      <c r="A14803" s="182" t="s">
        <v>5906</v>
      </c>
      <c r="B14803" s="183" t="s">
        <v>7769</v>
      </c>
      <c r="C14803" s="183" t="s">
        <v>1714</v>
      </c>
      <c r="D14803" s="186" t="s">
        <v>5906</v>
      </c>
      <c r="E14803" s="25"/>
      <c r="F14803" s="25"/>
      <c r="G14803" s="25"/>
      <c r="H14803" s="25"/>
    </row>
    <row r="14804" spans="1:8" x14ac:dyDescent="0.2">
      <c r="A14804" s="182" t="s">
        <v>5907</v>
      </c>
      <c r="B14804" s="183" t="s">
        <v>8327</v>
      </c>
      <c r="C14804" s="183" t="s">
        <v>1633</v>
      </c>
      <c r="D14804" s="186" t="s">
        <v>5907</v>
      </c>
      <c r="E14804" s="25"/>
      <c r="F14804" s="25"/>
      <c r="G14804" s="25"/>
      <c r="H14804" s="25"/>
    </row>
    <row r="14805" spans="1:8" x14ac:dyDescent="0.2">
      <c r="A14805" s="182" t="s">
        <v>5908</v>
      </c>
      <c r="B14805" s="183" t="s">
        <v>8327</v>
      </c>
      <c r="C14805" s="183" t="s">
        <v>1633</v>
      </c>
      <c r="D14805" s="186" t="s">
        <v>5908</v>
      </c>
      <c r="E14805" s="25"/>
      <c r="F14805" s="25"/>
      <c r="G14805" s="25"/>
      <c r="H14805" s="25"/>
    </row>
    <row r="14806" spans="1:8" x14ac:dyDescent="0.2">
      <c r="A14806" s="182" t="s">
        <v>12581</v>
      </c>
      <c r="B14806" s="183" t="s">
        <v>8327</v>
      </c>
      <c r="C14806" s="183" t="s">
        <v>1633</v>
      </c>
      <c r="D14806" s="186" t="s">
        <v>12581</v>
      </c>
      <c r="E14806" s="25"/>
      <c r="F14806" s="25"/>
      <c r="G14806" s="25"/>
      <c r="H14806" s="25"/>
    </row>
    <row r="14807" spans="1:8" x14ac:dyDescent="0.2">
      <c r="A14807" s="182" t="s">
        <v>12602</v>
      </c>
      <c r="B14807" s="183" t="s">
        <v>11843</v>
      </c>
      <c r="C14807" s="183" t="s">
        <v>1634</v>
      </c>
      <c r="D14807" s="186" t="s">
        <v>12602</v>
      </c>
      <c r="E14807" s="25"/>
      <c r="F14807" s="25"/>
      <c r="G14807" s="25"/>
      <c r="H14807" s="25"/>
    </row>
    <row r="14808" spans="1:8" x14ac:dyDescent="0.2">
      <c r="A14808" s="182" t="s">
        <v>5909</v>
      </c>
      <c r="B14808" s="183" t="s">
        <v>11843</v>
      </c>
      <c r="C14808" s="183" t="s">
        <v>1634</v>
      </c>
      <c r="D14808" s="186" t="s">
        <v>5909</v>
      </c>
      <c r="E14808" s="25"/>
      <c r="F14808" s="25"/>
      <c r="G14808" s="25"/>
      <c r="H14808" s="25"/>
    </row>
    <row r="14809" spans="1:8" x14ac:dyDescent="0.2">
      <c r="A14809" s="182" t="s">
        <v>7190</v>
      </c>
      <c r="B14809" s="183" t="s">
        <v>7189</v>
      </c>
      <c r="C14809" s="183" t="s">
        <v>1747</v>
      </c>
      <c r="D14809" s="186" t="s">
        <v>7190</v>
      </c>
      <c r="E14809" s="25"/>
      <c r="F14809" s="25"/>
      <c r="G14809" s="25"/>
      <c r="H14809" s="25"/>
    </row>
    <row r="14810" spans="1:8" x14ac:dyDescent="0.2">
      <c r="A14810" s="182" t="s">
        <v>12722</v>
      </c>
      <c r="B14810" s="183" t="s">
        <v>5910</v>
      </c>
      <c r="C14810" s="183" t="s">
        <v>1635</v>
      </c>
      <c r="D14810" s="186" t="s">
        <v>12722</v>
      </c>
      <c r="E14810" s="25"/>
      <c r="F14810" s="25"/>
      <c r="G14810" s="25"/>
      <c r="H14810" s="25"/>
    </row>
    <row r="14811" spans="1:8" x14ac:dyDescent="0.2">
      <c r="A14811" s="182" t="s">
        <v>6999</v>
      </c>
      <c r="B14811" s="183" t="s">
        <v>6998</v>
      </c>
      <c r="C14811" s="183" t="s">
        <v>1666</v>
      </c>
      <c r="D14811" s="186" t="s">
        <v>6999</v>
      </c>
      <c r="E14811" s="25"/>
      <c r="F14811" s="25"/>
      <c r="G14811" s="25"/>
      <c r="H14811" s="25"/>
    </row>
    <row r="14812" spans="1:8" x14ac:dyDescent="0.2">
      <c r="A14812" s="182" t="s">
        <v>8324</v>
      </c>
      <c r="B14812" s="183" t="s">
        <v>6521</v>
      </c>
      <c r="C14812" s="183" t="s">
        <v>1667</v>
      </c>
      <c r="D14812" s="186" t="s">
        <v>8324</v>
      </c>
      <c r="E14812" s="25"/>
      <c r="F14812" s="25"/>
      <c r="G14812" s="25"/>
      <c r="H14812" s="25"/>
    </row>
    <row r="14813" spans="1:8" x14ac:dyDescent="0.2">
      <c r="A14813" s="182" t="s">
        <v>6522</v>
      </c>
      <c r="B14813" s="183" t="s">
        <v>6521</v>
      </c>
      <c r="C14813" s="183" t="s">
        <v>1667</v>
      </c>
      <c r="D14813" s="186" t="s">
        <v>6522</v>
      </c>
      <c r="E14813" s="25"/>
      <c r="F14813" s="25"/>
      <c r="G14813" s="25"/>
      <c r="H14813" s="25"/>
    </row>
    <row r="14814" spans="1:8" x14ac:dyDescent="0.2">
      <c r="A14814" s="182" t="s">
        <v>5911</v>
      </c>
      <c r="B14814" s="183" t="s">
        <v>6521</v>
      </c>
      <c r="C14814" s="183" t="s">
        <v>1667</v>
      </c>
      <c r="D14814" s="186" t="s">
        <v>5911</v>
      </c>
      <c r="E14814" s="25"/>
      <c r="F14814" s="25"/>
      <c r="G14814" s="25"/>
      <c r="H14814" s="25"/>
    </row>
    <row r="14815" spans="1:8" x14ac:dyDescent="0.2">
      <c r="A14815" s="182" t="s">
        <v>5912</v>
      </c>
      <c r="B14815" s="183" t="s">
        <v>5406</v>
      </c>
      <c r="C14815" s="183" t="s">
        <v>1668</v>
      </c>
      <c r="D14815" s="186" t="s">
        <v>5912</v>
      </c>
      <c r="E14815" s="25"/>
      <c r="F14815" s="25"/>
      <c r="G14815" s="25"/>
      <c r="H14815" s="25"/>
    </row>
    <row r="14816" spans="1:8" x14ac:dyDescent="0.2">
      <c r="A14816" s="182" t="s">
        <v>5913</v>
      </c>
      <c r="B14816" s="183" t="s">
        <v>5406</v>
      </c>
      <c r="C14816" s="183" t="s">
        <v>1668</v>
      </c>
      <c r="D14816" s="186" t="s">
        <v>5913</v>
      </c>
      <c r="E14816" s="25"/>
      <c r="F14816" s="25"/>
      <c r="G14816" s="25"/>
      <c r="H14816" s="25"/>
    </row>
    <row r="14817" spans="1:8" x14ac:dyDescent="0.2">
      <c r="A14817" s="182" t="s">
        <v>5423</v>
      </c>
      <c r="B14817" s="183" t="s">
        <v>5422</v>
      </c>
      <c r="C14817" s="183" t="s">
        <v>1748</v>
      </c>
      <c r="D14817" s="186" t="s">
        <v>5423</v>
      </c>
      <c r="E14817" s="25"/>
      <c r="F14817" s="25"/>
      <c r="G14817" s="25"/>
      <c r="H14817" s="25"/>
    </row>
    <row r="14818" spans="1:8" x14ac:dyDescent="0.2">
      <c r="A14818" s="182" t="s">
        <v>5425</v>
      </c>
      <c r="B14818" s="183" t="s">
        <v>5424</v>
      </c>
      <c r="C14818" s="183" t="s">
        <v>1669</v>
      </c>
      <c r="D14818" s="186" t="s">
        <v>5425</v>
      </c>
      <c r="E14818" s="25"/>
      <c r="F14818" s="25"/>
      <c r="G14818" s="25"/>
      <c r="H14818" s="25"/>
    </row>
    <row r="14819" spans="1:8" x14ac:dyDescent="0.2">
      <c r="A14819" s="182" t="s">
        <v>5914</v>
      </c>
      <c r="B14819" s="183" t="s">
        <v>4738</v>
      </c>
      <c r="C14819" s="183" t="s">
        <v>1731</v>
      </c>
      <c r="D14819" s="186" t="s">
        <v>5914</v>
      </c>
      <c r="E14819" s="25"/>
      <c r="F14819" s="25"/>
      <c r="G14819" s="25"/>
      <c r="H14819" s="25"/>
    </row>
    <row r="14820" spans="1:8" x14ac:dyDescent="0.2">
      <c r="A14820" s="182" t="s">
        <v>5915</v>
      </c>
      <c r="B14820" s="183" t="s">
        <v>4738</v>
      </c>
      <c r="C14820" s="183" t="s">
        <v>1731</v>
      </c>
      <c r="D14820" s="186" t="s">
        <v>5915</v>
      </c>
      <c r="E14820" s="25"/>
      <c r="F14820" s="25"/>
      <c r="G14820" s="25"/>
      <c r="H14820" s="25"/>
    </row>
    <row r="14821" spans="1:8" x14ac:dyDescent="0.2">
      <c r="A14821" s="182" t="s">
        <v>8272</v>
      </c>
      <c r="B14821" s="183" t="s">
        <v>8271</v>
      </c>
      <c r="C14821" s="183" t="s">
        <v>1749</v>
      </c>
      <c r="D14821" s="186" t="s">
        <v>8272</v>
      </c>
      <c r="E14821" s="25"/>
      <c r="F14821" s="25"/>
      <c r="G14821" s="25"/>
      <c r="H14821" s="25"/>
    </row>
    <row r="14822" spans="1:8" x14ac:dyDescent="0.2">
      <c r="A14822" s="182" t="s">
        <v>8274</v>
      </c>
      <c r="B14822" s="183" t="s">
        <v>8275</v>
      </c>
      <c r="C14822" s="183" t="s">
        <v>1695</v>
      </c>
      <c r="D14822" s="186" t="s">
        <v>8274</v>
      </c>
      <c r="E14822" s="25"/>
      <c r="F14822" s="25"/>
      <c r="G14822" s="25"/>
      <c r="H14822" s="25"/>
    </row>
    <row r="14823" spans="1:8" x14ac:dyDescent="0.2">
      <c r="A14823" s="182" t="s">
        <v>624</v>
      </c>
      <c r="B14823" s="183" t="s">
        <v>623</v>
      </c>
      <c r="C14823" s="183" t="s">
        <v>1696</v>
      </c>
      <c r="D14823" s="186" t="s">
        <v>624</v>
      </c>
      <c r="E14823" s="25"/>
      <c r="F14823" s="25"/>
      <c r="G14823" s="25"/>
      <c r="H14823" s="25"/>
    </row>
    <row r="14824" spans="1:8" x14ac:dyDescent="0.2">
      <c r="A14824" s="182" t="s">
        <v>5916</v>
      </c>
      <c r="B14824" s="183" t="s">
        <v>12865</v>
      </c>
      <c r="C14824" s="183" t="s">
        <v>1692</v>
      </c>
      <c r="D14824" s="186" t="s">
        <v>5916</v>
      </c>
      <c r="E14824" s="25"/>
      <c r="F14824" s="25"/>
      <c r="G14824" s="25"/>
      <c r="H14824" s="25"/>
    </row>
    <row r="14825" spans="1:8" x14ac:dyDescent="0.2">
      <c r="A14825" s="182" t="s">
        <v>7159</v>
      </c>
      <c r="B14825" s="183" t="s">
        <v>12865</v>
      </c>
      <c r="C14825" s="183" t="s">
        <v>1692</v>
      </c>
      <c r="D14825" s="186" t="s">
        <v>7159</v>
      </c>
      <c r="E14825" s="25"/>
      <c r="F14825" s="25"/>
      <c r="G14825" s="25"/>
      <c r="H14825" s="25"/>
    </row>
    <row r="14826" spans="1:8" x14ac:dyDescent="0.2">
      <c r="A14826" s="182" t="s">
        <v>5917</v>
      </c>
      <c r="B14826" s="183" t="s">
        <v>12865</v>
      </c>
      <c r="C14826" s="183" t="s">
        <v>1692</v>
      </c>
      <c r="D14826" s="186" t="s">
        <v>5917</v>
      </c>
      <c r="E14826" s="25"/>
      <c r="F14826" s="25"/>
      <c r="G14826" s="25"/>
      <c r="H14826" s="25"/>
    </row>
    <row r="14827" spans="1:8" x14ac:dyDescent="0.2">
      <c r="A14827" s="182" t="s">
        <v>12857</v>
      </c>
      <c r="B14827" s="183" t="s">
        <v>12856</v>
      </c>
      <c r="C14827" s="183" t="s">
        <v>1750</v>
      </c>
      <c r="D14827" s="186" t="s">
        <v>12857</v>
      </c>
      <c r="E14827" s="25"/>
      <c r="F14827" s="25"/>
      <c r="G14827" s="25"/>
      <c r="H14827" s="25"/>
    </row>
    <row r="14828" spans="1:8" x14ac:dyDescent="0.2">
      <c r="A14828" s="182" t="s">
        <v>5918</v>
      </c>
      <c r="B14828" s="183" t="s">
        <v>10965</v>
      </c>
      <c r="C14828" s="183" t="s">
        <v>1694</v>
      </c>
      <c r="D14828" s="186" t="s">
        <v>5918</v>
      </c>
      <c r="E14828" s="25"/>
      <c r="F14828" s="25"/>
      <c r="G14828" s="25"/>
      <c r="H14828" s="25"/>
    </row>
    <row r="14829" spans="1:8" x14ac:dyDescent="0.2">
      <c r="A14829" s="182" t="s">
        <v>5919</v>
      </c>
      <c r="B14829" s="183" t="s">
        <v>10965</v>
      </c>
      <c r="C14829" s="183" t="s">
        <v>1694</v>
      </c>
      <c r="D14829" s="186" t="s">
        <v>5919</v>
      </c>
      <c r="E14829" s="25"/>
      <c r="F14829" s="25"/>
      <c r="G14829" s="25"/>
      <c r="H14829" s="25"/>
    </row>
    <row r="14830" spans="1:8" x14ac:dyDescent="0.2">
      <c r="A14830" s="182" t="s">
        <v>3385</v>
      </c>
      <c r="B14830" s="183" t="s">
        <v>12829</v>
      </c>
      <c r="C14830" s="183" t="s">
        <v>1720</v>
      </c>
      <c r="D14830" s="186" t="s">
        <v>3385</v>
      </c>
      <c r="E14830" s="25"/>
      <c r="F14830" s="25"/>
      <c r="G14830" s="25"/>
      <c r="H14830" s="25"/>
    </row>
    <row r="14831" spans="1:8" x14ac:dyDescent="0.2">
      <c r="A14831" s="182" t="s">
        <v>5920</v>
      </c>
      <c r="B14831" s="183" t="s">
        <v>12829</v>
      </c>
      <c r="C14831" s="183" t="s">
        <v>1720</v>
      </c>
      <c r="D14831" s="186" t="s">
        <v>5920</v>
      </c>
      <c r="E14831" s="25"/>
      <c r="F14831" s="25"/>
      <c r="G14831" s="25"/>
      <c r="H14831" s="25"/>
    </row>
    <row r="14832" spans="1:8" x14ac:dyDescent="0.2">
      <c r="A14832" s="182" t="s">
        <v>3386</v>
      </c>
      <c r="B14832" s="183" t="s">
        <v>13661</v>
      </c>
      <c r="C14832" s="183" t="s">
        <v>1736</v>
      </c>
      <c r="D14832" s="186" t="s">
        <v>3386</v>
      </c>
      <c r="E14832" s="25"/>
      <c r="F14832" s="25"/>
      <c r="G14832" s="25"/>
      <c r="H14832" s="25"/>
    </row>
    <row r="14833" spans="1:8" x14ac:dyDescent="0.2">
      <c r="A14833" s="182" t="s">
        <v>9278</v>
      </c>
      <c r="B14833" s="183" t="s">
        <v>13661</v>
      </c>
      <c r="C14833" s="183" t="s">
        <v>1736</v>
      </c>
      <c r="D14833" s="186" t="s">
        <v>9278</v>
      </c>
      <c r="E14833" s="25"/>
      <c r="F14833" s="25"/>
      <c r="G14833" s="25"/>
      <c r="H14833" s="25"/>
    </row>
    <row r="14834" spans="1:8" x14ac:dyDescent="0.2">
      <c r="A14834" s="182" t="s">
        <v>9286</v>
      </c>
      <c r="B14834" s="183" t="s">
        <v>13661</v>
      </c>
      <c r="C14834" s="183" t="s">
        <v>1736</v>
      </c>
      <c r="D14834" s="186" t="s">
        <v>9286</v>
      </c>
      <c r="E14834" s="25"/>
      <c r="F14834" s="25"/>
      <c r="G14834" s="25"/>
      <c r="H14834" s="25"/>
    </row>
    <row r="14835" spans="1:8" x14ac:dyDescent="0.2">
      <c r="A14835" s="182" t="s">
        <v>5921</v>
      </c>
      <c r="B14835" s="183" t="s">
        <v>13661</v>
      </c>
      <c r="C14835" s="183" t="s">
        <v>1736</v>
      </c>
      <c r="D14835" s="186" t="s">
        <v>5921</v>
      </c>
      <c r="E14835" s="25"/>
      <c r="F14835" s="25"/>
      <c r="G14835" s="25"/>
      <c r="H14835" s="25"/>
    </row>
    <row r="14836" spans="1:8" x14ac:dyDescent="0.2">
      <c r="A14836" s="182" t="s">
        <v>5922</v>
      </c>
      <c r="B14836" s="183" t="s">
        <v>8327</v>
      </c>
      <c r="C14836" s="183" t="s">
        <v>1633</v>
      </c>
      <c r="D14836" s="186" t="s">
        <v>5922</v>
      </c>
      <c r="E14836" s="25"/>
      <c r="F14836" s="25"/>
      <c r="G14836" s="25"/>
      <c r="H14836" s="25"/>
    </row>
    <row r="14837" spans="1:8" x14ac:dyDescent="0.2">
      <c r="A14837" s="182" t="s">
        <v>5923</v>
      </c>
      <c r="B14837" s="183" t="s">
        <v>11843</v>
      </c>
      <c r="C14837" s="183" t="s">
        <v>1634</v>
      </c>
      <c r="D14837" s="186" t="s">
        <v>5923</v>
      </c>
      <c r="E14837" s="25"/>
      <c r="F14837" s="25"/>
      <c r="G14837" s="25"/>
      <c r="H14837" s="25"/>
    </row>
    <row r="14838" spans="1:8" x14ac:dyDescent="0.2">
      <c r="A14838" s="182" t="s">
        <v>5924</v>
      </c>
      <c r="B14838" s="183" t="s">
        <v>11843</v>
      </c>
      <c r="C14838" s="183" t="s">
        <v>1634</v>
      </c>
      <c r="D14838" s="186" t="s">
        <v>5924</v>
      </c>
      <c r="E14838" s="25"/>
      <c r="F14838" s="25"/>
      <c r="G14838" s="25"/>
      <c r="H14838" s="25"/>
    </row>
    <row r="14839" spans="1:8" x14ac:dyDescent="0.2">
      <c r="A14839" s="182" t="s">
        <v>5524</v>
      </c>
      <c r="B14839" s="183" t="s">
        <v>11833</v>
      </c>
      <c r="C14839" s="183" t="s">
        <v>1751</v>
      </c>
      <c r="D14839" s="186" t="s">
        <v>5524</v>
      </c>
      <c r="E14839" s="25"/>
      <c r="F14839" s="25"/>
      <c r="G14839" s="25"/>
      <c r="H14839" s="25"/>
    </row>
    <row r="14840" spans="1:8" x14ac:dyDescent="0.2">
      <c r="A14840" s="182" t="s">
        <v>5925</v>
      </c>
      <c r="B14840" s="183" t="s">
        <v>7002</v>
      </c>
      <c r="C14840" s="183" t="s">
        <v>1635</v>
      </c>
      <c r="D14840" s="186" t="s">
        <v>5925</v>
      </c>
      <c r="E14840" s="25"/>
      <c r="F14840" s="25"/>
      <c r="G14840" s="25"/>
      <c r="H14840" s="25"/>
    </row>
    <row r="14841" spans="1:8" x14ac:dyDescent="0.2">
      <c r="A14841" s="182" t="s">
        <v>7188</v>
      </c>
      <c r="B14841" s="183" t="s">
        <v>7002</v>
      </c>
      <c r="C14841" s="183" t="s">
        <v>1635</v>
      </c>
      <c r="D14841" s="186" t="s">
        <v>7188</v>
      </c>
      <c r="E14841" s="25"/>
      <c r="F14841" s="25"/>
      <c r="G14841" s="25"/>
      <c r="H14841" s="25"/>
    </row>
    <row r="14842" spans="1:8" x14ac:dyDescent="0.2">
      <c r="A14842" s="182" t="s">
        <v>5926</v>
      </c>
      <c r="B14842" s="183" t="s">
        <v>8325</v>
      </c>
      <c r="C14842" s="183" t="s">
        <v>1752</v>
      </c>
      <c r="D14842" s="186" t="s">
        <v>5926</v>
      </c>
      <c r="E14842" s="25"/>
      <c r="F14842" s="25"/>
      <c r="G14842" s="25"/>
      <c r="H14842" s="25"/>
    </row>
    <row r="14843" spans="1:8" x14ac:dyDescent="0.2">
      <c r="A14843" s="182" t="s">
        <v>5927</v>
      </c>
      <c r="B14843" s="183" t="s">
        <v>8325</v>
      </c>
      <c r="C14843" s="183" t="s">
        <v>1752</v>
      </c>
      <c r="D14843" s="186" t="s">
        <v>5927</v>
      </c>
      <c r="E14843" s="25"/>
      <c r="F14843" s="25"/>
      <c r="G14843" s="25"/>
      <c r="H14843" s="25"/>
    </row>
    <row r="14844" spans="1:8" x14ac:dyDescent="0.2">
      <c r="A14844" s="182" t="s">
        <v>5928</v>
      </c>
      <c r="B14844" s="183" t="s">
        <v>8325</v>
      </c>
      <c r="C14844" s="183" t="s">
        <v>1752</v>
      </c>
      <c r="D14844" s="186" t="s">
        <v>5928</v>
      </c>
      <c r="E14844" s="25"/>
      <c r="F14844" s="25"/>
      <c r="G14844" s="25"/>
      <c r="H14844" s="25"/>
    </row>
    <row r="14845" spans="1:8" x14ac:dyDescent="0.2">
      <c r="A14845" s="182" t="s">
        <v>9369</v>
      </c>
      <c r="B14845" s="183" t="s">
        <v>5406</v>
      </c>
      <c r="C14845" s="183" t="s">
        <v>1668</v>
      </c>
      <c r="D14845" s="186" t="s">
        <v>9369</v>
      </c>
      <c r="E14845" s="25"/>
      <c r="F14845" s="25"/>
      <c r="G14845" s="25"/>
      <c r="H14845" s="25"/>
    </row>
    <row r="14846" spans="1:8" x14ac:dyDescent="0.2">
      <c r="A14846" s="182" t="s">
        <v>5683</v>
      </c>
      <c r="B14846" s="183" t="s">
        <v>5406</v>
      </c>
      <c r="C14846" s="183" t="s">
        <v>1668</v>
      </c>
      <c r="D14846" s="186" t="s">
        <v>5683</v>
      </c>
      <c r="E14846" s="25"/>
      <c r="F14846" s="25"/>
      <c r="G14846" s="25"/>
      <c r="H14846" s="25"/>
    </row>
    <row r="14847" spans="1:8" x14ac:dyDescent="0.2">
      <c r="A14847" s="182" t="s">
        <v>13305</v>
      </c>
      <c r="B14847" s="183" t="s">
        <v>13304</v>
      </c>
      <c r="C14847" s="183" t="s">
        <v>1753</v>
      </c>
      <c r="D14847" s="186" t="s">
        <v>13305</v>
      </c>
      <c r="E14847" s="25"/>
      <c r="F14847" s="25"/>
      <c r="G14847" s="25"/>
      <c r="H14847" s="25"/>
    </row>
    <row r="14848" spans="1:8" x14ac:dyDescent="0.2">
      <c r="A14848" s="182" t="s">
        <v>5684</v>
      </c>
      <c r="B14848" s="183" t="s">
        <v>5685</v>
      </c>
      <c r="C14848" s="183" t="s">
        <v>1754</v>
      </c>
      <c r="D14848" s="186" t="s">
        <v>5684</v>
      </c>
      <c r="E14848" s="25"/>
      <c r="F14848" s="25"/>
      <c r="G14848" s="25"/>
      <c r="H14848" s="25"/>
    </row>
    <row r="14849" spans="1:8" x14ac:dyDescent="0.2">
      <c r="A14849" s="182" t="s">
        <v>10787</v>
      </c>
      <c r="B14849" s="183" t="s">
        <v>5685</v>
      </c>
      <c r="C14849" s="183" t="s">
        <v>1754</v>
      </c>
      <c r="D14849" s="186" t="s">
        <v>10787</v>
      </c>
      <c r="E14849" s="25"/>
      <c r="F14849" s="25"/>
      <c r="G14849" s="25"/>
      <c r="H14849" s="25"/>
    </row>
    <row r="14850" spans="1:8" x14ac:dyDescent="0.2">
      <c r="A14850" s="182" t="s">
        <v>8160</v>
      </c>
      <c r="B14850" s="183" t="s">
        <v>8159</v>
      </c>
      <c r="C14850" s="183" t="s">
        <v>1670</v>
      </c>
      <c r="D14850" s="186" t="s">
        <v>8160</v>
      </c>
      <c r="E14850" s="25"/>
      <c r="F14850" s="25"/>
      <c r="G14850" s="25"/>
      <c r="H14850" s="25"/>
    </row>
    <row r="14851" spans="1:8" x14ac:dyDescent="0.2">
      <c r="A14851" s="182" t="s">
        <v>5686</v>
      </c>
      <c r="B14851" s="183" t="s">
        <v>8275</v>
      </c>
      <c r="C14851" s="183" t="s">
        <v>1695</v>
      </c>
      <c r="D14851" s="186" t="s">
        <v>5686</v>
      </c>
      <c r="E14851" s="25"/>
      <c r="F14851" s="25"/>
      <c r="G14851" s="25"/>
      <c r="H14851" s="25"/>
    </row>
    <row r="14852" spans="1:8" x14ac:dyDescent="0.2">
      <c r="A14852" s="182" t="s">
        <v>5687</v>
      </c>
      <c r="B14852" s="183" t="s">
        <v>8275</v>
      </c>
      <c r="C14852" s="183" t="s">
        <v>1695</v>
      </c>
      <c r="D14852" s="186" t="s">
        <v>5687</v>
      </c>
      <c r="E14852" s="25"/>
      <c r="F14852" s="25"/>
      <c r="G14852" s="25"/>
      <c r="H14852" s="25"/>
    </row>
    <row r="14853" spans="1:8" x14ac:dyDescent="0.2">
      <c r="A14853" s="182" t="s">
        <v>8270</v>
      </c>
      <c r="B14853" s="183" t="s">
        <v>8275</v>
      </c>
      <c r="C14853" s="183" t="s">
        <v>1695</v>
      </c>
      <c r="D14853" s="186" t="s">
        <v>8270</v>
      </c>
      <c r="E14853" s="25"/>
      <c r="F14853" s="25"/>
      <c r="G14853" s="25"/>
      <c r="H14853" s="25"/>
    </row>
    <row r="14854" spans="1:8" x14ac:dyDescent="0.2">
      <c r="A14854" s="182" t="s">
        <v>12853</v>
      </c>
      <c r="B14854" s="183" t="s">
        <v>7031</v>
      </c>
      <c r="C14854" s="183" t="s">
        <v>1755</v>
      </c>
      <c r="D14854" s="186" t="s">
        <v>12853</v>
      </c>
      <c r="E14854" s="25"/>
      <c r="F14854" s="25"/>
      <c r="G14854" s="25"/>
      <c r="H14854" s="25"/>
    </row>
    <row r="14855" spans="1:8" x14ac:dyDescent="0.2">
      <c r="A14855" s="182" t="s">
        <v>5688</v>
      </c>
      <c r="B14855" s="183" t="s">
        <v>11437</v>
      </c>
      <c r="C14855" s="183" t="s">
        <v>1756</v>
      </c>
      <c r="D14855" s="186" t="s">
        <v>5688</v>
      </c>
      <c r="E14855" s="25"/>
      <c r="F14855" s="25"/>
      <c r="G14855" s="25"/>
      <c r="H14855" s="25"/>
    </row>
    <row r="14856" spans="1:8" x14ac:dyDescent="0.2">
      <c r="A14856" s="182" t="s">
        <v>11430</v>
      </c>
      <c r="B14856" s="183" t="s">
        <v>11429</v>
      </c>
      <c r="C14856" s="183" t="s">
        <v>1697</v>
      </c>
      <c r="D14856" s="186" t="s">
        <v>11430</v>
      </c>
      <c r="E14856" s="25"/>
      <c r="F14856" s="25"/>
      <c r="G14856" s="25"/>
      <c r="H14856" s="25"/>
    </row>
    <row r="14857" spans="1:8" x14ac:dyDescent="0.2">
      <c r="A14857" s="182" t="s">
        <v>5689</v>
      </c>
      <c r="B14857" s="183" t="s">
        <v>11437</v>
      </c>
      <c r="C14857" s="183" t="s">
        <v>1756</v>
      </c>
      <c r="D14857" s="186" t="s">
        <v>5689</v>
      </c>
      <c r="E14857" s="25"/>
      <c r="F14857" s="25"/>
      <c r="G14857" s="25"/>
      <c r="H14857" s="25"/>
    </row>
    <row r="14858" spans="1:8" x14ac:dyDescent="0.2">
      <c r="A14858" s="182" t="s">
        <v>11436</v>
      </c>
      <c r="B14858" s="183" t="s">
        <v>11435</v>
      </c>
      <c r="C14858" s="183" t="s">
        <v>1698</v>
      </c>
      <c r="D14858" s="186" t="s">
        <v>11436</v>
      </c>
      <c r="E14858" s="25"/>
      <c r="F14858" s="25"/>
      <c r="G14858" s="25"/>
      <c r="H14858" s="25"/>
    </row>
    <row r="14859" spans="1:8" x14ac:dyDescent="0.2">
      <c r="A14859" s="182" t="s">
        <v>5690</v>
      </c>
      <c r="B14859" s="183" t="s">
        <v>12829</v>
      </c>
      <c r="C14859" s="183" t="s">
        <v>1720</v>
      </c>
      <c r="D14859" s="186" t="s">
        <v>5690</v>
      </c>
      <c r="E14859" s="25"/>
      <c r="F14859" s="25"/>
      <c r="G14859" s="25"/>
      <c r="H14859" s="25"/>
    </row>
    <row r="14860" spans="1:8" x14ac:dyDescent="0.2">
      <c r="A14860" s="182" t="s">
        <v>5691</v>
      </c>
      <c r="B14860" s="183" t="s">
        <v>12829</v>
      </c>
      <c r="C14860" s="183" t="s">
        <v>1720</v>
      </c>
      <c r="D14860" s="186" t="s">
        <v>5691</v>
      </c>
      <c r="E14860" s="25"/>
      <c r="F14860" s="25"/>
      <c r="G14860" s="25"/>
      <c r="H14860" s="25"/>
    </row>
    <row r="14861" spans="1:8" x14ac:dyDescent="0.2">
      <c r="A14861" s="182" t="s">
        <v>12354</v>
      </c>
      <c r="B14861" s="183" t="s">
        <v>12829</v>
      </c>
      <c r="C14861" s="183" t="s">
        <v>1720</v>
      </c>
      <c r="D14861" s="186" t="s">
        <v>12354</v>
      </c>
      <c r="E14861" s="25"/>
      <c r="F14861" s="25"/>
      <c r="G14861" s="25"/>
      <c r="H14861" s="25"/>
    </row>
    <row r="14862" spans="1:8" x14ac:dyDescent="0.2">
      <c r="A14862" s="182" t="s">
        <v>9290</v>
      </c>
      <c r="B14862" s="183" t="s">
        <v>13661</v>
      </c>
      <c r="C14862" s="183" t="s">
        <v>1736</v>
      </c>
      <c r="D14862" s="186" t="s">
        <v>9290</v>
      </c>
      <c r="E14862" s="25"/>
      <c r="F14862" s="25"/>
      <c r="G14862" s="25"/>
      <c r="H14862" s="25"/>
    </row>
    <row r="14863" spans="1:8" x14ac:dyDescent="0.2">
      <c r="A14863" s="182" t="s">
        <v>13660</v>
      </c>
      <c r="B14863" s="183" t="s">
        <v>13661</v>
      </c>
      <c r="C14863" s="183" t="s">
        <v>1736</v>
      </c>
      <c r="D14863" s="186" t="s">
        <v>13660</v>
      </c>
      <c r="E14863" s="25"/>
      <c r="F14863" s="25"/>
      <c r="G14863" s="25"/>
      <c r="H14863" s="25"/>
    </row>
    <row r="14864" spans="1:8" x14ac:dyDescent="0.2">
      <c r="A14864" s="182" t="s">
        <v>12611</v>
      </c>
      <c r="B14864" s="183" t="s">
        <v>12610</v>
      </c>
      <c r="C14864" s="183" t="s">
        <v>1757</v>
      </c>
      <c r="D14864" s="186" t="s">
        <v>12611</v>
      </c>
      <c r="E14864" s="25"/>
      <c r="F14864" s="25"/>
      <c r="G14864" s="25"/>
      <c r="H14864" s="25"/>
    </row>
    <row r="14865" spans="1:8" x14ac:dyDescent="0.2">
      <c r="A14865" s="182" t="s">
        <v>4964</v>
      </c>
      <c r="B14865" s="183" t="s">
        <v>8939</v>
      </c>
      <c r="C14865" s="183" t="s">
        <v>1758</v>
      </c>
      <c r="D14865" s="186" t="s">
        <v>4964</v>
      </c>
      <c r="E14865" s="25"/>
      <c r="F14865" s="25"/>
      <c r="G14865" s="25"/>
      <c r="H14865" s="25"/>
    </row>
    <row r="14866" spans="1:8" x14ac:dyDescent="0.2">
      <c r="A14866" s="182" t="s">
        <v>9086</v>
      </c>
      <c r="B14866" s="183" t="s">
        <v>8939</v>
      </c>
      <c r="C14866" s="183" t="s">
        <v>1758</v>
      </c>
      <c r="D14866" s="186" t="s">
        <v>9086</v>
      </c>
      <c r="E14866" s="25"/>
      <c r="F14866" s="25"/>
      <c r="G14866" s="25"/>
      <c r="H14866" s="25"/>
    </row>
    <row r="14867" spans="1:8" x14ac:dyDescent="0.2">
      <c r="A14867" s="182" t="s">
        <v>4965</v>
      </c>
      <c r="B14867" s="183" t="s">
        <v>8939</v>
      </c>
      <c r="C14867" s="183" t="s">
        <v>1758</v>
      </c>
      <c r="D14867" s="186" t="s">
        <v>4965</v>
      </c>
      <c r="E14867" s="25"/>
      <c r="F14867" s="25"/>
      <c r="G14867" s="25"/>
      <c r="H14867" s="25"/>
    </row>
    <row r="14868" spans="1:8" x14ac:dyDescent="0.2">
      <c r="A14868" s="182" t="s">
        <v>12596</v>
      </c>
      <c r="B14868" s="183" t="s">
        <v>11833</v>
      </c>
      <c r="C14868" s="183" t="s">
        <v>1751</v>
      </c>
      <c r="D14868" s="186" t="s">
        <v>12596</v>
      </c>
      <c r="E14868" s="25"/>
      <c r="F14868" s="25"/>
      <c r="G14868" s="25"/>
      <c r="H14868" s="25"/>
    </row>
    <row r="14869" spans="1:8" x14ac:dyDescent="0.2">
      <c r="A14869" s="182" t="s">
        <v>4966</v>
      </c>
      <c r="B14869" s="183" t="s">
        <v>286</v>
      </c>
      <c r="C14869" s="183" t="s">
        <v>18977</v>
      </c>
      <c r="D14869" s="186" t="s">
        <v>4966</v>
      </c>
      <c r="E14869" s="25"/>
      <c r="F14869" s="25"/>
      <c r="G14869" s="25"/>
      <c r="H14869" s="25"/>
    </row>
    <row r="14870" spans="1:8" x14ac:dyDescent="0.2">
      <c r="A14870" s="182" t="s">
        <v>4967</v>
      </c>
      <c r="B14870" s="183" t="s">
        <v>8325</v>
      </c>
      <c r="C14870" s="183" t="s">
        <v>1752</v>
      </c>
      <c r="D14870" s="186" t="s">
        <v>4967</v>
      </c>
      <c r="E14870" s="25"/>
      <c r="F14870" s="25"/>
      <c r="G14870" s="25"/>
      <c r="H14870" s="25"/>
    </row>
    <row r="14871" spans="1:8" x14ac:dyDescent="0.2">
      <c r="A14871" s="182" t="s">
        <v>4968</v>
      </c>
      <c r="B14871" s="183" t="s">
        <v>8325</v>
      </c>
      <c r="C14871" s="183" t="s">
        <v>1752</v>
      </c>
      <c r="D14871" s="186" t="s">
        <v>4968</v>
      </c>
      <c r="E14871" s="25"/>
      <c r="F14871" s="25"/>
      <c r="G14871" s="25"/>
      <c r="H14871" s="25"/>
    </row>
    <row r="14872" spans="1:8" x14ac:dyDescent="0.2">
      <c r="A14872" s="182" t="s">
        <v>8326</v>
      </c>
      <c r="B14872" s="183" t="s">
        <v>8325</v>
      </c>
      <c r="C14872" s="183" t="s">
        <v>1752</v>
      </c>
      <c r="D14872" s="186" t="s">
        <v>8326</v>
      </c>
      <c r="E14872" s="25"/>
      <c r="F14872" s="25"/>
      <c r="G14872" s="25"/>
      <c r="H14872" s="25"/>
    </row>
    <row r="14873" spans="1:8" x14ac:dyDescent="0.2">
      <c r="A14873" s="182" t="s">
        <v>4969</v>
      </c>
      <c r="B14873" s="183" t="s">
        <v>8325</v>
      </c>
      <c r="C14873" s="183" t="s">
        <v>1752</v>
      </c>
      <c r="D14873" s="186" t="s">
        <v>4969</v>
      </c>
      <c r="E14873" s="25"/>
      <c r="F14873" s="25"/>
      <c r="G14873" s="25"/>
      <c r="H14873" s="25"/>
    </row>
    <row r="14874" spans="1:8" x14ac:dyDescent="0.2">
      <c r="A14874" s="182" t="s">
        <v>4970</v>
      </c>
      <c r="B14874" s="183" t="s">
        <v>5404</v>
      </c>
      <c r="C14874" s="183" t="s">
        <v>1759</v>
      </c>
      <c r="D14874" s="186" t="s">
        <v>4970</v>
      </c>
      <c r="E14874" s="25"/>
      <c r="F14874" s="25"/>
      <c r="G14874" s="25"/>
      <c r="H14874" s="25"/>
    </row>
    <row r="14875" spans="1:8" x14ac:dyDescent="0.2">
      <c r="A14875" s="182" t="s">
        <v>5405</v>
      </c>
      <c r="B14875" s="183" t="s">
        <v>5404</v>
      </c>
      <c r="C14875" s="183" t="s">
        <v>1759</v>
      </c>
      <c r="D14875" s="186" t="s">
        <v>5405</v>
      </c>
      <c r="E14875" s="25"/>
      <c r="F14875" s="25"/>
      <c r="G14875" s="25"/>
      <c r="H14875" s="25"/>
    </row>
    <row r="14876" spans="1:8" x14ac:dyDescent="0.2">
      <c r="A14876" s="182" t="s">
        <v>5432</v>
      </c>
      <c r="B14876" s="183" t="s">
        <v>5431</v>
      </c>
      <c r="C14876" s="183" t="s">
        <v>1760</v>
      </c>
      <c r="D14876" s="186" t="s">
        <v>5432</v>
      </c>
      <c r="E14876" s="25"/>
      <c r="F14876" s="25"/>
      <c r="G14876" s="25"/>
      <c r="H14876" s="25"/>
    </row>
    <row r="14877" spans="1:8" x14ac:dyDescent="0.2">
      <c r="A14877" s="182" t="s">
        <v>9498</v>
      </c>
      <c r="B14877" s="183" t="s">
        <v>11263</v>
      </c>
      <c r="C14877" s="183" t="s">
        <v>1761</v>
      </c>
      <c r="D14877" s="186" t="s">
        <v>9498</v>
      </c>
      <c r="E14877" s="25"/>
      <c r="F14877" s="25"/>
      <c r="G14877" s="25"/>
      <c r="H14877" s="25"/>
    </row>
    <row r="14878" spans="1:8" x14ac:dyDescent="0.2">
      <c r="A14878" s="182" t="s">
        <v>10785</v>
      </c>
      <c r="B14878" s="183" t="s">
        <v>10784</v>
      </c>
      <c r="C14878" s="183" t="s">
        <v>1762</v>
      </c>
      <c r="D14878" s="186" t="s">
        <v>10785</v>
      </c>
      <c r="E14878" s="25"/>
      <c r="F14878" s="25"/>
      <c r="G14878" s="25"/>
      <c r="H14878" s="25"/>
    </row>
    <row r="14879" spans="1:8" x14ac:dyDescent="0.2">
      <c r="A14879" s="182" t="s">
        <v>8163</v>
      </c>
      <c r="B14879" s="183" t="s">
        <v>8162</v>
      </c>
      <c r="C14879" s="183" t="s">
        <v>1763</v>
      </c>
      <c r="D14879" s="186" t="s">
        <v>8163</v>
      </c>
      <c r="E14879" s="25"/>
      <c r="F14879" s="25"/>
      <c r="G14879" s="25"/>
      <c r="H14879" s="25"/>
    </row>
    <row r="14880" spans="1:8" x14ac:dyDescent="0.2">
      <c r="A14880" s="182" t="s">
        <v>4971</v>
      </c>
      <c r="B14880" s="183" t="s">
        <v>8161</v>
      </c>
      <c r="C14880" s="183" t="s">
        <v>1764</v>
      </c>
      <c r="D14880" s="186" t="s">
        <v>4971</v>
      </c>
      <c r="E14880" s="25"/>
      <c r="F14880" s="25"/>
      <c r="G14880" s="25"/>
      <c r="H14880" s="25"/>
    </row>
    <row r="14881" spans="1:8" x14ac:dyDescent="0.2">
      <c r="A14881" s="182" t="s">
        <v>8268</v>
      </c>
      <c r="B14881" s="183" t="s">
        <v>8267</v>
      </c>
      <c r="C14881" s="183" t="s">
        <v>1765</v>
      </c>
      <c r="D14881" s="186" t="s">
        <v>8268</v>
      </c>
      <c r="E14881" s="25"/>
      <c r="F14881" s="25"/>
      <c r="G14881" s="25"/>
      <c r="H14881" s="25"/>
    </row>
    <row r="14882" spans="1:8" x14ac:dyDescent="0.2">
      <c r="A14882" s="182" t="s">
        <v>8266</v>
      </c>
      <c r="B14882" s="183" t="s">
        <v>8265</v>
      </c>
      <c r="C14882" s="183" t="s">
        <v>1766</v>
      </c>
      <c r="D14882" s="186" t="s">
        <v>8266</v>
      </c>
      <c r="E14882" s="25"/>
      <c r="F14882" s="25"/>
      <c r="G14882" s="25"/>
      <c r="H14882" s="25"/>
    </row>
    <row r="14883" spans="1:8" x14ac:dyDescent="0.2">
      <c r="A14883" s="182" t="s">
        <v>4972</v>
      </c>
      <c r="B14883" s="183" t="s">
        <v>4822</v>
      </c>
      <c r="C14883" s="183" t="s">
        <v>1767</v>
      </c>
      <c r="D14883" s="186" t="s">
        <v>4972</v>
      </c>
      <c r="E14883" s="25"/>
      <c r="F14883" s="25"/>
      <c r="G14883" s="25"/>
      <c r="H14883" s="25"/>
    </row>
    <row r="14884" spans="1:8" x14ac:dyDescent="0.2">
      <c r="A14884" s="182" t="s">
        <v>4973</v>
      </c>
      <c r="B14884" s="183" t="s">
        <v>11437</v>
      </c>
      <c r="C14884" s="183" t="s">
        <v>1756</v>
      </c>
      <c r="D14884" s="186" t="s">
        <v>4973</v>
      </c>
      <c r="E14884" s="25"/>
      <c r="F14884" s="25"/>
      <c r="G14884" s="25"/>
      <c r="H14884" s="25"/>
    </row>
    <row r="14885" spans="1:8" x14ac:dyDescent="0.2">
      <c r="A14885" s="182" t="s">
        <v>4974</v>
      </c>
      <c r="B14885" s="183" t="s">
        <v>11437</v>
      </c>
      <c r="C14885" s="183" t="s">
        <v>1756</v>
      </c>
      <c r="D14885" s="186" t="s">
        <v>4974</v>
      </c>
      <c r="E14885" s="25"/>
      <c r="F14885" s="25"/>
      <c r="G14885" s="25"/>
      <c r="H14885" s="25"/>
    </row>
    <row r="14886" spans="1:8" x14ac:dyDescent="0.2">
      <c r="A14886" s="182" t="s">
        <v>4975</v>
      </c>
      <c r="B14886" s="183" t="s">
        <v>11437</v>
      </c>
      <c r="C14886" s="183" t="s">
        <v>1756</v>
      </c>
      <c r="D14886" s="186" t="s">
        <v>4975</v>
      </c>
      <c r="E14886" s="25"/>
      <c r="F14886" s="25"/>
      <c r="G14886" s="25"/>
      <c r="H14886" s="25"/>
    </row>
    <row r="14887" spans="1:8" x14ac:dyDescent="0.2">
      <c r="A14887" s="182" t="s">
        <v>11434</v>
      </c>
      <c r="B14887" s="183" t="s">
        <v>11433</v>
      </c>
      <c r="C14887" s="183" t="s">
        <v>1768</v>
      </c>
      <c r="D14887" s="186" t="s">
        <v>11434</v>
      </c>
      <c r="E14887" s="25"/>
      <c r="F14887" s="25"/>
      <c r="G14887" s="25"/>
      <c r="H14887" s="25"/>
    </row>
    <row r="14888" spans="1:8" x14ac:dyDescent="0.2">
      <c r="A14888" s="182" t="s">
        <v>4976</v>
      </c>
      <c r="B14888" s="183" t="s">
        <v>11437</v>
      </c>
      <c r="C14888" s="183" t="s">
        <v>1756</v>
      </c>
      <c r="D14888" s="186" t="s">
        <v>4976</v>
      </c>
      <c r="E14888" s="25"/>
      <c r="F14888" s="25"/>
      <c r="G14888" s="25"/>
      <c r="H14888" s="25"/>
    </row>
    <row r="14889" spans="1:8" x14ac:dyDescent="0.2">
      <c r="A14889" s="182" t="s">
        <v>4977</v>
      </c>
      <c r="B14889" s="183" t="s">
        <v>18991</v>
      </c>
      <c r="C14889" s="183" t="s">
        <v>18978</v>
      </c>
      <c r="D14889" s="186" t="s">
        <v>4977</v>
      </c>
      <c r="E14889" s="25"/>
      <c r="F14889" s="25"/>
      <c r="G14889" s="25"/>
      <c r="H14889" s="25"/>
    </row>
    <row r="14890" spans="1:8" x14ac:dyDescent="0.2">
      <c r="A14890" s="182" t="s">
        <v>4978</v>
      </c>
      <c r="B14890" s="183" t="s">
        <v>12829</v>
      </c>
      <c r="C14890" s="183" t="s">
        <v>1720</v>
      </c>
      <c r="D14890" s="186" t="s">
        <v>4978</v>
      </c>
      <c r="E14890" s="25"/>
      <c r="F14890" s="25"/>
      <c r="G14890" s="25"/>
      <c r="H14890" s="25"/>
    </row>
    <row r="14891" spans="1:8" x14ac:dyDescent="0.2">
      <c r="A14891" s="182" t="s">
        <v>9280</v>
      </c>
      <c r="B14891" s="183" t="s">
        <v>13661</v>
      </c>
      <c r="C14891" s="183" t="s">
        <v>1736</v>
      </c>
      <c r="D14891" s="186" t="s">
        <v>9280</v>
      </c>
      <c r="E14891" s="25"/>
      <c r="F14891" s="25"/>
      <c r="G14891" s="25"/>
      <c r="H14891" s="25"/>
    </row>
    <row r="14892" spans="1:8" x14ac:dyDescent="0.2">
      <c r="A14892" s="182" t="s">
        <v>4979</v>
      </c>
      <c r="B14892" s="183" t="s">
        <v>13661</v>
      </c>
      <c r="C14892" s="183" t="s">
        <v>1736</v>
      </c>
      <c r="D14892" s="186" t="s">
        <v>4979</v>
      </c>
      <c r="E14892" s="25"/>
      <c r="F14892" s="25"/>
      <c r="G14892" s="25"/>
      <c r="H14892" s="25"/>
    </row>
    <row r="14893" spans="1:8" x14ac:dyDescent="0.2">
      <c r="A14893" s="182" t="s">
        <v>8953</v>
      </c>
      <c r="B14893" s="183" t="s">
        <v>8939</v>
      </c>
      <c r="C14893" s="183" t="s">
        <v>1758</v>
      </c>
      <c r="D14893" s="186" t="s">
        <v>8953</v>
      </c>
      <c r="E14893" s="25"/>
      <c r="F14893" s="25"/>
      <c r="G14893" s="25"/>
      <c r="H14893" s="25"/>
    </row>
    <row r="14894" spans="1:8" x14ac:dyDescent="0.2">
      <c r="A14894" s="182" t="s">
        <v>8954</v>
      </c>
      <c r="B14894" s="183" t="s">
        <v>13677</v>
      </c>
      <c r="C14894" s="183" t="s">
        <v>1769</v>
      </c>
      <c r="D14894" s="186" t="s">
        <v>8954</v>
      </c>
      <c r="E14894" s="25"/>
      <c r="F14894" s="25"/>
      <c r="G14894" s="25"/>
      <c r="H14894" s="25"/>
    </row>
    <row r="14895" spans="1:8" x14ac:dyDescent="0.2">
      <c r="A14895" s="182" t="s">
        <v>8955</v>
      </c>
      <c r="B14895" s="183" t="s">
        <v>14106</v>
      </c>
      <c r="C14895" s="183" t="s">
        <v>1770</v>
      </c>
      <c r="D14895" s="186" t="s">
        <v>8955</v>
      </c>
      <c r="E14895" s="25"/>
      <c r="F14895" s="25"/>
      <c r="G14895" s="25"/>
      <c r="H14895" s="25"/>
    </row>
    <row r="14896" spans="1:8" x14ac:dyDescent="0.2">
      <c r="A14896" s="182" t="s">
        <v>8956</v>
      </c>
      <c r="B14896" s="183" t="s">
        <v>14107</v>
      </c>
      <c r="C14896" s="183" t="s">
        <v>1771</v>
      </c>
      <c r="D14896" s="186" t="s">
        <v>8956</v>
      </c>
      <c r="E14896" s="25"/>
      <c r="F14896" s="25"/>
      <c r="G14896" s="25"/>
      <c r="H14896" s="25"/>
    </row>
    <row r="14897" spans="1:8" x14ac:dyDescent="0.2">
      <c r="A14897" s="182" t="s">
        <v>13175</v>
      </c>
      <c r="B14897" s="183" t="s">
        <v>13687</v>
      </c>
      <c r="C14897" s="183" t="s">
        <v>1772</v>
      </c>
      <c r="D14897" s="186" t="s">
        <v>13175</v>
      </c>
      <c r="E14897" s="25"/>
      <c r="F14897" s="25"/>
      <c r="G14897" s="25"/>
      <c r="H14897" s="25"/>
    </row>
    <row r="14898" spans="1:8" x14ac:dyDescent="0.2">
      <c r="A14898" s="182" t="s">
        <v>13176</v>
      </c>
      <c r="B14898" s="183" t="s">
        <v>13685</v>
      </c>
      <c r="C14898" s="183" t="s">
        <v>1773</v>
      </c>
      <c r="D14898" s="186" t="s">
        <v>13176</v>
      </c>
      <c r="E14898" s="25"/>
      <c r="F14898" s="25"/>
      <c r="G14898" s="25"/>
      <c r="H14898" s="25"/>
    </row>
    <row r="14899" spans="1:8" x14ac:dyDescent="0.2">
      <c r="A14899" s="182" t="s">
        <v>13177</v>
      </c>
      <c r="B14899" s="183" t="s">
        <v>13676</v>
      </c>
      <c r="C14899" s="183" t="s">
        <v>1774</v>
      </c>
      <c r="D14899" s="186" t="s">
        <v>13177</v>
      </c>
      <c r="E14899" s="25"/>
      <c r="F14899" s="25"/>
      <c r="G14899" s="25"/>
      <c r="H14899" s="25"/>
    </row>
    <row r="14900" spans="1:8" x14ac:dyDescent="0.2">
      <c r="A14900" s="182" t="s">
        <v>13178</v>
      </c>
      <c r="B14900" s="183" t="s">
        <v>12764</v>
      </c>
      <c r="C14900" s="183" t="s">
        <v>1775</v>
      </c>
      <c r="D14900" s="186" t="s">
        <v>13178</v>
      </c>
      <c r="E14900" s="25"/>
      <c r="F14900" s="25"/>
      <c r="G14900" s="25"/>
      <c r="H14900" s="25"/>
    </row>
    <row r="14901" spans="1:8" x14ac:dyDescent="0.2">
      <c r="A14901" s="182" t="s">
        <v>13179</v>
      </c>
      <c r="B14901" s="183" t="s">
        <v>7708</v>
      </c>
      <c r="C14901" s="183" t="s">
        <v>1776</v>
      </c>
      <c r="D14901" s="186" t="s">
        <v>13179</v>
      </c>
      <c r="E14901" s="25"/>
      <c r="F14901" s="25"/>
      <c r="G14901" s="25"/>
      <c r="H14901" s="25"/>
    </row>
    <row r="14902" spans="1:8" x14ac:dyDescent="0.2">
      <c r="A14902" s="182" t="s">
        <v>12613</v>
      </c>
      <c r="B14902" s="183" t="s">
        <v>12612</v>
      </c>
      <c r="C14902" s="183" t="s">
        <v>1777</v>
      </c>
      <c r="D14902" s="186" t="s">
        <v>12613</v>
      </c>
      <c r="E14902" s="25"/>
      <c r="F14902" s="25"/>
      <c r="G14902" s="25"/>
      <c r="H14902" s="25"/>
    </row>
    <row r="14903" spans="1:8" x14ac:dyDescent="0.2">
      <c r="A14903" s="182" t="s">
        <v>9492</v>
      </c>
      <c r="B14903" s="183" t="s">
        <v>8939</v>
      </c>
      <c r="C14903" s="183" t="s">
        <v>1758</v>
      </c>
      <c r="D14903" s="186" t="s">
        <v>9492</v>
      </c>
      <c r="E14903" s="25"/>
      <c r="F14903" s="25"/>
      <c r="G14903" s="25"/>
      <c r="H14903" s="25"/>
    </row>
    <row r="14904" spans="1:8" x14ac:dyDescent="0.2">
      <c r="A14904" s="182" t="s">
        <v>4980</v>
      </c>
      <c r="B14904" s="183" t="s">
        <v>13679</v>
      </c>
      <c r="C14904" s="183" t="s">
        <v>1778</v>
      </c>
      <c r="D14904" s="186" t="s">
        <v>4980</v>
      </c>
      <c r="E14904" s="25"/>
      <c r="F14904" s="25"/>
      <c r="G14904" s="25"/>
      <c r="H14904" s="25"/>
    </row>
    <row r="14905" spans="1:8" x14ac:dyDescent="0.2">
      <c r="A14905" s="182" t="s">
        <v>13680</v>
      </c>
      <c r="B14905" s="183" t="s">
        <v>13679</v>
      </c>
      <c r="C14905" s="183" t="s">
        <v>1778</v>
      </c>
      <c r="D14905" s="186" t="s">
        <v>13680</v>
      </c>
      <c r="E14905" s="25"/>
      <c r="F14905" s="25"/>
      <c r="G14905" s="25"/>
      <c r="H14905" s="25"/>
    </row>
    <row r="14906" spans="1:8" x14ac:dyDescent="0.2">
      <c r="A14906" s="182" t="s">
        <v>13678</v>
      </c>
      <c r="B14906" s="183" t="s">
        <v>13677</v>
      </c>
      <c r="C14906" s="183" t="s">
        <v>1769</v>
      </c>
      <c r="D14906" s="186" t="s">
        <v>13678</v>
      </c>
      <c r="E14906" s="25"/>
      <c r="F14906" s="25"/>
      <c r="G14906" s="25"/>
      <c r="H14906" s="25"/>
    </row>
    <row r="14907" spans="1:8" x14ac:dyDescent="0.2">
      <c r="A14907" s="182" t="s">
        <v>5635</v>
      </c>
      <c r="B14907" s="183" t="s">
        <v>8325</v>
      </c>
      <c r="C14907" s="183" t="s">
        <v>1752</v>
      </c>
      <c r="D14907" s="186" t="s">
        <v>5635</v>
      </c>
      <c r="E14907" s="25"/>
      <c r="F14907" s="25"/>
      <c r="G14907" s="25"/>
      <c r="H14907" s="25"/>
    </row>
    <row r="14908" spans="1:8" x14ac:dyDescent="0.2">
      <c r="A14908" s="182" t="s">
        <v>4981</v>
      </c>
      <c r="B14908" s="183" t="s">
        <v>8325</v>
      </c>
      <c r="C14908" s="183" t="s">
        <v>1752</v>
      </c>
      <c r="D14908" s="186" t="s">
        <v>4981</v>
      </c>
      <c r="E14908" s="25"/>
      <c r="F14908" s="25"/>
      <c r="G14908" s="25"/>
      <c r="H14908" s="25"/>
    </row>
    <row r="14909" spans="1:8" x14ac:dyDescent="0.2">
      <c r="A14909" s="182" t="s">
        <v>8322</v>
      </c>
      <c r="B14909" s="183" t="s">
        <v>8321</v>
      </c>
      <c r="C14909" s="183" t="s">
        <v>1402</v>
      </c>
      <c r="D14909" s="186" t="s">
        <v>8322</v>
      </c>
      <c r="E14909" s="25"/>
      <c r="F14909" s="25"/>
      <c r="G14909" s="25"/>
      <c r="H14909" s="25"/>
    </row>
    <row r="14910" spans="1:8" x14ac:dyDescent="0.2">
      <c r="A14910" s="182" t="s">
        <v>4982</v>
      </c>
      <c r="B14910" s="183" t="s">
        <v>12934</v>
      </c>
      <c r="C14910" s="183" t="s">
        <v>1403</v>
      </c>
      <c r="D14910" s="186" t="s">
        <v>4982</v>
      </c>
      <c r="E14910" s="25"/>
      <c r="F14910" s="25"/>
      <c r="G14910" s="25"/>
      <c r="H14910" s="25"/>
    </row>
    <row r="14911" spans="1:8" x14ac:dyDescent="0.2">
      <c r="A14911" s="182" t="s">
        <v>12929</v>
      </c>
      <c r="B14911" s="183" t="s">
        <v>12934</v>
      </c>
      <c r="C14911" s="183" t="s">
        <v>1403</v>
      </c>
      <c r="D14911" s="186" t="s">
        <v>12929</v>
      </c>
      <c r="E14911" s="25"/>
      <c r="F14911" s="25"/>
      <c r="G14911" s="25"/>
      <c r="H14911" s="25"/>
    </row>
    <row r="14912" spans="1:8" x14ac:dyDescent="0.2">
      <c r="A14912" s="182" t="s">
        <v>6332</v>
      </c>
      <c r="B14912" s="183" t="s">
        <v>6331</v>
      </c>
      <c r="C14912" s="183" t="s">
        <v>1404</v>
      </c>
      <c r="D14912" s="186" t="s">
        <v>6332</v>
      </c>
      <c r="E14912" s="25"/>
      <c r="F14912" s="25"/>
      <c r="G14912" s="25"/>
      <c r="H14912" s="25"/>
    </row>
    <row r="14913" spans="1:8" x14ac:dyDescent="0.2">
      <c r="A14913" s="182" t="s">
        <v>5410</v>
      </c>
      <c r="B14913" s="183" t="s">
        <v>5409</v>
      </c>
      <c r="C14913" s="183" t="s">
        <v>1405</v>
      </c>
      <c r="D14913" s="186" t="s">
        <v>5410</v>
      </c>
      <c r="E14913" s="25"/>
      <c r="F14913" s="25"/>
      <c r="G14913" s="25"/>
      <c r="H14913" s="25"/>
    </row>
    <row r="14914" spans="1:8" x14ac:dyDescent="0.2">
      <c r="A14914" s="182" t="s">
        <v>10783</v>
      </c>
      <c r="B14914" s="183" t="s">
        <v>10782</v>
      </c>
      <c r="C14914" s="183" t="s">
        <v>1406</v>
      </c>
      <c r="D14914" s="186" t="s">
        <v>10783</v>
      </c>
      <c r="E14914" s="25"/>
      <c r="F14914" s="25"/>
      <c r="G14914" s="25"/>
      <c r="H14914" s="25"/>
    </row>
    <row r="14915" spans="1:8" x14ac:dyDescent="0.2">
      <c r="A14915" s="182" t="s">
        <v>10791</v>
      </c>
      <c r="B14915" s="183" t="s">
        <v>10790</v>
      </c>
      <c r="C14915" s="183" t="s">
        <v>1407</v>
      </c>
      <c r="D14915" s="186" t="s">
        <v>10791</v>
      </c>
      <c r="E14915" s="25"/>
      <c r="F14915" s="25"/>
      <c r="G14915" s="25"/>
      <c r="H14915" s="25"/>
    </row>
    <row r="14916" spans="1:8" x14ac:dyDescent="0.2">
      <c r="A14916" s="182" t="s">
        <v>4983</v>
      </c>
      <c r="B14916" s="183" t="s">
        <v>10790</v>
      </c>
      <c r="C14916" s="183" t="s">
        <v>1407</v>
      </c>
      <c r="D14916" s="186" t="s">
        <v>4983</v>
      </c>
      <c r="E14916" s="25"/>
      <c r="F14916" s="25"/>
      <c r="G14916" s="25"/>
      <c r="H14916" s="25"/>
    </row>
    <row r="14917" spans="1:8" x14ac:dyDescent="0.2">
      <c r="A14917" s="182" t="s">
        <v>4984</v>
      </c>
      <c r="B14917" s="183" t="s">
        <v>8161</v>
      </c>
      <c r="C14917" s="183" t="s">
        <v>1764</v>
      </c>
      <c r="D14917" s="186" t="s">
        <v>4984</v>
      </c>
      <c r="E14917" s="25"/>
      <c r="F14917" s="25"/>
      <c r="G14917" s="25"/>
      <c r="H14917" s="25"/>
    </row>
    <row r="14918" spans="1:8" x14ac:dyDescent="0.2">
      <c r="A14918" s="182" t="s">
        <v>9513</v>
      </c>
      <c r="B14918" s="183" t="s">
        <v>8161</v>
      </c>
      <c r="C14918" s="183" t="s">
        <v>1764</v>
      </c>
      <c r="D14918" s="186" t="s">
        <v>9513</v>
      </c>
      <c r="E14918" s="25"/>
      <c r="F14918" s="25"/>
      <c r="G14918" s="25"/>
      <c r="H14918" s="25"/>
    </row>
    <row r="14919" spans="1:8" x14ac:dyDescent="0.2">
      <c r="A14919" s="182" t="s">
        <v>4821</v>
      </c>
      <c r="B14919" s="183" t="s">
        <v>4820</v>
      </c>
      <c r="C14919" s="183" t="s">
        <v>1408</v>
      </c>
      <c r="D14919" s="186" t="s">
        <v>4821</v>
      </c>
      <c r="E14919" s="25"/>
      <c r="F14919" s="25"/>
      <c r="G14919" s="25"/>
      <c r="H14919" s="25"/>
    </row>
    <row r="14920" spans="1:8" x14ac:dyDescent="0.2">
      <c r="A14920" s="182" t="s">
        <v>4985</v>
      </c>
      <c r="B14920" s="183" t="s">
        <v>4822</v>
      </c>
      <c r="C14920" s="183" t="s">
        <v>1767</v>
      </c>
      <c r="D14920" s="186" t="s">
        <v>4985</v>
      </c>
      <c r="E14920" s="25"/>
      <c r="F14920" s="25"/>
      <c r="G14920" s="25"/>
      <c r="H14920" s="25"/>
    </row>
    <row r="14921" spans="1:8" x14ac:dyDescent="0.2">
      <c r="A14921" s="182" t="s">
        <v>4813</v>
      </c>
      <c r="B14921" s="183" t="s">
        <v>4812</v>
      </c>
      <c r="C14921" s="183" t="s">
        <v>1409</v>
      </c>
      <c r="D14921" s="186" t="s">
        <v>4813</v>
      </c>
      <c r="E14921" s="25"/>
      <c r="F14921" s="25"/>
      <c r="G14921" s="25"/>
      <c r="H14921" s="25"/>
    </row>
    <row r="14922" spans="1:8" x14ac:dyDescent="0.2">
      <c r="A14922" s="182" t="s">
        <v>4986</v>
      </c>
      <c r="B14922" s="183" t="s">
        <v>11437</v>
      </c>
      <c r="C14922" s="183" t="s">
        <v>1756</v>
      </c>
      <c r="D14922" s="186" t="s">
        <v>4986</v>
      </c>
      <c r="E14922" s="25"/>
      <c r="F14922" s="25"/>
      <c r="G14922" s="25"/>
      <c r="H14922" s="25"/>
    </row>
    <row r="14923" spans="1:8" x14ac:dyDescent="0.2">
      <c r="A14923" s="182" t="s">
        <v>11438</v>
      </c>
      <c r="B14923" s="183" t="s">
        <v>11437</v>
      </c>
      <c r="C14923" s="183" t="s">
        <v>1756</v>
      </c>
      <c r="D14923" s="186" t="s">
        <v>11438</v>
      </c>
      <c r="E14923" s="25"/>
      <c r="F14923" s="25"/>
      <c r="G14923" s="25"/>
      <c r="H14923" s="25"/>
    </row>
    <row r="14924" spans="1:8" x14ac:dyDescent="0.2">
      <c r="A14924" s="182" t="s">
        <v>4987</v>
      </c>
      <c r="B14924" s="183" t="s">
        <v>11433</v>
      </c>
      <c r="C14924" s="183" t="s">
        <v>1768</v>
      </c>
      <c r="D14924" s="186" t="s">
        <v>4987</v>
      </c>
      <c r="E14924" s="25"/>
      <c r="F14924" s="25"/>
      <c r="G14924" s="25"/>
      <c r="H14924" s="25"/>
    </row>
    <row r="14925" spans="1:8" x14ac:dyDescent="0.2">
      <c r="A14925" s="182" t="s">
        <v>5537</v>
      </c>
      <c r="B14925" s="183" t="s">
        <v>5536</v>
      </c>
      <c r="C14925" s="183" t="s">
        <v>1410</v>
      </c>
      <c r="D14925" s="186" t="s">
        <v>5537</v>
      </c>
      <c r="E14925" s="25"/>
      <c r="F14925" s="25"/>
      <c r="G14925" s="25"/>
      <c r="H14925" s="25"/>
    </row>
    <row r="14926" spans="1:8" x14ac:dyDescent="0.2">
      <c r="A14926" s="182" t="s">
        <v>4988</v>
      </c>
      <c r="B14926" s="183" t="s">
        <v>7850</v>
      </c>
      <c r="C14926" s="183" t="s">
        <v>1411</v>
      </c>
      <c r="D14926" s="186" t="s">
        <v>4988</v>
      </c>
      <c r="E14926" s="25"/>
      <c r="F14926" s="25"/>
      <c r="G14926" s="25"/>
      <c r="H14926" s="25"/>
    </row>
    <row r="14927" spans="1:8" x14ac:dyDescent="0.2">
      <c r="A14927" s="182" t="s">
        <v>4989</v>
      </c>
      <c r="B14927" s="183" t="s">
        <v>7852</v>
      </c>
      <c r="C14927" s="183" t="s">
        <v>1412</v>
      </c>
      <c r="D14927" s="186" t="s">
        <v>4989</v>
      </c>
      <c r="E14927" s="25"/>
      <c r="F14927" s="25"/>
      <c r="G14927" s="25"/>
      <c r="H14927" s="25"/>
    </row>
    <row r="14928" spans="1:8" x14ac:dyDescent="0.2">
      <c r="A14928" s="182" t="s">
        <v>7853</v>
      </c>
      <c r="B14928" s="183" t="s">
        <v>7852</v>
      </c>
      <c r="C14928" s="183" t="s">
        <v>1412</v>
      </c>
      <c r="D14928" s="186" t="s">
        <v>7853</v>
      </c>
      <c r="E14928" s="25"/>
      <c r="F14928" s="25"/>
      <c r="G14928" s="25"/>
      <c r="H14928" s="25"/>
    </row>
    <row r="14929" spans="1:8" x14ac:dyDescent="0.2">
      <c r="A14929" s="182" t="s">
        <v>13180</v>
      </c>
      <c r="B14929" s="183" t="s">
        <v>13144</v>
      </c>
      <c r="C14929" s="183" t="s">
        <v>1413</v>
      </c>
      <c r="D14929" s="186" t="s">
        <v>13180</v>
      </c>
      <c r="E14929" s="25"/>
      <c r="F14929" s="25"/>
      <c r="G14929" s="25"/>
      <c r="H14929" s="25"/>
    </row>
    <row r="14930" spans="1:8" x14ac:dyDescent="0.2">
      <c r="A14930" s="182" t="s">
        <v>13181</v>
      </c>
      <c r="B14930" s="183" t="s">
        <v>8325</v>
      </c>
      <c r="C14930" s="183" t="s">
        <v>1752</v>
      </c>
      <c r="D14930" s="186" t="s">
        <v>13181</v>
      </c>
      <c r="E14930" s="25"/>
      <c r="F14930" s="25"/>
      <c r="G14930" s="25"/>
      <c r="H14930" s="25"/>
    </row>
    <row r="14931" spans="1:8" x14ac:dyDescent="0.2">
      <c r="A14931" s="182" t="s">
        <v>13182</v>
      </c>
      <c r="B14931" s="183" t="s">
        <v>6331</v>
      </c>
      <c r="C14931" s="183" t="s">
        <v>1404</v>
      </c>
      <c r="D14931" s="186" t="s">
        <v>13182</v>
      </c>
      <c r="E14931" s="25"/>
      <c r="F14931" s="25"/>
      <c r="G14931" s="25"/>
      <c r="H14931" s="25"/>
    </row>
    <row r="14932" spans="1:8" x14ac:dyDescent="0.2">
      <c r="A14932" s="182" t="s">
        <v>13183</v>
      </c>
      <c r="B14932" s="183" t="s">
        <v>11263</v>
      </c>
      <c r="C14932" s="183" t="s">
        <v>1761</v>
      </c>
      <c r="D14932" s="186" t="s">
        <v>13183</v>
      </c>
      <c r="E14932" s="25"/>
      <c r="F14932" s="25"/>
      <c r="G14932" s="25"/>
      <c r="H14932" s="25"/>
    </row>
    <row r="14933" spans="1:8" x14ac:dyDescent="0.2">
      <c r="A14933" s="182" t="s">
        <v>13184</v>
      </c>
      <c r="B14933" s="183" t="s">
        <v>10790</v>
      </c>
      <c r="C14933" s="183" t="s">
        <v>1407</v>
      </c>
      <c r="D14933" s="186" t="s">
        <v>13184</v>
      </c>
      <c r="E14933" s="25"/>
      <c r="F14933" s="25"/>
      <c r="G14933" s="25"/>
      <c r="H14933" s="25"/>
    </row>
    <row r="14934" spans="1:8" x14ac:dyDescent="0.2">
      <c r="A14934" s="182" t="s">
        <v>13185</v>
      </c>
      <c r="B14934" s="183" t="s">
        <v>6977</v>
      </c>
      <c r="C14934" s="183" t="s">
        <v>1414</v>
      </c>
      <c r="D14934" s="186" t="s">
        <v>13185</v>
      </c>
      <c r="E14934" s="25"/>
      <c r="F14934" s="25"/>
      <c r="G14934" s="25"/>
      <c r="H14934" s="25"/>
    </row>
    <row r="14935" spans="1:8" x14ac:dyDescent="0.2">
      <c r="A14935" s="182" t="s">
        <v>13186</v>
      </c>
      <c r="B14935" s="183" t="s">
        <v>12934</v>
      </c>
      <c r="C14935" s="183" t="s">
        <v>1403</v>
      </c>
      <c r="D14935" s="186" t="s">
        <v>13186</v>
      </c>
      <c r="E14935" s="25"/>
      <c r="F14935" s="25"/>
      <c r="G14935" s="25"/>
      <c r="H14935" s="25"/>
    </row>
    <row r="14936" spans="1:8" x14ac:dyDescent="0.2">
      <c r="A14936" s="182" t="s">
        <v>13187</v>
      </c>
      <c r="B14936" s="183" t="s">
        <v>6335</v>
      </c>
      <c r="C14936" s="183" t="s">
        <v>1415</v>
      </c>
      <c r="D14936" s="186" t="s">
        <v>13187</v>
      </c>
      <c r="E14936" s="25"/>
      <c r="F14936" s="25"/>
      <c r="G14936" s="25"/>
      <c r="H14936" s="25"/>
    </row>
    <row r="14937" spans="1:8" x14ac:dyDescent="0.2">
      <c r="A14937" s="182" t="s">
        <v>13188</v>
      </c>
      <c r="B14937" s="183" t="s">
        <v>5407</v>
      </c>
      <c r="C14937" s="183" t="s">
        <v>1416</v>
      </c>
      <c r="D14937" s="186" t="s">
        <v>13188</v>
      </c>
      <c r="E14937" s="25"/>
      <c r="F14937" s="25"/>
      <c r="G14937" s="25"/>
      <c r="H14937" s="25"/>
    </row>
    <row r="14938" spans="1:8" x14ac:dyDescent="0.2">
      <c r="A14938" s="182" t="s">
        <v>13189</v>
      </c>
      <c r="B14938" s="183" t="s">
        <v>11650</v>
      </c>
      <c r="C14938" s="183" t="s">
        <v>1417</v>
      </c>
      <c r="D14938" s="186" t="s">
        <v>13189</v>
      </c>
      <c r="E14938" s="25"/>
      <c r="F14938" s="25"/>
      <c r="G14938" s="25"/>
      <c r="H14938" s="25"/>
    </row>
    <row r="14939" spans="1:8" x14ac:dyDescent="0.2">
      <c r="A14939" s="182" t="s">
        <v>13190</v>
      </c>
      <c r="B14939" s="183" t="s">
        <v>10078</v>
      </c>
      <c r="C14939" s="183" t="s">
        <v>1418</v>
      </c>
      <c r="D14939" s="186" t="s">
        <v>13190</v>
      </c>
      <c r="E14939" s="25"/>
      <c r="F14939" s="25"/>
      <c r="G14939" s="25"/>
      <c r="H14939" s="25"/>
    </row>
    <row r="14940" spans="1:8" x14ac:dyDescent="0.2">
      <c r="A14940" s="182" t="s">
        <v>13191</v>
      </c>
      <c r="B14940" s="183" t="s">
        <v>4708</v>
      </c>
      <c r="C14940" s="183" t="s">
        <v>1419</v>
      </c>
      <c r="D14940" s="186" t="s">
        <v>13191</v>
      </c>
      <c r="E14940" s="25"/>
      <c r="F14940" s="25"/>
      <c r="G14940" s="25"/>
      <c r="H14940" s="25"/>
    </row>
    <row r="14941" spans="1:8" x14ac:dyDescent="0.2">
      <c r="A14941" s="182" t="s">
        <v>13192</v>
      </c>
      <c r="B14941" s="183" t="s">
        <v>5400</v>
      </c>
      <c r="C14941" s="183" t="s">
        <v>1420</v>
      </c>
      <c r="D14941" s="186" t="s">
        <v>13192</v>
      </c>
      <c r="E14941" s="25"/>
      <c r="F14941" s="25"/>
      <c r="G14941" s="25"/>
      <c r="H14941" s="25"/>
    </row>
    <row r="14942" spans="1:8" x14ac:dyDescent="0.2">
      <c r="A14942" s="182" t="s">
        <v>13193</v>
      </c>
      <c r="B14942" s="183" t="s">
        <v>14100</v>
      </c>
      <c r="C14942" s="183" t="s">
        <v>1421</v>
      </c>
      <c r="D14942" s="186" t="s">
        <v>13193</v>
      </c>
      <c r="E14942" s="25"/>
      <c r="F14942" s="25"/>
      <c r="G14942" s="25"/>
      <c r="H14942" s="25"/>
    </row>
    <row r="14943" spans="1:8" x14ac:dyDescent="0.2">
      <c r="A14943" s="182" t="s">
        <v>13194</v>
      </c>
      <c r="B14943" s="183" t="s">
        <v>2829</v>
      </c>
      <c r="C14943" s="183" t="s">
        <v>1422</v>
      </c>
      <c r="D14943" s="186" t="s">
        <v>13194</v>
      </c>
      <c r="E14943" s="25"/>
      <c r="F14943" s="25"/>
      <c r="G14943" s="25"/>
      <c r="H14943" s="25"/>
    </row>
    <row r="14944" spans="1:8" x14ac:dyDescent="0.2">
      <c r="A14944" s="182" t="s">
        <v>13195</v>
      </c>
      <c r="B14944" s="183" t="s">
        <v>9075</v>
      </c>
      <c r="C14944" s="183" t="s">
        <v>1423</v>
      </c>
      <c r="D14944" s="186" t="s">
        <v>13195</v>
      </c>
      <c r="E14944" s="25"/>
      <c r="F14944" s="25"/>
      <c r="G14944" s="25"/>
      <c r="H14944" s="25"/>
    </row>
    <row r="14945" spans="1:8" x14ac:dyDescent="0.2">
      <c r="A14945" s="182" t="s">
        <v>13196</v>
      </c>
      <c r="B14945" s="183" t="s">
        <v>4710</v>
      </c>
      <c r="C14945" s="183" t="s">
        <v>1424</v>
      </c>
      <c r="D14945" s="186" t="s">
        <v>13196</v>
      </c>
      <c r="E14945" s="25"/>
      <c r="F14945" s="25"/>
      <c r="G14945" s="25"/>
      <c r="H14945" s="25"/>
    </row>
    <row r="14946" spans="1:8" x14ac:dyDescent="0.2">
      <c r="A14946" s="182" t="s">
        <v>13197</v>
      </c>
      <c r="B14946" s="183" t="s">
        <v>10487</v>
      </c>
      <c r="C14946" s="183" t="s">
        <v>1425</v>
      </c>
      <c r="D14946" s="186" t="s">
        <v>13197</v>
      </c>
      <c r="E14946" s="25"/>
      <c r="F14946" s="25"/>
      <c r="G14946" s="25"/>
      <c r="H14946" s="25"/>
    </row>
    <row r="14947" spans="1:8" x14ac:dyDescent="0.2">
      <c r="A14947" s="182" t="s">
        <v>13198</v>
      </c>
      <c r="B14947" s="183" t="s">
        <v>6578</v>
      </c>
      <c r="C14947" s="183" t="s">
        <v>1426</v>
      </c>
      <c r="D14947" s="186" t="s">
        <v>13198</v>
      </c>
      <c r="E14947" s="25"/>
      <c r="F14947" s="25"/>
      <c r="G14947" s="25"/>
      <c r="H14947" s="25"/>
    </row>
    <row r="14948" spans="1:8" x14ac:dyDescent="0.2">
      <c r="A14948" s="182" t="s">
        <v>13199</v>
      </c>
      <c r="B14948" s="183" t="s">
        <v>6950</v>
      </c>
      <c r="C14948" s="183" t="s">
        <v>1427</v>
      </c>
      <c r="D14948" s="186" t="s">
        <v>13199</v>
      </c>
      <c r="E14948" s="25"/>
      <c r="F14948" s="25"/>
      <c r="G14948" s="25"/>
      <c r="H14948" s="25"/>
    </row>
    <row r="14949" spans="1:8" x14ac:dyDescent="0.2">
      <c r="A14949" s="182" t="s">
        <v>13200</v>
      </c>
      <c r="B14949" s="183" t="s">
        <v>4996</v>
      </c>
      <c r="C14949" s="183" t="s">
        <v>1428</v>
      </c>
      <c r="D14949" s="186" t="s">
        <v>13200</v>
      </c>
      <c r="E14949" s="25"/>
      <c r="F14949" s="25"/>
      <c r="G14949" s="25"/>
      <c r="H14949" s="25"/>
    </row>
    <row r="14950" spans="1:8" x14ac:dyDescent="0.2">
      <c r="A14950" s="182" t="s">
        <v>13201</v>
      </c>
      <c r="B14950" s="183" t="s">
        <v>7335</v>
      </c>
      <c r="C14950" s="183" t="s">
        <v>1429</v>
      </c>
      <c r="D14950" s="186" t="s">
        <v>13201</v>
      </c>
      <c r="E14950" s="25"/>
      <c r="F14950" s="25"/>
      <c r="G14950" s="25"/>
      <c r="H14950" s="25"/>
    </row>
    <row r="14951" spans="1:8" x14ac:dyDescent="0.2">
      <c r="A14951" s="182" t="s">
        <v>13202</v>
      </c>
      <c r="B14951" s="183" t="s">
        <v>10649</v>
      </c>
      <c r="C14951" s="183" t="s">
        <v>1430</v>
      </c>
      <c r="D14951" s="186" t="s">
        <v>13202</v>
      </c>
      <c r="E14951" s="25"/>
      <c r="F14951" s="25"/>
      <c r="G14951" s="25"/>
      <c r="H14951" s="25"/>
    </row>
    <row r="14952" spans="1:8" x14ac:dyDescent="0.2">
      <c r="A14952" s="182" t="s">
        <v>13203</v>
      </c>
      <c r="B14952" s="183" t="s">
        <v>14024</v>
      </c>
      <c r="C14952" s="183" t="s">
        <v>1431</v>
      </c>
      <c r="D14952" s="186" t="s">
        <v>13203</v>
      </c>
      <c r="E14952" s="25"/>
      <c r="F14952" s="25"/>
      <c r="G14952" s="25"/>
      <c r="H14952" s="25"/>
    </row>
    <row r="14953" spans="1:8" x14ac:dyDescent="0.2">
      <c r="A14953" s="182" t="s">
        <v>13204</v>
      </c>
      <c r="B14953" s="183" t="s">
        <v>14028</v>
      </c>
      <c r="C14953" s="183" t="s">
        <v>1432</v>
      </c>
      <c r="D14953" s="186" t="s">
        <v>13204</v>
      </c>
      <c r="E14953" s="25"/>
      <c r="F14953" s="25"/>
      <c r="G14953" s="25"/>
      <c r="H14953" s="25"/>
    </row>
    <row r="14954" spans="1:8" x14ac:dyDescent="0.2">
      <c r="A14954" s="182" t="s">
        <v>12615</v>
      </c>
      <c r="B14954" s="183" t="s">
        <v>12614</v>
      </c>
      <c r="C14954" s="183" t="s">
        <v>1433</v>
      </c>
      <c r="D14954" s="186" t="s">
        <v>12615</v>
      </c>
      <c r="E14954" s="25"/>
      <c r="F14954" s="25"/>
      <c r="G14954" s="25"/>
      <c r="H14954" s="25"/>
    </row>
    <row r="14955" spans="1:8" x14ac:dyDescent="0.2">
      <c r="A14955" s="182" t="s">
        <v>4990</v>
      </c>
      <c r="B14955" s="183" t="s">
        <v>13687</v>
      </c>
      <c r="C14955" s="183" t="s">
        <v>1772</v>
      </c>
      <c r="D14955" s="186" t="s">
        <v>4990</v>
      </c>
      <c r="E14955" s="25"/>
      <c r="F14955" s="25"/>
      <c r="G14955" s="25"/>
      <c r="H14955" s="25"/>
    </row>
    <row r="14956" spans="1:8" x14ac:dyDescent="0.2">
      <c r="A14956" s="182" t="s">
        <v>13667</v>
      </c>
      <c r="B14956" s="183" t="s">
        <v>13687</v>
      </c>
      <c r="C14956" s="183" t="s">
        <v>1772</v>
      </c>
      <c r="D14956" s="186" t="s">
        <v>13667</v>
      </c>
      <c r="E14956" s="25"/>
      <c r="F14956" s="25"/>
      <c r="G14956" s="25"/>
      <c r="H14956" s="25"/>
    </row>
    <row r="14957" spans="1:8" x14ac:dyDescent="0.2">
      <c r="A14957" s="182" t="s">
        <v>5636</v>
      </c>
      <c r="B14957" s="183" t="s">
        <v>13687</v>
      </c>
      <c r="C14957" s="183" t="s">
        <v>1772</v>
      </c>
      <c r="D14957" s="186" t="s">
        <v>5636</v>
      </c>
      <c r="E14957" s="25"/>
      <c r="F14957" s="25"/>
      <c r="G14957" s="25"/>
      <c r="H14957" s="25"/>
    </row>
    <row r="14958" spans="1:8" x14ac:dyDescent="0.2">
      <c r="A14958" s="182" t="s">
        <v>8631</v>
      </c>
      <c r="B14958" s="183" t="s">
        <v>13687</v>
      </c>
      <c r="C14958" s="183" t="s">
        <v>1772</v>
      </c>
      <c r="D14958" s="186" t="s">
        <v>8631</v>
      </c>
      <c r="E14958" s="25"/>
      <c r="F14958" s="25"/>
      <c r="G14958" s="25"/>
      <c r="H14958" s="25"/>
    </row>
    <row r="14959" spans="1:8" x14ac:dyDescent="0.2">
      <c r="A14959" s="182" t="s">
        <v>4991</v>
      </c>
      <c r="B14959" s="183" t="s">
        <v>13687</v>
      </c>
      <c r="C14959" s="183" t="s">
        <v>1772</v>
      </c>
      <c r="D14959" s="186" t="s">
        <v>4991</v>
      </c>
      <c r="E14959" s="25"/>
      <c r="F14959" s="25"/>
      <c r="G14959" s="25"/>
      <c r="H14959" s="25"/>
    </row>
    <row r="14960" spans="1:8" x14ac:dyDescent="0.2">
      <c r="A14960" s="182" t="s">
        <v>3180</v>
      </c>
      <c r="B14960" s="183" t="s">
        <v>8325</v>
      </c>
      <c r="C14960" s="183" t="s">
        <v>1752</v>
      </c>
      <c r="D14960" s="186" t="s">
        <v>3180</v>
      </c>
      <c r="E14960" s="25"/>
      <c r="F14960" s="25"/>
      <c r="G14960" s="25"/>
      <c r="H14960" s="25"/>
    </row>
    <row r="14961" spans="1:8" x14ac:dyDescent="0.2">
      <c r="A14961" s="182" t="s">
        <v>3181</v>
      </c>
      <c r="B14961" s="183" t="s">
        <v>12934</v>
      </c>
      <c r="C14961" s="183" t="s">
        <v>1403</v>
      </c>
      <c r="D14961" s="186" t="s">
        <v>3181</v>
      </c>
      <c r="E14961" s="25"/>
      <c r="F14961" s="25"/>
      <c r="G14961" s="25"/>
      <c r="H14961" s="25"/>
    </row>
    <row r="14962" spans="1:8" x14ac:dyDescent="0.2">
      <c r="A14962" s="182" t="s">
        <v>12935</v>
      </c>
      <c r="B14962" s="183" t="s">
        <v>12934</v>
      </c>
      <c r="C14962" s="183" t="s">
        <v>1403</v>
      </c>
      <c r="D14962" s="186" t="s">
        <v>12935</v>
      </c>
      <c r="E14962" s="25"/>
      <c r="F14962" s="25"/>
      <c r="G14962" s="25"/>
      <c r="H14962" s="25"/>
    </row>
    <row r="14963" spans="1:8" x14ac:dyDescent="0.2">
      <c r="A14963" s="182" t="s">
        <v>3182</v>
      </c>
      <c r="B14963" s="183" t="s">
        <v>12934</v>
      </c>
      <c r="C14963" s="183" t="s">
        <v>1403</v>
      </c>
      <c r="D14963" s="186" t="s">
        <v>3182</v>
      </c>
      <c r="E14963" s="25"/>
      <c r="F14963" s="25"/>
      <c r="G14963" s="25"/>
      <c r="H14963" s="25"/>
    </row>
    <row r="14964" spans="1:8" x14ac:dyDescent="0.2">
      <c r="A14964" s="182" t="s">
        <v>6336</v>
      </c>
      <c r="B14964" s="183" t="s">
        <v>6335</v>
      </c>
      <c r="C14964" s="183" t="s">
        <v>1415</v>
      </c>
      <c r="D14964" s="186" t="s">
        <v>6336</v>
      </c>
      <c r="E14964" s="25"/>
      <c r="F14964" s="25"/>
      <c r="G14964" s="25"/>
      <c r="H14964" s="25"/>
    </row>
    <row r="14965" spans="1:8" x14ac:dyDescent="0.2">
      <c r="A14965" s="182" t="s">
        <v>5408</v>
      </c>
      <c r="B14965" s="183" t="s">
        <v>5407</v>
      </c>
      <c r="C14965" s="183" t="s">
        <v>1416</v>
      </c>
      <c r="D14965" s="186" t="s">
        <v>5408</v>
      </c>
      <c r="E14965" s="25"/>
      <c r="F14965" s="25"/>
      <c r="G14965" s="25"/>
      <c r="H14965" s="25"/>
    </row>
    <row r="14966" spans="1:8" x14ac:dyDescent="0.2">
      <c r="A14966" s="182" t="s">
        <v>10789</v>
      </c>
      <c r="B14966" s="183" t="s">
        <v>10788</v>
      </c>
      <c r="C14966" s="183" t="s">
        <v>1434</v>
      </c>
      <c r="D14966" s="186" t="s">
        <v>10789</v>
      </c>
      <c r="E14966" s="25"/>
      <c r="F14966" s="25"/>
      <c r="G14966" s="25"/>
      <c r="H14966" s="25"/>
    </row>
    <row r="14967" spans="1:8" x14ac:dyDescent="0.2">
      <c r="A14967" s="182" t="s">
        <v>12578</v>
      </c>
      <c r="B14967" s="183" t="s">
        <v>11491</v>
      </c>
      <c r="C14967" s="183" t="s">
        <v>1435</v>
      </c>
      <c r="D14967" s="186" t="s">
        <v>12578</v>
      </c>
      <c r="E14967" s="25"/>
      <c r="F14967" s="25"/>
      <c r="G14967" s="25"/>
      <c r="H14967" s="25"/>
    </row>
    <row r="14968" spans="1:8" x14ac:dyDescent="0.2">
      <c r="A14968" s="182" t="s">
        <v>3183</v>
      </c>
      <c r="B14968" s="183" t="s">
        <v>10790</v>
      </c>
      <c r="C14968" s="183" t="s">
        <v>1407</v>
      </c>
      <c r="D14968" s="186" t="s">
        <v>3183</v>
      </c>
      <c r="E14968" s="25"/>
      <c r="F14968" s="25"/>
      <c r="G14968" s="25"/>
      <c r="H14968" s="25"/>
    </row>
    <row r="14969" spans="1:8" x14ac:dyDescent="0.2">
      <c r="A14969" s="182" t="s">
        <v>3184</v>
      </c>
      <c r="B14969" s="183" t="s">
        <v>10596</v>
      </c>
      <c r="C14969" s="183" t="s">
        <v>1436</v>
      </c>
      <c r="D14969" s="186" t="s">
        <v>3184</v>
      </c>
      <c r="E14969" s="25"/>
      <c r="F14969" s="25"/>
      <c r="G14969" s="25"/>
      <c r="H14969" s="25"/>
    </row>
    <row r="14970" spans="1:8" x14ac:dyDescent="0.2">
      <c r="A14970" s="182" t="s">
        <v>8693</v>
      </c>
      <c r="B14970" s="183" t="s">
        <v>8161</v>
      </c>
      <c r="C14970" s="183" t="s">
        <v>1764</v>
      </c>
      <c r="D14970" s="186" t="s">
        <v>8693</v>
      </c>
      <c r="E14970" s="25"/>
      <c r="F14970" s="25"/>
      <c r="G14970" s="25"/>
      <c r="H14970" s="25"/>
    </row>
    <row r="14971" spans="1:8" x14ac:dyDescent="0.2">
      <c r="A14971" s="182" t="s">
        <v>13640</v>
      </c>
      <c r="B14971" s="183" t="s">
        <v>13639</v>
      </c>
      <c r="C14971" s="183" t="s">
        <v>1437</v>
      </c>
      <c r="D14971" s="186" t="s">
        <v>13640</v>
      </c>
      <c r="E14971" s="25"/>
      <c r="F14971" s="25"/>
      <c r="G14971" s="25"/>
      <c r="H14971" s="25"/>
    </row>
    <row r="14972" spans="1:8" x14ac:dyDescent="0.2">
      <c r="A14972" s="182" t="s">
        <v>3185</v>
      </c>
      <c r="B14972" s="183" t="s">
        <v>4822</v>
      </c>
      <c r="C14972" s="183" t="s">
        <v>1767</v>
      </c>
      <c r="D14972" s="186" t="s">
        <v>3185</v>
      </c>
      <c r="E14972" s="25"/>
      <c r="F14972" s="25"/>
      <c r="G14972" s="25"/>
      <c r="H14972" s="25"/>
    </row>
    <row r="14973" spans="1:8" x14ac:dyDescent="0.2">
      <c r="A14973" s="182" t="s">
        <v>3186</v>
      </c>
      <c r="B14973" s="183" t="s">
        <v>4822</v>
      </c>
      <c r="C14973" s="183" t="s">
        <v>1767</v>
      </c>
      <c r="D14973" s="186" t="s">
        <v>3186</v>
      </c>
      <c r="E14973" s="25"/>
      <c r="F14973" s="25"/>
      <c r="G14973" s="25"/>
      <c r="H14973" s="25"/>
    </row>
    <row r="14974" spans="1:8" x14ac:dyDescent="0.2">
      <c r="A14974" s="182" t="s">
        <v>3187</v>
      </c>
      <c r="B14974" s="183" t="s">
        <v>11437</v>
      </c>
      <c r="C14974" s="183" t="s">
        <v>1756</v>
      </c>
      <c r="D14974" s="186" t="s">
        <v>3187</v>
      </c>
      <c r="E14974" s="25"/>
      <c r="F14974" s="25"/>
      <c r="G14974" s="25"/>
      <c r="H14974" s="25"/>
    </row>
    <row r="14975" spans="1:8" x14ac:dyDescent="0.2">
      <c r="A14975" s="182" t="s">
        <v>11432</v>
      </c>
      <c r="B14975" s="183" t="s">
        <v>11428</v>
      </c>
      <c r="C14975" s="183" t="s">
        <v>1438</v>
      </c>
      <c r="D14975" s="186" t="s">
        <v>11432</v>
      </c>
      <c r="E14975" s="25"/>
      <c r="F14975" s="25"/>
      <c r="G14975" s="25"/>
      <c r="H14975" s="25"/>
    </row>
    <row r="14976" spans="1:8" x14ac:dyDescent="0.2">
      <c r="A14976" s="182" t="s">
        <v>11427</v>
      </c>
      <c r="B14976" s="183" t="s">
        <v>11426</v>
      </c>
      <c r="C14976" s="183" t="s">
        <v>1439</v>
      </c>
      <c r="D14976" s="186" t="s">
        <v>11427</v>
      </c>
      <c r="E14976" s="25"/>
      <c r="F14976" s="25"/>
      <c r="G14976" s="25"/>
      <c r="H14976" s="25"/>
    </row>
    <row r="14977" spans="1:8" x14ac:dyDescent="0.2">
      <c r="A14977" s="182" t="s">
        <v>3188</v>
      </c>
      <c r="B14977" s="183" t="s">
        <v>11426</v>
      </c>
      <c r="C14977" s="183" t="s">
        <v>1439</v>
      </c>
      <c r="D14977" s="186" t="s">
        <v>3188</v>
      </c>
      <c r="E14977" s="25"/>
      <c r="F14977" s="25"/>
      <c r="G14977" s="25"/>
      <c r="H14977" s="25"/>
    </row>
    <row r="14978" spans="1:8" x14ac:dyDescent="0.2">
      <c r="A14978" s="182" t="s">
        <v>7851</v>
      </c>
      <c r="B14978" s="183" t="s">
        <v>7850</v>
      </c>
      <c r="C14978" s="183" t="s">
        <v>1411</v>
      </c>
      <c r="D14978" s="186" t="s">
        <v>7851</v>
      </c>
      <c r="E14978" s="25"/>
      <c r="F14978" s="25"/>
      <c r="G14978" s="25"/>
      <c r="H14978" s="25"/>
    </row>
    <row r="14979" spans="1:8" x14ac:dyDescent="0.2">
      <c r="A14979" s="182" t="s">
        <v>3189</v>
      </c>
      <c r="B14979" s="183" t="s">
        <v>7852</v>
      </c>
      <c r="C14979" s="183" t="s">
        <v>1412</v>
      </c>
      <c r="D14979" s="186" t="s">
        <v>3189</v>
      </c>
      <c r="E14979" s="25"/>
      <c r="F14979" s="25"/>
      <c r="G14979" s="25"/>
      <c r="H14979" s="25"/>
    </row>
    <row r="14980" spans="1:8" x14ac:dyDescent="0.2">
      <c r="A14980" s="182" t="s">
        <v>3190</v>
      </c>
      <c r="B14980" s="183" t="s">
        <v>7852</v>
      </c>
      <c r="C14980" s="183" t="s">
        <v>1412</v>
      </c>
      <c r="D14980" s="186" t="s">
        <v>3190</v>
      </c>
      <c r="E14980" s="25"/>
      <c r="F14980" s="25"/>
      <c r="G14980" s="25"/>
      <c r="H14980" s="25"/>
    </row>
    <row r="14981" spans="1:8" x14ac:dyDescent="0.2">
      <c r="A14981" s="182" t="s">
        <v>13205</v>
      </c>
      <c r="B14981" s="183" t="s">
        <v>8161</v>
      </c>
      <c r="C14981" s="183" t="s">
        <v>1764</v>
      </c>
      <c r="D14981" s="186" t="s">
        <v>13205</v>
      </c>
      <c r="E14981" s="25"/>
      <c r="F14981" s="25"/>
      <c r="G14981" s="25"/>
      <c r="H14981" s="25"/>
    </row>
    <row r="14982" spans="1:8" x14ac:dyDescent="0.2">
      <c r="A14982" s="182" t="s">
        <v>13206</v>
      </c>
      <c r="B14982" s="183" t="s">
        <v>8265</v>
      </c>
      <c r="C14982" s="183" t="s">
        <v>1766</v>
      </c>
      <c r="D14982" s="186" t="s">
        <v>13206</v>
      </c>
      <c r="E14982" s="25"/>
      <c r="F14982" s="25"/>
      <c r="G14982" s="25"/>
      <c r="H14982" s="25"/>
    </row>
    <row r="14983" spans="1:8" x14ac:dyDescent="0.2">
      <c r="A14983" s="182" t="s">
        <v>13207</v>
      </c>
      <c r="B14983" s="183" t="s">
        <v>4812</v>
      </c>
      <c r="C14983" s="183" t="s">
        <v>1409</v>
      </c>
      <c r="D14983" s="186" t="s">
        <v>13207</v>
      </c>
      <c r="E14983" s="25"/>
      <c r="F14983" s="25"/>
      <c r="G14983" s="25"/>
      <c r="H14983" s="25"/>
    </row>
    <row r="14984" spans="1:8" x14ac:dyDescent="0.2">
      <c r="A14984" s="182" t="s">
        <v>13208</v>
      </c>
      <c r="B14984" s="183" t="s">
        <v>11433</v>
      </c>
      <c r="C14984" s="183" t="s">
        <v>1768</v>
      </c>
      <c r="D14984" s="186" t="s">
        <v>13208</v>
      </c>
      <c r="E14984" s="25"/>
      <c r="F14984" s="25"/>
      <c r="G14984" s="25"/>
      <c r="H14984" s="25"/>
    </row>
    <row r="14985" spans="1:8" x14ac:dyDescent="0.2">
      <c r="A14985" s="182" t="s">
        <v>13209</v>
      </c>
      <c r="B14985" s="183" t="s">
        <v>5536</v>
      </c>
      <c r="C14985" s="183" t="s">
        <v>1410</v>
      </c>
      <c r="D14985" s="186" t="s">
        <v>13209</v>
      </c>
      <c r="E14985" s="25"/>
      <c r="F14985" s="25"/>
      <c r="G14985" s="25"/>
      <c r="H14985" s="25"/>
    </row>
    <row r="14986" spans="1:8" x14ac:dyDescent="0.2">
      <c r="A14986" s="182" t="s">
        <v>13210</v>
      </c>
      <c r="B14986" s="183" t="s">
        <v>8692</v>
      </c>
      <c r="C14986" s="183" t="s">
        <v>1440</v>
      </c>
      <c r="D14986" s="186" t="s">
        <v>13210</v>
      </c>
      <c r="E14986" s="25"/>
      <c r="F14986" s="25"/>
      <c r="G14986" s="25"/>
      <c r="H14986" s="25"/>
    </row>
    <row r="14987" spans="1:8" x14ac:dyDescent="0.2">
      <c r="A14987" s="182" t="s">
        <v>13211</v>
      </c>
      <c r="B14987" s="183" t="s">
        <v>4822</v>
      </c>
      <c r="C14987" s="183" t="s">
        <v>1767</v>
      </c>
      <c r="D14987" s="186" t="s">
        <v>13211</v>
      </c>
      <c r="E14987" s="25"/>
      <c r="F14987" s="25"/>
      <c r="G14987" s="25"/>
      <c r="H14987" s="25"/>
    </row>
    <row r="14988" spans="1:8" x14ac:dyDescent="0.2">
      <c r="A14988" s="182" t="s">
        <v>13212</v>
      </c>
      <c r="B14988" s="183" t="s">
        <v>11709</v>
      </c>
      <c r="C14988" s="183" t="s">
        <v>1441</v>
      </c>
      <c r="D14988" s="186" t="s">
        <v>13212</v>
      </c>
      <c r="E14988" s="25"/>
      <c r="F14988" s="25"/>
      <c r="G14988" s="25"/>
      <c r="H14988" s="25"/>
    </row>
    <row r="14989" spans="1:8" x14ac:dyDescent="0.2">
      <c r="A14989" s="182" t="s">
        <v>13213</v>
      </c>
      <c r="B14989" s="183" t="s">
        <v>5540</v>
      </c>
      <c r="C14989" s="183" t="s">
        <v>1442</v>
      </c>
      <c r="D14989" s="186" t="s">
        <v>13213</v>
      </c>
      <c r="E14989" s="25"/>
      <c r="F14989" s="25"/>
      <c r="G14989" s="25"/>
      <c r="H14989" s="25"/>
    </row>
    <row r="14990" spans="1:8" x14ac:dyDescent="0.2">
      <c r="A14990" s="182" t="s">
        <v>13214</v>
      </c>
      <c r="B14990" s="183" t="s">
        <v>9963</v>
      </c>
      <c r="C14990" s="183" t="s">
        <v>1443</v>
      </c>
      <c r="D14990" s="186" t="s">
        <v>13214</v>
      </c>
      <c r="E14990" s="25"/>
      <c r="F14990" s="25"/>
      <c r="G14990" s="25"/>
      <c r="H14990" s="25"/>
    </row>
    <row r="14991" spans="1:8" x14ac:dyDescent="0.2">
      <c r="A14991" s="182" t="s">
        <v>13215</v>
      </c>
      <c r="B14991" s="183" t="s">
        <v>7743</v>
      </c>
      <c r="C14991" s="183" t="s">
        <v>1444</v>
      </c>
      <c r="D14991" s="186" t="s">
        <v>13215</v>
      </c>
      <c r="E14991" s="25"/>
      <c r="F14991" s="25"/>
      <c r="G14991" s="25"/>
      <c r="H14991" s="25"/>
    </row>
    <row r="14992" spans="1:8" x14ac:dyDescent="0.2">
      <c r="A14992" s="182" t="s">
        <v>13216</v>
      </c>
      <c r="B14992" s="183" t="s">
        <v>4810</v>
      </c>
      <c r="C14992" s="183" t="s">
        <v>1445</v>
      </c>
      <c r="D14992" s="186" t="s">
        <v>13216</v>
      </c>
      <c r="E14992" s="25"/>
      <c r="F14992" s="25"/>
      <c r="G14992" s="25"/>
      <c r="H14992" s="25"/>
    </row>
    <row r="14993" spans="1:8" x14ac:dyDescent="0.2">
      <c r="A14993" s="182" t="s">
        <v>13217</v>
      </c>
      <c r="B14993" s="183" t="s">
        <v>14148</v>
      </c>
      <c r="C14993" s="183" t="s">
        <v>1446</v>
      </c>
      <c r="D14993" s="186" t="s">
        <v>13217</v>
      </c>
      <c r="E14993" s="25"/>
      <c r="F14993" s="25"/>
      <c r="G14993" s="25"/>
      <c r="H14993" s="25"/>
    </row>
    <row r="14994" spans="1:8" x14ac:dyDescent="0.2">
      <c r="A14994" s="182" t="s">
        <v>13218</v>
      </c>
      <c r="B14994" s="183" t="s">
        <v>9961</v>
      </c>
      <c r="C14994" s="183" t="s">
        <v>1447</v>
      </c>
      <c r="D14994" s="186" t="s">
        <v>13218</v>
      </c>
      <c r="E14994" s="25"/>
      <c r="F14994" s="25"/>
      <c r="G14994" s="25"/>
      <c r="H14994" s="25"/>
    </row>
    <row r="14995" spans="1:8" x14ac:dyDescent="0.2">
      <c r="A14995" s="182" t="s">
        <v>13219</v>
      </c>
      <c r="B14995" s="183" t="s">
        <v>9962</v>
      </c>
      <c r="C14995" s="183" t="s">
        <v>1448</v>
      </c>
      <c r="D14995" s="186" t="s">
        <v>13219</v>
      </c>
      <c r="E14995" s="25"/>
      <c r="F14995" s="25"/>
      <c r="G14995" s="25"/>
      <c r="H14995" s="25"/>
    </row>
    <row r="14996" spans="1:8" x14ac:dyDescent="0.2">
      <c r="A14996" s="182" t="s">
        <v>13220</v>
      </c>
      <c r="B14996" s="183" t="s">
        <v>11099</v>
      </c>
      <c r="C14996" s="183" t="s">
        <v>1449</v>
      </c>
      <c r="D14996" s="186" t="s">
        <v>13220</v>
      </c>
      <c r="E14996" s="25"/>
      <c r="F14996" s="25"/>
      <c r="G14996" s="25"/>
      <c r="H14996" s="25"/>
    </row>
    <row r="14997" spans="1:8" x14ac:dyDescent="0.2">
      <c r="A14997" s="182" t="s">
        <v>13221</v>
      </c>
      <c r="B14997" s="183" t="s">
        <v>11268</v>
      </c>
      <c r="C14997" s="183" t="s">
        <v>1450</v>
      </c>
      <c r="D14997" s="186" t="s">
        <v>13221</v>
      </c>
      <c r="E14997" s="25"/>
      <c r="F14997" s="25"/>
      <c r="G14997" s="25"/>
      <c r="H14997" s="25"/>
    </row>
    <row r="14998" spans="1:8" x14ac:dyDescent="0.2">
      <c r="A14998" s="182" t="s">
        <v>13222</v>
      </c>
      <c r="B14998" s="183" t="s">
        <v>3233</v>
      </c>
      <c r="C14998" s="183" t="s">
        <v>1451</v>
      </c>
      <c r="D14998" s="186" t="s">
        <v>13222</v>
      </c>
      <c r="E14998" s="25"/>
      <c r="F14998" s="25"/>
      <c r="G14998" s="25"/>
      <c r="H14998" s="25"/>
    </row>
    <row r="14999" spans="1:8" x14ac:dyDescent="0.2">
      <c r="A14999" s="182" t="s">
        <v>13223</v>
      </c>
      <c r="B14999" s="183" t="s">
        <v>3229</v>
      </c>
      <c r="C14999" s="183" t="s">
        <v>1452</v>
      </c>
      <c r="D14999" s="186" t="s">
        <v>13223</v>
      </c>
      <c r="E14999" s="25"/>
      <c r="F14999" s="25"/>
      <c r="G14999" s="25"/>
      <c r="H14999" s="25"/>
    </row>
    <row r="15000" spans="1:8" x14ac:dyDescent="0.2">
      <c r="A15000" s="182" t="s">
        <v>13224</v>
      </c>
      <c r="B15000" s="183" t="s">
        <v>9653</v>
      </c>
      <c r="C15000" s="183" t="s">
        <v>1453</v>
      </c>
      <c r="D15000" s="186" t="s">
        <v>13224</v>
      </c>
      <c r="E15000" s="25"/>
      <c r="F15000" s="25"/>
      <c r="G15000" s="25"/>
      <c r="H15000" s="25"/>
    </row>
    <row r="15001" spans="1:8" x14ac:dyDescent="0.2">
      <c r="A15001" s="182" t="s">
        <v>13225</v>
      </c>
      <c r="B15001" s="183" t="s">
        <v>7548</v>
      </c>
      <c r="C15001" s="183" t="s">
        <v>1454</v>
      </c>
      <c r="D15001" s="186" t="s">
        <v>13225</v>
      </c>
      <c r="E15001" s="25"/>
      <c r="F15001" s="25"/>
      <c r="G15001" s="25"/>
      <c r="H15001" s="25"/>
    </row>
    <row r="15002" spans="1:8" x14ac:dyDescent="0.2">
      <c r="A15002" s="182" t="s">
        <v>13226</v>
      </c>
      <c r="B15002" s="183" t="s">
        <v>9177</v>
      </c>
      <c r="C15002" s="183" t="s">
        <v>1455</v>
      </c>
      <c r="D15002" s="186" t="s">
        <v>13226</v>
      </c>
      <c r="E15002" s="25"/>
      <c r="F15002" s="25"/>
      <c r="G15002" s="25"/>
      <c r="H15002" s="25"/>
    </row>
    <row r="15003" spans="1:8" x14ac:dyDescent="0.2">
      <c r="A15003" s="182" t="s">
        <v>13227</v>
      </c>
      <c r="B15003" s="183" t="s">
        <v>13964</v>
      </c>
      <c r="C15003" s="183" t="s">
        <v>1456</v>
      </c>
      <c r="D15003" s="186" t="s">
        <v>13227</v>
      </c>
      <c r="E15003" s="25"/>
      <c r="F15003" s="25"/>
      <c r="G15003" s="25"/>
      <c r="H15003" s="25"/>
    </row>
    <row r="15004" spans="1:8" x14ac:dyDescent="0.2">
      <c r="A15004" s="182" t="s">
        <v>12617</v>
      </c>
      <c r="B15004" s="183" t="s">
        <v>12616</v>
      </c>
      <c r="C15004" s="183" t="s">
        <v>1457</v>
      </c>
      <c r="D15004" s="186" t="s">
        <v>12617</v>
      </c>
      <c r="E15004" s="25"/>
      <c r="F15004" s="25"/>
      <c r="G15004" s="25"/>
      <c r="H15004" s="25"/>
    </row>
    <row r="15005" spans="1:8" x14ac:dyDescent="0.2">
      <c r="A15005" s="182" t="s">
        <v>13684</v>
      </c>
      <c r="B15005" s="183" t="s">
        <v>13687</v>
      </c>
      <c r="C15005" s="183" t="s">
        <v>1772</v>
      </c>
      <c r="D15005" s="186" t="s">
        <v>13684</v>
      </c>
      <c r="E15005" s="25"/>
      <c r="F15005" s="25"/>
      <c r="G15005" s="25"/>
      <c r="H15005" s="25"/>
    </row>
    <row r="15006" spans="1:8" x14ac:dyDescent="0.2">
      <c r="A15006" s="182" t="s">
        <v>13669</v>
      </c>
      <c r="B15006" s="183" t="s">
        <v>13687</v>
      </c>
      <c r="C15006" s="183" t="s">
        <v>1772</v>
      </c>
      <c r="D15006" s="186" t="s">
        <v>13669</v>
      </c>
      <c r="E15006" s="25"/>
      <c r="F15006" s="25"/>
      <c r="G15006" s="25"/>
      <c r="H15006" s="25"/>
    </row>
    <row r="15007" spans="1:8" x14ac:dyDescent="0.2">
      <c r="A15007" s="182" t="s">
        <v>13682</v>
      </c>
      <c r="B15007" s="183" t="s">
        <v>13687</v>
      </c>
      <c r="C15007" s="183" t="s">
        <v>1772</v>
      </c>
      <c r="D15007" s="186" t="s">
        <v>13682</v>
      </c>
      <c r="E15007" s="25"/>
      <c r="F15007" s="25"/>
      <c r="G15007" s="25"/>
      <c r="H15007" s="25"/>
    </row>
    <row r="15008" spans="1:8" x14ac:dyDescent="0.2">
      <c r="A15008" s="182" t="s">
        <v>3191</v>
      </c>
      <c r="B15008" s="183" t="s">
        <v>13687</v>
      </c>
      <c r="C15008" s="183" t="s">
        <v>1772</v>
      </c>
      <c r="D15008" s="186" t="s">
        <v>3191</v>
      </c>
      <c r="E15008" s="25"/>
      <c r="F15008" s="25"/>
      <c r="G15008" s="25"/>
      <c r="H15008" s="25"/>
    </row>
    <row r="15009" spans="1:8" x14ac:dyDescent="0.2">
      <c r="A15009" s="182" t="s">
        <v>13666</v>
      </c>
      <c r="B15009" s="183" t="s">
        <v>13687</v>
      </c>
      <c r="C15009" s="183" t="s">
        <v>1772</v>
      </c>
      <c r="D15009" s="186" t="s">
        <v>13666</v>
      </c>
      <c r="E15009" s="25"/>
      <c r="F15009" s="25"/>
      <c r="G15009" s="25"/>
      <c r="H15009" s="25"/>
    </row>
    <row r="15010" spans="1:8" x14ac:dyDescent="0.2">
      <c r="A15010" s="182" t="s">
        <v>3192</v>
      </c>
      <c r="B15010" s="183" t="s">
        <v>13687</v>
      </c>
      <c r="C15010" s="183" t="s">
        <v>1772</v>
      </c>
      <c r="D15010" s="186" t="s">
        <v>3192</v>
      </c>
      <c r="E15010" s="25"/>
      <c r="F15010" s="25"/>
      <c r="G15010" s="25"/>
      <c r="H15010" s="25"/>
    </row>
    <row r="15011" spans="1:8" x14ac:dyDescent="0.2">
      <c r="A15011" s="182" t="s">
        <v>3193</v>
      </c>
      <c r="B15011" s="183" t="s">
        <v>12932</v>
      </c>
      <c r="C15011" s="183" t="s">
        <v>1458</v>
      </c>
      <c r="D15011" s="186" t="s">
        <v>3193</v>
      </c>
      <c r="E15011" s="25"/>
      <c r="F15011" s="25"/>
      <c r="G15011" s="25"/>
      <c r="H15011" s="25"/>
    </row>
    <row r="15012" spans="1:8" x14ac:dyDescent="0.2">
      <c r="A15012" s="182" t="s">
        <v>3194</v>
      </c>
      <c r="B15012" s="183" t="s">
        <v>12934</v>
      </c>
      <c r="C15012" s="183" t="s">
        <v>1403</v>
      </c>
      <c r="D15012" s="186" t="s">
        <v>3194</v>
      </c>
      <c r="E15012" s="25"/>
      <c r="F15012" s="25"/>
      <c r="G15012" s="25"/>
      <c r="H15012" s="25"/>
    </row>
    <row r="15013" spans="1:8" x14ac:dyDescent="0.2">
      <c r="A15013" s="182" t="s">
        <v>5414</v>
      </c>
      <c r="B15013" s="183" t="s">
        <v>12934</v>
      </c>
      <c r="C15013" s="183" t="s">
        <v>1403</v>
      </c>
      <c r="D15013" s="186" t="s">
        <v>5414</v>
      </c>
      <c r="E15013" s="25"/>
      <c r="F15013" s="25"/>
      <c r="G15013" s="25"/>
      <c r="H15013" s="25"/>
    </row>
    <row r="15014" spans="1:8" x14ac:dyDescent="0.2">
      <c r="A15014" s="182" t="s">
        <v>3195</v>
      </c>
      <c r="B15014" s="183" t="s">
        <v>6337</v>
      </c>
      <c r="C15014" s="183" t="s">
        <v>1459</v>
      </c>
      <c r="D15014" s="186" t="s">
        <v>3195</v>
      </c>
      <c r="E15014" s="25"/>
      <c r="F15014" s="25"/>
      <c r="G15014" s="25"/>
      <c r="H15014" s="25"/>
    </row>
    <row r="15015" spans="1:8" x14ac:dyDescent="0.2">
      <c r="A15015" s="182" t="s">
        <v>3196</v>
      </c>
      <c r="B15015" s="183" t="s">
        <v>6337</v>
      </c>
      <c r="C15015" s="183" t="s">
        <v>1459</v>
      </c>
      <c r="D15015" s="186" t="s">
        <v>3196</v>
      </c>
      <c r="E15015" s="25"/>
      <c r="F15015" s="25"/>
      <c r="G15015" s="25"/>
      <c r="H15015" s="25"/>
    </row>
    <row r="15016" spans="1:8" x14ac:dyDescent="0.2">
      <c r="A15016" s="182" t="s">
        <v>3197</v>
      </c>
      <c r="B15016" s="183" t="s">
        <v>6337</v>
      </c>
      <c r="C15016" s="183" t="s">
        <v>1459</v>
      </c>
      <c r="D15016" s="186" t="s">
        <v>3197</v>
      </c>
      <c r="E15016" s="25"/>
      <c r="F15016" s="25"/>
      <c r="G15016" s="25"/>
      <c r="H15016" s="25"/>
    </row>
    <row r="15017" spans="1:8" x14ac:dyDescent="0.2">
      <c r="A15017" s="182" t="s">
        <v>10592</v>
      </c>
      <c r="B15017" s="183" t="s">
        <v>11491</v>
      </c>
      <c r="C15017" s="183" t="s">
        <v>1435</v>
      </c>
      <c r="D15017" s="186" t="s">
        <v>10592</v>
      </c>
      <c r="E15017" s="25"/>
      <c r="F15017" s="25"/>
      <c r="G15017" s="25"/>
      <c r="H15017" s="25"/>
    </row>
    <row r="15018" spans="1:8" x14ac:dyDescent="0.2">
      <c r="A15018" s="182" t="s">
        <v>11651</v>
      </c>
      <c r="B15018" s="183" t="s">
        <v>11650</v>
      </c>
      <c r="C15018" s="183" t="s">
        <v>1417</v>
      </c>
      <c r="D15018" s="186" t="s">
        <v>11651</v>
      </c>
      <c r="E15018" s="25"/>
      <c r="F15018" s="25"/>
      <c r="G15018" s="25"/>
      <c r="H15018" s="25"/>
    </row>
    <row r="15019" spans="1:8" x14ac:dyDescent="0.2">
      <c r="A15019" s="182" t="s">
        <v>11649</v>
      </c>
      <c r="B15019" s="183" t="s">
        <v>10596</v>
      </c>
      <c r="C15019" s="183" t="s">
        <v>1436</v>
      </c>
      <c r="D15019" s="186" t="s">
        <v>11649</v>
      </c>
      <c r="E15019" s="25"/>
      <c r="F15019" s="25"/>
      <c r="G15019" s="25"/>
      <c r="H15019" s="25"/>
    </row>
    <row r="15020" spans="1:8" x14ac:dyDescent="0.2">
      <c r="A15020" s="182" t="s">
        <v>3198</v>
      </c>
      <c r="B15020" s="183" t="s">
        <v>10596</v>
      </c>
      <c r="C15020" s="183" t="s">
        <v>1436</v>
      </c>
      <c r="D15020" s="186" t="s">
        <v>3198</v>
      </c>
      <c r="E15020" s="25"/>
      <c r="F15020" s="25"/>
      <c r="G15020" s="25"/>
      <c r="H15020" s="25"/>
    </row>
    <row r="15021" spans="1:8" x14ac:dyDescent="0.2">
      <c r="A15021" s="182" t="s">
        <v>4817</v>
      </c>
      <c r="B15021" s="183" t="s">
        <v>13639</v>
      </c>
      <c r="C15021" s="183" t="s">
        <v>1437</v>
      </c>
      <c r="D15021" s="186" t="s">
        <v>4817</v>
      </c>
      <c r="E15021" s="25"/>
      <c r="F15021" s="25"/>
      <c r="G15021" s="25"/>
      <c r="H15021" s="25"/>
    </row>
    <row r="15022" spans="1:8" x14ac:dyDescent="0.2">
      <c r="A15022" s="182" t="s">
        <v>14406</v>
      </c>
      <c r="B15022" s="183" t="s">
        <v>4822</v>
      </c>
      <c r="C15022" s="183" t="s">
        <v>1767</v>
      </c>
      <c r="D15022" s="186" t="s">
        <v>14406</v>
      </c>
      <c r="E15022" s="25"/>
      <c r="F15022" s="25"/>
      <c r="G15022" s="25"/>
      <c r="H15022" s="25"/>
    </row>
    <row r="15023" spans="1:8" x14ac:dyDescent="0.2">
      <c r="A15023" s="182" t="s">
        <v>4819</v>
      </c>
      <c r="B15023" s="183" t="s">
        <v>4822</v>
      </c>
      <c r="C15023" s="183" t="s">
        <v>1767</v>
      </c>
      <c r="D15023" s="186" t="s">
        <v>4819</v>
      </c>
      <c r="E15023" s="25"/>
      <c r="F15023" s="25"/>
      <c r="G15023" s="25"/>
      <c r="H15023" s="25"/>
    </row>
    <row r="15024" spans="1:8" x14ac:dyDescent="0.2">
      <c r="A15024" s="182" t="s">
        <v>11710</v>
      </c>
      <c r="B15024" s="183" t="s">
        <v>11709</v>
      </c>
      <c r="C15024" s="183" t="s">
        <v>1441</v>
      </c>
      <c r="D15024" s="186" t="s">
        <v>11710</v>
      </c>
      <c r="E15024" s="25"/>
      <c r="F15024" s="25"/>
      <c r="G15024" s="25"/>
      <c r="H15024" s="25"/>
    </row>
    <row r="15025" spans="1:8" x14ac:dyDescent="0.2">
      <c r="A15025" s="182" t="s">
        <v>5539</v>
      </c>
      <c r="B15025" s="183" t="s">
        <v>5538</v>
      </c>
      <c r="C15025" s="183" t="s">
        <v>1460</v>
      </c>
      <c r="D15025" s="186" t="s">
        <v>5539</v>
      </c>
      <c r="E15025" s="25"/>
      <c r="F15025" s="25"/>
      <c r="G15025" s="25"/>
      <c r="H15025" s="25"/>
    </row>
    <row r="15026" spans="1:8" x14ac:dyDescent="0.2">
      <c r="A15026" s="182" t="s">
        <v>5541</v>
      </c>
      <c r="B15026" s="183" t="s">
        <v>5540</v>
      </c>
      <c r="C15026" s="183" t="s">
        <v>1442</v>
      </c>
      <c r="D15026" s="186" t="s">
        <v>5541</v>
      </c>
      <c r="E15026" s="25"/>
      <c r="F15026" s="25"/>
      <c r="G15026" s="25"/>
      <c r="H15026" s="25"/>
    </row>
    <row r="15027" spans="1:8" x14ac:dyDescent="0.2">
      <c r="A15027" s="182" t="s">
        <v>3199</v>
      </c>
      <c r="B15027" s="183" t="s">
        <v>5540</v>
      </c>
      <c r="C15027" s="183" t="s">
        <v>1442</v>
      </c>
      <c r="D15027" s="186" t="s">
        <v>3199</v>
      </c>
      <c r="E15027" s="25"/>
      <c r="F15027" s="25"/>
      <c r="G15027" s="25"/>
      <c r="H15027" s="25"/>
    </row>
    <row r="15028" spans="1:8" x14ac:dyDescent="0.2">
      <c r="A15028" s="182" t="s">
        <v>13228</v>
      </c>
      <c r="B15028" s="183" t="s">
        <v>7852</v>
      </c>
      <c r="C15028" s="183" t="s">
        <v>1412</v>
      </c>
      <c r="D15028" s="186" t="s">
        <v>13228</v>
      </c>
      <c r="E15028" s="25"/>
      <c r="F15028" s="25"/>
      <c r="G15028" s="25"/>
      <c r="H15028" s="25"/>
    </row>
    <row r="15029" spans="1:8" x14ac:dyDescent="0.2">
      <c r="A15029" s="182" t="s">
        <v>13229</v>
      </c>
      <c r="B15029" s="183" t="s">
        <v>10101</v>
      </c>
      <c r="C15029" s="183" t="s">
        <v>1461</v>
      </c>
      <c r="D15029" s="186" t="s">
        <v>13229</v>
      </c>
      <c r="E15029" s="25"/>
      <c r="F15029" s="25"/>
      <c r="G15029" s="25"/>
      <c r="H15029" s="25"/>
    </row>
    <row r="15030" spans="1:8" x14ac:dyDescent="0.2">
      <c r="A15030" s="182" t="s">
        <v>3200</v>
      </c>
      <c r="B15030" s="183" t="s">
        <v>13687</v>
      </c>
      <c r="C15030" s="183" t="s">
        <v>1772</v>
      </c>
      <c r="D15030" s="186" t="s">
        <v>3200</v>
      </c>
      <c r="E15030" s="25"/>
      <c r="F15030" s="25"/>
      <c r="G15030" s="25"/>
      <c r="H15030" s="25"/>
    </row>
    <row r="15031" spans="1:8" x14ac:dyDescent="0.2">
      <c r="A15031" s="182" t="s">
        <v>3201</v>
      </c>
      <c r="B15031" s="183" t="s">
        <v>13687</v>
      </c>
      <c r="C15031" s="183" t="s">
        <v>1772</v>
      </c>
      <c r="D15031" s="186" t="s">
        <v>3201</v>
      </c>
      <c r="E15031" s="25"/>
      <c r="F15031" s="25"/>
      <c r="G15031" s="25"/>
      <c r="H15031" s="25"/>
    </row>
    <row r="15032" spans="1:8" x14ac:dyDescent="0.2">
      <c r="A15032" s="182" t="s">
        <v>3202</v>
      </c>
      <c r="B15032" s="183" t="s">
        <v>13687</v>
      </c>
      <c r="C15032" s="183" t="s">
        <v>1772</v>
      </c>
      <c r="D15032" s="186" t="s">
        <v>3202</v>
      </c>
      <c r="E15032" s="25"/>
      <c r="F15032" s="25"/>
      <c r="G15032" s="25"/>
      <c r="H15032" s="25"/>
    </row>
    <row r="15033" spans="1:8" x14ac:dyDescent="0.2">
      <c r="A15033" s="182" t="s">
        <v>3203</v>
      </c>
      <c r="B15033" s="183" t="s">
        <v>13687</v>
      </c>
      <c r="C15033" s="183" t="s">
        <v>1772</v>
      </c>
      <c r="D15033" s="186" t="s">
        <v>3203</v>
      </c>
      <c r="E15033" s="25"/>
      <c r="F15033" s="25"/>
      <c r="G15033" s="25"/>
      <c r="H15033" s="25"/>
    </row>
    <row r="15034" spans="1:8" x14ac:dyDescent="0.2">
      <c r="A15034" s="182" t="s">
        <v>3204</v>
      </c>
      <c r="B15034" s="183" t="s">
        <v>13687</v>
      </c>
      <c r="C15034" s="183" t="s">
        <v>1772</v>
      </c>
      <c r="D15034" s="186" t="s">
        <v>3204</v>
      </c>
      <c r="E15034" s="25"/>
      <c r="F15034" s="25"/>
      <c r="G15034" s="25"/>
      <c r="H15034" s="25"/>
    </row>
    <row r="15035" spans="1:8" x14ac:dyDescent="0.2">
      <c r="A15035" s="182" t="s">
        <v>8233</v>
      </c>
      <c r="B15035" s="183" t="s">
        <v>13687</v>
      </c>
      <c r="C15035" s="183" t="s">
        <v>1772</v>
      </c>
      <c r="D15035" s="186" t="s">
        <v>8233</v>
      </c>
      <c r="E15035" s="25"/>
      <c r="F15035" s="25"/>
      <c r="G15035" s="25"/>
      <c r="H15035" s="25"/>
    </row>
    <row r="15036" spans="1:8" x14ac:dyDescent="0.2">
      <c r="A15036" s="182" t="s">
        <v>3205</v>
      </c>
      <c r="B15036" s="183" t="s">
        <v>13687</v>
      </c>
      <c r="C15036" s="183" t="s">
        <v>1772</v>
      </c>
      <c r="D15036" s="186" t="s">
        <v>3205</v>
      </c>
      <c r="E15036" s="25"/>
      <c r="F15036" s="25"/>
      <c r="G15036" s="25"/>
      <c r="H15036" s="25"/>
    </row>
    <row r="15037" spans="1:8" x14ac:dyDescent="0.2">
      <c r="A15037" s="182" t="s">
        <v>3206</v>
      </c>
      <c r="B15037" s="183" t="s">
        <v>4712</v>
      </c>
      <c r="C15037" s="183" t="s">
        <v>1462</v>
      </c>
      <c r="D15037" s="186" t="s">
        <v>3206</v>
      </c>
      <c r="E15037" s="25"/>
      <c r="F15037" s="25"/>
      <c r="G15037" s="25"/>
      <c r="H15037" s="25"/>
    </row>
    <row r="15038" spans="1:8" x14ac:dyDescent="0.2">
      <c r="A15038" s="182" t="s">
        <v>12933</v>
      </c>
      <c r="B15038" s="183" t="s">
        <v>12932</v>
      </c>
      <c r="C15038" s="183" t="s">
        <v>1458</v>
      </c>
      <c r="D15038" s="186" t="s">
        <v>12933</v>
      </c>
      <c r="E15038" s="25"/>
      <c r="F15038" s="25"/>
      <c r="G15038" s="25"/>
      <c r="H15038" s="25"/>
    </row>
    <row r="15039" spans="1:8" x14ac:dyDescent="0.2">
      <c r="A15039" s="182" t="s">
        <v>3207</v>
      </c>
      <c r="B15039" s="183" t="s">
        <v>4708</v>
      </c>
      <c r="C15039" s="183" t="s">
        <v>1419</v>
      </c>
      <c r="D15039" s="186" t="s">
        <v>3207</v>
      </c>
      <c r="E15039" s="25"/>
      <c r="F15039" s="25"/>
      <c r="G15039" s="25"/>
      <c r="H15039" s="25"/>
    </row>
    <row r="15040" spans="1:8" x14ac:dyDescent="0.2">
      <c r="A15040" s="182" t="s">
        <v>6329</v>
      </c>
      <c r="B15040" s="183" t="s">
        <v>6580</v>
      </c>
      <c r="C15040" s="183" t="s">
        <v>1463</v>
      </c>
      <c r="D15040" s="186" t="s">
        <v>6329</v>
      </c>
      <c r="E15040" s="25"/>
      <c r="F15040" s="25"/>
      <c r="G15040" s="25"/>
      <c r="H15040" s="25"/>
    </row>
    <row r="15041" spans="1:8" x14ac:dyDescent="0.2">
      <c r="A15041" s="182" t="s">
        <v>5401</v>
      </c>
      <c r="B15041" s="183" t="s">
        <v>5400</v>
      </c>
      <c r="C15041" s="183" t="s">
        <v>1420</v>
      </c>
      <c r="D15041" s="186" t="s">
        <v>5401</v>
      </c>
      <c r="E15041" s="25"/>
      <c r="F15041" s="25"/>
      <c r="G15041" s="25"/>
      <c r="H15041" s="25"/>
    </row>
    <row r="15042" spans="1:8" x14ac:dyDescent="0.2">
      <c r="A15042" s="182" t="s">
        <v>9370</v>
      </c>
      <c r="B15042" s="183" t="s">
        <v>6337</v>
      </c>
      <c r="C15042" s="183" t="s">
        <v>1459</v>
      </c>
      <c r="D15042" s="186" t="s">
        <v>9370</v>
      </c>
      <c r="E15042" s="25"/>
      <c r="F15042" s="25"/>
      <c r="G15042" s="25"/>
      <c r="H15042" s="25"/>
    </row>
    <row r="15043" spans="1:8" x14ac:dyDescent="0.2">
      <c r="A15043" s="182" t="s">
        <v>5412</v>
      </c>
      <c r="B15043" s="183" t="s">
        <v>5411</v>
      </c>
      <c r="C15043" s="183" t="s">
        <v>1464</v>
      </c>
      <c r="D15043" s="186" t="s">
        <v>5412</v>
      </c>
      <c r="E15043" s="25"/>
      <c r="F15043" s="25"/>
      <c r="G15043" s="25"/>
      <c r="H15043" s="25"/>
    </row>
    <row r="15044" spans="1:8" x14ac:dyDescent="0.2">
      <c r="A15044" s="182" t="s">
        <v>5300</v>
      </c>
      <c r="B15044" s="183" t="s">
        <v>5299</v>
      </c>
      <c r="C15044" s="183" t="s">
        <v>1465</v>
      </c>
      <c r="D15044" s="186" t="s">
        <v>5300</v>
      </c>
      <c r="E15044" s="25"/>
      <c r="F15044" s="25"/>
      <c r="G15044" s="25"/>
      <c r="H15044" s="25"/>
    </row>
    <row r="15045" spans="1:8" x14ac:dyDescent="0.2">
      <c r="A15045" s="182" t="s">
        <v>11647</v>
      </c>
      <c r="B15045" s="183" t="s">
        <v>11646</v>
      </c>
      <c r="C15045" s="183" t="s">
        <v>1466</v>
      </c>
      <c r="D15045" s="186" t="s">
        <v>11647</v>
      </c>
      <c r="E15045" s="25"/>
      <c r="F15045" s="25"/>
      <c r="G15045" s="25"/>
      <c r="H15045" s="25"/>
    </row>
    <row r="15046" spans="1:8" x14ac:dyDescent="0.2">
      <c r="A15046" s="182" t="s">
        <v>3208</v>
      </c>
      <c r="B15046" s="183" t="s">
        <v>550</v>
      </c>
      <c r="C15046" s="183" t="s">
        <v>18979</v>
      </c>
      <c r="D15046" s="186" t="s">
        <v>3208</v>
      </c>
      <c r="E15046" s="25"/>
      <c r="F15046" s="25"/>
      <c r="G15046" s="25"/>
      <c r="H15046" s="25"/>
    </row>
    <row r="15047" spans="1:8" x14ac:dyDescent="0.2">
      <c r="A15047" s="182" t="s">
        <v>10595</v>
      </c>
      <c r="B15047" s="183" t="s">
        <v>10594</v>
      </c>
      <c r="C15047" s="183" t="s">
        <v>1467</v>
      </c>
      <c r="D15047" s="186" t="s">
        <v>10595</v>
      </c>
      <c r="E15047" s="25"/>
      <c r="F15047" s="25"/>
      <c r="G15047" s="25"/>
      <c r="H15047" s="25"/>
    </row>
    <row r="15048" spans="1:8" x14ac:dyDescent="0.2">
      <c r="A15048" s="182" t="s">
        <v>4811</v>
      </c>
      <c r="B15048" s="183" t="s">
        <v>4810</v>
      </c>
      <c r="C15048" s="183" t="s">
        <v>1445</v>
      </c>
      <c r="D15048" s="186" t="s">
        <v>4811</v>
      </c>
      <c r="E15048" s="25"/>
      <c r="F15048" s="25"/>
      <c r="G15048" s="25"/>
      <c r="H15048" s="25"/>
    </row>
    <row r="15049" spans="1:8" x14ac:dyDescent="0.2">
      <c r="A15049" s="182" t="s">
        <v>3209</v>
      </c>
      <c r="B15049" s="183" t="s">
        <v>4822</v>
      </c>
      <c r="C15049" s="183" t="s">
        <v>1767</v>
      </c>
      <c r="D15049" s="186" t="s">
        <v>3209</v>
      </c>
      <c r="E15049" s="25"/>
      <c r="F15049" s="25"/>
      <c r="G15049" s="25"/>
      <c r="H15049" s="25"/>
    </row>
    <row r="15050" spans="1:8" x14ac:dyDescent="0.2">
      <c r="A15050" s="182" t="s">
        <v>3210</v>
      </c>
      <c r="B15050" s="183" t="s">
        <v>14148</v>
      </c>
      <c r="C15050" s="183" t="s">
        <v>1446</v>
      </c>
      <c r="D15050" s="186" t="s">
        <v>3210</v>
      </c>
      <c r="E15050" s="25"/>
      <c r="F15050" s="25"/>
      <c r="G15050" s="25"/>
      <c r="H15050" s="25"/>
    </row>
    <row r="15051" spans="1:8" x14ac:dyDescent="0.2">
      <c r="A15051" s="182" t="s">
        <v>3211</v>
      </c>
      <c r="B15051" s="183" t="s">
        <v>14148</v>
      </c>
      <c r="C15051" s="183" t="s">
        <v>1446</v>
      </c>
      <c r="D15051" s="186" t="s">
        <v>3211</v>
      </c>
      <c r="E15051" s="25"/>
      <c r="F15051" s="25"/>
      <c r="G15051" s="25"/>
      <c r="H15051" s="25"/>
    </row>
    <row r="15052" spans="1:8" x14ac:dyDescent="0.2">
      <c r="A15052" s="182" t="s">
        <v>3212</v>
      </c>
      <c r="B15052" s="183" t="s">
        <v>5538</v>
      </c>
      <c r="C15052" s="183" t="s">
        <v>1460</v>
      </c>
      <c r="D15052" s="186" t="s">
        <v>3212</v>
      </c>
      <c r="E15052" s="25"/>
      <c r="F15052" s="25"/>
      <c r="G15052" s="25"/>
      <c r="H15052" s="25"/>
    </row>
    <row r="15053" spans="1:8" x14ac:dyDescent="0.2">
      <c r="A15053" s="182" t="s">
        <v>3213</v>
      </c>
      <c r="B15053" s="183" t="s">
        <v>5540</v>
      </c>
      <c r="C15053" s="183" t="s">
        <v>1442</v>
      </c>
      <c r="D15053" s="186" t="s">
        <v>3213</v>
      </c>
      <c r="E15053" s="25"/>
      <c r="F15053" s="25"/>
      <c r="G15053" s="25"/>
      <c r="H15053" s="25"/>
    </row>
    <row r="15054" spans="1:8" x14ac:dyDescent="0.2">
      <c r="A15054" s="182" t="s">
        <v>3214</v>
      </c>
      <c r="B15054" s="183" t="s">
        <v>5540</v>
      </c>
      <c r="C15054" s="183" t="s">
        <v>1442</v>
      </c>
      <c r="D15054" s="186" t="s">
        <v>3214</v>
      </c>
      <c r="E15054" s="25"/>
      <c r="F15054" s="25"/>
      <c r="G15054" s="25"/>
      <c r="H15054" s="25"/>
    </row>
    <row r="15055" spans="1:8" x14ac:dyDescent="0.2">
      <c r="A15055" s="182" t="s">
        <v>3215</v>
      </c>
      <c r="B15055" s="183" t="s">
        <v>13687</v>
      </c>
      <c r="C15055" s="183" t="s">
        <v>1772</v>
      </c>
      <c r="D15055" s="186" t="s">
        <v>3215</v>
      </c>
      <c r="E15055" s="25"/>
      <c r="F15055" s="25"/>
      <c r="G15055" s="25"/>
      <c r="H15055" s="25"/>
    </row>
    <row r="15056" spans="1:8" x14ac:dyDescent="0.2">
      <c r="A15056" s="182" t="s">
        <v>3216</v>
      </c>
      <c r="B15056" s="183" t="s">
        <v>13687</v>
      </c>
      <c r="C15056" s="183" t="s">
        <v>1772</v>
      </c>
      <c r="D15056" s="186" t="s">
        <v>3216</v>
      </c>
      <c r="E15056" s="25"/>
      <c r="F15056" s="25"/>
      <c r="G15056" s="25"/>
      <c r="H15056" s="25"/>
    </row>
    <row r="15057" spans="1:8" x14ac:dyDescent="0.2">
      <c r="A15057" s="182" t="s">
        <v>13686</v>
      </c>
      <c r="B15057" s="183" t="s">
        <v>13685</v>
      </c>
      <c r="C15057" s="183" t="s">
        <v>1773</v>
      </c>
      <c r="D15057" s="186" t="s">
        <v>13686</v>
      </c>
      <c r="E15057" s="25"/>
      <c r="F15057" s="25"/>
      <c r="G15057" s="25"/>
      <c r="H15057" s="25"/>
    </row>
    <row r="15058" spans="1:8" x14ac:dyDescent="0.2">
      <c r="A15058" s="182" t="s">
        <v>9074</v>
      </c>
      <c r="B15058" s="183" t="s">
        <v>9073</v>
      </c>
      <c r="C15058" s="183" t="s">
        <v>1468</v>
      </c>
      <c r="D15058" s="186" t="s">
        <v>9074</v>
      </c>
      <c r="E15058" s="25"/>
      <c r="F15058" s="25"/>
      <c r="G15058" s="25"/>
      <c r="H15058" s="25"/>
    </row>
    <row r="15059" spans="1:8" x14ac:dyDescent="0.2">
      <c r="A15059" s="182" t="s">
        <v>3217</v>
      </c>
      <c r="B15059" s="183" t="s">
        <v>4712</v>
      </c>
      <c r="C15059" s="183" t="s">
        <v>1462</v>
      </c>
      <c r="D15059" s="186" t="s">
        <v>3217</v>
      </c>
      <c r="E15059" s="25"/>
      <c r="F15059" s="25"/>
      <c r="G15059" s="25"/>
      <c r="H15059" s="25"/>
    </row>
    <row r="15060" spans="1:8" x14ac:dyDescent="0.2">
      <c r="A15060" s="182" t="s">
        <v>9507</v>
      </c>
      <c r="B15060" s="183" t="s">
        <v>4712</v>
      </c>
      <c r="C15060" s="183" t="s">
        <v>1462</v>
      </c>
      <c r="D15060" s="186" t="s">
        <v>9507</v>
      </c>
      <c r="E15060" s="25"/>
      <c r="F15060" s="25"/>
      <c r="G15060" s="25"/>
      <c r="H15060" s="25"/>
    </row>
    <row r="15061" spans="1:8" x14ac:dyDescent="0.2">
      <c r="A15061" s="182" t="s">
        <v>9506</v>
      </c>
      <c r="B15061" s="183" t="s">
        <v>4708</v>
      </c>
      <c r="C15061" s="183" t="s">
        <v>1419</v>
      </c>
      <c r="D15061" s="186" t="s">
        <v>9506</v>
      </c>
      <c r="E15061" s="25"/>
      <c r="F15061" s="25"/>
      <c r="G15061" s="25"/>
      <c r="H15061" s="25"/>
    </row>
    <row r="15062" spans="1:8" x14ac:dyDescent="0.2">
      <c r="A15062" s="182" t="s">
        <v>5403</v>
      </c>
      <c r="B15062" s="183" t="s">
        <v>8046</v>
      </c>
      <c r="C15062" s="183" t="s">
        <v>1469</v>
      </c>
      <c r="D15062" s="186" t="s">
        <v>5403</v>
      </c>
      <c r="E15062" s="25"/>
      <c r="F15062" s="25"/>
      <c r="G15062" s="25"/>
      <c r="H15062" s="25"/>
    </row>
    <row r="15063" spans="1:8" x14ac:dyDescent="0.2">
      <c r="A15063" s="182" t="s">
        <v>8047</v>
      </c>
      <c r="B15063" s="183" t="s">
        <v>8046</v>
      </c>
      <c r="C15063" s="183" t="s">
        <v>1469</v>
      </c>
      <c r="D15063" s="186" t="s">
        <v>8047</v>
      </c>
      <c r="E15063" s="25"/>
      <c r="F15063" s="25"/>
      <c r="G15063" s="25"/>
      <c r="H15063" s="25"/>
    </row>
    <row r="15064" spans="1:8" x14ac:dyDescent="0.2">
      <c r="A15064" s="182" t="s">
        <v>3218</v>
      </c>
      <c r="B15064" s="183" t="s">
        <v>6337</v>
      </c>
      <c r="C15064" s="183" t="s">
        <v>1459</v>
      </c>
      <c r="D15064" s="186" t="s">
        <v>3218</v>
      </c>
      <c r="E15064" s="25"/>
      <c r="F15064" s="25"/>
      <c r="G15064" s="25"/>
      <c r="H15064" s="25"/>
    </row>
    <row r="15065" spans="1:8" x14ac:dyDescent="0.2">
      <c r="A15065" s="182" t="s">
        <v>3219</v>
      </c>
      <c r="B15065" s="183" t="s">
        <v>5301</v>
      </c>
      <c r="C15065" s="183" t="s">
        <v>1470</v>
      </c>
      <c r="D15065" s="186" t="s">
        <v>3219</v>
      </c>
      <c r="E15065" s="25"/>
      <c r="F15065" s="25"/>
      <c r="G15065" s="25"/>
      <c r="H15065" s="25"/>
    </row>
    <row r="15066" spans="1:8" x14ac:dyDescent="0.2">
      <c r="A15066" s="182" t="s">
        <v>5298</v>
      </c>
      <c r="B15066" s="183" t="s">
        <v>2829</v>
      </c>
      <c r="C15066" s="183" t="s">
        <v>1422</v>
      </c>
      <c r="D15066" s="186" t="s">
        <v>5298</v>
      </c>
      <c r="E15066" s="25"/>
      <c r="F15066" s="25"/>
      <c r="G15066" s="25"/>
      <c r="H15066" s="25"/>
    </row>
    <row r="15067" spans="1:8" x14ac:dyDescent="0.2">
      <c r="A15067" s="182" t="s">
        <v>2828</v>
      </c>
      <c r="B15067" s="183" t="s">
        <v>2827</v>
      </c>
      <c r="C15067" s="183" t="s">
        <v>1471</v>
      </c>
      <c r="D15067" s="186" t="s">
        <v>2828</v>
      </c>
      <c r="E15067" s="25"/>
      <c r="F15067" s="25"/>
      <c r="G15067" s="25"/>
      <c r="H15067" s="25"/>
    </row>
    <row r="15068" spans="1:8" x14ac:dyDescent="0.2">
      <c r="A15068" s="182" t="s">
        <v>7744</v>
      </c>
      <c r="B15068" s="183" t="s">
        <v>7743</v>
      </c>
      <c r="C15068" s="183" t="s">
        <v>1444</v>
      </c>
      <c r="D15068" s="186" t="s">
        <v>7744</v>
      </c>
      <c r="E15068" s="25"/>
      <c r="F15068" s="25"/>
      <c r="G15068" s="25"/>
      <c r="H15068" s="25"/>
    </row>
    <row r="15069" spans="1:8" x14ac:dyDescent="0.2">
      <c r="A15069" s="182" t="s">
        <v>12036</v>
      </c>
      <c r="B15069" s="183" t="s">
        <v>10596</v>
      </c>
      <c r="C15069" s="183" t="s">
        <v>1436</v>
      </c>
      <c r="D15069" s="186" t="s">
        <v>12036</v>
      </c>
      <c r="E15069" s="25"/>
      <c r="F15069" s="25"/>
      <c r="G15069" s="25"/>
      <c r="H15069" s="25"/>
    </row>
    <row r="15070" spans="1:8" x14ac:dyDescent="0.2">
      <c r="A15070" s="182" t="s">
        <v>12037</v>
      </c>
      <c r="B15070" s="183" t="s">
        <v>11268</v>
      </c>
      <c r="C15070" s="183" t="s">
        <v>1450</v>
      </c>
      <c r="D15070" s="186" t="s">
        <v>12037</v>
      </c>
      <c r="E15070" s="25"/>
      <c r="F15070" s="25"/>
      <c r="G15070" s="25"/>
      <c r="H15070" s="25"/>
    </row>
    <row r="15071" spans="1:8" x14ac:dyDescent="0.2">
      <c r="A15071" s="182" t="s">
        <v>4815</v>
      </c>
      <c r="B15071" s="183" t="s">
        <v>4814</v>
      </c>
      <c r="C15071" s="183" t="s">
        <v>1472</v>
      </c>
      <c r="D15071" s="186" t="s">
        <v>4815</v>
      </c>
      <c r="E15071" s="25"/>
      <c r="F15071" s="25"/>
      <c r="G15071" s="25"/>
      <c r="H15071" s="25"/>
    </row>
    <row r="15072" spans="1:8" x14ac:dyDescent="0.2">
      <c r="A15072" s="182" t="s">
        <v>14149</v>
      </c>
      <c r="B15072" s="183" t="s">
        <v>14148</v>
      </c>
      <c r="C15072" s="183" t="s">
        <v>1446</v>
      </c>
      <c r="D15072" s="186" t="s">
        <v>14149</v>
      </c>
      <c r="E15072" s="25"/>
      <c r="F15072" s="25"/>
      <c r="G15072" s="25"/>
      <c r="H15072" s="25"/>
    </row>
    <row r="15073" spans="1:8" x14ac:dyDescent="0.2">
      <c r="A15073" s="182" t="s">
        <v>12038</v>
      </c>
      <c r="B15073" s="183" t="s">
        <v>14148</v>
      </c>
      <c r="C15073" s="183" t="s">
        <v>1446</v>
      </c>
      <c r="D15073" s="186" t="s">
        <v>12038</v>
      </c>
      <c r="E15073" s="25"/>
      <c r="F15073" s="25"/>
      <c r="G15073" s="25"/>
      <c r="H15073" s="25"/>
    </row>
    <row r="15074" spans="1:8" x14ac:dyDescent="0.2">
      <c r="A15074" s="182" t="s">
        <v>12039</v>
      </c>
      <c r="B15074" s="183" t="s">
        <v>5540</v>
      </c>
      <c r="C15074" s="183" t="s">
        <v>1442</v>
      </c>
      <c r="D15074" s="186" t="s">
        <v>12039</v>
      </c>
      <c r="E15074" s="25"/>
      <c r="F15074" s="25"/>
      <c r="G15074" s="25"/>
      <c r="H15074" s="25"/>
    </row>
    <row r="15075" spans="1:8" x14ac:dyDescent="0.2">
      <c r="A15075" s="182" t="s">
        <v>12040</v>
      </c>
      <c r="B15075" s="183" t="s">
        <v>5540</v>
      </c>
      <c r="C15075" s="183" t="s">
        <v>1442</v>
      </c>
      <c r="D15075" s="186" t="s">
        <v>12040</v>
      </c>
      <c r="E15075" s="25"/>
      <c r="F15075" s="25"/>
      <c r="G15075" s="25"/>
      <c r="H15075" s="25"/>
    </row>
    <row r="15076" spans="1:8" x14ac:dyDescent="0.2">
      <c r="A15076" s="182" t="s">
        <v>12041</v>
      </c>
      <c r="B15076" s="183" t="s">
        <v>5540</v>
      </c>
      <c r="C15076" s="183" t="s">
        <v>1442</v>
      </c>
      <c r="D15076" s="186" t="s">
        <v>12041</v>
      </c>
      <c r="E15076" s="25"/>
      <c r="F15076" s="25"/>
      <c r="G15076" s="25"/>
      <c r="H15076" s="25"/>
    </row>
    <row r="15077" spans="1:8" x14ac:dyDescent="0.2">
      <c r="A15077" s="182" t="s">
        <v>13673</v>
      </c>
      <c r="B15077" s="183" t="s">
        <v>13676</v>
      </c>
      <c r="C15077" s="183" t="s">
        <v>1774</v>
      </c>
      <c r="D15077" s="186" t="s">
        <v>13673</v>
      </c>
      <c r="E15077" s="25"/>
      <c r="F15077" s="25"/>
      <c r="G15077" s="25"/>
      <c r="H15077" s="25"/>
    </row>
    <row r="15078" spans="1:8" x14ac:dyDescent="0.2">
      <c r="A15078" s="182" t="s">
        <v>13675</v>
      </c>
      <c r="B15078" s="183" t="s">
        <v>13301</v>
      </c>
      <c r="C15078" s="183" t="s">
        <v>1473</v>
      </c>
      <c r="D15078" s="186" t="s">
        <v>13675</v>
      </c>
      <c r="E15078" s="25"/>
      <c r="F15078" s="25"/>
      <c r="G15078" s="25"/>
      <c r="H15078" s="25"/>
    </row>
    <row r="15079" spans="1:8" x14ac:dyDescent="0.2">
      <c r="A15079" s="182" t="s">
        <v>9491</v>
      </c>
      <c r="B15079" s="183" t="s">
        <v>9078</v>
      </c>
      <c r="C15079" s="183" t="s">
        <v>1474</v>
      </c>
      <c r="D15079" s="186" t="s">
        <v>9491</v>
      </c>
      <c r="E15079" s="25"/>
      <c r="F15079" s="25"/>
      <c r="G15079" s="25"/>
      <c r="H15079" s="25"/>
    </row>
    <row r="15080" spans="1:8" x14ac:dyDescent="0.2">
      <c r="A15080" s="182" t="s">
        <v>9076</v>
      </c>
      <c r="B15080" s="183" t="s">
        <v>9075</v>
      </c>
      <c r="C15080" s="183" t="s">
        <v>1423</v>
      </c>
      <c r="D15080" s="186" t="s">
        <v>9076</v>
      </c>
      <c r="E15080" s="25"/>
      <c r="F15080" s="25"/>
      <c r="G15080" s="25"/>
      <c r="H15080" s="25"/>
    </row>
    <row r="15081" spans="1:8" x14ac:dyDescent="0.2">
      <c r="A15081" s="182" t="s">
        <v>12042</v>
      </c>
      <c r="B15081" s="183" t="s">
        <v>4712</v>
      </c>
      <c r="C15081" s="183" t="s">
        <v>1462</v>
      </c>
      <c r="D15081" s="186" t="s">
        <v>12042</v>
      </c>
      <c r="E15081" s="25"/>
      <c r="F15081" s="25"/>
      <c r="G15081" s="25"/>
      <c r="H15081" s="25"/>
    </row>
    <row r="15082" spans="1:8" x14ac:dyDescent="0.2">
      <c r="A15082" s="182" t="s">
        <v>12043</v>
      </c>
      <c r="B15082" s="183" t="s">
        <v>4712</v>
      </c>
      <c r="C15082" s="183" t="s">
        <v>1462</v>
      </c>
      <c r="D15082" s="186" t="s">
        <v>12043</v>
      </c>
      <c r="E15082" s="25"/>
      <c r="F15082" s="25"/>
      <c r="G15082" s="25"/>
      <c r="H15082" s="25"/>
    </row>
    <row r="15083" spans="1:8" x14ac:dyDescent="0.2">
      <c r="A15083" s="182" t="s">
        <v>6334</v>
      </c>
      <c r="B15083" s="183" t="s">
        <v>6333</v>
      </c>
      <c r="C15083" s="183" t="s">
        <v>1475</v>
      </c>
      <c r="D15083" s="186" t="s">
        <v>6334</v>
      </c>
      <c r="E15083" s="25"/>
      <c r="F15083" s="25"/>
      <c r="G15083" s="25"/>
      <c r="H15083" s="25"/>
    </row>
    <row r="15084" spans="1:8" x14ac:dyDescent="0.2">
      <c r="A15084" s="182" t="s">
        <v>10488</v>
      </c>
      <c r="B15084" s="183" t="s">
        <v>10487</v>
      </c>
      <c r="C15084" s="183" t="s">
        <v>1425</v>
      </c>
      <c r="D15084" s="186" t="s">
        <v>10488</v>
      </c>
      <c r="E15084" s="25"/>
      <c r="F15084" s="25"/>
      <c r="G15084" s="25"/>
      <c r="H15084" s="25"/>
    </row>
    <row r="15085" spans="1:8" x14ac:dyDescent="0.2">
      <c r="A15085" s="182" t="s">
        <v>5238</v>
      </c>
      <c r="B15085" s="183" t="s">
        <v>5237</v>
      </c>
      <c r="C15085" s="183" t="s">
        <v>1476</v>
      </c>
      <c r="D15085" s="186" t="s">
        <v>5238</v>
      </c>
      <c r="E15085" s="25"/>
      <c r="F15085" s="25"/>
      <c r="G15085" s="25"/>
      <c r="H15085" s="25"/>
    </row>
    <row r="15086" spans="1:8" x14ac:dyDescent="0.2">
      <c r="A15086" s="182" t="s">
        <v>6577</v>
      </c>
      <c r="B15086" s="183" t="s">
        <v>8048</v>
      </c>
      <c r="C15086" s="183" t="s">
        <v>1477</v>
      </c>
      <c r="D15086" s="186" t="s">
        <v>6577</v>
      </c>
      <c r="E15086" s="25"/>
      <c r="F15086" s="25"/>
      <c r="G15086" s="25"/>
      <c r="H15086" s="25"/>
    </row>
    <row r="15087" spans="1:8" x14ac:dyDescent="0.2">
      <c r="A15087" s="182" t="s">
        <v>6579</v>
      </c>
      <c r="B15087" s="183" t="s">
        <v>6578</v>
      </c>
      <c r="C15087" s="183" t="s">
        <v>1426</v>
      </c>
      <c r="D15087" s="186" t="s">
        <v>6579</v>
      </c>
      <c r="E15087" s="25"/>
      <c r="F15087" s="25"/>
      <c r="G15087" s="25"/>
      <c r="H15087" s="25"/>
    </row>
    <row r="15088" spans="1:8" x14ac:dyDescent="0.2">
      <c r="A15088" s="182" t="s">
        <v>5302</v>
      </c>
      <c r="B15088" s="183" t="s">
        <v>5301</v>
      </c>
      <c r="C15088" s="183" t="s">
        <v>1470</v>
      </c>
      <c r="D15088" s="186" t="s">
        <v>5302</v>
      </c>
      <c r="E15088" s="25"/>
      <c r="F15088" s="25"/>
      <c r="G15088" s="25"/>
      <c r="H15088" s="25"/>
    </row>
    <row r="15089" spans="1:8" x14ac:dyDescent="0.2">
      <c r="A15089" s="182" t="s">
        <v>12044</v>
      </c>
      <c r="B15089" s="183" t="s">
        <v>2827</v>
      </c>
      <c r="C15089" s="183" t="s">
        <v>1471</v>
      </c>
      <c r="D15089" s="186" t="s">
        <v>12044</v>
      </c>
      <c r="E15089" s="25"/>
      <c r="F15089" s="25"/>
      <c r="G15089" s="25"/>
      <c r="H15089" s="25"/>
    </row>
    <row r="15090" spans="1:8" x14ac:dyDescent="0.2">
      <c r="A15090" s="182" t="s">
        <v>7742</v>
      </c>
      <c r="B15090" s="183" t="s">
        <v>7741</v>
      </c>
      <c r="C15090" s="183" t="s">
        <v>1478</v>
      </c>
      <c r="D15090" s="186" t="s">
        <v>7742</v>
      </c>
      <c r="E15090" s="25"/>
      <c r="F15090" s="25"/>
      <c r="G15090" s="25"/>
      <c r="H15090" s="25"/>
    </row>
    <row r="15091" spans="1:8" x14ac:dyDescent="0.2">
      <c r="A15091" s="182" t="s">
        <v>11265</v>
      </c>
      <c r="B15091" s="183" t="s">
        <v>11264</v>
      </c>
      <c r="C15091" s="183" t="s">
        <v>1479</v>
      </c>
      <c r="D15091" s="186" t="s">
        <v>11265</v>
      </c>
      <c r="E15091" s="25"/>
      <c r="F15091" s="25"/>
      <c r="G15091" s="25"/>
      <c r="H15091" s="25"/>
    </row>
    <row r="15092" spans="1:8" x14ac:dyDescent="0.2">
      <c r="A15092" s="182" t="s">
        <v>11098</v>
      </c>
      <c r="B15092" s="183" t="s">
        <v>11268</v>
      </c>
      <c r="C15092" s="183" t="s">
        <v>1450</v>
      </c>
      <c r="D15092" s="186" t="s">
        <v>11098</v>
      </c>
      <c r="E15092" s="25"/>
      <c r="F15092" s="25"/>
      <c r="G15092" s="25"/>
      <c r="H15092" s="25"/>
    </row>
    <row r="15093" spans="1:8" x14ac:dyDescent="0.2">
      <c r="A15093" s="182" t="s">
        <v>12045</v>
      </c>
      <c r="B15093" s="183" t="s">
        <v>11268</v>
      </c>
      <c r="C15093" s="183" t="s">
        <v>1450</v>
      </c>
      <c r="D15093" s="186" t="s">
        <v>12045</v>
      </c>
      <c r="E15093" s="25"/>
      <c r="F15093" s="25"/>
      <c r="G15093" s="25"/>
      <c r="H15093" s="25"/>
    </row>
    <row r="15094" spans="1:8" x14ac:dyDescent="0.2">
      <c r="A15094" s="182" t="s">
        <v>12046</v>
      </c>
      <c r="B15094" s="183" t="s">
        <v>3235</v>
      </c>
      <c r="C15094" s="183" t="s">
        <v>1480</v>
      </c>
      <c r="D15094" s="186" t="s">
        <v>12046</v>
      </c>
      <c r="E15094" s="25"/>
      <c r="F15094" s="25"/>
      <c r="G15094" s="25"/>
      <c r="H15094" s="25"/>
    </row>
    <row r="15095" spans="1:8" x14ac:dyDescent="0.2">
      <c r="A15095" s="182" t="s">
        <v>12047</v>
      </c>
      <c r="B15095" s="183" t="s">
        <v>3235</v>
      </c>
      <c r="C15095" s="183" t="s">
        <v>1480</v>
      </c>
      <c r="D15095" s="186" t="s">
        <v>12047</v>
      </c>
      <c r="E15095" s="25"/>
      <c r="F15095" s="25"/>
      <c r="G15095" s="25"/>
      <c r="H15095" s="25"/>
    </row>
    <row r="15096" spans="1:8" x14ac:dyDescent="0.2">
      <c r="A15096" s="182" t="s">
        <v>12048</v>
      </c>
      <c r="B15096" s="183" t="s">
        <v>3235</v>
      </c>
      <c r="C15096" s="183" t="s">
        <v>1480</v>
      </c>
      <c r="D15096" s="186" t="s">
        <v>12048</v>
      </c>
      <c r="E15096" s="25"/>
      <c r="F15096" s="25"/>
      <c r="G15096" s="25"/>
      <c r="H15096" s="25"/>
    </row>
    <row r="15097" spans="1:8" x14ac:dyDescent="0.2">
      <c r="A15097" s="182" t="s">
        <v>12049</v>
      </c>
      <c r="B15097" s="183" t="s">
        <v>3235</v>
      </c>
      <c r="C15097" s="183" t="s">
        <v>1480</v>
      </c>
      <c r="D15097" s="186" t="s">
        <v>12049</v>
      </c>
      <c r="E15097" s="25"/>
      <c r="F15097" s="25"/>
      <c r="G15097" s="25"/>
      <c r="H15097" s="25"/>
    </row>
    <row r="15098" spans="1:8" x14ac:dyDescent="0.2">
      <c r="A15098" s="182" t="s">
        <v>12340</v>
      </c>
      <c r="B15098" s="183" t="s">
        <v>12764</v>
      </c>
      <c r="C15098" s="183" t="s">
        <v>1775</v>
      </c>
      <c r="D15098" s="186" t="s">
        <v>12340</v>
      </c>
      <c r="E15098" s="25"/>
      <c r="F15098" s="25"/>
      <c r="G15098" s="25"/>
      <c r="H15098" s="25"/>
    </row>
    <row r="15099" spans="1:8" x14ac:dyDescent="0.2">
      <c r="A15099" s="182" t="s">
        <v>9033</v>
      </c>
      <c r="B15099" s="183" t="s">
        <v>9078</v>
      </c>
      <c r="C15099" s="183" t="s">
        <v>1474</v>
      </c>
      <c r="D15099" s="186" t="s">
        <v>9033</v>
      </c>
      <c r="E15099" s="25"/>
      <c r="F15099" s="25"/>
      <c r="G15099" s="25"/>
      <c r="H15099" s="25"/>
    </row>
    <row r="15100" spans="1:8" x14ac:dyDescent="0.2">
      <c r="A15100" s="182" t="s">
        <v>10411</v>
      </c>
      <c r="B15100" s="183" t="s">
        <v>9078</v>
      </c>
      <c r="C15100" s="183" t="s">
        <v>1474</v>
      </c>
      <c r="D15100" s="186" t="s">
        <v>10411</v>
      </c>
      <c r="E15100" s="25"/>
      <c r="F15100" s="25"/>
      <c r="G15100" s="25"/>
      <c r="H15100" s="25"/>
    </row>
    <row r="15101" spans="1:8" x14ac:dyDescent="0.2">
      <c r="A15101" s="182" t="s">
        <v>12232</v>
      </c>
      <c r="B15101" s="183" t="s">
        <v>4712</v>
      </c>
      <c r="C15101" s="183" t="s">
        <v>1462</v>
      </c>
      <c r="D15101" s="186" t="s">
        <v>12232</v>
      </c>
      <c r="E15101" s="25"/>
      <c r="F15101" s="25"/>
      <c r="G15101" s="25"/>
      <c r="H15101" s="25"/>
    </row>
    <row r="15102" spans="1:8" x14ac:dyDescent="0.2">
      <c r="A15102" s="182" t="s">
        <v>12050</v>
      </c>
      <c r="B15102" s="183" t="s">
        <v>4712</v>
      </c>
      <c r="C15102" s="183" t="s">
        <v>1462</v>
      </c>
      <c r="D15102" s="186" t="s">
        <v>12050</v>
      </c>
      <c r="E15102" s="25"/>
      <c r="F15102" s="25"/>
      <c r="G15102" s="25"/>
      <c r="H15102" s="25"/>
    </row>
    <row r="15103" spans="1:8" x14ac:dyDescent="0.2">
      <c r="A15103" s="182" t="s">
        <v>4711</v>
      </c>
      <c r="B15103" s="183" t="s">
        <v>4710</v>
      </c>
      <c r="C15103" s="183" t="s">
        <v>1424</v>
      </c>
      <c r="D15103" s="186" t="s">
        <v>4711</v>
      </c>
      <c r="E15103" s="25"/>
      <c r="F15103" s="25"/>
      <c r="G15103" s="25"/>
      <c r="H15103" s="25"/>
    </row>
    <row r="15104" spans="1:8" x14ac:dyDescent="0.2">
      <c r="A15104" s="182" t="s">
        <v>12051</v>
      </c>
      <c r="B15104" s="183" t="s">
        <v>10487</v>
      </c>
      <c r="C15104" s="183" t="s">
        <v>1425</v>
      </c>
      <c r="D15104" s="186" t="s">
        <v>12051</v>
      </c>
      <c r="E15104" s="25"/>
      <c r="F15104" s="25"/>
      <c r="G15104" s="25"/>
      <c r="H15104" s="25"/>
    </row>
    <row r="15105" spans="1:8" x14ac:dyDescent="0.2">
      <c r="A15105" s="182" t="s">
        <v>12052</v>
      </c>
      <c r="B15105" s="183" t="s">
        <v>5237</v>
      </c>
      <c r="C15105" s="183" t="s">
        <v>1476</v>
      </c>
      <c r="D15105" s="186" t="s">
        <v>12052</v>
      </c>
      <c r="E15105" s="25"/>
      <c r="F15105" s="25"/>
      <c r="G15105" s="25"/>
      <c r="H15105" s="25"/>
    </row>
    <row r="15106" spans="1:8" x14ac:dyDescent="0.2">
      <c r="A15106" s="182" t="s">
        <v>12053</v>
      </c>
      <c r="B15106" s="183" t="s">
        <v>5237</v>
      </c>
      <c r="C15106" s="183" t="s">
        <v>1476</v>
      </c>
      <c r="D15106" s="186" t="s">
        <v>12053</v>
      </c>
      <c r="E15106" s="25"/>
      <c r="F15106" s="25"/>
      <c r="G15106" s="25"/>
      <c r="H15106" s="25"/>
    </row>
    <row r="15107" spans="1:8" x14ac:dyDescent="0.2">
      <c r="A15107" s="182" t="s">
        <v>12054</v>
      </c>
      <c r="B15107" s="183" t="s">
        <v>14026</v>
      </c>
      <c r="C15107" s="183" t="s">
        <v>1481</v>
      </c>
      <c r="D15107" s="186" t="s">
        <v>12054</v>
      </c>
      <c r="E15107" s="25"/>
      <c r="F15107" s="25"/>
      <c r="G15107" s="25"/>
      <c r="H15107" s="25"/>
    </row>
    <row r="15108" spans="1:8" x14ac:dyDescent="0.2">
      <c r="A15108" s="182" t="s">
        <v>14029</v>
      </c>
      <c r="B15108" s="183" t="s">
        <v>14028</v>
      </c>
      <c r="C15108" s="183" t="s">
        <v>1432</v>
      </c>
      <c r="D15108" s="186" t="s">
        <v>14029</v>
      </c>
      <c r="E15108" s="25"/>
      <c r="F15108" s="25"/>
      <c r="G15108" s="25"/>
      <c r="H15108" s="25"/>
    </row>
    <row r="15109" spans="1:8" x14ac:dyDescent="0.2">
      <c r="A15109" s="182" t="s">
        <v>12055</v>
      </c>
      <c r="B15109" s="183" t="s">
        <v>14028</v>
      </c>
      <c r="C15109" s="183" t="s">
        <v>1432</v>
      </c>
      <c r="D15109" s="186" t="s">
        <v>12055</v>
      </c>
      <c r="E15109" s="25"/>
      <c r="F15109" s="25"/>
      <c r="G15109" s="25"/>
      <c r="H15109" s="25"/>
    </row>
    <row r="15110" spans="1:8" x14ac:dyDescent="0.2">
      <c r="A15110" s="182" t="s">
        <v>9499</v>
      </c>
      <c r="B15110" s="183" t="s">
        <v>11099</v>
      </c>
      <c r="C15110" s="183" t="s">
        <v>1449</v>
      </c>
      <c r="D15110" s="186" t="s">
        <v>9499</v>
      </c>
      <c r="E15110" s="25"/>
      <c r="F15110" s="25"/>
      <c r="G15110" s="25"/>
      <c r="H15110" s="25"/>
    </row>
    <row r="15111" spans="1:8" x14ac:dyDescent="0.2">
      <c r="A15111" s="182" t="s">
        <v>12056</v>
      </c>
      <c r="B15111" s="183" t="s">
        <v>11099</v>
      </c>
      <c r="C15111" s="183" t="s">
        <v>1449</v>
      </c>
      <c r="D15111" s="186" t="s">
        <v>12056</v>
      </c>
      <c r="E15111" s="25"/>
      <c r="F15111" s="25"/>
      <c r="G15111" s="25"/>
      <c r="H15111" s="25"/>
    </row>
    <row r="15112" spans="1:8" x14ac:dyDescent="0.2">
      <c r="A15112" s="182" t="s">
        <v>12057</v>
      </c>
      <c r="B15112" s="183" t="s">
        <v>11268</v>
      </c>
      <c r="C15112" s="183" t="s">
        <v>1450</v>
      </c>
      <c r="D15112" s="186" t="s">
        <v>12057</v>
      </c>
      <c r="E15112" s="25"/>
      <c r="F15112" s="25"/>
      <c r="G15112" s="25"/>
      <c r="H15112" s="25"/>
    </row>
    <row r="15113" spans="1:8" x14ac:dyDescent="0.2">
      <c r="A15113" s="182" t="s">
        <v>12058</v>
      </c>
      <c r="B15113" s="183" t="s">
        <v>7548</v>
      </c>
      <c r="C15113" s="183" t="s">
        <v>1454</v>
      </c>
      <c r="D15113" s="186" t="s">
        <v>12058</v>
      </c>
      <c r="E15113" s="25"/>
      <c r="F15113" s="25"/>
      <c r="G15113" s="25"/>
      <c r="H15113" s="25"/>
    </row>
    <row r="15114" spans="1:8" x14ac:dyDescent="0.2">
      <c r="A15114" s="182" t="s">
        <v>3234</v>
      </c>
      <c r="B15114" s="183" t="s">
        <v>3233</v>
      </c>
      <c r="C15114" s="183" t="s">
        <v>1451</v>
      </c>
      <c r="D15114" s="186" t="s">
        <v>3234</v>
      </c>
      <c r="E15114" s="25"/>
      <c r="F15114" s="25"/>
      <c r="G15114" s="25"/>
      <c r="H15114" s="25"/>
    </row>
    <row r="15115" spans="1:8" x14ac:dyDescent="0.2">
      <c r="A15115" s="182" t="s">
        <v>8634</v>
      </c>
      <c r="B15115" s="183" t="s">
        <v>3235</v>
      </c>
      <c r="C15115" s="183" t="s">
        <v>1480</v>
      </c>
      <c r="D15115" s="186" t="s">
        <v>8634</v>
      </c>
      <c r="E15115" s="25"/>
      <c r="F15115" s="25"/>
      <c r="G15115" s="25"/>
      <c r="H15115" s="25"/>
    </row>
    <row r="15116" spans="1:8" x14ac:dyDescent="0.2">
      <c r="A15116" s="182" t="s">
        <v>12059</v>
      </c>
      <c r="B15116" s="183" t="s">
        <v>3235</v>
      </c>
      <c r="C15116" s="183" t="s">
        <v>1480</v>
      </c>
      <c r="D15116" s="186" t="s">
        <v>12059</v>
      </c>
      <c r="E15116" s="25"/>
      <c r="F15116" s="25"/>
      <c r="G15116" s="25"/>
      <c r="H15116" s="25"/>
    </row>
    <row r="15117" spans="1:8" x14ac:dyDescent="0.2">
      <c r="A15117" s="182" t="s">
        <v>3230</v>
      </c>
      <c r="B15117" s="183" t="s">
        <v>3229</v>
      </c>
      <c r="C15117" s="183" t="s">
        <v>1452</v>
      </c>
      <c r="D15117" s="186" t="s">
        <v>3230</v>
      </c>
      <c r="E15117" s="25"/>
      <c r="F15117" s="25"/>
      <c r="G15117" s="25"/>
      <c r="H15117" s="25"/>
    </row>
    <row r="15118" spans="1:8" x14ac:dyDescent="0.2">
      <c r="A15118" s="182" t="s">
        <v>12060</v>
      </c>
      <c r="B15118" s="183" t="s">
        <v>12764</v>
      </c>
      <c r="C15118" s="183" t="s">
        <v>1775</v>
      </c>
      <c r="D15118" s="186" t="s">
        <v>12060</v>
      </c>
      <c r="E15118" s="25"/>
      <c r="F15118" s="25"/>
      <c r="G15118" s="25"/>
      <c r="H15118" s="25"/>
    </row>
    <row r="15119" spans="1:8" x14ac:dyDescent="0.2">
      <c r="A15119" s="182" t="s">
        <v>12061</v>
      </c>
      <c r="B15119" s="183" t="s">
        <v>7708</v>
      </c>
      <c r="C15119" s="183" t="s">
        <v>1776</v>
      </c>
      <c r="D15119" s="186" t="s">
        <v>12061</v>
      </c>
      <c r="E15119" s="25"/>
      <c r="F15119" s="25"/>
      <c r="G15119" s="25"/>
      <c r="H15119" s="25"/>
    </row>
    <row r="15120" spans="1:8" x14ac:dyDescent="0.2">
      <c r="A15120" s="182" t="s">
        <v>12062</v>
      </c>
      <c r="B15120" s="183" t="s">
        <v>7708</v>
      </c>
      <c r="C15120" s="183" t="s">
        <v>1776</v>
      </c>
      <c r="D15120" s="186" t="s">
        <v>12062</v>
      </c>
      <c r="E15120" s="25"/>
      <c r="F15120" s="25"/>
      <c r="G15120" s="25"/>
      <c r="H15120" s="25"/>
    </row>
    <row r="15121" spans="1:8" x14ac:dyDescent="0.2">
      <c r="A15121" s="182" t="s">
        <v>12063</v>
      </c>
      <c r="B15121" s="183" t="s">
        <v>4996</v>
      </c>
      <c r="C15121" s="183" t="s">
        <v>1428</v>
      </c>
      <c r="D15121" s="186" t="s">
        <v>12063</v>
      </c>
      <c r="E15121" s="25"/>
      <c r="F15121" s="25"/>
      <c r="G15121" s="25"/>
      <c r="H15121" s="25"/>
    </row>
    <row r="15122" spans="1:8" x14ac:dyDescent="0.2">
      <c r="A15122" s="182" t="s">
        <v>7336</v>
      </c>
      <c r="B15122" s="183" t="s">
        <v>7343</v>
      </c>
      <c r="C15122" s="183" t="s">
        <v>1482</v>
      </c>
      <c r="D15122" s="186" t="s">
        <v>7336</v>
      </c>
      <c r="E15122" s="25"/>
      <c r="F15122" s="25"/>
      <c r="G15122" s="25"/>
      <c r="H15122" s="25"/>
    </row>
    <row r="15123" spans="1:8" x14ac:dyDescent="0.2">
      <c r="A15123" s="182" t="s">
        <v>9646</v>
      </c>
      <c r="B15123" s="183" t="s">
        <v>10649</v>
      </c>
      <c r="C15123" s="183" t="s">
        <v>1430</v>
      </c>
      <c r="D15123" s="186" t="s">
        <v>9646</v>
      </c>
      <c r="E15123" s="25"/>
      <c r="F15123" s="25"/>
      <c r="G15123" s="25"/>
      <c r="H15123" s="25"/>
    </row>
    <row r="15124" spans="1:8" x14ac:dyDescent="0.2">
      <c r="A15124" s="182" t="s">
        <v>9645</v>
      </c>
      <c r="B15124" s="183" t="s">
        <v>10649</v>
      </c>
      <c r="C15124" s="183" t="s">
        <v>1430</v>
      </c>
      <c r="D15124" s="186" t="s">
        <v>9645</v>
      </c>
      <c r="E15124" s="25"/>
      <c r="F15124" s="25"/>
      <c r="G15124" s="25"/>
      <c r="H15124" s="25"/>
    </row>
    <row r="15125" spans="1:8" x14ac:dyDescent="0.2">
      <c r="A15125" s="182" t="s">
        <v>12064</v>
      </c>
      <c r="B15125" s="183" t="s">
        <v>10649</v>
      </c>
      <c r="C15125" s="183" t="s">
        <v>1430</v>
      </c>
      <c r="D15125" s="186" t="s">
        <v>12064</v>
      </c>
      <c r="E15125" s="25"/>
      <c r="F15125" s="25"/>
      <c r="G15125" s="25"/>
      <c r="H15125" s="25"/>
    </row>
    <row r="15126" spans="1:8" x14ac:dyDescent="0.2">
      <c r="A15126" s="182" t="s">
        <v>2943</v>
      </c>
      <c r="B15126" s="183" t="s">
        <v>2942</v>
      </c>
      <c r="C15126" s="183" t="s">
        <v>1483</v>
      </c>
      <c r="D15126" s="186" t="s">
        <v>2943</v>
      </c>
      <c r="E15126" s="25"/>
      <c r="F15126" s="25"/>
      <c r="G15126" s="25"/>
      <c r="H15126" s="25"/>
    </row>
    <row r="15127" spans="1:8" x14ac:dyDescent="0.2">
      <c r="A15127" s="182" t="s">
        <v>14027</v>
      </c>
      <c r="B15127" s="183" t="s">
        <v>14026</v>
      </c>
      <c r="C15127" s="183" t="s">
        <v>1481</v>
      </c>
      <c r="D15127" s="186" t="s">
        <v>14027</v>
      </c>
      <c r="E15127" s="25"/>
      <c r="F15127" s="25"/>
      <c r="G15127" s="25"/>
      <c r="H15127" s="25"/>
    </row>
    <row r="15128" spans="1:8" x14ac:dyDescent="0.2">
      <c r="A15128" s="182" t="s">
        <v>12065</v>
      </c>
      <c r="B15128" s="183" t="s">
        <v>14028</v>
      </c>
      <c r="C15128" s="183" t="s">
        <v>1432</v>
      </c>
      <c r="D15128" s="186" t="s">
        <v>12065</v>
      </c>
      <c r="E15128" s="25"/>
      <c r="F15128" s="25"/>
      <c r="G15128" s="25"/>
      <c r="H15128" s="25"/>
    </row>
    <row r="15129" spans="1:8" x14ac:dyDescent="0.2">
      <c r="A15129" s="182" t="s">
        <v>14023</v>
      </c>
      <c r="B15129" s="183" t="s">
        <v>14028</v>
      </c>
      <c r="C15129" s="183" t="s">
        <v>1432</v>
      </c>
      <c r="D15129" s="186" t="s">
        <v>14023</v>
      </c>
      <c r="E15129" s="25"/>
      <c r="F15129" s="25"/>
      <c r="G15129" s="25"/>
      <c r="H15129" s="25"/>
    </row>
    <row r="15130" spans="1:8" x14ac:dyDescent="0.2">
      <c r="A15130" s="182" t="s">
        <v>11267</v>
      </c>
      <c r="B15130" s="183" t="s">
        <v>11099</v>
      </c>
      <c r="C15130" s="183" t="s">
        <v>1449</v>
      </c>
      <c r="D15130" s="186" t="s">
        <v>11267</v>
      </c>
      <c r="E15130" s="25"/>
      <c r="F15130" s="25"/>
      <c r="G15130" s="25"/>
      <c r="H15130" s="25"/>
    </row>
    <row r="15131" spans="1:8" x14ac:dyDescent="0.2">
      <c r="A15131" s="182" t="s">
        <v>12066</v>
      </c>
      <c r="B15131" s="183" t="s">
        <v>11099</v>
      </c>
      <c r="C15131" s="183" t="s">
        <v>1449</v>
      </c>
      <c r="D15131" s="186" t="s">
        <v>12066</v>
      </c>
      <c r="E15131" s="25"/>
      <c r="F15131" s="25"/>
      <c r="G15131" s="25"/>
      <c r="H15131" s="25"/>
    </row>
    <row r="15132" spans="1:8" x14ac:dyDescent="0.2">
      <c r="A15132" s="182" t="s">
        <v>7549</v>
      </c>
      <c r="B15132" s="183" t="s">
        <v>7548</v>
      </c>
      <c r="C15132" s="183" t="s">
        <v>1454</v>
      </c>
      <c r="D15132" s="186" t="s">
        <v>7549</v>
      </c>
      <c r="E15132" s="25"/>
      <c r="F15132" s="25"/>
      <c r="G15132" s="25"/>
      <c r="H15132" s="25"/>
    </row>
    <row r="15133" spans="1:8" x14ac:dyDescent="0.2">
      <c r="A15133" s="182" t="s">
        <v>12067</v>
      </c>
      <c r="B15133" s="183" t="s">
        <v>7548</v>
      </c>
      <c r="C15133" s="183" t="s">
        <v>1454</v>
      </c>
      <c r="D15133" s="186" t="s">
        <v>12067</v>
      </c>
      <c r="E15133" s="25"/>
      <c r="F15133" s="25"/>
      <c r="G15133" s="25"/>
      <c r="H15133" s="25"/>
    </row>
    <row r="15134" spans="1:8" x14ac:dyDescent="0.2">
      <c r="A15134" s="182" t="s">
        <v>3232</v>
      </c>
      <c r="B15134" s="183" t="s">
        <v>3231</v>
      </c>
      <c r="C15134" s="183" t="s">
        <v>1484</v>
      </c>
      <c r="D15134" s="186" t="s">
        <v>3232</v>
      </c>
      <c r="E15134" s="25"/>
      <c r="F15134" s="25"/>
      <c r="G15134" s="25"/>
      <c r="H15134" s="25"/>
    </row>
    <row r="15135" spans="1:8" x14ac:dyDescent="0.2">
      <c r="A15135" s="182" t="s">
        <v>9377</v>
      </c>
      <c r="B15135" s="183" t="s">
        <v>3235</v>
      </c>
      <c r="C15135" s="183" t="s">
        <v>1480</v>
      </c>
      <c r="D15135" s="186" t="s">
        <v>9377</v>
      </c>
      <c r="E15135" s="25"/>
      <c r="F15135" s="25"/>
      <c r="G15135" s="25"/>
      <c r="H15135" s="25"/>
    </row>
    <row r="15136" spans="1:8" x14ac:dyDescent="0.2">
      <c r="A15136" s="182" t="s">
        <v>4956</v>
      </c>
      <c r="B15136" s="183" t="s">
        <v>3235</v>
      </c>
      <c r="C15136" s="183" t="s">
        <v>1480</v>
      </c>
      <c r="D15136" s="186" t="s">
        <v>4956</v>
      </c>
      <c r="E15136" s="25"/>
      <c r="F15136" s="25"/>
      <c r="G15136" s="25"/>
      <c r="H15136" s="25"/>
    </row>
    <row r="15137" spans="1:8" x14ac:dyDescent="0.2">
      <c r="A15137" s="182" t="s">
        <v>12068</v>
      </c>
      <c r="B15137" s="183" t="s">
        <v>3229</v>
      </c>
      <c r="C15137" s="183" t="s">
        <v>1452</v>
      </c>
      <c r="D15137" s="186" t="s">
        <v>12068</v>
      </c>
      <c r="E15137" s="25"/>
      <c r="F15137" s="25"/>
      <c r="G15137" s="25"/>
      <c r="H15137" s="25"/>
    </row>
    <row r="15138" spans="1:8" x14ac:dyDescent="0.2">
      <c r="A15138" s="182" t="s">
        <v>12069</v>
      </c>
      <c r="B15138" s="183" t="s">
        <v>7708</v>
      </c>
      <c r="C15138" s="183" t="s">
        <v>1776</v>
      </c>
      <c r="D15138" s="186" t="s">
        <v>12069</v>
      </c>
      <c r="E15138" s="25"/>
      <c r="F15138" s="25"/>
      <c r="G15138" s="25"/>
      <c r="H15138" s="25"/>
    </row>
    <row r="15139" spans="1:8" x14ac:dyDescent="0.2">
      <c r="A15139" s="182" t="s">
        <v>12343</v>
      </c>
      <c r="B15139" s="183" t="s">
        <v>7708</v>
      </c>
      <c r="C15139" s="183" t="s">
        <v>1776</v>
      </c>
      <c r="D15139" s="186" t="s">
        <v>12343</v>
      </c>
      <c r="E15139" s="25"/>
      <c r="F15139" s="25"/>
      <c r="G15139" s="25"/>
      <c r="H15139" s="25"/>
    </row>
    <row r="15140" spans="1:8" x14ac:dyDescent="0.2">
      <c r="A15140" s="182" t="s">
        <v>12070</v>
      </c>
      <c r="B15140" s="183" t="s">
        <v>7708</v>
      </c>
      <c r="C15140" s="183" t="s">
        <v>1776</v>
      </c>
      <c r="D15140" s="186" t="s">
        <v>12070</v>
      </c>
      <c r="E15140" s="25"/>
      <c r="F15140" s="25"/>
      <c r="G15140" s="25"/>
      <c r="H15140" s="25"/>
    </row>
    <row r="15141" spans="1:8" x14ac:dyDescent="0.2">
      <c r="A15141" s="182" t="s">
        <v>4997</v>
      </c>
      <c r="B15141" s="183" t="s">
        <v>4996</v>
      </c>
      <c r="C15141" s="183" t="s">
        <v>1428</v>
      </c>
      <c r="D15141" s="186" t="s">
        <v>4997</v>
      </c>
      <c r="E15141" s="25"/>
      <c r="F15141" s="25"/>
      <c r="G15141" s="25"/>
      <c r="H15141" s="25"/>
    </row>
    <row r="15142" spans="1:8" x14ac:dyDescent="0.2">
      <c r="A15142" s="182" t="s">
        <v>12071</v>
      </c>
      <c r="B15142" s="183" t="s">
        <v>4996</v>
      </c>
      <c r="C15142" s="183" t="s">
        <v>1428</v>
      </c>
      <c r="D15142" s="186" t="s">
        <v>12071</v>
      </c>
      <c r="E15142" s="25"/>
      <c r="F15142" s="25"/>
      <c r="G15142" s="25"/>
      <c r="H15142" s="25"/>
    </row>
    <row r="15143" spans="1:8" x14ac:dyDescent="0.2">
      <c r="A15143" s="182" t="s">
        <v>7338</v>
      </c>
      <c r="B15143" s="183" t="s">
        <v>10649</v>
      </c>
      <c r="C15143" s="183" t="s">
        <v>1430</v>
      </c>
      <c r="D15143" s="186" t="s">
        <v>7338</v>
      </c>
      <c r="E15143" s="25"/>
      <c r="F15143" s="25"/>
      <c r="G15143" s="25"/>
      <c r="H15143" s="25"/>
    </row>
    <row r="15144" spans="1:8" x14ac:dyDescent="0.2">
      <c r="A15144" s="182" t="s">
        <v>12072</v>
      </c>
      <c r="B15144" s="183" t="s">
        <v>10649</v>
      </c>
      <c r="C15144" s="183" t="s">
        <v>1430</v>
      </c>
      <c r="D15144" s="186" t="s">
        <v>12072</v>
      </c>
      <c r="E15144" s="25"/>
      <c r="F15144" s="25"/>
      <c r="G15144" s="25"/>
      <c r="H15144" s="25"/>
    </row>
    <row r="15145" spans="1:8" x14ac:dyDescent="0.2">
      <c r="A15145" s="182" t="s">
        <v>12073</v>
      </c>
      <c r="B15145" s="183" t="s">
        <v>2942</v>
      </c>
      <c r="C15145" s="183" t="s">
        <v>1483</v>
      </c>
      <c r="D15145" s="186" t="s">
        <v>12073</v>
      </c>
      <c r="E15145" s="25"/>
      <c r="F15145" s="25"/>
      <c r="G15145" s="25"/>
      <c r="H15145" s="25"/>
    </row>
    <row r="15146" spans="1:8" x14ac:dyDescent="0.2">
      <c r="A15146" s="182" t="s">
        <v>2949</v>
      </c>
      <c r="B15146" s="183" t="s">
        <v>2942</v>
      </c>
      <c r="C15146" s="183" t="s">
        <v>1483</v>
      </c>
      <c r="D15146" s="186" t="s">
        <v>2949</v>
      </c>
      <c r="E15146" s="25"/>
      <c r="F15146" s="25"/>
      <c r="G15146" s="25"/>
      <c r="H15146" s="25"/>
    </row>
    <row r="15147" spans="1:8" x14ac:dyDescent="0.2">
      <c r="A15147" s="182" t="s">
        <v>14025</v>
      </c>
      <c r="B15147" s="183" t="s">
        <v>14024</v>
      </c>
      <c r="C15147" s="183" t="s">
        <v>1431</v>
      </c>
      <c r="D15147" s="186" t="s">
        <v>14025</v>
      </c>
      <c r="E15147" s="25"/>
      <c r="F15147" s="25"/>
      <c r="G15147" s="25"/>
      <c r="H15147" s="25"/>
    </row>
    <row r="15148" spans="1:8" x14ac:dyDescent="0.2">
      <c r="A15148" s="182" t="s">
        <v>14188</v>
      </c>
      <c r="B15148" s="183" t="s">
        <v>14187</v>
      </c>
      <c r="C15148" s="183" t="s">
        <v>1485</v>
      </c>
      <c r="D15148" s="186" t="s">
        <v>14188</v>
      </c>
      <c r="E15148" s="25"/>
      <c r="F15148" s="25"/>
      <c r="G15148" s="25"/>
      <c r="H15148" s="25"/>
    </row>
    <row r="15149" spans="1:8" x14ac:dyDescent="0.2">
      <c r="A15149" s="182" t="s">
        <v>14524</v>
      </c>
      <c r="B15149" s="183" t="s">
        <v>6564</v>
      </c>
      <c r="C15149" s="183" t="s">
        <v>1486</v>
      </c>
      <c r="D15149" s="186" t="s">
        <v>14524</v>
      </c>
      <c r="E15149" s="25"/>
      <c r="F15149" s="25"/>
      <c r="G15149" s="25"/>
      <c r="H15149" s="25"/>
    </row>
    <row r="15150" spans="1:8" x14ac:dyDescent="0.2">
      <c r="A15150" s="182" t="s">
        <v>9654</v>
      </c>
      <c r="B15150" s="183" t="s">
        <v>9653</v>
      </c>
      <c r="C15150" s="183" t="s">
        <v>1453</v>
      </c>
      <c r="D15150" s="186" t="s">
        <v>9654</v>
      </c>
      <c r="E15150" s="25"/>
      <c r="F15150" s="25"/>
      <c r="G15150" s="25"/>
      <c r="H15150" s="25"/>
    </row>
    <row r="15151" spans="1:8" x14ac:dyDescent="0.2">
      <c r="A15151" s="182" t="s">
        <v>12074</v>
      </c>
      <c r="B15151" s="183" t="s">
        <v>7548</v>
      </c>
      <c r="C15151" s="183" t="s">
        <v>1454</v>
      </c>
      <c r="D15151" s="186" t="s">
        <v>12074</v>
      </c>
      <c r="E15151" s="25"/>
      <c r="F15151" s="25"/>
      <c r="G15151" s="25"/>
      <c r="H15151" s="25"/>
    </row>
    <row r="15152" spans="1:8" x14ac:dyDescent="0.2">
      <c r="A15152" s="182" t="s">
        <v>12075</v>
      </c>
      <c r="B15152" s="183" t="s">
        <v>7548</v>
      </c>
      <c r="C15152" s="183" t="s">
        <v>1454</v>
      </c>
      <c r="D15152" s="186" t="s">
        <v>12075</v>
      </c>
      <c r="E15152" s="25"/>
      <c r="F15152" s="25"/>
      <c r="G15152" s="25"/>
      <c r="H15152" s="25"/>
    </row>
    <row r="15153" spans="1:8" x14ac:dyDescent="0.2">
      <c r="A15153" s="182" t="s">
        <v>12076</v>
      </c>
      <c r="B15153" s="183" t="s">
        <v>9177</v>
      </c>
      <c r="C15153" s="183" t="s">
        <v>1455</v>
      </c>
      <c r="D15153" s="186" t="s">
        <v>12076</v>
      </c>
      <c r="E15153" s="25"/>
      <c r="F15153" s="25"/>
      <c r="G15153" s="25"/>
      <c r="H15153" s="25"/>
    </row>
    <row r="15154" spans="1:8" x14ac:dyDescent="0.2">
      <c r="A15154" s="182" t="s">
        <v>9178</v>
      </c>
      <c r="B15154" s="183" t="s">
        <v>9177</v>
      </c>
      <c r="C15154" s="183" t="s">
        <v>1455</v>
      </c>
      <c r="D15154" s="186" t="s">
        <v>9178</v>
      </c>
      <c r="E15154" s="25"/>
      <c r="F15154" s="25"/>
      <c r="G15154" s="25"/>
      <c r="H15154" s="25"/>
    </row>
    <row r="15155" spans="1:8" x14ac:dyDescent="0.2">
      <c r="A15155" s="182" t="s">
        <v>12077</v>
      </c>
      <c r="B15155" s="183" t="s">
        <v>3235</v>
      </c>
      <c r="C15155" s="183" t="s">
        <v>1480</v>
      </c>
      <c r="D15155" s="186" t="s">
        <v>12077</v>
      </c>
      <c r="E15155" s="25"/>
      <c r="F15155" s="25"/>
      <c r="G15155" s="25"/>
      <c r="H15155" s="25"/>
    </row>
    <row r="15156" spans="1:8" x14ac:dyDescent="0.2">
      <c r="A15156" s="182" t="s">
        <v>12078</v>
      </c>
      <c r="B15156" s="183" t="s">
        <v>3235</v>
      </c>
      <c r="C15156" s="183" t="s">
        <v>1480</v>
      </c>
      <c r="D15156" s="186" t="s">
        <v>12078</v>
      </c>
      <c r="E15156" s="25"/>
      <c r="F15156" s="25"/>
      <c r="G15156" s="25"/>
      <c r="H15156" s="25"/>
    </row>
    <row r="15157" spans="1:8" x14ac:dyDescent="0.2">
      <c r="A15157" s="182" t="s">
        <v>12619</v>
      </c>
      <c r="B15157" s="183" t="s">
        <v>12618</v>
      </c>
      <c r="C15157" s="183" t="s">
        <v>1487</v>
      </c>
      <c r="D15157" s="186" t="s">
        <v>12619</v>
      </c>
      <c r="E15157" s="25"/>
      <c r="F15157" s="25"/>
      <c r="G15157" s="25"/>
      <c r="H15157" s="25"/>
    </row>
    <row r="15158" spans="1:8" x14ac:dyDescent="0.2">
      <c r="A15158" s="182" t="s">
        <v>12079</v>
      </c>
      <c r="B15158" s="183" t="s">
        <v>7708</v>
      </c>
      <c r="C15158" s="183" t="s">
        <v>1776</v>
      </c>
      <c r="D15158" s="186" t="s">
        <v>12079</v>
      </c>
      <c r="E15158" s="25"/>
      <c r="F15158" s="25"/>
      <c r="G15158" s="25"/>
      <c r="H15158" s="25"/>
    </row>
    <row r="15159" spans="1:8" x14ac:dyDescent="0.2">
      <c r="A15159" s="182" t="s">
        <v>12080</v>
      </c>
      <c r="B15159" s="183" t="s">
        <v>6718</v>
      </c>
      <c r="C15159" s="183" t="s">
        <v>1488</v>
      </c>
      <c r="D15159" s="186" t="s">
        <v>12080</v>
      </c>
      <c r="E15159" s="25"/>
      <c r="F15159" s="25"/>
      <c r="G15159" s="25"/>
      <c r="H15159" s="25"/>
    </row>
    <row r="15160" spans="1:8" x14ac:dyDescent="0.2">
      <c r="A15160" s="182" t="s">
        <v>10833</v>
      </c>
      <c r="B15160" s="183" t="s">
        <v>6718</v>
      </c>
      <c r="C15160" s="183" t="s">
        <v>1488</v>
      </c>
      <c r="D15160" s="186" t="s">
        <v>10833</v>
      </c>
      <c r="E15160" s="25"/>
      <c r="F15160" s="25"/>
      <c r="G15160" s="25"/>
      <c r="H15160" s="25"/>
    </row>
    <row r="15161" spans="1:8" x14ac:dyDescent="0.2">
      <c r="A15161" s="182" t="s">
        <v>7349</v>
      </c>
      <c r="B15161" s="183" t="s">
        <v>6718</v>
      </c>
      <c r="C15161" s="183" t="s">
        <v>1488</v>
      </c>
      <c r="D15161" s="186" t="s">
        <v>7349</v>
      </c>
      <c r="E15161" s="25"/>
      <c r="F15161" s="25"/>
      <c r="G15161" s="25"/>
      <c r="H15161" s="25"/>
    </row>
    <row r="15162" spans="1:8" x14ac:dyDescent="0.2">
      <c r="A15162" s="182" t="s">
        <v>7340</v>
      </c>
      <c r="B15162" s="183" t="s">
        <v>7339</v>
      </c>
      <c r="C15162" s="183" t="s">
        <v>1489</v>
      </c>
      <c r="D15162" s="186" t="s">
        <v>7340</v>
      </c>
      <c r="E15162" s="25"/>
      <c r="F15162" s="25"/>
      <c r="G15162" s="25"/>
      <c r="H15162" s="25"/>
    </row>
    <row r="15163" spans="1:8" x14ac:dyDescent="0.2">
      <c r="A15163" s="182" t="s">
        <v>7342</v>
      </c>
      <c r="B15163" s="183" t="s">
        <v>7341</v>
      </c>
      <c r="C15163" s="183" t="s">
        <v>1490</v>
      </c>
      <c r="D15163" s="186" t="s">
        <v>7342</v>
      </c>
      <c r="E15163" s="25"/>
      <c r="F15163" s="25"/>
      <c r="G15163" s="25"/>
      <c r="H15163" s="25"/>
    </row>
    <row r="15164" spans="1:8" x14ac:dyDescent="0.2">
      <c r="A15164" s="182" t="s">
        <v>2953</v>
      </c>
      <c r="B15164" s="183" t="s">
        <v>2952</v>
      </c>
      <c r="C15164" s="183" t="s">
        <v>1491</v>
      </c>
      <c r="D15164" s="186" t="s">
        <v>2953</v>
      </c>
      <c r="E15164" s="25"/>
      <c r="F15164" s="25"/>
      <c r="G15164" s="25"/>
      <c r="H15164" s="25"/>
    </row>
    <row r="15165" spans="1:8" x14ac:dyDescent="0.2">
      <c r="A15165" s="182" t="s">
        <v>2951</v>
      </c>
      <c r="B15165" s="183" t="s">
        <v>2954</v>
      </c>
      <c r="C15165" s="183" t="s">
        <v>1492</v>
      </c>
      <c r="D15165" s="186" t="s">
        <v>2951</v>
      </c>
      <c r="E15165" s="25"/>
      <c r="F15165" s="25"/>
      <c r="G15165" s="25"/>
      <c r="H15165" s="25"/>
    </row>
    <row r="15166" spans="1:8" x14ac:dyDescent="0.2">
      <c r="A15166" s="182" t="s">
        <v>12081</v>
      </c>
      <c r="B15166" s="183" t="s">
        <v>2954</v>
      </c>
      <c r="C15166" s="183" t="s">
        <v>1492</v>
      </c>
      <c r="D15166" s="186" t="s">
        <v>12081</v>
      </c>
      <c r="E15166" s="25"/>
      <c r="F15166" s="25"/>
      <c r="G15166" s="25"/>
      <c r="H15166" s="25"/>
    </row>
    <row r="15167" spans="1:8" x14ac:dyDescent="0.2">
      <c r="A15167" s="182" t="s">
        <v>2947</v>
      </c>
      <c r="B15167" s="183" t="s">
        <v>2946</v>
      </c>
      <c r="C15167" s="183" t="s">
        <v>1493</v>
      </c>
      <c r="D15167" s="186" t="s">
        <v>2947</v>
      </c>
      <c r="E15167" s="25"/>
      <c r="F15167" s="25"/>
      <c r="G15167" s="25"/>
      <c r="H15167" s="25"/>
    </row>
    <row r="15168" spans="1:8" x14ac:dyDescent="0.2">
      <c r="A15168" s="182" t="s">
        <v>9397</v>
      </c>
      <c r="B15168" s="183" t="s">
        <v>9396</v>
      </c>
      <c r="C15168" s="183" t="s">
        <v>1494</v>
      </c>
      <c r="D15168" s="186" t="s">
        <v>9397</v>
      </c>
      <c r="E15168" s="25"/>
      <c r="F15168" s="25"/>
      <c r="G15168" s="25"/>
      <c r="H15168" s="25"/>
    </row>
    <row r="15169" spans="1:8" x14ac:dyDescent="0.2">
      <c r="A15169" s="182" t="s">
        <v>9661</v>
      </c>
      <c r="B15169" s="183" t="s">
        <v>6564</v>
      </c>
      <c r="C15169" s="183" t="s">
        <v>1486</v>
      </c>
      <c r="D15169" s="186" t="s">
        <v>9661</v>
      </c>
      <c r="E15169" s="25"/>
      <c r="F15169" s="25"/>
      <c r="G15169" s="25"/>
      <c r="H15169" s="25"/>
    </row>
    <row r="15170" spans="1:8" x14ac:dyDescent="0.2">
      <c r="A15170" s="182" t="s">
        <v>9652</v>
      </c>
      <c r="B15170" s="183" t="s">
        <v>9653</v>
      </c>
      <c r="C15170" s="183" t="s">
        <v>1453</v>
      </c>
      <c r="D15170" s="186" t="s">
        <v>9652</v>
      </c>
      <c r="E15170" s="25"/>
      <c r="F15170" s="25"/>
      <c r="G15170" s="25"/>
      <c r="H15170" s="25"/>
    </row>
    <row r="15171" spans="1:8" x14ac:dyDescent="0.2">
      <c r="A15171" s="182" t="s">
        <v>7547</v>
      </c>
      <c r="B15171" s="183" t="s">
        <v>7546</v>
      </c>
      <c r="C15171" s="183" t="s">
        <v>1495</v>
      </c>
      <c r="D15171" s="186" t="s">
        <v>7547</v>
      </c>
      <c r="E15171" s="25"/>
      <c r="F15171" s="25"/>
      <c r="G15171" s="25"/>
      <c r="H15171" s="25"/>
    </row>
    <row r="15172" spans="1:8" x14ac:dyDescent="0.2">
      <c r="A15172" s="182" t="s">
        <v>12082</v>
      </c>
      <c r="B15172" s="183" t="s">
        <v>7548</v>
      </c>
      <c r="C15172" s="183" t="s">
        <v>1454</v>
      </c>
      <c r="D15172" s="186" t="s">
        <v>12082</v>
      </c>
      <c r="E15172" s="25"/>
      <c r="F15172" s="25"/>
      <c r="G15172" s="25"/>
      <c r="H15172" s="25"/>
    </row>
    <row r="15173" spans="1:8" x14ac:dyDescent="0.2">
      <c r="A15173" s="182" t="s">
        <v>9176</v>
      </c>
      <c r="B15173" s="183" t="s">
        <v>9175</v>
      </c>
      <c r="C15173" s="183" t="s">
        <v>1496</v>
      </c>
      <c r="D15173" s="186" t="s">
        <v>9176</v>
      </c>
      <c r="E15173" s="25"/>
      <c r="F15173" s="25"/>
      <c r="G15173" s="25"/>
      <c r="H15173" s="25"/>
    </row>
    <row r="15174" spans="1:8" x14ac:dyDescent="0.2">
      <c r="A15174" s="182" t="s">
        <v>9180</v>
      </c>
      <c r="B15174" s="183" t="s">
        <v>9179</v>
      </c>
      <c r="C15174" s="183" t="s">
        <v>1497</v>
      </c>
      <c r="D15174" s="186" t="s">
        <v>9180</v>
      </c>
      <c r="E15174" s="25"/>
      <c r="F15174" s="25"/>
      <c r="G15174" s="25"/>
      <c r="H15174" s="25"/>
    </row>
    <row r="15175" spans="1:8" x14ac:dyDescent="0.2">
      <c r="A15175" s="182" t="s">
        <v>11440</v>
      </c>
      <c r="B15175" s="183" t="s">
        <v>11439</v>
      </c>
      <c r="C15175" s="183" t="s">
        <v>1498</v>
      </c>
      <c r="D15175" s="186" t="s">
        <v>11440</v>
      </c>
      <c r="E15175" s="25"/>
      <c r="F15175" s="25"/>
      <c r="G15175" s="25"/>
      <c r="H15175" s="25"/>
    </row>
    <row r="15176" spans="1:8" x14ac:dyDescent="0.2">
      <c r="A15176" s="182" t="s">
        <v>12083</v>
      </c>
      <c r="B15176" s="183" t="s">
        <v>11439</v>
      </c>
      <c r="C15176" s="183" t="s">
        <v>1498</v>
      </c>
      <c r="D15176" s="186" t="s">
        <v>12083</v>
      </c>
      <c r="E15176" s="25"/>
      <c r="F15176" s="25"/>
      <c r="G15176" s="25"/>
      <c r="H15176" s="25"/>
    </row>
    <row r="15177" spans="1:8" x14ac:dyDescent="0.2">
      <c r="A15177" s="182" t="s">
        <v>13230</v>
      </c>
      <c r="B15177" s="183" t="s">
        <v>10836</v>
      </c>
      <c r="C15177" s="183" t="s">
        <v>1499</v>
      </c>
      <c r="D15177" s="186" t="s">
        <v>13230</v>
      </c>
      <c r="E15177" s="25"/>
      <c r="F15177" s="25"/>
      <c r="G15177" s="25"/>
      <c r="H15177" s="25"/>
    </row>
    <row r="15178" spans="1:8" x14ac:dyDescent="0.2">
      <c r="A15178" s="182" t="s">
        <v>13231</v>
      </c>
      <c r="B15178" s="183" t="s">
        <v>6718</v>
      </c>
      <c r="C15178" s="183" t="s">
        <v>1488</v>
      </c>
      <c r="D15178" s="186" t="s">
        <v>13231</v>
      </c>
      <c r="E15178" s="25"/>
      <c r="F15178" s="25"/>
      <c r="G15178" s="25"/>
      <c r="H15178" s="25"/>
    </row>
    <row r="15179" spans="1:8" x14ac:dyDescent="0.2">
      <c r="A15179" s="182" t="s">
        <v>10317</v>
      </c>
      <c r="B15179" s="183" t="s">
        <v>10316</v>
      </c>
      <c r="C15179" s="183" t="s">
        <v>1500</v>
      </c>
      <c r="D15179" s="186" t="s">
        <v>10317</v>
      </c>
      <c r="E15179" s="25"/>
      <c r="F15179" s="25"/>
      <c r="G15179" s="25"/>
      <c r="H15179" s="25"/>
    </row>
    <row r="15180" spans="1:8" x14ac:dyDescent="0.2">
      <c r="A15180" s="182" t="s">
        <v>12621</v>
      </c>
      <c r="B15180" s="183" t="s">
        <v>12620</v>
      </c>
      <c r="C15180" s="183" t="s">
        <v>1501</v>
      </c>
      <c r="D15180" s="186" t="s">
        <v>12621</v>
      </c>
      <c r="E15180" s="25"/>
      <c r="F15180" s="25"/>
      <c r="G15180" s="25"/>
      <c r="H15180" s="25"/>
    </row>
    <row r="15181" spans="1:8" x14ac:dyDescent="0.2">
      <c r="A15181" s="182" t="s">
        <v>10837</v>
      </c>
      <c r="B15181" s="183" t="s">
        <v>10836</v>
      </c>
      <c r="C15181" s="183" t="s">
        <v>1499</v>
      </c>
      <c r="D15181" s="186" t="s">
        <v>10837</v>
      </c>
      <c r="E15181" s="25"/>
      <c r="F15181" s="25"/>
      <c r="G15181" s="25"/>
      <c r="H15181" s="25"/>
    </row>
    <row r="15182" spans="1:8" x14ac:dyDescent="0.2">
      <c r="A15182" s="182" t="s">
        <v>9647</v>
      </c>
      <c r="B15182" s="183" t="s">
        <v>6718</v>
      </c>
      <c r="C15182" s="183" t="s">
        <v>1488</v>
      </c>
      <c r="D15182" s="186" t="s">
        <v>9647</v>
      </c>
      <c r="E15182" s="25"/>
      <c r="F15182" s="25"/>
      <c r="G15182" s="25"/>
      <c r="H15182" s="25"/>
    </row>
    <row r="15183" spans="1:8" x14ac:dyDescent="0.2">
      <c r="A15183" s="182" t="s">
        <v>12084</v>
      </c>
      <c r="B15183" s="183" t="s">
        <v>6718</v>
      </c>
      <c r="C15183" s="183" t="s">
        <v>1488</v>
      </c>
      <c r="D15183" s="186" t="s">
        <v>12084</v>
      </c>
      <c r="E15183" s="25"/>
      <c r="F15183" s="25"/>
      <c r="G15183" s="25"/>
      <c r="H15183" s="25"/>
    </row>
    <row r="15184" spans="1:8" x14ac:dyDescent="0.2">
      <c r="A15184" s="182" t="s">
        <v>6717</v>
      </c>
      <c r="B15184" s="183" t="s">
        <v>6718</v>
      </c>
      <c r="C15184" s="183" t="s">
        <v>1488</v>
      </c>
      <c r="D15184" s="186" t="s">
        <v>6717</v>
      </c>
      <c r="E15184" s="25"/>
      <c r="F15184" s="25"/>
      <c r="G15184" s="25"/>
      <c r="H15184" s="25"/>
    </row>
    <row r="15185" spans="1:8" x14ac:dyDescent="0.2">
      <c r="A15185" s="182" t="s">
        <v>12085</v>
      </c>
      <c r="B15185" s="183" t="s">
        <v>6718</v>
      </c>
      <c r="C15185" s="183" t="s">
        <v>1488</v>
      </c>
      <c r="D15185" s="186" t="s">
        <v>12085</v>
      </c>
      <c r="E15185" s="25"/>
      <c r="F15185" s="25"/>
      <c r="G15185" s="25"/>
      <c r="H15185" s="25"/>
    </row>
    <row r="15186" spans="1:8" x14ac:dyDescent="0.2">
      <c r="A15186" s="182" t="s">
        <v>12230</v>
      </c>
      <c r="B15186" s="183" t="s">
        <v>6718</v>
      </c>
      <c r="C15186" s="183" t="s">
        <v>1488</v>
      </c>
      <c r="D15186" s="186" t="s">
        <v>12230</v>
      </c>
      <c r="E15186" s="25"/>
      <c r="F15186" s="25"/>
      <c r="G15186" s="25"/>
      <c r="H15186" s="25"/>
    </row>
    <row r="15187" spans="1:8" x14ac:dyDescent="0.2">
      <c r="A15187" s="182" t="s">
        <v>12086</v>
      </c>
      <c r="B15187" s="183" t="s">
        <v>2954</v>
      </c>
      <c r="C15187" s="183" t="s">
        <v>1492</v>
      </c>
      <c r="D15187" s="186" t="s">
        <v>12086</v>
      </c>
      <c r="E15187" s="25"/>
      <c r="F15187" s="25"/>
      <c r="G15187" s="25"/>
      <c r="H15187" s="25"/>
    </row>
    <row r="15188" spans="1:8" x14ac:dyDescent="0.2">
      <c r="A15188" s="182" t="s">
        <v>2945</v>
      </c>
      <c r="B15188" s="183" t="s">
        <v>2954</v>
      </c>
      <c r="C15188" s="183" t="s">
        <v>1492</v>
      </c>
      <c r="D15188" s="186" t="s">
        <v>2945</v>
      </c>
      <c r="E15188" s="25"/>
      <c r="F15188" s="25"/>
      <c r="G15188" s="25"/>
      <c r="H15188" s="25"/>
    </row>
    <row r="15189" spans="1:8" x14ac:dyDescent="0.2">
      <c r="A15189" s="182" t="s">
        <v>12087</v>
      </c>
      <c r="B15189" s="183" t="s">
        <v>2954</v>
      </c>
      <c r="C15189" s="183" t="s">
        <v>1492</v>
      </c>
      <c r="D15189" s="186" t="s">
        <v>12087</v>
      </c>
      <c r="E15189" s="25"/>
      <c r="F15189" s="25"/>
      <c r="G15189" s="25"/>
      <c r="H15189" s="25"/>
    </row>
    <row r="15190" spans="1:8" x14ac:dyDescent="0.2">
      <c r="A15190" s="182" t="s">
        <v>9665</v>
      </c>
      <c r="B15190" s="183" t="s">
        <v>2941</v>
      </c>
      <c r="C15190" s="183" t="s">
        <v>1502</v>
      </c>
      <c r="D15190" s="186" t="s">
        <v>9665</v>
      </c>
      <c r="E15190" s="25"/>
      <c r="F15190" s="25"/>
      <c r="G15190" s="25"/>
      <c r="H15190" s="25"/>
    </row>
    <row r="15191" spans="1:8" x14ac:dyDescent="0.2">
      <c r="A15191" s="182" t="s">
        <v>9657</v>
      </c>
      <c r="B15191" s="183" t="s">
        <v>9656</v>
      </c>
      <c r="C15191" s="183" t="s">
        <v>1503</v>
      </c>
      <c r="D15191" s="186" t="s">
        <v>9657</v>
      </c>
      <c r="E15191" s="25"/>
      <c r="F15191" s="25"/>
      <c r="G15191" s="25"/>
      <c r="H15191" s="25"/>
    </row>
    <row r="15192" spans="1:8" x14ac:dyDescent="0.2">
      <c r="A15192" s="182" t="s">
        <v>9663</v>
      </c>
      <c r="B15192" s="183" t="s">
        <v>9662</v>
      </c>
      <c r="C15192" s="183" t="s">
        <v>1504</v>
      </c>
      <c r="D15192" s="186" t="s">
        <v>9663</v>
      </c>
      <c r="E15192" s="25"/>
      <c r="F15192" s="25"/>
      <c r="G15192" s="25"/>
      <c r="H15192" s="25"/>
    </row>
    <row r="15193" spans="1:8" x14ac:dyDescent="0.2">
      <c r="A15193" s="182" t="s">
        <v>12088</v>
      </c>
      <c r="B15193" s="183" t="s">
        <v>10559</v>
      </c>
      <c r="C15193" s="183" t="s">
        <v>1505</v>
      </c>
      <c r="D15193" s="186" t="s">
        <v>12088</v>
      </c>
      <c r="E15193" s="25"/>
      <c r="F15193" s="25"/>
      <c r="G15193" s="25"/>
      <c r="H15193" s="25"/>
    </row>
    <row r="15194" spans="1:8" x14ac:dyDescent="0.2">
      <c r="A15194" s="182" t="s">
        <v>12089</v>
      </c>
      <c r="B15194" s="183" t="s">
        <v>10559</v>
      </c>
      <c r="C15194" s="183" t="s">
        <v>1505</v>
      </c>
      <c r="D15194" s="186" t="s">
        <v>12089</v>
      </c>
      <c r="E15194" s="25"/>
      <c r="F15194" s="25"/>
      <c r="G15194" s="25"/>
      <c r="H15194" s="25"/>
    </row>
    <row r="15195" spans="1:8" x14ac:dyDescent="0.2">
      <c r="A15195" s="182" t="s">
        <v>12090</v>
      </c>
      <c r="B15195" s="183" t="s">
        <v>10147</v>
      </c>
      <c r="C15195" s="183" t="s">
        <v>1506</v>
      </c>
      <c r="D15195" s="186" t="s">
        <v>12090</v>
      </c>
      <c r="E15195" s="25"/>
      <c r="F15195" s="25"/>
      <c r="G15195" s="25"/>
      <c r="H15195" s="25"/>
    </row>
    <row r="15196" spans="1:8" x14ac:dyDescent="0.2">
      <c r="A15196" s="182" t="s">
        <v>8823</v>
      </c>
      <c r="B15196" s="183" t="s">
        <v>8822</v>
      </c>
      <c r="C15196" s="183" t="s">
        <v>1507</v>
      </c>
      <c r="D15196" s="186" t="s">
        <v>8823</v>
      </c>
      <c r="E15196" s="25"/>
      <c r="F15196" s="25"/>
      <c r="G15196" s="25"/>
      <c r="H15196" s="25"/>
    </row>
    <row r="15197" spans="1:8" x14ac:dyDescent="0.2">
      <c r="A15197" s="182" t="s">
        <v>5534</v>
      </c>
      <c r="B15197" s="183" t="s">
        <v>5533</v>
      </c>
      <c r="C15197" s="183" t="s">
        <v>1508</v>
      </c>
      <c r="D15197" s="186" t="s">
        <v>5534</v>
      </c>
      <c r="E15197" s="25"/>
      <c r="F15197" s="25"/>
      <c r="G15197" s="25"/>
      <c r="H15197" s="25"/>
    </row>
    <row r="15198" spans="1:8" x14ac:dyDescent="0.2">
      <c r="A15198" s="182" t="s">
        <v>3261</v>
      </c>
      <c r="B15198" s="183" t="s">
        <v>3260</v>
      </c>
      <c r="C15198" s="183" t="s">
        <v>1509</v>
      </c>
      <c r="D15198" s="186" t="s">
        <v>3261</v>
      </c>
      <c r="E15198" s="25"/>
      <c r="F15198" s="25"/>
      <c r="G15198" s="25"/>
      <c r="H15198" s="25"/>
    </row>
    <row r="15199" spans="1:8" x14ac:dyDescent="0.2">
      <c r="A15199" s="182" t="s">
        <v>12091</v>
      </c>
      <c r="B15199" s="183" t="s">
        <v>3260</v>
      </c>
      <c r="C15199" s="183" t="s">
        <v>1509</v>
      </c>
      <c r="D15199" s="186" t="s">
        <v>12091</v>
      </c>
      <c r="E15199" s="25"/>
      <c r="F15199" s="25"/>
      <c r="G15199" s="25"/>
      <c r="H15199" s="25"/>
    </row>
    <row r="15200" spans="1:8" x14ac:dyDescent="0.2">
      <c r="A15200" s="182" t="s">
        <v>13232</v>
      </c>
      <c r="B15200" s="183" t="s">
        <v>9950</v>
      </c>
      <c r="C15200" s="183" t="s">
        <v>1510</v>
      </c>
      <c r="D15200" s="186" t="s">
        <v>13232</v>
      </c>
      <c r="E15200" s="25"/>
      <c r="F15200" s="25"/>
      <c r="G15200" s="25"/>
      <c r="H15200" s="25"/>
    </row>
    <row r="15201" spans="1:8" x14ac:dyDescent="0.2">
      <c r="A15201" s="182" t="s">
        <v>13233</v>
      </c>
      <c r="B15201" s="183" t="s">
        <v>7341</v>
      </c>
      <c r="C15201" s="183" t="s">
        <v>1490</v>
      </c>
      <c r="D15201" s="186" t="s">
        <v>13233</v>
      </c>
      <c r="E15201" s="25"/>
      <c r="F15201" s="25"/>
      <c r="G15201" s="25"/>
      <c r="H15201" s="25"/>
    </row>
    <row r="15202" spans="1:8" x14ac:dyDescent="0.2">
      <c r="A15202" s="182" t="s">
        <v>12200</v>
      </c>
      <c r="B15202" s="183" t="s">
        <v>2954</v>
      </c>
      <c r="C15202" s="183" t="s">
        <v>1492</v>
      </c>
      <c r="D15202" s="186" t="s">
        <v>12200</v>
      </c>
      <c r="E15202" s="25"/>
      <c r="F15202" s="25"/>
      <c r="G15202" s="25"/>
      <c r="H15202" s="25"/>
    </row>
    <row r="15203" spans="1:8" x14ac:dyDescent="0.2">
      <c r="A15203" s="182" t="s">
        <v>12201</v>
      </c>
      <c r="B15203" s="183" t="s">
        <v>2941</v>
      </c>
      <c r="C15203" s="183" t="s">
        <v>1502</v>
      </c>
      <c r="D15203" s="186" t="s">
        <v>12201</v>
      </c>
      <c r="E15203" s="25"/>
      <c r="F15203" s="25"/>
      <c r="G15203" s="25"/>
      <c r="H15203" s="25"/>
    </row>
    <row r="15204" spans="1:8" x14ac:dyDescent="0.2">
      <c r="A15204" s="182" t="s">
        <v>12202</v>
      </c>
      <c r="B15204" s="183" t="s">
        <v>9662</v>
      </c>
      <c r="C15204" s="183" t="s">
        <v>1504</v>
      </c>
      <c r="D15204" s="186" t="s">
        <v>12202</v>
      </c>
      <c r="E15204" s="25"/>
      <c r="F15204" s="25"/>
      <c r="G15204" s="25"/>
      <c r="H15204" s="25"/>
    </row>
    <row r="15205" spans="1:8" x14ac:dyDescent="0.2">
      <c r="A15205" s="182" t="s">
        <v>12203</v>
      </c>
      <c r="B15205" s="183" t="s">
        <v>7344</v>
      </c>
      <c r="C15205" s="183" t="s">
        <v>1511</v>
      </c>
      <c r="D15205" s="186" t="s">
        <v>12203</v>
      </c>
      <c r="E15205" s="25"/>
      <c r="F15205" s="25"/>
      <c r="G15205" s="25"/>
      <c r="H15205" s="25"/>
    </row>
    <row r="15206" spans="1:8" x14ac:dyDescent="0.2">
      <c r="A15206" s="182" t="s">
        <v>12204</v>
      </c>
      <c r="B15206" s="183" t="s">
        <v>7332</v>
      </c>
      <c r="C15206" s="183" t="s">
        <v>1512</v>
      </c>
      <c r="D15206" s="186" t="s">
        <v>12204</v>
      </c>
      <c r="E15206" s="25"/>
      <c r="F15206" s="25"/>
      <c r="G15206" s="25"/>
      <c r="H15206" s="25"/>
    </row>
    <row r="15207" spans="1:8" x14ac:dyDescent="0.2">
      <c r="A15207" s="182" t="s">
        <v>12205</v>
      </c>
      <c r="B15207" s="183" t="s">
        <v>9887</v>
      </c>
      <c r="C15207" s="183" t="s">
        <v>1513</v>
      </c>
      <c r="D15207" s="186" t="s">
        <v>12205</v>
      </c>
      <c r="E15207" s="25"/>
      <c r="F15207" s="25"/>
      <c r="G15207" s="25"/>
      <c r="H15207" s="25"/>
    </row>
    <row r="15208" spans="1:8" x14ac:dyDescent="0.2">
      <c r="A15208" s="182" t="s">
        <v>12206</v>
      </c>
      <c r="B15208" s="183" t="s">
        <v>3262</v>
      </c>
      <c r="C15208" s="183" t="s">
        <v>1514</v>
      </c>
      <c r="D15208" s="186" t="s">
        <v>12206</v>
      </c>
      <c r="E15208" s="25"/>
      <c r="F15208" s="25"/>
      <c r="G15208" s="25"/>
      <c r="H15208" s="25"/>
    </row>
    <row r="15209" spans="1:8" x14ac:dyDescent="0.2">
      <c r="A15209" s="182" t="s">
        <v>12207</v>
      </c>
      <c r="B15209" s="183" t="s">
        <v>9668</v>
      </c>
      <c r="C15209" s="183" t="s">
        <v>1515</v>
      </c>
      <c r="D15209" s="186" t="s">
        <v>12207</v>
      </c>
      <c r="E15209" s="25"/>
      <c r="F15209" s="25"/>
      <c r="G15209" s="25"/>
      <c r="H15209" s="25"/>
    </row>
    <row r="15210" spans="1:8" x14ac:dyDescent="0.2">
      <c r="A15210" s="182" t="s">
        <v>12208</v>
      </c>
      <c r="B15210" s="183" t="s">
        <v>8991</v>
      </c>
      <c r="C15210" s="183" t="s">
        <v>1516</v>
      </c>
      <c r="D15210" s="186" t="s">
        <v>12208</v>
      </c>
      <c r="E15210" s="25"/>
      <c r="F15210" s="25"/>
      <c r="G15210" s="25"/>
      <c r="H15210" s="25"/>
    </row>
    <row r="15211" spans="1:8" x14ac:dyDescent="0.2">
      <c r="A15211" s="182" t="s">
        <v>12209</v>
      </c>
      <c r="B15211" s="183" t="s">
        <v>10834</v>
      </c>
      <c r="C15211" s="183" t="s">
        <v>1517</v>
      </c>
      <c r="D15211" s="186" t="s">
        <v>12209</v>
      </c>
      <c r="E15211" s="25"/>
      <c r="F15211" s="25"/>
      <c r="G15211" s="25"/>
      <c r="H15211" s="25"/>
    </row>
    <row r="15212" spans="1:8" x14ac:dyDescent="0.2">
      <c r="A15212" s="182" t="s">
        <v>11962</v>
      </c>
      <c r="B15212" s="183" t="s">
        <v>12450</v>
      </c>
      <c r="C15212" s="183" t="s">
        <v>1518</v>
      </c>
      <c r="D15212" s="186" t="s">
        <v>11962</v>
      </c>
      <c r="E15212" s="25"/>
      <c r="F15212" s="25"/>
      <c r="G15212" s="25"/>
      <c r="H15212" s="25"/>
    </row>
    <row r="15213" spans="1:8" x14ac:dyDescent="0.2">
      <c r="A15213" s="182" t="s">
        <v>11963</v>
      </c>
      <c r="B15213" s="183" t="s">
        <v>14298</v>
      </c>
      <c r="C15213" s="183" t="s">
        <v>1519</v>
      </c>
      <c r="D15213" s="186" t="s">
        <v>11963</v>
      </c>
      <c r="E15213" s="25"/>
      <c r="F15213" s="25"/>
      <c r="G15213" s="25"/>
      <c r="H15213" s="25"/>
    </row>
    <row r="15214" spans="1:8" x14ac:dyDescent="0.2">
      <c r="A15214" s="182" t="s">
        <v>11964</v>
      </c>
      <c r="B15214" s="183" t="s">
        <v>12151</v>
      </c>
      <c r="C15214" s="183" t="s">
        <v>1520</v>
      </c>
      <c r="D15214" s="186" t="s">
        <v>11964</v>
      </c>
      <c r="E15214" s="25"/>
      <c r="F15214" s="25"/>
      <c r="G15214" s="25"/>
      <c r="H15214" s="25"/>
    </row>
    <row r="15215" spans="1:8" x14ac:dyDescent="0.2">
      <c r="A15215" s="182" t="s">
        <v>11965</v>
      </c>
      <c r="B15215" s="183" t="s">
        <v>8989</v>
      </c>
      <c r="C15215" s="183" t="s">
        <v>1521</v>
      </c>
      <c r="D15215" s="186" t="s">
        <v>11965</v>
      </c>
      <c r="E15215" s="25"/>
      <c r="F15215" s="25"/>
      <c r="G15215" s="25"/>
      <c r="H15215" s="25"/>
    </row>
    <row r="15216" spans="1:8" x14ac:dyDescent="0.2">
      <c r="A15216" s="182" t="s">
        <v>11966</v>
      </c>
      <c r="B15216" s="183" t="s">
        <v>13330</v>
      </c>
      <c r="C15216" s="183" t="s">
        <v>1522</v>
      </c>
      <c r="D15216" s="186" t="s">
        <v>11966</v>
      </c>
      <c r="E15216" s="25"/>
      <c r="F15216" s="25"/>
      <c r="G15216" s="25"/>
      <c r="H15216" s="25"/>
    </row>
    <row r="15217" spans="1:8" x14ac:dyDescent="0.2">
      <c r="A15217" s="182" t="s">
        <v>11967</v>
      </c>
      <c r="B15217" s="183" t="s">
        <v>13159</v>
      </c>
      <c r="C15217" s="183" t="s">
        <v>1523</v>
      </c>
      <c r="D15217" s="186" t="s">
        <v>11967</v>
      </c>
      <c r="E15217" s="25"/>
      <c r="F15217" s="25"/>
      <c r="G15217" s="25"/>
      <c r="H15217" s="25"/>
    </row>
    <row r="15218" spans="1:8" x14ac:dyDescent="0.2">
      <c r="A15218" s="182" t="s">
        <v>11968</v>
      </c>
      <c r="B15218" s="183" t="s">
        <v>12327</v>
      </c>
      <c r="C15218" s="183" t="s">
        <v>1524</v>
      </c>
      <c r="D15218" s="186" t="s">
        <v>11968</v>
      </c>
      <c r="E15218" s="25"/>
      <c r="F15218" s="25"/>
      <c r="G15218" s="25"/>
      <c r="H15218" s="25"/>
    </row>
    <row r="15219" spans="1:8" x14ac:dyDescent="0.2">
      <c r="A15219" s="182" t="s">
        <v>11969</v>
      </c>
      <c r="B15219" s="183" t="s">
        <v>12157</v>
      </c>
      <c r="C15219" s="183" t="s">
        <v>1525</v>
      </c>
      <c r="D15219" s="186" t="s">
        <v>11969</v>
      </c>
      <c r="E15219" s="25"/>
      <c r="F15219" s="25"/>
      <c r="G15219" s="25"/>
      <c r="H15219" s="25"/>
    </row>
    <row r="15220" spans="1:8" x14ac:dyDescent="0.2">
      <c r="A15220" s="182" t="s">
        <v>1526</v>
      </c>
      <c r="B15220" s="183" t="s">
        <v>9183</v>
      </c>
      <c r="C15220" s="183" t="s">
        <v>1527</v>
      </c>
      <c r="D15220" s="186" t="s">
        <v>1526</v>
      </c>
      <c r="E15220" s="25"/>
      <c r="F15220" s="25"/>
      <c r="G15220" s="25"/>
      <c r="H15220" s="25"/>
    </row>
    <row r="15221" spans="1:8" x14ac:dyDescent="0.2">
      <c r="A15221" s="182" t="s">
        <v>11970</v>
      </c>
      <c r="B15221" s="183" t="s">
        <v>12848</v>
      </c>
      <c r="C15221" s="183" t="s">
        <v>1528</v>
      </c>
      <c r="D15221" s="186" t="s">
        <v>11970</v>
      </c>
      <c r="E15221" s="25"/>
      <c r="F15221" s="25"/>
      <c r="G15221" s="25"/>
      <c r="H15221" s="25"/>
    </row>
    <row r="15222" spans="1:8" x14ac:dyDescent="0.2">
      <c r="A15222" s="182" t="s">
        <v>11971</v>
      </c>
      <c r="B15222" s="183" t="s">
        <v>13324</v>
      </c>
      <c r="C15222" s="183" t="s">
        <v>1529</v>
      </c>
      <c r="D15222" s="186" t="s">
        <v>11971</v>
      </c>
      <c r="E15222" s="25"/>
      <c r="F15222" s="25"/>
      <c r="G15222" s="25"/>
      <c r="H15222" s="25"/>
    </row>
    <row r="15223" spans="1:8" x14ac:dyDescent="0.2">
      <c r="A15223" s="182" t="s">
        <v>11972</v>
      </c>
      <c r="B15223" s="183" t="s">
        <v>8708</v>
      </c>
      <c r="C15223" s="183" t="s">
        <v>1530</v>
      </c>
      <c r="D15223" s="186" t="s">
        <v>11972</v>
      </c>
      <c r="E15223" s="25"/>
      <c r="F15223" s="25"/>
      <c r="G15223" s="25"/>
      <c r="H15223" s="25"/>
    </row>
    <row r="15224" spans="1:8" x14ac:dyDescent="0.2">
      <c r="A15224" s="182" t="s">
        <v>11973</v>
      </c>
      <c r="B15224" s="183" t="s">
        <v>12145</v>
      </c>
      <c r="C15224" s="183" t="s">
        <v>1531</v>
      </c>
      <c r="D15224" s="186" t="s">
        <v>11973</v>
      </c>
      <c r="E15224" s="25"/>
      <c r="F15224" s="25"/>
      <c r="G15224" s="25"/>
      <c r="H15224" s="25"/>
    </row>
    <row r="15225" spans="1:8" x14ac:dyDescent="0.2">
      <c r="A15225" s="182" t="s">
        <v>12623</v>
      </c>
      <c r="B15225" s="183" t="s">
        <v>12622</v>
      </c>
      <c r="C15225" s="183" t="s">
        <v>1532</v>
      </c>
      <c r="D15225" s="186" t="s">
        <v>12623</v>
      </c>
      <c r="E15225" s="25"/>
      <c r="F15225" s="25"/>
      <c r="G15225" s="25"/>
      <c r="H15225" s="25"/>
    </row>
    <row r="15226" spans="1:8" x14ac:dyDescent="0.2">
      <c r="A15226" s="182" t="s">
        <v>12092</v>
      </c>
      <c r="B15226" s="183" t="s">
        <v>18992</v>
      </c>
      <c r="C15226" s="183" t="s">
        <v>1499</v>
      </c>
      <c r="D15226" s="186" t="s">
        <v>12092</v>
      </c>
      <c r="E15226" s="25"/>
      <c r="F15226" s="25"/>
      <c r="G15226" s="25"/>
      <c r="H15226" s="25"/>
    </row>
    <row r="15227" spans="1:8" x14ac:dyDescent="0.2">
      <c r="A15227" s="182" t="s">
        <v>12093</v>
      </c>
      <c r="B15227" s="183" t="s">
        <v>6718</v>
      </c>
      <c r="C15227" s="183" t="s">
        <v>1488</v>
      </c>
      <c r="D15227" s="186" t="s">
        <v>12093</v>
      </c>
      <c r="E15227" s="25"/>
      <c r="F15227" s="25"/>
      <c r="G15227" s="25"/>
      <c r="H15227" s="25"/>
    </row>
    <row r="15228" spans="1:8" x14ac:dyDescent="0.2">
      <c r="A15228" s="182" t="s">
        <v>12094</v>
      </c>
      <c r="B15228" s="183" t="s">
        <v>6718</v>
      </c>
      <c r="C15228" s="183" t="s">
        <v>1488</v>
      </c>
      <c r="D15228" s="186" t="s">
        <v>12094</v>
      </c>
      <c r="E15228" s="25"/>
      <c r="F15228" s="25"/>
      <c r="G15228" s="25"/>
      <c r="H15228" s="25"/>
    </row>
    <row r="15229" spans="1:8" x14ac:dyDescent="0.2">
      <c r="A15229" s="182" t="s">
        <v>12095</v>
      </c>
      <c r="B15229" s="183" t="s">
        <v>6718</v>
      </c>
      <c r="C15229" s="183" t="s">
        <v>1488</v>
      </c>
      <c r="D15229" s="186" t="s">
        <v>12095</v>
      </c>
      <c r="E15229" s="25"/>
      <c r="F15229" s="25"/>
      <c r="G15229" s="25"/>
      <c r="H15229" s="25"/>
    </row>
    <row r="15230" spans="1:8" x14ac:dyDescent="0.2">
      <c r="A15230" s="182" t="s">
        <v>7331</v>
      </c>
      <c r="B15230" s="183" t="s">
        <v>7330</v>
      </c>
      <c r="C15230" s="183" t="s">
        <v>1533</v>
      </c>
      <c r="D15230" s="186" t="s">
        <v>7331</v>
      </c>
      <c r="E15230" s="25"/>
      <c r="F15230" s="25"/>
      <c r="G15230" s="25"/>
      <c r="H15230" s="25"/>
    </row>
    <row r="15231" spans="1:8" x14ac:dyDescent="0.2">
      <c r="A15231" s="182" t="s">
        <v>12096</v>
      </c>
      <c r="B15231" s="183" t="s">
        <v>6718</v>
      </c>
      <c r="C15231" s="183" t="s">
        <v>1488</v>
      </c>
      <c r="D15231" s="186" t="s">
        <v>12096</v>
      </c>
      <c r="E15231" s="25"/>
      <c r="F15231" s="25"/>
      <c r="G15231" s="25"/>
      <c r="H15231" s="25"/>
    </row>
    <row r="15232" spans="1:8" x14ac:dyDescent="0.2">
      <c r="A15232" s="182" t="s">
        <v>12097</v>
      </c>
      <c r="B15232" s="183" t="s">
        <v>2954</v>
      </c>
      <c r="C15232" s="183" t="s">
        <v>1492</v>
      </c>
      <c r="D15232" s="186" t="s">
        <v>12097</v>
      </c>
      <c r="E15232" s="25"/>
      <c r="F15232" s="25"/>
      <c r="G15232" s="25"/>
      <c r="H15232" s="25"/>
    </row>
    <row r="15233" spans="1:8" x14ac:dyDescent="0.2">
      <c r="A15233" s="182" t="s">
        <v>12098</v>
      </c>
      <c r="B15233" s="183" t="s">
        <v>2954</v>
      </c>
      <c r="C15233" s="183" t="s">
        <v>1492</v>
      </c>
      <c r="D15233" s="186" t="s">
        <v>12098</v>
      </c>
      <c r="E15233" s="25"/>
      <c r="F15233" s="25"/>
      <c r="G15233" s="25"/>
      <c r="H15233" s="25"/>
    </row>
    <row r="15234" spans="1:8" x14ac:dyDescent="0.2">
      <c r="A15234" s="182" t="s">
        <v>12099</v>
      </c>
      <c r="B15234" s="183" t="s">
        <v>2954</v>
      </c>
      <c r="C15234" s="183" t="s">
        <v>1492</v>
      </c>
      <c r="D15234" s="186" t="s">
        <v>12099</v>
      </c>
      <c r="E15234" s="25"/>
      <c r="F15234" s="25"/>
      <c r="G15234" s="25"/>
      <c r="H15234" s="25"/>
    </row>
    <row r="15235" spans="1:8" x14ac:dyDescent="0.2">
      <c r="A15235" s="182" t="s">
        <v>9989</v>
      </c>
      <c r="B15235" s="183" t="s">
        <v>9655</v>
      </c>
      <c r="C15235" s="183" t="s">
        <v>1534</v>
      </c>
      <c r="D15235" s="186" t="s">
        <v>9989</v>
      </c>
      <c r="E15235" s="25"/>
      <c r="F15235" s="25"/>
      <c r="G15235" s="25"/>
      <c r="H15235" s="25"/>
    </row>
    <row r="15236" spans="1:8" x14ac:dyDescent="0.2">
      <c r="A15236" s="182" t="s">
        <v>9669</v>
      </c>
      <c r="B15236" s="183" t="s">
        <v>9668</v>
      </c>
      <c r="C15236" s="183" t="s">
        <v>1515</v>
      </c>
      <c r="D15236" s="186" t="s">
        <v>9669</v>
      </c>
      <c r="E15236" s="25"/>
      <c r="F15236" s="25"/>
      <c r="G15236" s="25"/>
      <c r="H15236" s="25"/>
    </row>
    <row r="15237" spans="1:8" x14ac:dyDescent="0.2">
      <c r="A15237" s="182" t="s">
        <v>10560</v>
      </c>
      <c r="B15237" s="183" t="s">
        <v>10559</v>
      </c>
      <c r="C15237" s="183" t="s">
        <v>1505</v>
      </c>
      <c r="D15237" s="186" t="s">
        <v>10560</v>
      </c>
      <c r="E15237" s="25"/>
      <c r="F15237" s="25"/>
      <c r="G15237" s="25"/>
      <c r="H15237" s="25"/>
    </row>
    <row r="15238" spans="1:8" x14ac:dyDescent="0.2">
      <c r="A15238" s="182" t="s">
        <v>12100</v>
      </c>
      <c r="B15238" s="183" t="s">
        <v>10559</v>
      </c>
      <c r="C15238" s="183" t="s">
        <v>1505</v>
      </c>
      <c r="D15238" s="186" t="s">
        <v>12100</v>
      </c>
      <c r="E15238" s="25"/>
      <c r="F15238" s="25"/>
      <c r="G15238" s="25"/>
      <c r="H15238" s="25"/>
    </row>
    <row r="15239" spans="1:8" x14ac:dyDescent="0.2">
      <c r="A15239" s="182" t="s">
        <v>12101</v>
      </c>
      <c r="B15239" s="183" t="s">
        <v>10559</v>
      </c>
      <c r="C15239" s="183" t="s">
        <v>1505</v>
      </c>
      <c r="D15239" s="186" t="s">
        <v>12101</v>
      </c>
      <c r="E15239" s="25"/>
      <c r="F15239" s="25"/>
      <c r="G15239" s="25"/>
      <c r="H15239" s="25"/>
    </row>
    <row r="15240" spans="1:8" x14ac:dyDescent="0.2">
      <c r="A15240" s="182" t="s">
        <v>10148</v>
      </c>
      <c r="B15240" s="183" t="s">
        <v>10147</v>
      </c>
      <c r="C15240" s="183" t="s">
        <v>1506</v>
      </c>
      <c r="D15240" s="186" t="s">
        <v>10148</v>
      </c>
      <c r="E15240" s="25"/>
      <c r="F15240" s="25"/>
      <c r="G15240" s="25"/>
      <c r="H15240" s="25"/>
    </row>
    <row r="15241" spans="1:8" x14ac:dyDescent="0.2">
      <c r="A15241" s="182" t="s">
        <v>5530</v>
      </c>
      <c r="B15241" s="183" t="s">
        <v>5529</v>
      </c>
      <c r="C15241" s="183" t="s">
        <v>1535</v>
      </c>
      <c r="D15241" s="186" t="s">
        <v>5530</v>
      </c>
      <c r="E15241" s="25"/>
      <c r="F15241" s="25"/>
      <c r="G15241" s="25"/>
      <c r="H15241" s="25"/>
    </row>
    <row r="15242" spans="1:8" x14ac:dyDescent="0.2">
      <c r="A15242" s="182" t="s">
        <v>12102</v>
      </c>
      <c r="B15242" s="183" t="s">
        <v>8824</v>
      </c>
      <c r="C15242" s="183" t="s">
        <v>1536</v>
      </c>
      <c r="D15242" s="186" t="s">
        <v>12102</v>
      </c>
      <c r="E15242" s="25"/>
      <c r="F15242" s="25"/>
      <c r="G15242" s="25"/>
      <c r="H15242" s="25"/>
    </row>
    <row r="15243" spans="1:8" x14ac:dyDescent="0.2">
      <c r="A15243" s="182" t="s">
        <v>12944</v>
      </c>
      <c r="B15243" s="183" t="s">
        <v>8824</v>
      </c>
      <c r="C15243" s="183" t="s">
        <v>1536</v>
      </c>
      <c r="D15243" s="186" t="s">
        <v>12944</v>
      </c>
      <c r="E15243" s="25"/>
      <c r="F15243" s="25"/>
      <c r="G15243" s="25"/>
      <c r="H15243" s="25"/>
    </row>
    <row r="15244" spans="1:8" x14ac:dyDescent="0.2">
      <c r="A15244" s="182" t="s">
        <v>12103</v>
      </c>
      <c r="B15244" s="183" t="s">
        <v>8824</v>
      </c>
      <c r="C15244" s="183" t="s">
        <v>1536</v>
      </c>
      <c r="D15244" s="186" t="s">
        <v>12103</v>
      </c>
      <c r="E15244" s="25"/>
      <c r="F15244" s="25"/>
      <c r="G15244" s="25"/>
      <c r="H15244" s="25"/>
    </row>
    <row r="15245" spans="1:8" x14ac:dyDescent="0.2">
      <c r="A15245" s="182" t="s">
        <v>11974</v>
      </c>
      <c r="B15245" s="183" t="s">
        <v>10053</v>
      </c>
      <c r="C15245" s="183" t="s">
        <v>1537</v>
      </c>
      <c r="D15245" s="186" t="s">
        <v>11974</v>
      </c>
      <c r="E15245" s="25"/>
      <c r="F15245" s="25"/>
      <c r="G15245" s="25"/>
      <c r="H15245" s="25"/>
    </row>
    <row r="15246" spans="1:8" x14ac:dyDescent="0.2">
      <c r="A15246" s="182" t="s">
        <v>11975</v>
      </c>
      <c r="B15246" s="183" t="s">
        <v>8822</v>
      </c>
      <c r="C15246" s="183" t="s">
        <v>1507</v>
      </c>
      <c r="D15246" s="186" t="s">
        <v>11975</v>
      </c>
      <c r="E15246" s="25"/>
      <c r="F15246" s="25"/>
      <c r="G15246" s="25"/>
      <c r="H15246" s="25"/>
    </row>
    <row r="15247" spans="1:8" x14ac:dyDescent="0.2">
      <c r="A15247" s="182" t="s">
        <v>11976</v>
      </c>
      <c r="B15247" s="183" t="s">
        <v>3260</v>
      </c>
      <c r="C15247" s="183" t="s">
        <v>1509</v>
      </c>
      <c r="D15247" s="186" t="s">
        <v>11976</v>
      </c>
      <c r="E15247" s="25"/>
      <c r="F15247" s="25"/>
      <c r="G15247" s="25"/>
      <c r="H15247" s="25"/>
    </row>
    <row r="15248" spans="1:8" x14ac:dyDescent="0.2">
      <c r="A15248" s="182" t="s">
        <v>11977</v>
      </c>
      <c r="B15248" s="183" t="s">
        <v>8935</v>
      </c>
      <c r="C15248" s="183" t="s">
        <v>1538</v>
      </c>
      <c r="D15248" s="186" t="s">
        <v>11977</v>
      </c>
      <c r="E15248" s="25"/>
      <c r="F15248" s="25"/>
      <c r="G15248" s="25"/>
      <c r="H15248" s="25"/>
    </row>
    <row r="15249" spans="1:8" x14ac:dyDescent="0.2">
      <c r="A15249" s="182" t="s">
        <v>11978</v>
      </c>
      <c r="B15249" s="183" t="s">
        <v>8143</v>
      </c>
      <c r="C15249" s="183" t="s">
        <v>1539</v>
      </c>
      <c r="D15249" s="186" t="s">
        <v>11978</v>
      </c>
      <c r="E15249" s="25"/>
      <c r="F15249" s="25"/>
      <c r="G15249" s="25"/>
      <c r="H15249" s="25"/>
    </row>
    <row r="15250" spans="1:8" x14ac:dyDescent="0.2">
      <c r="A15250" s="182" t="s">
        <v>11979</v>
      </c>
      <c r="B15250" s="183" t="s">
        <v>10147</v>
      </c>
      <c r="C15250" s="183" t="s">
        <v>1506</v>
      </c>
      <c r="D15250" s="186" t="s">
        <v>11979</v>
      </c>
      <c r="E15250" s="25"/>
      <c r="F15250" s="25"/>
      <c r="G15250" s="25"/>
      <c r="H15250" s="25"/>
    </row>
    <row r="15251" spans="1:8" x14ac:dyDescent="0.2">
      <c r="A15251" s="182" t="s">
        <v>11980</v>
      </c>
      <c r="B15251" s="183" t="s">
        <v>8824</v>
      </c>
      <c r="C15251" s="183" t="s">
        <v>1536</v>
      </c>
      <c r="D15251" s="186" t="s">
        <v>11980</v>
      </c>
      <c r="E15251" s="25"/>
      <c r="F15251" s="25"/>
      <c r="G15251" s="25"/>
      <c r="H15251" s="25"/>
    </row>
    <row r="15252" spans="1:8" x14ac:dyDescent="0.2">
      <c r="A15252" s="182" t="s">
        <v>11981</v>
      </c>
      <c r="B15252" s="183" t="s">
        <v>5527</v>
      </c>
      <c r="C15252" s="183" t="s">
        <v>1540</v>
      </c>
      <c r="D15252" s="186" t="s">
        <v>11981</v>
      </c>
      <c r="E15252" s="25"/>
      <c r="F15252" s="25"/>
      <c r="G15252" s="25"/>
      <c r="H15252" s="25"/>
    </row>
    <row r="15253" spans="1:8" x14ac:dyDescent="0.2">
      <c r="A15253" s="182" t="s">
        <v>11982</v>
      </c>
      <c r="B15253" s="183" t="s">
        <v>14104</v>
      </c>
      <c r="C15253" s="183" t="s">
        <v>1541</v>
      </c>
      <c r="D15253" s="186" t="s">
        <v>11982</v>
      </c>
      <c r="E15253" s="25"/>
      <c r="F15253" s="25"/>
      <c r="G15253" s="25"/>
      <c r="H15253" s="25"/>
    </row>
    <row r="15254" spans="1:8" x14ac:dyDescent="0.2">
      <c r="A15254" s="182" t="s">
        <v>11983</v>
      </c>
      <c r="B15254" s="183" t="s">
        <v>14101</v>
      </c>
      <c r="C15254" s="183" t="s">
        <v>1542</v>
      </c>
      <c r="D15254" s="186" t="s">
        <v>11983</v>
      </c>
      <c r="E15254" s="25"/>
      <c r="F15254" s="25"/>
      <c r="G15254" s="25"/>
      <c r="H15254" s="25"/>
    </row>
    <row r="15255" spans="1:8" x14ac:dyDescent="0.2">
      <c r="A15255" s="182" t="s">
        <v>11984</v>
      </c>
      <c r="B15255" s="183" t="s">
        <v>14102</v>
      </c>
      <c r="C15255" s="183" t="s">
        <v>1543</v>
      </c>
      <c r="D15255" s="186" t="s">
        <v>11984</v>
      </c>
      <c r="E15255" s="25"/>
      <c r="F15255" s="25"/>
      <c r="G15255" s="25"/>
      <c r="H15255" s="25"/>
    </row>
    <row r="15256" spans="1:8" x14ac:dyDescent="0.2">
      <c r="A15256" s="182" t="s">
        <v>11985</v>
      </c>
      <c r="B15256" s="183" t="s">
        <v>9730</v>
      </c>
      <c r="C15256" s="183" t="s">
        <v>1544</v>
      </c>
      <c r="D15256" s="186" t="s">
        <v>11985</v>
      </c>
      <c r="E15256" s="25"/>
      <c r="F15256" s="25"/>
      <c r="G15256" s="25"/>
      <c r="H15256" s="25"/>
    </row>
    <row r="15257" spans="1:8" x14ac:dyDescent="0.2">
      <c r="A15257" s="182" t="s">
        <v>11986</v>
      </c>
      <c r="B15257" s="183" t="s">
        <v>14103</v>
      </c>
      <c r="C15257" s="183" t="s">
        <v>1545</v>
      </c>
      <c r="D15257" s="186" t="s">
        <v>11986</v>
      </c>
      <c r="E15257" s="25"/>
      <c r="F15257" s="25"/>
      <c r="G15257" s="25"/>
      <c r="H15257" s="25"/>
    </row>
    <row r="15258" spans="1:8" x14ac:dyDescent="0.2">
      <c r="A15258" s="182" t="s">
        <v>11987</v>
      </c>
      <c r="B15258" s="183" t="s">
        <v>10100</v>
      </c>
      <c r="C15258" s="183" t="s">
        <v>1546</v>
      </c>
      <c r="D15258" s="186" t="s">
        <v>11987</v>
      </c>
      <c r="E15258" s="25"/>
      <c r="F15258" s="25"/>
      <c r="G15258" s="25"/>
      <c r="H15258" s="25"/>
    </row>
    <row r="15259" spans="1:8" x14ac:dyDescent="0.2">
      <c r="A15259" s="182" t="s">
        <v>11988</v>
      </c>
      <c r="B15259" s="183" t="s">
        <v>9732</v>
      </c>
      <c r="C15259" s="183" t="s">
        <v>1547</v>
      </c>
      <c r="D15259" s="186" t="s">
        <v>11988</v>
      </c>
      <c r="E15259" s="25"/>
      <c r="F15259" s="25"/>
      <c r="G15259" s="25"/>
      <c r="H15259" s="25"/>
    </row>
    <row r="15260" spans="1:8" x14ac:dyDescent="0.2">
      <c r="A15260" s="182" t="s">
        <v>11989</v>
      </c>
      <c r="B15260" s="183" t="s">
        <v>1375</v>
      </c>
      <c r="C15260" s="183" t="s">
        <v>1548</v>
      </c>
      <c r="D15260" s="186" t="s">
        <v>11989</v>
      </c>
      <c r="E15260" s="25"/>
      <c r="F15260" s="25"/>
      <c r="G15260" s="25"/>
      <c r="H15260" s="25"/>
    </row>
    <row r="15261" spans="1:8" x14ac:dyDescent="0.2">
      <c r="A15261" s="182" t="s">
        <v>11990</v>
      </c>
      <c r="B15261" s="183" t="s">
        <v>6969</v>
      </c>
      <c r="C15261" s="183" t="s">
        <v>1549</v>
      </c>
      <c r="D15261" s="186" t="s">
        <v>11990</v>
      </c>
      <c r="E15261" s="25"/>
      <c r="F15261" s="25"/>
      <c r="G15261" s="25"/>
      <c r="H15261" s="25"/>
    </row>
    <row r="15262" spans="1:8" x14ac:dyDescent="0.2">
      <c r="A15262" s="182" t="s">
        <v>11991</v>
      </c>
      <c r="B15262" s="183" t="s">
        <v>13294</v>
      </c>
      <c r="C15262" s="183" t="s">
        <v>1550</v>
      </c>
      <c r="D15262" s="186" t="s">
        <v>11991</v>
      </c>
      <c r="E15262" s="25"/>
      <c r="F15262" s="25"/>
      <c r="G15262" s="25"/>
      <c r="H15262" s="25"/>
    </row>
    <row r="15263" spans="1:8" x14ac:dyDescent="0.2">
      <c r="A15263" s="182" t="s">
        <v>11992</v>
      </c>
      <c r="B15263" s="183" t="s">
        <v>9969</v>
      </c>
      <c r="C15263" s="183" t="s">
        <v>1551</v>
      </c>
      <c r="D15263" s="186" t="s">
        <v>11992</v>
      </c>
      <c r="E15263" s="25"/>
      <c r="F15263" s="25"/>
      <c r="G15263" s="25"/>
      <c r="H15263" s="25"/>
    </row>
    <row r="15264" spans="1:8" x14ac:dyDescent="0.2">
      <c r="A15264" s="182" t="s">
        <v>7347</v>
      </c>
      <c r="B15264" s="183" t="s">
        <v>8428</v>
      </c>
      <c r="C15264" s="183" t="s">
        <v>1552</v>
      </c>
      <c r="D15264" s="186" t="s">
        <v>7347</v>
      </c>
      <c r="E15264" s="25"/>
      <c r="F15264" s="25"/>
      <c r="G15264" s="25"/>
      <c r="H15264" s="25"/>
    </row>
    <row r="15265" spans="1:8" x14ac:dyDescent="0.2">
      <c r="A15265" s="182" t="s">
        <v>9644</v>
      </c>
      <c r="B15265" s="183" t="s">
        <v>6718</v>
      </c>
      <c r="C15265" s="183" t="s">
        <v>1488</v>
      </c>
      <c r="D15265" s="186" t="s">
        <v>9644</v>
      </c>
      <c r="E15265" s="25"/>
      <c r="F15265" s="25"/>
      <c r="G15265" s="25"/>
      <c r="H15265" s="25"/>
    </row>
    <row r="15266" spans="1:8" x14ac:dyDescent="0.2">
      <c r="A15266" s="182" t="s">
        <v>7345</v>
      </c>
      <c r="B15266" s="183" t="s">
        <v>7344</v>
      </c>
      <c r="C15266" s="183" t="s">
        <v>1511</v>
      </c>
      <c r="D15266" s="186" t="s">
        <v>7345</v>
      </c>
      <c r="E15266" s="25"/>
      <c r="F15266" s="25"/>
      <c r="G15266" s="25"/>
      <c r="H15266" s="25"/>
    </row>
    <row r="15267" spans="1:8" x14ac:dyDescent="0.2">
      <c r="A15267" s="182" t="s">
        <v>10835</v>
      </c>
      <c r="B15267" s="183" t="s">
        <v>10834</v>
      </c>
      <c r="C15267" s="183" t="s">
        <v>1517</v>
      </c>
      <c r="D15267" s="186" t="s">
        <v>10835</v>
      </c>
      <c r="E15267" s="25"/>
      <c r="F15267" s="25"/>
      <c r="G15267" s="25"/>
      <c r="H15267" s="25"/>
    </row>
    <row r="15268" spans="1:8" x14ac:dyDescent="0.2">
      <c r="A15268" s="182" t="s">
        <v>7333</v>
      </c>
      <c r="B15268" s="183" t="s">
        <v>7332</v>
      </c>
      <c r="C15268" s="183" t="s">
        <v>1512</v>
      </c>
      <c r="D15268" s="186" t="s">
        <v>7333</v>
      </c>
      <c r="E15268" s="25"/>
      <c r="F15268" s="25"/>
      <c r="G15268" s="25"/>
      <c r="H15268" s="25"/>
    </row>
    <row r="15269" spans="1:8" x14ac:dyDescent="0.2">
      <c r="A15269" s="182" t="s">
        <v>12104</v>
      </c>
      <c r="B15269" s="183" t="s">
        <v>9887</v>
      </c>
      <c r="C15269" s="183" t="s">
        <v>1513</v>
      </c>
      <c r="D15269" s="186" t="s">
        <v>12104</v>
      </c>
      <c r="E15269" s="25"/>
      <c r="F15269" s="25"/>
      <c r="G15269" s="25"/>
      <c r="H15269" s="25"/>
    </row>
    <row r="15270" spans="1:8" x14ac:dyDescent="0.2">
      <c r="A15270" s="182" t="s">
        <v>11543</v>
      </c>
      <c r="B15270" s="183" t="s">
        <v>9887</v>
      </c>
      <c r="C15270" s="183" t="s">
        <v>1513</v>
      </c>
      <c r="D15270" s="186" t="s">
        <v>11543</v>
      </c>
      <c r="E15270" s="25"/>
      <c r="F15270" s="25"/>
      <c r="G15270" s="25"/>
      <c r="H15270" s="25"/>
    </row>
    <row r="15271" spans="1:8" x14ac:dyDescent="0.2">
      <c r="A15271" s="182" t="s">
        <v>3263</v>
      </c>
      <c r="B15271" s="183" t="s">
        <v>3262</v>
      </c>
      <c r="C15271" s="183" t="s">
        <v>1514</v>
      </c>
      <c r="D15271" s="186" t="s">
        <v>3263</v>
      </c>
      <c r="E15271" s="25"/>
      <c r="F15271" s="25"/>
      <c r="G15271" s="25"/>
      <c r="H15271" s="25"/>
    </row>
    <row r="15272" spans="1:8" x14ac:dyDescent="0.2">
      <c r="A15272" s="182" t="s">
        <v>12105</v>
      </c>
      <c r="B15272" s="183" t="s">
        <v>9655</v>
      </c>
      <c r="C15272" s="183" t="s">
        <v>1534</v>
      </c>
      <c r="D15272" s="186" t="s">
        <v>12105</v>
      </c>
      <c r="E15272" s="25"/>
      <c r="F15272" s="25"/>
      <c r="G15272" s="25"/>
      <c r="H15272" s="25"/>
    </row>
    <row r="15273" spans="1:8" x14ac:dyDescent="0.2">
      <c r="A15273" s="182" t="s">
        <v>9659</v>
      </c>
      <c r="B15273" s="183" t="s">
        <v>9658</v>
      </c>
      <c r="C15273" s="183" t="s">
        <v>1553</v>
      </c>
      <c r="D15273" s="186" t="s">
        <v>9659</v>
      </c>
      <c r="E15273" s="25"/>
      <c r="F15273" s="25"/>
      <c r="G15273" s="25"/>
      <c r="H15273" s="25"/>
    </row>
    <row r="15274" spans="1:8" x14ac:dyDescent="0.2">
      <c r="A15274" s="182" t="s">
        <v>12106</v>
      </c>
      <c r="B15274" s="183" t="s">
        <v>10559</v>
      </c>
      <c r="C15274" s="183" t="s">
        <v>1505</v>
      </c>
      <c r="D15274" s="186" t="s">
        <v>12106</v>
      </c>
      <c r="E15274" s="25"/>
      <c r="F15274" s="25"/>
      <c r="G15274" s="25"/>
      <c r="H15274" s="25"/>
    </row>
    <row r="15275" spans="1:8" x14ac:dyDescent="0.2">
      <c r="A15275" s="182" t="s">
        <v>11147</v>
      </c>
      <c r="B15275" s="183" t="s">
        <v>10559</v>
      </c>
      <c r="C15275" s="183" t="s">
        <v>1505</v>
      </c>
      <c r="D15275" s="186" t="s">
        <v>11147</v>
      </c>
      <c r="E15275" s="25"/>
      <c r="F15275" s="25"/>
      <c r="G15275" s="25"/>
      <c r="H15275" s="25"/>
    </row>
    <row r="15276" spans="1:8" x14ac:dyDescent="0.2">
      <c r="A15276" s="182" t="s">
        <v>12107</v>
      </c>
      <c r="B15276" s="183" t="s">
        <v>10559</v>
      </c>
      <c r="C15276" s="183" t="s">
        <v>1505</v>
      </c>
      <c r="D15276" s="186" t="s">
        <v>12107</v>
      </c>
      <c r="E15276" s="25"/>
      <c r="F15276" s="25"/>
      <c r="G15276" s="25"/>
      <c r="H15276" s="25"/>
    </row>
    <row r="15277" spans="1:8" x14ac:dyDescent="0.2">
      <c r="A15277" s="182" t="s">
        <v>12108</v>
      </c>
      <c r="B15277" s="183" t="s">
        <v>10147</v>
      </c>
      <c r="C15277" s="183" t="s">
        <v>1506</v>
      </c>
      <c r="D15277" s="186" t="s">
        <v>12108</v>
      </c>
      <c r="E15277" s="25"/>
      <c r="F15277" s="25"/>
      <c r="G15277" s="25"/>
      <c r="H15277" s="25"/>
    </row>
    <row r="15278" spans="1:8" x14ac:dyDescent="0.2">
      <c r="A15278" s="182" t="s">
        <v>5526</v>
      </c>
      <c r="B15278" s="183" t="s">
        <v>8824</v>
      </c>
      <c r="C15278" s="183" t="s">
        <v>1536</v>
      </c>
      <c r="D15278" s="186" t="s">
        <v>5526</v>
      </c>
      <c r="E15278" s="25"/>
      <c r="F15278" s="25"/>
      <c r="G15278" s="25"/>
      <c r="H15278" s="25"/>
    </row>
    <row r="15279" spans="1:8" x14ac:dyDescent="0.2">
      <c r="A15279" s="182" t="s">
        <v>12109</v>
      </c>
      <c r="B15279" s="183" t="s">
        <v>8824</v>
      </c>
      <c r="C15279" s="183" t="s">
        <v>1536</v>
      </c>
      <c r="D15279" s="186" t="s">
        <v>12109</v>
      </c>
      <c r="E15279" s="25"/>
      <c r="F15279" s="25"/>
      <c r="G15279" s="25"/>
      <c r="H15279" s="25"/>
    </row>
    <row r="15280" spans="1:8" x14ac:dyDescent="0.2">
      <c r="A15280" s="182" t="s">
        <v>5532</v>
      </c>
      <c r="B15280" s="183" t="s">
        <v>5531</v>
      </c>
      <c r="C15280" s="183" t="s">
        <v>1554</v>
      </c>
      <c r="D15280" s="186" t="s">
        <v>5532</v>
      </c>
      <c r="E15280" s="25"/>
      <c r="F15280" s="25"/>
      <c r="G15280" s="25"/>
      <c r="H15280" s="25"/>
    </row>
    <row r="15281" spans="1:8" x14ac:dyDescent="0.2">
      <c r="A15281" s="182" t="s">
        <v>5528</v>
      </c>
      <c r="B15281" s="183" t="s">
        <v>5527</v>
      </c>
      <c r="C15281" s="183" t="s">
        <v>1540</v>
      </c>
      <c r="D15281" s="186" t="s">
        <v>5528</v>
      </c>
      <c r="E15281" s="25"/>
      <c r="F15281" s="25"/>
      <c r="G15281" s="25"/>
      <c r="H15281" s="25"/>
    </row>
    <row r="15282" spans="1:8" x14ac:dyDescent="0.2">
      <c r="A15282" s="182" t="s">
        <v>14619</v>
      </c>
      <c r="B15282" s="183" t="s">
        <v>14618</v>
      </c>
      <c r="C15282" s="183" t="s">
        <v>18980</v>
      </c>
      <c r="D15282" s="186" t="s">
        <v>14619</v>
      </c>
      <c r="E15282" s="25"/>
      <c r="F15282" s="25"/>
      <c r="G15282" s="25"/>
      <c r="H15282" s="25"/>
    </row>
    <row r="15283" spans="1:8" x14ac:dyDescent="0.2">
      <c r="A15283" s="182" t="s">
        <v>12110</v>
      </c>
      <c r="B15283" s="183" t="s">
        <v>10831</v>
      </c>
      <c r="C15283" s="183" t="s">
        <v>1555</v>
      </c>
      <c r="D15283" s="186" t="s">
        <v>12110</v>
      </c>
      <c r="E15283" s="25"/>
      <c r="F15283" s="25"/>
      <c r="G15283" s="25"/>
      <c r="H15283" s="25"/>
    </row>
    <row r="15284" spans="1:8" x14ac:dyDescent="0.2">
      <c r="A15284" s="182" t="s">
        <v>8430</v>
      </c>
      <c r="B15284" s="183" t="s">
        <v>6718</v>
      </c>
      <c r="C15284" s="183" t="s">
        <v>1488</v>
      </c>
      <c r="D15284" s="186" t="s">
        <v>8430</v>
      </c>
      <c r="E15284" s="25"/>
      <c r="F15284" s="25"/>
      <c r="G15284" s="25"/>
      <c r="H15284" s="25"/>
    </row>
    <row r="15285" spans="1:8" x14ac:dyDescent="0.2">
      <c r="A15285" s="182" t="s">
        <v>12111</v>
      </c>
      <c r="B15285" s="183" t="s">
        <v>6718</v>
      </c>
      <c r="C15285" s="183" t="s">
        <v>1488</v>
      </c>
      <c r="D15285" s="186" t="s">
        <v>12111</v>
      </c>
      <c r="E15285" s="25"/>
      <c r="F15285" s="25"/>
      <c r="G15285" s="25"/>
      <c r="H15285" s="25"/>
    </row>
    <row r="15286" spans="1:8" x14ac:dyDescent="0.2">
      <c r="A15286" s="182" t="s">
        <v>12112</v>
      </c>
      <c r="B15286" s="183" t="s">
        <v>9890</v>
      </c>
      <c r="C15286" s="183" t="s">
        <v>1556</v>
      </c>
      <c r="D15286" s="186" t="s">
        <v>12112</v>
      </c>
      <c r="E15286" s="25"/>
      <c r="F15286" s="25"/>
      <c r="G15286" s="25"/>
      <c r="H15286" s="25"/>
    </row>
    <row r="15287" spans="1:8" x14ac:dyDescent="0.2">
      <c r="A15287" s="182" t="s">
        <v>9880</v>
      </c>
      <c r="B15287" s="183" t="s">
        <v>9887</v>
      </c>
      <c r="C15287" s="183" t="s">
        <v>1513</v>
      </c>
      <c r="D15287" s="186" t="s">
        <v>9880</v>
      </c>
      <c r="E15287" s="25"/>
      <c r="F15287" s="25"/>
      <c r="G15287" s="25"/>
      <c r="H15287" s="25"/>
    </row>
    <row r="15288" spans="1:8" x14ac:dyDescent="0.2">
      <c r="A15288" s="182" t="s">
        <v>12113</v>
      </c>
      <c r="B15288" s="183" t="s">
        <v>9887</v>
      </c>
      <c r="C15288" s="183" t="s">
        <v>1513</v>
      </c>
      <c r="D15288" s="186" t="s">
        <v>12113</v>
      </c>
      <c r="E15288" s="25"/>
      <c r="F15288" s="25"/>
      <c r="G15288" s="25"/>
      <c r="H15288" s="25"/>
    </row>
    <row r="15289" spans="1:8" x14ac:dyDescent="0.2">
      <c r="A15289" s="182" t="s">
        <v>12114</v>
      </c>
      <c r="B15289" s="183" t="s">
        <v>9890</v>
      </c>
      <c r="C15289" s="183" t="s">
        <v>1556</v>
      </c>
      <c r="D15289" s="186" t="s">
        <v>12114</v>
      </c>
      <c r="E15289" s="25"/>
      <c r="F15289" s="25"/>
      <c r="G15289" s="25"/>
      <c r="H15289" s="25"/>
    </row>
    <row r="15290" spans="1:8" x14ac:dyDescent="0.2">
      <c r="A15290" s="182" t="s">
        <v>12115</v>
      </c>
      <c r="B15290" s="183" t="s">
        <v>9655</v>
      </c>
      <c r="C15290" s="183" t="s">
        <v>1534</v>
      </c>
      <c r="D15290" s="186" t="s">
        <v>12115</v>
      </c>
      <c r="E15290" s="25"/>
      <c r="F15290" s="25"/>
      <c r="G15290" s="25"/>
      <c r="H15290" s="25"/>
    </row>
    <row r="15291" spans="1:8" x14ac:dyDescent="0.2">
      <c r="A15291" s="182" t="s">
        <v>12154</v>
      </c>
      <c r="B15291" s="183" t="s">
        <v>12153</v>
      </c>
      <c r="C15291" s="183" t="s">
        <v>1557</v>
      </c>
      <c r="D15291" s="186" t="s">
        <v>12154</v>
      </c>
      <c r="E15291" s="25"/>
      <c r="F15291" s="25"/>
      <c r="G15291" s="25"/>
      <c r="H15291" s="25"/>
    </row>
    <row r="15292" spans="1:8" x14ac:dyDescent="0.2">
      <c r="A15292" s="182" t="s">
        <v>9395</v>
      </c>
      <c r="B15292" s="183" t="s">
        <v>9394</v>
      </c>
      <c r="C15292" s="183" t="s">
        <v>1558</v>
      </c>
      <c r="D15292" s="186" t="s">
        <v>9395</v>
      </c>
      <c r="E15292" s="25"/>
      <c r="F15292" s="25"/>
      <c r="G15292" s="25"/>
      <c r="H15292" s="25"/>
    </row>
    <row r="15293" spans="1:8" x14ac:dyDescent="0.2">
      <c r="A15293" s="182" t="s">
        <v>10558</v>
      </c>
      <c r="B15293" s="183" t="s">
        <v>10557</v>
      </c>
      <c r="C15293" s="183" t="s">
        <v>1559</v>
      </c>
      <c r="D15293" s="186" t="s">
        <v>10558</v>
      </c>
      <c r="E15293" s="25"/>
      <c r="F15293" s="25"/>
      <c r="G15293" s="25"/>
      <c r="H15293" s="25"/>
    </row>
    <row r="15294" spans="1:8" x14ac:dyDescent="0.2">
      <c r="A15294" s="182" t="s">
        <v>8144</v>
      </c>
      <c r="B15294" s="183" t="s">
        <v>8143</v>
      </c>
      <c r="C15294" s="183" t="s">
        <v>1539</v>
      </c>
      <c r="D15294" s="186" t="s">
        <v>8144</v>
      </c>
      <c r="E15294" s="25"/>
      <c r="F15294" s="25"/>
      <c r="G15294" s="25"/>
      <c r="H15294" s="25"/>
    </row>
    <row r="15295" spans="1:8" x14ac:dyDescent="0.2">
      <c r="A15295" s="182" t="s">
        <v>12116</v>
      </c>
      <c r="B15295" s="183" t="s">
        <v>7039</v>
      </c>
      <c r="C15295" s="183" t="s">
        <v>1560</v>
      </c>
      <c r="D15295" s="186" t="s">
        <v>12116</v>
      </c>
      <c r="E15295" s="25"/>
      <c r="F15295" s="25"/>
      <c r="G15295" s="25"/>
      <c r="H15295" s="25"/>
    </row>
    <row r="15296" spans="1:8" x14ac:dyDescent="0.2">
      <c r="A15296" s="182" t="s">
        <v>12117</v>
      </c>
      <c r="B15296" s="183" t="s">
        <v>7039</v>
      </c>
      <c r="C15296" s="183" t="s">
        <v>1560</v>
      </c>
      <c r="D15296" s="186" t="s">
        <v>12117</v>
      </c>
      <c r="E15296" s="25"/>
      <c r="F15296" s="25"/>
      <c r="G15296" s="25"/>
      <c r="H15296" s="25"/>
    </row>
    <row r="15297" spans="1:8" x14ac:dyDescent="0.2">
      <c r="A15297" s="182" t="s">
        <v>7037</v>
      </c>
      <c r="B15297" s="183" t="s">
        <v>7036</v>
      </c>
      <c r="C15297" s="183" t="s">
        <v>1561</v>
      </c>
      <c r="D15297" s="186" t="s">
        <v>7037</v>
      </c>
      <c r="E15297" s="25"/>
      <c r="F15297" s="25"/>
      <c r="G15297" s="25"/>
      <c r="H15297" s="25"/>
    </row>
    <row r="15298" spans="1:8" x14ac:dyDescent="0.2">
      <c r="A15298" s="182" t="s">
        <v>7033</v>
      </c>
      <c r="B15298" s="183" t="s">
        <v>7032</v>
      </c>
      <c r="C15298" s="183" t="s">
        <v>1562</v>
      </c>
      <c r="D15298" s="186" t="s">
        <v>7033</v>
      </c>
      <c r="E15298" s="25"/>
      <c r="F15298" s="25"/>
      <c r="G15298" s="25"/>
      <c r="H15298" s="25"/>
    </row>
    <row r="15299" spans="1:8" x14ac:dyDescent="0.2">
      <c r="A15299" s="182" t="s">
        <v>12118</v>
      </c>
      <c r="B15299" s="183" t="s">
        <v>14618</v>
      </c>
      <c r="C15299" s="183" t="s">
        <v>18980</v>
      </c>
      <c r="D15299" s="186" t="s">
        <v>12118</v>
      </c>
      <c r="E15299" s="25"/>
      <c r="F15299" s="25"/>
      <c r="G15299" s="25"/>
      <c r="H15299" s="25"/>
    </row>
    <row r="15300" spans="1:8" x14ac:dyDescent="0.2">
      <c r="A15300" s="182" t="s">
        <v>12119</v>
      </c>
      <c r="B15300" s="183" t="s">
        <v>5527</v>
      </c>
      <c r="C15300" s="183" t="s">
        <v>1540</v>
      </c>
      <c r="D15300" s="186" t="s">
        <v>12119</v>
      </c>
      <c r="E15300" s="25"/>
      <c r="F15300" s="25"/>
      <c r="G15300" s="25"/>
      <c r="H15300" s="25"/>
    </row>
    <row r="15301" spans="1:8" x14ac:dyDescent="0.2">
      <c r="A15301" s="182" t="s">
        <v>8992</v>
      </c>
      <c r="B15301" s="183" t="s">
        <v>8991</v>
      </c>
      <c r="C15301" s="183" t="s">
        <v>1516</v>
      </c>
      <c r="D15301" s="186" t="s">
        <v>8992</v>
      </c>
      <c r="E15301" s="25"/>
      <c r="F15301" s="25"/>
      <c r="G15301" s="25"/>
      <c r="H15301" s="25"/>
    </row>
    <row r="15302" spans="1:8" x14ac:dyDescent="0.2">
      <c r="A15302" s="182" t="s">
        <v>8995</v>
      </c>
      <c r="B15302" s="183" t="s">
        <v>8996</v>
      </c>
      <c r="C15302" s="183" t="s">
        <v>1563</v>
      </c>
      <c r="D15302" s="186" t="s">
        <v>8995</v>
      </c>
      <c r="E15302" s="25"/>
      <c r="F15302" s="25"/>
      <c r="G15302" s="25"/>
      <c r="H15302" s="25"/>
    </row>
    <row r="15303" spans="1:8" x14ac:dyDescent="0.2">
      <c r="A15303" s="182" t="s">
        <v>8993</v>
      </c>
      <c r="B15303" s="183" t="s">
        <v>8996</v>
      </c>
      <c r="C15303" s="183" t="s">
        <v>1563</v>
      </c>
      <c r="D15303" s="186" t="s">
        <v>8993</v>
      </c>
      <c r="E15303" s="25"/>
      <c r="F15303" s="25"/>
      <c r="G15303" s="25"/>
      <c r="H15303" s="25"/>
    </row>
    <row r="15304" spans="1:8" x14ac:dyDescent="0.2">
      <c r="A15304" s="182" t="s">
        <v>9884</v>
      </c>
      <c r="B15304" s="183" t="s">
        <v>9890</v>
      </c>
      <c r="C15304" s="183" t="s">
        <v>1556</v>
      </c>
      <c r="D15304" s="186" t="s">
        <v>9884</v>
      </c>
      <c r="E15304" s="25"/>
      <c r="F15304" s="25"/>
      <c r="G15304" s="25"/>
      <c r="H15304" s="25"/>
    </row>
    <row r="15305" spans="1:8" x14ac:dyDescent="0.2">
      <c r="A15305" s="182" t="s">
        <v>12120</v>
      </c>
      <c r="B15305" s="183" t="s">
        <v>9890</v>
      </c>
      <c r="C15305" s="183" t="s">
        <v>1556</v>
      </c>
      <c r="D15305" s="186" t="s">
        <v>12120</v>
      </c>
      <c r="E15305" s="25"/>
      <c r="F15305" s="25"/>
      <c r="G15305" s="25"/>
      <c r="H15305" s="25"/>
    </row>
    <row r="15306" spans="1:8" x14ac:dyDescent="0.2">
      <c r="A15306" s="182" t="s">
        <v>9886</v>
      </c>
      <c r="B15306" s="183" t="s">
        <v>9890</v>
      </c>
      <c r="C15306" s="183" t="s">
        <v>1556</v>
      </c>
      <c r="D15306" s="186" t="s">
        <v>9886</v>
      </c>
      <c r="E15306" s="25"/>
      <c r="F15306" s="25"/>
      <c r="G15306" s="25"/>
      <c r="H15306" s="25"/>
    </row>
    <row r="15307" spans="1:8" x14ac:dyDescent="0.2">
      <c r="A15307" s="182" t="s">
        <v>14299</v>
      </c>
      <c r="B15307" s="183" t="s">
        <v>14298</v>
      </c>
      <c r="C15307" s="183" t="s">
        <v>1519</v>
      </c>
      <c r="D15307" s="186" t="s">
        <v>14299</v>
      </c>
      <c r="E15307" s="25"/>
      <c r="F15307" s="25"/>
      <c r="G15307" s="25"/>
      <c r="H15307" s="25"/>
    </row>
    <row r="15308" spans="1:8" x14ac:dyDescent="0.2">
      <c r="A15308" s="182" t="s">
        <v>14297</v>
      </c>
      <c r="B15308" s="183" t="s">
        <v>9655</v>
      </c>
      <c r="C15308" s="183" t="s">
        <v>1534</v>
      </c>
      <c r="D15308" s="186" t="s">
        <v>14297</v>
      </c>
      <c r="E15308" s="25"/>
      <c r="F15308" s="25"/>
      <c r="G15308" s="25"/>
      <c r="H15308" s="25"/>
    </row>
    <row r="15309" spans="1:8" x14ac:dyDescent="0.2">
      <c r="A15309" s="182" t="s">
        <v>12152</v>
      </c>
      <c r="B15309" s="183" t="s">
        <v>12151</v>
      </c>
      <c r="C15309" s="183" t="s">
        <v>1520</v>
      </c>
      <c r="D15309" s="186" t="s">
        <v>12152</v>
      </c>
      <c r="E15309" s="25"/>
      <c r="F15309" s="25"/>
      <c r="G15309" s="25"/>
      <c r="H15309" s="25"/>
    </row>
    <row r="15310" spans="1:8" x14ac:dyDescent="0.2">
      <c r="A15310" s="182" t="s">
        <v>12156</v>
      </c>
      <c r="B15310" s="183" t="s">
        <v>12155</v>
      </c>
      <c r="C15310" s="183" t="s">
        <v>1564</v>
      </c>
      <c r="D15310" s="186" t="s">
        <v>12156</v>
      </c>
      <c r="E15310" s="25"/>
      <c r="F15310" s="25"/>
      <c r="G15310" s="25"/>
      <c r="H15310" s="25"/>
    </row>
    <row r="15311" spans="1:8" x14ac:dyDescent="0.2">
      <c r="A15311" s="182" t="s">
        <v>12150</v>
      </c>
      <c r="B15311" s="183" t="s">
        <v>12149</v>
      </c>
      <c r="C15311" s="183" t="s">
        <v>1565</v>
      </c>
      <c r="D15311" s="186" t="s">
        <v>12150</v>
      </c>
      <c r="E15311" s="25"/>
      <c r="F15311" s="25"/>
      <c r="G15311" s="25"/>
      <c r="H15311" s="25"/>
    </row>
    <row r="15312" spans="1:8" x14ac:dyDescent="0.2">
      <c r="A15312" s="182" t="s">
        <v>7035</v>
      </c>
      <c r="B15312" s="183" t="s">
        <v>7039</v>
      </c>
      <c r="C15312" s="183" t="s">
        <v>1560</v>
      </c>
      <c r="D15312" s="186" t="s">
        <v>7035</v>
      </c>
      <c r="E15312" s="25"/>
      <c r="F15312" s="25"/>
      <c r="G15312" s="25"/>
      <c r="H15312" s="25"/>
    </row>
    <row r="15313" spans="1:8" x14ac:dyDescent="0.2">
      <c r="A15313" s="182" t="s">
        <v>12121</v>
      </c>
      <c r="B15313" s="183" t="s">
        <v>7039</v>
      </c>
      <c r="C15313" s="183" t="s">
        <v>1560</v>
      </c>
      <c r="D15313" s="186" t="s">
        <v>12121</v>
      </c>
      <c r="E15313" s="25"/>
      <c r="F15313" s="25"/>
      <c r="G15313" s="25"/>
      <c r="H15313" s="25"/>
    </row>
    <row r="15314" spans="1:8" x14ac:dyDescent="0.2">
      <c r="A15314" s="182" t="s">
        <v>9729</v>
      </c>
      <c r="B15314" s="183" t="s">
        <v>7039</v>
      </c>
      <c r="C15314" s="183" t="s">
        <v>1560</v>
      </c>
      <c r="D15314" s="186" t="s">
        <v>9729</v>
      </c>
      <c r="E15314" s="25"/>
      <c r="F15314" s="25"/>
      <c r="G15314" s="25"/>
      <c r="H15314" s="25"/>
    </row>
    <row r="15315" spans="1:8" x14ac:dyDescent="0.2">
      <c r="A15315" s="182" t="s">
        <v>7040</v>
      </c>
      <c r="B15315" s="183" t="s">
        <v>7039</v>
      </c>
      <c r="C15315" s="183" t="s">
        <v>1560</v>
      </c>
      <c r="D15315" s="186" t="s">
        <v>7040</v>
      </c>
      <c r="E15315" s="25"/>
      <c r="F15315" s="25"/>
      <c r="G15315" s="25"/>
      <c r="H15315" s="25"/>
    </row>
    <row r="15316" spans="1:8" x14ac:dyDescent="0.2">
      <c r="A15316" s="182" t="s">
        <v>12122</v>
      </c>
      <c r="B15316" s="183" t="s">
        <v>7039</v>
      </c>
      <c r="C15316" s="183" t="s">
        <v>1560</v>
      </c>
      <c r="D15316" s="186" t="s">
        <v>12122</v>
      </c>
      <c r="E15316" s="25"/>
      <c r="F15316" s="25"/>
      <c r="G15316" s="25"/>
      <c r="H15316" s="25"/>
    </row>
    <row r="15317" spans="1:8" x14ac:dyDescent="0.2">
      <c r="A15317" s="182" t="s">
        <v>9731</v>
      </c>
      <c r="B15317" s="183" t="s">
        <v>9730</v>
      </c>
      <c r="C15317" s="183" t="s">
        <v>1544</v>
      </c>
      <c r="D15317" s="186" t="s">
        <v>9731</v>
      </c>
      <c r="E15317" s="25"/>
      <c r="F15317" s="25"/>
      <c r="G15317" s="25"/>
      <c r="H15317" s="25"/>
    </row>
    <row r="15318" spans="1:8" x14ac:dyDescent="0.2">
      <c r="A15318" s="182" t="s">
        <v>12123</v>
      </c>
      <c r="B15318" s="183" t="s">
        <v>9730</v>
      </c>
      <c r="C15318" s="183" t="s">
        <v>1544</v>
      </c>
      <c r="D15318" s="186" t="s">
        <v>12123</v>
      </c>
      <c r="E15318" s="25"/>
      <c r="F15318" s="25"/>
      <c r="G15318" s="25"/>
      <c r="H15318" s="25"/>
    </row>
    <row r="15319" spans="1:8" x14ac:dyDescent="0.2">
      <c r="A15319" s="182" t="s">
        <v>11877</v>
      </c>
      <c r="B15319" s="183" t="s">
        <v>8996</v>
      </c>
      <c r="C15319" s="183" t="s">
        <v>1563</v>
      </c>
      <c r="D15319" s="186" t="s">
        <v>11877</v>
      </c>
      <c r="E15319" s="25"/>
      <c r="F15319" s="25"/>
      <c r="G15319" s="25"/>
      <c r="H15319" s="25"/>
    </row>
    <row r="15320" spans="1:8" x14ac:dyDescent="0.2">
      <c r="A15320" s="182" t="s">
        <v>8990</v>
      </c>
      <c r="B15320" s="183" t="s">
        <v>8996</v>
      </c>
      <c r="C15320" s="183" t="s">
        <v>1563</v>
      </c>
      <c r="D15320" s="186" t="s">
        <v>8990</v>
      </c>
      <c r="E15320" s="25"/>
      <c r="F15320" s="25"/>
      <c r="G15320" s="25"/>
      <c r="H15320" s="25"/>
    </row>
    <row r="15321" spans="1:8" x14ac:dyDescent="0.2">
      <c r="A15321" s="182" t="s">
        <v>9182</v>
      </c>
      <c r="B15321" s="183" t="s">
        <v>8996</v>
      </c>
      <c r="C15321" s="183" t="s">
        <v>1563</v>
      </c>
      <c r="D15321" s="186" t="s">
        <v>9182</v>
      </c>
      <c r="E15321" s="25"/>
      <c r="F15321" s="25"/>
      <c r="G15321" s="25"/>
      <c r="H15321" s="25"/>
    </row>
    <row r="15322" spans="1:8" x14ac:dyDescent="0.2">
      <c r="A15322" s="182" t="s">
        <v>11878</v>
      </c>
      <c r="B15322" s="183" t="s">
        <v>9890</v>
      </c>
      <c r="C15322" s="183" t="s">
        <v>1556</v>
      </c>
      <c r="D15322" s="186" t="s">
        <v>11878</v>
      </c>
      <c r="E15322" s="25"/>
      <c r="F15322" s="25"/>
      <c r="G15322" s="25"/>
      <c r="H15322" s="25"/>
    </row>
    <row r="15323" spans="1:8" x14ac:dyDescent="0.2">
      <c r="A15323" s="182" t="s">
        <v>9889</v>
      </c>
      <c r="B15323" s="183" t="s">
        <v>9890</v>
      </c>
      <c r="C15323" s="183" t="s">
        <v>1556</v>
      </c>
      <c r="D15323" s="186" t="s">
        <v>9889</v>
      </c>
      <c r="E15323" s="25"/>
      <c r="F15323" s="25"/>
      <c r="G15323" s="25"/>
      <c r="H15323" s="25"/>
    </row>
    <row r="15324" spans="1:8" x14ac:dyDescent="0.2">
      <c r="A15324" s="182" t="s">
        <v>11879</v>
      </c>
      <c r="B15324" s="183" t="s">
        <v>14300</v>
      </c>
      <c r="C15324" s="183" t="s">
        <v>1566</v>
      </c>
      <c r="D15324" s="186" t="s">
        <v>11879</v>
      </c>
      <c r="E15324" s="25"/>
      <c r="F15324" s="25"/>
      <c r="G15324" s="25"/>
      <c r="H15324" s="25"/>
    </row>
    <row r="15325" spans="1:8" x14ac:dyDescent="0.2">
      <c r="A15325" s="182" t="s">
        <v>12328</v>
      </c>
      <c r="B15325" s="183" t="s">
        <v>12327</v>
      </c>
      <c r="C15325" s="183" t="s">
        <v>1524</v>
      </c>
      <c r="D15325" s="186" t="s">
        <v>12328</v>
      </c>
      <c r="E15325" s="25"/>
      <c r="F15325" s="25"/>
      <c r="G15325" s="25"/>
      <c r="H15325" s="25"/>
    </row>
    <row r="15326" spans="1:8" x14ac:dyDescent="0.2">
      <c r="A15326" s="182" t="s">
        <v>11880</v>
      </c>
      <c r="B15326" s="183" t="s">
        <v>9655</v>
      </c>
      <c r="C15326" s="183" t="s">
        <v>1534</v>
      </c>
      <c r="D15326" s="186" t="s">
        <v>11880</v>
      </c>
      <c r="E15326" s="25"/>
      <c r="F15326" s="25"/>
      <c r="G15326" s="25"/>
      <c r="H15326" s="25"/>
    </row>
    <row r="15327" spans="1:8" x14ac:dyDescent="0.2">
      <c r="A15327" s="182" t="s">
        <v>12359</v>
      </c>
      <c r="B15327" s="183" t="s">
        <v>12157</v>
      </c>
      <c r="C15327" s="183" t="s">
        <v>1525</v>
      </c>
      <c r="D15327" s="186" t="s">
        <v>12359</v>
      </c>
      <c r="E15327" s="25"/>
      <c r="F15327" s="25"/>
      <c r="G15327" s="25"/>
      <c r="H15327" s="25"/>
    </row>
    <row r="15328" spans="1:8" x14ac:dyDescent="0.2">
      <c r="A15328" s="182" t="s">
        <v>11881</v>
      </c>
      <c r="B15328" s="183" t="s">
        <v>12157</v>
      </c>
      <c r="C15328" s="183" t="s">
        <v>1525</v>
      </c>
      <c r="D15328" s="186" t="s">
        <v>11881</v>
      </c>
      <c r="E15328" s="25"/>
      <c r="F15328" s="25"/>
      <c r="G15328" s="25"/>
      <c r="H15328" s="25"/>
    </row>
    <row r="15329" spans="1:8" x14ac:dyDescent="0.2">
      <c r="A15329" s="182" t="s">
        <v>12148</v>
      </c>
      <c r="B15329" s="183" t="s">
        <v>12147</v>
      </c>
      <c r="C15329" s="183" t="s">
        <v>1567</v>
      </c>
      <c r="D15329" s="186" t="s">
        <v>12148</v>
      </c>
      <c r="E15329" s="25"/>
      <c r="F15329" s="25"/>
      <c r="G15329" s="25"/>
      <c r="H15329" s="25"/>
    </row>
    <row r="15330" spans="1:8" x14ac:dyDescent="0.2">
      <c r="A15330" s="182" t="s">
        <v>13291</v>
      </c>
      <c r="B15330" s="183" t="s">
        <v>13290</v>
      </c>
      <c r="C15330" s="183" t="s">
        <v>1568</v>
      </c>
      <c r="D15330" s="186" t="s">
        <v>13291</v>
      </c>
      <c r="E15330" s="25"/>
      <c r="F15330" s="25"/>
      <c r="G15330" s="25"/>
      <c r="H15330" s="25"/>
    </row>
    <row r="15331" spans="1:8" x14ac:dyDescent="0.2">
      <c r="A15331" s="182" t="s">
        <v>9371</v>
      </c>
      <c r="B15331" s="183" t="s">
        <v>7038</v>
      </c>
      <c r="C15331" s="183" t="s">
        <v>1569</v>
      </c>
      <c r="D15331" s="186" t="s">
        <v>9371</v>
      </c>
      <c r="E15331" s="25"/>
      <c r="F15331" s="25"/>
      <c r="G15331" s="25"/>
      <c r="H15331" s="25"/>
    </row>
    <row r="15332" spans="1:8" x14ac:dyDescent="0.2">
      <c r="A15332" s="182" t="s">
        <v>7844</v>
      </c>
      <c r="B15332" s="183" t="s">
        <v>7038</v>
      </c>
      <c r="C15332" s="183" t="s">
        <v>1569</v>
      </c>
      <c r="D15332" s="186" t="s">
        <v>7844</v>
      </c>
      <c r="E15332" s="25"/>
      <c r="F15332" s="25"/>
      <c r="G15332" s="25"/>
      <c r="H15332" s="25"/>
    </row>
    <row r="15333" spans="1:8" x14ac:dyDescent="0.2">
      <c r="A15333" s="182" t="s">
        <v>9733</v>
      </c>
      <c r="B15333" s="183" t="s">
        <v>9732</v>
      </c>
      <c r="C15333" s="183" t="s">
        <v>1547</v>
      </c>
      <c r="D15333" s="186" t="s">
        <v>9733</v>
      </c>
      <c r="E15333" s="25"/>
      <c r="F15333" s="25"/>
      <c r="G15333" s="25"/>
      <c r="H15333" s="25"/>
    </row>
    <row r="15334" spans="1:8" x14ac:dyDescent="0.2">
      <c r="A15334" s="182" t="s">
        <v>8146</v>
      </c>
      <c r="B15334" s="183" t="s">
        <v>8145</v>
      </c>
      <c r="C15334" s="183" t="s">
        <v>1570</v>
      </c>
      <c r="D15334" s="186" t="s">
        <v>8146</v>
      </c>
      <c r="E15334" s="25"/>
      <c r="F15334" s="25"/>
      <c r="G15334" s="25"/>
      <c r="H15334" s="25"/>
    </row>
    <row r="15335" spans="1:8" x14ac:dyDescent="0.2">
      <c r="A15335" s="182" t="s">
        <v>1376</v>
      </c>
      <c r="B15335" s="183" t="s">
        <v>1375</v>
      </c>
      <c r="C15335" s="183" t="s">
        <v>1548</v>
      </c>
      <c r="D15335" s="186" t="s">
        <v>1376</v>
      </c>
      <c r="E15335" s="25"/>
      <c r="F15335" s="25"/>
      <c r="G15335" s="25"/>
      <c r="H15335" s="25"/>
    </row>
    <row r="15336" spans="1:8" x14ac:dyDescent="0.2">
      <c r="A15336" s="182" t="s">
        <v>11882</v>
      </c>
      <c r="B15336" s="183" t="s">
        <v>1375</v>
      </c>
      <c r="C15336" s="183" t="s">
        <v>1548</v>
      </c>
      <c r="D15336" s="186" t="s">
        <v>11882</v>
      </c>
      <c r="E15336" s="25"/>
      <c r="F15336" s="25"/>
      <c r="G15336" s="25"/>
      <c r="H15336" s="25"/>
    </row>
    <row r="15337" spans="1:8" x14ac:dyDescent="0.2">
      <c r="A15337" s="182" t="s">
        <v>11883</v>
      </c>
      <c r="B15337" s="183" t="s">
        <v>8996</v>
      </c>
      <c r="C15337" s="183" t="s">
        <v>1563</v>
      </c>
      <c r="D15337" s="186" t="s">
        <v>11883</v>
      </c>
      <c r="E15337" s="25"/>
      <c r="F15337" s="25"/>
      <c r="G15337" s="25"/>
      <c r="H15337" s="25"/>
    </row>
    <row r="15338" spans="1:8" x14ac:dyDescent="0.2">
      <c r="A15338" s="182" t="s">
        <v>11884</v>
      </c>
      <c r="B15338" s="183" t="s">
        <v>8996</v>
      </c>
      <c r="C15338" s="183" t="s">
        <v>1563</v>
      </c>
      <c r="D15338" s="186" t="s">
        <v>11884</v>
      </c>
      <c r="E15338" s="25"/>
      <c r="F15338" s="25"/>
      <c r="G15338" s="25"/>
      <c r="H15338" s="25"/>
    </row>
    <row r="15339" spans="1:8" x14ac:dyDescent="0.2">
      <c r="A15339" s="182" t="s">
        <v>9993</v>
      </c>
      <c r="B15339" s="183" t="s">
        <v>13330</v>
      </c>
      <c r="C15339" s="183" t="s">
        <v>1522</v>
      </c>
      <c r="D15339" s="186" t="s">
        <v>9993</v>
      </c>
      <c r="E15339" s="25"/>
      <c r="F15339" s="25"/>
      <c r="G15339" s="25"/>
      <c r="H15339" s="25"/>
    </row>
    <row r="15340" spans="1:8" x14ac:dyDescent="0.2">
      <c r="A15340" s="182" t="s">
        <v>13309</v>
      </c>
      <c r="B15340" s="183" t="s">
        <v>13330</v>
      </c>
      <c r="C15340" s="183" t="s">
        <v>1522</v>
      </c>
      <c r="D15340" s="186" t="s">
        <v>13309</v>
      </c>
      <c r="E15340" s="25"/>
      <c r="F15340" s="25"/>
      <c r="G15340" s="25"/>
      <c r="H15340" s="25"/>
    </row>
    <row r="15341" spans="1:8" x14ac:dyDescent="0.2">
      <c r="A15341" s="182" t="s">
        <v>13325</v>
      </c>
      <c r="B15341" s="183" t="s">
        <v>14300</v>
      </c>
      <c r="C15341" s="183" t="s">
        <v>1566</v>
      </c>
      <c r="D15341" s="186" t="s">
        <v>13325</v>
      </c>
      <c r="E15341" s="25"/>
      <c r="F15341" s="25"/>
      <c r="G15341" s="25"/>
      <c r="H15341" s="25"/>
    </row>
    <row r="15342" spans="1:8" x14ac:dyDescent="0.2">
      <c r="A15342" s="182" t="s">
        <v>13904</v>
      </c>
      <c r="B15342" s="183" t="s">
        <v>14300</v>
      </c>
      <c r="C15342" s="183" t="s">
        <v>1566</v>
      </c>
      <c r="D15342" s="186" t="s">
        <v>13904</v>
      </c>
      <c r="E15342" s="25"/>
      <c r="F15342" s="25"/>
      <c r="G15342" s="25"/>
      <c r="H15342" s="25"/>
    </row>
    <row r="15343" spans="1:8" x14ac:dyDescent="0.2">
      <c r="A15343" s="182" t="s">
        <v>11885</v>
      </c>
      <c r="B15343" s="183" t="s">
        <v>9655</v>
      </c>
      <c r="C15343" s="183" t="s">
        <v>1534</v>
      </c>
      <c r="D15343" s="186" t="s">
        <v>11885</v>
      </c>
      <c r="E15343" s="25"/>
      <c r="F15343" s="25"/>
      <c r="G15343" s="25"/>
      <c r="H15343" s="25"/>
    </row>
    <row r="15344" spans="1:8" x14ac:dyDescent="0.2">
      <c r="A15344" s="182" t="s">
        <v>11383</v>
      </c>
      <c r="B15344" s="183" t="s">
        <v>12157</v>
      </c>
      <c r="C15344" s="183" t="s">
        <v>1525</v>
      </c>
      <c r="D15344" s="186" t="s">
        <v>11383</v>
      </c>
      <c r="E15344" s="25"/>
      <c r="F15344" s="25"/>
      <c r="G15344" s="25"/>
      <c r="H15344" s="25"/>
    </row>
    <row r="15345" spans="1:8" x14ac:dyDescent="0.2">
      <c r="A15345" s="182" t="s">
        <v>11886</v>
      </c>
      <c r="B15345" s="183" t="s">
        <v>12157</v>
      </c>
      <c r="C15345" s="183" t="s">
        <v>1525</v>
      </c>
      <c r="D15345" s="186" t="s">
        <v>11886</v>
      </c>
      <c r="E15345" s="25"/>
      <c r="F15345" s="25"/>
      <c r="G15345" s="25"/>
      <c r="H15345" s="25"/>
    </row>
    <row r="15346" spans="1:8" x14ac:dyDescent="0.2">
      <c r="A15346" s="182" t="s">
        <v>13296</v>
      </c>
      <c r="B15346" s="183" t="s">
        <v>13295</v>
      </c>
      <c r="C15346" s="183" t="s">
        <v>1571</v>
      </c>
      <c r="D15346" s="186" t="s">
        <v>13296</v>
      </c>
      <c r="E15346" s="25"/>
      <c r="F15346" s="25"/>
      <c r="G15346" s="25"/>
      <c r="H15346" s="25"/>
    </row>
    <row r="15347" spans="1:8" x14ac:dyDescent="0.2">
      <c r="A15347" s="182" t="s">
        <v>9150</v>
      </c>
      <c r="B15347" s="183" t="s">
        <v>9149</v>
      </c>
      <c r="C15347" s="183" t="s">
        <v>1572</v>
      </c>
      <c r="D15347" s="186" t="s">
        <v>9150</v>
      </c>
      <c r="E15347" s="25"/>
      <c r="F15347" s="25"/>
      <c r="G15347" s="25"/>
      <c r="H15347" s="25"/>
    </row>
    <row r="15348" spans="1:8" x14ac:dyDescent="0.2">
      <c r="A15348" s="182" t="s">
        <v>13300</v>
      </c>
      <c r="B15348" s="183" t="s">
        <v>13299</v>
      </c>
      <c r="C15348" s="183" t="s">
        <v>1573</v>
      </c>
      <c r="D15348" s="186" t="s">
        <v>13300</v>
      </c>
      <c r="E15348" s="25"/>
      <c r="F15348" s="25"/>
      <c r="G15348" s="25"/>
      <c r="H15348" s="25"/>
    </row>
    <row r="15349" spans="1:8" x14ac:dyDescent="0.2">
      <c r="A15349" s="182" t="s">
        <v>12593</v>
      </c>
      <c r="B15349" s="183" t="s">
        <v>13294</v>
      </c>
      <c r="C15349" s="183" t="s">
        <v>1550</v>
      </c>
      <c r="D15349" s="186" t="s">
        <v>12593</v>
      </c>
      <c r="E15349" s="25"/>
      <c r="F15349" s="25"/>
      <c r="G15349" s="25"/>
      <c r="H15349" s="25"/>
    </row>
    <row r="15350" spans="1:8" x14ac:dyDescent="0.2">
      <c r="A15350" s="182" t="s">
        <v>14434</v>
      </c>
      <c r="B15350" s="183" t="s">
        <v>13294</v>
      </c>
      <c r="C15350" s="183" t="s">
        <v>1550</v>
      </c>
      <c r="D15350" s="186" t="s">
        <v>14434</v>
      </c>
      <c r="E15350" s="25"/>
      <c r="F15350" s="25"/>
      <c r="G15350" s="25"/>
      <c r="H15350" s="25"/>
    </row>
    <row r="15351" spans="1:8" x14ac:dyDescent="0.2">
      <c r="A15351" s="182" t="s">
        <v>11887</v>
      </c>
      <c r="B15351" s="183" t="s">
        <v>7039</v>
      </c>
      <c r="C15351" s="183" t="s">
        <v>1560</v>
      </c>
      <c r="D15351" s="186" t="s">
        <v>11887</v>
      </c>
      <c r="E15351" s="25"/>
      <c r="F15351" s="25"/>
      <c r="G15351" s="25"/>
      <c r="H15351" s="25"/>
    </row>
    <row r="15352" spans="1:8" x14ac:dyDescent="0.2">
      <c r="A15352" s="182" t="s">
        <v>12377</v>
      </c>
      <c r="B15352" s="183" t="s">
        <v>2825</v>
      </c>
      <c r="C15352" s="183" t="s">
        <v>1574</v>
      </c>
      <c r="D15352" s="186" t="s">
        <v>12377</v>
      </c>
      <c r="E15352" s="25"/>
      <c r="F15352" s="25"/>
      <c r="G15352" s="25"/>
      <c r="H15352" s="25"/>
    </row>
    <row r="15353" spans="1:8" x14ac:dyDescent="0.2">
      <c r="A15353" s="182" t="s">
        <v>11888</v>
      </c>
      <c r="B15353" s="183" t="s">
        <v>2825</v>
      </c>
      <c r="C15353" s="183" t="s">
        <v>1574</v>
      </c>
      <c r="D15353" s="186" t="s">
        <v>11888</v>
      </c>
      <c r="E15353" s="25"/>
      <c r="F15353" s="25"/>
      <c r="G15353" s="25"/>
      <c r="H15353" s="25"/>
    </row>
    <row r="15354" spans="1:8" x14ac:dyDescent="0.2">
      <c r="A15354" s="182" t="s">
        <v>11889</v>
      </c>
      <c r="B15354" s="183" t="s">
        <v>9183</v>
      </c>
      <c r="C15354" s="183" t="s">
        <v>1527</v>
      </c>
      <c r="D15354" s="186" t="s">
        <v>11889</v>
      </c>
      <c r="E15354" s="25"/>
      <c r="F15354" s="25"/>
      <c r="G15354" s="25"/>
      <c r="H15354" s="25"/>
    </row>
    <row r="15355" spans="1:8" x14ac:dyDescent="0.2">
      <c r="A15355" s="182" t="s">
        <v>8988</v>
      </c>
      <c r="B15355" s="183" t="s">
        <v>9183</v>
      </c>
      <c r="C15355" s="183" t="s">
        <v>1527</v>
      </c>
      <c r="D15355" s="186" t="s">
        <v>8988</v>
      </c>
      <c r="E15355" s="25"/>
      <c r="F15355" s="25"/>
      <c r="G15355" s="25"/>
      <c r="H15355" s="25"/>
    </row>
    <row r="15356" spans="1:8" x14ac:dyDescent="0.2">
      <c r="A15356" s="182" t="s">
        <v>12849</v>
      </c>
      <c r="B15356" s="183" t="s">
        <v>12848</v>
      </c>
      <c r="C15356" s="183" t="s">
        <v>1528</v>
      </c>
      <c r="D15356" s="186" t="s">
        <v>12849</v>
      </c>
      <c r="E15356" s="25"/>
      <c r="F15356" s="25"/>
      <c r="G15356" s="25"/>
      <c r="H15356" s="25"/>
    </row>
    <row r="15357" spans="1:8" x14ac:dyDescent="0.2">
      <c r="A15357" s="182" t="s">
        <v>13311</v>
      </c>
      <c r="B15357" s="183" t="s">
        <v>13310</v>
      </c>
      <c r="C15357" s="183" t="s">
        <v>1575</v>
      </c>
      <c r="D15357" s="186" t="s">
        <v>13311</v>
      </c>
      <c r="E15357" s="25"/>
      <c r="F15357" s="25"/>
      <c r="G15357" s="25"/>
      <c r="H15357" s="25"/>
    </row>
    <row r="15358" spans="1:8" x14ac:dyDescent="0.2">
      <c r="A15358" s="182" t="s">
        <v>8756</v>
      </c>
      <c r="B15358" s="183" t="s">
        <v>14293</v>
      </c>
      <c r="C15358" s="183" t="s">
        <v>1576</v>
      </c>
      <c r="D15358" s="186" t="s">
        <v>8756</v>
      </c>
      <c r="E15358" s="25"/>
      <c r="F15358" s="25"/>
      <c r="G15358" s="25"/>
      <c r="H15358" s="25"/>
    </row>
    <row r="15359" spans="1:8" x14ac:dyDescent="0.2">
      <c r="A15359" s="182" t="s">
        <v>11890</v>
      </c>
      <c r="B15359" s="183" t="s">
        <v>14300</v>
      </c>
      <c r="C15359" s="183" t="s">
        <v>1566</v>
      </c>
      <c r="D15359" s="186" t="s">
        <v>11890</v>
      </c>
      <c r="E15359" s="25"/>
      <c r="F15359" s="25"/>
      <c r="G15359" s="25"/>
      <c r="H15359" s="25"/>
    </row>
    <row r="15360" spans="1:8" x14ac:dyDescent="0.2">
      <c r="A15360" s="182" t="s">
        <v>11891</v>
      </c>
      <c r="B15360" s="183" t="s">
        <v>9655</v>
      </c>
      <c r="C15360" s="183" t="s">
        <v>1534</v>
      </c>
      <c r="D15360" s="186" t="s">
        <v>11891</v>
      </c>
      <c r="E15360" s="25"/>
      <c r="F15360" s="25"/>
      <c r="G15360" s="25"/>
      <c r="H15360" s="25"/>
    </row>
    <row r="15361" spans="1:8" x14ac:dyDescent="0.2">
      <c r="A15361" s="182" t="s">
        <v>12146</v>
      </c>
      <c r="B15361" s="183" t="s">
        <v>12145</v>
      </c>
      <c r="C15361" s="183" t="s">
        <v>1531</v>
      </c>
      <c r="D15361" s="186" t="s">
        <v>12146</v>
      </c>
      <c r="E15361" s="25"/>
      <c r="F15361" s="25"/>
      <c r="G15361" s="25"/>
      <c r="H15361" s="25"/>
    </row>
    <row r="15362" spans="1:8" x14ac:dyDescent="0.2">
      <c r="A15362" s="182" t="s">
        <v>11892</v>
      </c>
      <c r="B15362" s="183" t="s">
        <v>12145</v>
      </c>
      <c r="C15362" s="183" t="s">
        <v>1531</v>
      </c>
      <c r="D15362" s="186" t="s">
        <v>11892</v>
      </c>
      <c r="E15362" s="25"/>
      <c r="F15362" s="25"/>
      <c r="G15362" s="25"/>
      <c r="H15362" s="25"/>
    </row>
    <row r="15363" spans="1:8" x14ac:dyDescent="0.2">
      <c r="A15363" s="182" t="s">
        <v>11893</v>
      </c>
      <c r="B15363" s="183" t="s">
        <v>12676</v>
      </c>
      <c r="C15363" s="183" t="s">
        <v>1577</v>
      </c>
      <c r="D15363" s="186" t="s">
        <v>11893</v>
      </c>
      <c r="E15363" s="25"/>
      <c r="F15363" s="25"/>
      <c r="G15363" s="25"/>
      <c r="H15363" s="25"/>
    </row>
    <row r="15364" spans="1:8" x14ac:dyDescent="0.2">
      <c r="A15364" s="182" t="s">
        <v>13298</v>
      </c>
      <c r="B15364" s="183" t="s">
        <v>13297</v>
      </c>
      <c r="C15364" s="183" t="s">
        <v>1578</v>
      </c>
      <c r="D15364" s="186" t="s">
        <v>13298</v>
      </c>
      <c r="E15364" s="25"/>
      <c r="F15364" s="25"/>
      <c r="G15364" s="25"/>
      <c r="H15364" s="25"/>
    </row>
    <row r="15365" spans="1:8" x14ac:dyDescent="0.2">
      <c r="A15365" s="182" t="s">
        <v>11894</v>
      </c>
      <c r="B15365" s="183" t="s">
        <v>13294</v>
      </c>
      <c r="C15365" s="183" t="s">
        <v>1550</v>
      </c>
      <c r="D15365" s="186" t="s">
        <v>11894</v>
      </c>
      <c r="E15365" s="25"/>
      <c r="F15365" s="25"/>
      <c r="G15365" s="25"/>
      <c r="H15365" s="25"/>
    </row>
    <row r="15366" spans="1:8" x14ac:dyDescent="0.2">
      <c r="A15366" s="182" t="s">
        <v>11895</v>
      </c>
      <c r="B15366" s="183" t="s">
        <v>13294</v>
      </c>
      <c r="C15366" s="183" t="s">
        <v>1550</v>
      </c>
      <c r="D15366" s="186" t="s">
        <v>11895</v>
      </c>
      <c r="E15366" s="25"/>
      <c r="F15366" s="25"/>
      <c r="G15366" s="25"/>
      <c r="H15366" s="25"/>
    </row>
    <row r="15367" spans="1:8" x14ac:dyDescent="0.2">
      <c r="A15367" s="182" t="s">
        <v>13293</v>
      </c>
      <c r="B15367" s="183" t="s">
        <v>13292</v>
      </c>
      <c r="C15367" s="183" t="s">
        <v>1579</v>
      </c>
      <c r="D15367" s="186" t="s">
        <v>13293</v>
      </c>
      <c r="E15367" s="25"/>
      <c r="F15367" s="25"/>
      <c r="G15367" s="25"/>
      <c r="H15367" s="25"/>
    </row>
    <row r="15368" spans="1:8" x14ac:dyDescent="0.2">
      <c r="A15368" s="182" t="s">
        <v>11896</v>
      </c>
      <c r="B15368" s="183" t="s">
        <v>13292</v>
      </c>
      <c r="C15368" s="183" t="s">
        <v>1579</v>
      </c>
      <c r="D15368" s="186" t="s">
        <v>11896</v>
      </c>
      <c r="E15368" s="25"/>
      <c r="F15368" s="25"/>
      <c r="G15368" s="25"/>
      <c r="H15368" s="25"/>
    </row>
    <row r="15369" spans="1:8" x14ac:dyDescent="0.2">
      <c r="A15369" s="182" t="s">
        <v>11897</v>
      </c>
      <c r="B15369" s="183" t="s">
        <v>2825</v>
      </c>
      <c r="C15369" s="183" t="s">
        <v>1574</v>
      </c>
      <c r="D15369" s="186" t="s">
        <v>11897</v>
      </c>
      <c r="E15369" s="25"/>
      <c r="F15369" s="25"/>
      <c r="G15369" s="25"/>
      <c r="H15369" s="25"/>
    </row>
    <row r="15370" spans="1:8" x14ac:dyDescent="0.2">
      <c r="A15370" s="182" t="s">
        <v>13974</v>
      </c>
      <c r="B15370" s="183" t="s">
        <v>2825</v>
      </c>
      <c r="C15370" s="183" t="s">
        <v>1574</v>
      </c>
      <c r="D15370" s="186" t="s">
        <v>13974</v>
      </c>
      <c r="E15370" s="25"/>
      <c r="F15370" s="25"/>
      <c r="G15370" s="25"/>
      <c r="H15370" s="25"/>
    </row>
    <row r="15371" spans="1:8" x14ac:dyDescent="0.2">
      <c r="A15371" s="182" t="s">
        <v>13323</v>
      </c>
      <c r="B15371" s="183" t="s">
        <v>12848</v>
      </c>
      <c r="C15371" s="183" t="s">
        <v>1528</v>
      </c>
      <c r="D15371" s="186" t="s">
        <v>13323</v>
      </c>
      <c r="E15371" s="25"/>
      <c r="F15371" s="25"/>
      <c r="G15371" s="25"/>
      <c r="H15371" s="25"/>
    </row>
    <row r="15372" spans="1:8" x14ac:dyDescent="0.2">
      <c r="A15372" s="182" t="s">
        <v>13329</v>
      </c>
      <c r="B15372" s="183" t="s">
        <v>13317</v>
      </c>
      <c r="C15372" s="183" t="s">
        <v>1580</v>
      </c>
      <c r="D15372" s="186" t="s">
        <v>13329</v>
      </c>
      <c r="E15372" s="25"/>
      <c r="F15372" s="25"/>
      <c r="G15372" s="25"/>
      <c r="H15372" s="25"/>
    </row>
    <row r="15373" spans="1:8" x14ac:dyDescent="0.2">
      <c r="A15373" s="182" t="s">
        <v>13327</v>
      </c>
      <c r="B15373" s="183" t="s">
        <v>13317</v>
      </c>
      <c r="C15373" s="183" t="s">
        <v>1580</v>
      </c>
      <c r="D15373" s="186" t="s">
        <v>13327</v>
      </c>
      <c r="E15373" s="25"/>
      <c r="F15373" s="25"/>
      <c r="G15373" s="25"/>
      <c r="H15373" s="25"/>
    </row>
    <row r="15374" spans="1:8" x14ac:dyDescent="0.2">
      <c r="A15374" s="182" t="s">
        <v>14295</v>
      </c>
      <c r="B15374" s="183" t="s">
        <v>8708</v>
      </c>
      <c r="C15374" s="183" t="s">
        <v>1530</v>
      </c>
      <c r="D15374" s="186" t="s">
        <v>14295</v>
      </c>
      <c r="E15374" s="25"/>
      <c r="F15374" s="25"/>
      <c r="G15374" s="25"/>
      <c r="H15374" s="25"/>
    </row>
    <row r="15375" spans="1:8" x14ac:dyDescent="0.2">
      <c r="A15375" s="182" t="s">
        <v>13975</v>
      </c>
      <c r="B15375" s="183" t="s">
        <v>9655</v>
      </c>
      <c r="C15375" s="183" t="s">
        <v>1534</v>
      </c>
      <c r="D15375" s="186" t="s">
        <v>13975</v>
      </c>
      <c r="E15375" s="25"/>
      <c r="F15375" s="25"/>
      <c r="G15375" s="25"/>
      <c r="H15375" s="25"/>
    </row>
    <row r="15376" spans="1:8" x14ac:dyDescent="0.2">
      <c r="A15376" s="182" t="s">
        <v>8707</v>
      </c>
      <c r="B15376" s="183" t="s">
        <v>8706</v>
      </c>
      <c r="C15376" s="183" t="s">
        <v>1581</v>
      </c>
      <c r="D15376" s="186" t="s">
        <v>8707</v>
      </c>
      <c r="E15376" s="25"/>
      <c r="F15376" s="25"/>
      <c r="G15376" s="25"/>
      <c r="H15376" s="25"/>
    </row>
    <row r="15377" spans="1:8" x14ac:dyDescent="0.2">
      <c r="A15377" s="182" t="s">
        <v>14140</v>
      </c>
      <c r="B15377" s="183" t="s">
        <v>14139</v>
      </c>
      <c r="C15377" s="183" t="s">
        <v>1582</v>
      </c>
      <c r="D15377" s="186" t="s">
        <v>14140</v>
      </c>
      <c r="E15377" s="25"/>
      <c r="F15377" s="25"/>
      <c r="G15377" s="25"/>
      <c r="H15377" s="25"/>
    </row>
    <row r="15378" spans="1:8" x14ac:dyDescent="0.2">
      <c r="A15378" s="182" t="s">
        <v>13976</v>
      </c>
      <c r="B15378" s="183" t="s">
        <v>12676</v>
      </c>
      <c r="C15378" s="183" t="s">
        <v>1577</v>
      </c>
      <c r="D15378" s="186" t="s">
        <v>13976</v>
      </c>
      <c r="E15378" s="25"/>
      <c r="F15378" s="25"/>
      <c r="G15378" s="25"/>
      <c r="H15378" s="25"/>
    </row>
    <row r="15379" spans="1:8" x14ac:dyDescent="0.2">
      <c r="A15379" s="182" t="s">
        <v>3634</v>
      </c>
      <c r="B15379" s="183" t="s">
        <v>3633</v>
      </c>
      <c r="C15379" s="183" t="s">
        <v>1583</v>
      </c>
      <c r="D15379" s="186" t="s">
        <v>3634</v>
      </c>
      <c r="E15379" s="25"/>
      <c r="F15379" s="25"/>
      <c r="G15379" s="25"/>
      <c r="H15379" s="25"/>
    </row>
    <row r="15380" spans="1:8" x14ac:dyDescent="0.2">
      <c r="A15380" s="182" t="s">
        <v>14410</v>
      </c>
      <c r="B15380" s="183" t="s">
        <v>3637</v>
      </c>
      <c r="C15380" s="183" t="s">
        <v>1584</v>
      </c>
      <c r="D15380" s="186" t="s">
        <v>14410</v>
      </c>
      <c r="E15380" s="25"/>
      <c r="F15380" s="25"/>
      <c r="G15380" s="25"/>
      <c r="H15380" s="25"/>
    </row>
    <row r="15381" spans="1:8" x14ac:dyDescent="0.2">
      <c r="A15381" s="182" t="s">
        <v>13289</v>
      </c>
      <c r="B15381" s="183" t="s">
        <v>13288</v>
      </c>
      <c r="C15381" s="183" t="s">
        <v>1585</v>
      </c>
      <c r="D15381" s="186" t="s">
        <v>13289</v>
      </c>
      <c r="E15381" s="25"/>
      <c r="F15381" s="25"/>
      <c r="G15381" s="25"/>
      <c r="H15381" s="25"/>
    </row>
    <row r="15382" spans="1:8" x14ac:dyDescent="0.2">
      <c r="A15382" s="182" t="s">
        <v>8804</v>
      </c>
      <c r="B15382" s="183" t="s">
        <v>8803</v>
      </c>
      <c r="C15382" s="183" t="s">
        <v>1586</v>
      </c>
      <c r="D15382" s="186" t="s">
        <v>8804</v>
      </c>
      <c r="E15382" s="25"/>
      <c r="F15382" s="25"/>
      <c r="G15382" s="25"/>
      <c r="H15382" s="25"/>
    </row>
    <row r="15383" spans="1:8" x14ac:dyDescent="0.2">
      <c r="A15383" s="182" t="s">
        <v>13977</v>
      </c>
      <c r="B15383" s="183" t="s">
        <v>11414</v>
      </c>
      <c r="C15383" s="183" t="s">
        <v>1587</v>
      </c>
      <c r="D15383" s="186" t="s">
        <v>13977</v>
      </c>
      <c r="E15383" s="25"/>
      <c r="F15383" s="25"/>
      <c r="G15383" s="25"/>
      <c r="H15383" s="25"/>
    </row>
    <row r="15384" spans="1:8" x14ac:dyDescent="0.2">
      <c r="A15384" s="182" t="s">
        <v>13978</v>
      </c>
      <c r="B15384" s="183" t="s">
        <v>13315</v>
      </c>
      <c r="C15384" s="183" t="s">
        <v>1588</v>
      </c>
      <c r="D15384" s="186" t="s">
        <v>13978</v>
      </c>
      <c r="E15384" s="25"/>
      <c r="F15384" s="25"/>
      <c r="G15384" s="25"/>
      <c r="H15384" s="25"/>
    </row>
    <row r="15385" spans="1:8" x14ac:dyDescent="0.2">
      <c r="A15385" s="182" t="s">
        <v>13316</v>
      </c>
      <c r="B15385" s="183" t="s">
        <v>13314</v>
      </c>
      <c r="C15385" s="183" t="s">
        <v>1589</v>
      </c>
      <c r="D15385" s="186" t="s">
        <v>13316</v>
      </c>
      <c r="E15385" s="25"/>
      <c r="F15385" s="25"/>
      <c r="G15385" s="25"/>
      <c r="H15385" s="25"/>
    </row>
    <row r="15386" spans="1:8" x14ac:dyDescent="0.2">
      <c r="A15386" s="182" t="s">
        <v>13319</v>
      </c>
      <c r="B15386" s="183" t="s">
        <v>13317</v>
      </c>
      <c r="C15386" s="183" t="s">
        <v>1580</v>
      </c>
      <c r="D15386" s="186" t="s">
        <v>13319</v>
      </c>
      <c r="E15386" s="25"/>
      <c r="F15386" s="25"/>
      <c r="G15386" s="25"/>
      <c r="H15386" s="25"/>
    </row>
    <row r="15387" spans="1:8" x14ac:dyDescent="0.2">
      <c r="A15387" s="182" t="s">
        <v>8703</v>
      </c>
      <c r="B15387" s="183" t="s">
        <v>8709</v>
      </c>
      <c r="C15387" s="183" t="s">
        <v>1264</v>
      </c>
      <c r="D15387" s="186" t="s">
        <v>8703</v>
      </c>
      <c r="E15387" s="25"/>
      <c r="F15387" s="25"/>
      <c r="G15387" s="25"/>
      <c r="H15387" s="25"/>
    </row>
    <row r="15388" spans="1:8" x14ac:dyDescent="0.2">
      <c r="A15388" s="182" t="s">
        <v>12379</v>
      </c>
      <c r="B15388" s="183" t="s">
        <v>8709</v>
      </c>
      <c r="C15388" s="183" t="s">
        <v>1264</v>
      </c>
      <c r="D15388" s="186" t="s">
        <v>12379</v>
      </c>
      <c r="E15388" s="25"/>
      <c r="F15388" s="25"/>
      <c r="G15388" s="25"/>
      <c r="H15388" s="25"/>
    </row>
    <row r="15389" spans="1:8" x14ac:dyDescent="0.2">
      <c r="A15389" s="182" t="s">
        <v>8705</v>
      </c>
      <c r="B15389" s="183" t="s">
        <v>8704</v>
      </c>
      <c r="C15389" s="183" t="s">
        <v>1265</v>
      </c>
      <c r="D15389" s="186" t="s">
        <v>8705</v>
      </c>
      <c r="E15389" s="25"/>
      <c r="F15389" s="25"/>
      <c r="G15389" s="25"/>
      <c r="H15389" s="25"/>
    </row>
    <row r="15390" spans="1:8" x14ac:dyDescent="0.2">
      <c r="A15390" s="182" t="s">
        <v>3627</v>
      </c>
      <c r="B15390" s="183" t="s">
        <v>3626</v>
      </c>
      <c r="C15390" s="183" t="s">
        <v>1266</v>
      </c>
      <c r="D15390" s="186" t="s">
        <v>3627</v>
      </c>
      <c r="E15390" s="25"/>
      <c r="F15390" s="25"/>
      <c r="G15390" s="25"/>
      <c r="H15390" s="25"/>
    </row>
    <row r="15391" spans="1:8" x14ac:dyDescent="0.2">
      <c r="A15391" s="182" t="s">
        <v>12356</v>
      </c>
      <c r="B15391" s="183" t="s">
        <v>12676</v>
      </c>
      <c r="C15391" s="183" t="s">
        <v>1577</v>
      </c>
      <c r="D15391" s="186" t="s">
        <v>12356</v>
      </c>
      <c r="E15391" s="25"/>
      <c r="F15391" s="25"/>
      <c r="G15391" s="25"/>
      <c r="H15391" s="25"/>
    </row>
    <row r="15392" spans="1:8" x14ac:dyDescent="0.2">
      <c r="A15392" s="182" t="s">
        <v>11334</v>
      </c>
      <c r="B15392" s="183" t="s">
        <v>11333</v>
      </c>
      <c r="C15392" s="183" t="s">
        <v>1267</v>
      </c>
      <c r="D15392" s="186" t="s">
        <v>11334</v>
      </c>
      <c r="E15392" s="25"/>
      <c r="F15392" s="25"/>
      <c r="G15392" s="25"/>
      <c r="H15392" s="25"/>
    </row>
    <row r="15393" spans="1:8" x14ac:dyDescent="0.2">
      <c r="A15393" s="182" t="s">
        <v>3636</v>
      </c>
      <c r="B15393" s="183" t="s">
        <v>3637</v>
      </c>
      <c r="C15393" s="183" t="s">
        <v>1584</v>
      </c>
      <c r="D15393" s="186" t="s">
        <v>3636</v>
      </c>
      <c r="E15393" s="25"/>
      <c r="F15393" s="25"/>
      <c r="G15393" s="25"/>
      <c r="H15393" s="25"/>
    </row>
    <row r="15394" spans="1:8" x14ac:dyDescent="0.2">
      <c r="A15394" s="182" t="s">
        <v>13979</v>
      </c>
      <c r="B15394" s="183" t="s">
        <v>13911</v>
      </c>
      <c r="C15394" s="183" t="s">
        <v>1268</v>
      </c>
      <c r="D15394" s="186" t="s">
        <v>13979</v>
      </c>
      <c r="E15394" s="25"/>
      <c r="F15394" s="25"/>
      <c r="G15394" s="25"/>
      <c r="H15394" s="25"/>
    </row>
    <row r="15395" spans="1:8" x14ac:dyDescent="0.2">
      <c r="A15395" s="182" t="s">
        <v>13030</v>
      </c>
      <c r="B15395" s="183" t="s">
        <v>13911</v>
      </c>
      <c r="C15395" s="183" t="s">
        <v>1268</v>
      </c>
      <c r="D15395" s="186" t="s">
        <v>13030</v>
      </c>
      <c r="E15395" s="25"/>
      <c r="F15395" s="25"/>
      <c r="G15395" s="25"/>
      <c r="H15395" s="25"/>
    </row>
    <row r="15396" spans="1:8" x14ac:dyDescent="0.2">
      <c r="A15396" s="182" t="s">
        <v>12381</v>
      </c>
      <c r="B15396" s="183" t="s">
        <v>11414</v>
      </c>
      <c r="C15396" s="183" t="s">
        <v>1587</v>
      </c>
      <c r="D15396" s="186" t="s">
        <v>12381</v>
      </c>
      <c r="E15396" s="25"/>
      <c r="F15396" s="25"/>
      <c r="G15396" s="25"/>
      <c r="H15396" s="25"/>
    </row>
    <row r="15397" spans="1:8" x14ac:dyDescent="0.2">
      <c r="A15397" s="182" t="s">
        <v>8691</v>
      </c>
      <c r="B15397" s="183" t="s">
        <v>12624</v>
      </c>
      <c r="C15397" s="183" t="s">
        <v>1269</v>
      </c>
      <c r="D15397" s="186" t="s">
        <v>8691</v>
      </c>
      <c r="E15397" s="25"/>
      <c r="F15397" s="25"/>
      <c r="G15397" s="25"/>
      <c r="H15397" s="25"/>
    </row>
    <row r="15398" spans="1:8" x14ac:dyDescent="0.2">
      <c r="A15398" s="182" t="s">
        <v>13980</v>
      </c>
      <c r="B15398" s="183" t="s">
        <v>13315</v>
      </c>
      <c r="C15398" s="183" t="s">
        <v>1588</v>
      </c>
      <c r="D15398" s="186" t="s">
        <v>13980</v>
      </c>
      <c r="E15398" s="25"/>
      <c r="F15398" s="25"/>
      <c r="G15398" s="25"/>
      <c r="H15398" s="25"/>
    </row>
    <row r="15399" spans="1:8" x14ac:dyDescent="0.2">
      <c r="A15399" s="182" t="s">
        <v>13981</v>
      </c>
      <c r="B15399" s="183" t="s">
        <v>13315</v>
      </c>
      <c r="C15399" s="183" t="s">
        <v>1588</v>
      </c>
      <c r="D15399" s="186" t="s">
        <v>13981</v>
      </c>
      <c r="E15399" s="25"/>
      <c r="F15399" s="25"/>
      <c r="G15399" s="25"/>
      <c r="H15399" s="25"/>
    </row>
    <row r="15400" spans="1:8" x14ac:dyDescent="0.2">
      <c r="A15400" s="182" t="s">
        <v>12378</v>
      </c>
      <c r="B15400" s="183" t="s">
        <v>8701</v>
      </c>
      <c r="C15400" s="183" t="s">
        <v>1270</v>
      </c>
      <c r="D15400" s="186" t="s">
        <v>12378</v>
      </c>
      <c r="E15400" s="25"/>
      <c r="F15400" s="25"/>
      <c r="G15400" s="25"/>
      <c r="H15400" s="25"/>
    </row>
    <row r="15401" spans="1:8" x14ac:dyDescent="0.2">
      <c r="A15401" s="182" t="s">
        <v>13982</v>
      </c>
      <c r="B15401" s="183" t="s">
        <v>8701</v>
      </c>
      <c r="C15401" s="183" t="s">
        <v>1270</v>
      </c>
      <c r="D15401" s="186" t="s">
        <v>13982</v>
      </c>
      <c r="E15401" s="25"/>
      <c r="F15401" s="25"/>
      <c r="G15401" s="25"/>
      <c r="H15401" s="25"/>
    </row>
    <row r="15402" spans="1:8" x14ac:dyDescent="0.2">
      <c r="A15402" s="182" t="s">
        <v>13983</v>
      </c>
      <c r="B15402" s="183" t="s">
        <v>8709</v>
      </c>
      <c r="C15402" s="183" t="s">
        <v>1264</v>
      </c>
      <c r="D15402" s="186" t="s">
        <v>13983</v>
      </c>
      <c r="E15402" s="25"/>
      <c r="F15402" s="25"/>
      <c r="G15402" s="25"/>
      <c r="H15402" s="25"/>
    </row>
    <row r="15403" spans="1:8" x14ac:dyDescent="0.2">
      <c r="A15403" s="182" t="s">
        <v>9773</v>
      </c>
      <c r="B15403" s="183" t="s">
        <v>8709</v>
      </c>
      <c r="C15403" s="183" t="s">
        <v>1264</v>
      </c>
      <c r="D15403" s="186" t="s">
        <v>9773</v>
      </c>
      <c r="E15403" s="25"/>
      <c r="F15403" s="25"/>
      <c r="G15403" s="25"/>
      <c r="H15403" s="25"/>
    </row>
    <row r="15404" spans="1:8" x14ac:dyDescent="0.2">
      <c r="A15404" s="182" t="s">
        <v>9667</v>
      </c>
      <c r="B15404" s="183" t="s">
        <v>5754</v>
      </c>
      <c r="C15404" s="183" t="s">
        <v>1271</v>
      </c>
      <c r="D15404" s="186" t="s">
        <v>9667</v>
      </c>
      <c r="E15404" s="25"/>
      <c r="F15404" s="25"/>
      <c r="G15404" s="25"/>
      <c r="H15404" s="25"/>
    </row>
    <row r="15405" spans="1:8" x14ac:dyDescent="0.2">
      <c r="A15405" s="182" t="s">
        <v>14413</v>
      </c>
      <c r="B15405" s="183" t="s">
        <v>14138</v>
      </c>
      <c r="C15405" s="183" t="s">
        <v>1272</v>
      </c>
      <c r="D15405" s="186" t="s">
        <v>14413</v>
      </c>
      <c r="E15405" s="25"/>
      <c r="F15405" s="25"/>
      <c r="G15405" s="25"/>
      <c r="H15405" s="25"/>
    </row>
    <row r="15406" spans="1:8" x14ac:dyDescent="0.2">
      <c r="A15406" s="182" t="s">
        <v>12609</v>
      </c>
      <c r="B15406" s="183" t="s">
        <v>5114</v>
      </c>
      <c r="C15406" s="183" t="s">
        <v>1273</v>
      </c>
      <c r="D15406" s="186" t="s">
        <v>12609</v>
      </c>
      <c r="E15406" s="25"/>
      <c r="F15406" s="25"/>
      <c r="G15406" s="25"/>
      <c r="H15406" s="25"/>
    </row>
    <row r="15407" spans="1:8" x14ac:dyDescent="0.2">
      <c r="A15407" s="182" t="s">
        <v>13984</v>
      </c>
      <c r="B15407" s="183" t="s">
        <v>243</v>
      </c>
      <c r="C15407" s="183" t="s">
        <v>18981</v>
      </c>
      <c r="D15407" s="186" t="s">
        <v>13984</v>
      </c>
      <c r="E15407" s="25"/>
      <c r="F15407" s="25"/>
      <c r="G15407" s="25"/>
      <c r="H15407" s="25"/>
    </row>
    <row r="15408" spans="1:8" x14ac:dyDescent="0.2">
      <c r="A15408" s="182" t="s">
        <v>13914</v>
      </c>
      <c r="B15408" s="183" t="s">
        <v>13911</v>
      </c>
      <c r="C15408" s="183" t="s">
        <v>1268</v>
      </c>
      <c r="D15408" s="186" t="s">
        <v>13914</v>
      </c>
      <c r="E15408" s="25"/>
      <c r="F15408" s="25"/>
      <c r="G15408" s="25"/>
      <c r="H15408" s="25"/>
    </row>
    <row r="15409" spans="1:8" x14ac:dyDescent="0.2">
      <c r="A15409" s="182" t="s">
        <v>13912</v>
      </c>
      <c r="B15409" s="183" t="s">
        <v>13911</v>
      </c>
      <c r="C15409" s="183" t="s">
        <v>1268</v>
      </c>
      <c r="D15409" s="186" t="s">
        <v>13912</v>
      </c>
      <c r="E15409" s="25"/>
      <c r="F15409" s="25"/>
      <c r="G15409" s="25"/>
      <c r="H15409" s="25"/>
    </row>
    <row r="15410" spans="1:8" x14ac:dyDescent="0.2">
      <c r="A15410" s="182" t="s">
        <v>13985</v>
      </c>
      <c r="B15410" s="183" t="s">
        <v>11414</v>
      </c>
      <c r="C15410" s="183" t="s">
        <v>1587</v>
      </c>
      <c r="D15410" s="186" t="s">
        <v>13985</v>
      </c>
      <c r="E15410" s="25"/>
      <c r="F15410" s="25"/>
      <c r="G15410" s="25"/>
      <c r="H15410" s="25"/>
    </row>
    <row r="15411" spans="1:8" x14ac:dyDescent="0.2">
      <c r="A15411" s="182" t="s">
        <v>11993</v>
      </c>
      <c r="B15411" s="183" t="s">
        <v>13314</v>
      </c>
      <c r="C15411" s="183" t="s">
        <v>1589</v>
      </c>
      <c r="D15411" s="186" t="s">
        <v>11993</v>
      </c>
      <c r="E15411" s="25"/>
      <c r="F15411" s="25"/>
      <c r="G15411" s="25"/>
      <c r="H15411" s="25"/>
    </row>
    <row r="15412" spans="1:8" x14ac:dyDescent="0.2">
      <c r="A15412" s="182" t="s">
        <v>11994</v>
      </c>
      <c r="B15412" s="183" t="s">
        <v>8709</v>
      </c>
      <c r="C15412" s="183" t="s">
        <v>1264</v>
      </c>
      <c r="D15412" s="186" t="s">
        <v>11994</v>
      </c>
      <c r="E15412" s="25"/>
      <c r="F15412" s="25"/>
      <c r="G15412" s="25"/>
      <c r="H15412" s="25"/>
    </row>
    <row r="15413" spans="1:8" x14ac:dyDescent="0.2">
      <c r="A15413" s="182" t="s">
        <v>11995</v>
      </c>
      <c r="B15413" s="183" t="s">
        <v>8704</v>
      </c>
      <c r="C15413" s="183" t="s">
        <v>1265</v>
      </c>
      <c r="D15413" s="186" t="s">
        <v>11995</v>
      </c>
      <c r="E15413" s="25"/>
      <c r="F15413" s="25"/>
      <c r="G15413" s="25"/>
      <c r="H15413" s="25"/>
    </row>
    <row r="15414" spans="1:8" x14ac:dyDescent="0.2">
      <c r="A15414" s="182" t="s">
        <v>11996</v>
      </c>
      <c r="B15414" s="183" t="s">
        <v>6947</v>
      </c>
      <c r="C15414" s="183" t="s">
        <v>1274</v>
      </c>
      <c r="D15414" s="186" t="s">
        <v>11996</v>
      </c>
      <c r="E15414" s="25"/>
      <c r="F15414" s="25"/>
      <c r="G15414" s="25"/>
      <c r="H15414" s="25"/>
    </row>
    <row r="15415" spans="1:8" x14ac:dyDescent="0.2">
      <c r="A15415" s="182" t="s">
        <v>11997</v>
      </c>
      <c r="B15415" s="183" t="s">
        <v>6946</v>
      </c>
      <c r="C15415" s="183" t="s">
        <v>1275</v>
      </c>
      <c r="D15415" s="186" t="s">
        <v>11997</v>
      </c>
      <c r="E15415" s="25"/>
      <c r="F15415" s="25"/>
      <c r="G15415" s="25"/>
      <c r="H15415" s="25"/>
    </row>
    <row r="15416" spans="1:8" x14ac:dyDescent="0.2">
      <c r="A15416" s="182" t="s">
        <v>11998</v>
      </c>
      <c r="B15416" s="183" t="s">
        <v>3620</v>
      </c>
      <c r="C15416" s="183" t="s">
        <v>1276</v>
      </c>
      <c r="D15416" s="186" t="s">
        <v>11998</v>
      </c>
      <c r="E15416" s="25"/>
      <c r="F15416" s="25"/>
      <c r="G15416" s="25"/>
      <c r="H15416" s="25"/>
    </row>
    <row r="15417" spans="1:8" x14ac:dyDescent="0.2">
      <c r="A15417" s="182" t="s">
        <v>11999</v>
      </c>
      <c r="B15417" s="183" t="s">
        <v>3638</v>
      </c>
      <c r="C15417" s="183" t="s">
        <v>1277</v>
      </c>
      <c r="D15417" s="186" t="s">
        <v>11999</v>
      </c>
      <c r="E15417" s="25"/>
      <c r="F15417" s="25"/>
      <c r="G15417" s="25"/>
      <c r="H15417" s="25"/>
    </row>
    <row r="15418" spans="1:8" x14ac:dyDescent="0.2">
      <c r="A15418" s="182" t="s">
        <v>18946</v>
      </c>
      <c r="B15418" s="183" t="s">
        <v>18993</v>
      </c>
      <c r="C15418" s="183" t="s">
        <v>1278</v>
      </c>
      <c r="D15418" s="186" t="s">
        <v>18946</v>
      </c>
      <c r="E15418" s="25"/>
      <c r="F15418" s="25"/>
      <c r="G15418" s="25"/>
      <c r="H15418" s="25"/>
    </row>
    <row r="15419" spans="1:8" x14ac:dyDescent="0.2">
      <c r="A15419" s="182" t="s">
        <v>12000</v>
      </c>
      <c r="B15419" s="183" t="s">
        <v>10062</v>
      </c>
      <c r="C15419" s="183" t="s">
        <v>1278</v>
      </c>
      <c r="D15419" s="186" t="s">
        <v>12000</v>
      </c>
      <c r="E15419" s="25"/>
      <c r="F15419" s="25"/>
      <c r="G15419" s="25"/>
      <c r="H15419" s="25"/>
    </row>
    <row r="15420" spans="1:8" x14ac:dyDescent="0.2">
      <c r="A15420" s="182" t="s">
        <v>18947</v>
      </c>
      <c r="B15420" s="183" t="s">
        <v>18994</v>
      </c>
      <c r="C15420" s="183" t="s">
        <v>1279</v>
      </c>
      <c r="D15420" s="186" t="s">
        <v>18947</v>
      </c>
      <c r="E15420" s="25"/>
      <c r="F15420" s="25"/>
      <c r="G15420" s="25"/>
      <c r="H15420" s="25"/>
    </row>
    <row r="15421" spans="1:8" x14ac:dyDescent="0.2">
      <c r="A15421" s="182" t="s">
        <v>12001</v>
      </c>
      <c r="B15421" s="183" t="s">
        <v>4954</v>
      </c>
      <c r="C15421" s="183" t="s">
        <v>1279</v>
      </c>
      <c r="D15421" s="186" t="s">
        <v>12001</v>
      </c>
      <c r="E15421" s="25"/>
      <c r="F15421" s="25"/>
      <c r="G15421" s="25"/>
      <c r="H15421" s="25"/>
    </row>
    <row r="15422" spans="1:8" x14ac:dyDescent="0.2">
      <c r="A15422" s="182" t="s">
        <v>11309</v>
      </c>
      <c r="B15422" s="183" t="s">
        <v>12625</v>
      </c>
      <c r="C15422" s="183" t="s">
        <v>2435</v>
      </c>
      <c r="D15422" s="186" t="s">
        <v>11309</v>
      </c>
      <c r="E15422" s="25"/>
      <c r="F15422" s="25"/>
      <c r="G15422" s="25"/>
      <c r="H15422" s="25"/>
    </row>
    <row r="15423" spans="1:8" x14ac:dyDescent="0.2">
      <c r="A15423" s="182" t="s">
        <v>13986</v>
      </c>
      <c r="B15423" s="183" t="s">
        <v>13987</v>
      </c>
      <c r="C15423" s="183" t="s">
        <v>1280</v>
      </c>
      <c r="D15423" s="186" t="s">
        <v>13986</v>
      </c>
      <c r="E15423" s="25"/>
      <c r="F15423" s="25"/>
      <c r="G15423" s="25"/>
      <c r="H15423" s="25"/>
    </row>
    <row r="15424" spans="1:8" x14ac:dyDescent="0.2">
      <c r="A15424" s="182" t="s">
        <v>14411</v>
      </c>
      <c r="B15424" s="183" t="s">
        <v>3641</v>
      </c>
      <c r="C15424" s="183" t="s">
        <v>1281</v>
      </c>
      <c r="D15424" s="186" t="s">
        <v>14411</v>
      </c>
      <c r="E15424" s="25"/>
      <c r="F15424" s="25"/>
      <c r="G15424" s="25"/>
      <c r="H15424" s="25"/>
    </row>
    <row r="15425" spans="1:8" x14ac:dyDescent="0.2">
      <c r="A15425" s="182" t="s">
        <v>14412</v>
      </c>
      <c r="B15425" s="183" t="s">
        <v>3641</v>
      </c>
      <c r="C15425" s="183" t="s">
        <v>1281</v>
      </c>
      <c r="D15425" s="186" t="s">
        <v>14412</v>
      </c>
      <c r="E15425" s="25"/>
      <c r="F15425" s="25"/>
      <c r="G15425" s="25"/>
      <c r="H15425" s="25"/>
    </row>
    <row r="15426" spans="1:8" x14ac:dyDescent="0.2">
      <c r="A15426" s="182" t="s">
        <v>3645</v>
      </c>
      <c r="B15426" s="183" t="s">
        <v>3641</v>
      </c>
      <c r="C15426" s="183" t="s">
        <v>1281</v>
      </c>
      <c r="D15426" s="186" t="s">
        <v>3645</v>
      </c>
      <c r="E15426" s="25"/>
      <c r="F15426" s="25"/>
      <c r="G15426" s="25"/>
      <c r="H15426" s="25"/>
    </row>
    <row r="15427" spans="1:8" x14ac:dyDescent="0.2">
      <c r="A15427" s="182" t="s">
        <v>11563</v>
      </c>
      <c r="B15427" s="183" t="s">
        <v>3641</v>
      </c>
      <c r="C15427" s="183" t="s">
        <v>1281</v>
      </c>
      <c r="D15427" s="186" t="s">
        <v>11563</v>
      </c>
      <c r="E15427" s="25"/>
      <c r="F15427" s="25"/>
      <c r="G15427" s="25"/>
      <c r="H15427" s="25"/>
    </row>
    <row r="15428" spans="1:8" x14ac:dyDescent="0.2">
      <c r="A15428" s="182" t="s">
        <v>13988</v>
      </c>
      <c r="B15428" s="183" t="s">
        <v>14138</v>
      </c>
      <c r="C15428" s="183" t="s">
        <v>1272</v>
      </c>
      <c r="D15428" s="186" t="s">
        <v>13988</v>
      </c>
      <c r="E15428" s="25"/>
      <c r="F15428" s="25"/>
      <c r="G15428" s="25"/>
      <c r="H15428" s="25"/>
    </row>
    <row r="15429" spans="1:8" x14ac:dyDescent="0.2">
      <c r="A15429" s="182" t="s">
        <v>13989</v>
      </c>
      <c r="B15429" s="183" t="s">
        <v>5114</v>
      </c>
      <c r="C15429" s="183" t="s">
        <v>1273</v>
      </c>
      <c r="D15429" s="186" t="s">
        <v>13989</v>
      </c>
      <c r="E15429" s="25"/>
      <c r="F15429" s="25"/>
      <c r="G15429" s="25"/>
      <c r="H15429" s="25"/>
    </row>
    <row r="15430" spans="1:8" x14ac:dyDescent="0.2">
      <c r="A15430" s="182" t="s">
        <v>5116</v>
      </c>
      <c r="B15430" s="183" t="s">
        <v>5112</v>
      </c>
      <c r="C15430" s="183" t="s">
        <v>1282</v>
      </c>
      <c r="D15430" s="186" t="s">
        <v>5116</v>
      </c>
      <c r="E15430" s="25"/>
      <c r="F15430" s="25"/>
      <c r="G15430" s="25"/>
      <c r="H15430" s="25"/>
    </row>
    <row r="15431" spans="1:8" x14ac:dyDescent="0.2">
      <c r="A15431" s="182" t="s">
        <v>13990</v>
      </c>
      <c r="B15431" s="183" t="s">
        <v>13911</v>
      </c>
      <c r="C15431" s="183" t="s">
        <v>1268</v>
      </c>
      <c r="D15431" s="186" t="s">
        <v>13990</v>
      </c>
      <c r="E15431" s="25"/>
      <c r="F15431" s="25"/>
      <c r="G15431" s="25"/>
      <c r="H15431" s="25"/>
    </row>
    <row r="15432" spans="1:8" x14ac:dyDescent="0.2">
      <c r="A15432" s="182" t="s">
        <v>11305</v>
      </c>
      <c r="B15432" s="183" t="s">
        <v>13911</v>
      </c>
      <c r="C15432" s="183" t="s">
        <v>1268</v>
      </c>
      <c r="D15432" s="186" t="s">
        <v>11305</v>
      </c>
      <c r="E15432" s="25"/>
      <c r="F15432" s="25"/>
      <c r="G15432" s="25"/>
      <c r="H15432" s="25"/>
    </row>
    <row r="15433" spans="1:8" x14ac:dyDescent="0.2">
      <c r="A15433" s="182" t="s">
        <v>13916</v>
      </c>
      <c r="B15433" s="183" t="s">
        <v>11414</v>
      </c>
      <c r="C15433" s="183" t="s">
        <v>1587</v>
      </c>
      <c r="D15433" s="186" t="s">
        <v>13916</v>
      </c>
      <c r="E15433" s="25"/>
      <c r="F15433" s="25"/>
      <c r="G15433" s="25"/>
      <c r="H15433" s="25"/>
    </row>
    <row r="15434" spans="1:8" x14ac:dyDescent="0.2">
      <c r="A15434" s="182" t="s">
        <v>12002</v>
      </c>
      <c r="B15434" s="183" t="s">
        <v>12676</v>
      </c>
      <c r="C15434" s="183" t="s">
        <v>1577</v>
      </c>
      <c r="D15434" s="186" t="s">
        <v>12002</v>
      </c>
      <c r="E15434" s="25"/>
      <c r="F15434" s="25"/>
      <c r="G15434" s="25"/>
      <c r="H15434" s="25"/>
    </row>
    <row r="15435" spans="1:8" x14ac:dyDescent="0.2">
      <c r="A15435" s="182" t="s">
        <v>12003</v>
      </c>
      <c r="B15435" s="183" t="s">
        <v>13911</v>
      </c>
      <c r="C15435" s="183" t="s">
        <v>1268</v>
      </c>
      <c r="D15435" s="186" t="s">
        <v>12003</v>
      </c>
      <c r="E15435" s="25"/>
      <c r="F15435" s="25"/>
      <c r="G15435" s="25"/>
      <c r="H15435" s="25"/>
    </row>
    <row r="15436" spans="1:8" x14ac:dyDescent="0.2">
      <c r="A15436" s="182" t="s">
        <v>12004</v>
      </c>
      <c r="B15436" s="183" t="s">
        <v>11306</v>
      </c>
      <c r="C15436" s="183" t="s">
        <v>1283</v>
      </c>
      <c r="D15436" s="186" t="s">
        <v>12004</v>
      </c>
      <c r="E15436" s="25"/>
      <c r="F15436" s="25"/>
      <c r="G15436" s="25"/>
      <c r="H15436" s="25"/>
    </row>
    <row r="15437" spans="1:8" x14ac:dyDescent="0.2">
      <c r="A15437" s="182" t="s">
        <v>12005</v>
      </c>
      <c r="B15437" s="183" t="s">
        <v>14138</v>
      </c>
      <c r="C15437" s="183" t="s">
        <v>1272</v>
      </c>
      <c r="D15437" s="186" t="s">
        <v>12005</v>
      </c>
      <c r="E15437" s="25"/>
      <c r="F15437" s="25"/>
      <c r="G15437" s="25"/>
      <c r="H15437" s="25"/>
    </row>
    <row r="15438" spans="1:8" x14ac:dyDescent="0.2">
      <c r="A15438" s="182" t="s">
        <v>12006</v>
      </c>
      <c r="B15438" s="183" t="s">
        <v>5112</v>
      </c>
      <c r="C15438" s="183" t="s">
        <v>1282</v>
      </c>
      <c r="D15438" s="186" t="s">
        <v>12006</v>
      </c>
      <c r="E15438" s="25"/>
      <c r="F15438" s="25"/>
      <c r="G15438" s="25"/>
      <c r="H15438" s="25"/>
    </row>
    <row r="15439" spans="1:8" x14ac:dyDescent="0.2">
      <c r="A15439" s="182" t="s">
        <v>12007</v>
      </c>
      <c r="B15439" s="183" t="s">
        <v>13909</v>
      </c>
      <c r="C15439" s="183" t="s">
        <v>1284</v>
      </c>
      <c r="D15439" s="186" t="s">
        <v>12007</v>
      </c>
      <c r="E15439" s="25"/>
      <c r="F15439" s="25"/>
      <c r="G15439" s="25"/>
      <c r="H15439" s="25"/>
    </row>
    <row r="15440" spans="1:8" x14ac:dyDescent="0.2">
      <c r="A15440" s="182" t="s">
        <v>12008</v>
      </c>
      <c r="B15440" s="183" t="s">
        <v>8625</v>
      </c>
      <c r="C15440" s="183" t="s">
        <v>1285</v>
      </c>
      <c r="D15440" s="186" t="s">
        <v>12008</v>
      </c>
      <c r="E15440" s="25"/>
      <c r="F15440" s="25"/>
      <c r="G15440" s="25"/>
      <c r="H15440" s="25"/>
    </row>
    <row r="15441" spans="1:8" x14ac:dyDescent="0.2">
      <c r="A15441" s="182" t="s">
        <v>12009</v>
      </c>
      <c r="B15441" s="183" t="s">
        <v>10088</v>
      </c>
      <c r="C15441" s="183" t="s">
        <v>1286</v>
      </c>
      <c r="D15441" s="186" t="s">
        <v>12009</v>
      </c>
      <c r="E15441" s="25"/>
      <c r="F15441" s="25"/>
      <c r="G15441" s="25"/>
      <c r="H15441" s="25"/>
    </row>
    <row r="15442" spans="1:8" x14ac:dyDescent="0.2">
      <c r="A15442" s="182" t="s">
        <v>12010</v>
      </c>
      <c r="B15442" s="183" t="s">
        <v>13907</v>
      </c>
      <c r="C15442" s="183" t="s">
        <v>1287</v>
      </c>
      <c r="D15442" s="186" t="s">
        <v>12010</v>
      </c>
      <c r="E15442" s="25"/>
      <c r="F15442" s="25"/>
      <c r="G15442" s="25"/>
      <c r="H15442" s="25"/>
    </row>
    <row r="15443" spans="1:8" x14ac:dyDescent="0.2">
      <c r="A15443" s="182" t="s">
        <v>12011</v>
      </c>
      <c r="B15443" s="183" t="s">
        <v>10086</v>
      </c>
      <c r="C15443" s="183" t="s">
        <v>1288</v>
      </c>
      <c r="D15443" s="186" t="s">
        <v>12011</v>
      </c>
      <c r="E15443" s="25"/>
      <c r="F15443" s="25"/>
      <c r="G15443" s="25"/>
      <c r="H15443" s="25"/>
    </row>
    <row r="15444" spans="1:8" x14ac:dyDescent="0.2">
      <c r="A15444" s="182" t="s">
        <v>12012</v>
      </c>
      <c r="B15444" s="183" t="s">
        <v>10087</v>
      </c>
      <c r="C15444" s="183" t="s">
        <v>1289</v>
      </c>
      <c r="D15444" s="186" t="s">
        <v>12012</v>
      </c>
      <c r="E15444" s="25"/>
      <c r="F15444" s="25"/>
      <c r="G15444" s="25"/>
      <c r="H15444" s="25"/>
    </row>
    <row r="15445" spans="1:8" x14ac:dyDescent="0.2">
      <c r="A15445" s="182" t="s">
        <v>12013</v>
      </c>
      <c r="B15445" s="183" t="s">
        <v>6974</v>
      </c>
      <c r="C15445" s="183" t="s">
        <v>1290</v>
      </c>
      <c r="D15445" s="186" t="s">
        <v>12013</v>
      </c>
      <c r="E15445" s="25"/>
      <c r="F15445" s="25"/>
      <c r="G15445" s="25"/>
      <c r="H15445" s="25"/>
    </row>
    <row r="15446" spans="1:8" x14ac:dyDescent="0.2">
      <c r="A15446" s="182" t="s">
        <v>13991</v>
      </c>
      <c r="B15446" s="183" t="s">
        <v>13987</v>
      </c>
      <c r="C15446" s="183" t="s">
        <v>1280</v>
      </c>
      <c r="D15446" s="186" t="s">
        <v>13991</v>
      </c>
      <c r="E15446" s="25"/>
      <c r="F15446" s="25"/>
      <c r="G15446" s="25"/>
      <c r="H15446" s="25"/>
    </row>
    <row r="15447" spans="1:8" x14ac:dyDescent="0.2">
      <c r="A15447" s="182" t="s">
        <v>3651</v>
      </c>
      <c r="B15447" s="183" t="s">
        <v>3641</v>
      </c>
      <c r="C15447" s="183" t="s">
        <v>1281</v>
      </c>
      <c r="D15447" s="186" t="s">
        <v>3651</v>
      </c>
      <c r="E15447" s="25"/>
      <c r="F15447" s="25"/>
      <c r="G15447" s="25"/>
      <c r="H15447" s="25"/>
    </row>
    <row r="15448" spans="1:8" x14ac:dyDescent="0.2">
      <c r="A15448" s="182" t="s">
        <v>12320</v>
      </c>
      <c r="B15448" s="183" t="s">
        <v>3641</v>
      </c>
      <c r="C15448" s="183" t="s">
        <v>1281</v>
      </c>
      <c r="D15448" s="186" t="s">
        <v>12320</v>
      </c>
      <c r="E15448" s="25"/>
      <c r="F15448" s="25"/>
      <c r="G15448" s="25"/>
      <c r="H15448" s="25"/>
    </row>
    <row r="15449" spans="1:8" x14ac:dyDescent="0.2">
      <c r="A15449" s="182" t="s">
        <v>5757</v>
      </c>
      <c r="B15449" s="183" t="s">
        <v>3641</v>
      </c>
      <c r="C15449" s="183" t="s">
        <v>1281</v>
      </c>
      <c r="D15449" s="186" t="s">
        <v>5757</v>
      </c>
      <c r="E15449" s="25"/>
      <c r="F15449" s="25"/>
      <c r="G15449" s="25"/>
      <c r="H15449" s="25"/>
    </row>
    <row r="15450" spans="1:8" x14ac:dyDescent="0.2">
      <c r="A15450" s="182" t="s">
        <v>8445</v>
      </c>
      <c r="B15450" s="183" t="s">
        <v>8625</v>
      </c>
      <c r="C15450" s="183" t="s">
        <v>1285</v>
      </c>
      <c r="D15450" s="186" t="s">
        <v>8445</v>
      </c>
      <c r="E15450" s="25"/>
      <c r="F15450" s="25"/>
      <c r="G15450" s="25"/>
      <c r="H15450" s="25"/>
    </row>
    <row r="15451" spans="1:8" x14ac:dyDescent="0.2">
      <c r="A15451" s="182" t="s">
        <v>8360</v>
      </c>
      <c r="B15451" s="183" t="s">
        <v>8359</v>
      </c>
      <c r="C15451" s="183" t="s">
        <v>1291</v>
      </c>
      <c r="D15451" s="186" t="s">
        <v>8360</v>
      </c>
      <c r="E15451" s="25"/>
      <c r="F15451" s="25"/>
      <c r="G15451" s="25"/>
      <c r="H15451" s="25"/>
    </row>
    <row r="15452" spans="1:8" x14ac:dyDescent="0.2">
      <c r="A15452" s="182" t="s">
        <v>5113</v>
      </c>
      <c r="B15452" s="183" t="s">
        <v>5112</v>
      </c>
      <c r="C15452" s="183" t="s">
        <v>1282</v>
      </c>
      <c r="D15452" s="186" t="s">
        <v>5113</v>
      </c>
      <c r="E15452" s="25"/>
      <c r="F15452" s="25"/>
      <c r="G15452" s="25"/>
      <c r="H15452" s="25"/>
    </row>
    <row r="15453" spans="1:8" x14ac:dyDescent="0.2">
      <c r="A15453" s="182" t="s">
        <v>13906</v>
      </c>
      <c r="B15453" s="183" t="s">
        <v>13905</v>
      </c>
      <c r="C15453" s="183" t="s">
        <v>1292</v>
      </c>
      <c r="D15453" s="186" t="s">
        <v>13906</v>
      </c>
      <c r="E15453" s="25"/>
      <c r="F15453" s="25"/>
      <c r="G15453" s="25"/>
      <c r="H15453" s="25"/>
    </row>
    <row r="15454" spans="1:8" x14ac:dyDescent="0.2">
      <c r="A15454" s="182" t="s">
        <v>13910</v>
      </c>
      <c r="B15454" s="183" t="s">
        <v>13909</v>
      </c>
      <c r="C15454" s="183" t="s">
        <v>1284</v>
      </c>
      <c r="D15454" s="186" t="s">
        <v>13910</v>
      </c>
      <c r="E15454" s="25"/>
      <c r="F15454" s="25"/>
      <c r="G15454" s="25"/>
      <c r="H15454" s="25"/>
    </row>
    <row r="15455" spans="1:8" x14ac:dyDescent="0.2">
      <c r="A15455" s="182" t="s">
        <v>13992</v>
      </c>
      <c r="B15455" s="183" t="s">
        <v>11414</v>
      </c>
      <c r="C15455" s="183" t="s">
        <v>1587</v>
      </c>
      <c r="D15455" s="186" t="s">
        <v>13992</v>
      </c>
      <c r="E15455" s="25"/>
      <c r="F15455" s="25"/>
      <c r="G15455" s="25"/>
      <c r="H15455" s="25"/>
    </row>
    <row r="15456" spans="1:8" x14ac:dyDescent="0.2">
      <c r="A15456" s="182" t="s">
        <v>3623</v>
      </c>
      <c r="B15456" s="183" t="s">
        <v>3622</v>
      </c>
      <c r="C15456" s="183" t="s">
        <v>1293</v>
      </c>
      <c r="D15456" s="186" t="s">
        <v>3623</v>
      </c>
      <c r="E15456" s="25"/>
      <c r="F15456" s="25"/>
      <c r="G15456" s="25"/>
      <c r="H15456" s="25"/>
    </row>
    <row r="15457" spans="1:8" x14ac:dyDescent="0.2">
      <c r="A15457" s="182" t="s">
        <v>13993</v>
      </c>
      <c r="B15457" s="183" t="s">
        <v>3622</v>
      </c>
      <c r="C15457" s="183" t="s">
        <v>1293</v>
      </c>
      <c r="D15457" s="186" t="s">
        <v>13993</v>
      </c>
      <c r="E15457" s="25"/>
      <c r="F15457" s="25"/>
      <c r="G15457" s="25"/>
      <c r="H15457" s="25"/>
    </row>
    <row r="15458" spans="1:8" x14ac:dyDescent="0.2">
      <c r="A15458" s="182" t="s">
        <v>12312</v>
      </c>
      <c r="B15458" s="183" t="s">
        <v>3641</v>
      </c>
      <c r="C15458" s="183" t="s">
        <v>1281</v>
      </c>
      <c r="D15458" s="186" t="s">
        <v>12312</v>
      </c>
      <c r="E15458" s="25"/>
      <c r="F15458" s="25"/>
      <c r="G15458" s="25"/>
      <c r="H15458" s="25"/>
    </row>
    <row r="15459" spans="1:8" x14ac:dyDescent="0.2">
      <c r="A15459" s="182" t="s">
        <v>3649</v>
      </c>
      <c r="B15459" s="183" t="s">
        <v>3641</v>
      </c>
      <c r="C15459" s="183" t="s">
        <v>1281</v>
      </c>
      <c r="D15459" s="186" t="s">
        <v>3649</v>
      </c>
      <c r="E15459" s="25"/>
      <c r="F15459" s="25"/>
      <c r="G15459" s="25"/>
      <c r="H15459" s="25"/>
    </row>
    <row r="15460" spans="1:8" x14ac:dyDescent="0.2">
      <c r="A15460" s="182" t="s">
        <v>8828</v>
      </c>
      <c r="B15460" s="183" t="s">
        <v>3638</v>
      </c>
      <c r="C15460" s="183" t="s">
        <v>1277</v>
      </c>
      <c r="D15460" s="186" t="s">
        <v>8828</v>
      </c>
      <c r="E15460" s="25"/>
      <c r="F15460" s="25"/>
      <c r="G15460" s="25"/>
      <c r="H15460" s="25"/>
    </row>
    <row r="15461" spans="1:8" x14ac:dyDescent="0.2">
      <c r="A15461" s="182" t="s">
        <v>8806</v>
      </c>
      <c r="B15461" s="183" t="s">
        <v>8625</v>
      </c>
      <c r="C15461" s="183" t="s">
        <v>1285</v>
      </c>
      <c r="D15461" s="186" t="s">
        <v>8806</v>
      </c>
      <c r="E15461" s="25"/>
      <c r="F15461" s="25"/>
      <c r="G15461" s="25"/>
      <c r="H15461" s="25"/>
    </row>
    <row r="15462" spans="1:8" x14ac:dyDescent="0.2">
      <c r="A15462" s="182" t="s">
        <v>9522</v>
      </c>
      <c r="B15462" s="183" t="s">
        <v>8625</v>
      </c>
      <c r="C15462" s="183" t="s">
        <v>1285</v>
      </c>
      <c r="D15462" s="186" t="s">
        <v>9522</v>
      </c>
      <c r="E15462" s="25"/>
      <c r="F15462" s="25"/>
      <c r="G15462" s="25"/>
      <c r="H15462" s="25"/>
    </row>
    <row r="15463" spans="1:8" x14ac:dyDescent="0.2">
      <c r="A15463" s="182" t="s">
        <v>13994</v>
      </c>
      <c r="B15463" s="183" t="s">
        <v>8625</v>
      </c>
      <c r="C15463" s="183" t="s">
        <v>1285</v>
      </c>
      <c r="D15463" s="186" t="s">
        <v>13994</v>
      </c>
      <c r="E15463" s="25"/>
      <c r="F15463" s="25"/>
      <c r="G15463" s="25"/>
      <c r="H15463" s="25"/>
    </row>
    <row r="15464" spans="1:8" x14ac:dyDescent="0.2">
      <c r="A15464" s="182" t="s">
        <v>13995</v>
      </c>
      <c r="B15464" s="183" t="s">
        <v>13907</v>
      </c>
      <c r="C15464" s="183" t="s">
        <v>1287</v>
      </c>
      <c r="D15464" s="186" t="s">
        <v>13995</v>
      </c>
      <c r="E15464" s="25"/>
      <c r="F15464" s="25"/>
      <c r="G15464" s="25"/>
      <c r="H15464" s="25"/>
    </row>
    <row r="15465" spans="1:8" x14ac:dyDescent="0.2">
      <c r="A15465" s="182" t="s">
        <v>13908</v>
      </c>
      <c r="B15465" s="183" t="s">
        <v>13907</v>
      </c>
      <c r="C15465" s="183" t="s">
        <v>1287</v>
      </c>
      <c r="D15465" s="186" t="s">
        <v>13908</v>
      </c>
      <c r="E15465" s="25"/>
      <c r="F15465" s="25"/>
      <c r="G15465" s="25"/>
      <c r="H15465" s="25"/>
    </row>
    <row r="15466" spans="1:8" x14ac:dyDescent="0.2">
      <c r="A15466" s="182" t="s">
        <v>13996</v>
      </c>
      <c r="B15466" s="183" t="s">
        <v>13907</v>
      </c>
      <c r="C15466" s="183" t="s">
        <v>1287</v>
      </c>
      <c r="D15466" s="186" t="s">
        <v>13996</v>
      </c>
      <c r="E15466" s="25"/>
      <c r="F15466" s="25"/>
      <c r="G15466" s="25"/>
      <c r="H15466" s="25"/>
    </row>
    <row r="15467" spans="1:8" x14ac:dyDescent="0.2">
      <c r="A15467" s="182" t="s">
        <v>3621</v>
      </c>
      <c r="B15467" s="183" t="s">
        <v>3620</v>
      </c>
      <c r="C15467" s="183" t="s">
        <v>1276</v>
      </c>
      <c r="D15467" s="186" t="s">
        <v>3621</v>
      </c>
      <c r="E15467" s="25"/>
      <c r="F15467" s="25"/>
      <c r="G15467" s="25"/>
      <c r="H15467" s="25"/>
    </row>
    <row r="15468" spans="1:8" x14ac:dyDescent="0.2">
      <c r="A15468" s="182" t="s">
        <v>7162</v>
      </c>
      <c r="B15468" s="183" t="s">
        <v>12920</v>
      </c>
      <c r="C15468" s="183" t="s">
        <v>1294</v>
      </c>
      <c r="D15468" s="186" t="s">
        <v>7162</v>
      </c>
      <c r="E15468" s="25"/>
      <c r="F15468" s="25"/>
      <c r="G15468" s="25"/>
      <c r="H15468" s="25"/>
    </row>
    <row r="15469" spans="1:8" x14ac:dyDescent="0.2">
      <c r="A15469" s="182" t="s">
        <v>3618</v>
      </c>
      <c r="B15469" s="183" t="s">
        <v>8625</v>
      </c>
      <c r="C15469" s="183" t="s">
        <v>1285</v>
      </c>
      <c r="D15469" s="186" t="s">
        <v>3618</v>
      </c>
      <c r="E15469" s="25"/>
      <c r="F15469" s="25"/>
      <c r="G15469" s="25"/>
      <c r="H15469" s="25"/>
    </row>
    <row r="15470" spans="1:8" x14ac:dyDescent="0.2">
      <c r="A15470" s="182" t="s">
        <v>13997</v>
      </c>
      <c r="B15470" s="183" t="s">
        <v>8625</v>
      </c>
      <c r="C15470" s="183" t="s">
        <v>1285</v>
      </c>
      <c r="D15470" s="186" t="s">
        <v>13997</v>
      </c>
      <c r="E15470" s="25"/>
      <c r="F15470" s="25"/>
      <c r="G15470" s="25"/>
      <c r="H15470" s="25"/>
    </row>
    <row r="15471" spans="1:8" x14ac:dyDescent="0.2">
      <c r="A15471" s="182" t="s">
        <v>13998</v>
      </c>
      <c r="B15471" s="183" t="s">
        <v>8625</v>
      </c>
      <c r="C15471" s="183" t="s">
        <v>1285</v>
      </c>
      <c r="D15471" s="186" t="s">
        <v>13998</v>
      </c>
      <c r="E15471" s="25"/>
      <c r="F15471" s="25"/>
      <c r="G15471" s="25"/>
      <c r="H15471" s="25"/>
    </row>
    <row r="15472" spans="1:8" x14ac:dyDescent="0.2">
      <c r="A15472" s="182" t="s">
        <v>8358</v>
      </c>
      <c r="B15472" s="183" t="s">
        <v>8625</v>
      </c>
      <c r="C15472" s="183" t="s">
        <v>1285</v>
      </c>
      <c r="D15472" s="186" t="s">
        <v>8358</v>
      </c>
      <c r="E15472" s="25"/>
      <c r="F15472" s="25"/>
      <c r="G15472" s="25"/>
      <c r="H15472" s="25"/>
    </row>
    <row r="15473" spans="1:8" x14ac:dyDescent="0.2">
      <c r="A15473" s="182" t="s">
        <v>13999</v>
      </c>
      <c r="B15473" s="183" t="s">
        <v>8625</v>
      </c>
      <c r="C15473" s="183" t="s">
        <v>1285</v>
      </c>
      <c r="D15473" s="186" t="s">
        <v>13999</v>
      </c>
      <c r="E15473" s="25"/>
      <c r="F15473" s="25"/>
      <c r="G15473" s="25"/>
      <c r="H15473" s="25"/>
    </row>
    <row r="15474" spans="1:8" x14ac:dyDescent="0.2">
      <c r="A15474" s="182" t="s">
        <v>12916</v>
      </c>
      <c r="B15474" s="183" t="s">
        <v>12915</v>
      </c>
      <c r="C15474" s="183" t="s">
        <v>1295</v>
      </c>
      <c r="D15474" s="186" t="s">
        <v>12916</v>
      </c>
      <c r="E15474" s="25"/>
      <c r="F15474" s="25"/>
      <c r="G15474" s="25"/>
      <c r="H15474" s="25"/>
    </row>
    <row r="15475" spans="1:8" x14ac:dyDescent="0.2">
      <c r="A15475" s="182" t="s">
        <v>12918</v>
      </c>
      <c r="B15475" s="183" t="s">
        <v>12920</v>
      </c>
      <c r="C15475" s="183" t="s">
        <v>1294</v>
      </c>
      <c r="D15475" s="186" t="s">
        <v>12918</v>
      </c>
      <c r="E15475" s="25"/>
      <c r="F15475" s="25"/>
      <c r="G15475" s="25"/>
      <c r="H15475" s="25"/>
    </row>
    <row r="15476" spans="1:8" x14ac:dyDescent="0.2">
      <c r="A15476" s="182" t="s">
        <v>14000</v>
      </c>
      <c r="B15476" s="183" t="s">
        <v>8625</v>
      </c>
      <c r="C15476" s="183" t="s">
        <v>1285</v>
      </c>
      <c r="D15476" s="186" t="s">
        <v>14000</v>
      </c>
      <c r="E15476" s="25"/>
      <c r="F15476" s="25"/>
      <c r="G15476" s="25"/>
      <c r="H15476" s="25"/>
    </row>
    <row r="15477" spans="1:8" x14ac:dyDescent="0.2">
      <c r="A15477" s="182" t="s">
        <v>14001</v>
      </c>
      <c r="B15477" s="183" t="s">
        <v>8625</v>
      </c>
      <c r="C15477" s="183" t="s">
        <v>1285</v>
      </c>
      <c r="D15477" s="186" t="s">
        <v>14001</v>
      </c>
      <c r="E15477" s="25"/>
      <c r="F15477" s="25"/>
      <c r="G15477" s="25"/>
      <c r="H15477" s="25"/>
    </row>
    <row r="15478" spans="1:8" x14ac:dyDescent="0.2">
      <c r="A15478" s="182" t="s">
        <v>8627</v>
      </c>
      <c r="B15478" s="183" t="s">
        <v>8625</v>
      </c>
      <c r="C15478" s="183" t="s">
        <v>1285</v>
      </c>
      <c r="D15478" s="186" t="s">
        <v>8627</v>
      </c>
      <c r="E15478" s="25"/>
      <c r="F15478" s="25"/>
      <c r="G15478" s="25"/>
      <c r="H15478" s="25"/>
    </row>
    <row r="15479" spans="1:8" x14ac:dyDescent="0.2">
      <c r="A15479" s="182" t="s">
        <v>14002</v>
      </c>
      <c r="B15479" s="183" t="s">
        <v>8625</v>
      </c>
      <c r="C15479" s="183" t="s">
        <v>1285</v>
      </c>
      <c r="D15479" s="186" t="s">
        <v>14002</v>
      </c>
      <c r="E15479" s="25"/>
      <c r="F15479" s="25"/>
      <c r="G15479" s="25"/>
      <c r="H15479" s="25"/>
    </row>
    <row r="15480" spans="1:8" x14ac:dyDescent="0.2">
      <c r="A15480" s="182" t="s">
        <v>14003</v>
      </c>
      <c r="B15480" s="183" t="s">
        <v>12921</v>
      </c>
      <c r="C15480" s="183" t="s">
        <v>1296</v>
      </c>
      <c r="D15480" s="186" t="s">
        <v>14003</v>
      </c>
      <c r="E15480" s="25"/>
      <c r="F15480" s="25"/>
      <c r="G15480" s="25"/>
      <c r="H15480" s="25"/>
    </row>
    <row r="15481" spans="1:8" x14ac:dyDescent="0.2">
      <c r="A15481" s="182" t="s">
        <v>7158</v>
      </c>
      <c r="B15481" s="183" t="s">
        <v>11812</v>
      </c>
      <c r="C15481" s="183" t="s">
        <v>1297</v>
      </c>
      <c r="D15481" s="186" t="s">
        <v>7158</v>
      </c>
      <c r="E15481" s="25"/>
      <c r="F15481" s="25"/>
      <c r="G15481" s="25"/>
      <c r="H15481" s="25"/>
    </row>
    <row r="15482" spans="1:8" x14ac:dyDescent="0.2">
      <c r="A15482" s="182" t="s">
        <v>14004</v>
      </c>
      <c r="B15482" s="183" t="s">
        <v>8625</v>
      </c>
      <c r="C15482" s="183" t="s">
        <v>1285</v>
      </c>
      <c r="D15482" s="186" t="s">
        <v>14004</v>
      </c>
      <c r="E15482" s="25"/>
      <c r="F15482" s="25"/>
      <c r="G15482" s="25"/>
      <c r="H15482" s="25"/>
    </row>
    <row r="15483" spans="1:8" x14ac:dyDescent="0.2">
      <c r="A15483" s="182" t="s">
        <v>14005</v>
      </c>
      <c r="B15483" s="183" t="s">
        <v>8625</v>
      </c>
      <c r="C15483" s="183" t="s">
        <v>1285</v>
      </c>
      <c r="D15483" s="186" t="s">
        <v>14005</v>
      </c>
      <c r="E15483" s="25"/>
      <c r="F15483" s="25"/>
      <c r="G15483" s="25"/>
      <c r="H15483" s="25"/>
    </row>
    <row r="15484" spans="1:8" x14ac:dyDescent="0.2">
      <c r="A15484" s="182" t="s">
        <v>14006</v>
      </c>
      <c r="B15484" s="183" t="s">
        <v>4954</v>
      </c>
      <c r="C15484" s="183" t="s">
        <v>1279</v>
      </c>
      <c r="D15484" s="186" t="s">
        <v>14006</v>
      </c>
      <c r="E15484" s="25"/>
      <c r="F15484" s="25"/>
      <c r="G15484" s="25"/>
      <c r="H15484" s="25"/>
    </row>
    <row r="15485" spans="1:8" x14ac:dyDescent="0.2">
      <c r="A15485" s="182" t="s">
        <v>12729</v>
      </c>
      <c r="B15485" s="183" t="s">
        <v>4954</v>
      </c>
      <c r="C15485" s="183" t="s">
        <v>1279</v>
      </c>
      <c r="D15485" s="186" t="s">
        <v>12729</v>
      </c>
      <c r="E15485" s="25"/>
      <c r="F15485" s="25"/>
      <c r="G15485" s="25"/>
      <c r="H15485" s="25"/>
    </row>
    <row r="15486" spans="1:8" x14ac:dyDescent="0.2">
      <c r="A15486" s="182" t="s">
        <v>14007</v>
      </c>
      <c r="B15486" s="183" t="s">
        <v>11812</v>
      </c>
      <c r="C15486" s="183" t="s">
        <v>1297</v>
      </c>
      <c r="D15486" s="186" t="s">
        <v>14007</v>
      </c>
      <c r="E15486" s="25"/>
      <c r="F15486" s="25"/>
      <c r="G15486" s="25"/>
      <c r="H15486" s="25"/>
    </row>
    <row r="15487" spans="1:8" x14ac:dyDescent="0.2">
      <c r="A15487" s="182" t="s">
        <v>14008</v>
      </c>
      <c r="B15487" s="183" t="s">
        <v>11812</v>
      </c>
      <c r="C15487" s="183" t="s">
        <v>1297</v>
      </c>
      <c r="D15487" s="186" t="s">
        <v>14008</v>
      </c>
      <c r="E15487" s="25"/>
      <c r="F15487" s="25"/>
      <c r="G15487" s="25"/>
      <c r="H15487" s="25"/>
    </row>
    <row r="15488" spans="1:8" x14ac:dyDescent="0.2">
      <c r="A15488" s="182" t="s">
        <v>18948</v>
      </c>
      <c r="B15488" s="183" t="s">
        <v>4954</v>
      </c>
      <c r="C15488" s="183" t="s">
        <v>1279</v>
      </c>
      <c r="D15488" s="186" t="s">
        <v>18948</v>
      </c>
      <c r="E15488" s="25"/>
      <c r="F15488" s="25"/>
      <c r="G15488" s="25"/>
      <c r="H15488" s="25"/>
    </row>
    <row r="15489" spans="1:8" x14ac:dyDescent="0.2">
      <c r="A15489" s="182" t="s">
        <v>3387</v>
      </c>
      <c r="B15489" s="183" t="s">
        <v>4954</v>
      </c>
      <c r="C15489" s="183" t="s">
        <v>1279</v>
      </c>
      <c r="D15489" s="186" t="s">
        <v>3387</v>
      </c>
      <c r="E15489" s="25"/>
      <c r="F15489" s="25"/>
      <c r="G15489" s="25"/>
      <c r="H15489" s="25"/>
    </row>
    <row r="15490" spans="1:8" x14ac:dyDescent="0.2">
      <c r="A15490" s="182" t="s">
        <v>11810</v>
      </c>
      <c r="B15490" s="183" t="s">
        <v>11812</v>
      </c>
      <c r="C15490" s="183" t="s">
        <v>1297</v>
      </c>
      <c r="D15490" s="186" t="s">
        <v>11810</v>
      </c>
      <c r="E15490" s="25"/>
      <c r="F15490" s="25"/>
      <c r="G15490" s="25"/>
      <c r="H15490" s="25"/>
    </row>
    <row r="15491" spans="1:8" x14ac:dyDescent="0.2">
      <c r="A15491" s="182" t="s">
        <v>3388</v>
      </c>
      <c r="B15491" s="183" t="s">
        <v>11812</v>
      </c>
      <c r="C15491" s="183" t="s">
        <v>1297</v>
      </c>
      <c r="D15491" s="186" t="s">
        <v>3388</v>
      </c>
      <c r="E15491" s="25"/>
      <c r="F15491" s="25"/>
      <c r="G15491" s="25"/>
      <c r="H15491" s="25"/>
    </row>
    <row r="15492" spans="1:8" x14ac:dyDescent="0.2">
      <c r="A15492" s="182" t="s">
        <v>3138</v>
      </c>
      <c r="B15492" s="183" t="s">
        <v>3137</v>
      </c>
      <c r="C15492" s="183" t="s">
        <v>1298</v>
      </c>
      <c r="D15492" s="186" t="s">
        <v>3138</v>
      </c>
      <c r="E15492" s="25"/>
      <c r="F15492" s="25"/>
      <c r="G15492" s="25"/>
      <c r="H15492" s="25"/>
    </row>
    <row r="15493" spans="1:8" x14ac:dyDescent="0.2">
      <c r="A15493" s="182" t="s">
        <v>12577</v>
      </c>
      <c r="B15493" s="183" t="s">
        <v>11619</v>
      </c>
      <c r="C15493" s="183" t="s">
        <v>1299</v>
      </c>
      <c r="D15493" s="186" t="s">
        <v>12577</v>
      </c>
      <c r="E15493" s="25"/>
      <c r="F15493" s="25"/>
      <c r="G15493" s="25"/>
      <c r="H15493" s="25"/>
    </row>
    <row r="15494" spans="1:8" x14ac:dyDescent="0.2">
      <c r="A15494" s="182" t="s">
        <v>8365</v>
      </c>
      <c r="B15494" s="183" t="s">
        <v>11619</v>
      </c>
      <c r="C15494" s="183" t="s">
        <v>1299</v>
      </c>
      <c r="D15494" s="186" t="s">
        <v>8365</v>
      </c>
      <c r="E15494" s="25"/>
      <c r="F15494" s="25"/>
      <c r="G15494" s="25"/>
      <c r="H15494" s="25"/>
    </row>
    <row r="15495" spans="1:8" x14ac:dyDescent="0.2">
      <c r="A15495" s="182" t="s">
        <v>3389</v>
      </c>
      <c r="B15495" s="183" t="s">
        <v>11812</v>
      </c>
      <c r="C15495" s="183" t="s">
        <v>1297</v>
      </c>
      <c r="D15495" s="186" t="s">
        <v>3389</v>
      </c>
      <c r="E15495" s="25"/>
      <c r="F15495" s="25"/>
      <c r="G15495" s="25"/>
      <c r="H15495" s="25"/>
    </row>
    <row r="15496" spans="1:8" x14ac:dyDescent="0.2">
      <c r="A15496" s="182" t="s">
        <v>14172</v>
      </c>
      <c r="B15496" s="183" t="s">
        <v>1300</v>
      </c>
      <c r="C15496" s="183" t="s">
        <v>1297</v>
      </c>
      <c r="D15496" s="186" t="s">
        <v>14172</v>
      </c>
      <c r="E15496" s="25"/>
      <c r="F15496" s="25"/>
      <c r="G15496" s="25"/>
      <c r="H15496" s="25"/>
    </row>
    <row r="15497" spans="1:8" x14ac:dyDescent="0.2">
      <c r="A15497" s="182" t="s">
        <v>12627</v>
      </c>
      <c r="B15497" s="183" t="s">
        <v>12626</v>
      </c>
      <c r="C15497" s="183" t="s">
        <v>1301</v>
      </c>
      <c r="D15497" s="186" t="s">
        <v>12627</v>
      </c>
      <c r="E15497" s="25"/>
      <c r="F15497" s="25"/>
      <c r="G15497" s="25"/>
      <c r="H15497" s="25"/>
    </row>
    <row r="15498" spans="1:8" x14ac:dyDescent="0.2">
      <c r="A15498" s="182" t="s">
        <v>12923</v>
      </c>
      <c r="B15498" s="183" t="s">
        <v>12922</v>
      </c>
      <c r="C15498" s="183" t="s">
        <v>1302</v>
      </c>
      <c r="D15498" s="186" t="s">
        <v>12923</v>
      </c>
      <c r="E15498" s="25"/>
      <c r="F15498" s="25"/>
      <c r="G15498" s="25"/>
      <c r="H15498" s="25"/>
    </row>
    <row r="15499" spans="1:8" x14ac:dyDescent="0.2">
      <c r="A15499" s="182" t="s">
        <v>14174</v>
      </c>
      <c r="B15499" s="183" t="s">
        <v>14173</v>
      </c>
      <c r="C15499" s="183" t="s">
        <v>1303</v>
      </c>
      <c r="D15499" s="186" t="s">
        <v>14174</v>
      </c>
      <c r="E15499" s="25"/>
      <c r="F15499" s="25"/>
      <c r="G15499" s="25"/>
      <c r="H15499" s="25"/>
    </row>
    <row r="15500" spans="1:8" x14ac:dyDescent="0.2">
      <c r="A15500" s="182" t="s">
        <v>18949</v>
      </c>
      <c r="B15500" s="183" t="s">
        <v>18995</v>
      </c>
      <c r="C15500" s="183" t="s">
        <v>1299</v>
      </c>
      <c r="D15500" s="186" t="s">
        <v>18949</v>
      </c>
      <c r="E15500" s="25"/>
      <c r="F15500" s="25"/>
      <c r="G15500" s="25"/>
      <c r="H15500" s="25"/>
    </row>
    <row r="15501" spans="1:8" x14ac:dyDescent="0.2">
      <c r="A15501" s="182" t="s">
        <v>12014</v>
      </c>
      <c r="B15501" s="183" t="s">
        <v>14173</v>
      </c>
      <c r="C15501" s="183" t="s">
        <v>1303</v>
      </c>
      <c r="D15501" s="186" t="s">
        <v>12014</v>
      </c>
      <c r="E15501" s="25"/>
      <c r="F15501" s="25"/>
      <c r="G15501" s="25"/>
      <c r="H15501" s="25"/>
    </row>
    <row r="15502" spans="1:8" x14ac:dyDescent="0.2">
      <c r="A15502" s="182" t="s">
        <v>12629</v>
      </c>
      <c r="B15502" s="183" t="s">
        <v>12628</v>
      </c>
      <c r="C15502" s="183" t="s">
        <v>1304</v>
      </c>
      <c r="D15502" s="186" t="s">
        <v>12629</v>
      </c>
      <c r="E15502" s="25"/>
      <c r="F15502" s="25"/>
      <c r="G15502" s="25"/>
      <c r="H15502" s="25"/>
    </row>
    <row r="15503" spans="1:8" x14ac:dyDescent="0.2">
      <c r="A15503" s="182" t="s">
        <v>12015</v>
      </c>
      <c r="B15503" s="183" t="s">
        <v>14171</v>
      </c>
      <c r="C15503" s="183" t="s">
        <v>1305</v>
      </c>
      <c r="D15503" s="186" t="s">
        <v>12015</v>
      </c>
      <c r="E15503" s="25"/>
      <c r="F15503" s="25"/>
      <c r="G15503" s="25"/>
      <c r="H15503" s="25"/>
    </row>
    <row r="15504" spans="1:8" x14ac:dyDescent="0.2">
      <c r="A15504" s="182" t="s">
        <v>3390</v>
      </c>
      <c r="B15504" s="183" t="s">
        <v>12922</v>
      </c>
      <c r="C15504" s="183" t="s">
        <v>1302</v>
      </c>
      <c r="D15504" s="186" t="s">
        <v>3390</v>
      </c>
      <c r="E15504" s="25"/>
      <c r="F15504" s="25"/>
      <c r="G15504" s="25"/>
      <c r="H15504" s="25"/>
    </row>
    <row r="15505" spans="1:8" x14ac:dyDescent="0.2">
      <c r="A15505" s="182" t="s">
        <v>3391</v>
      </c>
      <c r="B15505" s="183" t="s">
        <v>10792</v>
      </c>
      <c r="C15505" s="183" t="s">
        <v>1306</v>
      </c>
      <c r="D15505" s="186" t="s">
        <v>3391</v>
      </c>
      <c r="E15505" s="25"/>
      <c r="F15505" s="25"/>
      <c r="G15505" s="25"/>
      <c r="H15505" s="25"/>
    </row>
    <row r="15506" spans="1:8" x14ac:dyDescent="0.2">
      <c r="A15506" s="182" t="s">
        <v>12580</v>
      </c>
      <c r="B15506" s="183" t="s">
        <v>10792</v>
      </c>
      <c r="C15506" s="183" t="s">
        <v>1306</v>
      </c>
      <c r="D15506" s="186" t="s">
        <v>12580</v>
      </c>
      <c r="E15506" s="25"/>
      <c r="F15506" s="25"/>
      <c r="G15506" s="25"/>
      <c r="H15506" s="25"/>
    </row>
    <row r="15507" spans="1:8" x14ac:dyDescent="0.2">
      <c r="A15507" s="182" t="s">
        <v>8305</v>
      </c>
      <c r="B15507" s="183" t="s">
        <v>11404</v>
      </c>
      <c r="C15507" s="183" t="s">
        <v>1307</v>
      </c>
      <c r="D15507" s="186" t="s">
        <v>8305</v>
      </c>
      <c r="E15507" s="25"/>
      <c r="F15507" s="25"/>
      <c r="G15507" s="25"/>
      <c r="H15507" s="25"/>
    </row>
    <row r="15508" spans="1:8" x14ac:dyDescent="0.2">
      <c r="A15508" s="182" t="s">
        <v>3392</v>
      </c>
      <c r="B15508" s="183" t="s">
        <v>14186</v>
      </c>
      <c r="C15508" s="183" t="s">
        <v>2133</v>
      </c>
      <c r="D15508" s="186" t="s">
        <v>3392</v>
      </c>
      <c r="E15508" s="25"/>
      <c r="F15508" s="25"/>
      <c r="G15508" s="25"/>
      <c r="H15508" s="25"/>
    </row>
    <row r="15509" spans="1:8" x14ac:dyDescent="0.2">
      <c r="A15509" s="182" t="s">
        <v>3393</v>
      </c>
      <c r="B15509" s="183" t="s">
        <v>14186</v>
      </c>
      <c r="C15509" s="183" t="s">
        <v>2133</v>
      </c>
      <c r="D15509" s="186" t="s">
        <v>3393</v>
      </c>
      <c r="E15509" s="25"/>
      <c r="F15509" s="25"/>
      <c r="G15509" s="25"/>
      <c r="H15509" s="25"/>
    </row>
    <row r="15510" spans="1:8" x14ac:dyDescent="0.2">
      <c r="A15510" s="182" t="s">
        <v>3394</v>
      </c>
      <c r="B15510" s="183" t="s">
        <v>14186</v>
      </c>
      <c r="C15510" s="183" t="s">
        <v>2133</v>
      </c>
      <c r="D15510" s="186" t="s">
        <v>3394</v>
      </c>
      <c r="E15510" s="25"/>
      <c r="F15510" s="25"/>
      <c r="G15510" s="25"/>
      <c r="H15510" s="25"/>
    </row>
    <row r="15511" spans="1:8" x14ac:dyDescent="0.2">
      <c r="A15511" s="182" t="s">
        <v>14185</v>
      </c>
      <c r="B15511" s="183" t="s">
        <v>14186</v>
      </c>
      <c r="C15511" s="183" t="s">
        <v>2133</v>
      </c>
      <c r="D15511" s="186" t="s">
        <v>14185</v>
      </c>
      <c r="E15511" s="25"/>
      <c r="F15511" s="25"/>
      <c r="G15511" s="25"/>
      <c r="H15511" s="25"/>
    </row>
    <row r="15512" spans="1:8" x14ac:dyDescent="0.2">
      <c r="A15512" s="182" t="s">
        <v>3395</v>
      </c>
      <c r="B15512" s="183" t="s">
        <v>14186</v>
      </c>
      <c r="C15512" s="183" t="s">
        <v>2133</v>
      </c>
      <c r="D15512" s="186" t="s">
        <v>3395</v>
      </c>
      <c r="E15512" s="25"/>
      <c r="F15512" s="25"/>
      <c r="G15512" s="25"/>
      <c r="H15512" s="25"/>
    </row>
    <row r="15513" spans="1:8" x14ac:dyDescent="0.2">
      <c r="A15513" s="182" t="s">
        <v>12631</v>
      </c>
      <c r="B15513" s="183" t="s">
        <v>12630</v>
      </c>
      <c r="C15513" s="183" t="s">
        <v>1308</v>
      </c>
      <c r="D15513" s="186" t="s">
        <v>12631</v>
      </c>
      <c r="E15513" s="25"/>
      <c r="F15513" s="25"/>
      <c r="G15513" s="25"/>
      <c r="H15513" s="25"/>
    </row>
    <row r="15514" spans="1:8" x14ac:dyDescent="0.2">
      <c r="A15514" s="182" t="s">
        <v>14181</v>
      </c>
      <c r="B15514" s="183" t="s">
        <v>14180</v>
      </c>
      <c r="C15514" s="183" t="s">
        <v>1309</v>
      </c>
      <c r="D15514" s="186" t="s">
        <v>14181</v>
      </c>
      <c r="E15514" s="25"/>
      <c r="F15514" s="25"/>
      <c r="G15514" s="25"/>
      <c r="H15514" s="25"/>
    </row>
    <row r="15515" spans="1:8" x14ac:dyDescent="0.2">
      <c r="A15515" s="182" t="s">
        <v>14179</v>
      </c>
      <c r="B15515" s="183" t="s">
        <v>14178</v>
      </c>
      <c r="C15515" s="183" t="s">
        <v>1310</v>
      </c>
      <c r="D15515" s="186" t="s">
        <v>14179</v>
      </c>
      <c r="E15515" s="25"/>
      <c r="F15515" s="25"/>
      <c r="G15515" s="25"/>
      <c r="H15515" s="25"/>
    </row>
    <row r="15516" spans="1:8" x14ac:dyDescent="0.2">
      <c r="A15516" s="182" t="s">
        <v>3396</v>
      </c>
      <c r="B15516" s="183" t="s">
        <v>14186</v>
      </c>
      <c r="C15516" s="183" t="s">
        <v>2133</v>
      </c>
      <c r="D15516" s="186" t="s">
        <v>3396</v>
      </c>
      <c r="E15516" s="25"/>
      <c r="F15516" s="25"/>
      <c r="G15516" s="25"/>
      <c r="H15516" s="25"/>
    </row>
    <row r="15517" spans="1:8" x14ac:dyDescent="0.2">
      <c r="A15517" s="182" t="s">
        <v>12016</v>
      </c>
      <c r="B15517" s="183" t="s">
        <v>10792</v>
      </c>
      <c r="C15517" s="183" t="s">
        <v>1306</v>
      </c>
      <c r="D15517" s="186" t="s">
        <v>12016</v>
      </c>
      <c r="E15517" s="25"/>
      <c r="F15517" s="25"/>
      <c r="G15517" s="25"/>
      <c r="H15517" s="25"/>
    </row>
    <row r="15518" spans="1:8" x14ac:dyDescent="0.2">
      <c r="A15518" s="182" t="s">
        <v>12017</v>
      </c>
      <c r="B15518" s="183" t="s">
        <v>11404</v>
      </c>
      <c r="C15518" s="183" t="s">
        <v>1307</v>
      </c>
      <c r="D15518" s="186" t="s">
        <v>12017</v>
      </c>
      <c r="E15518" s="25"/>
      <c r="F15518" s="25"/>
      <c r="G15518" s="25"/>
      <c r="H15518" s="25"/>
    </row>
    <row r="15519" spans="1:8" x14ac:dyDescent="0.2">
      <c r="A15519" s="182" t="s">
        <v>12018</v>
      </c>
      <c r="B15519" s="183" t="s">
        <v>6949</v>
      </c>
      <c r="C15519" s="183" t="s">
        <v>1311</v>
      </c>
      <c r="D15519" s="186" t="s">
        <v>12018</v>
      </c>
      <c r="E15519" s="25"/>
      <c r="F15519" s="25"/>
      <c r="G15519" s="25"/>
      <c r="H15519" s="25"/>
    </row>
    <row r="15520" spans="1:8" ht="12" thickBot="1" x14ac:dyDescent="0.25">
      <c r="A15520" s="182" t="s">
        <v>12019</v>
      </c>
      <c r="B15520" s="183" t="s">
        <v>14180</v>
      </c>
      <c r="C15520" s="183" t="s">
        <v>1309</v>
      </c>
      <c r="D15520" s="186" t="s">
        <v>12019</v>
      </c>
      <c r="E15520" s="25"/>
      <c r="F15520" s="25"/>
      <c r="G15520" s="25"/>
      <c r="H15520" s="25"/>
    </row>
    <row r="15521" spans="1:8" ht="12" thickTop="1" x14ac:dyDescent="0.2">
      <c r="A15521" s="184" t="s">
        <v>12020</v>
      </c>
      <c r="B15521" s="183" t="s">
        <v>14186</v>
      </c>
      <c r="C15521" s="183" t="s">
        <v>2133</v>
      </c>
      <c r="D15521" s="187" t="s">
        <v>12020</v>
      </c>
      <c r="E15521" s="25"/>
      <c r="F15521" s="25"/>
      <c r="G15521" s="25"/>
      <c r="H15521" s="25"/>
    </row>
    <row r="15522" spans="1:8" x14ac:dyDescent="0.2">
      <c r="A15522" s="185" t="s">
        <v>7004</v>
      </c>
      <c r="B15522" s="183" t="s">
        <v>7003</v>
      </c>
      <c r="C15522" s="183" t="s">
        <v>1312</v>
      </c>
      <c r="D15522" s="188" t="s">
        <v>7004</v>
      </c>
      <c r="E15522" s="25"/>
      <c r="F15522" s="25"/>
      <c r="G15522" s="25"/>
      <c r="H15522" s="25"/>
    </row>
    <row r="15523" spans="1:8" x14ac:dyDescent="0.2">
      <c r="A15523" s="185" t="s">
        <v>8080</v>
      </c>
      <c r="B15523" s="183" t="s">
        <v>8079</v>
      </c>
      <c r="C15523" s="183" t="s">
        <v>1313</v>
      </c>
      <c r="D15523" s="188" t="s">
        <v>8080</v>
      </c>
      <c r="E15523" s="25"/>
      <c r="F15523" s="25"/>
      <c r="G15523" s="25"/>
      <c r="H15523" s="25"/>
    </row>
    <row r="15524" spans="1:8" x14ac:dyDescent="0.2">
      <c r="A15524" s="185" t="s">
        <v>3397</v>
      </c>
      <c r="B15524" s="183" t="s">
        <v>14186</v>
      </c>
      <c r="C15524" s="183" t="s">
        <v>2133</v>
      </c>
      <c r="D15524" s="188" t="s">
        <v>3397</v>
      </c>
      <c r="E15524" s="25"/>
      <c r="F15524" s="25"/>
      <c r="G15524" s="25"/>
      <c r="H15524" s="25"/>
    </row>
    <row r="15525" spans="1:8" x14ac:dyDescent="0.2">
      <c r="A15525" s="185" t="s">
        <v>9510</v>
      </c>
      <c r="B15525" s="183" t="s">
        <v>8087</v>
      </c>
      <c r="C15525" s="183" t="s">
        <v>1314</v>
      </c>
      <c r="D15525" s="188" t="s">
        <v>9510</v>
      </c>
      <c r="E15525" s="25"/>
      <c r="F15525" s="25"/>
      <c r="G15525" s="25"/>
      <c r="H15525" s="25"/>
    </row>
    <row r="15526" spans="1:8" ht="12" thickBot="1" x14ac:dyDescent="0.25">
      <c r="A15526" s="185" t="s">
        <v>7350</v>
      </c>
      <c r="B15526" s="183" t="s">
        <v>8087</v>
      </c>
      <c r="C15526" s="183" t="s">
        <v>1314</v>
      </c>
      <c r="D15526" s="188" t="s">
        <v>7350</v>
      </c>
      <c r="E15526" s="25"/>
      <c r="F15526" s="25"/>
      <c r="G15526" s="25"/>
      <c r="H15526" s="25"/>
    </row>
    <row r="15527" spans="1:8" ht="12" thickTop="1" x14ac:dyDescent="0.2">
      <c r="A15527" s="185" t="s">
        <v>8082</v>
      </c>
      <c r="B15527" s="183" t="s">
        <v>8081</v>
      </c>
      <c r="C15527" s="183" t="s">
        <v>1315</v>
      </c>
      <c r="D15527" s="188" t="s">
        <v>8082</v>
      </c>
      <c r="E15527" s="25"/>
      <c r="F15527" s="25"/>
      <c r="G15527" s="25"/>
      <c r="H15527" s="160"/>
    </row>
    <row r="15528" spans="1:8" x14ac:dyDescent="0.2">
      <c r="A15528" s="185" t="s">
        <v>8086</v>
      </c>
      <c r="B15528" s="183" t="s">
        <v>8085</v>
      </c>
      <c r="C15528" s="183" t="s">
        <v>1316</v>
      </c>
      <c r="D15528" s="188" t="s">
        <v>8086</v>
      </c>
      <c r="E15528" s="25"/>
      <c r="F15528" s="25"/>
      <c r="G15528" s="25"/>
      <c r="H15528" s="149"/>
    </row>
    <row r="15529" spans="1:8" x14ac:dyDescent="0.2">
      <c r="A15529" s="185" t="s">
        <v>8084</v>
      </c>
      <c r="B15529" s="183" t="s">
        <v>8083</v>
      </c>
      <c r="C15529" s="183" t="s">
        <v>1317</v>
      </c>
      <c r="D15529" s="188" t="s">
        <v>8084</v>
      </c>
      <c r="E15529" s="25"/>
      <c r="F15529" s="25"/>
      <c r="G15529" s="25"/>
      <c r="H15529" s="149"/>
    </row>
    <row r="15530" spans="1:8" x14ac:dyDescent="0.2">
      <c r="A15530" s="185" t="s">
        <v>10607</v>
      </c>
      <c r="B15530" s="183" t="s">
        <v>3398</v>
      </c>
      <c r="C15530" s="183" t="s">
        <v>1318</v>
      </c>
      <c r="D15530" s="188" t="s">
        <v>10607</v>
      </c>
      <c r="E15530" s="25"/>
      <c r="F15530" s="25"/>
      <c r="G15530" s="25"/>
      <c r="H15530" s="149"/>
    </row>
    <row r="15531" spans="1:8" x14ac:dyDescent="0.2">
      <c r="A15531" s="185" t="s">
        <v>7005</v>
      </c>
      <c r="B15531" s="183" t="s">
        <v>8089</v>
      </c>
      <c r="C15531" s="183" t="s">
        <v>1319</v>
      </c>
      <c r="D15531" s="188" t="s">
        <v>7005</v>
      </c>
      <c r="E15531" s="25"/>
      <c r="F15531" s="25"/>
      <c r="G15531" s="25"/>
      <c r="H15531" s="149"/>
    </row>
    <row r="15532" spans="1:8" x14ac:dyDescent="0.2">
      <c r="A15532" s="185" t="s">
        <v>7006</v>
      </c>
      <c r="B15532" s="183" t="s">
        <v>8089</v>
      </c>
      <c r="C15532" s="183" t="s">
        <v>1319</v>
      </c>
      <c r="D15532" s="188" t="s">
        <v>7006</v>
      </c>
      <c r="E15532" s="25"/>
      <c r="F15532" s="25"/>
      <c r="G15532" s="25"/>
      <c r="H15532" s="149"/>
    </row>
    <row r="15533" spans="1:8" x14ac:dyDescent="0.2">
      <c r="A15533" s="185" t="s">
        <v>9511</v>
      </c>
      <c r="B15533" s="183" t="s">
        <v>8089</v>
      </c>
      <c r="C15533" s="183" t="s">
        <v>1319</v>
      </c>
      <c r="D15533" s="188" t="s">
        <v>9511</v>
      </c>
      <c r="E15533" s="25"/>
      <c r="F15533" s="25"/>
      <c r="G15533" s="25"/>
      <c r="H15533" s="149"/>
    </row>
    <row r="15534" spans="1:8" x14ac:dyDescent="0.2">
      <c r="A15534" s="185" t="s">
        <v>7007</v>
      </c>
      <c r="B15534" s="183" t="s">
        <v>9577</v>
      </c>
      <c r="C15534" s="183" t="s">
        <v>1320</v>
      </c>
      <c r="D15534" s="188" t="s">
        <v>7007</v>
      </c>
      <c r="E15534" s="25"/>
      <c r="F15534" s="25"/>
      <c r="G15534" s="25"/>
      <c r="H15534" s="149"/>
    </row>
    <row r="15535" spans="1:8" x14ac:dyDescent="0.2">
      <c r="A15535" s="185" t="s">
        <v>7008</v>
      </c>
      <c r="B15535" s="183" t="s">
        <v>4713</v>
      </c>
      <c r="C15535" s="183" t="s">
        <v>1321</v>
      </c>
      <c r="D15535" s="188" t="s">
        <v>7008</v>
      </c>
      <c r="E15535" s="25"/>
      <c r="F15535" s="25"/>
      <c r="G15535" s="25"/>
      <c r="H15535" s="149"/>
    </row>
    <row r="15536" spans="1:8" x14ac:dyDescent="0.2">
      <c r="A15536" s="185" t="s">
        <v>4714</v>
      </c>
      <c r="B15536" s="183" t="s">
        <v>4713</v>
      </c>
      <c r="C15536" s="183" t="s">
        <v>1321</v>
      </c>
      <c r="D15536" s="188" t="s">
        <v>4714</v>
      </c>
      <c r="E15536" s="25"/>
      <c r="F15536" s="25"/>
      <c r="G15536" s="25"/>
      <c r="H15536" s="149"/>
    </row>
    <row r="15537" spans="1:8" x14ac:dyDescent="0.2">
      <c r="A15537" s="185" t="s">
        <v>7009</v>
      </c>
      <c r="B15537" s="183" t="s">
        <v>9577</v>
      </c>
      <c r="C15537" s="183" t="s">
        <v>1320</v>
      </c>
      <c r="D15537" s="188" t="s">
        <v>7009</v>
      </c>
      <c r="E15537" s="25"/>
      <c r="F15537" s="25"/>
      <c r="G15537" s="25"/>
      <c r="H15537" s="149"/>
    </row>
    <row r="15538" spans="1:8" x14ac:dyDescent="0.2">
      <c r="A15538" s="185" t="s">
        <v>9632</v>
      </c>
      <c r="B15538" s="183" t="s">
        <v>9577</v>
      </c>
      <c r="C15538" s="183" t="s">
        <v>1320</v>
      </c>
      <c r="D15538" s="188" t="s">
        <v>9632</v>
      </c>
      <c r="E15538" s="25"/>
      <c r="F15538" s="25"/>
      <c r="G15538" s="25"/>
      <c r="H15538" s="149"/>
    </row>
    <row r="15539" spans="1:8" x14ac:dyDescent="0.2">
      <c r="A15539" s="185" t="s">
        <v>7010</v>
      </c>
      <c r="B15539" s="183" t="s">
        <v>6347</v>
      </c>
      <c r="C15539" s="183" t="s">
        <v>1322</v>
      </c>
      <c r="D15539" s="188" t="s">
        <v>7010</v>
      </c>
      <c r="E15539" s="25"/>
      <c r="F15539" s="25"/>
      <c r="G15539" s="25"/>
      <c r="H15539" s="149"/>
    </row>
    <row r="15540" spans="1:8" x14ac:dyDescent="0.2">
      <c r="A15540" s="185" t="s">
        <v>9721</v>
      </c>
      <c r="B15540" s="183" t="s">
        <v>6347</v>
      </c>
      <c r="C15540" s="183" t="s">
        <v>1322</v>
      </c>
      <c r="D15540" s="188" t="s">
        <v>9721</v>
      </c>
      <c r="E15540" s="25"/>
      <c r="F15540" s="25"/>
      <c r="G15540" s="25"/>
      <c r="H15540" s="149"/>
    </row>
    <row r="15541" spans="1:8" x14ac:dyDescent="0.2">
      <c r="A15541" s="185" t="s">
        <v>12196</v>
      </c>
      <c r="B15541" s="183" t="s">
        <v>12195</v>
      </c>
      <c r="C15541" s="183" t="s">
        <v>1323</v>
      </c>
      <c r="D15541" s="188" t="s">
        <v>12196</v>
      </c>
      <c r="E15541" s="25"/>
      <c r="F15541" s="25"/>
      <c r="G15541" s="25"/>
      <c r="H15541" s="149"/>
    </row>
    <row r="15542" spans="1:8" x14ac:dyDescent="0.2">
      <c r="A15542" s="185" t="s">
        <v>7011</v>
      </c>
      <c r="B15542" s="183" t="s">
        <v>12195</v>
      </c>
      <c r="C15542" s="183" t="s">
        <v>1323</v>
      </c>
      <c r="D15542" s="188" t="s">
        <v>7011</v>
      </c>
      <c r="E15542" s="25"/>
      <c r="F15542" s="25"/>
      <c r="G15542" s="25"/>
      <c r="H15542" s="149"/>
    </row>
    <row r="15543" spans="1:8" x14ac:dyDescent="0.2">
      <c r="A15543" s="185" t="s">
        <v>9579</v>
      </c>
      <c r="B15543" s="183" t="s">
        <v>9578</v>
      </c>
      <c r="C15543" s="183" t="s">
        <v>1324</v>
      </c>
      <c r="D15543" s="188" t="s">
        <v>9579</v>
      </c>
      <c r="E15543" s="25"/>
      <c r="F15543" s="25"/>
      <c r="G15543" s="25"/>
      <c r="H15543" s="149"/>
    </row>
    <row r="15544" spans="1:8" x14ac:dyDescent="0.2">
      <c r="A15544" s="185" t="s">
        <v>6346</v>
      </c>
      <c r="B15544" s="183" t="s">
        <v>6345</v>
      </c>
      <c r="C15544" s="183" t="s">
        <v>1325</v>
      </c>
      <c r="D15544" s="188" t="s">
        <v>6346</v>
      </c>
      <c r="E15544" s="25"/>
      <c r="F15544" s="25"/>
      <c r="G15544" s="25"/>
      <c r="H15544" s="149"/>
    </row>
    <row r="15545" spans="1:8" x14ac:dyDescent="0.2">
      <c r="A15545" s="185" t="s">
        <v>6350</v>
      </c>
      <c r="B15545" s="183" t="s">
        <v>6349</v>
      </c>
      <c r="C15545" s="183" t="s">
        <v>1326</v>
      </c>
      <c r="D15545" s="188" t="s">
        <v>6350</v>
      </c>
      <c r="E15545" s="25"/>
      <c r="F15545" s="25"/>
      <c r="G15545" s="25"/>
      <c r="H15545" s="149"/>
    </row>
    <row r="15546" spans="1:8" x14ac:dyDescent="0.2">
      <c r="A15546" s="185" t="s">
        <v>7012</v>
      </c>
      <c r="B15546" s="183" t="s">
        <v>12195</v>
      </c>
      <c r="C15546" s="183" t="s">
        <v>1323</v>
      </c>
      <c r="D15546" s="188" t="s">
        <v>7012</v>
      </c>
      <c r="E15546" s="25"/>
      <c r="F15546" s="25"/>
      <c r="G15546" s="25"/>
      <c r="H15546" s="149"/>
    </row>
    <row r="15547" spans="1:8" x14ac:dyDescent="0.2">
      <c r="A15547" s="185" t="s">
        <v>7013</v>
      </c>
      <c r="B15547" s="183" t="s">
        <v>12195</v>
      </c>
      <c r="C15547" s="183" t="s">
        <v>1323</v>
      </c>
      <c r="D15547" s="188" t="s">
        <v>7013</v>
      </c>
      <c r="E15547" s="25"/>
      <c r="F15547" s="25"/>
      <c r="G15547" s="25"/>
      <c r="H15547" s="149"/>
    </row>
    <row r="15548" spans="1:8" x14ac:dyDescent="0.2">
      <c r="A15548" s="185" t="s">
        <v>7014</v>
      </c>
      <c r="B15548" s="183" t="s">
        <v>12195</v>
      </c>
      <c r="C15548" s="183" t="s">
        <v>1323</v>
      </c>
      <c r="D15548" s="188" t="s">
        <v>7014</v>
      </c>
      <c r="E15548" s="25"/>
      <c r="F15548" s="25"/>
      <c r="G15548" s="25"/>
      <c r="H15548" s="149"/>
    </row>
    <row r="15549" spans="1:8" x14ac:dyDescent="0.2">
      <c r="A15549" s="185" t="s">
        <v>9715</v>
      </c>
      <c r="B15549" s="183" t="s">
        <v>9714</v>
      </c>
      <c r="C15549" s="183" t="s">
        <v>1327</v>
      </c>
      <c r="D15549" s="188" t="s">
        <v>9715</v>
      </c>
      <c r="E15549" s="25"/>
      <c r="F15549" s="25"/>
      <c r="G15549" s="25"/>
      <c r="H15549" s="149"/>
    </row>
    <row r="15550" spans="1:8" x14ac:dyDescent="0.2">
      <c r="A15550" s="185" t="s">
        <v>9719</v>
      </c>
      <c r="B15550" s="183" t="s">
        <v>9718</v>
      </c>
      <c r="C15550" s="183" t="s">
        <v>1328</v>
      </c>
      <c r="D15550" s="188" t="s">
        <v>9719</v>
      </c>
      <c r="E15550" s="25"/>
      <c r="F15550" s="25"/>
      <c r="G15550" s="25"/>
      <c r="H15550" s="149"/>
    </row>
    <row r="15551" spans="1:8" x14ac:dyDescent="0.2">
      <c r="A15551" s="185" t="s">
        <v>9717</v>
      </c>
      <c r="B15551" s="183" t="s">
        <v>9712</v>
      </c>
      <c r="C15551" s="183" t="s">
        <v>1329</v>
      </c>
      <c r="D15551" s="188" t="s">
        <v>9717</v>
      </c>
      <c r="E15551" s="25"/>
      <c r="F15551" s="25"/>
      <c r="G15551" s="25"/>
      <c r="H15551" s="149"/>
    </row>
    <row r="15552" spans="1:8" x14ac:dyDescent="0.2">
      <c r="A15552" s="185" t="s">
        <v>4792</v>
      </c>
      <c r="B15552" s="183" t="s">
        <v>7015</v>
      </c>
      <c r="C15552" s="183" t="s">
        <v>1330</v>
      </c>
      <c r="D15552" s="188" t="s">
        <v>4792</v>
      </c>
      <c r="E15552" s="25"/>
      <c r="F15552" s="25"/>
      <c r="G15552" s="25"/>
      <c r="H15552" s="149"/>
    </row>
    <row r="15553" spans="1:8" x14ac:dyDescent="0.2">
      <c r="A15553" s="185" t="s">
        <v>9520</v>
      </c>
      <c r="B15553" s="183" t="s">
        <v>7015</v>
      </c>
      <c r="C15553" s="183" t="s">
        <v>1330</v>
      </c>
      <c r="D15553" s="188" t="s">
        <v>9520</v>
      </c>
      <c r="E15553" s="25"/>
      <c r="F15553" s="25"/>
      <c r="G15553" s="25"/>
      <c r="H15553" s="149"/>
    </row>
    <row r="15554" spans="1:8" x14ac:dyDescent="0.2">
      <c r="A15554" s="185" t="s">
        <v>6348</v>
      </c>
      <c r="B15554" s="183" t="s">
        <v>9722</v>
      </c>
      <c r="C15554" s="183" t="s">
        <v>1331</v>
      </c>
      <c r="D15554" s="188" t="s">
        <v>6348</v>
      </c>
      <c r="E15554" s="25"/>
      <c r="F15554" s="25"/>
      <c r="G15554" s="25"/>
      <c r="H15554" s="149"/>
    </row>
    <row r="15555" spans="1:8" x14ac:dyDescent="0.2">
      <c r="A15555" s="185" t="s">
        <v>6344</v>
      </c>
      <c r="B15555" s="183" t="s">
        <v>6343</v>
      </c>
      <c r="C15555" s="183" t="s">
        <v>1332</v>
      </c>
      <c r="D15555" s="188" t="s">
        <v>6344</v>
      </c>
      <c r="E15555" s="25"/>
      <c r="F15555" s="25"/>
      <c r="G15555" s="25"/>
      <c r="H15555" s="149"/>
    </row>
    <row r="15556" spans="1:8" x14ac:dyDescent="0.2">
      <c r="A15556" s="185" t="s">
        <v>7016</v>
      </c>
      <c r="B15556" s="183" t="s">
        <v>9712</v>
      </c>
      <c r="C15556" s="183" t="s">
        <v>1329</v>
      </c>
      <c r="D15556" s="188" t="s">
        <v>7016</v>
      </c>
      <c r="E15556" s="25"/>
      <c r="F15556" s="25"/>
      <c r="G15556" s="25"/>
      <c r="H15556" s="149"/>
    </row>
    <row r="15557" spans="1:8" x14ac:dyDescent="0.2">
      <c r="A15557" s="185" t="s">
        <v>7017</v>
      </c>
      <c r="B15557" s="183" t="s">
        <v>7247</v>
      </c>
      <c r="C15557" s="183" t="s">
        <v>1947</v>
      </c>
      <c r="D15557" s="188" t="s">
        <v>7017</v>
      </c>
      <c r="E15557" s="25"/>
      <c r="F15557" s="25"/>
      <c r="G15557" s="25"/>
      <c r="H15557" s="149"/>
    </row>
    <row r="15558" spans="1:8" x14ac:dyDescent="0.2">
      <c r="A15558" s="185" t="s">
        <v>9713</v>
      </c>
      <c r="B15558" s="183" t="s">
        <v>7247</v>
      </c>
      <c r="C15558" s="183" t="s">
        <v>1947</v>
      </c>
      <c r="D15558" s="188" t="s">
        <v>9713</v>
      </c>
      <c r="E15558" s="25"/>
      <c r="F15558" s="25"/>
      <c r="G15558" s="25"/>
      <c r="H15558" s="149"/>
    </row>
    <row r="15559" spans="1:8" x14ac:dyDescent="0.2">
      <c r="A15559" s="185" t="s">
        <v>12633</v>
      </c>
      <c r="B15559" s="183" t="s">
        <v>12632</v>
      </c>
      <c r="C15559" s="183" t="s">
        <v>1333</v>
      </c>
      <c r="D15559" s="188" t="s">
        <v>12633</v>
      </c>
      <c r="E15559" s="25"/>
      <c r="F15559" s="25"/>
      <c r="G15559" s="25"/>
      <c r="H15559" s="149"/>
    </row>
    <row r="15560" spans="1:8" x14ac:dyDescent="0.2">
      <c r="A15560" s="185" t="s">
        <v>6352</v>
      </c>
      <c r="B15560" s="183" t="s">
        <v>6351</v>
      </c>
      <c r="C15560" s="183" t="s">
        <v>1334</v>
      </c>
      <c r="D15560" s="188" t="s">
        <v>6352</v>
      </c>
      <c r="E15560" s="25"/>
      <c r="F15560" s="25"/>
      <c r="G15560" s="25"/>
      <c r="H15560" s="149"/>
    </row>
    <row r="15561" spans="1:8" x14ac:dyDescent="0.2">
      <c r="A15561" s="182" t="s">
        <v>9727</v>
      </c>
      <c r="B15561" s="183" t="s">
        <v>9726</v>
      </c>
      <c r="C15561" s="183" t="s">
        <v>1335</v>
      </c>
      <c r="D15561" s="186" t="s">
        <v>9727</v>
      </c>
      <c r="E15561" s="25"/>
      <c r="F15561" s="25"/>
      <c r="G15561" s="25"/>
      <c r="H15561" s="149"/>
    </row>
    <row r="15562" spans="1:8" x14ac:dyDescent="0.2">
      <c r="A15562" s="182" t="s">
        <v>7018</v>
      </c>
      <c r="B15562" s="183" t="s">
        <v>7263</v>
      </c>
      <c r="C15562" s="183" t="s">
        <v>1596</v>
      </c>
      <c r="D15562" s="186" t="s">
        <v>7018</v>
      </c>
      <c r="E15562" s="25"/>
      <c r="F15562" s="25"/>
      <c r="G15562" s="25"/>
      <c r="H15562" s="149"/>
    </row>
    <row r="15563" spans="1:8" x14ac:dyDescent="0.2">
      <c r="A15563" s="182" t="s">
        <v>7019</v>
      </c>
      <c r="B15563" s="183" t="s">
        <v>7263</v>
      </c>
      <c r="C15563" s="183" t="s">
        <v>1596</v>
      </c>
      <c r="D15563" s="186" t="s">
        <v>7019</v>
      </c>
      <c r="E15563" s="25"/>
      <c r="F15563" s="25"/>
      <c r="G15563" s="25"/>
      <c r="H15563" s="149"/>
    </row>
    <row r="15564" spans="1:8" x14ac:dyDescent="0.2">
      <c r="A15564" s="182" t="s">
        <v>7020</v>
      </c>
      <c r="B15564" s="183" t="s">
        <v>7263</v>
      </c>
      <c r="C15564" s="183" t="s">
        <v>1596</v>
      </c>
      <c r="D15564" s="186" t="s">
        <v>7020</v>
      </c>
      <c r="E15564" s="25"/>
      <c r="F15564" s="25"/>
      <c r="G15564" s="25"/>
      <c r="H15564" s="149"/>
    </row>
    <row r="15565" spans="1:8" x14ac:dyDescent="0.2">
      <c r="A15565" s="182" t="s">
        <v>12021</v>
      </c>
      <c r="B15565" s="183" t="s">
        <v>8087</v>
      </c>
      <c r="C15565" s="183" t="s">
        <v>1314</v>
      </c>
      <c r="D15565" s="186" t="s">
        <v>12021</v>
      </c>
      <c r="E15565" s="25"/>
      <c r="F15565" s="25"/>
      <c r="G15565" s="25"/>
      <c r="H15565" s="149"/>
    </row>
    <row r="15566" spans="1:8" x14ac:dyDescent="0.2">
      <c r="A15566" s="182" t="s">
        <v>12022</v>
      </c>
      <c r="B15566" s="183" t="s">
        <v>8088</v>
      </c>
      <c r="C15566" s="183" t="s">
        <v>1336</v>
      </c>
      <c r="D15566" s="186" t="s">
        <v>12022</v>
      </c>
      <c r="E15566" s="25"/>
      <c r="F15566" s="25"/>
      <c r="G15566" s="25"/>
      <c r="H15566" s="149"/>
    </row>
    <row r="15567" spans="1:8" x14ac:dyDescent="0.2">
      <c r="A15567" s="182" t="s">
        <v>12023</v>
      </c>
      <c r="B15567" s="183" t="s">
        <v>11379</v>
      </c>
      <c r="C15567" s="183" t="s">
        <v>1337</v>
      </c>
      <c r="D15567" s="186" t="s">
        <v>12023</v>
      </c>
      <c r="E15567" s="25"/>
      <c r="F15567" s="25"/>
      <c r="G15567" s="25"/>
      <c r="H15567" s="25"/>
    </row>
    <row r="15568" spans="1:8" x14ac:dyDescent="0.2">
      <c r="A15568" s="182" t="s">
        <v>12024</v>
      </c>
      <c r="B15568" s="183" t="s">
        <v>9577</v>
      </c>
      <c r="C15568" s="183" t="s">
        <v>1320</v>
      </c>
      <c r="D15568" s="186" t="s">
        <v>12024</v>
      </c>
      <c r="E15568" s="25"/>
      <c r="F15568" s="25"/>
      <c r="G15568" s="25"/>
      <c r="H15568" s="25"/>
    </row>
    <row r="15569" spans="1:8" x14ac:dyDescent="0.2">
      <c r="A15569" s="182" t="s">
        <v>12025</v>
      </c>
      <c r="B15569" s="183" t="s">
        <v>6347</v>
      </c>
      <c r="C15569" s="183" t="s">
        <v>1322</v>
      </c>
      <c r="D15569" s="186" t="s">
        <v>12025</v>
      </c>
      <c r="E15569" s="25"/>
      <c r="F15569" s="25"/>
      <c r="G15569" s="25"/>
      <c r="H15569" s="25"/>
    </row>
    <row r="15570" spans="1:8" x14ac:dyDescent="0.2">
      <c r="A15570" s="182" t="s">
        <v>12026</v>
      </c>
      <c r="B15570" s="183" t="s">
        <v>12195</v>
      </c>
      <c r="C15570" s="183" t="s">
        <v>1323</v>
      </c>
      <c r="D15570" s="186" t="s">
        <v>12026</v>
      </c>
      <c r="E15570" s="25"/>
      <c r="F15570" s="25"/>
      <c r="G15570" s="25"/>
      <c r="H15570" s="25"/>
    </row>
    <row r="15571" spans="1:8" x14ac:dyDescent="0.2">
      <c r="A15571" s="182" t="s">
        <v>12027</v>
      </c>
      <c r="B15571" s="183" t="s">
        <v>9578</v>
      </c>
      <c r="C15571" s="183" t="s">
        <v>1324</v>
      </c>
      <c r="D15571" s="186" t="s">
        <v>12027</v>
      </c>
      <c r="E15571" s="25"/>
      <c r="F15571" s="25"/>
      <c r="G15571" s="25"/>
      <c r="H15571" s="25"/>
    </row>
    <row r="15572" spans="1:8" x14ac:dyDescent="0.2">
      <c r="A15572" s="182" t="s">
        <v>12028</v>
      </c>
      <c r="B15572" s="183" t="s">
        <v>6345</v>
      </c>
      <c r="C15572" s="183" t="s">
        <v>1325</v>
      </c>
      <c r="D15572" s="186" t="s">
        <v>12028</v>
      </c>
      <c r="E15572" s="25"/>
      <c r="F15572" s="25"/>
      <c r="G15572" s="25"/>
      <c r="H15572" s="25"/>
    </row>
    <row r="15573" spans="1:8" x14ac:dyDescent="0.2">
      <c r="A15573" s="182" t="s">
        <v>12029</v>
      </c>
      <c r="B15573" s="183" t="s">
        <v>6349</v>
      </c>
      <c r="C15573" s="183" t="s">
        <v>1326</v>
      </c>
      <c r="D15573" s="186" t="s">
        <v>12029</v>
      </c>
      <c r="E15573" s="25"/>
      <c r="F15573" s="25"/>
      <c r="G15573" s="25"/>
      <c r="H15573" s="25"/>
    </row>
    <row r="15574" spans="1:8" x14ac:dyDescent="0.2">
      <c r="A15574" s="182" t="s">
        <v>12030</v>
      </c>
      <c r="B15574" s="183" t="s">
        <v>7353</v>
      </c>
      <c r="C15574" s="183" t="s">
        <v>1330</v>
      </c>
      <c r="D15574" s="186" t="s">
        <v>12030</v>
      </c>
      <c r="E15574" s="25"/>
      <c r="F15574" s="25"/>
      <c r="G15574" s="25"/>
      <c r="H15574" s="25"/>
    </row>
    <row r="15575" spans="1:8" x14ac:dyDescent="0.2">
      <c r="A15575" s="182" t="s">
        <v>12031</v>
      </c>
      <c r="B15575" s="183" t="s">
        <v>9722</v>
      </c>
      <c r="C15575" s="183" t="s">
        <v>1331</v>
      </c>
      <c r="D15575" s="186" t="s">
        <v>12031</v>
      </c>
      <c r="E15575" s="25"/>
      <c r="F15575" s="25"/>
      <c r="G15575" s="25"/>
      <c r="H15575" s="25"/>
    </row>
    <row r="15576" spans="1:8" x14ac:dyDescent="0.2">
      <c r="A15576" s="182" t="s">
        <v>12032</v>
      </c>
      <c r="B15576" s="183" t="s">
        <v>6343</v>
      </c>
      <c r="C15576" s="183" t="s">
        <v>1332</v>
      </c>
      <c r="D15576" s="186" t="s">
        <v>12032</v>
      </c>
      <c r="E15576" s="25"/>
      <c r="F15576" s="25"/>
      <c r="G15576" s="25"/>
      <c r="H15576" s="25"/>
    </row>
    <row r="15577" spans="1:8" x14ac:dyDescent="0.2">
      <c r="A15577" s="182" t="s">
        <v>12033</v>
      </c>
      <c r="B15577" s="183" t="s">
        <v>7247</v>
      </c>
      <c r="C15577" s="183" t="s">
        <v>1947</v>
      </c>
      <c r="D15577" s="186" t="s">
        <v>12033</v>
      </c>
      <c r="E15577" s="25"/>
      <c r="F15577" s="25"/>
      <c r="G15577" s="25"/>
      <c r="H15577" s="25"/>
    </row>
    <row r="15578" spans="1:8" x14ac:dyDescent="0.2">
      <c r="A15578" s="182" t="s">
        <v>7021</v>
      </c>
      <c r="B15578" s="183" t="s">
        <v>7263</v>
      </c>
      <c r="C15578" s="183" t="s">
        <v>1596</v>
      </c>
      <c r="D15578" s="186" t="s">
        <v>7021</v>
      </c>
      <c r="E15578" s="25"/>
      <c r="F15578" s="25"/>
      <c r="G15578" s="25"/>
      <c r="H15578" s="25"/>
    </row>
    <row r="15579" spans="1:8" x14ac:dyDescent="0.2">
      <c r="A15579" s="182" t="s">
        <v>7022</v>
      </c>
      <c r="B15579" s="183" t="s">
        <v>7263</v>
      </c>
      <c r="C15579" s="183" t="s">
        <v>1596</v>
      </c>
      <c r="D15579" s="186" t="s">
        <v>7022</v>
      </c>
      <c r="E15579" s="25"/>
      <c r="F15579" s="25"/>
      <c r="G15579" s="25"/>
      <c r="H15579" s="25"/>
    </row>
    <row r="15580" spans="1:8" x14ac:dyDescent="0.2">
      <c r="A15580" s="182" t="s">
        <v>7023</v>
      </c>
      <c r="B15580" s="183" t="s">
        <v>7263</v>
      </c>
      <c r="C15580" s="183" t="s">
        <v>1596</v>
      </c>
      <c r="D15580" s="186" t="s">
        <v>7023</v>
      </c>
      <c r="E15580" s="25"/>
      <c r="F15580" s="25"/>
      <c r="G15580" s="25"/>
      <c r="H15580" s="25"/>
    </row>
    <row r="15581" spans="1:8" x14ac:dyDescent="0.2">
      <c r="A15581" s="182" t="s">
        <v>7024</v>
      </c>
      <c r="B15581" s="183" t="s">
        <v>7263</v>
      </c>
      <c r="C15581" s="183" t="s">
        <v>1596</v>
      </c>
      <c r="D15581" s="186" t="s">
        <v>7024</v>
      </c>
      <c r="E15581" s="25"/>
      <c r="F15581" s="25"/>
      <c r="G15581" s="25"/>
      <c r="H15581" s="25"/>
    </row>
    <row r="15582" spans="1:8" x14ac:dyDescent="0.2">
      <c r="A15582" s="182" t="s">
        <v>7250</v>
      </c>
      <c r="B15582" s="183" t="s">
        <v>7263</v>
      </c>
      <c r="C15582" s="183" t="s">
        <v>1596</v>
      </c>
      <c r="D15582" s="186" t="s">
        <v>7250</v>
      </c>
      <c r="E15582" s="25"/>
      <c r="F15582" s="25"/>
      <c r="G15582" s="25"/>
      <c r="H15582" s="25"/>
    </row>
    <row r="15583" spans="1:8" x14ac:dyDescent="0.2">
      <c r="A15583" s="182" t="s">
        <v>9525</v>
      </c>
      <c r="B15583" s="183" t="s">
        <v>7263</v>
      </c>
      <c r="C15583" s="183" t="s">
        <v>1596</v>
      </c>
      <c r="D15583" s="186" t="s">
        <v>9525</v>
      </c>
      <c r="E15583" s="25"/>
      <c r="F15583" s="25"/>
      <c r="G15583" s="25"/>
      <c r="H15583" s="25"/>
    </row>
    <row r="15584" spans="1:8" x14ac:dyDescent="0.2">
      <c r="A15584" s="182" t="s">
        <v>7025</v>
      </c>
      <c r="B15584" s="183" t="s">
        <v>7263</v>
      </c>
      <c r="C15584" s="183" t="s">
        <v>1596</v>
      </c>
      <c r="D15584" s="186" t="s">
        <v>7025</v>
      </c>
      <c r="E15584" s="25"/>
      <c r="F15584" s="25"/>
      <c r="G15584" s="25"/>
      <c r="H15584" s="25"/>
    </row>
    <row r="15585" spans="1:8" x14ac:dyDescent="0.2">
      <c r="A15585" s="182" t="s">
        <v>12635</v>
      </c>
      <c r="B15585" s="183" t="s">
        <v>12634</v>
      </c>
      <c r="C15585" s="183" t="s">
        <v>1338</v>
      </c>
      <c r="D15585" s="186" t="s">
        <v>12635</v>
      </c>
      <c r="E15585" s="25"/>
      <c r="F15585" s="25"/>
      <c r="G15585" s="25"/>
      <c r="H15585" s="25"/>
    </row>
    <row r="15586" spans="1:8" x14ac:dyDescent="0.2">
      <c r="A15586" s="182" t="s">
        <v>8938</v>
      </c>
      <c r="B15586" s="183" t="s">
        <v>7246</v>
      </c>
      <c r="C15586" s="183" t="s">
        <v>1339</v>
      </c>
      <c r="D15586" s="186" t="s">
        <v>8938</v>
      </c>
      <c r="E15586" s="25"/>
      <c r="F15586" s="25"/>
      <c r="G15586" s="25"/>
      <c r="H15586" s="25"/>
    </row>
    <row r="15587" spans="1:8" x14ac:dyDescent="0.2">
      <c r="A15587" s="182" t="s">
        <v>12034</v>
      </c>
      <c r="B15587" s="183" t="s">
        <v>7263</v>
      </c>
      <c r="C15587" s="183" t="s">
        <v>1596</v>
      </c>
      <c r="D15587" s="186" t="s">
        <v>12034</v>
      </c>
      <c r="E15587" s="25"/>
      <c r="F15587" s="25"/>
      <c r="G15587" s="25"/>
      <c r="H15587" s="25"/>
    </row>
    <row r="15588" spans="1:8" ht="12" thickBot="1" x14ac:dyDescent="0.25">
      <c r="A15588" s="182" t="s">
        <v>12035</v>
      </c>
      <c r="B15588" s="183" t="s">
        <v>10090</v>
      </c>
      <c r="C15588" s="183" t="s">
        <v>1340</v>
      </c>
      <c r="D15588" s="186" t="s">
        <v>12035</v>
      </c>
      <c r="E15588" s="25"/>
      <c r="F15588" s="25"/>
      <c r="G15588" s="25"/>
      <c r="H15588" s="25"/>
    </row>
    <row r="15589" spans="1:8" ht="12" thickTop="1" x14ac:dyDescent="0.2">
      <c r="A15589" s="148">
        <f>'Look-ups'!$P$2</f>
        <v>0</v>
      </c>
      <c r="B15589" s="148">
        <f>'Look-ups'!$P$2</f>
        <v>0</v>
      </c>
      <c r="C15589" s="148">
        <f>'Look-ups'!$O$2</f>
        <v>0</v>
      </c>
      <c r="D15589" s="148">
        <f>'Look-ups'!$Q$2</f>
        <v>0</v>
      </c>
      <c r="E15589" s="25"/>
      <c r="F15589" s="25"/>
      <c r="G15589" s="25"/>
      <c r="H15589" s="25"/>
    </row>
    <row r="15590" spans="1:8" x14ac:dyDescent="0.2">
      <c r="A15590" s="91">
        <f>'Look-ups'!$P$3</f>
        <v>0</v>
      </c>
      <c r="B15590" s="91">
        <f>'Look-ups'!$P$3</f>
        <v>0</v>
      </c>
      <c r="C15590" s="91">
        <f>'Look-ups'!$O$3</f>
        <v>0</v>
      </c>
      <c r="D15590" s="91">
        <f>'Look-ups'!$Q$3</f>
        <v>0</v>
      </c>
      <c r="E15590" s="25"/>
      <c r="F15590" s="25"/>
      <c r="G15590" s="25"/>
      <c r="H15590" s="25"/>
    </row>
    <row r="15591" spans="1:8" x14ac:dyDescent="0.2">
      <c r="A15591" s="91">
        <f>'Look-ups'!$P$4</f>
        <v>0</v>
      </c>
      <c r="B15591" s="91">
        <f>'Look-ups'!$P$4</f>
        <v>0</v>
      </c>
      <c r="C15591" s="91">
        <f>'Look-ups'!$O$4</f>
        <v>0</v>
      </c>
      <c r="D15591" s="91">
        <f>'Look-ups'!$Q$4</f>
        <v>0</v>
      </c>
      <c r="E15591" s="25"/>
      <c r="F15591" s="25"/>
      <c r="G15591" s="25"/>
      <c r="H15591" s="25"/>
    </row>
    <row r="15592" spans="1:8" x14ac:dyDescent="0.2">
      <c r="A15592" s="91">
        <f>'Look-ups'!$P$5</f>
        <v>0</v>
      </c>
      <c r="B15592" s="91">
        <f>'Look-ups'!$P$5</f>
        <v>0</v>
      </c>
      <c r="C15592" s="91">
        <f>'Look-ups'!$O$5</f>
        <v>0</v>
      </c>
      <c r="D15592" s="91">
        <f>'Look-ups'!$Q$5</f>
        <v>0</v>
      </c>
      <c r="E15592" s="25"/>
      <c r="F15592" s="25"/>
      <c r="G15592" s="25"/>
      <c r="H15592" s="25"/>
    </row>
    <row r="15593" spans="1:8" x14ac:dyDescent="0.2">
      <c r="A15593" s="91">
        <f>'Look-ups'!$P$6</f>
        <v>0</v>
      </c>
      <c r="B15593" s="91">
        <f>'Look-ups'!$P$6</f>
        <v>0</v>
      </c>
      <c r="C15593" s="91">
        <f>'Look-ups'!$O$6</f>
        <v>0</v>
      </c>
      <c r="D15593" s="91">
        <f>'Look-ups'!$Q$6</f>
        <v>0</v>
      </c>
      <c r="E15593" s="25"/>
      <c r="F15593" s="25"/>
      <c r="G15593" s="25"/>
      <c r="H15593" s="25"/>
    </row>
    <row r="15594" spans="1:8" x14ac:dyDescent="0.2">
      <c r="A15594" s="91">
        <f>'Look-ups'!$P$7</f>
        <v>0</v>
      </c>
      <c r="B15594" s="91">
        <f>'Look-ups'!$P$7</f>
        <v>0</v>
      </c>
      <c r="C15594" s="91">
        <f>'Look-ups'!$O$7</f>
        <v>0</v>
      </c>
      <c r="D15594" s="91">
        <f>'Look-ups'!$Q$7</f>
        <v>0</v>
      </c>
      <c r="E15594" s="25"/>
      <c r="F15594" s="25"/>
      <c r="G15594" s="25"/>
      <c r="H15594" s="25"/>
    </row>
    <row r="15595" spans="1:8" x14ac:dyDescent="0.2">
      <c r="A15595" s="91">
        <f>'Look-ups'!$P$8</f>
        <v>0</v>
      </c>
      <c r="B15595" s="91">
        <f>'Look-ups'!$P$8</f>
        <v>0</v>
      </c>
      <c r="C15595" s="91">
        <f>'Look-ups'!$O$8</f>
        <v>0</v>
      </c>
      <c r="D15595" s="91">
        <f>'Look-ups'!$Q$8</f>
        <v>0</v>
      </c>
      <c r="E15595" s="25"/>
      <c r="F15595" s="25"/>
      <c r="G15595" s="25"/>
      <c r="H15595" s="25"/>
    </row>
    <row r="15596" spans="1:8" x14ac:dyDescent="0.2">
      <c r="A15596" s="91">
        <f>'Look-ups'!$P$9</f>
        <v>0</v>
      </c>
      <c r="B15596" s="91">
        <f>'Look-ups'!$P$9</f>
        <v>0</v>
      </c>
      <c r="C15596" s="91">
        <f>'Look-ups'!$O$9</f>
        <v>0</v>
      </c>
      <c r="D15596" s="91">
        <f>'Look-ups'!$Q$9</f>
        <v>0</v>
      </c>
      <c r="E15596" s="25"/>
      <c r="F15596" s="25"/>
      <c r="G15596" s="25"/>
      <c r="H15596" s="25"/>
    </row>
    <row r="15597" spans="1:8" x14ac:dyDescent="0.2">
      <c r="A15597" s="91">
        <f>'Look-ups'!$P$10</f>
        <v>0</v>
      </c>
      <c r="B15597" s="91">
        <f>'Look-ups'!$P$10</f>
        <v>0</v>
      </c>
      <c r="C15597" s="91">
        <f>'Look-ups'!$O$10</f>
        <v>0</v>
      </c>
      <c r="D15597" s="91">
        <f>'Look-ups'!$Q$10</f>
        <v>0</v>
      </c>
      <c r="E15597" s="25"/>
      <c r="F15597" s="25"/>
      <c r="G15597" s="25"/>
      <c r="H15597" s="25"/>
    </row>
    <row r="15598" spans="1:8" x14ac:dyDescent="0.2">
      <c r="A15598" s="91">
        <f>'Look-ups'!$P$11</f>
        <v>0</v>
      </c>
      <c r="B15598" s="91">
        <f>'Look-ups'!$P$11</f>
        <v>0</v>
      </c>
      <c r="C15598" s="91">
        <f>'Look-ups'!$O$11</f>
        <v>0</v>
      </c>
      <c r="D15598" s="91">
        <f>'Look-ups'!$Q$11</f>
        <v>0</v>
      </c>
      <c r="E15598" s="25"/>
      <c r="F15598" s="25"/>
      <c r="G15598" s="25"/>
      <c r="H15598" s="25"/>
    </row>
    <row r="15599" spans="1:8" x14ac:dyDescent="0.2">
      <c r="A15599" s="91">
        <f>'Look-ups'!$P$12</f>
        <v>0</v>
      </c>
      <c r="B15599" s="91">
        <f>'Look-ups'!$P$12</f>
        <v>0</v>
      </c>
      <c r="C15599" s="91">
        <f>'Look-ups'!$O$12</f>
        <v>0</v>
      </c>
      <c r="D15599" s="91">
        <f>'Look-ups'!$Q$12</f>
        <v>0</v>
      </c>
      <c r="E15599" s="25"/>
      <c r="F15599" s="25"/>
      <c r="G15599" s="25"/>
      <c r="H15599" s="25"/>
    </row>
    <row r="15600" spans="1:8" x14ac:dyDescent="0.2">
      <c r="A15600" s="91">
        <f>'Look-ups'!$P$13</f>
        <v>0</v>
      </c>
      <c r="B15600" s="91">
        <f>'Look-ups'!$P$13</f>
        <v>0</v>
      </c>
      <c r="C15600" s="91">
        <f>'Look-ups'!$O$13</f>
        <v>0</v>
      </c>
      <c r="D15600" s="91">
        <f>'Look-ups'!$Q$13</f>
        <v>0</v>
      </c>
      <c r="E15600" s="25"/>
      <c r="F15600" s="25"/>
      <c r="G15600" s="25"/>
      <c r="H15600" s="25"/>
    </row>
    <row r="15601" spans="1:8" x14ac:dyDescent="0.2">
      <c r="A15601" s="91">
        <f>'Look-ups'!$P$14</f>
        <v>0</v>
      </c>
      <c r="B15601" s="91">
        <f>'Look-ups'!$P$14</f>
        <v>0</v>
      </c>
      <c r="C15601" s="91">
        <f>'Look-ups'!$O$14</f>
        <v>0</v>
      </c>
      <c r="D15601" s="91">
        <f>'Look-ups'!$Q$14</f>
        <v>0</v>
      </c>
      <c r="E15601" s="25"/>
      <c r="F15601" s="25"/>
      <c r="G15601" s="25"/>
      <c r="H15601" s="25"/>
    </row>
    <row r="15602" spans="1:8" x14ac:dyDescent="0.2">
      <c r="A15602" s="91">
        <f>'Look-ups'!$P$15</f>
        <v>0</v>
      </c>
      <c r="B15602" s="91">
        <f>'Look-ups'!$P$15</f>
        <v>0</v>
      </c>
      <c r="C15602" s="91">
        <f>'Look-ups'!$O$15</f>
        <v>0</v>
      </c>
      <c r="D15602" s="91">
        <f>'Look-ups'!$Q$15</f>
        <v>0</v>
      </c>
      <c r="E15602" s="25"/>
      <c r="F15602" s="25"/>
      <c r="G15602" s="25"/>
      <c r="H15602" s="25"/>
    </row>
    <row r="15603" spans="1:8" x14ac:dyDescent="0.2">
      <c r="A15603" s="91">
        <f>'Look-ups'!$P$16</f>
        <v>0</v>
      </c>
      <c r="B15603" s="91">
        <f>'Look-ups'!$P$16</f>
        <v>0</v>
      </c>
      <c r="C15603" s="91">
        <f>'Look-ups'!$O$16</f>
        <v>0</v>
      </c>
      <c r="D15603" s="91">
        <f>'Look-ups'!$Q$16</f>
        <v>0</v>
      </c>
      <c r="E15603" s="25"/>
      <c r="F15603" s="25"/>
      <c r="G15603" s="25"/>
      <c r="H15603" s="25"/>
    </row>
    <row r="15604" spans="1:8" x14ac:dyDescent="0.2">
      <c r="A15604" s="91">
        <f>'Look-ups'!$P$17</f>
        <v>0</v>
      </c>
      <c r="B15604" s="91">
        <f>'Look-ups'!$P$17</f>
        <v>0</v>
      </c>
      <c r="C15604" s="91">
        <f>'Look-ups'!$O$17</f>
        <v>0</v>
      </c>
      <c r="D15604" s="91">
        <f>'Look-ups'!$Q$17</f>
        <v>0</v>
      </c>
      <c r="E15604" s="25"/>
      <c r="F15604" s="25"/>
      <c r="G15604" s="25"/>
      <c r="H15604" s="25"/>
    </row>
    <row r="15605" spans="1:8" x14ac:dyDescent="0.2">
      <c r="A15605" s="91">
        <f>'Look-ups'!$P$18</f>
        <v>0</v>
      </c>
      <c r="B15605" s="91">
        <f>'Look-ups'!$P$18</f>
        <v>0</v>
      </c>
      <c r="C15605" s="91">
        <f>'Look-ups'!$O$18</f>
        <v>0</v>
      </c>
      <c r="D15605" s="91">
        <f>'Look-ups'!$Q$18</f>
        <v>0</v>
      </c>
      <c r="E15605" s="25"/>
      <c r="F15605" s="25"/>
      <c r="G15605" s="25"/>
      <c r="H15605" s="25"/>
    </row>
    <row r="15606" spans="1:8" x14ac:dyDescent="0.2">
      <c r="A15606" s="91">
        <f>'Look-ups'!$P$19</f>
        <v>0</v>
      </c>
      <c r="B15606" s="91">
        <f>'Look-ups'!$P$19</f>
        <v>0</v>
      </c>
      <c r="C15606" s="91">
        <f>'Look-ups'!$O$19</f>
        <v>0</v>
      </c>
      <c r="D15606" s="91">
        <f>'Look-ups'!$Q$19</f>
        <v>0</v>
      </c>
      <c r="E15606" s="25"/>
      <c r="F15606" s="25"/>
      <c r="G15606" s="25"/>
      <c r="H15606" s="25"/>
    </row>
    <row r="15607" spans="1:8" x14ac:dyDescent="0.2">
      <c r="A15607" s="91">
        <f>'Look-ups'!$P$20</f>
        <v>0</v>
      </c>
      <c r="B15607" s="91">
        <f>'Look-ups'!$P$20</f>
        <v>0</v>
      </c>
      <c r="C15607" s="91">
        <f>'Look-ups'!$O$20</f>
        <v>0</v>
      </c>
      <c r="D15607" s="91">
        <f>'Look-ups'!$Q$20</f>
        <v>0</v>
      </c>
      <c r="E15607" s="25"/>
      <c r="F15607" s="25"/>
      <c r="G15607" s="25"/>
      <c r="H15607" s="25"/>
    </row>
    <row r="15608" spans="1:8" x14ac:dyDescent="0.2">
      <c r="A15608" s="91">
        <f>'Look-ups'!$P$21</f>
        <v>0</v>
      </c>
      <c r="B15608" s="91">
        <f>'Look-ups'!$P$21</f>
        <v>0</v>
      </c>
      <c r="C15608" s="91">
        <f>'Look-ups'!$O$21</f>
        <v>0</v>
      </c>
      <c r="D15608" s="91">
        <f>'Look-ups'!$Q$21</f>
        <v>0</v>
      </c>
      <c r="E15608" s="25"/>
      <c r="F15608" s="25"/>
      <c r="G15608" s="25"/>
      <c r="H15608" s="25"/>
    </row>
    <row r="15609" spans="1:8" x14ac:dyDescent="0.2">
      <c r="A15609" s="91">
        <f>'Look-ups'!$O$2</f>
        <v>0</v>
      </c>
      <c r="B15609" s="91">
        <f>'Look-ups'!$P$2</f>
        <v>0</v>
      </c>
      <c r="C15609" s="91">
        <f>'Look-ups'!$O$2</f>
        <v>0</v>
      </c>
      <c r="D15609" s="91">
        <f>'Look-ups'!$Q$2</f>
        <v>0</v>
      </c>
      <c r="E15609" s="25"/>
      <c r="F15609" s="25"/>
      <c r="G15609" s="25"/>
      <c r="H15609" s="25"/>
    </row>
    <row r="15610" spans="1:8" x14ac:dyDescent="0.2">
      <c r="A15610" s="91">
        <f>'Look-ups'!$O$3</f>
        <v>0</v>
      </c>
      <c r="B15610" s="91">
        <f>'Look-ups'!$P$3</f>
        <v>0</v>
      </c>
      <c r="C15610" s="91">
        <f>'Look-ups'!$O$3</f>
        <v>0</v>
      </c>
      <c r="D15610" s="91">
        <f>'Look-ups'!$Q$3</f>
        <v>0</v>
      </c>
      <c r="E15610" s="25"/>
      <c r="F15610" s="25"/>
      <c r="G15610" s="25"/>
      <c r="H15610" s="25"/>
    </row>
    <row r="15611" spans="1:8" x14ac:dyDescent="0.2">
      <c r="A15611" s="91">
        <f>'Look-ups'!$O$4</f>
        <v>0</v>
      </c>
      <c r="B15611" s="91">
        <f>'Look-ups'!$P$4</f>
        <v>0</v>
      </c>
      <c r="C15611" s="91">
        <f>'Look-ups'!$O$4</f>
        <v>0</v>
      </c>
      <c r="D15611" s="91">
        <f>'Look-ups'!$Q$4</f>
        <v>0</v>
      </c>
      <c r="E15611" s="25"/>
      <c r="F15611" s="25"/>
      <c r="G15611" s="25"/>
      <c r="H15611" s="25"/>
    </row>
    <row r="15612" spans="1:8" x14ac:dyDescent="0.2">
      <c r="A15612" s="91">
        <f>'Look-ups'!$O$5</f>
        <v>0</v>
      </c>
      <c r="B15612" s="91">
        <f>'Look-ups'!$P$5</f>
        <v>0</v>
      </c>
      <c r="C15612" s="91">
        <f>'Look-ups'!$O$5</f>
        <v>0</v>
      </c>
      <c r="D15612" s="91">
        <f>'Look-ups'!$Q$5</f>
        <v>0</v>
      </c>
      <c r="E15612" s="25"/>
      <c r="F15612" s="25"/>
      <c r="G15612" s="25"/>
      <c r="H15612" s="25"/>
    </row>
    <row r="15613" spans="1:8" x14ac:dyDescent="0.2">
      <c r="A15613" s="91">
        <f>'Look-ups'!$O$6</f>
        <v>0</v>
      </c>
      <c r="B15613" s="91">
        <f>'Look-ups'!$P$6</f>
        <v>0</v>
      </c>
      <c r="C15613" s="91">
        <f>'Look-ups'!$O$6</f>
        <v>0</v>
      </c>
      <c r="D15613" s="91">
        <f>'Look-ups'!$Q$6</f>
        <v>0</v>
      </c>
      <c r="E15613" s="25"/>
      <c r="F15613" s="25"/>
      <c r="G15613" s="25"/>
      <c r="H15613" s="25"/>
    </row>
    <row r="15614" spans="1:8" x14ac:dyDescent="0.2">
      <c r="A15614" s="91">
        <f>'Look-ups'!$O$7</f>
        <v>0</v>
      </c>
      <c r="B15614" s="91">
        <f>'Look-ups'!$P$7</f>
        <v>0</v>
      </c>
      <c r="C15614" s="91">
        <f>'Look-ups'!$O$7</f>
        <v>0</v>
      </c>
      <c r="D15614" s="91">
        <f>'Look-ups'!$Q$7</f>
        <v>0</v>
      </c>
      <c r="E15614" s="25"/>
      <c r="F15614" s="25"/>
      <c r="G15614" s="25"/>
      <c r="H15614" s="25"/>
    </row>
    <row r="15615" spans="1:8" x14ac:dyDescent="0.2">
      <c r="A15615" s="91">
        <f>'Look-ups'!$O$8</f>
        <v>0</v>
      </c>
      <c r="B15615" s="91">
        <f>'Look-ups'!$P$8</f>
        <v>0</v>
      </c>
      <c r="C15615" s="91">
        <f>'Look-ups'!$O$8</f>
        <v>0</v>
      </c>
      <c r="D15615" s="91">
        <f>'Look-ups'!$Q$8</f>
        <v>0</v>
      </c>
      <c r="E15615" s="25"/>
      <c r="F15615" s="25"/>
      <c r="G15615" s="25"/>
      <c r="H15615" s="25"/>
    </row>
    <row r="15616" spans="1:8" x14ac:dyDescent="0.2">
      <c r="A15616" s="91">
        <f>'Look-ups'!$O$9</f>
        <v>0</v>
      </c>
      <c r="B15616" s="91">
        <f>'Look-ups'!$P$9</f>
        <v>0</v>
      </c>
      <c r="C15616" s="91">
        <f>'Look-ups'!$O$9</f>
        <v>0</v>
      </c>
      <c r="D15616" s="91">
        <f>'Look-ups'!$Q$9</f>
        <v>0</v>
      </c>
      <c r="E15616" s="25"/>
      <c r="F15616" s="25"/>
      <c r="G15616" s="25"/>
      <c r="H15616" s="25"/>
    </row>
    <row r="15617" spans="1:8" x14ac:dyDescent="0.2">
      <c r="A15617" s="91">
        <f>'Look-ups'!$O$10</f>
        <v>0</v>
      </c>
      <c r="B15617" s="91">
        <f>'Look-ups'!$P$10</f>
        <v>0</v>
      </c>
      <c r="C15617" s="91">
        <f>'Look-ups'!$O$10</f>
        <v>0</v>
      </c>
      <c r="D15617" s="91">
        <f>'Look-ups'!$Q$10</f>
        <v>0</v>
      </c>
      <c r="E15617" s="25"/>
      <c r="F15617" s="25"/>
      <c r="G15617" s="25"/>
      <c r="H15617" s="25"/>
    </row>
    <row r="15618" spans="1:8" x14ac:dyDescent="0.2">
      <c r="A15618" s="91">
        <f>'Look-ups'!$O$11</f>
        <v>0</v>
      </c>
      <c r="B15618" s="91">
        <f>'Look-ups'!$P$11</f>
        <v>0</v>
      </c>
      <c r="C15618" s="91">
        <f>'Look-ups'!$O$11</f>
        <v>0</v>
      </c>
      <c r="D15618" s="91">
        <f>'Look-ups'!$Q$11</f>
        <v>0</v>
      </c>
      <c r="E15618" s="25"/>
      <c r="F15618" s="25"/>
      <c r="G15618" s="25"/>
      <c r="H15618" s="25"/>
    </row>
    <row r="15619" spans="1:8" x14ac:dyDescent="0.2">
      <c r="A15619" s="91">
        <f>'Look-ups'!$O$12</f>
        <v>0</v>
      </c>
      <c r="B15619" s="91">
        <f>'Look-ups'!$P$12</f>
        <v>0</v>
      </c>
      <c r="C15619" s="91">
        <f>'Look-ups'!$O$12</f>
        <v>0</v>
      </c>
      <c r="D15619" s="91">
        <f>'Look-ups'!$Q$12</f>
        <v>0</v>
      </c>
      <c r="E15619" s="25"/>
      <c r="F15619" s="25"/>
      <c r="G15619" s="25"/>
      <c r="H15619" s="25"/>
    </row>
    <row r="15620" spans="1:8" x14ac:dyDescent="0.2">
      <c r="A15620" s="91">
        <f>'Look-ups'!$O$13</f>
        <v>0</v>
      </c>
      <c r="B15620" s="91">
        <f>'Look-ups'!$P$13</f>
        <v>0</v>
      </c>
      <c r="C15620" s="91">
        <f>'Look-ups'!$O$13</f>
        <v>0</v>
      </c>
      <c r="D15620" s="91">
        <f>'Look-ups'!$Q$13</f>
        <v>0</v>
      </c>
      <c r="E15620" s="25"/>
      <c r="F15620" s="25"/>
      <c r="G15620" s="25"/>
      <c r="H15620" s="25"/>
    </row>
    <row r="15621" spans="1:8" x14ac:dyDescent="0.2">
      <c r="A15621" s="91">
        <f>'Look-ups'!$O$14</f>
        <v>0</v>
      </c>
      <c r="B15621" s="91">
        <f>'Look-ups'!$P$14</f>
        <v>0</v>
      </c>
      <c r="C15621" s="91">
        <f>'Look-ups'!$O$14</f>
        <v>0</v>
      </c>
      <c r="D15621" s="91">
        <f>'Look-ups'!$Q$14</f>
        <v>0</v>
      </c>
      <c r="E15621" s="25"/>
      <c r="F15621" s="25"/>
      <c r="G15621" s="25"/>
      <c r="H15621" s="25"/>
    </row>
    <row r="15622" spans="1:8" x14ac:dyDescent="0.2">
      <c r="A15622" s="91">
        <f>'Look-ups'!$O$15</f>
        <v>0</v>
      </c>
      <c r="B15622" s="91">
        <f>'Look-ups'!$P$15</f>
        <v>0</v>
      </c>
      <c r="C15622" s="91">
        <f>'Look-ups'!$O$15</f>
        <v>0</v>
      </c>
      <c r="D15622" s="91">
        <f>'Look-ups'!$Q$15</f>
        <v>0</v>
      </c>
      <c r="E15622" s="25"/>
      <c r="F15622" s="25"/>
      <c r="G15622" s="25"/>
      <c r="H15622" s="25"/>
    </row>
    <row r="15623" spans="1:8" x14ac:dyDescent="0.2">
      <c r="A15623" s="91">
        <f>'Look-ups'!$O$16</f>
        <v>0</v>
      </c>
      <c r="B15623" s="91">
        <f>'Look-ups'!$P$16</f>
        <v>0</v>
      </c>
      <c r="C15623" s="91">
        <f>'Look-ups'!$O$16</f>
        <v>0</v>
      </c>
      <c r="D15623" s="91">
        <f>'Look-ups'!$Q$16</f>
        <v>0</v>
      </c>
      <c r="E15623" s="25"/>
      <c r="F15623" s="25"/>
      <c r="G15623" s="25"/>
      <c r="H15623" s="25"/>
    </row>
    <row r="15624" spans="1:8" x14ac:dyDescent="0.2">
      <c r="A15624" s="91">
        <f>'Look-ups'!$O$17</f>
        <v>0</v>
      </c>
      <c r="B15624" s="91">
        <f>'Look-ups'!$P$17</f>
        <v>0</v>
      </c>
      <c r="C15624" s="91">
        <f>'Look-ups'!$O$17</f>
        <v>0</v>
      </c>
      <c r="D15624" s="91">
        <f>'Look-ups'!$Q$17</f>
        <v>0</v>
      </c>
      <c r="E15624" s="25"/>
      <c r="F15624" s="25"/>
      <c r="G15624" s="25"/>
      <c r="H15624" s="25"/>
    </row>
    <row r="15625" spans="1:8" x14ac:dyDescent="0.2">
      <c r="A15625" s="91">
        <f>'Look-ups'!$O$18</f>
        <v>0</v>
      </c>
      <c r="B15625" s="91">
        <f>'Look-ups'!$P$18</f>
        <v>0</v>
      </c>
      <c r="C15625" s="91">
        <f>'Look-ups'!$O$18</f>
        <v>0</v>
      </c>
      <c r="D15625" s="91">
        <f>'Look-ups'!$Q$18</f>
        <v>0</v>
      </c>
      <c r="E15625" s="25"/>
      <c r="F15625" s="25"/>
      <c r="G15625" s="25"/>
      <c r="H15625" s="25"/>
    </row>
    <row r="15626" spans="1:8" x14ac:dyDescent="0.2">
      <c r="A15626" s="91">
        <f>'Look-ups'!$O$19</f>
        <v>0</v>
      </c>
      <c r="B15626" s="91">
        <f>'Look-ups'!$P$19</f>
        <v>0</v>
      </c>
      <c r="C15626" s="91">
        <f>'Look-ups'!$O$19</f>
        <v>0</v>
      </c>
      <c r="D15626" s="91">
        <f>'Look-ups'!$Q$19</f>
        <v>0</v>
      </c>
      <c r="E15626" s="25"/>
      <c r="F15626" s="25"/>
      <c r="G15626" s="25"/>
      <c r="H15626" s="25"/>
    </row>
    <row r="15627" spans="1:8" x14ac:dyDescent="0.2">
      <c r="A15627" s="91">
        <f>'Look-ups'!$O$20</f>
        <v>0</v>
      </c>
      <c r="B15627" s="91">
        <f>'Look-ups'!$P$20</f>
        <v>0</v>
      </c>
      <c r="C15627" s="91">
        <f>'Look-ups'!$O$20</f>
        <v>0</v>
      </c>
      <c r="D15627" s="91">
        <f>'Look-ups'!$Q$20</f>
        <v>0</v>
      </c>
      <c r="E15627" s="25"/>
      <c r="F15627" s="25"/>
      <c r="G15627" s="25"/>
      <c r="H15627" s="25"/>
    </row>
    <row r="15628" spans="1:8" x14ac:dyDescent="0.2">
      <c r="A15628" s="91">
        <f>'Look-ups'!$O$21</f>
        <v>0</v>
      </c>
      <c r="B15628" s="91">
        <f>'Look-ups'!$P$21</f>
        <v>0</v>
      </c>
      <c r="C15628" s="91">
        <f>'Look-ups'!$O$21</f>
        <v>0</v>
      </c>
      <c r="D15628" s="91">
        <f>'Look-ups'!$Q$21</f>
        <v>0</v>
      </c>
      <c r="E15628" s="25"/>
      <c r="F15628" s="25"/>
      <c r="G15628" s="25"/>
      <c r="H15628" s="25"/>
    </row>
    <row r="15629" spans="1:8" x14ac:dyDescent="0.2">
      <c r="A15629" s="168"/>
      <c r="B15629" s="168"/>
      <c r="C15629" s="168"/>
      <c r="D15629" s="168"/>
      <c r="F15629" s="25"/>
      <c r="G15629" s="25"/>
      <c r="H15629" s="25"/>
    </row>
    <row r="15630" spans="1:8" x14ac:dyDescent="0.2">
      <c r="A15630" s="168"/>
      <c r="B15630" s="168"/>
      <c r="C15630" s="168"/>
      <c r="D15630" s="168"/>
      <c r="F15630" s="25"/>
      <c r="G15630" s="25"/>
      <c r="H15630" s="25"/>
    </row>
    <row r="15631" spans="1:8" x14ac:dyDescent="0.2">
      <c r="A15631" s="168"/>
      <c r="B15631" s="168"/>
      <c r="C15631" s="168"/>
      <c r="D15631" s="168"/>
      <c r="F15631" s="25"/>
      <c r="G15631" s="25"/>
      <c r="H15631" s="25"/>
    </row>
    <row r="15632" spans="1:8" x14ac:dyDescent="0.2">
      <c r="A15632" s="168"/>
      <c r="B15632" s="168"/>
      <c r="C15632" s="168"/>
      <c r="D15632" s="168"/>
      <c r="F15632" s="25"/>
      <c r="G15632" s="25"/>
      <c r="H15632" s="25"/>
    </row>
    <row r="15633" spans="1:8" x14ac:dyDescent="0.2">
      <c r="A15633" s="168"/>
      <c r="B15633" s="168"/>
      <c r="C15633" s="168"/>
      <c r="D15633" s="168"/>
      <c r="F15633" s="25"/>
      <c r="G15633" s="25"/>
      <c r="H15633" s="25"/>
    </row>
    <row r="15634" spans="1:8" x14ac:dyDescent="0.2">
      <c r="A15634" s="168"/>
      <c r="B15634" s="168"/>
      <c r="C15634" s="168"/>
      <c r="D15634" s="168"/>
      <c r="F15634" s="25"/>
      <c r="G15634" s="25"/>
      <c r="H15634" s="25"/>
    </row>
    <row r="15635" spans="1:8" x14ac:dyDescent="0.2">
      <c r="A15635" s="168"/>
      <c r="B15635" s="168"/>
      <c r="C15635" s="168"/>
      <c r="D15635" s="168"/>
      <c r="F15635" s="25"/>
      <c r="G15635" s="25"/>
      <c r="H15635" s="25"/>
    </row>
    <row r="15636" spans="1:8" x14ac:dyDescent="0.2">
      <c r="A15636" s="168"/>
      <c r="B15636" s="168"/>
      <c r="C15636" s="168"/>
      <c r="D15636" s="168"/>
      <c r="F15636" s="25"/>
      <c r="G15636" s="25"/>
      <c r="H15636" s="25"/>
    </row>
    <row r="15637" spans="1:8" x14ac:dyDescent="0.2">
      <c r="A15637" s="168"/>
      <c r="B15637" s="168"/>
      <c r="C15637" s="168"/>
      <c r="D15637" s="168"/>
      <c r="F15637" s="25"/>
      <c r="G15637" s="25"/>
      <c r="H15637" s="25"/>
    </row>
    <row r="15638" spans="1:8" x14ac:dyDescent="0.2">
      <c r="A15638" s="168"/>
      <c r="B15638" s="168"/>
      <c r="C15638" s="168"/>
      <c r="D15638" s="168"/>
      <c r="F15638" s="25"/>
      <c r="G15638" s="25"/>
      <c r="H15638" s="25"/>
    </row>
    <row r="15639" spans="1:8" x14ac:dyDescent="0.2">
      <c r="A15639" s="168"/>
      <c r="B15639" s="168"/>
      <c r="C15639" s="168"/>
      <c r="D15639" s="168"/>
      <c r="F15639" s="25"/>
      <c r="G15639" s="25"/>
      <c r="H15639" s="25"/>
    </row>
    <row r="15640" spans="1:8" x14ac:dyDescent="0.2">
      <c r="A15640" s="168"/>
      <c r="B15640" s="168"/>
      <c r="C15640" s="168"/>
      <c r="D15640" s="168"/>
      <c r="F15640" s="25"/>
      <c r="G15640" s="25"/>
      <c r="H15640" s="25"/>
    </row>
    <row r="15641" spans="1:8" x14ac:dyDescent="0.2">
      <c r="A15641" s="168"/>
      <c r="B15641" s="168"/>
      <c r="C15641" s="168"/>
      <c r="D15641" s="168"/>
      <c r="F15641" s="25"/>
      <c r="G15641" s="25"/>
      <c r="H15641" s="25"/>
    </row>
    <row r="15642" spans="1:8" x14ac:dyDescent="0.2">
      <c r="A15642" s="168"/>
      <c r="B15642" s="168"/>
      <c r="C15642" s="168"/>
      <c r="D15642" s="168"/>
      <c r="F15642" s="25"/>
      <c r="G15642" s="25"/>
      <c r="H15642" s="25"/>
    </row>
    <row r="15643" spans="1:8" x14ac:dyDescent="0.2">
      <c r="A15643" s="168"/>
      <c r="B15643" s="168"/>
      <c r="C15643" s="168"/>
      <c r="D15643" s="168"/>
      <c r="F15643" s="25"/>
      <c r="G15643" s="25"/>
      <c r="H15643" s="25"/>
    </row>
    <row r="15644" spans="1:8" x14ac:dyDescent="0.2">
      <c r="A15644" s="168"/>
      <c r="B15644" s="168"/>
      <c r="C15644" s="168"/>
      <c r="D15644" s="168"/>
      <c r="F15644" s="25"/>
      <c r="G15644" s="25"/>
      <c r="H15644" s="25"/>
    </row>
    <row r="15645" spans="1:8" x14ac:dyDescent="0.2">
      <c r="A15645" s="168"/>
      <c r="B15645" s="168"/>
      <c r="C15645" s="168"/>
      <c r="D15645" s="168"/>
      <c r="F15645" s="25"/>
      <c r="G15645" s="25"/>
      <c r="H15645" s="25"/>
    </row>
    <row r="15646" spans="1:8" x14ac:dyDescent="0.2">
      <c r="A15646" s="168"/>
      <c r="B15646" s="168"/>
      <c r="C15646" s="168"/>
      <c r="D15646" s="168"/>
      <c r="F15646" s="25"/>
      <c r="G15646" s="25"/>
      <c r="H15646" s="25"/>
    </row>
    <row r="15647" spans="1:8" x14ac:dyDescent="0.2">
      <c r="A15647" s="168"/>
      <c r="B15647" s="168"/>
      <c r="C15647" s="168"/>
      <c r="D15647" s="168"/>
      <c r="F15647" s="25"/>
      <c r="G15647" s="25"/>
      <c r="H15647" s="25"/>
    </row>
    <row r="15648" spans="1:8" x14ac:dyDescent="0.2">
      <c r="A15648" s="168"/>
      <c r="B15648" s="168"/>
      <c r="C15648" s="168"/>
      <c r="D15648" s="168"/>
      <c r="F15648" s="25"/>
      <c r="G15648" s="25"/>
      <c r="H15648" s="25"/>
    </row>
    <row r="15649" spans="1:8" x14ac:dyDescent="0.2">
      <c r="A15649" s="168"/>
      <c r="B15649" s="168"/>
      <c r="C15649" s="168"/>
      <c r="D15649" s="168"/>
      <c r="F15649" s="25"/>
      <c r="G15649" s="25"/>
      <c r="H15649" s="25"/>
    </row>
    <row r="15650" spans="1:8" x14ac:dyDescent="0.2">
      <c r="A15650" s="168"/>
      <c r="B15650" s="168"/>
      <c r="C15650" s="168"/>
      <c r="D15650" s="168"/>
      <c r="F15650" s="25"/>
      <c r="G15650" s="25"/>
      <c r="H15650" s="25"/>
    </row>
    <row r="15651" spans="1:8" x14ac:dyDescent="0.2">
      <c r="A15651" s="168"/>
      <c r="B15651" s="168"/>
      <c r="C15651" s="168"/>
      <c r="D15651" s="168"/>
      <c r="F15651" s="25"/>
      <c r="G15651" s="25"/>
      <c r="H15651" s="25"/>
    </row>
    <row r="15652" spans="1:8" x14ac:dyDescent="0.2">
      <c r="A15652" s="168"/>
      <c r="B15652" s="168"/>
      <c r="C15652" s="168"/>
      <c r="D15652" s="168"/>
      <c r="F15652" s="25"/>
      <c r="G15652" s="25"/>
      <c r="H15652" s="25"/>
    </row>
    <row r="15653" spans="1:8" x14ac:dyDescent="0.2">
      <c r="A15653" s="168"/>
      <c r="B15653" s="168"/>
      <c r="C15653" s="168"/>
      <c r="D15653" s="168"/>
      <c r="F15653" s="25"/>
      <c r="G15653" s="25"/>
      <c r="H15653" s="25"/>
    </row>
    <row r="15654" spans="1:8" x14ac:dyDescent="0.2">
      <c r="A15654" s="168"/>
      <c r="B15654" s="168"/>
      <c r="C15654" s="168"/>
      <c r="D15654" s="168"/>
      <c r="F15654" s="25"/>
      <c r="G15654" s="25"/>
      <c r="H15654" s="25"/>
    </row>
    <row r="15655" spans="1:8" x14ac:dyDescent="0.2">
      <c r="A15655" s="168"/>
      <c r="B15655" s="168"/>
      <c r="C15655" s="168"/>
      <c r="D15655" s="168"/>
      <c r="F15655" s="25"/>
      <c r="G15655" s="25"/>
      <c r="H15655" s="25"/>
    </row>
    <row r="15656" spans="1:8" x14ac:dyDescent="0.2">
      <c r="A15656" s="168"/>
      <c r="B15656" s="168"/>
      <c r="C15656" s="168"/>
      <c r="D15656" s="168"/>
      <c r="F15656" s="25"/>
      <c r="G15656" s="25"/>
      <c r="H15656" s="25"/>
    </row>
    <row r="15657" spans="1:8" x14ac:dyDescent="0.2">
      <c r="A15657" s="168"/>
      <c r="B15657" s="168"/>
      <c r="C15657" s="168"/>
      <c r="D15657" s="168"/>
      <c r="F15657" s="25"/>
      <c r="G15657" s="25"/>
      <c r="H15657" s="25"/>
    </row>
    <row r="15658" spans="1:8" x14ac:dyDescent="0.2">
      <c r="A15658" s="168"/>
      <c r="B15658" s="168"/>
      <c r="C15658" s="168"/>
      <c r="D15658" s="168"/>
      <c r="F15658" s="25"/>
      <c r="G15658" s="25"/>
      <c r="H15658" s="25"/>
    </row>
    <row r="15659" spans="1:8" x14ac:dyDescent="0.2">
      <c r="A15659" s="168"/>
      <c r="B15659" s="168"/>
      <c r="C15659" s="168"/>
      <c r="D15659" s="168"/>
      <c r="F15659" s="25"/>
      <c r="G15659" s="25"/>
      <c r="H15659" s="25"/>
    </row>
    <row r="15660" spans="1:8" x14ac:dyDescent="0.2">
      <c r="A15660" s="168"/>
      <c r="B15660" s="168"/>
      <c r="C15660" s="168"/>
      <c r="D15660" s="168"/>
      <c r="F15660" s="25"/>
      <c r="G15660" s="25"/>
      <c r="H15660" s="25"/>
    </row>
    <row r="15661" spans="1:8" x14ac:dyDescent="0.2">
      <c r="A15661" s="168"/>
      <c r="B15661" s="168"/>
      <c r="C15661" s="168"/>
      <c r="D15661" s="168"/>
      <c r="F15661" s="25"/>
      <c r="G15661" s="25"/>
      <c r="H15661" s="25"/>
    </row>
    <row r="15662" spans="1:8" x14ac:dyDescent="0.2">
      <c r="A15662" s="168"/>
      <c r="B15662" s="168"/>
      <c r="C15662" s="168"/>
      <c r="D15662" s="168"/>
      <c r="F15662" s="25"/>
      <c r="G15662" s="25"/>
      <c r="H15662" s="25"/>
    </row>
    <row r="15663" spans="1:8" x14ac:dyDescent="0.2">
      <c r="A15663" s="168"/>
      <c r="B15663" s="168"/>
      <c r="C15663" s="168"/>
      <c r="D15663" s="168"/>
      <c r="F15663" s="25"/>
      <c r="G15663" s="25"/>
      <c r="H15663" s="25"/>
    </row>
    <row r="15664" spans="1:8" x14ac:dyDescent="0.2">
      <c r="A15664" s="168"/>
      <c r="B15664" s="168"/>
      <c r="C15664" s="168"/>
      <c r="D15664" s="168"/>
      <c r="F15664" s="25"/>
      <c r="G15664" s="25"/>
      <c r="H15664" s="25"/>
    </row>
    <row r="15665" spans="1:8" x14ac:dyDescent="0.2">
      <c r="A15665" s="168"/>
      <c r="B15665" s="168"/>
      <c r="C15665" s="168"/>
      <c r="D15665" s="168"/>
      <c r="F15665" s="25"/>
      <c r="G15665" s="25"/>
      <c r="H15665" s="25"/>
    </row>
    <row r="15666" spans="1:8" x14ac:dyDescent="0.2">
      <c r="A15666" s="168"/>
      <c r="B15666" s="168"/>
      <c r="C15666" s="168"/>
      <c r="D15666" s="168"/>
      <c r="F15666" s="25"/>
      <c r="G15666" s="25"/>
      <c r="H15666" s="25"/>
    </row>
    <row r="15667" spans="1:8" x14ac:dyDescent="0.2">
      <c r="A15667" s="168"/>
      <c r="B15667" s="168"/>
      <c r="C15667" s="168"/>
      <c r="D15667" s="168"/>
      <c r="F15667" s="25"/>
      <c r="G15667" s="25"/>
      <c r="H15667" s="25"/>
    </row>
    <row r="15668" spans="1:8" x14ac:dyDescent="0.2">
      <c r="A15668" s="168"/>
      <c r="B15668" s="168"/>
      <c r="C15668" s="168"/>
      <c r="D15668" s="168"/>
      <c r="F15668" s="25"/>
      <c r="G15668" s="25"/>
      <c r="H15668" s="25"/>
    </row>
    <row r="15669" spans="1:8" x14ac:dyDescent="0.2">
      <c r="A15669" s="168"/>
      <c r="B15669" s="168"/>
      <c r="C15669" s="168"/>
      <c r="D15669" s="168"/>
      <c r="F15669" s="25"/>
      <c r="G15669" s="25"/>
      <c r="H15669" s="25"/>
    </row>
    <row r="15670" spans="1:8" x14ac:dyDescent="0.2">
      <c r="A15670" s="168"/>
      <c r="B15670" s="168"/>
      <c r="C15670" s="168"/>
      <c r="D15670" s="168"/>
      <c r="F15670" s="25"/>
      <c r="G15670" s="25"/>
      <c r="H15670" s="25"/>
    </row>
    <row r="15671" spans="1:8" x14ac:dyDescent="0.2">
      <c r="A15671" s="168"/>
      <c r="B15671" s="168"/>
      <c r="C15671" s="168"/>
      <c r="D15671" s="168"/>
      <c r="F15671" s="25"/>
      <c r="G15671" s="25"/>
      <c r="H15671" s="25"/>
    </row>
    <row r="15672" spans="1:8" x14ac:dyDescent="0.2">
      <c r="A15672" s="168"/>
      <c r="B15672" s="168"/>
      <c r="C15672" s="168"/>
      <c r="D15672" s="168"/>
      <c r="F15672" s="25"/>
      <c r="G15672" s="25"/>
      <c r="H15672" s="25"/>
    </row>
    <row r="15673" spans="1:8" x14ac:dyDescent="0.2">
      <c r="A15673" s="168"/>
      <c r="B15673" s="168"/>
      <c r="C15673" s="168"/>
      <c r="D15673" s="168"/>
      <c r="F15673" s="25"/>
      <c r="G15673" s="25"/>
      <c r="H15673" s="25"/>
    </row>
    <row r="15674" spans="1:8" x14ac:dyDescent="0.2">
      <c r="A15674" s="168"/>
      <c r="B15674" s="168"/>
      <c r="C15674" s="168"/>
      <c r="D15674" s="168"/>
      <c r="F15674" s="25"/>
      <c r="G15674" s="25"/>
      <c r="H15674" s="25"/>
    </row>
    <row r="15675" spans="1:8" x14ac:dyDescent="0.2">
      <c r="A15675" s="168"/>
      <c r="B15675" s="168"/>
      <c r="C15675" s="168"/>
      <c r="D15675" s="168"/>
      <c r="F15675" s="25"/>
      <c r="G15675" s="25"/>
      <c r="H15675" s="25"/>
    </row>
    <row r="15676" spans="1:8" x14ac:dyDescent="0.2">
      <c r="A15676" s="168"/>
      <c r="B15676" s="168"/>
      <c r="C15676" s="168"/>
      <c r="D15676" s="168"/>
      <c r="F15676" s="25"/>
      <c r="G15676" s="25"/>
      <c r="H15676" s="25"/>
    </row>
    <row r="15677" spans="1:8" x14ac:dyDescent="0.2">
      <c r="A15677" s="168"/>
      <c r="B15677" s="168"/>
      <c r="C15677" s="168"/>
      <c r="D15677" s="168"/>
      <c r="F15677" s="25"/>
      <c r="G15677" s="25"/>
      <c r="H15677" s="25"/>
    </row>
    <row r="15678" spans="1:8" x14ac:dyDescent="0.2">
      <c r="A15678" s="168"/>
      <c r="B15678" s="168"/>
      <c r="C15678" s="168"/>
      <c r="D15678" s="168"/>
      <c r="E15678" s="25"/>
      <c r="F15678" s="25"/>
      <c r="G15678" s="25"/>
      <c r="H15678" s="25"/>
    </row>
    <row r="15679" spans="1:8" x14ac:dyDescent="0.2">
      <c r="A15679" s="168"/>
      <c r="B15679" s="168"/>
      <c r="C15679" s="168"/>
      <c r="D15679" s="168"/>
      <c r="E15679" s="25"/>
      <c r="F15679" s="25"/>
      <c r="G15679" s="25"/>
      <c r="H15679" s="25"/>
    </row>
    <row r="15680" spans="1:8" x14ac:dyDescent="0.2">
      <c r="A15680" s="168"/>
      <c r="B15680" s="168"/>
      <c r="C15680" s="168"/>
      <c r="D15680" s="168"/>
      <c r="E15680" s="25"/>
      <c r="F15680" s="25"/>
      <c r="G15680" s="25"/>
      <c r="H15680" s="25"/>
    </row>
    <row r="15681" spans="1:8" x14ac:dyDescent="0.2">
      <c r="A15681" s="168"/>
      <c r="B15681" s="168"/>
      <c r="C15681" s="168"/>
      <c r="D15681" s="168"/>
      <c r="E15681" s="25"/>
      <c r="F15681" s="25"/>
      <c r="G15681" s="25"/>
      <c r="H15681" s="25"/>
    </row>
    <row r="15682" spans="1:8" x14ac:dyDescent="0.2">
      <c r="A15682" s="168"/>
      <c r="B15682" s="168"/>
      <c r="C15682" s="168"/>
      <c r="D15682" s="168"/>
      <c r="E15682" s="25"/>
      <c r="F15682" s="25"/>
      <c r="G15682" s="25"/>
      <c r="H15682" s="25"/>
    </row>
    <row r="15683" spans="1:8" x14ac:dyDescent="0.2">
      <c r="A15683" s="168"/>
      <c r="B15683" s="168"/>
      <c r="C15683" s="168"/>
      <c r="D15683" s="168"/>
      <c r="E15683" s="25"/>
      <c r="F15683" s="25"/>
      <c r="G15683" s="25"/>
      <c r="H15683" s="25"/>
    </row>
    <row r="15684" spans="1:8" x14ac:dyDescent="0.2">
      <c r="A15684" s="168"/>
      <c r="B15684" s="168"/>
      <c r="C15684" s="168"/>
      <c r="D15684" s="168"/>
      <c r="E15684" s="25"/>
      <c r="F15684" s="25"/>
      <c r="G15684" s="25"/>
      <c r="H15684" s="25"/>
    </row>
    <row r="15685" spans="1:8" x14ac:dyDescent="0.2">
      <c r="A15685" s="168"/>
      <c r="B15685" s="168"/>
      <c r="C15685" s="168"/>
      <c r="D15685" s="168"/>
      <c r="E15685" s="25"/>
      <c r="F15685" s="25"/>
      <c r="G15685" s="25"/>
      <c r="H15685" s="25"/>
    </row>
    <row r="15686" spans="1:8" x14ac:dyDescent="0.2">
      <c r="A15686" s="168"/>
      <c r="B15686" s="168"/>
      <c r="C15686" s="168"/>
      <c r="D15686" s="168"/>
      <c r="E15686" s="25"/>
      <c r="F15686" s="25"/>
      <c r="G15686" s="25"/>
      <c r="H15686" s="25"/>
    </row>
    <row r="15687" spans="1:8" x14ac:dyDescent="0.2">
      <c r="A15687" s="168"/>
      <c r="B15687" s="168"/>
      <c r="C15687" s="168"/>
      <c r="D15687" s="168"/>
      <c r="E15687" s="25"/>
      <c r="F15687" s="25"/>
      <c r="G15687" s="25"/>
      <c r="H15687" s="25"/>
    </row>
    <row r="15688" spans="1:8" x14ac:dyDescent="0.2">
      <c r="A15688" s="168"/>
      <c r="B15688" s="168"/>
      <c r="C15688" s="168"/>
      <c r="D15688" s="168"/>
      <c r="E15688" s="25"/>
      <c r="F15688" s="25"/>
      <c r="G15688" s="25"/>
      <c r="H15688" s="25"/>
    </row>
    <row r="15689" spans="1:8" x14ac:dyDescent="0.2">
      <c r="A15689" s="168"/>
      <c r="B15689" s="168"/>
      <c r="C15689" s="168"/>
      <c r="D15689" s="168"/>
      <c r="E15689" s="25"/>
      <c r="F15689" s="25"/>
      <c r="G15689" s="25"/>
      <c r="H15689" s="25"/>
    </row>
    <row r="15690" spans="1:8" x14ac:dyDescent="0.2">
      <c r="A15690" s="168"/>
      <c r="B15690" s="168"/>
      <c r="C15690" s="168"/>
      <c r="D15690" s="168"/>
      <c r="E15690" s="25"/>
      <c r="F15690" s="25"/>
      <c r="G15690" s="25"/>
      <c r="H15690" s="25"/>
    </row>
    <row r="15691" spans="1:8" x14ac:dyDescent="0.2">
      <c r="A15691" s="168"/>
      <c r="B15691" s="168"/>
      <c r="C15691" s="168"/>
      <c r="D15691" s="168"/>
      <c r="E15691" s="25"/>
      <c r="F15691" s="25"/>
      <c r="G15691" s="25"/>
      <c r="H15691" s="25"/>
    </row>
    <row r="15692" spans="1:8" x14ac:dyDescent="0.2">
      <c r="A15692" s="168"/>
      <c r="B15692" s="168"/>
      <c r="C15692" s="168"/>
      <c r="D15692" s="168"/>
      <c r="E15692" s="25"/>
      <c r="F15692" s="25"/>
      <c r="G15692" s="25"/>
      <c r="H15692" s="25"/>
    </row>
    <row r="15693" spans="1:8" x14ac:dyDescent="0.2">
      <c r="A15693" s="168"/>
      <c r="B15693" s="168"/>
      <c r="C15693" s="168"/>
      <c r="D15693" s="168"/>
      <c r="E15693" s="25"/>
      <c r="F15693" s="25"/>
      <c r="G15693" s="25"/>
      <c r="H15693" s="25"/>
    </row>
    <row r="15694" spans="1:8" x14ac:dyDescent="0.2">
      <c r="A15694" s="168"/>
      <c r="B15694" s="168"/>
      <c r="C15694" s="168"/>
      <c r="D15694" s="168"/>
      <c r="E15694" s="25"/>
      <c r="F15694" s="25"/>
      <c r="G15694" s="25"/>
      <c r="H15694" s="25"/>
    </row>
    <row r="15695" spans="1:8" x14ac:dyDescent="0.2">
      <c r="A15695" s="168"/>
      <c r="B15695" s="168"/>
      <c r="C15695" s="168"/>
      <c r="D15695" s="168"/>
      <c r="E15695" s="25"/>
      <c r="F15695" s="25"/>
      <c r="G15695" s="25"/>
      <c r="H15695" s="25"/>
    </row>
    <row r="15696" spans="1:8" x14ac:dyDescent="0.2">
      <c r="A15696" s="168"/>
      <c r="B15696" s="168"/>
      <c r="C15696" s="168"/>
      <c r="D15696" s="168"/>
      <c r="E15696" s="25"/>
      <c r="F15696" s="25"/>
      <c r="G15696" s="25"/>
      <c r="H15696" s="25"/>
    </row>
    <row r="15697" spans="1:8" x14ac:dyDescent="0.2">
      <c r="A15697" s="168"/>
      <c r="B15697" s="168"/>
      <c r="C15697" s="168"/>
      <c r="D15697" s="168"/>
      <c r="E15697" s="25"/>
      <c r="F15697" s="25"/>
      <c r="G15697" s="25"/>
      <c r="H15697" s="25"/>
    </row>
    <row r="15698" spans="1:8" x14ac:dyDescent="0.2">
      <c r="A15698" s="168"/>
      <c r="B15698" s="168"/>
      <c r="C15698" s="168"/>
      <c r="D15698" s="168"/>
      <c r="E15698" s="25"/>
      <c r="F15698" s="25"/>
      <c r="G15698" s="25"/>
      <c r="H15698" s="25"/>
    </row>
    <row r="15699" spans="1:8" x14ac:dyDescent="0.2">
      <c r="A15699" s="168"/>
      <c r="B15699" s="168"/>
      <c r="C15699" s="168"/>
      <c r="D15699" s="168"/>
      <c r="E15699" s="25"/>
      <c r="F15699" s="25"/>
      <c r="G15699" s="25"/>
      <c r="H15699" s="25"/>
    </row>
    <row r="15700" spans="1:8" x14ac:dyDescent="0.2">
      <c r="A15700" s="168"/>
      <c r="B15700" s="168"/>
      <c r="C15700" s="168"/>
      <c r="D15700" s="168"/>
      <c r="E15700" s="25"/>
      <c r="F15700" s="25"/>
      <c r="G15700" s="25"/>
      <c r="H15700" s="25"/>
    </row>
    <row r="15701" spans="1:8" x14ac:dyDescent="0.2">
      <c r="A15701" s="168"/>
      <c r="B15701" s="168"/>
      <c r="C15701" s="168"/>
      <c r="D15701" s="168"/>
      <c r="E15701" s="25"/>
      <c r="F15701" s="25"/>
      <c r="G15701" s="25"/>
      <c r="H15701" s="25"/>
    </row>
    <row r="15702" spans="1:8" x14ac:dyDescent="0.2">
      <c r="A15702" s="168"/>
      <c r="B15702" s="168"/>
      <c r="C15702" s="168"/>
      <c r="D15702" s="168"/>
      <c r="E15702" s="25"/>
      <c r="F15702" s="25"/>
      <c r="G15702" s="25"/>
      <c r="H15702" s="25"/>
    </row>
    <row r="15703" spans="1:8" x14ac:dyDescent="0.2">
      <c r="A15703" s="168"/>
      <c r="B15703" s="168"/>
      <c r="C15703" s="168"/>
      <c r="D15703" s="168"/>
      <c r="E15703" s="25"/>
      <c r="F15703" s="25"/>
      <c r="G15703" s="25"/>
      <c r="H15703" s="25"/>
    </row>
    <row r="15704" spans="1:8" x14ac:dyDescent="0.2">
      <c r="A15704" s="168"/>
      <c r="B15704" s="168"/>
      <c r="C15704" s="168"/>
      <c r="D15704" s="168"/>
      <c r="E15704" s="25"/>
      <c r="F15704" s="25"/>
      <c r="G15704" s="25"/>
      <c r="H15704" s="25"/>
    </row>
    <row r="15705" spans="1:8" x14ac:dyDescent="0.2">
      <c r="A15705" s="168"/>
      <c r="B15705" s="168"/>
      <c r="C15705" s="168"/>
      <c r="D15705" s="168"/>
      <c r="E15705" s="25"/>
      <c r="F15705" s="25"/>
      <c r="G15705" s="25"/>
      <c r="H15705" s="25"/>
    </row>
    <row r="15706" spans="1:8" x14ac:dyDescent="0.2">
      <c r="A15706" s="168"/>
      <c r="B15706" s="168"/>
      <c r="C15706" s="168"/>
      <c r="D15706" s="168"/>
      <c r="E15706" s="25"/>
      <c r="F15706" s="25"/>
      <c r="G15706" s="25"/>
      <c r="H15706" s="25"/>
    </row>
    <row r="15707" spans="1:8" x14ac:dyDescent="0.2">
      <c r="A15707" s="168"/>
      <c r="B15707" s="168"/>
      <c r="C15707" s="168"/>
      <c r="D15707" s="168"/>
      <c r="E15707" s="25"/>
      <c r="F15707" s="25"/>
      <c r="G15707" s="25"/>
      <c r="H15707" s="25"/>
    </row>
    <row r="15708" spans="1:8" x14ac:dyDescent="0.2">
      <c r="A15708" s="168"/>
      <c r="B15708" s="168"/>
      <c r="C15708" s="168"/>
      <c r="D15708" s="168"/>
      <c r="E15708" s="25"/>
      <c r="F15708" s="25"/>
      <c r="G15708" s="25"/>
      <c r="H15708" s="25"/>
    </row>
    <row r="15709" spans="1:8" x14ac:dyDescent="0.2">
      <c r="A15709" s="168"/>
      <c r="B15709" s="168"/>
      <c r="C15709" s="168"/>
      <c r="D15709" s="168"/>
      <c r="E15709" s="25"/>
      <c r="F15709" s="25"/>
      <c r="G15709" s="25"/>
      <c r="H15709" s="25"/>
    </row>
    <row r="15710" spans="1:8" x14ac:dyDescent="0.2">
      <c r="A15710" s="168"/>
      <c r="B15710" s="168"/>
      <c r="C15710" s="168"/>
      <c r="D15710" s="168"/>
      <c r="E15710" s="25"/>
      <c r="F15710" s="25"/>
      <c r="G15710" s="25"/>
      <c r="H15710" s="25"/>
    </row>
    <row r="15711" spans="1:8" x14ac:dyDescent="0.2">
      <c r="A15711" s="168"/>
      <c r="B15711" s="168"/>
      <c r="C15711" s="168"/>
      <c r="D15711" s="168"/>
      <c r="E15711" s="25"/>
      <c r="F15711" s="25"/>
      <c r="G15711" s="25"/>
      <c r="H15711" s="25"/>
    </row>
    <row r="15712" spans="1:8" x14ac:dyDescent="0.2">
      <c r="A15712" s="168"/>
      <c r="B15712" s="168"/>
      <c r="C15712" s="168"/>
      <c r="D15712" s="168"/>
      <c r="E15712" s="25"/>
      <c r="F15712" s="25"/>
      <c r="G15712" s="25"/>
      <c r="H15712" s="25"/>
    </row>
    <row r="15713" spans="1:8" x14ac:dyDescent="0.2">
      <c r="A15713" s="168"/>
      <c r="B15713" s="168"/>
      <c r="C15713" s="168"/>
      <c r="D15713" s="168"/>
      <c r="E15713" s="25"/>
      <c r="F15713" s="25"/>
      <c r="G15713" s="25"/>
      <c r="H15713" s="25"/>
    </row>
    <row r="15714" spans="1:8" x14ac:dyDescent="0.2">
      <c r="A15714" s="168"/>
      <c r="B15714" s="168"/>
      <c r="C15714" s="168"/>
      <c r="D15714" s="168"/>
      <c r="E15714" s="25"/>
      <c r="F15714" s="25"/>
      <c r="G15714" s="25"/>
      <c r="H15714" s="25"/>
    </row>
    <row r="15715" spans="1:8" x14ac:dyDescent="0.2">
      <c r="A15715" s="168"/>
      <c r="B15715" s="168"/>
      <c r="C15715" s="168"/>
      <c r="D15715" s="168"/>
      <c r="E15715" s="25"/>
      <c r="F15715" s="25"/>
      <c r="G15715" s="25"/>
      <c r="H15715" s="25"/>
    </row>
    <row r="15716" spans="1:8" x14ac:dyDescent="0.2">
      <c r="A15716" s="168"/>
      <c r="B15716" s="168"/>
      <c r="C15716" s="168"/>
      <c r="D15716" s="168"/>
      <c r="E15716" s="25"/>
      <c r="F15716" s="25"/>
      <c r="G15716" s="25"/>
      <c r="H15716" s="25"/>
    </row>
    <row r="15717" spans="1:8" x14ac:dyDescent="0.2">
      <c r="A15717" s="168"/>
      <c r="B15717" s="168"/>
      <c r="C15717" s="168"/>
      <c r="D15717" s="168"/>
      <c r="E15717" s="25"/>
      <c r="F15717" s="25"/>
      <c r="G15717" s="25"/>
      <c r="H15717" s="25"/>
    </row>
    <row r="15718" spans="1:8" x14ac:dyDescent="0.2">
      <c r="A15718" s="168"/>
      <c r="B15718" s="168"/>
      <c r="C15718" s="168"/>
      <c r="D15718" s="168"/>
      <c r="E15718" s="25"/>
      <c r="F15718" s="25"/>
      <c r="G15718" s="25"/>
      <c r="H15718" s="25"/>
    </row>
    <row r="15719" spans="1:8" x14ac:dyDescent="0.2">
      <c r="A15719" s="168"/>
      <c r="B15719" s="168"/>
      <c r="C15719" s="168"/>
      <c r="D15719" s="168"/>
      <c r="E15719" s="25"/>
      <c r="F15719" s="25"/>
      <c r="G15719" s="25"/>
      <c r="H15719" s="25"/>
    </row>
    <row r="15720" spans="1:8" x14ac:dyDescent="0.2">
      <c r="A15720" s="168"/>
      <c r="B15720" s="168"/>
      <c r="C15720" s="168"/>
      <c r="D15720" s="168"/>
      <c r="E15720" s="25"/>
      <c r="F15720" s="25"/>
      <c r="G15720" s="25"/>
      <c r="H15720" s="25"/>
    </row>
    <row r="15721" spans="1:8" x14ac:dyDescent="0.2">
      <c r="A15721" s="168"/>
      <c r="B15721" s="168"/>
      <c r="C15721" s="168"/>
      <c r="D15721" s="168"/>
      <c r="E15721" s="25"/>
      <c r="F15721" s="25"/>
      <c r="G15721" s="25"/>
      <c r="H15721" s="25"/>
    </row>
    <row r="15722" spans="1:8" x14ac:dyDescent="0.2">
      <c r="A15722" s="168"/>
      <c r="B15722" s="168"/>
      <c r="C15722" s="168"/>
      <c r="D15722" s="168"/>
      <c r="E15722" s="25"/>
      <c r="F15722" s="25"/>
      <c r="G15722" s="25"/>
      <c r="H15722" s="25"/>
    </row>
    <row r="15723" spans="1:8" x14ac:dyDescent="0.2">
      <c r="A15723" s="168"/>
      <c r="B15723" s="168"/>
      <c r="C15723" s="168"/>
      <c r="D15723" s="168"/>
      <c r="E15723" s="25"/>
      <c r="F15723" s="25"/>
      <c r="G15723" s="25"/>
      <c r="H15723" s="25"/>
    </row>
    <row r="15724" spans="1:8" x14ac:dyDescent="0.2">
      <c r="A15724" s="168"/>
      <c r="B15724" s="168"/>
      <c r="C15724" s="168"/>
      <c r="D15724" s="168"/>
      <c r="E15724" s="25"/>
      <c r="F15724" s="25"/>
      <c r="G15724" s="25"/>
      <c r="H15724" s="25"/>
    </row>
    <row r="15725" spans="1:8" x14ac:dyDescent="0.2">
      <c r="A15725" s="168"/>
      <c r="B15725" s="168"/>
      <c r="C15725" s="168"/>
      <c r="D15725" s="168"/>
      <c r="E15725" s="25"/>
      <c r="F15725" s="25"/>
      <c r="G15725" s="25"/>
      <c r="H15725" s="25"/>
    </row>
    <row r="15726" spans="1:8" x14ac:dyDescent="0.2">
      <c r="A15726" s="168"/>
      <c r="B15726" s="168"/>
      <c r="C15726" s="168"/>
      <c r="D15726" s="168"/>
      <c r="E15726" s="25"/>
      <c r="F15726" s="25"/>
      <c r="G15726" s="25"/>
      <c r="H15726" s="25"/>
    </row>
    <row r="15727" spans="1:8" x14ac:dyDescent="0.2">
      <c r="A15727"/>
      <c r="E15727" s="25"/>
      <c r="F15727" s="25"/>
      <c r="G15727" s="25"/>
      <c r="H15727" s="25"/>
    </row>
    <row r="15728" spans="1:8" x14ac:dyDescent="0.2">
      <c r="A15728"/>
      <c r="E15728" s="25"/>
      <c r="F15728" s="25"/>
      <c r="G15728" s="25"/>
      <c r="H15728" s="25"/>
    </row>
    <row r="15729" spans="1:8" x14ac:dyDescent="0.2">
      <c r="A15729"/>
      <c r="E15729" s="25"/>
      <c r="F15729" s="25"/>
      <c r="G15729" s="25"/>
      <c r="H15729" s="25"/>
    </row>
    <row r="15730" spans="1:8" x14ac:dyDescent="0.2">
      <c r="A15730"/>
      <c r="E15730" s="25"/>
      <c r="F15730" s="25"/>
      <c r="G15730" s="25"/>
      <c r="H15730" s="25"/>
    </row>
    <row r="15731" spans="1:8" x14ac:dyDescent="0.2">
      <c r="A15731"/>
      <c r="E15731" s="25"/>
      <c r="F15731" s="25"/>
      <c r="G15731" s="25"/>
      <c r="H15731" s="25"/>
    </row>
    <row r="15732" spans="1:8" x14ac:dyDescent="0.2">
      <c r="A15732"/>
      <c r="E15732" s="25"/>
      <c r="F15732" s="25"/>
      <c r="G15732" s="25"/>
      <c r="H15732" s="25"/>
    </row>
    <row r="15733" spans="1:8" x14ac:dyDescent="0.2">
      <c r="A15733"/>
      <c r="E15733" s="25"/>
      <c r="F15733" s="25"/>
      <c r="G15733" s="25"/>
      <c r="H15733" s="25"/>
    </row>
    <row r="15734" spans="1:8" x14ac:dyDescent="0.2">
      <c r="A15734"/>
      <c r="E15734" s="25"/>
      <c r="F15734" s="25"/>
      <c r="G15734" s="25"/>
      <c r="H15734" s="25"/>
    </row>
    <row r="15735" spans="1:8" x14ac:dyDescent="0.2">
      <c r="A15735"/>
      <c r="E15735" s="25"/>
      <c r="F15735" s="25"/>
      <c r="G15735" s="25"/>
      <c r="H15735" s="25"/>
    </row>
    <row r="15736" spans="1:8" x14ac:dyDescent="0.2">
      <c r="A15736"/>
      <c r="E15736" s="25"/>
      <c r="F15736" s="25"/>
      <c r="G15736" s="25"/>
      <c r="H15736" s="25"/>
    </row>
    <row r="15737" spans="1:8" x14ac:dyDescent="0.2">
      <c r="A15737"/>
      <c r="E15737" s="25"/>
      <c r="F15737" s="25"/>
      <c r="G15737" s="25"/>
      <c r="H15737" s="25"/>
    </row>
    <row r="15738" spans="1:8" x14ac:dyDescent="0.2">
      <c r="A15738"/>
      <c r="E15738" s="25"/>
      <c r="F15738" s="25"/>
      <c r="G15738" s="25"/>
      <c r="H15738" s="25"/>
    </row>
    <row r="15739" spans="1:8" x14ac:dyDescent="0.2">
      <c r="A15739"/>
      <c r="E15739" s="25"/>
      <c r="F15739" s="25"/>
      <c r="G15739" s="25"/>
      <c r="H15739" s="25"/>
    </row>
    <row r="15740" spans="1:8" x14ac:dyDescent="0.2">
      <c r="A15740"/>
      <c r="E15740" s="25"/>
      <c r="F15740" s="25"/>
      <c r="G15740" s="25"/>
      <c r="H15740" s="25"/>
    </row>
    <row r="15741" spans="1:8" x14ac:dyDescent="0.2">
      <c r="A15741"/>
      <c r="E15741" s="25"/>
      <c r="F15741" s="25"/>
      <c r="G15741" s="25"/>
      <c r="H15741" s="25"/>
    </row>
    <row r="15742" spans="1:8" x14ac:dyDescent="0.2">
      <c r="A15742"/>
      <c r="E15742" s="25"/>
      <c r="F15742" s="25"/>
      <c r="G15742" s="25"/>
      <c r="H15742" s="25"/>
    </row>
    <row r="15743" spans="1:8" x14ac:dyDescent="0.2">
      <c r="A15743"/>
      <c r="E15743" s="25"/>
      <c r="F15743" s="25"/>
      <c r="G15743" s="25"/>
      <c r="H15743" s="25"/>
    </row>
    <row r="15744" spans="1:8" x14ac:dyDescent="0.2">
      <c r="A15744"/>
      <c r="E15744" s="25"/>
      <c r="F15744" s="25"/>
      <c r="G15744" s="25"/>
      <c r="H15744" s="25"/>
    </row>
    <row r="15745" spans="1:8" x14ac:dyDescent="0.2">
      <c r="A15745"/>
      <c r="E15745" s="25"/>
      <c r="F15745" s="25"/>
      <c r="G15745" s="25"/>
      <c r="H15745" s="25"/>
    </row>
    <row r="15746" spans="1:8" x14ac:dyDescent="0.2">
      <c r="A15746"/>
      <c r="E15746" s="25"/>
      <c r="F15746" s="25"/>
      <c r="G15746" s="25"/>
      <c r="H15746" s="25"/>
    </row>
    <row r="15747" spans="1:8" x14ac:dyDescent="0.2">
      <c r="A15747"/>
      <c r="E15747" s="25"/>
      <c r="F15747" s="25"/>
      <c r="G15747" s="25"/>
      <c r="H15747" s="25"/>
    </row>
    <row r="15748" spans="1:8" x14ac:dyDescent="0.2">
      <c r="A15748"/>
      <c r="E15748" s="25"/>
      <c r="F15748" s="25"/>
      <c r="G15748" s="25"/>
      <c r="H15748" s="25"/>
    </row>
    <row r="15749" spans="1:8" x14ac:dyDescent="0.2">
      <c r="A15749"/>
      <c r="E15749" s="25"/>
      <c r="F15749" s="25"/>
      <c r="G15749" s="25"/>
      <c r="H15749" s="25"/>
    </row>
    <row r="15750" spans="1:8" x14ac:dyDescent="0.2">
      <c r="A15750"/>
      <c r="E15750" s="25"/>
      <c r="F15750" s="25"/>
      <c r="G15750" s="25"/>
      <c r="H15750" s="25"/>
    </row>
    <row r="15751" spans="1:8" x14ac:dyDescent="0.2">
      <c r="A15751"/>
      <c r="E15751" s="25"/>
      <c r="F15751" s="25"/>
      <c r="G15751" s="25"/>
      <c r="H15751" s="25"/>
    </row>
    <row r="15752" spans="1:8" x14ac:dyDescent="0.2">
      <c r="A15752"/>
      <c r="E15752" s="25"/>
      <c r="F15752" s="25"/>
      <c r="G15752" s="25"/>
      <c r="H15752" s="25"/>
    </row>
    <row r="15753" spans="1:8" x14ac:dyDescent="0.2">
      <c r="A15753"/>
      <c r="E15753" s="25"/>
      <c r="F15753" s="25"/>
      <c r="G15753" s="25"/>
      <c r="H15753" s="25"/>
    </row>
    <row r="15754" spans="1:8" x14ac:dyDescent="0.2">
      <c r="A15754"/>
      <c r="E15754" s="25"/>
      <c r="F15754" s="25"/>
      <c r="G15754" s="25"/>
      <c r="H15754" s="25"/>
    </row>
    <row r="15755" spans="1:8" x14ac:dyDescent="0.2">
      <c r="A15755"/>
      <c r="E15755" s="25"/>
      <c r="F15755" s="25"/>
      <c r="G15755" s="25"/>
      <c r="H15755" s="25"/>
    </row>
    <row r="15756" spans="1:8" x14ac:dyDescent="0.2">
      <c r="A15756"/>
      <c r="E15756" s="25"/>
      <c r="F15756" s="25"/>
      <c r="G15756" s="25"/>
      <c r="H15756" s="25"/>
    </row>
    <row r="15757" spans="1:8" x14ac:dyDescent="0.2">
      <c r="A15757"/>
      <c r="E15757" s="25"/>
      <c r="F15757" s="25"/>
      <c r="G15757" s="25"/>
      <c r="H15757" s="25"/>
    </row>
    <row r="15758" spans="1:8" x14ac:dyDescent="0.2">
      <c r="A15758"/>
      <c r="E15758" s="25"/>
      <c r="F15758" s="25"/>
      <c r="G15758" s="25"/>
      <c r="H15758" s="25"/>
    </row>
    <row r="15759" spans="1:8" x14ac:dyDescent="0.2">
      <c r="A15759"/>
      <c r="E15759" s="25"/>
      <c r="F15759" s="25"/>
      <c r="G15759" s="25"/>
      <c r="H15759" s="25"/>
    </row>
    <row r="15760" spans="1:8" x14ac:dyDescent="0.2">
      <c r="A15760"/>
      <c r="E15760" s="25"/>
      <c r="F15760" s="25"/>
      <c r="G15760" s="25"/>
      <c r="H15760" s="25"/>
    </row>
    <row r="15761" spans="1:8" x14ac:dyDescent="0.2">
      <c r="A15761"/>
      <c r="E15761" s="25"/>
      <c r="F15761" s="25"/>
      <c r="G15761" s="25"/>
      <c r="H15761" s="25"/>
    </row>
    <row r="15762" spans="1:8" x14ac:dyDescent="0.2">
      <c r="A15762"/>
      <c r="E15762" s="25"/>
      <c r="F15762" s="25"/>
      <c r="G15762" s="25"/>
      <c r="H15762" s="25"/>
    </row>
    <row r="15763" spans="1:8" x14ac:dyDescent="0.2">
      <c r="A15763"/>
      <c r="E15763" s="25"/>
      <c r="F15763" s="25"/>
      <c r="G15763" s="25"/>
      <c r="H15763" s="25"/>
    </row>
    <row r="15764" spans="1:8" x14ac:dyDescent="0.2">
      <c r="A15764"/>
      <c r="E15764" s="25"/>
      <c r="F15764" s="25"/>
      <c r="G15764" s="25"/>
      <c r="H15764" s="25"/>
    </row>
    <row r="15765" spans="1:8" x14ac:dyDescent="0.2">
      <c r="A15765"/>
      <c r="E15765" s="25"/>
      <c r="F15765" s="25"/>
      <c r="G15765" s="25"/>
      <c r="H15765" s="25"/>
    </row>
    <row r="15766" spans="1:8" x14ac:dyDescent="0.2">
      <c r="A15766"/>
      <c r="E15766" s="25"/>
      <c r="F15766" s="25"/>
      <c r="G15766" s="25"/>
      <c r="H15766" s="25"/>
    </row>
    <row r="15767" spans="1:8" x14ac:dyDescent="0.2">
      <c r="A15767"/>
      <c r="E15767" s="25"/>
      <c r="F15767" s="25"/>
      <c r="G15767" s="25"/>
      <c r="H15767" s="25"/>
    </row>
    <row r="15768" spans="1:8" x14ac:dyDescent="0.2">
      <c r="A15768"/>
      <c r="E15768" s="25"/>
      <c r="F15768" s="25"/>
      <c r="G15768" s="25"/>
      <c r="H15768" s="25"/>
    </row>
    <row r="15769" spans="1:8" x14ac:dyDescent="0.2">
      <c r="A15769"/>
      <c r="E15769" s="25"/>
      <c r="F15769" s="25"/>
      <c r="G15769" s="25"/>
      <c r="H15769" s="25"/>
    </row>
    <row r="15770" spans="1:8" x14ac:dyDescent="0.2">
      <c r="A15770"/>
      <c r="E15770" s="25"/>
      <c r="F15770" s="25"/>
      <c r="G15770" s="25"/>
      <c r="H15770" s="25"/>
    </row>
    <row r="15771" spans="1:8" x14ac:dyDescent="0.2">
      <c r="A15771"/>
      <c r="E15771" s="25"/>
      <c r="F15771" s="25"/>
      <c r="G15771" s="25"/>
      <c r="H15771" s="25"/>
    </row>
    <row r="15772" spans="1:8" x14ac:dyDescent="0.2">
      <c r="A15772"/>
      <c r="E15772" s="25"/>
      <c r="F15772" s="25"/>
      <c r="G15772" s="25"/>
      <c r="H15772" s="25"/>
    </row>
    <row r="15773" spans="1:8" x14ac:dyDescent="0.2">
      <c r="A15773"/>
      <c r="E15773" s="25"/>
      <c r="F15773" s="25"/>
      <c r="G15773" s="25"/>
      <c r="H15773" s="25"/>
    </row>
    <row r="15774" spans="1:8" x14ac:dyDescent="0.2">
      <c r="A15774"/>
      <c r="E15774" s="25"/>
      <c r="F15774" s="25"/>
      <c r="G15774" s="25"/>
      <c r="H15774" s="25"/>
    </row>
    <row r="15775" spans="1:8" x14ac:dyDescent="0.2">
      <c r="A15775"/>
      <c r="E15775" s="25"/>
      <c r="F15775" s="25"/>
      <c r="G15775" s="25"/>
      <c r="H15775" s="25"/>
    </row>
    <row r="15776" spans="1:8" x14ac:dyDescent="0.2">
      <c r="A15776"/>
      <c r="E15776" s="25"/>
      <c r="F15776" s="25"/>
      <c r="G15776" s="25"/>
      <c r="H15776" s="25"/>
    </row>
    <row r="15777" spans="1:8" x14ac:dyDescent="0.2">
      <c r="A15777"/>
      <c r="E15777" s="25"/>
      <c r="F15777" s="25"/>
      <c r="G15777" s="25"/>
      <c r="H15777" s="25"/>
    </row>
    <row r="15778" spans="1:8" x14ac:dyDescent="0.2">
      <c r="A15778"/>
      <c r="E15778" s="25"/>
      <c r="F15778" s="25"/>
      <c r="G15778" s="25"/>
      <c r="H15778" s="25"/>
    </row>
    <row r="15779" spans="1:8" x14ac:dyDescent="0.2">
      <c r="A15779"/>
      <c r="E15779" s="25"/>
      <c r="F15779" s="25"/>
      <c r="G15779" s="25"/>
      <c r="H15779" s="25"/>
    </row>
    <row r="15780" spans="1:8" x14ac:dyDescent="0.2">
      <c r="A15780"/>
      <c r="E15780" s="25"/>
      <c r="F15780" s="25"/>
      <c r="G15780" s="25"/>
      <c r="H15780" s="25"/>
    </row>
    <row r="15781" spans="1:8" x14ac:dyDescent="0.2">
      <c r="A15781"/>
      <c r="E15781" s="25"/>
      <c r="F15781" s="25"/>
      <c r="G15781" s="25"/>
      <c r="H15781" s="25"/>
    </row>
    <row r="15782" spans="1:8" x14ac:dyDescent="0.2">
      <c r="A15782"/>
      <c r="E15782" s="25"/>
      <c r="F15782" s="25"/>
      <c r="G15782" s="25"/>
      <c r="H15782" s="25"/>
    </row>
    <row r="15783" spans="1:8" x14ac:dyDescent="0.2">
      <c r="A15783"/>
      <c r="E15783" s="25"/>
      <c r="F15783" s="25"/>
      <c r="G15783" s="25"/>
      <c r="H15783" s="25"/>
    </row>
    <row r="15784" spans="1:8" x14ac:dyDescent="0.2">
      <c r="A15784"/>
      <c r="E15784" s="25"/>
      <c r="F15784" s="25"/>
      <c r="G15784" s="25"/>
      <c r="H15784" s="25"/>
    </row>
    <row r="15785" spans="1:8" x14ac:dyDescent="0.2">
      <c r="A15785"/>
      <c r="E15785" s="25"/>
      <c r="F15785" s="25"/>
      <c r="G15785" s="25"/>
      <c r="H15785" s="25"/>
    </row>
    <row r="15786" spans="1:8" x14ac:dyDescent="0.2">
      <c r="A15786"/>
      <c r="E15786" s="25"/>
      <c r="F15786" s="25"/>
      <c r="G15786" s="25"/>
      <c r="H15786" s="25"/>
    </row>
    <row r="15787" spans="1:8" x14ac:dyDescent="0.2">
      <c r="A15787"/>
      <c r="E15787" s="25"/>
      <c r="F15787" s="25"/>
      <c r="G15787" s="25"/>
      <c r="H15787" s="25"/>
    </row>
    <row r="15788" spans="1:8" x14ac:dyDescent="0.2">
      <c r="A15788"/>
      <c r="E15788" s="25"/>
      <c r="F15788" s="25"/>
      <c r="G15788" s="25"/>
      <c r="H15788" s="25"/>
    </row>
    <row r="15789" spans="1:8" x14ac:dyDescent="0.2">
      <c r="A15789"/>
      <c r="E15789" s="25"/>
      <c r="F15789" s="25"/>
      <c r="G15789" s="25"/>
      <c r="H15789" s="25"/>
    </row>
    <row r="15790" spans="1:8" x14ac:dyDescent="0.2">
      <c r="A15790"/>
      <c r="E15790" s="25"/>
      <c r="F15790" s="25"/>
      <c r="G15790" s="25"/>
      <c r="H15790" s="25"/>
    </row>
    <row r="15791" spans="1:8" x14ac:dyDescent="0.2">
      <c r="A15791"/>
      <c r="E15791" s="25"/>
      <c r="F15791" s="25"/>
      <c r="G15791" s="25"/>
      <c r="H15791" s="25"/>
    </row>
    <row r="15792" spans="1:8" x14ac:dyDescent="0.2">
      <c r="A15792"/>
      <c r="E15792" s="25"/>
      <c r="F15792" s="25"/>
      <c r="G15792" s="25"/>
      <c r="H15792" s="25"/>
    </row>
    <row r="15793" spans="1:8" x14ac:dyDescent="0.2">
      <c r="A15793"/>
      <c r="E15793" s="25"/>
      <c r="F15793" s="25"/>
      <c r="G15793" s="25"/>
      <c r="H15793" s="25"/>
    </row>
    <row r="15794" spans="1:8" x14ac:dyDescent="0.2">
      <c r="A15794"/>
      <c r="E15794" s="25"/>
      <c r="F15794" s="25"/>
      <c r="G15794" s="25"/>
      <c r="H15794" s="25"/>
    </row>
    <row r="15795" spans="1:8" x14ac:dyDescent="0.2">
      <c r="A15795"/>
      <c r="E15795" s="25"/>
      <c r="F15795" s="25"/>
      <c r="G15795" s="25"/>
      <c r="H15795" s="25"/>
    </row>
    <row r="15796" spans="1:8" x14ac:dyDescent="0.2">
      <c r="A15796"/>
      <c r="E15796" s="25"/>
      <c r="F15796" s="25"/>
      <c r="G15796" s="25"/>
      <c r="H15796" s="25"/>
    </row>
    <row r="15797" spans="1:8" x14ac:dyDescent="0.2">
      <c r="A15797"/>
      <c r="E15797" s="25"/>
      <c r="F15797" s="25"/>
      <c r="G15797" s="25"/>
      <c r="H15797" s="25"/>
    </row>
    <row r="15798" spans="1:8" x14ac:dyDescent="0.2">
      <c r="A15798"/>
      <c r="E15798" s="25"/>
      <c r="F15798" s="25"/>
      <c r="G15798" s="25"/>
      <c r="H15798" s="25"/>
    </row>
    <row r="15799" spans="1:8" x14ac:dyDescent="0.2">
      <c r="A15799"/>
      <c r="E15799" s="25"/>
      <c r="F15799" s="25"/>
      <c r="G15799" s="25"/>
      <c r="H15799" s="25"/>
    </row>
    <row r="15800" spans="1:8" x14ac:dyDescent="0.2">
      <c r="A15800"/>
      <c r="E15800" s="25"/>
      <c r="F15800" s="25"/>
      <c r="G15800" s="25"/>
      <c r="H15800" s="25"/>
    </row>
    <row r="15801" spans="1:8" x14ac:dyDescent="0.2">
      <c r="A15801"/>
      <c r="E15801" s="25"/>
      <c r="F15801" s="25"/>
      <c r="G15801" s="25"/>
      <c r="H15801" s="25"/>
    </row>
    <row r="15802" spans="1:8" x14ac:dyDescent="0.2">
      <c r="A15802"/>
      <c r="E15802" s="25"/>
      <c r="F15802" s="25"/>
      <c r="G15802" s="25"/>
      <c r="H15802" s="25"/>
    </row>
    <row r="15803" spans="1:8" x14ac:dyDescent="0.2">
      <c r="A15803"/>
      <c r="E15803" s="25"/>
      <c r="F15803" s="25"/>
      <c r="G15803" s="25"/>
      <c r="H15803" s="25"/>
    </row>
    <row r="15804" spans="1:8" x14ac:dyDescent="0.2">
      <c r="A15804"/>
      <c r="E15804" s="25"/>
      <c r="F15804" s="25"/>
      <c r="G15804" s="25"/>
      <c r="H15804" s="25"/>
    </row>
    <row r="15805" spans="1:8" x14ac:dyDescent="0.2">
      <c r="A15805"/>
      <c r="E15805" s="25"/>
      <c r="F15805" s="25"/>
      <c r="G15805" s="25"/>
      <c r="H15805" s="25"/>
    </row>
    <row r="15806" spans="1:8" x14ac:dyDescent="0.2">
      <c r="A15806"/>
      <c r="E15806" s="25"/>
      <c r="F15806" s="25"/>
      <c r="G15806" s="25"/>
      <c r="H15806" s="25"/>
    </row>
    <row r="15807" spans="1:8" x14ac:dyDescent="0.2">
      <c r="A15807"/>
      <c r="E15807" s="25"/>
      <c r="F15807" s="25"/>
      <c r="G15807" s="25"/>
      <c r="H15807" s="25"/>
    </row>
    <row r="15808" spans="1:8" x14ac:dyDescent="0.2">
      <c r="A15808"/>
      <c r="E15808" s="25"/>
      <c r="F15808" s="25"/>
      <c r="G15808" s="25"/>
      <c r="H15808" s="25"/>
    </row>
    <row r="15809" spans="1:8" x14ac:dyDescent="0.2">
      <c r="A15809"/>
      <c r="E15809" s="25"/>
      <c r="F15809" s="25"/>
      <c r="G15809" s="25"/>
      <c r="H15809" s="25"/>
    </row>
    <row r="15810" spans="1:8" x14ac:dyDescent="0.2">
      <c r="A15810"/>
      <c r="E15810" s="25"/>
      <c r="F15810" s="25"/>
      <c r="G15810" s="25"/>
      <c r="H15810" s="25"/>
    </row>
    <row r="15811" spans="1:8" x14ac:dyDescent="0.2">
      <c r="A15811"/>
      <c r="E15811" s="25"/>
      <c r="F15811" s="25"/>
      <c r="G15811" s="25"/>
      <c r="H15811" s="25"/>
    </row>
    <row r="15812" spans="1:8" x14ac:dyDescent="0.2">
      <c r="A15812"/>
      <c r="E15812" s="25"/>
      <c r="F15812" s="25"/>
      <c r="G15812" s="25"/>
      <c r="H15812" s="25"/>
    </row>
    <row r="15813" spans="1:8" x14ac:dyDescent="0.2">
      <c r="A15813"/>
      <c r="E15813" s="25"/>
      <c r="F15813" s="25"/>
      <c r="G15813" s="25"/>
      <c r="H15813" s="25"/>
    </row>
    <row r="15814" spans="1:8" x14ac:dyDescent="0.2">
      <c r="A15814"/>
      <c r="E15814" s="25"/>
      <c r="F15814" s="25"/>
      <c r="G15814" s="25"/>
      <c r="H15814" s="25"/>
    </row>
    <row r="15815" spans="1:8" x14ac:dyDescent="0.2">
      <c r="A15815"/>
      <c r="E15815" s="25"/>
      <c r="F15815" s="25"/>
      <c r="G15815" s="25"/>
      <c r="H15815" s="25"/>
    </row>
    <row r="15816" spans="1:8" x14ac:dyDescent="0.2">
      <c r="A15816"/>
      <c r="E15816" s="25"/>
      <c r="F15816" s="25"/>
      <c r="G15816" s="25"/>
      <c r="H15816" s="25"/>
    </row>
    <row r="15817" spans="1:8" x14ac:dyDescent="0.2">
      <c r="A15817"/>
      <c r="E15817" s="25"/>
      <c r="F15817" s="25"/>
      <c r="G15817" s="25"/>
      <c r="H15817" s="25"/>
    </row>
    <row r="15818" spans="1:8" x14ac:dyDescent="0.2">
      <c r="A15818"/>
      <c r="E15818" s="25"/>
      <c r="F15818" s="25"/>
      <c r="G15818" s="25"/>
      <c r="H15818" s="25"/>
    </row>
    <row r="15819" spans="1:8" x14ac:dyDescent="0.2">
      <c r="A15819"/>
      <c r="E15819" s="25"/>
      <c r="F15819" s="25"/>
      <c r="G15819" s="25"/>
      <c r="H15819" s="25"/>
    </row>
    <row r="15820" spans="1:8" x14ac:dyDescent="0.2">
      <c r="A15820"/>
      <c r="E15820" s="25"/>
      <c r="F15820" s="25"/>
      <c r="G15820" s="25"/>
      <c r="H15820" s="25"/>
    </row>
    <row r="15821" spans="1:8" x14ac:dyDescent="0.2">
      <c r="A15821"/>
      <c r="E15821" s="25"/>
      <c r="F15821" s="25"/>
      <c r="G15821" s="25"/>
      <c r="H15821" s="25"/>
    </row>
    <row r="15822" spans="1:8" x14ac:dyDescent="0.2">
      <c r="A15822"/>
      <c r="E15822" s="25"/>
      <c r="F15822" s="25"/>
      <c r="G15822" s="25"/>
      <c r="H15822" s="25"/>
    </row>
    <row r="15823" spans="1:8" x14ac:dyDescent="0.2">
      <c r="A15823"/>
      <c r="E15823" s="25"/>
      <c r="F15823" s="25"/>
      <c r="G15823" s="25"/>
      <c r="H15823" s="25"/>
    </row>
    <row r="15824" spans="1:8" x14ac:dyDescent="0.2">
      <c r="A15824"/>
      <c r="E15824" s="25"/>
      <c r="F15824" s="25"/>
      <c r="G15824" s="25"/>
      <c r="H15824" s="25"/>
    </row>
    <row r="15825" spans="1:8" x14ac:dyDescent="0.2">
      <c r="A15825"/>
      <c r="E15825" s="25"/>
      <c r="F15825" s="25"/>
      <c r="G15825" s="25"/>
      <c r="H15825" s="25"/>
    </row>
    <row r="15826" spans="1:8" x14ac:dyDescent="0.2">
      <c r="A15826"/>
      <c r="E15826" s="25"/>
      <c r="F15826" s="25"/>
      <c r="G15826" s="25"/>
      <c r="H15826" s="25"/>
    </row>
    <row r="15827" spans="1:8" x14ac:dyDescent="0.2">
      <c r="A15827"/>
      <c r="E15827" s="25"/>
      <c r="F15827" s="25"/>
      <c r="G15827" s="25"/>
      <c r="H15827" s="25"/>
    </row>
    <row r="15828" spans="1:8" x14ac:dyDescent="0.2">
      <c r="A15828"/>
      <c r="E15828" s="25"/>
      <c r="F15828" s="25"/>
      <c r="G15828" s="25"/>
      <c r="H15828" s="25"/>
    </row>
    <row r="15829" spans="1:8" x14ac:dyDescent="0.2">
      <c r="A15829"/>
      <c r="E15829" s="25"/>
      <c r="F15829" s="25"/>
      <c r="G15829" s="25"/>
      <c r="H15829" s="25"/>
    </row>
    <row r="15830" spans="1:8" x14ac:dyDescent="0.2">
      <c r="A15830"/>
      <c r="E15830" s="25"/>
      <c r="F15830" s="25"/>
      <c r="G15830" s="25"/>
      <c r="H15830" s="25"/>
    </row>
    <row r="15831" spans="1:8" x14ac:dyDescent="0.2">
      <c r="A15831"/>
      <c r="E15831" s="25"/>
      <c r="F15831" s="25"/>
      <c r="G15831" s="25"/>
      <c r="H15831" s="25"/>
    </row>
    <row r="15832" spans="1:8" x14ac:dyDescent="0.2">
      <c r="A15832"/>
      <c r="E15832" s="25"/>
      <c r="F15832" s="25"/>
      <c r="G15832" s="25"/>
      <c r="H15832" s="25"/>
    </row>
    <row r="15833" spans="1:8" x14ac:dyDescent="0.2">
      <c r="A15833"/>
      <c r="E15833" s="25"/>
      <c r="F15833" s="25"/>
      <c r="G15833" s="25"/>
      <c r="H15833" s="25"/>
    </row>
    <row r="15834" spans="1:8" x14ac:dyDescent="0.2">
      <c r="A15834"/>
      <c r="E15834" s="25"/>
      <c r="F15834" s="25"/>
      <c r="G15834" s="25"/>
      <c r="H15834" s="25"/>
    </row>
    <row r="15835" spans="1:8" x14ac:dyDescent="0.2">
      <c r="A15835"/>
      <c r="E15835" s="25"/>
      <c r="F15835" s="25"/>
      <c r="G15835" s="25"/>
      <c r="H15835" s="25"/>
    </row>
    <row r="15836" spans="1:8" x14ac:dyDescent="0.2">
      <c r="A15836"/>
      <c r="E15836" s="25"/>
      <c r="F15836" s="25"/>
      <c r="G15836" s="25"/>
      <c r="H15836" s="25"/>
    </row>
    <row r="15837" spans="1:8" x14ac:dyDescent="0.2">
      <c r="A15837"/>
      <c r="E15837" s="25"/>
      <c r="F15837" s="25"/>
      <c r="G15837" s="25"/>
      <c r="H15837" s="25"/>
    </row>
    <row r="15838" spans="1:8" x14ac:dyDescent="0.2">
      <c r="A15838"/>
      <c r="E15838" s="25"/>
      <c r="F15838" s="25"/>
      <c r="G15838" s="25"/>
      <c r="H15838" s="25"/>
    </row>
    <row r="15839" spans="1:8" x14ac:dyDescent="0.2">
      <c r="A15839"/>
      <c r="E15839" s="25"/>
      <c r="F15839" s="25"/>
      <c r="G15839" s="25"/>
      <c r="H15839" s="25"/>
    </row>
    <row r="15840" spans="1:8" x14ac:dyDescent="0.2">
      <c r="A15840"/>
      <c r="E15840" s="25"/>
      <c r="F15840" s="25"/>
      <c r="G15840" s="25"/>
      <c r="H15840" s="25"/>
    </row>
    <row r="15841" spans="1:8" x14ac:dyDescent="0.2">
      <c r="A15841"/>
      <c r="E15841" s="25"/>
      <c r="F15841" s="25"/>
      <c r="G15841" s="25"/>
      <c r="H15841" s="25"/>
    </row>
    <row r="15842" spans="1:8" x14ac:dyDescent="0.2">
      <c r="A15842"/>
      <c r="E15842" s="25"/>
      <c r="F15842" s="25"/>
      <c r="G15842" s="25"/>
      <c r="H15842" s="25"/>
    </row>
    <row r="15843" spans="1:8" x14ac:dyDescent="0.2">
      <c r="A15843"/>
      <c r="E15843" s="25"/>
      <c r="F15843" s="25"/>
      <c r="G15843" s="25"/>
      <c r="H15843" s="25"/>
    </row>
    <row r="15844" spans="1:8" x14ac:dyDescent="0.2">
      <c r="A15844"/>
      <c r="E15844" s="25"/>
      <c r="F15844" s="25"/>
      <c r="G15844" s="25"/>
      <c r="H15844" s="25"/>
    </row>
    <row r="15845" spans="1:8" x14ac:dyDescent="0.2">
      <c r="A15845"/>
      <c r="E15845" s="25"/>
      <c r="F15845" s="25"/>
      <c r="G15845" s="25"/>
      <c r="H15845" s="25"/>
    </row>
    <row r="15846" spans="1:8" x14ac:dyDescent="0.2">
      <c r="A15846"/>
      <c r="E15846" s="25"/>
      <c r="F15846" s="25"/>
      <c r="G15846" s="25"/>
      <c r="H15846" s="25"/>
    </row>
    <row r="15847" spans="1:8" x14ac:dyDescent="0.2">
      <c r="A15847"/>
      <c r="E15847" s="25"/>
      <c r="F15847" s="25"/>
      <c r="G15847" s="25"/>
      <c r="H15847" s="25"/>
    </row>
    <row r="15848" spans="1:8" x14ac:dyDescent="0.2">
      <c r="A15848"/>
      <c r="E15848" s="25"/>
      <c r="F15848" s="25"/>
      <c r="G15848" s="25"/>
      <c r="H15848" s="25"/>
    </row>
    <row r="15849" spans="1:8" x14ac:dyDescent="0.2">
      <c r="A15849"/>
      <c r="E15849" s="25"/>
      <c r="F15849" s="25"/>
      <c r="G15849" s="25"/>
      <c r="H15849" s="25"/>
    </row>
    <row r="15850" spans="1:8" x14ac:dyDescent="0.2">
      <c r="A15850"/>
      <c r="E15850" s="25"/>
      <c r="F15850" s="25"/>
      <c r="G15850" s="25"/>
      <c r="H15850" s="25"/>
    </row>
    <row r="15851" spans="1:8" x14ac:dyDescent="0.2">
      <c r="A15851"/>
      <c r="E15851" s="25"/>
      <c r="F15851" s="25"/>
      <c r="G15851" s="25"/>
      <c r="H15851" s="25"/>
    </row>
    <row r="15852" spans="1:8" x14ac:dyDescent="0.2">
      <c r="A15852"/>
      <c r="E15852" s="25"/>
      <c r="F15852" s="25"/>
      <c r="G15852" s="25"/>
      <c r="H15852" s="25"/>
    </row>
    <row r="15853" spans="1:8" x14ac:dyDescent="0.2">
      <c r="A15853"/>
      <c r="E15853" s="25"/>
      <c r="F15853" s="25"/>
      <c r="G15853" s="25"/>
      <c r="H15853" s="25"/>
    </row>
    <row r="15854" spans="1:8" x14ac:dyDescent="0.2">
      <c r="A15854"/>
      <c r="E15854" s="25"/>
      <c r="F15854" s="25"/>
      <c r="G15854" s="25"/>
      <c r="H15854" s="25"/>
    </row>
    <row r="15855" spans="1:8" x14ac:dyDescent="0.2">
      <c r="A15855"/>
      <c r="E15855" s="25"/>
      <c r="F15855" s="25"/>
      <c r="G15855" s="25"/>
      <c r="H15855" s="25"/>
    </row>
    <row r="15856" spans="1:8" x14ac:dyDescent="0.2">
      <c r="A15856"/>
      <c r="E15856" s="25"/>
      <c r="F15856" s="25"/>
      <c r="G15856" s="25"/>
      <c r="H15856" s="25"/>
    </row>
    <row r="15857" spans="1:10" x14ac:dyDescent="0.2">
      <c r="A15857"/>
      <c r="E15857" s="25"/>
      <c r="F15857" s="25"/>
      <c r="G15857" s="25"/>
      <c r="H15857" s="25"/>
    </row>
    <row r="15858" spans="1:10" x14ac:dyDescent="0.2">
      <c r="A15858"/>
      <c r="E15858" s="25"/>
      <c r="F15858" s="25"/>
      <c r="G15858" s="25"/>
      <c r="H15858" s="25"/>
    </row>
    <row r="15859" spans="1:10" x14ac:dyDescent="0.2">
      <c r="A15859"/>
      <c r="E15859" s="25"/>
      <c r="F15859" s="25"/>
      <c r="G15859" s="25"/>
      <c r="H15859" s="25"/>
    </row>
    <row r="15860" spans="1:10" x14ac:dyDescent="0.2">
      <c r="A15860"/>
      <c r="E15860" s="25"/>
      <c r="F15860" s="25"/>
      <c r="G15860" s="25"/>
      <c r="H15860" s="25"/>
    </row>
    <row r="15861" spans="1:10" x14ac:dyDescent="0.2">
      <c r="A15861"/>
      <c r="E15861" s="25"/>
      <c r="F15861" s="25"/>
      <c r="G15861" s="25"/>
      <c r="H15861" s="25"/>
    </row>
    <row r="15862" spans="1:10" x14ac:dyDescent="0.2">
      <c r="A15862"/>
      <c r="E15862" s="25"/>
      <c r="F15862" s="25"/>
      <c r="G15862" s="25"/>
      <c r="H15862" s="25"/>
    </row>
    <row r="15863" spans="1:10" x14ac:dyDescent="0.2">
      <c r="A15863"/>
      <c r="E15863" s="25"/>
      <c r="F15863" s="25"/>
      <c r="G15863" s="25"/>
      <c r="H15863" s="25"/>
    </row>
    <row r="15864" spans="1:10" x14ac:dyDescent="0.2">
      <c r="A15864"/>
      <c r="E15864" s="25"/>
      <c r="F15864" s="25"/>
      <c r="G15864" s="25"/>
      <c r="H15864" s="94" t="str">
        <f>'Look-ups'!$V$2</f>
        <v>1²25</v>
      </c>
      <c r="I15864" s="94" t="str">
        <f>'Look-ups'!$V$2</f>
        <v>1²25</v>
      </c>
      <c r="J15864" s="94" t="str">
        <f>'Look-ups'!$W$2</f>
        <v>Newnham &amp; Hope</v>
      </c>
    </row>
    <row r="15865" spans="1:10" x14ac:dyDescent="0.2">
      <c r="A15865"/>
      <c r="E15865" s="25"/>
      <c r="F15865" s="25"/>
      <c r="G15865" s="25"/>
      <c r="H15865" s="94" t="str">
        <f>'Look-ups'!$V$3</f>
        <v>1²2²3²25</v>
      </c>
      <c r="I15865" s="94" t="str">
        <f>'Look-ups'!$V$3</f>
        <v>1²2²3²25</v>
      </c>
      <c r="J15865" s="94" t="str">
        <f>'Look-ups'!$W$3</f>
        <v>Newnham;Clay;Fox &amp; Hope.</v>
      </c>
    </row>
    <row r="15866" spans="1:10" x14ac:dyDescent="0.2">
      <c r="A15866"/>
      <c r="E15866" s="25"/>
      <c r="F15866" s="25"/>
      <c r="G15866" s="25"/>
      <c r="H15866" s="94" t="str">
        <f>'Look-ups'!$V$4</f>
        <v>1²2²25</v>
      </c>
      <c r="I15866" s="94" t="str">
        <f>'Look-ups'!$V$4</f>
        <v>1²2²25</v>
      </c>
      <c r="J15866" s="94" t="str">
        <f>'Look-ups'!$W$4</f>
        <v>Newnham;Clay &amp; Hope.</v>
      </c>
    </row>
    <row r="15867" spans="1:10" x14ac:dyDescent="0.2">
      <c r="A15867"/>
      <c r="E15867" s="25"/>
      <c r="F15867" s="25"/>
      <c r="G15867" s="25"/>
      <c r="H15867" s="94">
        <f>'Look-ups'!$V$5</f>
        <v>0</v>
      </c>
      <c r="I15867" s="94">
        <f>'Look-ups'!$V$5</f>
        <v>0</v>
      </c>
      <c r="J15867" s="94">
        <f>'Look-ups'!$W$5</f>
        <v>0</v>
      </c>
    </row>
    <row r="15868" spans="1:10" x14ac:dyDescent="0.2">
      <c r="A15868"/>
      <c r="E15868" s="25"/>
      <c r="F15868" s="25"/>
      <c r="G15868" s="25"/>
      <c r="H15868" s="94">
        <f>'Look-ups'!$V$6</f>
        <v>0</v>
      </c>
      <c r="I15868" s="94">
        <f>'Look-ups'!$V$6</f>
        <v>0</v>
      </c>
      <c r="J15868" s="94">
        <f>'Look-ups'!$W$6</f>
        <v>0</v>
      </c>
    </row>
    <row r="15869" spans="1:10" x14ac:dyDescent="0.2">
      <c r="A15869"/>
      <c r="E15869" s="25"/>
      <c r="F15869" s="25"/>
      <c r="G15869" s="25"/>
      <c r="H15869" s="94">
        <f>'Look-ups'!$V$7</f>
        <v>0</v>
      </c>
      <c r="I15869" s="94">
        <f>'Look-ups'!$V$7</f>
        <v>0</v>
      </c>
      <c r="J15869" s="94">
        <f>'Look-ups'!$W$7</f>
        <v>0</v>
      </c>
    </row>
    <row r="15870" spans="1:10" x14ac:dyDescent="0.2">
      <c r="A15870"/>
      <c r="E15870" s="25"/>
      <c r="F15870" s="25"/>
      <c r="G15870" s="25"/>
      <c r="H15870" s="94">
        <f>'Look-ups'!$V$8</f>
        <v>0</v>
      </c>
      <c r="I15870" s="94">
        <f>'Look-ups'!$V$8</f>
        <v>0</v>
      </c>
      <c r="J15870" s="94">
        <f>'Look-ups'!$W$8</f>
        <v>0</v>
      </c>
    </row>
    <row r="15871" spans="1:10" x14ac:dyDescent="0.2">
      <c r="A15871"/>
      <c r="E15871" s="25"/>
      <c r="F15871" s="25"/>
      <c r="G15871" s="25"/>
      <c r="H15871" s="94">
        <f>'Look-ups'!$V$9</f>
        <v>0</v>
      </c>
      <c r="I15871" s="94">
        <f>'Look-ups'!$V$9</f>
        <v>0</v>
      </c>
      <c r="J15871" s="94">
        <f>'Look-ups'!$W$9</f>
        <v>0</v>
      </c>
    </row>
    <row r="15872" spans="1:10" x14ac:dyDescent="0.2">
      <c r="A15872"/>
      <c r="E15872" s="25"/>
      <c r="F15872" s="25"/>
      <c r="G15872" s="25"/>
      <c r="H15872" s="94">
        <f>'Look-ups'!$V$10</f>
        <v>0</v>
      </c>
      <c r="I15872" s="94">
        <f>'Look-ups'!$V$10</f>
        <v>0</v>
      </c>
      <c r="J15872" s="94">
        <f>'Look-ups'!$W$10</f>
        <v>0</v>
      </c>
    </row>
    <row r="15873" spans="1:10" x14ac:dyDescent="0.2">
      <c r="A15873"/>
      <c r="E15873" s="25"/>
      <c r="F15873" s="25"/>
      <c r="G15873" s="25"/>
      <c r="H15873" s="94">
        <f>'Look-ups'!$V$11</f>
        <v>0</v>
      </c>
      <c r="I15873" s="94">
        <f>'Look-ups'!$V$11</f>
        <v>0</v>
      </c>
      <c r="J15873" s="94">
        <f>'Look-ups'!$W$11</f>
        <v>0</v>
      </c>
    </row>
    <row r="15874" spans="1:10" x14ac:dyDescent="0.2">
      <c r="A15874"/>
      <c r="E15874" s="25"/>
      <c r="F15874" s="25"/>
      <c r="G15874" s="25"/>
      <c r="H15874" s="94">
        <f>'Look-ups'!$V$12</f>
        <v>0</v>
      </c>
      <c r="I15874" s="94">
        <f>'Look-ups'!$V$12</f>
        <v>0</v>
      </c>
      <c r="J15874" s="94">
        <f>'Look-ups'!$W$12</f>
        <v>0</v>
      </c>
    </row>
    <row r="15875" spans="1:10" x14ac:dyDescent="0.2">
      <c r="A15875"/>
      <c r="E15875" s="25"/>
      <c r="F15875" s="25"/>
      <c r="G15875" s="25"/>
      <c r="H15875" s="94">
        <f>'Look-ups'!$V$13</f>
        <v>0</v>
      </c>
      <c r="I15875" s="94">
        <f>'Look-ups'!$V$13</f>
        <v>0</v>
      </c>
      <c r="J15875" s="94">
        <f>'Look-ups'!$W$13</f>
        <v>0</v>
      </c>
    </row>
    <row r="15876" spans="1:10" x14ac:dyDescent="0.2">
      <c r="A15876"/>
      <c r="E15876" s="25"/>
      <c r="F15876" s="25"/>
      <c r="G15876" s="25"/>
      <c r="H15876" s="94">
        <f>'Look-ups'!$V$14</f>
        <v>0</v>
      </c>
      <c r="I15876" s="94">
        <f>'Look-ups'!$V$14</f>
        <v>0</v>
      </c>
      <c r="J15876" s="94">
        <f>'Look-ups'!$W$14</f>
        <v>0</v>
      </c>
    </row>
    <row r="15877" spans="1:10" x14ac:dyDescent="0.2">
      <c r="A15877"/>
      <c r="E15877" s="25"/>
      <c r="F15877" s="25"/>
      <c r="G15877" s="25"/>
      <c r="H15877" s="94">
        <f>'Look-ups'!$V$15</f>
        <v>0</v>
      </c>
      <c r="I15877" s="94">
        <f>'Look-ups'!$V$15</f>
        <v>0</v>
      </c>
      <c r="J15877" s="94">
        <f>'Look-ups'!$W$15</f>
        <v>0</v>
      </c>
    </row>
    <row r="15878" spans="1:10" x14ac:dyDescent="0.2">
      <c r="A15878"/>
      <c r="E15878" s="25"/>
      <c r="F15878" s="25"/>
      <c r="G15878" s="25"/>
      <c r="H15878" s="94">
        <f>'Look-ups'!$V$16</f>
        <v>0</v>
      </c>
      <c r="I15878" s="94">
        <f>'Look-ups'!$V$16</f>
        <v>0</v>
      </c>
      <c r="J15878" s="94">
        <f>'Look-ups'!$W$16</f>
        <v>0</v>
      </c>
    </row>
    <row r="15879" spans="1:10" x14ac:dyDescent="0.2">
      <c r="A15879"/>
      <c r="E15879" s="25"/>
      <c r="F15879" s="25"/>
      <c r="G15879" s="25"/>
      <c r="H15879" s="94">
        <f>'Look-ups'!$V$17</f>
        <v>0</v>
      </c>
      <c r="I15879" s="94">
        <f>'Look-ups'!$V$17</f>
        <v>0</v>
      </c>
      <c r="J15879" s="94">
        <f>'Look-ups'!$W$17</f>
        <v>0</v>
      </c>
    </row>
    <row r="15880" spans="1:10" x14ac:dyDescent="0.2">
      <c r="A15880"/>
      <c r="E15880" s="25"/>
      <c r="F15880" s="25"/>
      <c r="G15880" s="25"/>
      <c r="H15880" s="94">
        <f>'Look-ups'!$V$18</f>
        <v>0</v>
      </c>
      <c r="I15880" s="94">
        <f>'Look-ups'!$V$18</f>
        <v>0</v>
      </c>
      <c r="J15880" s="94">
        <f>'Look-ups'!$W$18</f>
        <v>0</v>
      </c>
    </row>
    <row r="15881" spans="1:10" x14ac:dyDescent="0.2">
      <c r="A15881"/>
      <c r="E15881" s="25"/>
      <c r="F15881" s="25"/>
      <c r="G15881" s="25"/>
      <c r="H15881" s="94">
        <f>'Look-ups'!$V$19</f>
        <v>0</v>
      </c>
      <c r="I15881" s="94">
        <f>'Look-ups'!$V$19</f>
        <v>0</v>
      </c>
      <c r="J15881" s="94">
        <f>'Look-ups'!$W$19</f>
        <v>0</v>
      </c>
    </row>
    <row r="15882" spans="1:10" x14ac:dyDescent="0.2">
      <c r="A15882"/>
      <c r="E15882" s="25"/>
      <c r="F15882" s="25"/>
      <c r="G15882" s="25"/>
      <c r="H15882" s="94">
        <f>'Look-ups'!$V$20</f>
        <v>0</v>
      </c>
      <c r="I15882" s="94">
        <f>'Look-ups'!$V$20</f>
        <v>0</v>
      </c>
      <c r="J15882" s="94">
        <f>'Look-ups'!$W$20</f>
        <v>0</v>
      </c>
    </row>
    <row r="15883" spans="1:10" x14ac:dyDescent="0.2">
      <c r="A15883"/>
      <c r="E15883" s="25"/>
      <c r="F15883" s="25"/>
      <c r="G15883" s="25"/>
      <c r="H15883" s="94">
        <f>'Look-ups'!$V$21</f>
        <v>0</v>
      </c>
      <c r="I15883" s="94">
        <f>'Look-ups'!$V$21</f>
        <v>0</v>
      </c>
      <c r="J15883" s="94">
        <f>'Look-ups'!$W$21</f>
        <v>0</v>
      </c>
    </row>
    <row r="15884" spans="1:10" x14ac:dyDescent="0.2">
      <c r="A15884"/>
      <c r="E15884" s="25"/>
      <c r="F15884" s="25"/>
      <c r="G15884" s="25"/>
      <c r="H15884" s="94" t="str">
        <f>'Look-ups'!$W$2</f>
        <v>Newnham &amp; Hope</v>
      </c>
      <c r="I15884" s="94" t="str">
        <f>'Look-ups'!$V$2</f>
        <v>1²25</v>
      </c>
      <c r="J15884" s="94" t="str">
        <f>'Look-ups'!$W$2</f>
        <v>Newnham &amp; Hope</v>
      </c>
    </row>
    <row r="15885" spans="1:10" x14ac:dyDescent="0.2">
      <c r="A15885"/>
      <c r="E15885" s="25"/>
      <c r="F15885" s="25"/>
      <c r="G15885" s="25"/>
      <c r="H15885" s="94" t="str">
        <f>'Look-ups'!$W$3</f>
        <v>Newnham;Clay;Fox &amp; Hope.</v>
      </c>
      <c r="I15885" s="94" t="str">
        <f>'Look-ups'!$V$3</f>
        <v>1²2²3²25</v>
      </c>
      <c r="J15885" s="94" t="str">
        <f>'Look-ups'!$W$3</f>
        <v>Newnham;Clay;Fox &amp; Hope.</v>
      </c>
    </row>
    <row r="15886" spans="1:10" x14ac:dyDescent="0.2">
      <c r="A15886"/>
      <c r="E15886" s="25"/>
      <c r="F15886" s="25"/>
      <c r="G15886" s="25"/>
      <c r="H15886" s="94" t="str">
        <f>'Look-ups'!$W$4</f>
        <v>Newnham;Clay &amp; Hope.</v>
      </c>
      <c r="I15886" s="94" t="str">
        <f>'Look-ups'!$V$4</f>
        <v>1²2²25</v>
      </c>
      <c r="J15886" s="94" t="str">
        <f>'Look-ups'!$W$4</f>
        <v>Newnham;Clay &amp; Hope.</v>
      </c>
    </row>
    <row r="15887" spans="1:10" x14ac:dyDescent="0.2">
      <c r="A15887"/>
      <c r="E15887" s="25"/>
      <c r="F15887" s="25"/>
      <c r="G15887" s="25"/>
      <c r="H15887" s="94">
        <f>'Look-ups'!$W$5</f>
        <v>0</v>
      </c>
      <c r="I15887" s="94">
        <f>'Look-ups'!$V$5</f>
        <v>0</v>
      </c>
      <c r="J15887" s="94">
        <f>'Look-ups'!$W$5</f>
        <v>0</v>
      </c>
    </row>
    <row r="15888" spans="1:10" x14ac:dyDescent="0.2">
      <c r="A15888"/>
      <c r="E15888" s="25"/>
      <c r="F15888" s="25"/>
      <c r="G15888" s="25"/>
      <c r="H15888" s="94">
        <f>'Look-ups'!$W$6</f>
        <v>0</v>
      </c>
      <c r="I15888" s="94">
        <f>'Look-ups'!$V$6</f>
        <v>0</v>
      </c>
      <c r="J15888" s="94">
        <f>'Look-ups'!$W$6</f>
        <v>0</v>
      </c>
    </row>
    <row r="15889" spans="1:10" x14ac:dyDescent="0.2">
      <c r="A15889"/>
      <c r="E15889" s="25"/>
      <c r="F15889" s="25"/>
      <c r="G15889" s="25"/>
      <c r="H15889" s="94">
        <f>'Look-ups'!$W$7</f>
        <v>0</v>
      </c>
      <c r="I15889" s="94">
        <f>'Look-ups'!$V$7</f>
        <v>0</v>
      </c>
      <c r="J15889" s="94">
        <f>'Look-ups'!$W$7</f>
        <v>0</v>
      </c>
    </row>
    <row r="15890" spans="1:10" x14ac:dyDescent="0.2">
      <c r="A15890"/>
      <c r="E15890" s="25"/>
      <c r="F15890" s="25"/>
      <c r="G15890" s="25"/>
      <c r="H15890" s="94">
        <f>'Look-ups'!$W$8</f>
        <v>0</v>
      </c>
      <c r="I15890" s="94">
        <f>'Look-ups'!$V$8</f>
        <v>0</v>
      </c>
      <c r="J15890" s="94">
        <f>'Look-ups'!$W$8</f>
        <v>0</v>
      </c>
    </row>
    <row r="15891" spans="1:10" x14ac:dyDescent="0.2">
      <c r="A15891"/>
      <c r="E15891" s="25"/>
      <c r="F15891" s="25"/>
      <c r="G15891" s="25"/>
      <c r="H15891" s="94">
        <f>'Look-ups'!$W$9</f>
        <v>0</v>
      </c>
      <c r="I15891" s="94">
        <f>'Look-ups'!$V$9</f>
        <v>0</v>
      </c>
      <c r="J15891" s="94">
        <f>'Look-ups'!$W$9</f>
        <v>0</v>
      </c>
    </row>
    <row r="15892" spans="1:10" x14ac:dyDescent="0.2">
      <c r="A15892"/>
      <c r="E15892" s="25"/>
      <c r="F15892" s="25"/>
      <c r="G15892" s="25"/>
      <c r="H15892" s="94">
        <f>'Look-ups'!$W$10</f>
        <v>0</v>
      </c>
      <c r="I15892" s="94">
        <f>'Look-ups'!$V$10</f>
        <v>0</v>
      </c>
      <c r="J15892" s="94">
        <f>'Look-ups'!$W$10</f>
        <v>0</v>
      </c>
    </row>
    <row r="15893" spans="1:10" x14ac:dyDescent="0.2">
      <c r="A15893"/>
      <c r="E15893" s="25"/>
      <c r="F15893" s="25"/>
      <c r="G15893" s="25"/>
      <c r="H15893" s="94">
        <f>'Look-ups'!$W$11</f>
        <v>0</v>
      </c>
      <c r="I15893" s="94">
        <f>'Look-ups'!$V$11</f>
        <v>0</v>
      </c>
      <c r="J15893" s="94">
        <f>'Look-ups'!$W$11</f>
        <v>0</v>
      </c>
    </row>
    <row r="15894" spans="1:10" x14ac:dyDescent="0.2">
      <c r="A15894"/>
      <c r="E15894" s="25"/>
      <c r="F15894" s="25"/>
      <c r="G15894" s="25"/>
      <c r="H15894" s="94">
        <f>'Look-ups'!$W$12</f>
        <v>0</v>
      </c>
      <c r="I15894" s="94">
        <f>'Look-ups'!$V$12</f>
        <v>0</v>
      </c>
      <c r="J15894" s="94">
        <f>'Look-ups'!$W$12</f>
        <v>0</v>
      </c>
    </row>
    <row r="15895" spans="1:10" x14ac:dyDescent="0.2">
      <c r="A15895"/>
      <c r="E15895" s="25"/>
      <c r="F15895" s="25"/>
      <c r="G15895" s="25"/>
      <c r="H15895" s="94">
        <f>'Look-ups'!$W$13</f>
        <v>0</v>
      </c>
      <c r="I15895" s="94">
        <f>'Look-ups'!$V$13</f>
        <v>0</v>
      </c>
      <c r="J15895" s="94">
        <f>'Look-ups'!$W$13</f>
        <v>0</v>
      </c>
    </row>
    <row r="15896" spans="1:10" x14ac:dyDescent="0.2">
      <c r="A15896"/>
      <c r="E15896" s="25"/>
      <c r="F15896" s="25"/>
      <c r="G15896" s="25"/>
      <c r="H15896" s="94">
        <f>'Look-ups'!$W$14</f>
        <v>0</v>
      </c>
      <c r="I15896" s="94">
        <f>'Look-ups'!$V$14</f>
        <v>0</v>
      </c>
      <c r="J15896" s="94">
        <f>'Look-ups'!$W$14</f>
        <v>0</v>
      </c>
    </row>
    <row r="15897" spans="1:10" x14ac:dyDescent="0.2">
      <c r="A15897"/>
      <c r="E15897" s="25"/>
      <c r="F15897" s="25"/>
      <c r="G15897" s="25"/>
      <c r="H15897" s="94">
        <f>'Look-ups'!$W$15</f>
        <v>0</v>
      </c>
      <c r="I15897" s="94">
        <f>'Look-ups'!$V$15</f>
        <v>0</v>
      </c>
      <c r="J15897" s="94">
        <f>'Look-ups'!$W$15</f>
        <v>0</v>
      </c>
    </row>
    <row r="15898" spans="1:10" x14ac:dyDescent="0.2">
      <c r="A15898"/>
      <c r="E15898" s="25"/>
      <c r="F15898" s="25"/>
      <c r="G15898" s="25"/>
      <c r="H15898" s="94">
        <f>'Look-ups'!$W$16</f>
        <v>0</v>
      </c>
      <c r="I15898" s="94">
        <f>'Look-ups'!$V$16</f>
        <v>0</v>
      </c>
      <c r="J15898" s="94">
        <f>'Look-ups'!$W$16</f>
        <v>0</v>
      </c>
    </row>
    <row r="15899" spans="1:10" x14ac:dyDescent="0.2">
      <c r="A15899"/>
      <c r="E15899" s="25"/>
      <c r="F15899" s="25"/>
      <c r="G15899" s="25"/>
      <c r="H15899" s="94">
        <f>'Look-ups'!$W$17</f>
        <v>0</v>
      </c>
      <c r="I15899" s="94">
        <f>'Look-ups'!$V$17</f>
        <v>0</v>
      </c>
      <c r="J15899" s="94">
        <f>'Look-ups'!$W$17</f>
        <v>0</v>
      </c>
    </row>
    <row r="15900" spans="1:10" x14ac:dyDescent="0.2">
      <c r="A15900"/>
      <c r="E15900" s="25"/>
      <c r="F15900" s="25"/>
      <c r="G15900" s="25"/>
      <c r="H15900" s="94">
        <f>'Look-ups'!$W$18</f>
        <v>0</v>
      </c>
      <c r="I15900" s="94">
        <f>'Look-ups'!$V$18</f>
        <v>0</v>
      </c>
      <c r="J15900" s="94">
        <f>'Look-ups'!$W$18</f>
        <v>0</v>
      </c>
    </row>
    <row r="15901" spans="1:10" x14ac:dyDescent="0.2">
      <c r="A15901"/>
      <c r="E15901" s="25"/>
      <c r="F15901" s="25"/>
      <c r="G15901" s="25"/>
      <c r="H15901" s="94">
        <f>'Look-ups'!$W$19</f>
        <v>0</v>
      </c>
      <c r="I15901" s="94">
        <f>'Look-ups'!$V$19</f>
        <v>0</v>
      </c>
      <c r="J15901" s="94">
        <f>'Look-ups'!$W$19</f>
        <v>0</v>
      </c>
    </row>
    <row r="15902" spans="1:10" x14ac:dyDescent="0.2">
      <c r="A15902"/>
      <c r="E15902" s="25"/>
      <c r="F15902" s="25"/>
      <c r="G15902" s="25"/>
      <c r="H15902" s="94">
        <f>'Look-ups'!$W$20</f>
        <v>0</v>
      </c>
      <c r="I15902" s="94">
        <f>'Look-ups'!$V$20</f>
        <v>0</v>
      </c>
      <c r="J15902" s="94">
        <f>'Look-ups'!$W$20</f>
        <v>0</v>
      </c>
    </row>
    <row r="15903" spans="1:10" x14ac:dyDescent="0.2">
      <c r="A15903"/>
      <c r="E15903" s="25"/>
      <c r="F15903" s="25"/>
      <c r="G15903" s="25"/>
      <c r="H15903" s="94">
        <f>'Look-ups'!$W$21</f>
        <v>0</v>
      </c>
      <c r="I15903" s="94">
        <f>'Look-ups'!$V$21</f>
        <v>0</v>
      </c>
      <c r="J15903" s="94">
        <f>'Look-ups'!$W$21</f>
        <v>0</v>
      </c>
    </row>
    <row r="15904" spans="1:10" x14ac:dyDescent="0.2">
      <c r="A15904"/>
      <c r="E15904" s="25"/>
      <c r="F15904" s="25"/>
      <c r="G15904" s="25"/>
      <c r="H15904" s="25"/>
    </row>
    <row r="15905" spans="1:8" x14ac:dyDescent="0.2">
      <c r="A15905"/>
      <c r="E15905" s="25"/>
      <c r="F15905" s="25"/>
      <c r="G15905" s="25"/>
      <c r="H15905" s="25"/>
    </row>
    <row r="15906" spans="1:8" x14ac:dyDescent="0.2">
      <c r="A15906"/>
      <c r="E15906" s="25"/>
      <c r="F15906" s="25"/>
      <c r="G15906" s="25"/>
      <c r="H15906" s="25"/>
    </row>
    <row r="15907" spans="1:8" x14ac:dyDescent="0.2">
      <c r="A15907"/>
      <c r="E15907" s="25"/>
      <c r="F15907" s="25"/>
      <c r="G15907" s="25"/>
      <c r="H15907" s="25"/>
    </row>
    <row r="15908" spans="1:8" x14ac:dyDescent="0.2">
      <c r="A15908"/>
      <c r="E15908" s="25"/>
      <c r="F15908" s="25"/>
      <c r="G15908" s="25"/>
      <c r="H15908" s="25"/>
    </row>
    <row r="15909" spans="1:8" x14ac:dyDescent="0.2">
      <c r="A15909"/>
      <c r="E15909" s="25"/>
      <c r="F15909" s="25"/>
      <c r="G15909" s="25"/>
      <c r="H15909" s="25"/>
    </row>
    <row r="15910" spans="1:8" x14ac:dyDescent="0.2">
      <c r="A15910"/>
      <c r="E15910" s="25"/>
      <c r="F15910" s="25"/>
      <c r="G15910" s="25"/>
      <c r="H15910" s="25"/>
    </row>
    <row r="15911" spans="1:8" x14ac:dyDescent="0.2">
      <c r="A15911"/>
      <c r="E15911" s="25"/>
      <c r="F15911" s="25"/>
      <c r="G15911" s="25"/>
      <c r="H15911" s="25"/>
    </row>
    <row r="15912" spans="1:8" x14ac:dyDescent="0.2">
      <c r="A15912"/>
      <c r="E15912" s="25"/>
      <c r="F15912" s="25"/>
      <c r="G15912" s="25"/>
      <c r="H15912" s="25"/>
    </row>
    <row r="15913" spans="1:8" x14ac:dyDescent="0.2">
      <c r="A15913"/>
      <c r="E15913" s="25"/>
      <c r="F15913" s="25"/>
      <c r="G15913" s="25"/>
      <c r="H15913" s="25"/>
    </row>
    <row r="15914" spans="1:8" x14ac:dyDescent="0.2">
      <c r="A15914"/>
      <c r="E15914" s="25"/>
      <c r="F15914" s="25"/>
      <c r="G15914" s="25"/>
      <c r="H15914" s="25"/>
    </row>
    <row r="15915" spans="1:8" x14ac:dyDescent="0.2">
      <c r="A15915"/>
      <c r="E15915" s="25"/>
      <c r="F15915" s="25"/>
      <c r="G15915" s="25"/>
      <c r="H15915" s="25"/>
    </row>
    <row r="15916" spans="1:8" x14ac:dyDescent="0.2">
      <c r="A15916"/>
      <c r="E15916" s="25"/>
      <c r="F15916" s="25"/>
      <c r="G15916" s="25"/>
      <c r="H15916" s="25"/>
    </row>
    <row r="15917" spans="1:8" x14ac:dyDescent="0.2">
      <c r="A15917"/>
      <c r="E15917" s="25"/>
      <c r="F15917" s="25"/>
      <c r="G15917" s="25"/>
      <c r="H15917" s="25"/>
    </row>
    <row r="15918" spans="1:8" x14ac:dyDescent="0.2">
      <c r="A15918"/>
      <c r="E15918" s="25"/>
      <c r="F15918" s="25"/>
      <c r="G15918" s="25"/>
      <c r="H15918" s="25"/>
    </row>
    <row r="15919" spans="1:8" x14ac:dyDescent="0.2">
      <c r="A15919"/>
      <c r="E15919" s="25"/>
      <c r="F15919" s="25"/>
      <c r="G15919" s="25"/>
      <c r="H15919" s="25"/>
    </row>
    <row r="15920" spans="1:8" x14ac:dyDescent="0.2">
      <c r="A15920"/>
      <c r="E15920" s="25"/>
      <c r="F15920" s="25"/>
      <c r="G15920" s="25"/>
      <c r="H15920" s="25"/>
    </row>
    <row r="15921" spans="1:8" x14ac:dyDescent="0.2">
      <c r="A15921"/>
      <c r="E15921" s="25"/>
      <c r="F15921" s="25"/>
      <c r="G15921" s="25"/>
      <c r="H15921" s="25"/>
    </row>
    <row r="15922" spans="1:8" x14ac:dyDescent="0.2">
      <c r="A15922"/>
      <c r="E15922" s="25"/>
      <c r="F15922" s="25"/>
      <c r="G15922" s="25"/>
      <c r="H15922" s="25"/>
    </row>
    <row r="15923" spans="1:8" x14ac:dyDescent="0.2">
      <c r="A15923"/>
      <c r="E15923" s="25"/>
      <c r="F15923" s="25"/>
      <c r="G15923" s="25"/>
      <c r="H15923" s="25"/>
    </row>
    <row r="15924" spans="1:8" x14ac:dyDescent="0.2">
      <c r="A15924"/>
      <c r="E15924" s="25"/>
      <c r="F15924" s="25"/>
      <c r="G15924" s="25"/>
      <c r="H15924" s="25"/>
    </row>
    <row r="15925" spans="1:8" x14ac:dyDescent="0.2">
      <c r="A15925"/>
      <c r="E15925" s="25"/>
      <c r="F15925" s="25"/>
      <c r="G15925" s="25"/>
      <c r="H15925" s="25"/>
    </row>
    <row r="15926" spans="1:8" x14ac:dyDescent="0.2">
      <c r="A15926"/>
      <c r="E15926" s="25"/>
      <c r="F15926" s="25"/>
      <c r="G15926" s="25"/>
      <c r="H15926" s="25"/>
    </row>
    <row r="15927" spans="1:8" x14ac:dyDescent="0.2">
      <c r="A15927"/>
      <c r="E15927" s="25"/>
      <c r="F15927" s="25"/>
      <c r="G15927" s="25"/>
      <c r="H15927" s="25"/>
    </row>
    <row r="15928" spans="1:8" x14ac:dyDescent="0.2">
      <c r="A15928"/>
      <c r="E15928" s="25"/>
      <c r="F15928" s="25"/>
      <c r="G15928" s="25"/>
      <c r="H15928" s="25"/>
    </row>
    <row r="15929" spans="1:8" x14ac:dyDescent="0.2">
      <c r="A15929"/>
      <c r="E15929" s="25"/>
      <c r="F15929" s="25"/>
      <c r="G15929" s="25"/>
      <c r="H15929" s="25"/>
    </row>
    <row r="15930" spans="1:8" x14ac:dyDescent="0.2">
      <c r="A15930"/>
      <c r="E15930" s="25"/>
      <c r="F15930" s="25"/>
      <c r="G15930" s="25"/>
      <c r="H15930" s="25"/>
    </row>
    <row r="15931" spans="1:8" x14ac:dyDescent="0.2">
      <c r="A15931"/>
      <c r="E15931" s="25"/>
      <c r="F15931" s="25"/>
      <c r="G15931" s="25"/>
      <c r="H15931" s="25"/>
    </row>
    <row r="15932" spans="1:8" x14ac:dyDescent="0.2">
      <c r="A15932"/>
      <c r="E15932" s="25"/>
      <c r="F15932" s="25"/>
      <c r="G15932" s="25"/>
      <c r="H15932" s="25"/>
    </row>
    <row r="15933" spans="1:8" x14ac:dyDescent="0.2">
      <c r="A15933"/>
      <c r="E15933" s="25"/>
      <c r="F15933" s="25"/>
      <c r="G15933" s="25"/>
      <c r="H15933" s="25"/>
    </row>
    <row r="15934" spans="1:8" x14ac:dyDescent="0.2">
      <c r="A15934"/>
      <c r="E15934" s="25"/>
      <c r="F15934" s="25"/>
      <c r="G15934" s="25"/>
      <c r="H15934" s="25"/>
    </row>
    <row r="15935" spans="1:8" x14ac:dyDescent="0.2">
      <c r="A15935"/>
      <c r="E15935" s="25"/>
      <c r="F15935" s="25"/>
      <c r="G15935" s="25"/>
      <c r="H15935" s="25"/>
    </row>
    <row r="15936" spans="1:8" x14ac:dyDescent="0.2">
      <c r="A15936"/>
      <c r="E15936" s="25"/>
      <c r="F15936" s="25"/>
      <c r="G15936" s="25"/>
      <c r="H15936" s="25"/>
    </row>
    <row r="15937" spans="1:8" x14ac:dyDescent="0.2">
      <c r="A15937"/>
      <c r="E15937" s="25"/>
      <c r="F15937" s="25"/>
      <c r="G15937" s="25"/>
      <c r="H15937" s="25"/>
    </row>
    <row r="15938" spans="1:8" x14ac:dyDescent="0.2">
      <c r="A15938"/>
      <c r="E15938" s="25"/>
      <c r="F15938" s="25"/>
      <c r="G15938" s="25"/>
      <c r="H15938" s="25"/>
    </row>
    <row r="15939" spans="1:8" x14ac:dyDescent="0.2">
      <c r="A15939"/>
      <c r="E15939" s="25"/>
      <c r="F15939" s="25"/>
      <c r="G15939" s="25"/>
      <c r="H15939" s="25"/>
    </row>
    <row r="15940" spans="1:8" x14ac:dyDescent="0.2">
      <c r="A15940"/>
      <c r="E15940" s="25"/>
      <c r="F15940" s="25"/>
      <c r="G15940" s="25"/>
      <c r="H15940" s="25"/>
    </row>
    <row r="15941" spans="1:8" x14ac:dyDescent="0.2">
      <c r="A15941"/>
      <c r="E15941" s="25"/>
      <c r="F15941" s="25"/>
      <c r="G15941" s="25"/>
      <c r="H15941" s="25"/>
    </row>
    <row r="15942" spans="1:8" x14ac:dyDescent="0.2">
      <c r="A15942"/>
      <c r="E15942" s="25"/>
      <c r="F15942" s="25"/>
      <c r="G15942" s="25"/>
      <c r="H15942" s="25"/>
    </row>
    <row r="15943" spans="1:8" x14ac:dyDescent="0.2">
      <c r="A15943"/>
      <c r="E15943" s="25"/>
      <c r="F15943" s="25"/>
      <c r="G15943" s="25"/>
      <c r="H15943" s="25"/>
    </row>
    <row r="15944" spans="1:8" x14ac:dyDescent="0.2">
      <c r="A15944"/>
      <c r="E15944" s="25"/>
      <c r="F15944" s="25"/>
      <c r="G15944" s="25"/>
      <c r="H15944" s="25"/>
    </row>
    <row r="15945" spans="1:8" x14ac:dyDescent="0.2">
      <c r="A15945"/>
      <c r="E15945" s="25"/>
      <c r="F15945" s="25"/>
      <c r="G15945" s="25"/>
      <c r="H15945" s="25"/>
    </row>
    <row r="15946" spans="1:8" x14ac:dyDescent="0.2">
      <c r="A15946"/>
      <c r="E15946" s="25"/>
      <c r="F15946" s="25"/>
      <c r="G15946" s="25"/>
      <c r="H15946" s="25"/>
    </row>
    <row r="15947" spans="1:8" x14ac:dyDescent="0.2">
      <c r="A15947"/>
      <c r="E15947" s="25"/>
      <c r="F15947" s="25"/>
      <c r="G15947" s="25"/>
      <c r="H15947" s="25"/>
    </row>
    <row r="15948" spans="1:8" x14ac:dyDescent="0.2">
      <c r="A15948"/>
      <c r="E15948" s="25"/>
      <c r="F15948" s="25"/>
      <c r="G15948" s="25"/>
      <c r="H15948" s="25"/>
    </row>
    <row r="15949" spans="1:8" x14ac:dyDescent="0.2">
      <c r="A15949"/>
      <c r="E15949" s="25"/>
      <c r="F15949" s="25"/>
      <c r="G15949" s="25"/>
      <c r="H15949" s="25"/>
    </row>
    <row r="15950" spans="1:8" x14ac:dyDescent="0.2">
      <c r="A15950"/>
      <c r="E15950" s="25"/>
      <c r="F15950" s="25"/>
      <c r="G15950" s="25"/>
      <c r="H15950" s="25"/>
    </row>
    <row r="15951" spans="1:8" x14ac:dyDescent="0.2">
      <c r="A15951"/>
      <c r="E15951" s="25"/>
      <c r="F15951" s="25"/>
      <c r="G15951" s="25"/>
      <c r="H15951" s="25"/>
    </row>
    <row r="15952" spans="1:8" x14ac:dyDescent="0.2">
      <c r="A15952"/>
      <c r="E15952" s="25"/>
      <c r="F15952" s="25"/>
      <c r="G15952" s="25"/>
      <c r="H15952" s="25"/>
    </row>
    <row r="15953" spans="1:8" x14ac:dyDescent="0.2">
      <c r="A15953"/>
      <c r="E15953" s="25"/>
      <c r="F15953" s="25"/>
      <c r="G15953" s="25"/>
      <c r="H15953" s="25"/>
    </row>
    <row r="15954" spans="1:8" x14ac:dyDescent="0.2">
      <c r="A15954"/>
      <c r="E15954" s="25"/>
      <c r="F15954" s="25"/>
      <c r="G15954" s="25"/>
      <c r="H15954" s="25"/>
    </row>
    <row r="15955" spans="1:8" x14ac:dyDescent="0.2">
      <c r="A15955"/>
      <c r="E15955" s="25"/>
      <c r="F15955" s="25"/>
      <c r="G15955" s="25"/>
      <c r="H15955" s="25"/>
    </row>
    <row r="15956" spans="1:8" x14ac:dyDescent="0.2">
      <c r="A15956"/>
      <c r="E15956" s="25"/>
      <c r="F15956" s="25"/>
      <c r="G15956" s="25"/>
      <c r="H15956" s="25"/>
    </row>
    <row r="15957" spans="1:8" x14ac:dyDescent="0.2">
      <c r="A15957"/>
      <c r="E15957" s="25"/>
      <c r="F15957" s="25"/>
      <c r="G15957" s="25"/>
      <c r="H15957" s="25"/>
    </row>
    <row r="15958" spans="1:8" x14ac:dyDescent="0.2">
      <c r="A15958"/>
      <c r="E15958" s="25"/>
      <c r="F15958" s="25"/>
      <c r="G15958" s="25"/>
      <c r="H15958" s="25"/>
    </row>
    <row r="15959" spans="1:8" x14ac:dyDescent="0.2">
      <c r="A15959"/>
      <c r="E15959" s="25"/>
      <c r="F15959" s="25"/>
      <c r="G15959" s="25"/>
      <c r="H15959" s="25"/>
    </row>
    <row r="15960" spans="1:8" x14ac:dyDescent="0.2">
      <c r="A15960"/>
      <c r="E15960" s="25"/>
      <c r="F15960" s="25"/>
      <c r="G15960" s="25"/>
      <c r="H15960" s="25"/>
    </row>
    <row r="15961" spans="1:8" x14ac:dyDescent="0.2">
      <c r="A15961"/>
      <c r="E15961" s="25"/>
      <c r="F15961" s="25"/>
      <c r="G15961" s="25"/>
      <c r="H15961" s="25"/>
    </row>
    <row r="15962" spans="1:8" x14ac:dyDescent="0.2">
      <c r="A15962"/>
      <c r="E15962" s="25"/>
      <c r="F15962" s="25"/>
      <c r="G15962" s="25"/>
      <c r="H15962" s="25"/>
    </row>
    <row r="15963" spans="1:8" x14ac:dyDescent="0.2">
      <c r="A15963"/>
      <c r="E15963" s="25"/>
      <c r="F15963" s="25"/>
      <c r="G15963" s="25"/>
      <c r="H15963" s="25"/>
    </row>
    <row r="15964" spans="1:8" x14ac:dyDescent="0.2">
      <c r="A15964"/>
      <c r="E15964" s="25"/>
      <c r="F15964" s="25"/>
      <c r="G15964" s="25"/>
      <c r="H15964" s="25"/>
    </row>
    <row r="15965" spans="1:8" x14ac:dyDescent="0.2">
      <c r="A15965"/>
      <c r="E15965" s="25"/>
      <c r="F15965" s="25"/>
      <c r="G15965" s="25"/>
      <c r="H15965" s="25"/>
    </row>
    <row r="15966" spans="1:8" x14ac:dyDescent="0.2">
      <c r="A15966"/>
      <c r="E15966" s="25"/>
      <c r="F15966" s="25"/>
      <c r="G15966" s="25"/>
      <c r="H15966" s="25"/>
    </row>
    <row r="15967" spans="1:8" x14ac:dyDescent="0.2">
      <c r="A15967"/>
      <c r="E15967" s="25"/>
      <c r="F15967" s="25"/>
      <c r="G15967" s="25"/>
      <c r="H15967" s="25"/>
    </row>
    <row r="15968" spans="1:8" x14ac:dyDescent="0.2">
      <c r="A15968"/>
      <c r="E15968" s="25"/>
      <c r="F15968" s="25"/>
      <c r="G15968" s="25"/>
      <c r="H15968" s="25"/>
    </row>
    <row r="15969" spans="1:8" x14ac:dyDescent="0.2">
      <c r="A15969"/>
      <c r="E15969" s="25"/>
      <c r="F15969" s="25"/>
      <c r="G15969" s="25"/>
      <c r="H15969" s="25"/>
    </row>
    <row r="15970" spans="1:8" x14ac:dyDescent="0.2">
      <c r="A15970"/>
      <c r="E15970" s="25"/>
      <c r="F15970" s="25"/>
      <c r="G15970" s="25"/>
      <c r="H15970" s="25"/>
    </row>
    <row r="15971" spans="1:8" x14ac:dyDescent="0.2">
      <c r="A15971"/>
      <c r="E15971" s="25"/>
      <c r="F15971" s="25"/>
      <c r="G15971" s="25"/>
      <c r="H15971" s="25"/>
    </row>
    <row r="15972" spans="1:8" x14ac:dyDescent="0.2">
      <c r="A15972"/>
      <c r="E15972" s="25"/>
      <c r="F15972" s="25"/>
      <c r="G15972" s="25"/>
      <c r="H15972" s="25"/>
    </row>
    <row r="15973" spans="1:8" x14ac:dyDescent="0.2">
      <c r="A15973"/>
      <c r="E15973" s="25"/>
      <c r="F15973" s="25"/>
      <c r="G15973" s="25"/>
      <c r="H15973" s="25"/>
    </row>
    <row r="15974" spans="1:8" x14ac:dyDescent="0.2">
      <c r="A15974"/>
      <c r="E15974" s="25"/>
      <c r="F15974" s="25"/>
      <c r="G15974" s="25"/>
      <c r="H15974" s="25"/>
    </row>
    <row r="15975" spans="1:8" x14ac:dyDescent="0.2">
      <c r="A15975"/>
      <c r="E15975" s="25"/>
      <c r="F15975" s="25"/>
      <c r="G15975" s="25"/>
      <c r="H15975" s="25"/>
    </row>
    <row r="15976" spans="1:8" x14ac:dyDescent="0.2">
      <c r="A15976"/>
      <c r="E15976" s="25"/>
      <c r="F15976" s="25"/>
      <c r="G15976" s="25"/>
      <c r="H15976" s="25"/>
    </row>
    <row r="15977" spans="1:8" x14ac:dyDescent="0.2">
      <c r="A15977"/>
      <c r="E15977" s="25"/>
      <c r="F15977" s="25"/>
      <c r="G15977" s="25"/>
      <c r="H15977" s="25"/>
    </row>
    <row r="15978" spans="1:8" x14ac:dyDescent="0.2">
      <c r="A15978"/>
      <c r="E15978" s="25"/>
      <c r="F15978" s="25"/>
      <c r="G15978" s="25"/>
      <c r="H15978" s="25"/>
    </row>
    <row r="15979" spans="1:8" x14ac:dyDescent="0.2">
      <c r="A15979"/>
      <c r="E15979" s="25"/>
      <c r="F15979" s="25"/>
      <c r="G15979" s="25"/>
      <c r="H15979" s="25"/>
    </row>
    <row r="15980" spans="1:8" x14ac:dyDescent="0.2">
      <c r="A15980"/>
      <c r="E15980" s="25"/>
      <c r="F15980" s="25"/>
      <c r="G15980" s="25"/>
      <c r="H15980" s="25"/>
    </row>
    <row r="15981" spans="1:8" x14ac:dyDescent="0.2">
      <c r="A15981"/>
      <c r="E15981" s="25"/>
      <c r="F15981" s="25"/>
      <c r="G15981" s="25"/>
      <c r="H15981" s="25"/>
    </row>
    <row r="15982" spans="1:8" x14ac:dyDescent="0.2">
      <c r="A15982"/>
      <c r="E15982" s="25"/>
      <c r="F15982" s="25"/>
      <c r="G15982" s="25"/>
      <c r="H15982" s="25"/>
    </row>
    <row r="15983" spans="1:8" x14ac:dyDescent="0.2">
      <c r="A15983"/>
      <c r="E15983" s="25"/>
      <c r="F15983" s="25"/>
      <c r="G15983" s="25"/>
      <c r="H15983" s="25"/>
    </row>
    <row r="15984" spans="1:8" x14ac:dyDescent="0.2">
      <c r="A15984"/>
      <c r="E15984" s="25"/>
      <c r="F15984" s="25"/>
      <c r="G15984" s="25"/>
      <c r="H15984" s="25"/>
    </row>
    <row r="15985" spans="1:8" x14ac:dyDescent="0.2">
      <c r="A15985"/>
      <c r="E15985" s="25"/>
      <c r="F15985" s="25"/>
      <c r="G15985" s="25"/>
      <c r="H15985" s="25"/>
    </row>
    <row r="15986" spans="1:8" x14ac:dyDescent="0.2">
      <c r="A15986"/>
      <c r="E15986" s="25"/>
      <c r="F15986" s="25"/>
      <c r="G15986" s="25"/>
      <c r="H15986" s="25"/>
    </row>
    <row r="15987" spans="1:8" x14ac:dyDescent="0.2">
      <c r="A15987"/>
      <c r="E15987" s="25"/>
      <c r="F15987" s="25"/>
      <c r="G15987" s="25"/>
      <c r="H15987" s="25"/>
    </row>
    <row r="15988" spans="1:8" x14ac:dyDescent="0.2">
      <c r="A15988"/>
      <c r="E15988" s="25"/>
      <c r="F15988" s="25"/>
      <c r="G15988" s="25"/>
      <c r="H15988" s="25"/>
    </row>
    <row r="15989" spans="1:8" x14ac:dyDescent="0.2">
      <c r="A15989"/>
      <c r="E15989" s="25"/>
      <c r="F15989" s="25"/>
      <c r="G15989" s="25"/>
      <c r="H15989" s="25"/>
    </row>
    <row r="15990" spans="1:8" x14ac:dyDescent="0.2">
      <c r="A15990"/>
      <c r="E15990" s="25"/>
      <c r="F15990" s="25"/>
      <c r="G15990" s="25"/>
      <c r="H15990" s="25"/>
    </row>
    <row r="15991" spans="1:8" x14ac:dyDescent="0.2">
      <c r="A15991"/>
      <c r="E15991" s="25"/>
      <c r="F15991" s="25"/>
      <c r="G15991" s="25"/>
      <c r="H15991" s="25"/>
    </row>
    <row r="15992" spans="1:8" x14ac:dyDescent="0.2">
      <c r="A15992"/>
      <c r="E15992" s="25"/>
      <c r="F15992" s="25"/>
      <c r="G15992" s="25"/>
      <c r="H15992" s="25"/>
    </row>
    <row r="15993" spans="1:8" x14ac:dyDescent="0.2">
      <c r="A15993"/>
      <c r="E15993" s="25"/>
      <c r="F15993" s="25"/>
      <c r="G15993" s="25"/>
      <c r="H15993" s="25"/>
    </row>
    <row r="15994" spans="1:8" x14ac:dyDescent="0.2">
      <c r="A15994"/>
      <c r="E15994" s="25"/>
      <c r="F15994" s="25"/>
      <c r="G15994" s="25"/>
      <c r="H15994" s="25"/>
    </row>
    <row r="15995" spans="1:8" x14ac:dyDescent="0.2">
      <c r="A15995"/>
      <c r="E15995" s="25"/>
      <c r="F15995" s="25"/>
      <c r="G15995" s="25"/>
      <c r="H15995" s="25"/>
    </row>
    <row r="15996" spans="1:8" x14ac:dyDescent="0.2">
      <c r="A15996"/>
      <c r="E15996" s="25"/>
      <c r="F15996" s="25"/>
      <c r="G15996" s="25"/>
      <c r="H15996" s="25"/>
    </row>
    <row r="15997" spans="1:8" x14ac:dyDescent="0.2">
      <c r="A15997"/>
      <c r="E15997" s="25"/>
      <c r="F15997" s="25"/>
      <c r="G15997" s="25"/>
      <c r="H15997" s="25"/>
    </row>
    <row r="15998" spans="1:8" x14ac:dyDescent="0.2">
      <c r="A15998"/>
      <c r="E15998" s="25"/>
      <c r="F15998" s="25"/>
      <c r="G15998" s="25"/>
      <c r="H15998" s="25"/>
    </row>
    <row r="15999" spans="1:8" x14ac:dyDescent="0.2">
      <c r="A15999"/>
      <c r="E15999" s="25"/>
      <c r="F15999" s="25"/>
      <c r="G15999" s="25"/>
      <c r="H15999" s="25"/>
    </row>
    <row r="16000" spans="1:8" x14ac:dyDescent="0.2">
      <c r="A16000"/>
      <c r="E16000" s="25"/>
      <c r="F16000" s="25"/>
      <c r="G16000" s="25"/>
      <c r="H16000" s="25"/>
    </row>
    <row r="16001" spans="1:8" x14ac:dyDescent="0.2">
      <c r="A16001"/>
      <c r="E16001" s="25"/>
      <c r="F16001" s="25"/>
      <c r="G16001" s="25"/>
      <c r="H16001" s="25"/>
    </row>
    <row r="16002" spans="1:8" x14ac:dyDescent="0.2">
      <c r="A16002"/>
      <c r="E16002" s="25"/>
      <c r="F16002" s="25"/>
      <c r="G16002" s="25"/>
      <c r="H16002" s="25"/>
    </row>
    <row r="16003" spans="1:8" x14ac:dyDescent="0.2">
      <c r="A16003"/>
      <c r="E16003" s="25"/>
      <c r="F16003" s="25"/>
      <c r="G16003" s="25"/>
      <c r="H16003" s="25"/>
    </row>
    <row r="16004" spans="1:8" x14ac:dyDescent="0.2">
      <c r="A16004"/>
      <c r="E16004" s="25"/>
      <c r="F16004" s="25"/>
      <c r="G16004" s="25"/>
      <c r="H16004" s="25"/>
    </row>
    <row r="16005" spans="1:8" x14ac:dyDescent="0.2">
      <c r="A16005"/>
      <c r="E16005" s="25"/>
      <c r="F16005" s="25"/>
      <c r="G16005" s="25"/>
      <c r="H16005" s="25"/>
    </row>
    <row r="16006" spans="1:8" x14ac:dyDescent="0.2">
      <c r="A16006"/>
      <c r="E16006" s="25"/>
      <c r="F16006" s="25"/>
      <c r="G16006" s="25"/>
      <c r="H16006" s="25"/>
    </row>
    <row r="16007" spans="1:8" x14ac:dyDescent="0.2">
      <c r="A16007"/>
      <c r="E16007" s="25"/>
      <c r="F16007" s="25"/>
      <c r="G16007" s="25"/>
      <c r="H16007" s="25"/>
    </row>
    <row r="16008" spans="1:8" x14ac:dyDescent="0.2">
      <c r="A16008"/>
      <c r="E16008" s="25"/>
      <c r="F16008" s="25"/>
      <c r="G16008" s="25"/>
      <c r="H16008" s="25"/>
    </row>
    <row r="16009" spans="1:8" x14ac:dyDescent="0.2">
      <c r="A16009"/>
      <c r="E16009" s="25"/>
      <c r="F16009" s="25"/>
      <c r="G16009" s="25"/>
      <c r="H16009" s="25"/>
    </row>
    <row r="16010" spans="1:8" x14ac:dyDescent="0.2">
      <c r="A16010"/>
      <c r="E16010" s="25"/>
      <c r="F16010" s="25"/>
      <c r="G16010" s="25"/>
      <c r="H16010" s="25"/>
    </row>
    <row r="16011" spans="1:8" x14ac:dyDescent="0.2">
      <c r="A16011"/>
      <c r="E16011" s="25"/>
      <c r="F16011" s="25"/>
      <c r="G16011" s="25"/>
      <c r="H16011" s="25"/>
    </row>
    <row r="16012" spans="1:8" x14ac:dyDescent="0.2">
      <c r="A16012"/>
      <c r="E16012" s="25"/>
      <c r="F16012" s="25"/>
      <c r="G16012" s="25"/>
      <c r="H16012" s="25"/>
    </row>
    <row r="16013" spans="1:8" x14ac:dyDescent="0.2">
      <c r="A16013"/>
      <c r="E16013" s="25"/>
      <c r="F16013" s="25"/>
      <c r="G16013" s="25"/>
      <c r="H16013" s="25"/>
    </row>
    <row r="16014" spans="1:8" x14ac:dyDescent="0.2">
      <c r="A16014"/>
      <c r="E16014" s="25"/>
      <c r="F16014" s="25"/>
      <c r="G16014" s="25"/>
      <c r="H16014" s="25"/>
    </row>
    <row r="16015" spans="1:8" x14ac:dyDescent="0.2">
      <c r="A16015"/>
      <c r="E16015" s="25"/>
      <c r="F16015" s="25"/>
      <c r="G16015" s="25"/>
      <c r="H16015" s="25"/>
    </row>
    <row r="16016" spans="1:8" x14ac:dyDescent="0.2">
      <c r="A16016"/>
      <c r="E16016" s="25"/>
      <c r="F16016" s="25"/>
      <c r="G16016" s="25"/>
      <c r="H16016" s="25"/>
    </row>
    <row r="16017" spans="1:8" x14ac:dyDescent="0.2">
      <c r="A16017"/>
      <c r="E16017" s="25"/>
      <c r="F16017" s="25"/>
      <c r="G16017" s="25"/>
      <c r="H16017" s="25"/>
    </row>
    <row r="16018" spans="1:8" x14ac:dyDescent="0.2">
      <c r="A16018"/>
      <c r="E16018" s="25"/>
      <c r="F16018" s="25"/>
      <c r="G16018" s="25"/>
      <c r="H16018" s="25"/>
    </row>
    <row r="16019" spans="1:8" x14ac:dyDescent="0.2">
      <c r="A16019"/>
      <c r="E16019" s="25"/>
      <c r="F16019" s="25"/>
      <c r="G16019" s="25"/>
      <c r="H16019" s="25"/>
    </row>
    <row r="16020" spans="1:8" x14ac:dyDescent="0.2">
      <c r="A16020"/>
      <c r="E16020" s="25"/>
      <c r="F16020" s="25"/>
      <c r="G16020" s="25"/>
      <c r="H16020" s="25"/>
    </row>
    <row r="16021" spans="1:8" x14ac:dyDescent="0.2">
      <c r="A16021"/>
      <c r="E16021" s="25"/>
      <c r="F16021" s="25"/>
      <c r="G16021" s="25"/>
      <c r="H16021" s="25"/>
    </row>
    <row r="16022" spans="1:8" x14ac:dyDescent="0.2">
      <c r="A16022"/>
      <c r="E16022" s="25"/>
      <c r="F16022" s="25"/>
      <c r="G16022" s="25"/>
      <c r="H16022" s="25"/>
    </row>
    <row r="16023" spans="1:8" x14ac:dyDescent="0.2">
      <c r="A16023"/>
      <c r="E16023" s="25"/>
      <c r="F16023" s="25"/>
      <c r="G16023" s="25"/>
      <c r="H16023" s="25"/>
    </row>
    <row r="16024" spans="1:8" x14ac:dyDescent="0.2">
      <c r="A16024"/>
      <c r="E16024" s="25"/>
      <c r="F16024" s="25"/>
      <c r="G16024" s="25"/>
      <c r="H16024" s="25"/>
    </row>
    <row r="16025" spans="1:8" x14ac:dyDescent="0.2">
      <c r="A16025"/>
      <c r="E16025" s="25"/>
      <c r="F16025" s="25"/>
      <c r="G16025" s="25"/>
      <c r="H16025" s="25"/>
    </row>
    <row r="16026" spans="1:8" x14ac:dyDescent="0.2">
      <c r="A16026"/>
      <c r="E16026" s="25"/>
      <c r="F16026" s="25"/>
      <c r="G16026" s="25"/>
      <c r="H16026" s="25"/>
    </row>
    <row r="16027" spans="1:8" x14ac:dyDescent="0.2">
      <c r="A16027"/>
      <c r="E16027" s="25"/>
      <c r="F16027" s="25"/>
      <c r="G16027" s="25"/>
      <c r="H16027" s="25"/>
    </row>
    <row r="16028" spans="1:8" x14ac:dyDescent="0.2">
      <c r="A16028"/>
      <c r="E16028" s="25"/>
      <c r="F16028" s="25"/>
      <c r="G16028" s="25"/>
      <c r="H16028" s="25"/>
    </row>
    <row r="16029" spans="1:8" x14ac:dyDescent="0.2">
      <c r="A16029"/>
      <c r="E16029" s="25"/>
      <c r="F16029" s="25"/>
      <c r="G16029" s="25"/>
      <c r="H16029" s="25"/>
    </row>
    <row r="16030" spans="1:8" x14ac:dyDescent="0.2">
      <c r="A16030"/>
      <c r="E16030" s="25"/>
      <c r="F16030" s="25"/>
      <c r="G16030" s="25"/>
      <c r="H16030" s="25"/>
    </row>
    <row r="16031" spans="1:8" x14ac:dyDescent="0.2">
      <c r="A16031"/>
      <c r="E16031" s="25"/>
      <c r="F16031" s="25"/>
      <c r="G16031" s="25"/>
      <c r="H16031" s="25"/>
    </row>
    <row r="16032" spans="1:8" x14ac:dyDescent="0.2">
      <c r="A16032"/>
      <c r="E16032" s="25"/>
      <c r="F16032" s="25"/>
      <c r="G16032" s="25"/>
      <c r="H16032" s="25"/>
    </row>
    <row r="16033" spans="1:8" x14ac:dyDescent="0.2">
      <c r="A16033"/>
      <c r="E16033" s="25"/>
      <c r="F16033" s="25"/>
      <c r="G16033" s="25"/>
      <c r="H16033" s="25"/>
    </row>
    <row r="16034" spans="1:8" x14ac:dyDescent="0.2">
      <c r="A16034"/>
      <c r="E16034" s="25"/>
      <c r="F16034" s="25"/>
      <c r="G16034" s="25"/>
      <c r="H16034" s="25"/>
    </row>
    <row r="16035" spans="1:8" x14ac:dyDescent="0.2">
      <c r="A16035"/>
      <c r="E16035" s="25"/>
      <c r="F16035" s="25"/>
      <c r="G16035" s="25"/>
      <c r="H16035" s="25"/>
    </row>
    <row r="16036" spans="1:8" x14ac:dyDescent="0.2">
      <c r="A16036"/>
      <c r="E16036" s="25"/>
      <c r="F16036" s="25"/>
      <c r="G16036" s="25"/>
      <c r="H16036" s="25"/>
    </row>
    <row r="16037" spans="1:8" x14ac:dyDescent="0.2">
      <c r="A16037"/>
      <c r="E16037" s="25"/>
      <c r="F16037" s="25"/>
      <c r="G16037" s="25"/>
      <c r="H16037" s="25"/>
    </row>
    <row r="16038" spans="1:8" x14ac:dyDescent="0.2">
      <c r="A16038"/>
      <c r="E16038" s="25"/>
      <c r="F16038" s="25"/>
      <c r="G16038" s="25"/>
      <c r="H16038" s="25"/>
    </row>
    <row r="16039" spans="1:8" x14ac:dyDescent="0.2">
      <c r="A16039"/>
      <c r="E16039" s="25"/>
      <c r="F16039" s="25"/>
      <c r="G16039" s="25"/>
      <c r="H16039" s="25"/>
    </row>
    <row r="16040" spans="1:8" x14ac:dyDescent="0.2">
      <c r="A16040"/>
      <c r="E16040" s="25"/>
      <c r="F16040" s="25"/>
      <c r="G16040" s="25"/>
      <c r="H16040" s="25"/>
    </row>
    <row r="16041" spans="1:8" x14ac:dyDescent="0.2">
      <c r="A16041"/>
      <c r="E16041" s="25"/>
      <c r="F16041" s="25"/>
      <c r="G16041" s="25"/>
      <c r="H16041" s="25"/>
    </row>
    <row r="16042" spans="1:8" x14ac:dyDescent="0.2">
      <c r="A16042"/>
      <c r="E16042" s="25"/>
      <c r="F16042" s="25"/>
      <c r="G16042" s="25"/>
      <c r="H16042" s="25"/>
    </row>
    <row r="16043" spans="1:8" x14ac:dyDescent="0.2">
      <c r="A16043"/>
      <c r="E16043" s="25"/>
      <c r="F16043" s="25"/>
      <c r="G16043" s="25"/>
      <c r="H16043" s="25"/>
    </row>
    <row r="16044" spans="1:8" x14ac:dyDescent="0.2">
      <c r="A16044"/>
      <c r="E16044" s="25"/>
      <c r="F16044" s="25"/>
      <c r="G16044" s="25"/>
      <c r="H16044" s="25"/>
    </row>
    <row r="16045" spans="1:8" x14ac:dyDescent="0.2">
      <c r="A16045"/>
      <c r="E16045" s="25"/>
      <c r="F16045" s="25"/>
      <c r="G16045" s="25"/>
      <c r="H16045" s="25"/>
    </row>
    <row r="16046" spans="1:8" x14ac:dyDescent="0.2">
      <c r="A16046"/>
      <c r="E16046" s="25"/>
      <c r="F16046" s="25"/>
      <c r="G16046" s="25"/>
      <c r="H16046" s="25"/>
    </row>
    <row r="16047" spans="1:8" x14ac:dyDescent="0.2">
      <c r="A16047"/>
      <c r="E16047" s="25"/>
      <c r="F16047" s="25"/>
      <c r="G16047" s="25"/>
      <c r="H16047" s="25"/>
    </row>
    <row r="16048" spans="1:8" x14ac:dyDescent="0.2">
      <c r="A16048"/>
      <c r="E16048" s="25"/>
      <c r="F16048" s="25"/>
      <c r="G16048" s="25"/>
      <c r="H16048" s="25"/>
    </row>
    <row r="16049" spans="1:8" x14ac:dyDescent="0.2">
      <c r="A16049"/>
      <c r="E16049" s="25"/>
      <c r="F16049" s="25"/>
      <c r="G16049" s="25"/>
      <c r="H16049" s="25"/>
    </row>
    <row r="16050" spans="1:8" x14ac:dyDescent="0.2">
      <c r="A16050"/>
      <c r="E16050" s="25"/>
      <c r="F16050" s="25"/>
      <c r="G16050" s="25"/>
      <c r="H16050" s="25"/>
    </row>
    <row r="16051" spans="1:8" x14ac:dyDescent="0.2">
      <c r="A16051"/>
      <c r="E16051" s="25"/>
      <c r="F16051" s="25"/>
      <c r="G16051" s="25"/>
      <c r="H16051" s="25"/>
    </row>
    <row r="16052" spans="1:8" x14ac:dyDescent="0.2">
      <c r="A16052"/>
      <c r="E16052" s="25"/>
      <c r="F16052" s="25"/>
      <c r="G16052" s="25"/>
      <c r="H16052" s="25"/>
    </row>
    <row r="16053" spans="1:8" x14ac:dyDescent="0.2">
      <c r="A16053"/>
      <c r="E16053" s="25"/>
      <c r="F16053" s="25"/>
      <c r="G16053" s="25"/>
      <c r="H16053" s="25"/>
    </row>
    <row r="16054" spans="1:8" x14ac:dyDescent="0.2">
      <c r="A16054"/>
      <c r="E16054" s="25"/>
      <c r="F16054" s="25"/>
      <c r="G16054" s="25"/>
      <c r="H16054" s="25"/>
    </row>
    <row r="16055" spans="1:8" x14ac:dyDescent="0.2">
      <c r="A16055"/>
      <c r="E16055" s="25"/>
      <c r="F16055" s="25"/>
      <c r="G16055" s="25"/>
      <c r="H16055" s="25"/>
    </row>
    <row r="16056" spans="1:8" x14ac:dyDescent="0.2">
      <c r="A16056"/>
      <c r="E16056" s="25"/>
      <c r="F16056" s="25"/>
      <c r="G16056" s="25"/>
      <c r="H16056" s="25"/>
    </row>
    <row r="16057" spans="1:8" x14ac:dyDescent="0.2">
      <c r="A16057"/>
      <c r="E16057" s="25"/>
      <c r="F16057" s="25"/>
      <c r="G16057" s="25"/>
      <c r="H16057" s="25"/>
    </row>
    <row r="16058" spans="1:8" x14ac:dyDescent="0.2">
      <c r="A16058"/>
      <c r="E16058" s="25"/>
      <c r="F16058" s="25"/>
      <c r="G16058" s="25"/>
      <c r="H16058" s="25"/>
    </row>
    <row r="16059" spans="1:8" x14ac:dyDescent="0.2">
      <c r="A16059"/>
      <c r="E16059" s="25"/>
      <c r="F16059" s="25"/>
      <c r="G16059" s="25"/>
      <c r="H16059" s="25"/>
    </row>
    <row r="16060" spans="1:8" x14ac:dyDescent="0.2">
      <c r="A16060"/>
      <c r="E16060" s="25"/>
      <c r="F16060" s="25"/>
      <c r="G16060" s="25"/>
      <c r="H16060" s="25"/>
    </row>
    <row r="16061" spans="1:8" x14ac:dyDescent="0.2">
      <c r="A16061"/>
      <c r="E16061" s="25"/>
      <c r="F16061" s="25"/>
      <c r="G16061" s="25"/>
      <c r="H16061" s="25"/>
    </row>
    <row r="16062" spans="1:8" x14ac:dyDescent="0.2">
      <c r="A16062"/>
      <c r="E16062" s="25"/>
      <c r="F16062" s="25"/>
      <c r="G16062" s="25"/>
      <c r="H16062" s="25"/>
    </row>
    <row r="16063" spans="1:8" x14ac:dyDescent="0.2">
      <c r="A16063"/>
      <c r="E16063" s="25"/>
      <c r="F16063" s="25"/>
      <c r="G16063" s="25"/>
      <c r="H16063" s="25"/>
    </row>
    <row r="16064" spans="1:8" x14ac:dyDescent="0.2">
      <c r="A16064"/>
      <c r="E16064" s="25"/>
      <c r="F16064" s="25"/>
      <c r="G16064" s="25"/>
      <c r="H16064" s="25"/>
    </row>
    <row r="16065" spans="1:8" x14ac:dyDescent="0.2">
      <c r="A16065"/>
      <c r="E16065" s="25"/>
      <c r="F16065" s="25"/>
      <c r="G16065" s="25"/>
      <c r="H16065" s="25"/>
    </row>
    <row r="16066" spans="1:8" x14ac:dyDescent="0.2">
      <c r="A16066"/>
      <c r="E16066" s="25"/>
      <c r="F16066" s="25"/>
      <c r="G16066" s="25"/>
      <c r="H16066" s="25"/>
    </row>
    <row r="16067" spans="1:8" x14ac:dyDescent="0.2">
      <c r="A16067"/>
      <c r="E16067" s="25"/>
      <c r="F16067" s="25"/>
      <c r="G16067" s="25"/>
      <c r="H16067" s="25"/>
    </row>
    <row r="16068" spans="1:8" x14ac:dyDescent="0.2">
      <c r="A16068"/>
      <c r="E16068" s="25"/>
      <c r="F16068" s="25"/>
      <c r="G16068" s="25"/>
      <c r="H16068" s="25"/>
    </row>
    <row r="16069" spans="1:8" x14ac:dyDescent="0.2">
      <c r="A16069"/>
      <c r="E16069" s="25"/>
      <c r="F16069" s="25"/>
      <c r="G16069" s="25"/>
      <c r="H16069" s="25"/>
    </row>
    <row r="16070" spans="1:8" x14ac:dyDescent="0.2">
      <c r="A16070"/>
      <c r="E16070" s="25"/>
      <c r="F16070" s="25"/>
      <c r="G16070" s="25"/>
      <c r="H16070" s="25"/>
    </row>
    <row r="16071" spans="1:8" x14ac:dyDescent="0.2">
      <c r="A16071"/>
      <c r="E16071" s="25"/>
      <c r="F16071" s="25"/>
      <c r="G16071" s="25"/>
      <c r="H16071" s="25"/>
    </row>
    <row r="16072" spans="1:8" x14ac:dyDescent="0.2">
      <c r="A16072"/>
      <c r="E16072" s="25"/>
      <c r="F16072" s="25"/>
      <c r="G16072" s="25"/>
      <c r="H16072" s="25"/>
    </row>
    <row r="16073" spans="1:8" x14ac:dyDescent="0.2">
      <c r="A16073"/>
      <c r="E16073" s="25"/>
      <c r="F16073" s="25"/>
      <c r="G16073" s="25"/>
      <c r="H16073" s="25"/>
    </row>
    <row r="16074" spans="1:8" x14ac:dyDescent="0.2">
      <c r="A16074"/>
      <c r="E16074" s="25"/>
      <c r="F16074" s="25"/>
      <c r="G16074" s="25"/>
      <c r="H16074" s="25"/>
    </row>
    <row r="16075" spans="1:8" x14ac:dyDescent="0.2">
      <c r="A16075"/>
      <c r="E16075" s="25"/>
      <c r="F16075" s="25"/>
      <c r="G16075" s="25"/>
      <c r="H16075" s="25"/>
    </row>
    <row r="16076" spans="1:8" x14ac:dyDescent="0.2">
      <c r="A16076"/>
      <c r="E16076" s="25"/>
      <c r="F16076" s="25"/>
      <c r="G16076" s="25"/>
      <c r="H16076" s="25"/>
    </row>
    <row r="16077" spans="1:8" x14ac:dyDescent="0.2">
      <c r="A16077"/>
      <c r="E16077" s="25"/>
      <c r="F16077" s="25"/>
      <c r="G16077" s="25"/>
      <c r="H16077" s="25"/>
    </row>
    <row r="16078" spans="1:8" x14ac:dyDescent="0.2">
      <c r="A16078"/>
      <c r="E16078" s="25"/>
      <c r="F16078" s="25"/>
      <c r="G16078" s="25"/>
      <c r="H16078" s="25"/>
    </row>
    <row r="16079" spans="1:8" x14ac:dyDescent="0.2">
      <c r="A16079"/>
      <c r="E16079" s="25"/>
      <c r="F16079" s="25"/>
      <c r="G16079" s="25"/>
      <c r="H16079" s="25"/>
    </row>
    <row r="16080" spans="1:8" x14ac:dyDescent="0.2">
      <c r="A16080"/>
      <c r="E16080" s="25"/>
      <c r="F16080" s="25"/>
      <c r="G16080" s="25"/>
      <c r="H16080" s="25"/>
    </row>
    <row r="16081" spans="1:8" x14ac:dyDescent="0.2">
      <c r="A16081"/>
      <c r="E16081" s="25"/>
      <c r="F16081" s="25"/>
      <c r="G16081" s="25"/>
      <c r="H16081" s="25"/>
    </row>
    <row r="16082" spans="1:8" x14ac:dyDescent="0.2">
      <c r="A16082"/>
      <c r="E16082" s="25"/>
      <c r="F16082" s="25"/>
      <c r="G16082" s="25"/>
      <c r="H16082" s="25"/>
    </row>
    <row r="16083" spans="1:8" x14ac:dyDescent="0.2">
      <c r="A16083"/>
      <c r="E16083" s="25"/>
      <c r="F16083" s="25"/>
      <c r="G16083" s="25"/>
      <c r="H16083" s="25"/>
    </row>
    <row r="16084" spans="1:8" x14ac:dyDescent="0.2">
      <c r="A16084"/>
      <c r="E16084" s="25"/>
      <c r="F16084" s="25"/>
      <c r="G16084" s="25"/>
      <c r="H16084" s="25"/>
    </row>
    <row r="16085" spans="1:8" x14ac:dyDescent="0.2">
      <c r="A16085"/>
      <c r="E16085" s="25"/>
      <c r="F16085" s="25"/>
      <c r="G16085" s="25"/>
      <c r="H16085" s="25"/>
    </row>
    <row r="16086" spans="1:8" x14ac:dyDescent="0.2">
      <c r="A16086"/>
      <c r="E16086" s="25"/>
      <c r="F16086" s="25"/>
      <c r="G16086" s="25"/>
      <c r="H16086" s="25"/>
    </row>
    <row r="16087" spans="1:8" x14ac:dyDescent="0.2">
      <c r="A16087"/>
      <c r="E16087" s="25"/>
      <c r="F16087" s="25"/>
      <c r="G16087" s="25"/>
      <c r="H16087" s="25"/>
    </row>
    <row r="16088" spans="1:8" x14ac:dyDescent="0.2">
      <c r="A16088"/>
      <c r="E16088" s="25"/>
      <c r="F16088" s="25"/>
      <c r="G16088" s="25"/>
      <c r="H16088" s="25"/>
    </row>
    <row r="16089" spans="1:8" x14ac:dyDescent="0.2">
      <c r="A16089"/>
      <c r="E16089" s="25"/>
      <c r="F16089" s="25"/>
      <c r="G16089" s="25"/>
      <c r="H16089" s="25"/>
    </row>
    <row r="16090" spans="1:8" x14ac:dyDescent="0.2">
      <c r="A16090"/>
      <c r="E16090" s="25"/>
      <c r="F16090" s="25"/>
      <c r="G16090" s="25"/>
      <c r="H16090" s="25"/>
    </row>
    <row r="16091" spans="1:8" x14ac:dyDescent="0.2">
      <c r="A16091"/>
      <c r="E16091" s="25"/>
      <c r="F16091" s="25"/>
      <c r="G16091" s="25"/>
      <c r="H16091" s="25"/>
    </row>
    <row r="16092" spans="1:8" x14ac:dyDescent="0.2">
      <c r="A16092"/>
      <c r="E16092" s="25"/>
      <c r="F16092" s="25"/>
      <c r="G16092" s="25"/>
      <c r="H16092" s="25"/>
    </row>
    <row r="16093" spans="1:8" x14ac:dyDescent="0.2">
      <c r="A16093"/>
      <c r="E16093" s="25"/>
      <c r="F16093" s="25"/>
      <c r="G16093" s="25"/>
      <c r="H16093" s="25"/>
    </row>
    <row r="16094" spans="1:8" x14ac:dyDescent="0.2">
      <c r="A16094"/>
      <c r="E16094" s="25"/>
      <c r="F16094" s="25"/>
      <c r="G16094" s="25"/>
      <c r="H16094" s="25"/>
    </row>
    <row r="16095" spans="1:8" x14ac:dyDescent="0.2">
      <c r="A16095"/>
      <c r="E16095" s="25"/>
      <c r="F16095" s="25"/>
      <c r="G16095" s="25"/>
      <c r="H16095" s="25"/>
    </row>
    <row r="16096" spans="1:8" x14ac:dyDescent="0.2">
      <c r="A16096"/>
      <c r="E16096" s="25"/>
      <c r="F16096" s="25"/>
      <c r="G16096" s="25"/>
      <c r="H16096" s="25"/>
    </row>
    <row r="16097" spans="1:8" x14ac:dyDescent="0.2">
      <c r="A16097"/>
      <c r="E16097" s="25"/>
      <c r="F16097" s="25"/>
      <c r="G16097" s="25"/>
      <c r="H16097" s="25"/>
    </row>
    <row r="16098" spans="1:8" x14ac:dyDescent="0.2">
      <c r="A16098"/>
      <c r="E16098" s="25"/>
      <c r="F16098" s="25"/>
      <c r="G16098" s="25"/>
      <c r="H16098" s="25"/>
    </row>
    <row r="16099" spans="1:8" x14ac:dyDescent="0.2">
      <c r="A16099"/>
      <c r="E16099" s="25"/>
      <c r="F16099" s="25"/>
      <c r="G16099" s="25"/>
      <c r="H16099" s="25"/>
    </row>
    <row r="16100" spans="1:8" x14ac:dyDescent="0.2">
      <c r="A16100"/>
      <c r="E16100" s="25"/>
      <c r="F16100" s="25"/>
      <c r="G16100" s="25"/>
      <c r="H16100" s="25"/>
    </row>
    <row r="16101" spans="1:8" x14ac:dyDescent="0.2">
      <c r="A16101"/>
      <c r="E16101" s="25"/>
      <c r="F16101" s="25"/>
      <c r="G16101" s="25"/>
      <c r="H16101" s="25"/>
    </row>
    <row r="16102" spans="1:8" x14ac:dyDescent="0.2">
      <c r="A16102"/>
      <c r="E16102" s="25"/>
      <c r="F16102" s="25"/>
      <c r="G16102" s="25"/>
      <c r="H16102" s="25"/>
    </row>
    <row r="16103" spans="1:8" x14ac:dyDescent="0.2">
      <c r="A16103"/>
      <c r="E16103" s="25"/>
      <c r="F16103" s="25"/>
      <c r="G16103" s="25"/>
      <c r="H16103" s="25"/>
    </row>
    <row r="16104" spans="1:8" x14ac:dyDescent="0.2">
      <c r="A16104"/>
      <c r="E16104" s="25"/>
      <c r="F16104" s="25"/>
      <c r="G16104" s="25"/>
      <c r="H16104" s="25"/>
    </row>
    <row r="16105" spans="1:8" x14ac:dyDescent="0.2">
      <c r="A16105"/>
      <c r="E16105" s="25"/>
      <c r="F16105" s="25"/>
      <c r="G16105" s="25"/>
      <c r="H16105" s="25"/>
    </row>
    <row r="16106" spans="1:8" x14ac:dyDescent="0.2">
      <c r="A16106"/>
      <c r="E16106" s="25"/>
      <c r="F16106" s="25"/>
      <c r="G16106" s="25"/>
      <c r="H16106" s="25"/>
    </row>
    <row r="16107" spans="1:8" x14ac:dyDescent="0.2">
      <c r="A16107"/>
      <c r="E16107" s="25"/>
      <c r="F16107" s="25"/>
      <c r="G16107" s="25"/>
      <c r="H16107" s="25"/>
    </row>
    <row r="16108" spans="1:8" x14ac:dyDescent="0.2">
      <c r="A16108"/>
      <c r="E16108" s="25"/>
      <c r="F16108" s="25"/>
      <c r="G16108" s="25"/>
      <c r="H16108" s="25"/>
    </row>
    <row r="16109" spans="1:8" x14ac:dyDescent="0.2">
      <c r="A16109"/>
      <c r="E16109" s="25"/>
      <c r="F16109" s="25"/>
      <c r="G16109" s="25"/>
      <c r="H16109" s="25"/>
    </row>
    <row r="16110" spans="1:8" x14ac:dyDescent="0.2">
      <c r="A16110"/>
      <c r="E16110" s="25"/>
      <c r="F16110" s="25"/>
      <c r="G16110" s="25"/>
      <c r="H16110" s="25"/>
    </row>
    <row r="16111" spans="1:8" x14ac:dyDescent="0.2">
      <c r="A16111"/>
      <c r="E16111" s="25"/>
      <c r="F16111" s="25"/>
      <c r="G16111" s="25"/>
      <c r="H16111" s="25"/>
    </row>
    <row r="16112" spans="1:8" x14ac:dyDescent="0.2">
      <c r="A16112"/>
      <c r="E16112" s="25"/>
      <c r="F16112" s="25"/>
      <c r="G16112" s="25"/>
      <c r="H16112" s="25"/>
    </row>
    <row r="16113" spans="1:8" x14ac:dyDescent="0.2">
      <c r="A16113"/>
      <c r="E16113" s="25"/>
      <c r="F16113" s="25"/>
      <c r="G16113" s="25"/>
      <c r="H16113" s="25"/>
    </row>
    <row r="16114" spans="1:8" x14ac:dyDescent="0.2">
      <c r="A16114"/>
      <c r="E16114" s="25"/>
      <c r="F16114" s="25"/>
      <c r="G16114" s="25"/>
      <c r="H16114" s="25"/>
    </row>
    <row r="16115" spans="1:8" x14ac:dyDescent="0.2">
      <c r="A16115"/>
      <c r="E16115" s="25"/>
      <c r="F16115" s="25"/>
      <c r="G16115" s="25"/>
      <c r="H16115" s="25"/>
    </row>
    <row r="16116" spans="1:8" x14ac:dyDescent="0.2">
      <c r="A16116"/>
      <c r="E16116" s="25"/>
      <c r="F16116" s="25"/>
      <c r="G16116" s="25"/>
      <c r="H16116" s="25"/>
    </row>
    <row r="16117" spans="1:8" x14ac:dyDescent="0.2">
      <c r="A16117"/>
      <c r="E16117" s="25"/>
      <c r="F16117" s="25"/>
      <c r="G16117" s="25"/>
      <c r="H16117" s="25"/>
    </row>
    <row r="16118" spans="1:8" x14ac:dyDescent="0.2">
      <c r="A16118"/>
      <c r="E16118" s="25"/>
      <c r="F16118" s="25"/>
      <c r="G16118" s="25"/>
      <c r="H16118" s="25"/>
    </row>
    <row r="16119" spans="1:8" x14ac:dyDescent="0.2">
      <c r="A16119"/>
      <c r="E16119" s="25"/>
      <c r="F16119" s="25"/>
      <c r="G16119" s="25"/>
      <c r="H16119" s="25"/>
    </row>
    <row r="16120" spans="1:8" x14ac:dyDescent="0.2">
      <c r="A16120"/>
      <c r="E16120" s="25"/>
      <c r="F16120" s="25"/>
      <c r="G16120" s="25"/>
      <c r="H16120" s="25"/>
    </row>
    <row r="16121" spans="1:8" x14ac:dyDescent="0.2">
      <c r="A16121"/>
      <c r="E16121" s="25"/>
      <c r="F16121" s="25"/>
      <c r="G16121" s="25"/>
      <c r="H16121" s="25"/>
    </row>
    <row r="16122" spans="1:8" x14ac:dyDescent="0.2">
      <c r="A16122"/>
      <c r="E16122" s="25"/>
      <c r="F16122" s="25"/>
      <c r="G16122" s="25"/>
      <c r="H16122" s="25"/>
    </row>
    <row r="16123" spans="1:8" x14ac:dyDescent="0.2">
      <c r="A16123"/>
      <c r="E16123" s="25"/>
      <c r="F16123" s="25"/>
      <c r="G16123" s="25"/>
      <c r="H16123" s="25"/>
    </row>
    <row r="16124" spans="1:8" x14ac:dyDescent="0.2">
      <c r="A16124"/>
      <c r="E16124" s="25"/>
      <c r="F16124" s="25"/>
      <c r="G16124" s="25"/>
      <c r="H16124" s="25"/>
    </row>
    <row r="16125" spans="1:8" x14ac:dyDescent="0.2">
      <c r="A16125"/>
      <c r="E16125" s="25"/>
      <c r="F16125" s="25"/>
      <c r="G16125" s="25"/>
      <c r="H16125" s="25"/>
    </row>
    <row r="16126" spans="1:8" x14ac:dyDescent="0.2">
      <c r="A16126"/>
      <c r="E16126" s="25"/>
      <c r="F16126" s="25"/>
      <c r="G16126" s="25"/>
      <c r="H16126" s="25"/>
    </row>
    <row r="16127" spans="1:8" x14ac:dyDescent="0.2">
      <c r="A16127"/>
      <c r="E16127" s="25"/>
      <c r="F16127" s="25"/>
      <c r="G16127" s="25"/>
      <c r="H16127" s="25"/>
    </row>
    <row r="16128" spans="1:8" x14ac:dyDescent="0.2">
      <c r="A16128"/>
      <c r="E16128" s="25"/>
      <c r="F16128" s="25"/>
      <c r="G16128" s="25"/>
      <c r="H16128" s="25"/>
    </row>
    <row r="16129" spans="1:8" x14ac:dyDescent="0.2">
      <c r="A16129"/>
      <c r="E16129" s="25"/>
      <c r="F16129" s="25"/>
      <c r="G16129" s="25"/>
      <c r="H16129" s="25"/>
    </row>
    <row r="16130" spans="1:8" x14ac:dyDescent="0.2">
      <c r="A16130"/>
      <c r="E16130" s="25"/>
      <c r="F16130" s="25"/>
      <c r="G16130" s="25"/>
      <c r="H16130" s="25"/>
    </row>
    <row r="16131" spans="1:8" x14ac:dyDescent="0.2">
      <c r="A16131"/>
      <c r="E16131" s="25"/>
      <c r="F16131" s="25"/>
      <c r="G16131" s="25"/>
      <c r="H16131" s="25"/>
    </row>
    <row r="16132" spans="1:8" x14ac:dyDescent="0.2">
      <c r="A16132"/>
      <c r="E16132" s="25"/>
      <c r="F16132" s="25"/>
      <c r="G16132" s="25"/>
      <c r="H16132" s="25"/>
    </row>
    <row r="16133" spans="1:8" x14ac:dyDescent="0.2">
      <c r="A16133"/>
      <c r="E16133" s="25"/>
      <c r="F16133" s="25"/>
      <c r="G16133" s="25"/>
      <c r="H16133" s="25"/>
    </row>
    <row r="16134" spans="1:8" x14ac:dyDescent="0.2">
      <c r="A16134"/>
      <c r="E16134" s="25"/>
      <c r="F16134" s="25"/>
      <c r="G16134" s="25"/>
      <c r="H16134" s="25"/>
    </row>
    <row r="16135" spans="1:8" x14ac:dyDescent="0.2">
      <c r="A16135"/>
      <c r="E16135" s="25"/>
      <c r="F16135" s="25"/>
      <c r="G16135" s="25"/>
      <c r="H16135" s="25"/>
    </row>
    <row r="16136" spans="1:8" x14ac:dyDescent="0.2">
      <c r="A16136"/>
      <c r="E16136" s="25"/>
      <c r="F16136" s="25"/>
      <c r="G16136" s="25"/>
      <c r="H16136" s="25"/>
    </row>
    <row r="16137" spans="1:8" x14ac:dyDescent="0.2">
      <c r="A16137"/>
      <c r="E16137" s="25"/>
      <c r="F16137" s="25"/>
      <c r="G16137" s="25"/>
      <c r="H16137" s="25"/>
    </row>
    <row r="16138" spans="1:8" x14ac:dyDescent="0.2">
      <c r="A16138"/>
      <c r="E16138" s="25"/>
      <c r="F16138" s="25"/>
      <c r="G16138" s="25"/>
      <c r="H16138" s="25"/>
    </row>
    <row r="16139" spans="1:8" x14ac:dyDescent="0.2">
      <c r="A16139"/>
      <c r="E16139" s="25"/>
      <c r="F16139" s="25"/>
      <c r="G16139" s="25"/>
      <c r="H16139" s="25"/>
    </row>
    <row r="16140" spans="1:8" x14ac:dyDescent="0.2">
      <c r="A16140"/>
      <c r="E16140" s="25"/>
      <c r="F16140" s="25"/>
      <c r="G16140" s="25"/>
      <c r="H16140" s="25"/>
    </row>
    <row r="16141" spans="1:8" x14ac:dyDescent="0.2">
      <c r="A16141"/>
      <c r="E16141" s="25"/>
      <c r="F16141" s="25"/>
      <c r="G16141" s="25"/>
      <c r="H16141" s="25"/>
    </row>
    <row r="16142" spans="1:8" x14ac:dyDescent="0.2">
      <c r="A16142"/>
      <c r="E16142" s="25"/>
      <c r="F16142" s="25"/>
      <c r="G16142" s="25"/>
      <c r="H16142" s="25"/>
    </row>
    <row r="16143" spans="1:8" x14ac:dyDescent="0.2">
      <c r="A16143"/>
      <c r="E16143" s="25"/>
      <c r="F16143" s="25"/>
      <c r="G16143" s="25"/>
      <c r="H16143" s="25"/>
    </row>
    <row r="16144" spans="1:8" x14ac:dyDescent="0.2">
      <c r="A16144"/>
      <c r="E16144" s="25"/>
      <c r="F16144" s="25"/>
      <c r="G16144" s="25"/>
      <c r="H16144" s="25"/>
    </row>
    <row r="16145" spans="1:8" x14ac:dyDescent="0.2">
      <c r="A16145"/>
      <c r="E16145" s="25"/>
      <c r="F16145" s="25"/>
      <c r="G16145" s="25"/>
      <c r="H16145" s="25"/>
    </row>
    <row r="16146" spans="1:8" x14ac:dyDescent="0.2">
      <c r="A16146"/>
      <c r="E16146" s="25"/>
      <c r="F16146" s="25"/>
      <c r="G16146" s="25"/>
      <c r="H16146" s="25"/>
    </row>
    <row r="16147" spans="1:8" x14ac:dyDescent="0.2">
      <c r="A16147"/>
      <c r="E16147" s="25"/>
      <c r="F16147" s="25"/>
      <c r="G16147" s="25"/>
      <c r="H16147" s="25"/>
    </row>
    <row r="16148" spans="1:8" x14ac:dyDescent="0.2">
      <c r="A16148"/>
      <c r="E16148" s="25"/>
      <c r="F16148" s="25"/>
      <c r="G16148" s="25"/>
      <c r="H16148" s="25"/>
    </row>
    <row r="16149" spans="1:8" x14ac:dyDescent="0.2">
      <c r="A16149"/>
      <c r="E16149" s="25"/>
      <c r="F16149" s="25"/>
      <c r="G16149" s="25"/>
      <c r="H16149" s="25"/>
    </row>
    <row r="16150" spans="1:8" x14ac:dyDescent="0.2">
      <c r="A16150"/>
      <c r="E16150" s="25"/>
      <c r="F16150" s="25"/>
      <c r="G16150" s="25"/>
      <c r="H16150" s="25"/>
    </row>
    <row r="16151" spans="1:8" x14ac:dyDescent="0.2">
      <c r="A16151"/>
      <c r="E16151" s="25"/>
      <c r="F16151" s="25"/>
      <c r="G16151" s="25"/>
      <c r="H16151" s="25"/>
    </row>
    <row r="16152" spans="1:8" x14ac:dyDescent="0.2">
      <c r="A16152"/>
      <c r="E16152" s="25"/>
      <c r="F16152" s="25"/>
      <c r="G16152" s="25"/>
      <c r="H16152" s="25"/>
    </row>
    <row r="16153" spans="1:8" x14ac:dyDescent="0.2">
      <c r="A16153"/>
      <c r="E16153" s="25"/>
      <c r="F16153" s="25"/>
      <c r="G16153" s="25"/>
      <c r="H16153" s="25"/>
    </row>
    <row r="16154" spans="1:8" x14ac:dyDescent="0.2">
      <c r="A16154"/>
      <c r="E16154" s="25"/>
      <c r="F16154" s="25"/>
      <c r="G16154" s="25"/>
      <c r="H16154" s="25"/>
    </row>
    <row r="16155" spans="1:8" x14ac:dyDescent="0.2">
      <c r="A16155"/>
      <c r="E16155" s="25"/>
      <c r="F16155" s="25"/>
      <c r="G16155" s="25"/>
      <c r="H16155" s="25"/>
    </row>
    <row r="16156" spans="1:8" x14ac:dyDescent="0.2">
      <c r="A16156"/>
      <c r="E16156" s="25"/>
      <c r="F16156" s="25"/>
      <c r="G16156" s="25"/>
      <c r="H16156" s="25"/>
    </row>
    <row r="16157" spans="1:8" x14ac:dyDescent="0.2">
      <c r="A16157"/>
      <c r="E16157" s="25"/>
      <c r="F16157" s="25"/>
      <c r="G16157" s="25"/>
      <c r="H16157" s="25"/>
    </row>
    <row r="16158" spans="1:8" x14ac:dyDescent="0.2">
      <c r="A16158"/>
      <c r="E16158" s="25"/>
      <c r="F16158" s="25"/>
      <c r="G16158" s="25"/>
      <c r="H16158" s="25"/>
    </row>
    <row r="16159" spans="1:8" x14ac:dyDescent="0.2">
      <c r="A16159"/>
      <c r="E16159" s="25"/>
      <c r="F16159" s="25"/>
      <c r="G16159" s="25"/>
      <c r="H16159" s="25"/>
    </row>
    <row r="16160" spans="1:8" x14ac:dyDescent="0.2">
      <c r="A16160"/>
      <c r="E16160" s="25"/>
      <c r="F16160" s="25"/>
      <c r="G16160" s="25"/>
      <c r="H16160" s="25"/>
    </row>
    <row r="16161" spans="1:8" x14ac:dyDescent="0.2">
      <c r="A16161"/>
      <c r="E16161" s="25"/>
      <c r="F16161" s="25"/>
      <c r="G16161" s="25"/>
      <c r="H16161" s="25"/>
    </row>
    <row r="16162" spans="1:8" x14ac:dyDescent="0.2">
      <c r="A16162"/>
      <c r="E16162" s="25"/>
      <c r="F16162" s="25"/>
      <c r="G16162" s="25"/>
      <c r="H16162" s="25"/>
    </row>
    <row r="16163" spans="1:8" x14ac:dyDescent="0.2">
      <c r="A16163"/>
      <c r="E16163" s="25"/>
      <c r="F16163" s="25"/>
      <c r="G16163" s="25"/>
      <c r="H16163" s="25"/>
    </row>
    <row r="16164" spans="1:8" x14ac:dyDescent="0.2">
      <c r="A16164"/>
      <c r="E16164" s="25"/>
      <c r="F16164" s="25"/>
      <c r="G16164" s="25"/>
      <c r="H16164" s="25"/>
    </row>
    <row r="16165" spans="1:8" x14ac:dyDescent="0.2">
      <c r="A16165"/>
      <c r="E16165" s="25"/>
      <c r="F16165" s="25"/>
      <c r="G16165" s="25"/>
      <c r="H16165" s="25"/>
    </row>
    <row r="16166" spans="1:8" x14ac:dyDescent="0.2">
      <c r="A16166"/>
      <c r="E16166" s="25"/>
      <c r="F16166" s="25"/>
      <c r="G16166" s="25"/>
      <c r="H16166" s="25"/>
    </row>
    <row r="16167" spans="1:8" x14ac:dyDescent="0.2">
      <c r="A16167"/>
      <c r="E16167" s="25"/>
      <c r="F16167" s="25"/>
      <c r="G16167" s="25"/>
      <c r="H16167" s="25"/>
    </row>
    <row r="16168" spans="1:8" x14ac:dyDescent="0.2">
      <c r="A16168"/>
      <c r="E16168" s="25"/>
      <c r="F16168" s="25"/>
      <c r="G16168" s="25"/>
      <c r="H16168" s="25"/>
    </row>
    <row r="16169" spans="1:8" x14ac:dyDescent="0.2">
      <c r="A16169"/>
      <c r="E16169" s="25"/>
      <c r="F16169" s="25"/>
      <c r="G16169" s="25"/>
      <c r="H16169" s="25"/>
    </row>
    <row r="16170" spans="1:8" x14ac:dyDescent="0.2">
      <c r="A16170"/>
      <c r="E16170" s="25"/>
      <c r="F16170" s="25"/>
      <c r="G16170" s="25"/>
      <c r="H16170" s="25"/>
    </row>
    <row r="16171" spans="1:8" x14ac:dyDescent="0.2">
      <c r="A16171"/>
      <c r="E16171" s="25"/>
      <c r="F16171" s="25"/>
      <c r="G16171" s="25"/>
      <c r="H16171" s="25"/>
    </row>
    <row r="16172" spans="1:8" x14ac:dyDescent="0.2">
      <c r="A16172"/>
      <c r="E16172" s="25"/>
      <c r="F16172" s="25"/>
      <c r="G16172" s="25"/>
      <c r="H16172" s="25"/>
    </row>
    <row r="16173" spans="1:8" x14ac:dyDescent="0.2">
      <c r="A16173"/>
      <c r="E16173" s="25"/>
      <c r="F16173" s="25"/>
      <c r="G16173" s="25"/>
      <c r="H16173" s="25"/>
    </row>
    <row r="16174" spans="1:8" x14ac:dyDescent="0.2">
      <c r="A16174"/>
      <c r="E16174" s="25"/>
      <c r="F16174" s="25"/>
      <c r="G16174" s="25"/>
      <c r="H16174" s="25"/>
    </row>
    <row r="16175" spans="1:8" x14ac:dyDescent="0.2">
      <c r="A16175"/>
      <c r="E16175" s="25"/>
      <c r="F16175" s="25"/>
      <c r="G16175" s="25"/>
      <c r="H16175" s="25"/>
    </row>
    <row r="16176" spans="1:8" x14ac:dyDescent="0.2">
      <c r="A16176"/>
      <c r="E16176" s="25"/>
      <c r="F16176" s="25"/>
      <c r="G16176" s="25"/>
      <c r="H16176" s="25"/>
    </row>
    <row r="16177" spans="1:8" x14ac:dyDescent="0.2">
      <c r="A16177"/>
      <c r="E16177" s="25"/>
      <c r="F16177" s="25"/>
      <c r="G16177" s="25"/>
      <c r="H16177" s="25"/>
    </row>
    <row r="16178" spans="1:8" x14ac:dyDescent="0.2">
      <c r="A16178"/>
      <c r="E16178" s="25"/>
      <c r="F16178" s="25"/>
      <c r="G16178" s="25"/>
      <c r="H16178" s="25"/>
    </row>
    <row r="16179" spans="1:8" x14ac:dyDescent="0.2">
      <c r="A16179"/>
      <c r="E16179" s="25"/>
      <c r="F16179" s="25"/>
      <c r="G16179" s="25"/>
      <c r="H16179" s="25"/>
    </row>
    <row r="16180" spans="1:8" x14ac:dyDescent="0.2">
      <c r="A16180"/>
      <c r="E16180" s="25"/>
      <c r="F16180" s="25"/>
      <c r="G16180" s="25"/>
      <c r="H16180" s="25"/>
    </row>
    <row r="16181" spans="1:8" x14ac:dyDescent="0.2">
      <c r="A16181"/>
      <c r="E16181" s="25"/>
      <c r="F16181" s="25"/>
      <c r="G16181" s="25"/>
      <c r="H16181" s="25"/>
    </row>
    <row r="16182" spans="1:8" x14ac:dyDescent="0.2">
      <c r="A16182"/>
      <c r="E16182" s="25"/>
      <c r="F16182" s="25"/>
      <c r="G16182" s="25"/>
      <c r="H16182" s="25"/>
    </row>
    <row r="16183" spans="1:8" x14ac:dyDescent="0.2">
      <c r="A16183"/>
      <c r="E16183" s="25"/>
      <c r="F16183" s="25"/>
      <c r="G16183" s="25"/>
      <c r="H16183" s="25"/>
    </row>
    <row r="16184" spans="1:8" x14ac:dyDescent="0.2">
      <c r="A16184"/>
      <c r="E16184" s="25"/>
      <c r="F16184" s="25"/>
      <c r="G16184" s="25"/>
      <c r="H16184" s="25"/>
    </row>
    <row r="16185" spans="1:8" x14ac:dyDescent="0.2">
      <c r="A16185"/>
      <c r="E16185" s="25"/>
      <c r="F16185" s="25"/>
      <c r="G16185" s="25"/>
      <c r="H16185" s="25"/>
    </row>
    <row r="16186" spans="1:8" x14ac:dyDescent="0.2">
      <c r="A16186"/>
      <c r="E16186" s="25"/>
      <c r="F16186" s="25"/>
      <c r="G16186" s="25"/>
      <c r="H16186" s="25"/>
    </row>
    <row r="16187" spans="1:8" x14ac:dyDescent="0.2">
      <c r="A16187"/>
      <c r="E16187" s="25"/>
      <c r="F16187" s="25"/>
      <c r="G16187" s="25"/>
      <c r="H16187" s="25"/>
    </row>
    <row r="16188" spans="1:8" x14ac:dyDescent="0.2">
      <c r="A16188"/>
      <c r="E16188" s="25"/>
      <c r="F16188" s="25"/>
      <c r="G16188" s="25"/>
      <c r="H16188" s="25"/>
    </row>
    <row r="16189" spans="1:8" x14ac:dyDescent="0.2">
      <c r="A16189"/>
      <c r="E16189" s="25"/>
      <c r="F16189" s="25"/>
      <c r="G16189" s="25"/>
      <c r="H16189" s="25"/>
    </row>
    <row r="16190" spans="1:8" x14ac:dyDescent="0.2">
      <c r="A16190"/>
      <c r="E16190" s="25"/>
      <c r="F16190" s="25"/>
      <c r="G16190" s="25"/>
      <c r="H16190" s="25"/>
    </row>
    <row r="16191" spans="1:8" x14ac:dyDescent="0.2">
      <c r="A16191"/>
      <c r="E16191" s="25"/>
      <c r="F16191" s="25"/>
      <c r="G16191" s="25"/>
      <c r="H16191" s="25"/>
    </row>
    <row r="16192" spans="1:8" x14ac:dyDescent="0.2">
      <c r="A16192"/>
      <c r="E16192" s="25"/>
      <c r="F16192" s="25"/>
      <c r="G16192" s="25"/>
      <c r="H16192" s="25"/>
    </row>
    <row r="16193" spans="1:8" x14ac:dyDescent="0.2">
      <c r="A16193"/>
      <c r="E16193" s="25"/>
      <c r="F16193" s="25"/>
      <c r="G16193" s="25"/>
      <c r="H16193" s="25"/>
    </row>
    <row r="16194" spans="1:8" x14ac:dyDescent="0.2">
      <c r="A16194"/>
      <c r="E16194" s="25"/>
      <c r="F16194" s="25"/>
      <c r="G16194" s="25"/>
      <c r="H16194" s="25"/>
    </row>
    <row r="16195" spans="1:8" x14ac:dyDescent="0.2">
      <c r="A16195"/>
      <c r="E16195" s="25"/>
      <c r="F16195" s="25"/>
      <c r="G16195" s="25"/>
      <c r="H16195" s="25"/>
    </row>
    <row r="16196" spans="1:8" x14ac:dyDescent="0.2">
      <c r="A16196"/>
      <c r="E16196" s="25"/>
      <c r="F16196" s="25"/>
      <c r="G16196" s="25"/>
      <c r="H16196" s="25"/>
    </row>
    <row r="16197" spans="1:8" x14ac:dyDescent="0.2">
      <c r="A16197"/>
      <c r="E16197" s="25"/>
      <c r="F16197" s="25"/>
      <c r="G16197" s="25"/>
      <c r="H16197" s="25"/>
    </row>
    <row r="16198" spans="1:8" x14ac:dyDescent="0.2">
      <c r="A16198"/>
      <c r="E16198" s="25"/>
      <c r="F16198" s="25"/>
      <c r="G16198" s="25"/>
      <c r="H16198" s="25"/>
    </row>
    <row r="16199" spans="1:8" x14ac:dyDescent="0.2">
      <c r="A16199"/>
      <c r="E16199" s="25"/>
      <c r="F16199" s="25"/>
      <c r="G16199" s="25"/>
      <c r="H16199" s="25"/>
    </row>
    <row r="16200" spans="1:8" x14ac:dyDescent="0.2">
      <c r="A16200"/>
      <c r="E16200" s="25"/>
      <c r="F16200" s="25"/>
      <c r="G16200" s="25"/>
      <c r="H16200" s="25"/>
    </row>
    <row r="16201" spans="1:8" x14ac:dyDescent="0.2">
      <c r="A16201"/>
      <c r="E16201" s="25"/>
      <c r="F16201" s="25"/>
      <c r="G16201" s="25"/>
      <c r="H16201" s="25"/>
    </row>
    <row r="16202" spans="1:8" x14ac:dyDescent="0.2">
      <c r="A16202"/>
      <c r="E16202" s="25"/>
      <c r="F16202" s="25"/>
      <c r="G16202" s="25"/>
      <c r="H16202" s="25"/>
    </row>
    <row r="16203" spans="1:8" x14ac:dyDescent="0.2">
      <c r="A16203"/>
      <c r="E16203" s="25"/>
      <c r="F16203" s="25"/>
      <c r="G16203" s="25"/>
      <c r="H16203" s="25"/>
    </row>
    <row r="16204" spans="1:8" x14ac:dyDescent="0.2">
      <c r="A16204"/>
      <c r="E16204" s="25"/>
      <c r="F16204" s="25"/>
      <c r="G16204" s="25"/>
      <c r="H16204" s="25"/>
    </row>
    <row r="16205" spans="1:8" x14ac:dyDescent="0.2">
      <c r="A16205"/>
      <c r="E16205" s="25"/>
      <c r="F16205" s="25"/>
      <c r="G16205" s="25"/>
      <c r="H16205" s="25"/>
    </row>
    <row r="16206" spans="1:8" x14ac:dyDescent="0.2">
      <c r="A16206"/>
      <c r="E16206" s="25"/>
      <c r="F16206" s="25"/>
      <c r="G16206" s="25"/>
      <c r="H16206" s="25"/>
    </row>
    <row r="16207" spans="1:8" x14ac:dyDescent="0.2">
      <c r="A16207"/>
      <c r="E16207" s="25"/>
      <c r="F16207" s="25"/>
      <c r="G16207" s="25"/>
      <c r="H16207" s="25"/>
    </row>
    <row r="16208" spans="1:8" x14ac:dyDescent="0.2">
      <c r="A16208"/>
      <c r="E16208" s="25"/>
      <c r="F16208" s="25"/>
      <c r="G16208" s="25"/>
      <c r="H16208" s="25"/>
    </row>
    <row r="16209" spans="1:8" x14ac:dyDescent="0.2">
      <c r="A16209"/>
      <c r="E16209" s="25"/>
      <c r="F16209" s="25"/>
      <c r="G16209" s="25"/>
      <c r="H16209" s="25"/>
    </row>
    <row r="16210" spans="1:8" x14ac:dyDescent="0.2">
      <c r="A16210"/>
      <c r="E16210" s="25"/>
      <c r="F16210" s="25"/>
      <c r="G16210" s="25"/>
      <c r="H16210" s="25"/>
    </row>
    <row r="16211" spans="1:8" x14ac:dyDescent="0.2">
      <c r="A16211"/>
      <c r="E16211" s="25"/>
      <c r="F16211" s="25"/>
      <c r="G16211" s="25"/>
      <c r="H16211" s="25"/>
    </row>
    <row r="16212" spans="1:8" x14ac:dyDescent="0.2">
      <c r="A16212"/>
      <c r="E16212" s="25"/>
      <c r="F16212" s="25"/>
      <c r="G16212" s="25"/>
      <c r="H16212" s="25"/>
    </row>
    <row r="16213" spans="1:8" x14ac:dyDescent="0.2">
      <c r="A16213"/>
      <c r="E16213" s="25"/>
      <c r="F16213" s="25"/>
      <c r="G16213" s="25"/>
      <c r="H16213" s="25"/>
    </row>
    <row r="16214" spans="1:8" x14ac:dyDescent="0.2">
      <c r="A16214"/>
      <c r="E16214" s="25"/>
      <c r="F16214" s="25"/>
      <c r="G16214" s="25"/>
      <c r="H16214" s="25"/>
    </row>
    <row r="16215" spans="1:8" x14ac:dyDescent="0.2">
      <c r="A16215"/>
      <c r="E16215" s="25"/>
      <c r="F16215" s="25"/>
      <c r="G16215" s="25"/>
      <c r="H16215" s="25"/>
    </row>
    <row r="16216" spans="1:8" x14ac:dyDescent="0.2">
      <c r="A16216"/>
      <c r="E16216" s="25"/>
      <c r="F16216" s="25"/>
      <c r="G16216" s="25"/>
      <c r="H16216" s="25"/>
    </row>
    <row r="16217" spans="1:8" x14ac:dyDescent="0.2">
      <c r="A16217"/>
      <c r="E16217" s="25"/>
      <c r="F16217" s="25"/>
      <c r="G16217" s="25"/>
      <c r="H16217" s="25"/>
    </row>
    <row r="16218" spans="1:8" x14ac:dyDescent="0.2">
      <c r="A16218"/>
      <c r="E16218" s="25"/>
      <c r="F16218" s="25"/>
      <c r="G16218" s="25"/>
      <c r="H16218" s="25"/>
    </row>
    <row r="16219" spans="1:8" x14ac:dyDescent="0.2">
      <c r="A16219"/>
      <c r="E16219" s="25"/>
      <c r="F16219" s="25"/>
      <c r="G16219" s="25"/>
      <c r="H16219" s="25"/>
    </row>
    <row r="16220" spans="1:8" x14ac:dyDescent="0.2">
      <c r="A16220"/>
      <c r="E16220" s="25"/>
      <c r="F16220" s="25"/>
      <c r="G16220" s="25"/>
      <c r="H16220" s="25"/>
    </row>
    <row r="16221" spans="1:8" x14ac:dyDescent="0.2">
      <c r="A16221"/>
      <c r="E16221" s="25"/>
      <c r="F16221" s="25"/>
      <c r="G16221" s="25"/>
      <c r="H16221" s="25"/>
    </row>
    <row r="16222" spans="1:8" x14ac:dyDescent="0.2">
      <c r="A16222"/>
      <c r="E16222" s="25"/>
      <c r="F16222" s="25"/>
      <c r="G16222" s="25"/>
      <c r="H16222" s="25"/>
    </row>
    <row r="16223" spans="1:8" x14ac:dyDescent="0.2">
      <c r="A16223"/>
      <c r="E16223" s="25"/>
      <c r="F16223" s="25"/>
      <c r="G16223" s="25"/>
      <c r="H16223" s="25"/>
    </row>
    <row r="16224" spans="1:8" x14ac:dyDescent="0.2">
      <c r="A16224"/>
      <c r="E16224" s="25"/>
      <c r="F16224" s="25"/>
      <c r="G16224" s="25"/>
      <c r="H16224" s="25"/>
    </row>
    <row r="16225" spans="1:8" x14ac:dyDescent="0.2">
      <c r="A16225"/>
      <c r="E16225" s="25"/>
      <c r="F16225" s="25"/>
      <c r="G16225" s="25"/>
      <c r="H16225" s="25"/>
    </row>
    <row r="16226" spans="1:8" x14ac:dyDescent="0.2">
      <c r="A16226"/>
      <c r="E16226" s="25"/>
      <c r="F16226" s="25"/>
      <c r="G16226" s="25"/>
      <c r="H16226" s="25"/>
    </row>
    <row r="16227" spans="1:8" x14ac:dyDescent="0.2">
      <c r="A16227"/>
      <c r="E16227" s="25"/>
      <c r="F16227" s="25"/>
      <c r="G16227" s="25"/>
      <c r="H16227" s="25"/>
    </row>
    <row r="16228" spans="1:8" x14ac:dyDescent="0.2">
      <c r="A16228"/>
      <c r="E16228" s="25"/>
      <c r="F16228" s="25"/>
      <c r="G16228" s="25"/>
      <c r="H16228" s="25"/>
    </row>
    <row r="16229" spans="1:8" x14ac:dyDescent="0.2">
      <c r="A16229"/>
      <c r="E16229" s="25"/>
      <c r="F16229" s="25"/>
      <c r="G16229" s="25"/>
      <c r="H16229" s="25"/>
    </row>
    <row r="16230" spans="1:8" x14ac:dyDescent="0.2">
      <c r="A16230"/>
      <c r="E16230" s="25"/>
      <c r="F16230" s="25"/>
      <c r="G16230" s="25"/>
      <c r="H16230" s="25"/>
    </row>
    <row r="16231" spans="1:8" x14ac:dyDescent="0.2">
      <c r="A16231"/>
      <c r="E16231" s="25"/>
      <c r="F16231" s="25"/>
      <c r="G16231" s="25"/>
      <c r="H16231" s="25"/>
    </row>
    <row r="16232" spans="1:8" x14ac:dyDescent="0.2">
      <c r="A16232"/>
      <c r="E16232" s="25"/>
      <c r="F16232" s="25"/>
      <c r="G16232" s="25"/>
      <c r="H16232" s="25"/>
    </row>
    <row r="16233" spans="1:8" x14ac:dyDescent="0.2">
      <c r="A16233"/>
      <c r="E16233" s="25"/>
      <c r="F16233" s="25"/>
      <c r="G16233" s="25"/>
      <c r="H16233" s="25"/>
    </row>
    <row r="16234" spans="1:8" x14ac:dyDescent="0.2">
      <c r="A16234"/>
      <c r="E16234" s="25"/>
      <c r="F16234" s="25"/>
      <c r="G16234" s="25"/>
      <c r="H16234" s="25"/>
    </row>
    <row r="16235" spans="1:8" x14ac:dyDescent="0.2">
      <c r="A16235"/>
      <c r="E16235" s="25"/>
      <c r="F16235" s="25"/>
      <c r="G16235" s="25"/>
      <c r="H16235" s="25"/>
    </row>
    <row r="16236" spans="1:8" x14ac:dyDescent="0.2">
      <c r="A16236"/>
      <c r="E16236" s="25"/>
      <c r="F16236" s="25"/>
      <c r="G16236" s="25"/>
      <c r="H16236" s="25"/>
    </row>
    <row r="16237" spans="1:8" x14ac:dyDescent="0.2">
      <c r="A16237"/>
      <c r="E16237" s="25"/>
      <c r="F16237" s="25"/>
      <c r="G16237" s="25"/>
      <c r="H16237" s="25"/>
    </row>
    <row r="16238" spans="1:8" x14ac:dyDescent="0.2">
      <c r="A16238"/>
      <c r="E16238" s="25"/>
      <c r="F16238" s="25"/>
      <c r="G16238" s="25"/>
      <c r="H16238" s="25"/>
    </row>
    <row r="16239" spans="1:8" x14ac:dyDescent="0.2">
      <c r="A16239"/>
      <c r="E16239" s="25"/>
      <c r="F16239" s="25"/>
      <c r="G16239" s="25"/>
      <c r="H16239" s="25"/>
    </row>
    <row r="16240" spans="1:8" x14ac:dyDescent="0.2">
      <c r="A16240"/>
      <c r="E16240" s="25"/>
      <c r="F16240" s="25"/>
      <c r="G16240" s="25"/>
      <c r="H16240" s="25"/>
    </row>
    <row r="16241" spans="1:8" x14ac:dyDescent="0.2">
      <c r="A16241"/>
      <c r="E16241" s="25"/>
      <c r="F16241" s="25"/>
      <c r="G16241" s="25"/>
      <c r="H16241" s="25"/>
    </row>
    <row r="16242" spans="1:8" x14ac:dyDescent="0.2">
      <c r="A16242"/>
      <c r="E16242" s="25"/>
      <c r="F16242" s="25"/>
      <c r="G16242" s="25"/>
      <c r="H16242" s="25"/>
    </row>
    <row r="16243" spans="1:8" x14ac:dyDescent="0.2">
      <c r="A16243"/>
      <c r="E16243" s="25"/>
      <c r="F16243" s="25"/>
      <c r="G16243" s="25"/>
      <c r="H16243" s="25"/>
    </row>
    <row r="16244" spans="1:8" x14ac:dyDescent="0.2">
      <c r="A16244"/>
      <c r="E16244" s="25"/>
      <c r="F16244" s="25"/>
      <c r="G16244" s="25"/>
      <c r="H16244" s="25"/>
    </row>
    <row r="16245" spans="1:8" x14ac:dyDescent="0.2">
      <c r="A16245"/>
      <c r="E16245" s="25"/>
      <c r="F16245" s="25"/>
      <c r="G16245" s="25"/>
      <c r="H16245" s="25"/>
    </row>
    <row r="16246" spans="1:8" x14ac:dyDescent="0.2">
      <c r="A16246"/>
      <c r="E16246" s="25"/>
      <c r="F16246" s="25"/>
      <c r="G16246" s="25"/>
      <c r="H16246" s="25"/>
    </row>
    <row r="16247" spans="1:8" x14ac:dyDescent="0.2">
      <c r="A16247"/>
      <c r="E16247" s="25"/>
      <c r="F16247" s="25"/>
      <c r="G16247" s="25"/>
      <c r="H16247" s="25"/>
    </row>
    <row r="16248" spans="1:8" x14ac:dyDescent="0.2">
      <c r="A16248"/>
      <c r="E16248" s="25"/>
      <c r="F16248" s="25"/>
      <c r="G16248" s="25"/>
      <c r="H16248" s="25"/>
    </row>
    <row r="16249" spans="1:8" x14ac:dyDescent="0.2">
      <c r="A16249"/>
      <c r="E16249" s="25"/>
      <c r="F16249" s="25"/>
      <c r="G16249" s="25"/>
      <c r="H16249" s="25"/>
    </row>
    <row r="16250" spans="1:8" x14ac:dyDescent="0.2">
      <c r="A16250"/>
      <c r="E16250" s="25"/>
      <c r="F16250" s="25"/>
      <c r="G16250" s="25"/>
      <c r="H16250" s="25"/>
    </row>
    <row r="16251" spans="1:8" x14ac:dyDescent="0.2">
      <c r="A16251"/>
      <c r="E16251" s="25"/>
      <c r="F16251" s="25"/>
      <c r="G16251" s="25"/>
      <c r="H16251" s="25"/>
    </row>
    <row r="16252" spans="1:8" x14ac:dyDescent="0.2">
      <c r="A16252"/>
      <c r="E16252" s="25"/>
      <c r="F16252" s="25"/>
      <c r="G16252" s="25"/>
      <c r="H16252" s="25"/>
    </row>
    <row r="16253" spans="1:8" x14ac:dyDescent="0.2">
      <c r="A16253"/>
      <c r="E16253" s="25"/>
      <c r="F16253" s="25"/>
      <c r="G16253" s="25"/>
      <c r="H16253" s="25"/>
    </row>
    <row r="16254" spans="1:8" x14ac:dyDescent="0.2">
      <c r="A16254"/>
      <c r="E16254" s="25"/>
      <c r="F16254" s="25"/>
      <c r="G16254" s="25"/>
      <c r="H16254" s="25"/>
    </row>
    <row r="16255" spans="1:8" x14ac:dyDescent="0.2">
      <c r="A16255"/>
      <c r="E16255" s="25"/>
      <c r="F16255" s="25"/>
      <c r="G16255" s="25"/>
      <c r="H16255" s="25"/>
    </row>
    <row r="16256" spans="1:8" x14ac:dyDescent="0.2">
      <c r="A16256"/>
      <c r="E16256" s="25"/>
      <c r="F16256" s="25"/>
      <c r="G16256" s="25"/>
      <c r="H16256" s="25"/>
    </row>
    <row r="16257" spans="1:8" x14ac:dyDescent="0.2">
      <c r="A16257"/>
      <c r="E16257" s="25"/>
      <c r="F16257" s="25"/>
      <c r="G16257" s="25"/>
      <c r="H16257" s="25"/>
    </row>
    <row r="16258" spans="1:8" x14ac:dyDescent="0.2">
      <c r="A16258"/>
      <c r="E16258" s="25"/>
      <c r="F16258" s="25"/>
      <c r="G16258" s="25"/>
      <c r="H16258" s="25"/>
    </row>
    <row r="16259" spans="1:8" x14ac:dyDescent="0.2">
      <c r="A16259"/>
      <c r="E16259" s="25"/>
      <c r="F16259" s="25"/>
      <c r="G16259" s="25"/>
      <c r="H16259" s="25"/>
    </row>
    <row r="16260" spans="1:8" x14ac:dyDescent="0.2">
      <c r="A16260"/>
      <c r="E16260" s="25"/>
      <c r="F16260" s="25"/>
      <c r="G16260" s="25"/>
      <c r="H16260" s="25"/>
    </row>
    <row r="16261" spans="1:8" x14ac:dyDescent="0.2">
      <c r="A16261"/>
      <c r="E16261" s="25"/>
      <c r="F16261" s="25"/>
      <c r="G16261" s="25"/>
      <c r="H16261" s="25"/>
    </row>
    <row r="16262" spans="1:8" x14ac:dyDescent="0.2">
      <c r="A16262"/>
      <c r="E16262" s="25"/>
      <c r="F16262" s="25"/>
      <c r="G16262" s="25"/>
      <c r="H16262" s="25"/>
    </row>
    <row r="16263" spans="1:8" x14ac:dyDescent="0.2">
      <c r="A16263"/>
      <c r="E16263" s="25"/>
      <c r="F16263" s="25"/>
      <c r="G16263" s="25"/>
      <c r="H16263" s="25"/>
    </row>
    <row r="16264" spans="1:8" x14ac:dyDescent="0.2">
      <c r="A16264"/>
      <c r="E16264" s="25"/>
      <c r="F16264" s="25"/>
      <c r="G16264" s="25"/>
      <c r="H16264" s="25"/>
    </row>
    <row r="16265" spans="1:8" x14ac:dyDescent="0.2">
      <c r="A16265"/>
      <c r="E16265" s="25"/>
      <c r="F16265" s="25"/>
      <c r="G16265" s="25"/>
      <c r="H16265" s="25"/>
    </row>
    <row r="16266" spans="1:8" x14ac:dyDescent="0.2">
      <c r="A16266"/>
      <c r="E16266" s="25"/>
      <c r="F16266" s="25"/>
      <c r="G16266" s="25"/>
      <c r="H16266" s="25"/>
    </row>
    <row r="16267" spans="1:8" x14ac:dyDescent="0.2">
      <c r="A16267"/>
      <c r="E16267" s="25"/>
      <c r="F16267" s="25"/>
      <c r="G16267" s="25"/>
      <c r="H16267" s="25"/>
    </row>
    <row r="16268" spans="1:8" x14ac:dyDescent="0.2">
      <c r="A16268"/>
      <c r="E16268" s="25"/>
      <c r="F16268" s="25"/>
      <c r="G16268" s="25"/>
      <c r="H16268" s="25"/>
    </row>
    <row r="16269" spans="1:8" x14ac:dyDescent="0.2">
      <c r="A16269"/>
      <c r="E16269" s="25"/>
      <c r="F16269" s="25"/>
      <c r="G16269" s="25"/>
      <c r="H16269" s="25"/>
    </row>
    <row r="16270" spans="1:8" x14ac:dyDescent="0.2">
      <c r="A16270"/>
      <c r="E16270" s="25"/>
      <c r="F16270" s="25"/>
      <c r="G16270" s="25"/>
      <c r="H16270" s="25"/>
    </row>
    <row r="16271" spans="1:8" x14ac:dyDescent="0.2">
      <c r="A16271"/>
      <c r="E16271" s="25"/>
      <c r="F16271" s="25"/>
      <c r="G16271" s="25"/>
      <c r="H16271" s="25"/>
    </row>
    <row r="16272" spans="1:8" x14ac:dyDescent="0.2">
      <c r="A16272"/>
      <c r="E16272" s="25"/>
      <c r="F16272" s="25"/>
      <c r="G16272" s="25"/>
      <c r="H16272" s="25"/>
    </row>
    <row r="16273" spans="1:8" x14ac:dyDescent="0.2">
      <c r="A16273"/>
      <c r="E16273" s="25"/>
      <c r="F16273" s="25"/>
      <c r="G16273" s="25"/>
      <c r="H16273" s="25"/>
    </row>
    <row r="16274" spans="1:8" x14ac:dyDescent="0.2">
      <c r="A16274"/>
      <c r="E16274" s="25"/>
      <c r="F16274" s="25"/>
      <c r="G16274" s="25"/>
      <c r="H16274" s="25"/>
    </row>
    <row r="16275" spans="1:8" x14ac:dyDescent="0.2">
      <c r="A16275"/>
      <c r="E16275" s="25"/>
      <c r="F16275" s="25"/>
      <c r="G16275" s="25"/>
      <c r="H16275" s="25"/>
    </row>
    <row r="16276" spans="1:8" x14ac:dyDescent="0.2">
      <c r="A16276"/>
      <c r="E16276" s="25"/>
      <c r="F16276" s="25"/>
      <c r="G16276" s="25"/>
      <c r="H16276" s="25"/>
    </row>
    <row r="16277" spans="1:8" x14ac:dyDescent="0.2">
      <c r="A16277"/>
      <c r="E16277" s="25"/>
      <c r="F16277" s="25"/>
      <c r="G16277" s="25"/>
      <c r="H16277" s="25"/>
    </row>
    <row r="16278" spans="1:8" x14ac:dyDescent="0.2">
      <c r="A16278"/>
      <c r="E16278" s="25"/>
      <c r="F16278" s="25"/>
      <c r="G16278" s="25"/>
      <c r="H16278" s="25"/>
    </row>
    <row r="16279" spans="1:8" x14ac:dyDescent="0.2">
      <c r="A16279"/>
      <c r="E16279" s="25"/>
      <c r="F16279" s="25"/>
      <c r="G16279" s="25"/>
      <c r="H16279" s="25"/>
    </row>
    <row r="16280" spans="1:8" x14ac:dyDescent="0.2">
      <c r="A16280"/>
      <c r="E16280" s="25"/>
      <c r="F16280" s="25"/>
      <c r="G16280" s="25"/>
      <c r="H16280" s="25"/>
    </row>
    <row r="16281" spans="1:8" x14ac:dyDescent="0.2">
      <c r="A16281"/>
      <c r="E16281" s="25"/>
      <c r="F16281" s="25"/>
      <c r="G16281" s="25"/>
      <c r="H16281" s="25"/>
    </row>
    <row r="16282" spans="1:8" x14ac:dyDescent="0.2">
      <c r="A16282"/>
      <c r="E16282" s="25"/>
      <c r="F16282" s="25"/>
      <c r="G16282" s="25"/>
      <c r="H16282" s="25"/>
    </row>
    <row r="16283" spans="1:8" x14ac:dyDescent="0.2">
      <c r="A16283"/>
      <c r="E16283" s="25"/>
      <c r="F16283" s="25"/>
      <c r="G16283" s="25"/>
      <c r="H16283" s="25"/>
    </row>
    <row r="16284" spans="1:8" x14ac:dyDescent="0.2">
      <c r="A16284"/>
      <c r="E16284" s="25"/>
      <c r="F16284" s="25"/>
      <c r="G16284" s="25"/>
      <c r="H16284" s="25"/>
    </row>
    <row r="16285" spans="1:8" x14ac:dyDescent="0.2">
      <c r="A16285"/>
      <c r="E16285" s="25"/>
      <c r="F16285" s="25"/>
      <c r="G16285" s="25"/>
      <c r="H16285" s="25"/>
    </row>
    <row r="16286" spans="1:8" x14ac:dyDescent="0.2">
      <c r="A16286"/>
      <c r="E16286" s="25"/>
      <c r="F16286" s="25"/>
      <c r="G16286" s="25"/>
      <c r="H16286" s="25"/>
    </row>
    <row r="16287" spans="1:8" x14ac:dyDescent="0.2">
      <c r="A16287"/>
      <c r="E16287" s="25"/>
      <c r="F16287" s="25"/>
      <c r="G16287" s="25"/>
      <c r="H16287" s="25"/>
    </row>
    <row r="16288" spans="1:8" x14ac:dyDescent="0.2">
      <c r="A16288"/>
      <c r="E16288" s="25"/>
      <c r="F16288" s="25"/>
      <c r="G16288" s="25"/>
      <c r="H16288" s="25"/>
    </row>
    <row r="16289" spans="1:8" x14ac:dyDescent="0.2">
      <c r="A16289"/>
      <c r="E16289" s="25"/>
      <c r="F16289" s="25"/>
      <c r="G16289" s="25"/>
      <c r="H16289" s="25"/>
    </row>
    <row r="16290" spans="1:8" x14ac:dyDescent="0.2">
      <c r="A16290"/>
      <c r="E16290" s="25"/>
      <c r="F16290" s="25"/>
      <c r="G16290" s="25"/>
      <c r="H16290" s="25"/>
    </row>
    <row r="16291" spans="1:8" x14ac:dyDescent="0.2">
      <c r="A16291"/>
      <c r="E16291" s="25"/>
      <c r="F16291" s="25"/>
      <c r="G16291" s="25"/>
      <c r="H16291" s="25"/>
    </row>
    <row r="16292" spans="1:8" x14ac:dyDescent="0.2">
      <c r="A16292"/>
      <c r="E16292" s="25"/>
      <c r="F16292" s="25"/>
      <c r="G16292" s="25"/>
      <c r="H16292" s="25"/>
    </row>
    <row r="16293" spans="1:8" x14ac:dyDescent="0.2">
      <c r="A16293"/>
      <c r="E16293" s="25"/>
      <c r="F16293" s="25"/>
      <c r="G16293" s="25"/>
      <c r="H16293" s="25"/>
    </row>
    <row r="16294" spans="1:8" x14ac:dyDescent="0.2">
      <c r="A16294"/>
      <c r="E16294" s="25"/>
      <c r="F16294" s="25"/>
      <c r="G16294" s="25"/>
      <c r="H16294" s="25"/>
    </row>
    <row r="16295" spans="1:8" x14ac:dyDescent="0.2">
      <c r="A16295"/>
      <c r="E16295" s="25"/>
      <c r="F16295" s="25"/>
      <c r="G16295" s="25"/>
      <c r="H16295" s="25"/>
    </row>
    <row r="16296" spans="1:8" x14ac:dyDescent="0.2">
      <c r="A16296"/>
      <c r="E16296" s="25"/>
      <c r="F16296" s="25"/>
      <c r="G16296" s="25"/>
      <c r="H16296" s="25"/>
    </row>
    <row r="16297" spans="1:8" x14ac:dyDescent="0.2">
      <c r="A16297"/>
      <c r="E16297" s="25"/>
      <c r="F16297" s="25"/>
      <c r="G16297" s="25"/>
      <c r="H16297" s="25"/>
    </row>
    <row r="16298" spans="1:8" x14ac:dyDescent="0.2">
      <c r="A16298"/>
      <c r="E16298" s="25"/>
      <c r="F16298" s="25"/>
      <c r="G16298" s="25"/>
      <c r="H16298" s="25"/>
    </row>
    <row r="16299" spans="1:8" x14ac:dyDescent="0.2">
      <c r="A16299"/>
      <c r="E16299" s="25"/>
      <c r="F16299" s="25"/>
      <c r="G16299" s="25"/>
      <c r="H16299" s="25"/>
    </row>
    <row r="16300" spans="1:8" x14ac:dyDescent="0.2">
      <c r="A16300"/>
      <c r="E16300" s="25"/>
      <c r="F16300" s="25"/>
      <c r="G16300" s="25"/>
      <c r="H16300" s="25"/>
    </row>
    <row r="16301" spans="1:8" x14ac:dyDescent="0.2">
      <c r="A16301"/>
      <c r="E16301" s="25"/>
      <c r="F16301" s="25"/>
      <c r="G16301" s="25"/>
      <c r="H16301" s="25"/>
    </row>
    <row r="16302" spans="1:8" x14ac:dyDescent="0.2">
      <c r="A16302"/>
      <c r="E16302" s="25"/>
      <c r="F16302" s="25"/>
      <c r="G16302" s="25"/>
      <c r="H16302" s="25"/>
    </row>
    <row r="16303" spans="1:8" x14ac:dyDescent="0.2">
      <c r="A16303"/>
      <c r="E16303" s="25"/>
      <c r="F16303" s="25"/>
      <c r="G16303" s="25"/>
      <c r="H16303" s="25"/>
    </row>
    <row r="16304" spans="1:8" x14ac:dyDescent="0.2">
      <c r="A16304"/>
      <c r="E16304" s="25"/>
      <c r="F16304" s="25"/>
      <c r="G16304" s="25"/>
      <c r="H16304" s="25"/>
    </row>
    <row r="16305" spans="1:8" x14ac:dyDescent="0.2">
      <c r="A16305"/>
      <c r="E16305" s="25"/>
      <c r="F16305" s="25"/>
      <c r="G16305" s="25"/>
      <c r="H16305" s="25"/>
    </row>
    <row r="16306" spans="1:8" x14ac:dyDescent="0.2">
      <c r="A16306"/>
      <c r="E16306" s="25"/>
      <c r="F16306" s="25"/>
      <c r="G16306" s="25"/>
      <c r="H16306" s="25"/>
    </row>
    <row r="16307" spans="1:8" x14ac:dyDescent="0.2">
      <c r="A16307"/>
      <c r="E16307" s="25"/>
      <c r="F16307" s="25"/>
      <c r="G16307" s="25"/>
      <c r="H16307" s="25"/>
    </row>
    <row r="16308" spans="1:8" x14ac:dyDescent="0.2">
      <c r="A16308"/>
      <c r="E16308" s="25"/>
      <c r="F16308" s="25"/>
      <c r="G16308" s="25"/>
      <c r="H16308" s="25"/>
    </row>
    <row r="16309" spans="1:8" x14ac:dyDescent="0.2">
      <c r="A16309"/>
      <c r="E16309" s="25"/>
      <c r="F16309" s="25"/>
      <c r="G16309" s="25"/>
      <c r="H16309" s="25"/>
    </row>
    <row r="16310" spans="1:8" x14ac:dyDescent="0.2">
      <c r="A16310"/>
      <c r="E16310" s="25"/>
      <c r="F16310" s="25"/>
      <c r="G16310" s="25"/>
      <c r="H16310" s="25"/>
    </row>
    <row r="16311" spans="1:8" x14ac:dyDescent="0.2">
      <c r="A16311"/>
      <c r="E16311" s="25"/>
      <c r="F16311" s="25"/>
      <c r="G16311" s="25"/>
      <c r="H16311" s="25"/>
    </row>
    <row r="16312" spans="1:8" x14ac:dyDescent="0.2">
      <c r="A16312"/>
      <c r="E16312" s="25"/>
      <c r="F16312" s="25"/>
      <c r="G16312" s="25"/>
      <c r="H16312" s="25"/>
    </row>
    <row r="16313" spans="1:8" x14ac:dyDescent="0.2">
      <c r="A16313"/>
      <c r="E16313" s="25"/>
      <c r="F16313" s="25"/>
      <c r="G16313" s="25"/>
      <c r="H16313" s="25"/>
    </row>
    <row r="16314" spans="1:8" x14ac:dyDescent="0.2">
      <c r="A16314"/>
      <c r="E16314" s="25"/>
      <c r="F16314" s="25"/>
      <c r="G16314" s="25"/>
      <c r="H16314" s="25"/>
    </row>
    <row r="16315" spans="1:8" x14ac:dyDescent="0.2">
      <c r="A16315"/>
      <c r="E16315" s="25"/>
      <c r="F16315" s="25"/>
      <c r="G16315" s="25"/>
      <c r="H16315" s="25"/>
    </row>
    <row r="16316" spans="1:8" x14ac:dyDescent="0.2">
      <c r="A16316"/>
      <c r="E16316" s="25"/>
      <c r="F16316" s="25"/>
      <c r="G16316" s="25"/>
      <c r="H16316" s="25"/>
    </row>
    <row r="16317" spans="1:8" x14ac:dyDescent="0.2">
      <c r="A16317"/>
      <c r="E16317" s="25"/>
      <c r="F16317" s="25"/>
      <c r="G16317" s="25"/>
      <c r="H16317" s="25"/>
    </row>
    <row r="16318" spans="1:8" x14ac:dyDescent="0.2">
      <c r="A16318"/>
      <c r="E16318" s="25"/>
      <c r="F16318" s="25"/>
      <c r="G16318" s="25"/>
      <c r="H16318" s="25"/>
    </row>
    <row r="16319" spans="1:8" x14ac:dyDescent="0.2">
      <c r="A16319"/>
      <c r="E16319" s="25"/>
      <c r="F16319" s="25"/>
      <c r="G16319" s="25"/>
      <c r="H16319" s="25"/>
    </row>
    <row r="16320" spans="1:8" x14ac:dyDescent="0.2">
      <c r="A16320"/>
      <c r="E16320" s="25"/>
      <c r="F16320" s="25"/>
      <c r="G16320" s="25"/>
      <c r="H16320" s="25"/>
    </row>
    <row r="16321" spans="1:8" x14ac:dyDescent="0.2">
      <c r="A16321"/>
      <c r="E16321" s="25"/>
      <c r="F16321" s="25"/>
      <c r="G16321" s="25"/>
      <c r="H16321" s="25"/>
    </row>
    <row r="16322" spans="1:8" x14ac:dyDescent="0.2">
      <c r="A16322"/>
      <c r="E16322" s="25"/>
      <c r="F16322" s="25"/>
      <c r="G16322" s="25"/>
      <c r="H16322" s="25"/>
    </row>
    <row r="16323" spans="1:8" x14ac:dyDescent="0.2">
      <c r="A16323"/>
      <c r="E16323" s="25"/>
      <c r="F16323" s="25"/>
      <c r="G16323" s="25"/>
      <c r="H16323" s="25"/>
    </row>
    <row r="16324" spans="1:8" x14ac:dyDescent="0.2">
      <c r="A16324"/>
      <c r="E16324" s="25"/>
      <c r="F16324" s="25"/>
      <c r="G16324" s="25"/>
      <c r="H16324" s="25"/>
    </row>
    <row r="16325" spans="1:8" x14ac:dyDescent="0.2">
      <c r="A16325"/>
      <c r="E16325" s="25"/>
      <c r="F16325" s="25"/>
      <c r="G16325" s="25"/>
      <c r="H16325" s="25"/>
    </row>
    <row r="16326" spans="1:8" x14ac:dyDescent="0.2">
      <c r="A16326"/>
      <c r="E16326" s="25"/>
      <c r="F16326" s="25"/>
      <c r="G16326" s="25"/>
      <c r="H16326" s="25"/>
    </row>
    <row r="16327" spans="1:8" x14ac:dyDescent="0.2">
      <c r="A16327"/>
      <c r="E16327" s="25"/>
      <c r="F16327" s="25"/>
      <c r="G16327" s="25"/>
      <c r="H16327" s="25"/>
    </row>
    <row r="16328" spans="1:8" x14ac:dyDescent="0.2">
      <c r="A16328"/>
      <c r="E16328" s="25"/>
      <c r="F16328" s="25"/>
      <c r="G16328" s="25"/>
      <c r="H16328" s="25"/>
    </row>
    <row r="16329" spans="1:8" x14ac:dyDescent="0.2">
      <c r="A16329"/>
      <c r="E16329" s="25"/>
      <c r="F16329" s="25"/>
      <c r="G16329" s="25"/>
      <c r="H16329" s="25"/>
    </row>
    <row r="16330" spans="1:8" x14ac:dyDescent="0.2">
      <c r="A16330"/>
      <c r="E16330" s="25"/>
      <c r="F16330" s="25"/>
      <c r="G16330" s="25"/>
      <c r="H16330" s="25"/>
    </row>
    <row r="16331" spans="1:8" x14ac:dyDescent="0.2">
      <c r="A16331"/>
      <c r="E16331" s="25"/>
      <c r="F16331" s="25"/>
      <c r="G16331" s="25"/>
      <c r="H16331" s="25"/>
    </row>
    <row r="16332" spans="1:8" x14ac:dyDescent="0.2">
      <c r="A16332"/>
      <c r="E16332" s="25"/>
      <c r="F16332" s="25"/>
      <c r="G16332" s="25"/>
      <c r="H16332" s="25"/>
    </row>
    <row r="16333" spans="1:8" x14ac:dyDescent="0.2">
      <c r="A16333"/>
      <c r="E16333" s="25"/>
      <c r="F16333" s="25"/>
      <c r="G16333" s="25"/>
      <c r="H16333" s="25"/>
    </row>
    <row r="16334" spans="1:8" x14ac:dyDescent="0.2">
      <c r="A16334"/>
      <c r="E16334" s="25"/>
      <c r="F16334" s="25"/>
      <c r="G16334" s="25"/>
      <c r="H16334" s="25"/>
    </row>
    <row r="16335" spans="1:8" x14ac:dyDescent="0.2">
      <c r="A16335"/>
      <c r="E16335" s="25"/>
      <c r="F16335" s="25"/>
      <c r="G16335" s="25"/>
      <c r="H16335" s="25"/>
    </row>
    <row r="16336" spans="1:8" x14ac:dyDescent="0.2">
      <c r="A16336"/>
      <c r="E16336" s="25"/>
      <c r="F16336" s="25"/>
      <c r="G16336" s="25"/>
      <c r="H16336" s="25"/>
    </row>
    <row r="16337" spans="1:8" x14ac:dyDescent="0.2">
      <c r="A16337"/>
      <c r="E16337" s="25"/>
      <c r="F16337" s="25"/>
      <c r="G16337" s="25"/>
      <c r="H16337" s="25"/>
    </row>
    <row r="16338" spans="1:8" x14ac:dyDescent="0.2">
      <c r="A16338"/>
      <c r="E16338" s="25"/>
      <c r="F16338" s="25"/>
      <c r="G16338" s="25"/>
      <c r="H16338" s="25"/>
    </row>
    <row r="16339" spans="1:8" x14ac:dyDescent="0.2">
      <c r="A16339"/>
      <c r="E16339" s="25"/>
      <c r="F16339" s="25"/>
      <c r="G16339" s="25"/>
      <c r="H16339" s="25"/>
    </row>
    <row r="16340" spans="1:8" x14ac:dyDescent="0.2">
      <c r="A16340"/>
      <c r="E16340" s="25"/>
      <c r="F16340" s="25"/>
      <c r="G16340" s="25"/>
      <c r="H16340" s="25"/>
    </row>
    <row r="16341" spans="1:8" x14ac:dyDescent="0.2">
      <c r="A16341"/>
      <c r="E16341" s="25"/>
      <c r="F16341" s="25"/>
      <c r="G16341" s="25"/>
      <c r="H16341" s="25"/>
    </row>
    <row r="16342" spans="1:8" x14ac:dyDescent="0.2">
      <c r="A16342"/>
      <c r="E16342" s="25"/>
      <c r="F16342" s="25"/>
      <c r="G16342" s="25"/>
      <c r="H16342" s="25"/>
    </row>
    <row r="16343" spans="1:8" x14ac:dyDescent="0.2">
      <c r="A16343"/>
      <c r="E16343" s="25"/>
      <c r="F16343" s="25"/>
      <c r="G16343" s="25"/>
      <c r="H16343" s="25"/>
    </row>
    <row r="16344" spans="1:8" x14ac:dyDescent="0.2">
      <c r="A16344"/>
      <c r="E16344" s="25"/>
      <c r="F16344" s="25"/>
      <c r="G16344" s="25"/>
      <c r="H16344" s="25"/>
    </row>
    <row r="16345" spans="1:8" x14ac:dyDescent="0.2">
      <c r="A16345"/>
      <c r="E16345" s="25"/>
      <c r="F16345" s="25"/>
      <c r="G16345" s="25"/>
      <c r="H16345" s="25"/>
    </row>
    <row r="16346" spans="1:8" x14ac:dyDescent="0.2">
      <c r="A16346"/>
      <c r="E16346" s="25"/>
      <c r="F16346" s="25"/>
      <c r="G16346" s="25"/>
      <c r="H16346" s="25"/>
    </row>
    <row r="16347" spans="1:8" x14ac:dyDescent="0.2">
      <c r="A16347"/>
      <c r="E16347" s="25"/>
      <c r="F16347" s="25"/>
      <c r="G16347" s="25"/>
      <c r="H16347" s="25"/>
    </row>
    <row r="16348" spans="1:8" x14ac:dyDescent="0.2">
      <c r="A16348"/>
      <c r="E16348" s="25"/>
      <c r="F16348" s="25"/>
      <c r="G16348" s="25"/>
      <c r="H16348" s="25"/>
    </row>
    <row r="16349" spans="1:8" x14ac:dyDescent="0.2">
      <c r="A16349"/>
      <c r="E16349" s="25"/>
      <c r="F16349" s="25"/>
      <c r="G16349" s="25"/>
      <c r="H16349" s="25"/>
    </row>
    <row r="16350" spans="1:8" x14ac:dyDescent="0.2">
      <c r="A16350"/>
      <c r="E16350" s="25"/>
      <c r="F16350" s="25"/>
      <c r="G16350" s="25"/>
      <c r="H16350" s="25"/>
    </row>
    <row r="16351" spans="1:8" x14ac:dyDescent="0.2">
      <c r="A16351"/>
      <c r="E16351" s="25"/>
      <c r="F16351" s="25"/>
      <c r="G16351" s="25"/>
      <c r="H16351" s="25"/>
    </row>
    <row r="16352" spans="1:8" x14ac:dyDescent="0.2">
      <c r="A16352"/>
      <c r="E16352" s="25"/>
      <c r="F16352" s="25"/>
      <c r="G16352" s="25"/>
      <c r="H16352" s="25"/>
    </row>
    <row r="16353" spans="1:8" x14ac:dyDescent="0.2">
      <c r="A16353"/>
      <c r="E16353" s="25"/>
      <c r="F16353" s="25"/>
      <c r="G16353" s="25"/>
      <c r="H16353" s="25"/>
    </row>
    <row r="16354" spans="1:8" x14ac:dyDescent="0.2">
      <c r="A16354"/>
      <c r="E16354" s="25"/>
      <c r="F16354" s="25"/>
      <c r="G16354" s="25"/>
      <c r="H16354" s="25"/>
    </row>
    <row r="16355" spans="1:8" x14ac:dyDescent="0.2">
      <c r="A16355"/>
      <c r="E16355" s="25"/>
      <c r="F16355" s="25"/>
      <c r="G16355" s="25"/>
      <c r="H16355" s="25"/>
    </row>
    <row r="16356" spans="1:8" x14ac:dyDescent="0.2">
      <c r="A16356"/>
      <c r="E16356" s="25"/>
      <c r="F16356" s="25"/>
      <c r="G16356" s="25"/>
      <c r="H16356" s="25"/>
    </row>
    <row r="16357" spans="1:8" x14ac:dyDescent="0.2">
      <c r="A16357"/>
      <c r="E16357" s="25"/>
      <c r="F16357" s="25"/>
      <c r="G16357" s="25"/>
      <c r="H16357" s="25"/>
    </row>
    <row r="16358" spans="1:8" x14ac:dyDescent="0.2">
      <c r="A16358"/>
      <c r="E16358" s="25"/>
      <c r="F16358" s="25"/>
      <c r="G16358" s="25"/>
      <c r="H16358" s="25"/>
    </row>
    <row r="16359" spans="1:8" x14ac:dyDescent="0.2">
      <c r="A16359"/>
      <c r="E16359" s="25"/>
      <c r="F16359" s="25"/>
      <c r="G16359" s="25"/>
      <c r="H16359" s="25"/>
    </row>
    <row r="16360" spans="1:8" x14ac:dyDescent="0.2">
      <c r="A16360"/>
      <c r="E16360" s="25"/>
      <c r="F16360" s="25"/>
      <c r="G16360" s="25"/>
      <c r="H16360" s="25"/>
    </row>
    <row r="16361" spans="1:8" x14ac:dyDescent="0.2">
      <c r="A16361"/>
      <c r="E16361" s="25"/>
      <c r="F16361" s="25"/>
      <c r="G16361" s="25"/>
      <c r="H16361" s="25"/>
    </row>
    <row r="16362" spans="1:8" x14ac:dyDescent="0.2">
      <c r="A16362"/>
      <c r="E16362" s="25"/>
      <c r="F16362" s="25"/>
      <c r="G16362" s="25"/>
      <c r="H16362" s="25"/>
    </row>
    <row r="16363" spans="1:8" x14ac:dyDescent="0.2">
      <c r="A16363"/>
      <c r="E16363" s="25"/>
      <c r="F16363" s="25"/>
      <c r="G16363" s="25"/>
      <c r="H16363" s="25"/>
    </row>
    <row r="16364" spans="1:8" x14ac:dyDescent="0.2">
      <c r="A16364"/>
      <c r="E16364" s="25"/>
      <c r="F16364" s="25"/>
      <c r="G16364" s="25"/>
      <c r="H16364" s="25"/>
    </row>
    <row r="16365" spans="1:8" x14ac:dyDescent="0.2">
      <c r="A16365"/>
      <c r="E16365" s="25"/>
      <c r="F16365" s="25"/>
      <c r="G16365" s="25"/>
      <c r="H16365" s="25"/>
    </row>
    <row r="16366" spans="1:8" x14ac:dyDescent="0.2">
      <c r="A16366"/>
      <c r="E16366" s="25"/>
      <c r="F16366" s="25"/>
      <c r="G16366" s="25"/>
      <c r="H16366" s="25"/>
    </row>
    <row r="16367" spans="1:8" x14ac:dyDescent="0.2">
      <c r="A16367"/>
      <c r="E16367" s="25"/>
      <c r="F16367" s="25"/>
      <c r="G16367" s="25"/>
      <c r="H16367" s="25"/>
    </row>
    <row r="16368" spans="1:8" x14ac:dyDescent="0.2">
      <c r="A16368"/>
      <c r="E16368" s="25"/>
      <c r="F16368" s="25"/>
      <c r="G16368" s="25"/>
      <c r="H16368" s="25"/>
    </row>
    <row r="16369" spans="1:8" x14ac:dyDescent="0.2">
      <c r="A16369"/>
      <c r="E16369" s="25"/>
      <c r="F16369" s="25"/>
      <c r="G16369" s="25"/>
      <c r="H16369" s="25"/>
    </row>
    <row r="16370" spans="1:8" x14ac:dyDescent="0.2">
      <c r="A16370"/>
      <c r="E16370" s="25"/>
      <c r="F16370" s="25"/>
      <c r="G16370" s="25"/>
      <c r="H16370" s="25"/>
    </row>
    <row r="16371" spans="1:8" x14ac:dyDescent="0.2">
      <c r="A16371"/>
      <c r="E16371" s="25"/>
      <c r="F16371" s="25"/>
      <c r="G16371" s="25"/>
      <c r="H16371" s="25"/>
    </row>
    <row r="16372" spans="1:8" x14ac:dyDescent="0.2">
      <c r="A16372"/>
      <c r="E16372" s="25"/>
      <c r="F16372" s="25"/>
      <c r="G16372" s="25"/>
      <c r="H16372" s="25"/>
    </row>
    <row r="16373" spans="1:8" x14ac:dyDescent="0.2">
      <c r="A16373"/>
      <c r="E16373" s="25"/>
      <c r="F16373" s="25"/>
      <c r="G16373" s="25"/>
      <c r="H16373" s="25"/>
    </row>
    <row r="16374" spans="1:8" x14ac:dyDescent="0.2">
      <c r="A16374"/>
      <c r="E16374" s="25"/>
      <c r="F16374" s="25"/>
      <c r="G16374" s="25"/>
      <c r="H16374" s="25"/>
    </row>
    <row r="16375" spans="1:8" x14ac:dyDescent="0.2">
      <c r="A16375"/>
      <c r="E16375" s="25"/>
      <c r="F16375" s="25"/>
      <c r="G16375" s="25"/>
      <c r="H16375" s="25"/>
    </row>
    <row r="16376" spans="1:8" x14ac:dyDescent="0.2">
      <c r="A16376"/>
      <c r="E16376" s="25"/>
      <c r="F16376" s="25"/>
      <c r="G16376" s="25"/>
      <c r="H16376" s="25"/>
    </row>
    <row r="16377" spans="1:8" x14ac:dyDescent="0.2">
      <c r="A16377"/>
      <c r="E16377" s="25"/>
      <c r="F16377" s="25"/>
      <c r="G16377" s="25"/>
      <c r="H16377" s="25"/>
    </row>
    <row r="16378" spans="1:8" x14ac:dyDescent="0.2">
      <c r="A16378"/>
      <c r="E16378" s="25"/>
      <c r="F16378" s="25"/>
      <c r="G16378" s="25"/>
      <c r="H16378" s="25"/>
    </row>
    <row r="16379" spans="1:8" x14ac:dyDescent="0.2">
      <c r="A16379"/>
      <c r="E16379" s="25"/>
      <c r="F16379" s="25"/>
      <c r="G16379" s="25"/>
      <c r="H16379" s="25"/>
    </row>
    <row r="16380" spans="1:8" x14ac:dyDescent="0.2">
      <c r="A16380"/>
      <c r="E16380" s="25"/>
      <c r="F16380" s="25"/>
      <c r="G16380" s="25"/>
      <c r="H16380" s="25"/>
    </row>
    <row r="16381" spans="1:8" x14ac:dyDescent="0.2">
      <c r="A16381"/>
      <c r="E16381" s="25"/>
      <c r="F16381" s="25"/>
      <c r="G16381" s="25"/>
      <c r="H16381" s="25"/>
    </row>
    <row r="16382" spans="1:8" x14ac:dyDescent="0.2">
      <c r="A16382"/>
      <c r="E16382" s="25"/>
      <c r="F16382" s="25"/>
      <c r="G16382" s="25"/>
      <c r="H16382" s="25"/>
    </row>
    <row r="16383" spans="1:8" x14ac:dyDescent="0.2">
      <c r="A16383"/>
      <c r="E16383" s="25"/>
      <c r="F16383" s="25"/>
      <c r="G16383" s="25"/>
      <c r="H16383" s="25"/>
    </row>
    <row r="16384" spans="1:8" x14ac:dyDescent="0.2">
      <c r="A16384"/>
      <c r="E16384" s="25"/>
      <c r="F16384" s="25"/>
      <c r="G16384" s="25"/>
      <c r="H16384" s="25"/>
    </row>
    <row r="16385" spans="1:8" x14ac:dyDescent="0.2">
      <c r="A16385"/>
      <c r="E16385" s="25"/>
      <c r="F16385" s="25"/>
      <c r="G16385" s="25"/>
      <c r="H16385" s="25"/>
    </row>
    <row r="16386" spans="1:8" x14ac:dyDescent="0.2">
      <c r="A16386"/>
      <c r="E16386" s="25"/>
      <c r="F16386" s="25"/>
      <c r="G16386" s="25"/>
      <c r="H16386" s="25"/>
    </row>
    <row r="16387" spans="1:8" x14ac:dyDescent="0.2">
      <c r="A16387"/>
      <c r="E16387" s="25"/>
      <c r="F16387" s="25"/>
      <c r="G16387" s="25"/>
      <c r="H16387" s="25"/>
    </row>
    <row r="16388" spans="1:8" x14ac:dyDescent="0.2">
      <c r="A16388"/>
      <c r="E16388" s="25"/>
      <c r="F16388" s="25"/>
      <c r="G16388" s="25"/>
      <c r="H16388" s="25"/>
    </row>
    <row r="16389" spans="1:8" x14ac:dyDescent="0.2">
      <c r="A16389"/>
      <c r="E16389" s="25"/>
      <c r="F16389" s="25"/>
      <c r="G16389" s="25"/>
      <c r="H16389" s="25"/>
    </row>
    <row r="16390" spans="1:8" x14ac:dyDescent="0.2">
      <c r="A16390"/>
      <c r="E16390" s="25"/>
      <c r="F16390" s="25"/>
      <c r="G16390" s="25"/>
      <c r="H16390" s="25"/>
    </row>
    <row r="16391" spans="1:8" x14ac:dyDescent="0.2">
      <c r="A16391"/>
      <c r="E16391" s="25"/>
      <c r="F16391" s="25"/>
      <c r="G16391" s="25"/>
      <c r="H16391" s="25"/>
    </row>
    <row r="16392" spans="1:8" x14ac:dyDescent="0.2">
      <c r="A16392"/>
      <c r="E16392" s="25"/>
      <c r="F16392" s="25"/>
      <c r="G16392" s="25"/>
      <c r="H16392" s="25"/>
    </row>
    <row r="16393" spans="1:8" x14ac:dyDescent="0.2">
      <c r="A16393"/>
      <c r="E16393" s="25"/>
      <c r="F16393" s="25"/>
      <c r="G16393" s="25"/>
      <c r="H16393" s="25"/>
    </row>
    <row r="16394" spans="1:8" x14ac:dyDescent="0.2">
      <c r="A16394"/>
      <c r="E16394" s="25"/>
      <c r="F16394" s="25"/>
      <c r="G16394" s="25"/>
      <c r="H16394" s="25"/>
    </row>
    <row r="16395" spans="1:8" x14ac:dyDescent="0.2">
      <c r="A16395"/>
      <c r="E16395" s="25"/>
      <c r="F16395" s="25"/>
      <c r="G16395" s="25"/>
      <c r="H16395" s="25"/>
    </row>
    <row r="16396" spans="1:8" x14ac:dyDescent="0.2">
      <c r="A16396"/>
      <c r="E16396" s="25"/>
      <c r="F16396" s="25"/>
      <c r="G16396" s="25"/>
      <c r="H16396" s="25"/>
    </row>
    <row r="16397" spans="1:8" x14ac:dyDescent="0.2">
      <c r="A16397"/>
      <c r="E16397" s="25"/>
      <c r="F16397" s="25"/>
      <c r="G16397" s="25"/>
      <c r="H16397" s="25"/>
    </row>
    <row r="16398" spans="1:8" x14ac:dyDescent="0.2">
      <c r="A16398"/>
      <c r="E16398" s="25"/>
      <c r="F16398" s="25"/>
      <c r="G16398" s="25"/>
      <c r="H16398" s="25"/>
    </row>
    <row r="16399" spans="1:8" x14ac:dyDescent="0.2">
      <c r="A16399"/>
      <c r="E16399" s="25"/>
      <c r="F16399" s="25"/>
      <c r="G16399" s="25"/>
      <c r="H16399" s="25"/>
    </row>
    <row r="16400" spans="1:8" x14ac:dyDescent="0.2">
      <c r="A16400"/>
      <c r="E16400" s="25"/>
      <c r="F16400" s="25"/>
      <c r="G16400" s="25"/>
      <c r="H16400" s="25"/>
    </row>
    <row r="16401" spans="1:8" x14ac:dyDescent="0.2">
      <c r="A16401"/>
      <c r="E16401" s="25"/>
      <c r="F16401" s="25"/>
      <c r="G16401" s="25"/>
      <c r="H16401" s="25"/>
    </row>
    <row r="16402" spans="1:8" x14ac:dyDescent="0.2">
      <c r="A16402"/>
      <c r="E16402" s="25"/>
      <c r="F16402" s="25"/>
      <c r="G16402" s="25"/>
      <c r="H16402" s="25"/>
    </row>
    <row r="16403" spans="1:8" x14ac:dyDescent="0.2">
      <c r="A16403"/>
      <c r="E16403" s="25"/>
      <c r="F16403" s="25"/>
      <c r="G16403" s="25"/>
      <c r="H16403" s="25"/>
    </row>
    <row r="16404" spans="1:8" x14ac:dyDescent="0.2">
      <c r="A16404"/>
      <c r="E16404" s="25"/>
      <c r="F16404" s="25"/>
      <c r="G16404" s="25"/>
      <c r="H16404" s="25"/>
    </row>
    <row r="16405" spans="1:8" x14ac:dyDescent="0.2">
      <c r="A16405"/>
      <c r="E16405" s="25"/>
      <c r="F16405" s="25"/>
      <c r="G16405" s="25"/>
      <c r="H16405" s="25"/>
    </row>
    <row r="16406" spans="1:8" x14ac:dyDescent="0.2">
      <c r="A16406"/>
      <c r="E16406" s="25"/>
      <c r="F16406" s="25"/>
      <c r="G16406" s="25"/>
      <c r="H16406" s="25"/>
    </row>
    <row r="16407" spans="1:8" x14ac:dyDescent="0.2">
      <c r="A16407"/>
      <c r="E16407" s="25"/>
      <c r="F16407" s="25"/>
      <c r="G16407" s="25"/>
      <c r="H16407" s="25"/>
    </row>
    <row r="16408" spans="1:8" x14ac:dyDescent="0.2">
      <c r="A16408"/>
      <c r="E16408" s="25"/>
      <c r="F16408" s="25"/>
      <c r="G16408" s="25"/>
      <c r="H16408" s="25"/>
    </row>
    <row r="16409" spans="1:8" x14ac:dyDescent="0.2">
      <c r="A16409"/>
      <c r="E16409" s="25"/>
      <c r="F16409" s="25"/>
      <c r="G16409" s="25"/>
      <c r="H16409" s="25"/>
    </row>
    <row r="16410" spans="1:8" x14ac:dyDescent="0.2">
      <c r="A16410"/>
      <c r="E16410" s="25"/>
      <c r="F16410" s="25"/>
      <c r="G16410" s="25"/>
      <c r="H16410" s="25"/>
    </row>
    <row r="16411" spans="1:8" x14ac:dyDescent="0.2">
      <c r="A16411"/>
      <c r="E16411" s="25"/>
      <c r="F16411" s="25"/>
      <c r="G16411" s="25"/>
      <c r="H16411" s="25"/>
    </row>
    <row r="16412" spans="1:8" x14ac:dyDescent="0.2">
      <c r="A16412"/>
      <c r="E16412" s="25"/>
      <c r="F16412" s="25"/>
      <c r="G16412" s="25"/>
      <c r="H16412" s="25"/>
    </row>
    <row r="16413" spans="1:8" x14ac:dyDescent="0.2">
      <c r="A16413"/>
      <c r="E16413" s="25"/>
      <c r="F16413" s="25"/>
      <c r="G16413" s="25"/>
      <c r="H16413" s="25"/>
    </row>
    <row r="16414" spans="1:8" x14ac:dyDescent="0.2">
      <c r="A16414"/>
      <c r="E16414" s="25"/>
      <c r="F16414" s="25"/>
      <c r="G16414" s="25"/>
      <c r="H16414" s="25"/>
    </row>
    <row r="16415" spans="1:8" x14ac:dyDescent="0.2">
      <c r="A16415"/>
      <c r="E16415" s="25"/>
      <c r="F16415" s="25"/>
      <c r="G16415" s="25"/>
      <c r="H16415" s="25"/>
    </row>
    <row r="16416" spans="1:8" x14ac:dyDescent="0.2">
      <c r="A16416"/>
      <c r="E16416" s="25"/>
      <c r="F16416" s="25"/>
      <c r="G16416" s="25"/>
      <c r="H16416" s="25"/>
    </row>
    <row r="16417" spans="1:8" x14ac:dyDescent="0.2">
      <c r="A16417"/>
      <c r="E16417" s="25"/>
      <c r="F16417" s="25"/>
      <c r="G16417" s="25"/>
      <c r="H16417" s="25"/>
    </row>
    <row r="16418" spans="1:8" x14ac:dyDescent="0.2">
      <c r="A16418"/>
      <c r="E16418" s="25"/>
      <c r="F16418" s="25"/>
      <c r="G16418" s="25"/>
      <c r="H16418" s="25"/>
    </row>
    <row r="16419" spans="1:8" x14ac:dyDescent="0.2">
      <c r="A16419"/>
      <c r="E16419" s="25"/>
      <c r="F16419" s="25"/>
      <c r="G16419" s="25"/>
      <c r="H16419" s="25"/>
    </row>
    <row r="16420" spans="1:8" x14ac:dyDescent="0.2">
      <c r="A16420"/>
      <c r="E16420" s="25"/>
      <c r="F16420" s="25"/>
      <c r="G16420" s="25"/>
      <c r="H16420" s="25"/>
    </row>
    <row r="16421" spans="1:8" x14ac:dyDescent="0.2">
      <c r="A16421"/>
      <c r="E16421" s="25"/>
      <c r="F16421" s="25"/>
      <c r="G16421" s="25"/>
      <c r="H16421" s="25"/>
    </row>
    <row r="16422" spans="1:8" x14ac:dyDescent="0.2">
      <c r="A16422"/>
      <c r="E16422" s="25"/>
      <c r="F16422" s="25"/>
      <c r="G16422" s="25"/>
      <c r="H16422" s="25"/>
    </row>
    <row r="16423" spans="1:8" x14ac:dyDescent="0.2">
      <c r="A16423"/>
      <c r="E16423" s="25"/>
      <c r="F16423" s="25"/>
      <c r="G16423" s="25"/>
      <c r="H16423" s="25"/>
    </row>
    <row r="16424" spans="1:8" x14ac:dyDescent="0.2">
      <c r="A16424"/>
      <c r="E16424" s="25"/>
      <c r="F16424" s="25"/>
      <c r="G16424" s="25"/>
      <c r="H16424" s="25"/>
    </row>
    <row r="16425" spans="1:8" x14ac:dyDescent="0.2">
      <c r="A16425"/>
      <c r="E16425" s="25"/>
      <c r="F16425" s="25"/>
      <c r="G16425" s="25"/>
      <c r="H16425" s="25"/>
    </row>
    <row r="16426" spans="1:8" x14ac:dyDescent="0.2">
      <c r="A16426"/>
      <c r="E16426" s="25"/>
      <c r="F16426" s="25"/>
      <c r="G16426" s="25"/>
      <c r="H16426" s="25"/>
    </row>
    <row r="16427" spans="1:8" x14ac:dyDescent="0.2">
      <c r="A16427"/>
      <c r="E16427" s="25"/>
      <c r="F16427" s="25"/>
      <c r="G16427" s="25"/>
      <c r="H16427" s="25"/>
    </row>
    <row r="16428" spans="1:8" x14ac:dyDescent="0.2">
      <c r="A16428"/>
      <c r="E16428" s="25"/>
      <c r="F16428" s="25"/>
      <c r="G16428" s="25"/>
      <c r="H16428" s="25"/>
    </row>
    <row r="16429" spans="1:8" x14ac:dyDescent="0.2">
      <c r="A16429"/>
      <c r="E16429" s="25"/>
      <c r="F16429" s="25"/>
      <c r="G16429" s="25"/>
      <c r="H16429" s="25"/>
    </row>
    <row r="16430" spans="1:8" x14ac:dyDescent="0.2">
      <c r="A16430"/>
      <c r="E16430" s="25"/>
      <c r="F16430" s="25"/>
      <c r="G16430" s="25"/>
      <c r="H16430" s="25"/>
    </row>
    <row r="16431" spans="1:8" x14ac:dyDescent="0.2">
      <c r="A16431"/>
      <c r="E16431" s="25"/>
      <c r="F16431" s="25"/>
      <c r="G16431" s="25"/>
      <c r="H16431" s="25"/>
    </row>
    <row r="16432" spans="1:8" x14ac:dyDescent="0.2">
      <c r="A16432"/>
      <c r="E16432" s="25"/>
      <c r="F16432" s="25"/>
      <c r="G16432" s="25"/>
      <c r="H16432" s="25"/>
    </row>
    <row r="16433" spans="1:8" x14ac:dyDescent="0.2">
      <c r="A16433"/>
      <c r="E16433" s="25"/>
      <c r="F16433" s="25"/>
      <c r="G16433" s="25"/>
      <c r="H16433" s="25"/>
    </row>
    <row r="16434" spans="1:8" x14ac:dyDescent="0.2">
      <c r="A16434"/>
      <c r="E16434" s="25"/>
      <c r="F16434" s="25"/>
      <c r="G16434" s="25"/>
      <c r="H16434" s="25"/>
    </row>
    <row r="16435" spans="1:8" x14ac:dyDescent="0.2">
      <c r="A16435"/>
      <c r="E16435" s="25"/>
      <c r="F16435" s="25"/>
      <c r="G16435" s="25"/>
      <c r="H16435" s="25"/>
    </row>
    <row r="16436" spans="1:8" x14ac:dyDescent="0.2">
      <c r="A16436"/>
      <c r="E16436" s="25"/>
      <c r="F16436" s="25"/>
      <c r="G16436" s="25"/>
      <c r="H16436" s="25"/>
    </row>
    <row r="16437" spans="1:8" x14ac:dyDescent="0.2">
      <c r="A16437"/>
      <c r="E16437" s="25"/>
      <c r="F16437" s="25"/>
      <c r="G16437" s="25"/>
      <c r="H16437" s="25"/>
    </row>
    <row r="16438" spans="1:8" x14ac:dyDescent="0.2">
      <c r="A16438"/>
      <c r="E16438" s="25"/>
      <c r="F16438" s="25"/>
      <c r="G16438" s="25"/>
      <c r="H16438" s="25"/>
    </row>
    <row r="16439" spans="1:8" x14ac:dyDescent="0.2">
      <c r="A16439"/>
      <c r="E16439" s="25"/>
      <c r="F16439" s="25"/>
      <c r="G16439" s="25"/>
      <c r="H16439" s="25"/>
    </row>
    <row r="16440" spans="1:8" x14ac:dyDescent="0.2">
      <c r="A16440"/>
      <c r="E16440" s="25"/>
      <c r="F16440" s="25"/>
      <c r="G16440" s="25"/>
      <c r="H16440" s="25"/>
    </row>
    <row r="16441" spans="1:8" x14ac:dyDescent="0.2">
      <c r="A16441"/>
      <c r="E16441" s="25"/>
      <c r="F16441" s="25"/>
      <c r="G16441" s="25"/>
      <c r="H16441" s="25"/>
    </row>
    <row r="16442" spans="1:8" x14ac:dyDescent="0.2">
      <c r="A16442"/>
      <c r="E16442" s="25"/>
      <c r="F16442" s="25"/>
      <c r="G16442" s="25"/>
      <c r="H16442" s="25"/>
    </row>
    <row r="16443" spans="1:8" x14ac:dyDescent="0.2">
      <c r="A16443"/>
      <c r="E16443" s="25"/>
      <c r="F16443" s="25"/>
      <c r="G16443" s="25"/>
      <c r="H16443" s="25"/>
    </row>
    <row r="16444" spans="1:8" x14ac:dyDescent="0.2">
      <c r="A16444"/>
      <c r="E16444" s="25"/>
      <c r="F16444" s="25"/>
      <c r="G16444" s="25"/>
      <c r="H16444" s="25"/>
    </row>
    <row r="16445" spans="1:8" x14ac:dyDescent="0.2">
      <c r="A16445"/>
      <c r="E16445" s="25"/>
      <c r="F16445" s="25"/>
      <c r="G16445" s="25"/>
      <c r="H16445" s="25"/>
    </row>
    <row r="16446" spans="1:8" x14ac:dyDescent="0.2">
      <c r="A16446"/>
      <c r="E16446" s="25"/>
      <c r="F16446" s="25"/>
      <c r="G16446" s="25"/>
      <c r="H16446" s="25"/>
    </row>
    <row r="16447" spans="1:8" x14ac:dyDescent="0.2">
      <c r="A16447"/>
      <c r="E16447" s="25"/>
      <c r="F16447" s="25"/>
      <c r="G16447" s="25"/>
      <c r="H16447" s="25"/>
    </row>
    <row r="16448" spans="1:8" x14ac:dyDescent="0.2">
      <c r="A16448"/>
      <c r="E16448" s="25"/>
      <c r="F16448" s="25"/>
      <c r="G16448" s="25"/>
      <c r="H16448" s="25"/>
    </row>
    <row r="16449" spans="1:8" x14ac:dyDescent="0.2">
      <c r="A16449"/>
      <c r="E16449" s="25"/>
      <c r="F16449" s="25"/>
      <c r="G16449" s="25"/>
      <c r="H16449" s="25"/>
    </row>
    <row r="16450" spans="1:8" x14ac:dyDescent="0.2">
      <c r="A16450"/>
      <c r="E16450" s="25"/>
      <c r="F16450" s="25"/>
      <c r="G16450" s="25"/>
      <c r="H16450" s="25"/>
    </row>
    <row r="16451" spans="1:8" x14ac:dyDescent="0.2">
      <c r="A16451"/>
      <c r="E16451" s="25"/>
      <c r="F16451" s="25"/>
      <c r="G16451" s="25"/>
      <c r="H16451" s="25"/>
    </row>
    <row r="16452" spans="1:8" x14ac:dyDescent="0.2">
      <c r="A16452"/>
      <c r="E16452" s="25"/>
      <c r="F16452" s="25"/>
      <c r="G16452" s="25"/>
      <c r="H16452" s="25"/>
    </row>
    <row r="16453" spans="1:8" x14ac:dyDescent="0.2">
      <c r="A16453"/>
      <c r="E16453" s="25"/>
      <c r="F16453" s="25"/>
      <c r="G16453" s="25"/>
      <c r="H16453" s="25"/>
    </row>
    <row r="16454" spans="1:8" x14ac:dyDescent="0.2">
      <c r="A16454"/>
      <c r="E16454" s="25"/>
      <c r="F16454" s="25"/>
      <c r="G16454" s="25"/>
      <c r="H16454" s="25"/>
    </row>
    <row r="16455" spans="1:8" x14ac:dyDescent="0.2">
      <c r="A16455"/>
      <c r="E16455" s="25"/>
      <c r="F16455" s="25"/>
      <c r="G16455" s="25"/>
      <c r="H16455" s="25"/>
    </row>
    <row r="16456" spans="1:8" x14ac:dyDescent="0.2">
      <c r="A16456"/>
      <c r="E16456" s="25"/>
      <c r="F16456" s="25"/>
      <c r="G16456" s="25"/>
      <c r="H16456" s="25"/>
    </row>
    <row r="16457" spans="1:8" x14ac:dyDescent="0.2">
      <c r="A16457"/>
      <c r="E16457" s="25"/>
      <c r="F16457" s="25"/>
      <c r="G16457" s="25"/>
      <c r="H16457" s="25"/>
    </row>
    <row r="16458" spans="1:8" x14ac:dyDescent="0.2">
      <c r="A16458"/>
      <c r="E16458" s="25"/>
      <c r="F16458" s="25"/>
      <c r="G16458" s="25"/>
      <c r="H16458" s="25"/>
    </row>
    <row r="16459" spans="1:8" x14ac:dyDescent="0.2">
      <c r="A16459"/>
      <c r="E16459" s="25"/>
      <c r="F16459" s="25"/>
      <c r="G16459" s="25"/>
      <c r="H16459" s="25"/>
    </row>
    <row r="16460" spans="1:8" x14ac:dyDescent="0.2">
      <c r="A16460"/>
      <c r="E16460" s="25"/>
      <c r="F16460" s="25"/>
      <c r="G16460" s="25"/>
      <c r="H16460" s="25"/>
    </row>
    <row r="16461" spans="1:8" x14ac:dyDescent="0.2">
      <c r="A16461"/>
      <c r="E16461" s="25"/>
      <c r="F16461" s="25"/>
      <c r="G16461" s="25"/>
      <c r="H16461" s="25"/>
    </row>
    <row r="16462" spans="1:8" x14ac:dyDescent="0.2">
      <c r="A16462"/>
      <c r="E16462" s="25"/>
      <c r="F16462" s="25"/>
      <c r="G16462" s="25"/>
      <c r="H16462" s="25"/>
    </row>
    <row r="16463" spans="1:8" x14ac:dyDescent="0.2">
      <c r="A16463"/>
      <c r="E16463" s="25"/>
      <c r="F16463" s="25"/>
      <c r="G16463" s="25"/>
      <c r="H16463" s="25"/>
    </row>
    <row r="16464" spans="1:8" x14ac:dyDescent="0.2">
      <c r="A16464"/>
      <c r="E16464" s="25"/>
      <c r="F16464" s="25"/>
      <c r="G16464" s="25"/>
      <c r="H16464" s="25"/>
    </row>
    <row r="16465" spans="1:8" x14ac:dyDescent="0.2">
      <c r="A16465"/>
      <c r="E16465" s="25"/>
      <c r="F16465" s="25"/>
      <c r="G16465" s="25"/>
      <c r="H16465" s="25"/>
    </row>
    <row r="16466" spans="1:8" x14ac:dyDescent="0.2">
      <c r="A16466"/>
      <c r="E16466" s="25"/>
      <c r="F16466" s="25"/>
      <c r="G16466" s="25"/>
      <c r="H16466" s="25"/>
    </row>
    <row r="16467" spans="1:8" x14ac:dyDescent="0.2">
      <c r="A16467"/>
      <c r="E16467" s="25"/>
      <c r="F16467" s="25"/>
      <c r="G16467" s="25"/>
      <c r="H16467" s="25"/>
    </row>
    <row r="16468" spans="1:8" x14ac:dyDescent="0.2">
      <c r="A16468"/>
      <c r="E16468" s="25"/>
      <c r="F16468" s="25"/>
      <c r="G16468" s="25"/>
      <c r="H16468" s="25"/>
    </row>
    <row r="16469" spans="1:8" x14ac:dyDescent="0.2">
      <c r="A16469"/>
      <c r="E16469" s="25"/>
      <c r="F16469" s="25"/>
      <c r="G16469" s="25"/>
      <c r="H16469" s="25"/>
    </row>
    <row r="16470" spans="1:8" x14ac:dyDescent="0.2">
      <c r="A16470"/>
      <c r="E16470" s="25"/>
      <c r="F16470" s="25"/>
      <c r="G16470" s="25"/>
      <c r="H16470" s="25"/>
    </row>
    <row r="16471" spans="1:8" x14ac:dyDescent="0.2">
      <c r="A16471"/>
      <c r="E16471" s="25"/>
      <c r="F16471" s="25"/>
      <c r="G16471" s="25"/>
      <c r="H16471" s="25"/>
    </row>
    <row r="16472" spans="1:8" x14ac:dyDescent="0.2">
      <c r="A16472"/>
      <c r="E16472" s="25"/>
      <c r="F16472" s="25"/>
      <c r="G16472" s="25"/>
      <c r="H16472" s="25"/>
    </row>
    <row r="16473" spans="1:8" x14ac:dyDescent="0.2">
      <c r="A16473"/>
      <c r="E16473" s="25"/>
      <c r="F16473" s="25"/>
      <c r="G16473" s="25"/>
      <c r="H16473" s="25"/>
    </row>
    <row r="16474" spans="1:8" x14ac:dyDescent="0.2">
      <c r="A16474"/>
      <c r="E16474" s="25"/>
      <c r="F16474" s="25"/>
      <c r="G16474" s="25"/>
      <c r="H16474" s="25"/>
    </row>
    <row r="16475" spans="1:8" x14ac:dyDescent="0.2">
      <c r="A16475"/>
      <c r="E16475" s="25"/>
      <c r="F16475" s="25"/>
      <c r="G16475" s="25"/>
      <c r="H16475" s="25"/>
    </row>
    <row r="16476" spans="1:8" x14ac:dyDescent="0.2">
      <c r="A16476"/>
      <c r="E16476" s="25"/>
      <c r="F16476" s="25"/>
      <c r="G16476" s="25"/>
      <c r="H16476" s="25"/>
    </row>
    <row r="16477" spans="1:8" x14ac:dyDescent="0.2">
      <c r="A16477"/>
      <c r="E16477" s="25"/>
      <c r="F16477" s="25"/>
      <c r="G16477" s="25"/>
      <c r="H16477" s="25"/>
    </row>
    <row r="16478" spans="1:8" x14ac:dyDescent="0.2">
      <c r="A16478"/>
      <c r="E16478" s="25"/>
      <c r="F16478" s="25"/>
      <c r="G16478" s="25"/>
      <c r="H16478" s="25"/>
    </row>
    <row r="16479" spans="1:8" x14ac:dyDescent="0.2">
      <c r="A16479"/>
      <c r="E16479" s="25"/>
      <c r="F16479" s="25"/>
      <c r="G16479" s="25"/>
      <c r="H16479" s="25"/>
    </row>
    <row r="16480" spans="1:8" x14ac:dyDescent="0.2">
      <c r="A16480"/>
      <c r="E16480" s="25"/>
      <c r="F16480" s="25"/>
      <c r="G16480" s="25"/>
      <c r="H16480" s="25"/>
    </row>
    <row r="16481" spans="1:8" x14ac:dyDescent="0.2">
      <c r="A16481"/>
      <c r="E16481" s="25"/>
      <c r="F16481" s="25"/>
      <c r="G16481" s="25"/>
      <c r="H16481" s="25"/>
    </row>
    <row r="16482" spans="1:8" x14ac:dyDescent="0.2">
      <c r="A16482"/>
      <c r="E16482" s="25"/>
      <c r="F16482" s="25"/>
      <c r="G16482" s="25"/>
      <c r="H16482" s="25"/>
    </row>
    <row r="16483" spans="1:8" x14ac:dyDescent="0.2">
      <c r="A16483"/>
      <c r="E16483" s="25"/>
      <c r="F16483" s="25"/>
      <c r="G16483" s="25"/>
      <c r="H16483" s="25"/>
    </row>
    <row r="16484" spans="1:8" x14ac:dyDescent="0.2">
      <c r="A16484"/>
      <c r="E16484" s="25"/>
      <c r="F16484" s="25"/>
      <c r="G16484" s="25"/>
      <c r="H16484" s="25"/>
    </row>
    <row r="16485" spans="1:8" x14ac:dyDescent="0.2">
      <c r="A16485"/>
      <c r="E16485" s="25"/>
      <c r="F16485" s="25"/>
      <c r="G16485" s="25"/>
      <c r="H16485" s="25"/>
    </row>
    <row r="16486" spans="1:8" x14ac:dyDescent="0.2">
      <c r="A16486"/>
      <c r="E16486" s="25"/>
      <c r="F16486" s="25"/>
      <c r="G16486" s="25"/>
      <c r="H16486" s="25"/>
    </row>
    <row r="16487" spans="1:8" x14ac:dyDescent="0.2">
      <c r="A16487"/>
      <c r="E16487" s="25"/>
      <c r="F16487" s="25"/>
      <c r="G16487" s="25"/>
      <c r="H16487" s="25"/>
    </row>
    <row r="16488" spans="1:8" x14ac:dyDescent="0.2">
      <c r="A16488"/>
      <c r="E16488" s="25"/>
      <c r="F16488" s="25"/>
      <c r="G16488" s="25"/>
      <c r="H16488" s="25"/>
    </row>
    <row r="16489" spans="1:8" x14ac:dyDescent="0.2">
      <c r="A16489"/>
      <c r="E16489" s="25"/>
      <c r="F16489" s="25"/>
      <c r="G16489" s="25"/>
      <c r="H16489" s="25"/>
    </row>
    <row r="16490" spans="1:8" x14ac:dyDescent="0.2">
      <c r="A16490"/>
      <c r="E16490" s="25"/>
      <c r="F16490" s="25"/>
      <c r="G16490" s="25"/>
      <c r="H16490" s="25"/>
    </row>
    <row r="16491" spans="1:8" x14ac:dyDescent="0.2">
      <c r="A16491"/>
      <c r="E16491" s="25"/>
      <c r="F16491" s="25"/>
      <c r="G16491" s="25"/>
      <c r="H16491" s="25"/>
    </row>
    <row r="16492" spans="1:8" x14ac:dyDescent="0.2">
      <c r="A16492"/>
      <c r="E16492" s="25"/>
      <c r="F16492" s="25"/>
      <c r="G16492" s="25"/>
      <c r="H16492" s="25"/>
    </row>
    <row r="16493" spans="1:8" x14ac:dyDescent="0.2">
      <c r="A16493"/>
      <c r="E16493" s="25"/>
      <c r="F16493" s="25"/>
      <c r="G16493" s="25"/>
      <c r="H16493" s="25"/>
    </row>
    <row r="16494" spans="1:8" x14ac:dyDescent="0.2">
      <c r="A16494"/>
      <c r="E16494" s="25"/>
      <c r="F16494" s="25"/>
      <c r="G16494" s="25"/>
      <c r="H16494" s="25"/>
    </row>
    <row r="16495" spans="1:8" x14ac:dyDescent="0.2">
      <c r="A16495"/>
      <c r="E16495" s="25"/>
      <c r="F16495" s="25"/>
      <c r="G16495" s="25"/>
      <c r="H16495" s="25"/>
    </row>
    <row r="16496" spans="1:8" x14ac:dyDescent="0.2">
      <c r="A16496"/>
      <c r="E16496" s="25"/>
      <c r="F16496" s="25"/>
      <c r="G16496" s="25"/>
      <c r="H16496" s="25"/>
    </row>
    <row r="16497" spans="1:8" x14ac:dyDescent="0.2">
      <c r="A16497"/>
      <c r="E16497" s="25"/>
      <c r="F16497" s="25"/>
      <c r="G16497" s="25"/>
      <c r="H16497" s="25"/>
    </row>
    <row r="16498" spans="1:8" x14ac:dyDescent="0.2">
      <c r="A16498"/>
      <c r="E16498" s="25"/>
      <c r="F16498" s="25"/>
      <c r="G16498" s="25"/>
      <c r="H16498" s="25"/>
    </row>
    <row r="16499" spans="1:8" x14ac:dyDescent="0.2">
      <c r="A16499"/>
      <c r="E16499" s="25"/>
      <c r="F16499" s="25"/>
      <c r="G16499" s="25"/>
      <c r="H16499" s="25"/>
    </row>
    <row r="16500" spans="1:8" x14ac:dyDescent="0.2">
      <c r="A16500"/>
      <c r="E16500" s="25"/>
      <c r="F16500" s="25"/>
      <c r="G16500" s="25"/>
      <c r="H16500" s="25"/>
    </row>
    <row r="16501" spans="1:8" x14ac:dyDescent="0.2">
      <c r="A16501"/>
      <c r="E16501" s="25"/>
      <c r="F16501" s="25"/>
      <c r="G16501" s="25"/>
      <c r="H16501" s="25"/>
    </row>
    <row r="16502" spans="1:8" x14ac:dyDescent="0.2">
      <c r="A16502"/>
      <c r="E16502" s="25"/>
      <c r="F16502" s="25"/>
      <c r="G16502" s="25"/>
      <c r="H16502" s="25"/>
    </row>
    <row r="16503" spans="1:8" x14ac:dyDescent="0.2">
      <c r="A16503"/>
      <c r="E16503" s="25"/>
      <c r="F16503" s="25"/>
      <c r="G16503" s="25"/>
      <c r="H16503" s="25"/>
    </row>
    <row r="16504" spans="1:8" x14ac:dyDescent="0.2">
      <c r="A16504"/>
      <c r="E16504" s="25"/>
      <c r="F16504" s="25"/>
      <c r="G16504" s="25"/>
      <c r="H16504" s="25"/>
    </row>
    <row r="16505" spans="1:8" x14ac:dyDescent="0.2">
      <c r="A16505"/>
      <c r="E16505" s="25"/>
      <c r="F16505" s="25"/>
      <c r="G16505" s="25"/>
      <c r="H16505" s="25"/>
    </row>
    <row r="16506" spans="1:8" x14ac:dyDescent="0.2">
      <c r="A16506"/>
      <c r="E16506" s="25"/>
      <c r="F16506" s="25"/>
      <c r="G16506" s="25"/>
      <c r="H16506" s="25"/>
    </row>
    <row r="16507" spans="1:8" x14ac:dyDescent="0.2">
      <c r="A16507"/>
      <c r="E16507" s="25"/>
      <c r="F16507" s="25"/>
      <c r="G16507" s="25"/>
      <c r="H16507" s="25"/>
    </row>
    <row r="16508" spans="1:8" x14ac:dyDescent="0.2">
      <c r="A16508"/>
      <c r="E16508" s="25"/>
      <c r="F16508" s="25"/>
      <c r="G16508" s="25"/>
      <c r="H16508" s="25"/>
    </row>
    <row r="16509" spans="1:8" x14ac:dyDescent="0.2">
      <c r="A16509"/>
      <c r="E16509" s="25"/>
      <c r="F16509" s="25"/>
      <c r="G16509" s="25"/>
      <c r="H16509" s="25"/>
    </row>
    <row r="16510" spans="1:8" x14ac:dyDescent="0.2">
      <c r="A16510"/>
      <c r="E16510" s="25"/>
      <c r="F16510" s="25"/>
      <c r="G16510" s="25"/>
      <c r="H16510" s="25"/>
    </row>
    <row r="16511" spans="1:8" x14ac:dyDescent="0.2">
      <c r="A16511"/>
      <c r="E16511" s="25"/>
      <c r="F16511" s="25"/>
      <c r="G16511" s="25"/>
      <c r="H16511" s="25"/>
    </row>
    <row r="16512" spans="1:8" x14ac:dyDescent="0.2">
      <c r="A16512"/>
      <c r="E16512" s="25"/>
      <c r="F16512" s="25"/>
      <c r="G16512" s="25"/>
      <c r="H16512" s="25"/>
    </row>
    <row r="16513" spans="1:8" x14ac:dyDescent="0.2">
      <c r="A16513"/>
      <c r="E16513" s="25"/>
      <c r="F16513" s="25"/>
      <c r="G16513" s="25"/>
      <c r="H16513" s="25"/>
    </row>
    <row r="16514" spans="1:8" x14ac:dyDescent="0.2">
      <c r="A16514"/>
      <c r="E16514" s="25"/>
      <c r="F16514" s="25"/>
      <c r="G16514" s="25"/>
      <c r="H16514" s="25"/>
    </row>
    <row r="16515" spans="1:8" x14ac:dyDescent="0.2">
      <c r="A16515"/>
      <c r="E16515" s="25"/>
      <c r="F16515" s="25"/>
      <c r="G16515" s="25"/>
      <c r="H16515" s="25"/>
    </row>
    <row r="16516" spans="1:8" x14ac:dyDescent="0.2">
      <c r="A16516"/>
      <c r="E16516" s="25"/>
      <c r="F16516" s="25"/>
      <c r="G16516" s="25"/>
      <c r="H16516" s="25"/>
    </row>
    <row r="16517" spans="1:8" x14ac:dyDescent="0.2">
      <c r="A16517"/>
      <c r="E16517" s="25"/>
      <c r="F16517" s="25"/>
      <c r="G16517" s="25"/>
      <c r="H16517" s="25"/>
    </row>
    <row r="16518" spans="1:8" x14ac:dyDescent="0.2">
      <c r="A16518"/>
      <c r="E16518" s="25"/>
      <c r="F16518" s="25"/>
      <c r="G16518" s="25"/>
      <c r="H16518" s="25"/>
    </row>
    <row r="16519" spans="1:8" x14ac:dyDescent="0.2">
      <c r="A16519"/>
      <c r="E16519" s="25"/>
      <c r="F16519" s="25"/>
      <c r="G16519" s="25"/>
      <c r="H16519" s="25"/>
    </row>
    <row r="16520" spans="1:8" x14ac:dyDescent="0.2">
      <c r="A16520"/>
      <c r="E16520" s="25"/>
      <c r="F16520" s="25"/>
      <c r="G16520" s="25"/>
      <c r="H16520" s="25"/>
    </row>
    <row r="16521" spans="1:8" x14ac:dyDescent="0.2">
      <c r="A16521"/>
      <c r="E16521" s="25"/>
      <c r="F16521" s="25"/>
      <c r="G16521" s="25"/>
      <c r="H16521" s="25"/>
    </row>
    <row r="16522" spans="1:8" x14ac:dyDescent="0.2">
      <c r="A16522"/>
      <c r="E16522" s="25"/>
      <c r="F16522" s="25"/>
      <c r="G16522" s="25"/>
      <c r="H16522" s="25"/>
    </row>
    <row r="16523" spans="1:8" x14ac:dyDescent="0.2">
      <c r="A16523"/>
      <c r="E16523" s="25"/>
      <c r="F16523" s="25"/>
      <c r="G16523" s="25"/>
      <c r="H16523" s="25"/>
    </row>
    <row r="16524" spans="1:8" x14ac:dyDescent="0.2">
      <c r="A16524"/>
      <c r="E16524" s="25"/>
      <c r="F16524" s="25"/>
      <c r="G16524" s="25"/>
      <c r="H16524" s="25"/>
    </row>
    <row r="16525" spans="1:8" x14ac:dyDescent="0.2">
      <c r="A16525"/>
      <c r="E16525" s="25"/>
      <c r="F16525" s="25"/>
      <c r="G16525" s="25"/>
      <c r="H16525" s="25"/>
    </row>
    <row r="16526" spans="1:8" x14ac:dyDescent="0.2">
      <c r="A16526"/>
      <c r="E16526" s="25"/>
      <c r="F16526" s="25"/>
      <c r="G16526" s="25"/>
      <c r="H16526" s="25"/>
    </row>
    <row r="16527" spans="1:8" x14ac:dyDescent="0.2">
      <c r="A16527"/>
      <c r="E16527" s="25"/>
      <c r="F16527" s="25"/>
      <c r="G16527" s="25"/>
      <c r="H16527" s="25"/>
    </row>
    <row r="16528" spans="1:8" x14ac:dyDescent="0.2">
      <c r="A16528"/>
      <c r="E16528" s="25"/>
      <c r="F16528" s="25"/>
      <c r="G16528" s="25"/>
      <c r="H16528" s="25"/>
    </row>
    <row r="16529" spans="1:8" x14ac:dyDescent="0.2">
      <c r="A16529"/>
      <c r="E16529" s="25"/>
      <c r="F16529" s="25"/>
      <c r="G16529" s="25"/>
      <c r="H16529" s="25"/>
    </row>
    <row r="16530" spans="1:8" x14ac:dyDescent="0.2">
      <c r="A16530"/>
      <c r="E16530" s="25"/>
      <c r="F16530" s="25"/>
      <c r="G16530" s="25"/>
      <c r="H16530" s="25"/>
    </row>
    <row r="16531" spans="1:8" x14ac:dyDescent="0.2">
      <c r="A16531"/>
      <c r="E16531" s="25"/>
      <c r="F16531" s="25"/>
      <c r="G16531" s="25"/>
      <c r="H16531" s="25"/>
    </row>
    <row r="16532" spans="1:8" x14ac:dyDescent="0.2">
      <c r="A16532"/>
      <c r="E16532" s="25"/>
      <c r="F16532" s="25"/>
      <c r="G16532" s="25"/>
      <c r="H16532" s="25"/>
    </row>
    <row r="16533" spans="1:8" x14ac:dyDescent="0.2">
      <c r="A16533"/>
      <c r="E16533" s="25"/>
      <c r="F16533" s="25"/>
      <c r="G16533" s="25"/>
      <c r="H16533" s="25"/>
    </row>
    <row r="16534" spans="1:8" x14ac:dyDescent="0.2">
      <c r="A16534"/>
      <c r="E16534" s="25"/>
      <c r="F16534" s="25"/>
      <c r="G16534" s="25"/>
      <c r="H16534" s="25"/>
    </row>
    <row r="16535" spans="1:8" x14ac:dyDescent="0.2">
      <c r="A16535"/>
      <c r="E16535" s="25"/>
      <c r="F16535" s="25"/>
      <c r="G16535" s="25"/>
      <c r="H16535" s="25"/>
    </row>
    <row r="16536" spans="1:8" x14ac:dyDescent="0.2">
      <c r="A16536"/>
      <c r="E16536" s="25"/>
      <c r="F16536" s="25"/>
      <c r="G16536" s="25"/>
      <c r="H16536" s="25"/>
    </row>
    <row r="16537" spans="1:8" x14ac:dyDescent="0.2">
      <c r="A16537"/>
      <c r="E16537" s="25"/>
      <c r="F16537" s="25"/>
      <c r="G16537" s="25"/>
      <c r="H16537" s="25"/>
    </row>
    <row r="16538" spans="1:8" x14ac:dyDescent="0.2">
      <c r="A16538"/>
      <c r="E16538" s="25"/>
      <c r="F16538" s="25"/>
      <c r="G16538" s="25"/>
      <c r="H16538" s="25"/>
    </row>
    <row r="16539" spans="1:8" x14ac:dyDescent="0.2">
      <c r="A16539"/>
      <c r="E16539" s="25"/>
      <c r="F16539" s="25"/>
      <c r="G16539" s="25"/>
      <c r="H16539" s="25"/>
    </row>
    <row r="16540" spans="1:8" x14ac:dyDescent="0.2">
      <c r="A16540"/>
      <c r="E16540" s="25"/>
      <c r="F16540" s="25"/>
      <c r="G16540" s="25"/>
      <c r="H16540" s="25"/>
    </row>
    <row r="16541" spans="1:8" x14ac:dyDescent="0.2">
      <c r="A16541"/>
      <c r="E16541" s="25"/>
      <c r="F16541" s="25"/>
      <c r="G16541" s="25"/>
      <c r="H16541" s="25"/>
    </row>
    <row r="16542" spans="1:8" x14ac:dyDescent="0.2">
      <c r="A16542"/>
      <c r="E16542" s="25"/>
      <c r="F16542" s="25"/>
      <c r="G16542" s="25"/>
      <c r="H16542" s="25"/>
    </row>
    <row r="16543" spans="1:8" x14ac:dyDescent="0.2">
      <c r="A16543"/>
      <c r="E16543" s="25"/>
      <c r="F16543" s="25"/>
      <c r="G16543" s="25"/>
      <c r="H16543" s="25"/>
    </row>
    <row r="16544" spans="1:8" x14ac:dyDescent="0.2">
      <c r="A16544"/>
      <c r="E16544" s="25"/>
      <c r="F16544" s="25"/>
      <c r="G16544" s="25"/>
      <c r="H16544" s="25"/>
    </row>
    <row r="16545" spans="1:8" x14ac:dyDescent="0.2">
      <c r="A16545"/>
      <c r="E16545" s="25"/>
      <c r="F16545" s="25"/>
      <c r="G16545" s="25"/>
      <c r="H16545" s="25"/>
    </row>
    <row r="16546" spans="1:8" x14ac:dyDescent="0.2">
      <c r="A16546"/>
      <c r="E16546" s="25"/>
      <c r="F16546" s="25"/>
      <c r="G16546" s="25"/>
      <c r="H16546" s="25"/>
    </row>
    <row r="16547" spans="1:8" x14ac:dyDescent="0.2">
      <c r="A16547"/>
      <c r="E16547" s="25"/>
      <c r="F16547" s="25"/>
      <c r="G16547" s="25"/>
      <c r="H16547" s="25"/>
    </row>
    <row r="16548" spans="1:8" x14ac:dyDescent="0.2">
      <c r="A16548"/>
      <c r="E16548" s="25"/>
      <c r="F16548" s="25"/>
      <c r="G16548" s="25"/>
      <c r="H16548" s="25"/>
    </row>
    <row r="16549" spans="1:8" x14ac:dyDescent="0.2">
      <c r="A16549"/>
      <c r="E16549" s="25"/>
      <c r="F16549" s="25"/>
      <c r="G16549" s="25"/>
      <c r="H16549" s="25"/>
    </row>
    <row r="16550" spans="1:8" x14ac:dyDescent="0.2">
      <c r="A16550"/>
      <c r="E16550" s="25"/>
      <c r="F16550" s="25"/>
      <c r="G16550" s="25"/>
      <c r="H16550" s="25"/>
    </row>
    <row r="16551" spans="1:8" x14ac:dyDescent="0.2">
      <c r="A16551"/>
      <c r="E16551" s="25"/>
      <c r="F16551" s="25"/>
      <c r="G16551" s="25"/>
      <c r="H16551" s="25"/>
    </row>
    <row r="16552" spans="1:8" x14ac:dyDescent="0.2">
      <c r="A16552"/>
      <c r="E16552" s="25"/>
      <c r="F16552" s="25"/>
      <c r="G16552" s="25"/>
      <c r="H16552" s="25"/>
    </row>
    <row r="16553" spans="1:8" x14ac:dyDescent="0.2">
      <c r="A16553"/>
      <c r="E16553" s="25"/>
      <c r="F16553" s="25"/>
      <c r="G16553" s="25"/>
      <c r="H16553" s="25"/>
    </row>
    <row r="16554" spans="1:8" x14ac:dyDescent="0.2">
      <c r="A16554"/>
      <c r="E16554" s="25"/>
      <c r="F16554" s="25"/>
      <c r="G16554" s="25"/>
      <c r="H16554" s="25"/>
    </row>
    <row r="16555" spans="1:8" x14ac:dyDescent="0.2">
      <c r="A16555"/>
      <c r="E16555" s="25"/>
      <c r="F16555" s="25"/>
      <c r="G16555" s="25"/>
      <c r="H16555" s="25"/>
    </row>
    <row r="16556" spans="1:8" x14ac:dyDescent="0.2">
      <c r="A16556"/>
      <c r="E16556" s="25"/>
      <c r="F16556" s="25"/>
      <c r="G16556" s="25"/>
      <c r="H16556" s="25"/>
    </row>
    <row r="16557" spans="1:8" x14ac:dyDescent="0.2">
      <c r="A16557"/>
      <c r="E16557" s="25"/>
      <c r="F16557" s="25"/>
      <c r="G16557" s="25"/>
      <c r="H16557" s="25"/>
    </row>
    <row r="16558" spans="1:8" x14ac:dyDescent="0.2">
      <c r="A16558"/>
      <c r="E16558" s="25"/>
      <c r="F16558" s="25"/>
      <c r="G16558" s="25"/>
      <c r="H16558" s="25"/>
    </row>
    <row r="16559" spans="1:8" x14ac:dyDescent="0.2">
      <c r="A16559"/>
      <c r="E16559" s="25"/>
      <c r="F16559" s="25"/>
      <c r="G16559" s="25"/>
      <c r="H16559" s="25"/>
    </row>
    <row r="16560" spans="1:8" x14ac:dyDescent="0.2">
      <c r="A16560"/>
      <c r="E16560" s="25"/>
      <c r="F16560" s="25"/>
      <c r="G16560" s="25"/>
      <c r="H16560" s="25"/>
    </row>
    <row r="16561" spans="1:8" x14ac:dyDescent="0.2">
      <c r="A16561"/>
      <c r="E16561" s="25"/>
      <c r="F16561" s="25"/>
      <c r="G16561" s="25"/>
      <c r="H16561" s="25"/>
    </row>
    <row r="16562" spans="1:8" x14ac:dyDescent="0.2">
      <c r="A16562"/>
      <c r="E16562" s="25"/>
      <c r="F16562" s="25"/>
      <c r="G16562" s="25"/>
      <c r="H16562" s="25"/>
    </row>
    <row r="16563" spans="1:8" x14ac:dyDescent="0.2">
      <c r="A16563"/>
      <c r="E16563" s="25"/>
      <c r="F16563" s="25"/>
      <c r="G16563" s="25"/>
      <c r="H16563" s="25"/>
    </row>
    <row r="16564" spans="1:8" x14ac:dyDescent="0.2">
      <c r="A16564"/>
      <c r="E16564" s="25"/>
      <c r="F16564" s="25"/>
      <c r="G16564" s="25"/>
      <c r="H16564" s="25"/>
    </row>
    <row r="16565" spans="1:8" x14ac:dyDescent="0.2">
      <c r="A16565"/>
      <c r="E16565" s="25"/>
      <c r="F16565" s="25"/>
      <c r="G16565" s="25"/>
      <c r="H16565" s="25"/>
    </row>
    <row r="16566" spans="1:8" x14ac:dyDescent="0.2">
      <c r="A16566"/>
      <c r="E16566" s="25"/>
      <c r="F16566" s="25"/>
      <c r="G16566" s="25"/>
      <c r="H16566" s="25"/>
    </row>
    <row r="16567" spans="1:8" x14ac:dyDescent="0.2">
      <c r="A16567"/>
      <c r="E16567" s="25"/>
      <c r="F16567" s="25"/>
      <c r="G16567" s="25"/>
      <c r="H16567" s="25"/>
    </row>
    <row r="16568" spans="1:8" x14ac:dyDescent="0.2">
      <c r="A16568"/>
      <c r="E16568" s="25"/>
      <c r="F16568" s="25"/>
      <c r="G16568" s="25"/>
      <c r="H16568" s="25"/>
    </row>
    <row r="16569" spans="1:8" x14ac:dyDescent="0.2">
      <c r="A16569"/>
      <c r="E16569" s="25"/>
      <c r="F16569" s="25"/>
      <c r="G16569" s="25"/>
      <c r="H16569" s="25"/>
    </row>
    <row r="16570" spans="1:8" x14ac:dyDescent="0.2">
      <c r="A16570"/>
      <c r="E16570" s="25"/>
      <c r="F16570" s="25"/>
      <c r="G16570" s="25"/>
      <c r="H16570" s="25"/>
    </row>
    <row r="16571" spans="1:8" x14ac:dyDescent="0.2">
      <c r="A16571"/>
      <c r="E16571" s="25"/>
      <c r="F16571" s="25"/>
      <c r="G16571" s="25"/>
      <c r="H16571" s="25"/>
    </row>
    <row r="16572" spans="1:8" x14ac:dyDescent="0.2">
      <c r="A16572"/>
      <c r="E16572" s="25"/>
      <c r="F16572" s="25"/>
      <c r="G16572" s="25"/>
      <c r="H16572" s="25"/>
    </row>
    <row r="16573" spans="1:8" x14ac:dyDescent="0.2">
      <c r="A16573"/>
      <c r="E16573" s="25"/>
      <c r="F16573" s="25"/>
      <c r="G16573" s="25"/>
      <c r="H16573" s="25"/>
    </row>
    <row r="16574" spans="1:8" x14ac:dyDescent="0.2">
      <c r="A16574"/>
      <c r="E16574" s="25"/>
      <c r="F16574" s="25"/>
      <c r="G16574" s="25"/>
      <c r="H16574" s="25"/>
    </row>
    <row r="16575" spans="1:8" x14ac:dyDescent="0.2">
      <c r="A16575"/>
      <c r="E16575" s="25"/>
      <c r="F16575" s="25"/>
      <c r="G16575" s="25"/>
      <c r="H16575" s="25"/>
    </row>
    <row r="16576" spans="1:8" x14ac:dyDescent="0.2">
      <c r="A16576"/>
      <c r="E16576" s="25"/>
      <c r="F16576" s="25"/>
      <c r="G16576" s="25"/>
      <c r="H16576" s="25"/>
    </row>
    <row r="16577" spans="1:8" x14ac:dyDescent="0.2">
      <c r="A16577"/>
      <c r="E16577" s="25"/>
      <c r="F16577" s="25"/>
      <c r="G16577" s="25"/>
      <c r="H16577" s="25"/>
    </row>
    <row r="16578" spans="1:8" x14ac:dyDescent="0.2">
      <c r="A16578"/>
      <c r="E16578" s="25"/>
      <c r="F16578" s="25"/>
      <c r="G16578" s="25"/>
      <c r="H16578" s="25"/>
    </row>
    <row r="16579" spans="1:8" x14ac:dyDescent="0.2">
      <c r="A16579"/>
      <c r="E16579" s="25"/>
      <c r="F16579" s="25"/>
      <c r="G16579" s="25"/>
      <c r="H16579" s="25"/>
    </row>
    <row r="16580" spans="1:8" x14ac:dyDescent="0.2">
      <c r="A16580"/>
      <c r="E16580" s="25"/>
      <c r="F16580" s="25"/>
      <c r="G16580" s="25"/>
      <c r="H16580" s="25"/>
    </row>
    <row r="16581" spans="1:8" x14ac:dyDescent="0.2">
      <c r="A16581"/>
      <c r="E16581" s="25"/>
      <c r="F16581" s="25"/>
      <c r="G16581" s="25"/>
      <c r="H16581" s="25"/>
    </row>
    <row r="16582" spans="1:8" x14ac:dyDescent="0.2">
      <c r="A16582"/>
      <c r="E16582" s="25"/>
      <c r="F16582" s="25"/>
      <c r="G16582" s="25"/>
      <c r="H16582" s="25"/>
    </row>
    <row r="16583" spans="1:8" x14ac:dyDescent="0.2">
      <c r="A16583"/>
      <c r="E16583" s="25"/>
      <c r="F16583" s="25"/>
      <c r="G16583" s="25"/>
      <c r="H16583" s="25"/>
    </row>
    <row r="16584" spans="1:8" x14ac:dyDescent="0.2">
      <c r="A16584"/>
      <c r="E16584" s="25"/>
      <c r="F16584" s="25"/>
      <c r="G16584" s="25"/>
      <c r="H16584" s="25"/>
    </row>
    <row r="16585" spans="1:8" x14ac:dyDescent="0.2">
      <c r="A16585"/>
      <c r="E16585" s="25"/>
      <c r="F16585" s="25"/>
      <c r="G16585" s="25"/>
      <c r="H16585" s="25"/>
    </row>
    <row r="16586" spans="1:8" x14ac:dyDescent="0.2">
      <c r="A16586"/>
      <c r="E16586" s="25"/>
      <c r="F16586" s="25"/>
      <c r="G16586" s="25"/>
      <c r="H16586" s="25"/>
    </row>
    <row r="16587" spans="1:8" x14ac:dyDescent="0.2">
      <c r="A16587"/>
      <c r="E16587" s="25"/>
      <c r="F16587" s="25"/>
      <c r="G16587" s="25"/>
      <c r="H16587" s="25"/>
    </row>
    <row r="16588" spans="1:8" x14ac:dyDescent="0.2">
      <c r="A16588"/>
      <c r="E16588" s="25"/>
      <c r="F16588" s="25"/>
      <c r="G16588" s="25"/>
      <c r="H16588" s="25"/>
    </row>
    <row r="16589" spans="1:8" x14ac:dyDescent="0.2">
      <c r="A16589"/>
      <c r="E16589" s="25"/>
      <c r="F16589" s="25"/>
      <c r="G16589" s="25"/>
      <c r="H16589" s="25"/>
    </row>
    <row r="16590" spans="1:8" x14ac:dyDescent="0.2">
      <c r="A16590"/>
      <c r="E16590" s="25"/>
      <c r="F16590" s="25"/>
      <c r="G16590" s="25"/>
      <c r="H16590" s="25"/>
    </row>
    <row r="16591" spans="1:8" x14ac:dyDescent="0.2">
      <c r="A16591"/>
      <c r="E16591" s="25"/>
      <c r="F16591" s="25"/>
      <c r="G16591" s="25"/>
      <c r="H16591" s="25"/>
    </row>
    <row r="16592" spans="1:8" x14ac:dyDescent="0.2">
      <c r="A16592"/>
      <c r="E16592" s="25"/>
      <c r="F16592" s="25"/>
      <c r="G16592" s="25"/>
      <c r="H16592" s="25"/>
    </row>
    <row r="16593" spans="1:8" x14ac:dyDescent="0.2">
      <c r="A16593"/>
      <c r="E16593" s="25"/>
      <c r="F16593" s="25"/>
      <c r="G16593" s="25"/>
      <c r="H16593" s="25"/>
    </row>
    <row r="16594" spans="1:8" x14ac:dyDescent="0.2">
      <c r="A16594"/>
      <c r="E16594" s="25"/>
      <c r="F16594" s="25"/>
      <c r="G16594" s="25"/>
      <c r="H16594" s="25"/>
    </row>
    <row r="16595" spans="1:8" x14ac:dyDescent="0.2">
      <c r="A16595"/>
      <c r="E16595" s="25"/>
      <c r="F16595" s="25"/>
      <c r="G16595" s="25"/>
      <c r="H16595" s="25"/>
    </row>
    <row r="16596" spans="1:8" x14ac:dyDescent="0.2">
      <c r="A16596"/>
      <c r="E16596" s="25"/>
      <c r="F16596" s="25"/>
      <c r="G16596" s="25"/>
      <c r="H16596" s="25"/>
    </row>
    <row r="16597" spans="1:8" x14ac:dyDescent="0.2">
      <c r="A16597"/>
      <c r="E16597" s="25"/>
      <c r="F16597" s="25"/>
      <c r="G16597" s="25"/>
      <c r="H16597" s="25"/>
    </row>
    <row r="16598" spans="1:8" x14ac:dyDescent="0.2">
      <c r="A16598"/>
      <c r="E16598" s="25"/>
      <c r="F16598" s="25"/>
      <c r="G16598" s="25"/>
      <c r="H16598" s="25"/>
    </row>
    <row r="16599" spans="1:8" x14ac:dyDescent="0.2">
      <c r="A16599"/>
      <c r="E16599" s="25"/>
      <c r="F16599" s="25"/>
      <c r="G16599" s="25"/>
      <c r="H16599" s="25"/>
    </row>
    <row r="16600" spans="1:8" x14ac:dyDescent="0.2">
      <c r="A16600"/>
      <c r="E16600" s="25"/>
      <c r="F16600" s="25"/>
      <c r="G16600" s="25"/>
      <c r="H16600" s="25"/>
    </row>
    <row r="16601" spans="1:8" x14ac:dyDescent="0.2">
      <c r="A16601"/>
      <c r="E16601" s="25"/>
      <c r="F16601" s="25"/>
      <c r="G16601" s="25"/>
      <c r="H16601" s="25"/>
    </row>
    <row r="16602" spans="1:8" x14ac:dyDescent="0.2">
      <c r="A16602"/>
      <c r="E16602" s="25"/>
      <c r="F16602" s="25"/>
      <c r="G16602" s="25"/>
      <c r="H16602" s="25"/>
    </row>
    <row r="16603" spans="1:8" x14ac:dyDescent="0.2">
      <c r="A16603"/>
      <c r="E16603" s="25"/>
      <c r="F16603" s="25"/>
      <c r="G16603" s="25"/>
      <c r="H16603" s="25"/>
    </row>
    <row r="16604" spans="1:8" x14ac:dyDescent="0.2">
      <c r="A16604"/>
      <c r="E16604" s="25"/>
      <c r="F16604" s="25"/>
      <c r="G16604" s="25"/>
      <c r="H16604" s="25"/>
    </row>
    <row r="16605" spans="1:8" x14ac:dyDescent="0.2">
      <c r="A16605"/>
      <c r="E16605" s="25"/>
      <c r="F16605" s="25"/>
      <c r="G16605" s="25"/>
      <c r="H16605" s="25"/>
    </row>
    <row r="16606" spans="1:8" x14ac:dyDescent="0.2">
      <c r="A16606"/>
      <c r="E16606" s="25"/>
      <c r="F16606" s="25"/>
      <c r="G16606" s="25"/>
      <c r="H16606" s="25"/>
    </row>
    <row r="16607" spans="1:8" x14ac:dyDescent="0.2">
      <c r="A16607"/>
      <c r="E16607" s="25"/>
      <c r="F16607" s="25"/>
      <c r="G16607" s="25"/>
      <c r="H16607" s="25"/>
    </row>
    <row r="16608" spans="1:8" x14ac:dyDescent="0.2">
      <c r="A16608"/>
      <c r="E16608" s="25"/>
      <c r="F16608" s="25"/>
      <c r="G16608" s="25"/>
      <c r="H16608" s="25"/>
    </row>
    <row r="16609" spans="1:8" x14ac:dyDescent="0.2">
      <c r="A16609"/>
      <c r="E16609" s="25"/>
      <c r="F16609" s="25"/>
      <c r="G16609" s="25"/>
      <c r="H16609" s="25"/>
    </row>
    <row r="16610" spans="1:8" x14ac:dyDescent="0.2">
      <c r="A16610"/>
      <c r="E16610" s="25"/>
      <c r="F16610" s="25"/>
      <c r="G16610" s="25"/>
      <c r="H16610" s="25"/>
    </row>
    <row r="16611" spans="1:8" x14ac:dyDescent="0.2">
      <c r="A16611"/>
      <c r="E16611" s="25"/>
      <c r="F16611" s="25"/>
      <c r="G16611" s="25"/>
      <c r="H16611" s="25"/>
    </row>
    <row r="16612" spans="1:8" x14ac:dyDescent="0.2">
      <c r="A16612"/>
      <c r="E16612" s="25"/>
      <c r="F16612" s="25"/>
      <c r="G16612" s="25"/>
      <c r="H16612" s="25"/>
    </row>
    <row r="16613" spans="1:8" x14ac:dyDescent="0.2">
      <c r="A16613"/>
      <c r="E16613" s="25"/>
      <c r="F16613" s="25"/>
      <c r="G16613" s="25"/>
      <c r="H16613" s="25"/>
    </row>
    <row r="16614" spans="1:8" x14ac:dyDescent="0.2">
      <c r="A16614"/>
      <c r="E16614" s="25"/>
      <c r="F16614" s="25"/>
      <c r="G16614" s="25"/>
      <c r="H16614" s="25"/>
    </row>
    <row r="16615" spans="1:8" x14ac:dyDescent="0.2">
      <c r="A16615"/>
      <c r="E16615" s="25"/>
      <c r="F16615" s="25"/>
      <c r="G16615" s="25"/>
      <c r="H16615" s="25"/>
    </row>
    <row r="16616" spans="1:8" x14ac:dyDescent="0.2">
      <c r="A16616"/>
      <c r="E16616" s="25"/>
      <c r="F16616" s="25"/>
      <c r="G16616" s="25"/>
      <c r="H16616" s="25"/>
    </row>
    <row r="16617" spans="1:8" x14ac:dyDescent="0.2">
      <c r="A16617"/>
      <c r="E16617" s="25"/>
      <c r="F16617" s="25"/>
      <c r="G16617" s="25"/>
      <c r="H16617" s="25"/>
    </row>
    <row r="16618" spans="1:8" x14ac:dyDescent="0.2">
      <c r="A16618"/>
      <c r="E16618" s="25"/>
      <c r="F16618" s="25"/>
      <c r="G16618" s="25"/>
      <c r="H16618" s="25"/>
    </row>
    <row r="16619" spans="1:8" x14ac:dyDescent="0.2">
      <c r="A16619"/>
      <c r="E16619" s="25"/>
      <c r="F16619" s="25"/>
      <c r="G16619" s="25"/>
      <c r="H16619" s="25"/>
    </row>
    <row r="16620" spans="1:8" x14ac:dyDescent="0.2">
      <c r="A16620"/>
      <c r="E16620" s="25"/>
      <c r="F16620" s="25"/>
      <c r="G16620" s="25"/>
      <c r="H16620" s="25"/>
    </row>
    <row r="16621" spans="1:8" x14ac:dyDescent="0.2">
      <c r="A16621"/>
      <c r="E16621" s="25"/>
      <c r="F16621" s="25"/>
      <c r="G16621" s="25"/>
      <c r="H16621" s="25"/>
    </row>
    <row r="16622" spans="1:8" x14ac:dyDescent="0.2">
      <c r="A16622"/>
      <c r="E16622" s="25"/>
      <c r="F16622" s="25"/>
      <c r="G16622" s="25"/>
      <c r="H16622" s="25"/>
    </row>
    <row r="16623" spans="1:8" x14ac:dyDescent="0.2">
      <c r="A16623"/>
      <c r="E16623" s="25"/>
      <c r="F16623" s="25"/>
      <c r="G16623" s="25"/>
      <c r="H16623" s="25"/>
    </row>
    <row r="16624" spans="1:8" x14ac:dyDescent="0.2">
      <c r="A16624"/>
      <c r="E16624" s="25"/>
      <c r="F16624" s="25"/>
      <c r="G16624" s="25"/>
      <c r="H16624" s="25"/>
    </row>
    <row r="16625" spans="1:8" x14ac:dyDescent="0.2">
      <c r="A16625"/>
      <c r="E16625" s="25"/>
      <c r="F16625" s="25"/>
      <c r="G16625" s="25"/>
      <c r="H16625" s="25"/>
    </row>
    <row r="16626" spans="1:8" x14ac:dyDescent="0.2">
      <c r="A16626"/>
      <c r="E16626" s="25"/>
      <c r="F16626" s="25"/>
      <c r="G16626" s="25"/>
      <c r="H16626" s="25"/>
    </row>
    <row r="16627" spans="1:8" x14ac:dyDescent="0.2">
      <c r="A16627"/>
      <c r="E16627" s="25"/>
      <c r="F16627" s="25"/>
      <c r="G16627" s="25"/>
      <c r="H16627" s="25"/>
    </row>
    <row r="16628" spans="1:8" x14ac:dyDescent="0.2">
      <c r="A16628"/>
      <c r="E16628" s="25"/>
      <c r="F16628" s="25"/>
      <c r="G16628" s="25"/>
      <c r="H16628" s="25"/>
    </row>
    <row r="16629" spans="1:8" x14ac:dyDescent="0.2">
      <c r="A16629"/>
      <c r="E16629" s="25"/>
      <c r="F16629" s="25"/>
      <c r="G16629" s="25"/>
      <c r="H16629" s="25"/>
    </row>
    <row r="16630" spans="1:8" x14ac:dyDescent="0.2">
      <c r="A16630"/>
      <c r="E16630" s="25"/>
      <c r="F16630" s="25"/>
      <c r="G16630" s="25"/>
      <c r="H16630" s="25"/>
    </row>
    <row r="16631" spans="1:8" x14ac:dyDescent="0.2">
      <c r="A16631"/>
      <c r="E16631" s="25"/>
      <c r="F16631" s="25"/>
      <c r="G16631" s="25"/>
      <c r="H16631" s="25"/>
    </row>
    <row r="16632" spans="1:8" x14ac:dyDescent="0.2">
      <c r="A16632"/>
      <c r="E16632" s="25"/>
      <c r="F16632" s="25"/>
      <c r="G16632" s="25"/>
      <c r="H16632" s="25"/>
    </row>
    <row r="16633" spans="1:8" x14ac:dyDescent="0.2">
      <c r="A16633"/>
      <c r="E16633" s="25"/>
      <c r="F16633" s="25"/>
      <c r="G16633" s="25"/>
      <c r="H16633" s="25"/>
    </row>
    <row r="16634" spans="1:8" x14ac:dyDescent="0.2">
      <c r="A16634"/>
      <c r="E16634" s="25"/>
      <c r="F16634" s="25"/>
      <c r="G16634" s="25"/>
      <c r="H16634" s="25"/>
    </row>
    <row r="16635" spans="1:8" x14ac:dyDescent="0.2">
      <c r="A16635"/>
      <c r="E16635" s="25"/>
      <c r="F16635" s="25"/>
      <c r="G16635" s="25"/>
      <c r="H16635" s="25"/>
    </row>
    <row r="16636" spans="1:8" x14ac:dyDescent="0.2">
      <c r="A16636"/>
      <c r="E16636" s="25"/>
      <c r="F16636" s="25"/>
      <c r="G16636" s="25"/>
      <c r="H16636" s="25"/>
    </row>
    <row r="16637" spans="1:8" x14ac:dyDescent="0.2">
      <c r="A16637"/>
      <c r="E16637" s="25"/>
      <c r="F16637" s="25"/>
      <c r="G16637" s="25"/>
      <c r="H16637" s="25"/>
    </row>
    <row r="16638" spans="1:8" x14ac:dyDescent="0.2">
      <c r="A16638"/>
      <c r="E16638" s="25"/>
      <c r="F16638" s="25"/>
      <c r="G16638" s="25"/>
      <c r="H16638" s="25"/>
    </row>
    <row r="16639" spans="1:8" x14ac:dyDescent="0.2">
      <c r="A16639"/>
      <c r="E16639" s="25"/>
      <c r="F16639" s="25"/>
      <c r="G16639" s="25"/>
      <c r="H16639" s="25"/>
    </row>
    <row r="16640" spans="1:8" x14ac:dyDescent="0.2">
      <c r="A16640"/>
      <c r="E16640" s="25"/>
      <c r="F16640" s="25"/>
      <c r="G16640" s="25"/>
      <c r="H16640" s="25"/>
    </row>
    <row r="16641" spans="1:8" x14ac:dyDescent="0.2">
      <c r="A16641"/>
      <c r="E16641" s="25"/>
      <c r="F16641" s="25"/>
      <c r="G16641" s="25"/>
      <c r="H16641" s="25"/>
    </row>
    <row r="16642" spans="1:8" x14ac:dyDescent="0.2">
      <c r="A16642"/>
      <c r="E16642" s="25"/>
      <c r="F16642" s="25"/>
      <c r="G16642" s="25"/>
      <c r="H16642" s="25"/>
    </row>
    <row r="16643" spans="1:8" x14ac:dyDescent="0.2">
      <c r="A16643"/>
      <c r="E16643" s="25"/>
      <c r="F16643" s="25"/>
      <c r="G16643" s="25"/>
      <c r="H16643" s="25"/>
    </row>
    <row r="16644" spans="1:8" x14ac:dyDescent="0.2">
      <c r="A16644"/>
      <c r="E16644" s="25"/>
      <c r="F16644" s="25"/>
      <c r="G16644" s="25"/>
      <c r="H16644" s="25"/>
    </row>
    <row r="16645" spans="1:8" x14ac:dyDescent="0.2">
      <c r="A16645"/>
      <c r="E16645" s="25"/>
      <c r="F16645" s="25"/>
      <c r="G16645" s="25"/>
      <c r="H16645" s="25"/>
    </row>
    <row r="16646" spans="1:8" x14ac:dyDescent="0.2">
      <c r="A16646"/>
      <c r="E16646" s="25"/>
      <c r="F16646" s="25"/>
      <c r="G16646" s="25"/>
      <c r="H16646" s="25"/>
    </row>
    <row r="16647" spans="1:8" x14ac:dyDescent="0.2">
      <c r="A16647"/>
      <c r="E16647" s="25"/>
      <c r="F16647" s="25"/>
      <c r="G16647" s="25"/>
      <c r="H16647" s="25"/>
    </row>
    <row r="16648" spans="1:8" x14ac:dyDescent="0.2">
      <c r="A16648"/>
      <c r="E16648" s="25"/>
      <c r="F16648" s="25"/>
      <c r="G16648" s="25"/>
      <c r="H16648" s="25"/>
    </row>
    <row r="16649" spans="1:8" x14ac:dyDescent="0.2">
      <c r="A16649"/>
      <c r="E16649" s="25"/>
      <c r="F16649" s="25"/>
      <c r="G16649" s="25"/>
      <c r="H16649" s="25"/>
    </row>
    <row r="16650" spans="1:8" x14ac:dyDescent="0.2">
      <c r="A16650"/>
      <c r="E16650" s="25"/>
      <c r="F16650" s="25"/>
      <c r="G16650" s="25"/>
      <c r="H16650" s="25"/>
    </row>
    <row r="16651" spans="1:8" x14ac:dyDescent="0.2">
      <c r="A16651"/>
      <c r="E16651" s="25"/>
      <c r="F16651" s="25"/>
      <c r="G16651" s="25"/>
      <c r="H16651" s="25"/>
    </row>
    <row r="16652" spans="1:8" x14ac:dyDescent="0.2">
      <c r="A16652"/>
      <c r="E16652" s="25"/>
      <c r="F16652" s="25"/>
      <c r="G16652" s="25"/>
      <c r="H16652" s="25"/>
    </row>
    <row r="16653" spans="1:8" x14ac:dyDescent="0.2">
      <c r="A16653"/>
      <c r="E16653" s="25"/>
      <c r="F16653" s="25"/>
      <c r="G16653" s="25"/>
      <c r="H16653" s="25"/>
    </row>
    <row r="16654" spans="1:8" x14ac:dyDescent="0.2">
      <c r="A16654"/>
      <c r="E16654" s="25"/>
      <c r="F16654" s="25"/>
      <c r="G16654" s="25"/>
      <c r="H16654" s="25"/>
    </row>
    <row r="16655" spans="1:8" x14ac:dyDescent="0.2">
      <c r="A16655"/>
      <c r="E16655" s="25"/>
      <c r="F16655" s="25"/>
      <c r="G16655" s="25"/>
      <c r="H16655" s="25"/>
    </row>
    <row r="16656" spans="1:8" x14ac:dyDescent="0.2">
      <c r="A16656"/>
      <c r="E16656" s="25"/>
      <c r="F16656" s="25"/>
      <c r="G16656" s="25"/>
      <c r="H16656" s="25"/>
    </row>
    <row r="16657" spans="1:8" x14ac:dyDescent="0.2">
      <c r="A16657"/>
      <c r="E16657" s="25"/>
      <c r="F16657" s="25"/>
      <c r="G16657" s="25"/>
      <c r="H16657" s="25"/>
    </row>
    <row r="16658" spans="1:8" x14ac:dyDescent="0.2">
      <c r="A16658"/>
      <c r="E16658" s="25"/>
      <c r="F16658" s="25"/>
      <c r="G16658" s="25"/>
      <c r="H16658" s="25"/>
    </row>
    <row r="16659" spans="1:8" x14ac:dyDescent="0.2">
      <c r="A16659"/>
      <c r="E16659" s="25"/>
      <c r="F16659" s="25"/>
      <c r="G16659" s="25"/>
      <c r="H16659" s="25"/>
    </row>
    <row r="16660" spans="1:8" x14ac:dyDescent="0.2">
      <c r="A16660"/>
      <c r="E16660" s="25"/>
      <c r="F16660" s="25"/>
      <c r="G16660" s="25"/>
      <c r="H16660" s="25"/>
    </row>
    <row r="16661" spans="1:8" x14ac:dyDescent="0.2">
      <c r="A16661"/>
      <c r="E16661" s="25"/>
      <c r="F16661" s="25"/>
      <c r="G16661" s="25"/>
      <c r="H16661" s="25"/>
    </row>
    <row r="16662" spans="1:8" x14ac:dyDescent="0.2">
      <c r="A16662"/>
      <c r="E16662" s="25"/>
      <c r="F16662" s="25"/>
      <c r="G16662" s="25"/>
      <c r="H16662" s="25"/>
    </row>
    <row r="16663" spans="1:8" x14ac:dyDescent="0.2">
      <c r="A16663"/>
      <c r="E16663" s="25"/>
      <c r="F16663" s="25"/>
      <c r="G16663" s="25"/>
      <c r="H16663" s="25"/>
    </row>
    <row r="16664" spans="1:8" x14ac:dyDescent="0.2">
      <c r="A16664"/>
      <c r="E16664" s="25"/>
      <c r="F16664" s="25"/>
      <c r="G16664" s="25"/>
      <c r="H16664" s="25"/>
    </row>
    <row r="16665" spans="1:8" x14ac:dyDescent="0.2">
      <c r="A16665"/>
      <c r="E16665" s="25"/>
      <c r="F16665" s="25"/>
      <c r="G16665" s="25"/>
      <c r="H16665" s="25"/>
    </row>
    <row r="16666" spans="1:8" x14ac:dyDescent="0.2">
      <c r="A16666"/>
      <c r="E16666" s="25"/>
      <c r="F16666" s="25"/>
      <c r="G16666" s="25"/>
      <c r="H16666" s="25"/>
    </row>
    <row r="16667" spans="1:8" x14ac:dyDescent="0.2">
      <c r="A16667"/>
      <c r="E16667" s="25"/>
      <c r="F16667" s="25"/>
      <c r="G16667" s="25"/>
      <c r="H16667" s="25"/>
    </row>
    <row r="16668" spans="1:8" x14ac:dyDescent="0.2">
      <c r="A16668"/>
      <c r="E16668" s="25"/>
      <c r="F16668" s="25"/>
      <c r="G16668" s="25"/>
      <c r="H16668" s="25"/>
    </row>
    <row r="16669" spans="1:8" x14ac:dyDescent="0.2">
      <c r="A16669"/>
      <c r="E16669" s="25"/>
      <c r="F16669" s="25"/>
      <c r="G16669" s="25"/>
      <c r="H16669" s="25"/>
    </row>
    <row r="16670" spans="1:8" x14ac:dyDescent="0.2">
      <c r="A16670"/>
      <c r="E16670" s="25"/>
      <c r="F16670" s="25"/>
      <c r="G16670" s="25"/>
      <c r="H16670" s="25"/>
    </row>
    <row r="16671" spans="1:8" x14ac:dyDescent="0.2">
      <c r="A16671"/>
      <c r="E16671" s="25"/>
      <c r="F16671" s="25"/>
      <c r="G16671" s="25"/>
      <c r="H16671" s="25"/>
    </row>
    <row r="16672" spans="1:8" x14ac:dyDescent="0.2">
      <c r="A16672"/>
      <c r="E16672" s="25"/>
      <c r="F16672" s="25"/>
      <c r="G16672" s="25"/>
      <c r="H16672" s="25"/>
    </row>
    <row r="16673" spans="1:8" x14ac:dyDescent="0.2">
      <c r="A16673"/>
      <c r="E16673" s="25"/>
      <c r="F16673" s="25"/>
      <c r="G16673" s="25"/>
      <c r="H16673" s="25"/>
    </row>
    <row r="16674" spans="1:8" x14ac:dyDescent="0.2">
      <c r="A16674"/>
      <c r="E16674" s="25"/>
      <c r="F16674" s="25"/>
      <c r="G16674" s="25"/>
      <c r="H16674" s="25"/>
    </row>
    <row r="16675" spans="1:8" x14ac:dyDescent="0.2">
      <c r="A16675"/>
      <c r="E16675" s="25"/>
      <c r="F16675" s="25"/>
      <c r="G16675" s="25"/>
      <c r="H16675" s="25"/>
    </row>
    <row r="16676" spans="1:8" x14ac:dyDescent="0.2">
      <c r="A16676"/>
      <c r="E16676" s="25"/>
      <c r="F16676" s="25"/>
      <c r="G16676" s="25"/>
      <c r="H16676" s="25"/>
    </row>
    <row r="16677" spans="1:8" x14ac:dyDescent="0.2">
      <c r="A16677"/>
      <c r="E16677" s="25"/>
      <c r="F16677" s="25"/>
      <c r="G16677" s="25"/>
      <c r="H16677" s="25"/>
    </row>
    <row r="16678" spans="1:8" x14ac:dyDescent="0.2">
      <c r="A16678"/>
      <c r="E16678" s="25"/>
      <c r="F16678" s="25"/>
      <c r="G16678" s="25"/>
      <c r="H16678" s="25"/>
    </row>
    <row r="16679" spans="1:8" x14ac:dyDescent="0.2">
      <c r="A16679"/>
      <c r="E16679" s="25"/>
      <c r="F16679" s="25"/>
      <c r="G16679" s="25"/>
      <c r="H16679" s="25"/>
    </row>
    <row r="16680" spans="1:8" x14ac:dyDescent="0.2">
      <c r="A16680"/>
      <c r="E16680" s="25"/>
      <c r="F16680" s="25"/>
      <c r="G16680" s="25"/>
      <c r="H16680" s="25"/>
    </row>
    <row r="16681" spans="1:8" x14ac:dyDescent="0.2">
      <c r="A16681"/>
      <c r="E16681" s="25"/>
      <c r="F16681" s="25"/>
      <c r="G16681" s="25"/>
      <c r="H16681" s="25"/>
    </row>
    <row r="16682" spans="1:8" x14ac:dyDescent="0.2">
      <c r="A16682"/>
      <c r="E16682" s="25"/>
      <c r="F16682" s="25"/>
      <c r="G16682" s="25"/>
      <c r="H16682" s="25"/>
    </row>
    <row r="16683" spans="1:8" x14ac:dyDescent="0.2">
      <c r="A16683"/>
      <c r="E16683" s="25"/>
      <c r="F16683" s="25"/>
      <c r="G16683" s="25"/>
      <c r="H16683" s="25"/>
    </row>
    <row r="16684" spans="1:8" x14ac:dyDescent="0.2">
      <c r="A16684"/>
      <c r="E16684" s="25"/>
      <c r="F16684" s="25"/>
      <c r="G16684" s="25"/>
      <c r="H16684" s="25"/>
    </row>
    <row r="16685" spans="1:8" x14ac:dyDescent="0.2">
      <c r="A16685"/>
      <c r="E16685" s="25"/>
      <c r="F16685" s="25"/>
      <c r="G16685" s="25"/>
      <c r="H16685" s="25"/>
    </row>
    <row r="16686" spans="1:8" x14ac:dyDescent="0.2">
      <c r="A16686"/>
      <c r="E16686" s="25"/>
      <c r="F16686" s="25"/>
      <c r="G16686" s="25"/>
      <c r="H16686" s="25"/>
    </row>
    <row r="16687" spans="1:8" x14ac:dyDescent="0.2">
      <c r="A16687"/>
      <c r="E16687" s="25"/>
      <c r="F16687" s="25"/>
      <c r="G16687" s="25"/>
      <c r="H16687" s="25"/>
    </row>
    <row r="16688" spans="1:8" x14ac:dyDescent="0.2">
      <c r="A16688"/>
      <c r="E16688" s="25"/>
      <c r="F16688" s="25"/>
      <c r="G16688" s="25"/>
      <c r="H16688" s="25"/>
    </row>
    <row r="16689" spans="1:8" x14ac:dyDescent="0.2">
      <c r="A16689"/>
      <c r="E16689" s="25"/>
      <c r="F16689" s="25"/>
      <c r="G16689" s="25"/>
      <c r="H16689" s="25"/>
    </row>
    <row r="16690" spans="1:8" x14ac:dyDescent="0.2">
      <c r="A16690"/>
      <c r="E16690" s="25"/>
      <c r="F16690" s="25"/>
      <c r="G16690" s="25"/>
      <c r="H16690" s="25"/>
    </row>
    <row r="16691" spans="1:8" x14ac:dyDescent="0.2">
      <c r="A16691"/>
      <c r="E16691" s="25"/>
      <c r="F16691" s="25"/>
      <c r="G16691" s="25"/>
      <c r="H16691" s="25"/>
    </row>
    <row r="16692" spans="1:8" x14ac:dyDescent="0.2">
      <c r="A16692"/>
      <c r="E16692" s="25"/>
      <c r="F16692" s="25"/>
      <c r="G16692" s="25"/>
      <c r="H16692" s="25"/>
    </row>
    <row r="16693" spans="1:8" x14ac:dyDescent="0.2">
      <c r="A16693"/>
      <c r="E16693" s="25"/>
      <c r="F16693" s="25"/>
      <c r="G16693" s="25"/>
      <c r="H16693" s="25"/>
    </row>
    <row r="16694" spans="1:8" x14ac:dyDescent="0.2">
      <c r="A16694"/>
      <c r="E16694" s="25"/>
      <c r="F16694" s="25"/>
      <c r="G16694" s="25"/>
      <c r="H16694" s="25"/>
    </row>
    <row r="16695" spans="1:8" x14ac:dyDescent="0.2">
      <c r="A16695"/>
      <c r="E16695" s="25"/>
      <c r="F16695" s="25"/>
      <c r="G16695" s="25"/>
      <c r="H16695" s="25"/>
    </row>
    <row r="16696" spans="1:8" x14ac:dyDescent="0.2">
      <c r="A16696"/>
      <c r="E16696" s="25"/>
      <c r="F16696" s="25"/>
      <c r="G16696" s="25"/>
      <c r="H16696" s="25"/>
    </row>
    <row r="16697" spans="1:8" x14ac:dyDescent="0.2">
      <c r="A16697"/>
      <c r="E16697" s="25"/>
      <c r="F16697" s="25"/>
      <c r="G16697" s="25"/>
      <c r="H16697" s="25"/>
    </row>
    <row r="16698" spans="1:8" x14ac:dyDescent="0.2">
      <c r="A16698"/>
      <c r="E16698" s="25"/>
      <c r="F16698" s="25"/>
      <c r="G16698" s="25"/>
      <c r="H16698" s="25"/>
    </row>
    <row r="16699" spans="1:8" x14ac:dyDescent="0.2">
      <c r="A16699"/>
      <c r="E16699" s="25"/>
      <c r="F16699" s="25"/>
      <c r="G16699" s="25"/>
      <c r="H16699" s="25"/>
    </row>
    <row r="16700" spans="1:8" x14ac:dyDescent="0.2">
      <c r="A16700"/>
      <c r="E16700" s="25"/>
      <c r="F16700" s="25"/>
      <c r="G16700" s="25"/>
      <c r="H16700" s="25"/>
    </row>
    <row r="16701" spans="1:8" x14ac:dyDescent="0.2">
      <c r="A16701"/>
      <c r="E16701" s="25"/>
      <c r="F16701" s="25"/>
      <c r="G16701" s="25"/>
      <c r="H16701" s="25"/>
    </row>
    <row r="16702" spans="1:8" x14ac:dyDescent="0.2">
      <c r="A16702"/>
      <c r="E16702" s="25"/>
      <c r="F16702" s="25"/>
      <c r="G16702" s="25"/>
      <c r="H16702" s="25"/>
    </row>
    <row r="16703" spans="1:8" x14ac:dyDescent="0.2">
      <c r="A16703"/>
      <c r="E16703" s="25"/>
      <c r="F16703" s="25"/>
      <c r="G16703" s="25"/>
      <c r="H16703" s="25"/>
    </row>
    <row r="16704" spans="1:8" x14ac:dyDescent="0.2">
      <c r="A16704"/>
      <c r="E16704" s="25"/>
      <c r="F16704" s="25"/>
      <c r="G16704" s="25"/>
      <c r="H16704" s="25"/>
    </row>
    <row r="16705" spans="1:8" x14ac:dyDescent="0.2">
      <c r="A16705"/>
      <c r="E16705" s="25"/>
      <c r="F16705" s="25"/>
      <c r="G16705" s="25"/>
      <c r="H16705" s="25"/>
    </row>
    <row r="16706" spans="1:8" x14ac:dyDescent="0.2">
      <c r="A16706"/>
      <c r="E16706" s="25"/>
      <c r="F16706" s="25"/>
      <c r="G16706" s="25"/>
      <c r="H16706" s="25"/>
    </row>
    <row r="16707" spans="1:8" x14ac:dyDescent="0.2">
      <c r="A16707"/>
      <c r="E16707" s="25"/>
      <c r="F16707" s="25"/>
      <c r="G16707" s="25"/>
      <c r="H16707" s="25"/>
    </row>
    <row r="16708" spans="1:8" x14ac:dyDescent="0.2">
      <c r="A16708"/>
      <c r="E16708" s="25"/>
      <c r="F16708" s="25"/>
      <c r="G16708" s="25"/>
      <c r="H16708" s="25"/>
    </row>
    <row r="16709" spans="1:8" x14ac:dyDescent="0.2">
      <c r="A16709"/>
      <c r="E16709" s="25"/>
      <c r="F16709" s="25"/>
      <c r="G16709" s="25"/>
      <c r="H16709" s="25"/>
    </row>
    <row r="16710" spans="1:8" x14ac:dyDescent="0.2">
      <c r="A16710"/>
      <c r="E16710" s="25"/>
      <c r="F16710" s="25"/>
      <c r="G16710" s="25"/>
      <c r="H16710" s="25"/>
    </row>
    <row r="16711" spans="1:8" x14ac:dyDescent="0.2">
      <c r="A16711"/>
      <c r="E16711" s="25"/>
      <c r="F16711" s="25"/>
      <c r="G16711" s="25"/>
      <c r="H16711" s="25"/>
    </row>
    <row r="16712" spans="1:8" x14ac:dyDescent="0.2">
      <c r="A16712"/>
      <c r="E16712" s="25"/>
      <c r="F16712" s="25"/>
      <c r="G16712" s="25"/>
      <c r="H16712" s="25"/>
    </row>
    <row r="16713" spans="1:8" x14ac:dyDescent="0.2">
      <c r="A16713"/>
      <c r="E16713" s="25"/>
      <c r="F16713" s="25"/>
      <c r="G16713" s="25"/>
      <c r="H16713" s="25"/>
    </row>
    <row r="16714" spans="1:8" x14ac:dyDescent="0.2">
      <c r="A16714"/>
      <c r="E16714" s="25"/>
      <c r="F16714" s="25"/>
      <c r="G16714" s="25"/>
      <c r="H16714" s="25"/>
    </row>
    <row r="16715" spans="1:8" x14ac:dyDescent="0.2">
      <c r="A16715"/>
      <c r="E16715" s="25"/>
      <c r="F16715" s="25"/>
      <c r="G16715" s="25"/>
      <c r="H16715" s="25"/>
    </row>
    <row r="16716" spans="1:8" x14ac:dyDescent="0.2">
      <c r="A16716"/>
      <c r="E16716" s="25"/>
      <c r="F16716" s="25"/>
      <c r="G16716" s="25"/>
      <c r="H16716" s="25"/>
    </row>
    <row r="16717" spans="1:8" x14ac:dyDescent="0.2">
      <c r="A16717"/>
      <c r="E16717" s="25"/>
      <c r="F16717" s="25"/>
      <c r="G16717" s="25"/>
      <c r="H16717" s="25"/>
    </row>
    <row r="16718" spans="1:8" x14ac:dyDescent="0.2">
      <c r="A16718"/>
      <c r="E16718" s="25"/>
      <c r="F16718" s="25"/>
      <c r="G16718" s="25"/>
      <c r="H16718" s="25"/>
    </row>
    <row r="16719" spans="1:8" x14ac:dyDescent="0.2">
      <c r="A16719"/>
      <c r="E16719" s="25"/>
      <c r="F16719" s="25"/>
      <c r="G16719" s="25"/>
      <c r="H16719" s="25"/>
    </row>
    <row r="16720" spans="1:8" x14ac:dyDescent="0.2">
      <c r="A16720"/>
      <c r="E16720" s="25"/>
      <c r="F16720" s="25"/>
      <c r="G16720" s="25"/>
      <c r="H16720" s="25"/>
    </row>
    <row r="16721" spans="1:8" x14ac:dyDescent="0.2">
      <c r="A16721"/>
      <c r="E16721" s="25"/>
      <c r="F16721" s="25"/>
      <c r="G16721" s="25"/>
      <c r="H16721" s="25"/>
    </row>
    <row r="16722" spans="1:8" x14ac:dyDescent="0.2">
      <c r="A16722"/>
      <c r="E16722" s="25"/>
      <c r="F16722" s="25"/>
      <c r="G16722" s="25"/>
      <c r="H16722" s="25"/>
    </row>
    <row r="16723" spans="1:8" x14ac:dyDescent="0.2">
      <c r="A16723"/>
      <c r="E16723" s="25"/>
      <c r="F16723" s="25"/>
      <c r="G16723" s="25"/>
      <c r="H16723" s="25"/>
    </row>
    <row r="16724" spans="1:8" x14ac:dyDescent="0.2">
      <c r="A16724"/>
      <c r="E16724" s="25"/>
      <c r="F16724" s="25"/>
      <c r="G16724" s="25"/>
      <c r="H16724" s="25"/>
    </row>
    <row r="16725" spans="1:8" x14ac:dyDescent="0.2">
      <c r="A16725"/>
      <c r="E16725" s="25"/>
      <c r="F16725" s="25"/>
      <c r="G16725" s="25"/>
      <c r="H16725" s="25"/>
    </row>
    <row r="16726" spans="1:8" x14ac:dyDescent="0.2">
      <c r="A16726"/>
      <c r="E16726" s="25"/>
      <c r="F16726" s="25"/>
      <c r="G16726" s="25"/>
      <c r="H16726" s="25"/>
    </row>
    <row r="16727" spans="1:8" x14ac:dyDescent="0.2">
      <c r="A16727"/>
      <c r="E16727" s="25"/>
      <c r="F16727" s="25"/>
      <c r="G16727" s="25"/>
      <c r="H16727" s="25"/>
    </row>
    <row r="16728" spans="1:8" x14ac:dyDescent="0.2">
      <c r="A16728"/>
      <c r="E16728" s="25"/>
      <c r="F16728" s="25"/>
      <c r="G16728" s="25"/>
      <c r="H16728" s="25"/>
    </row>
    <row r="16729" spans="1:8" x14ac:dyDescent="0.2">
      <c r="A16729"/>
      <c r="E16729" s="25"/>
      <c r="F16729" s="25"/>
      <c r="G16729" s="25"/>
      <c r="H16729" s="25"/>
    </row>
    <row r="16730" spans="1:8" x14ac:dyDescent="0.2">
      <c r="A16730"/>
      <c r="E16730" s="25"/>
      <c r="F16730" s="25"/>
      <c r="G16730" s="25"/>
      <c r="H16730" s="25"/>
    </row>
    <row r="16731" spans="1:8" x14ac:dyDescent="0.2">
      <c r="A16731"/>
      <c r="E16731" s="25"/>
      <c r="F16731" s="25"/>
      <c r="G16731" s="25"/>
      <c r="H16731" s="25"/>
    </row>
    <row r="16732" spans="1:8" x14ac:dyDescent="0.2">
      <c r="A16732"/>
      <c r="E16732" s="25"/>
      <c r="F16732" s="25"/>
      <c r="G16732" s="25"/>
      <c r="H16732" s="25"/>
    </row>
    <row r="16733" spans="1:8" x14ac:dyDescent="0.2">
      <c r="A16733"/>
      <c r="E16733" s="25"/>
      <c r="F16733" s="25"/>
      <c r="G16733" s="25"/>
      <c r="H16733" s="25"/>
    </row>
    <row r="16734" spans="1:8" x14ac:dyDescent="0.2">
      <c r="A16734"/>
      <c r="E16734" s="25"/>
      <c r="F16734" s="25"/>
      <c r="G16734" s="25"/>
      <c r="H16734" s="25"/>
    </row>
    <row r="16735" spans="1:8" x14ac:dyDescent="0.2">
      <c r="A16735"/>
      <c r="E16735" s="25"/>
      <c r="F16735" s="25"/>
      <c r="G16735" s="25"/>
      <c r="H16735" s="25"/>
    </row>
    <row r="16736" spans="1:8" x14ac:dyDescent="0.2">
      <c r="A16736"/>
      <c r="E16736" s="25"/>
      <c r="F16736" s="25"/>
      <c r="G16736" s="25"/>
      <c r="H16736" s="25"/>
    </row>
    <row r="16737" spans="1:8" x14ac:dyDescent="0.2">
      <c r="A16737"/>
      <c r="E16737" s="25"/>
      <c r="F16737" s="25"/>
      <c r="G16737" s="25"/>
      <c r="H16737" s="25"/>
    </row>
    <row r="16738" spans="1:8" x14ac:dyDescent="0.2">
      <c r="A16738"/>
      <c r="E16738" s="25"/>
      <c r="F16738" s="25"/>
      <c r="G16738" s="25"/>
      <c r="H16738" s="25"/>
    </row>
    <row r="16739" spans="1:8" x14ac:dyDescent="0.2">
      <c r="A16739"/>
      <c r="E16739" s="25"/>
      <c r="F16739" s="25"/>
      <c r="G16739" s="25"/>
      <c r="H16739" s="25"/>
    </row>
    <row r="16740" spans="1:8" x14ac:dyDescent="0.2">
      <c r="A16740"/>
      <c r="E16740" s="25"/>
      <c r="F16740" s="25"/>
      <c r="G16740" s="25"/>
      <c r="H16740" s="25"/>
    </row>
    <row r="16741" spans="1:8" x14ac:dyDescent="0.2">
      <c r="A16741"/>
      <c r="E16741" s="25"/>
      <c r="F16741" s="25"/>
      <c r="G16741" s="25"/>
      <c r="H16741" s="25"/>
    </row>
    <row r="16742" spans="1:8" x14ac:dyDescent="0.2">
      <c r="A16742"/>
      <c r="E16742" s="25"/>
      <c r="F16742" s="25"/>
      <c r="G16742" s="25"/>
      <c r="H16742" s="25"/>
    </row>
    <row r="16743" spans="1:8" x14ac:dyDescent="0.2">
      <c r="A16743"/>
      <c r="E16743" s="25"/>
      <c r="F16743" s="25"/>
      <c r="G16743" s="25"/>
      <c r="H16743" s="25"/>
    </row>
    <row r="16744" spans="1:8" x14ac:dyDescent="0.2">
      <c r="A16744"/>
      <c r="E16744" s="25"/>
      <c r="F16744" s="25"/>
      <c r="G16744" s="25"/>
      <c r="H16744" s="25"/>
    </row>
    <row r="16745" spans="1:8" x14ac:dyDescent="0.2">
      <c r="A16745"/>
      <c r="E16745" s="25"/>
      <c r="F16745" s="25"/>
      <c r="G16745" s="25"/>
      <c r="H16745" s="25"/>
    </row>
    <row r="16746" spans="1:8" x14ac:dyDescent="0.2">
      <c r="A16746"/>
      <c r="E16746" s="25"/>
      <c r="F16746" s="25"/>
      <c r="G16746" s="25"/>
      <c r="H16746" s="25"/>
    </row>
    <row r="16747" spans="1:8" x14ac:dyDescent="0.2">
      <c r="A16747"/>
      <c r="E16747" s="25"/>
      <c r="F16747" s="25"/>
      <c r="G16747" s="25"/>
      <c r="H16747" s="25"/>
    </row>
    <row r="16748" spans="1:8" x14ac:dyDescent="0.2">
      <c r="E16748" s="25"/>
      <c r="F16748" s="25"/>
      <c r="G16748" s="25"/>
      <c r="H16748" s="25"/>
    </row>
    <row r="16749" spans="1:8" x14ac:dyDescent="0.2">
      <c r="E16749" s="25"/>
      <c r="F16749" s="25"/>
      <c r="G16749" s="25"/>
      <c r="H16749" s="25"/>
    </row>
    <row r="16750" spans="1:8" x14ac:dyDescent="0.2">
      <c r="E16750" s="25"/>
      <c r="F16750" s="25"/>
      <c r="G16750" s="25"/>
      <c r="H16750" s="25"/>
    </row>
    <row r="16751" spans="1:8" x14ac:dyDescent="0.2">
      <c r="E16751" s="25"/>
      <c r="F16751" s="25"/>
      <c r="G16751" s="25"/>
      <c r="H16751" s="25"/>
    </row>
    <row r="16752" spans="1:8" x14ac:dyDescent="0.2">
      <c r="E16752" s="25"/>
      <c r="F16752" s="25"/>
      <c r="G16752" s="25"/>
      <c r="H16752" s="25"/>
    </row>
    <row r="16753" spans="5:8" x14ac:dyDescent="0.2">
      <c r="E16753" s="25"/>
      <c r="F16753" s="25"/>
      <c r="G16753" s="25"/>
      <c r="H16753" s="25"/>
    </row>
    <row r="16754" spans="5:8" x14ac:dyDescent="0.2">
      <c r="E16754" s="25"/>
      <c r="F16754" s="25"/>
      <c r="G16754" s="25"/>
      <c r="H16754" s="25"/>
    </row>
    <row r="16755" spans="5:8" x14ac:dyDescent="0.2">
      <c r="E16755" s="25"/>
      <c r="F16755" s="25"/>
      <c r="G16755" s="25"/>
      <c r="H16755" s="25"/>
    </row>
    <row r="16756" spans="5:8" x14ac:dyDescent="0.2">
      <c r="E16756" s="25"/>
      <c r="F16756" s="25"/>
      <c r="G16756" s="25"/>
      <c r="H16756" s="25"/>
    </row>
    <row r="16757" spans="5:8" x14ac:dyDescent="0.2">
      <c r="E16757" s="25"/>
      <c r="F16757" s="25"/>
      <c r="G16757" s="25"/>
      <c r="H16757" s="25"/>
    </row>
    <row r="16758" spans="5:8" x14ac:dyDescent="0.2">
      <c r="E16758" s="25"/>
      <c r="F16758" s="25"/>
      <c r="G16758" s="25"/>
      <c r="H16758" s="25"/>
    </row>
    <row r="16759" spans="5:8" x14ac:dyDescent="0.2">
      <c r="E16759" s="25"/>
      <c r="F16759" s="25"/>
      <c r="G16759" s="25"/>
      <c r="H16759" s="25"/>
    </row>
    <row r="16760" spans="5:8" x14ac:dyDescent="0.2">
      <c r="E16760" s="25"/>
      <c r="F16760" s="25"/>
      <c r="G16760" s="25"/>
      <c r="H16760" s="25"/>
    </row>
    <row r="16761" spans="5:8" x14ac:dyDescent="0.2">
      <c r="E16761" s="25"/>
      <c r="F16761" s="25"/>
      <c r="G16761" s="25"/>
      <c r="H16761" s="25"/>
    </row>
    <row r="16762" spans="5:8" x14ac:dyDescent="0.2">
      <c r="E16762" s="25"/>
      <c r="F16762" s="25"/>
      <c r="G16762" s="25"/>
      <c r="H16762" s="25"/>
    </row>
    <row r="16763" spans="5:8" x14ac:dyDescent="0.2">
      <c r="E16763" s="25"/>
      <c r="F16763" s="25"/>
      <c r="G16763" s="25"/>
      <c r="H16763" s="25"/>
    </row>
    <row r="16764" spans="5:8" x14ac:dyDescent="0.2">
      <c r="E16764" s="25"/>
      <c r="F16764" s="25"/>
      <c r="G16764" s="25"/>
      <c r="H16764" s="25"/>
    </row>
    <row r="16765" spans="5:8" x14ac:dyDescent="0.2">
      <c r="E16765" s="25"/>
      <c r="F16765" s="25"/>
      <c r="G16765" s="25"/>
      <c r="H16765" s="25"/>
    </row>
    <row r="16766" spans="5:8" x14ac:dyDescent="0.2">
      <c r="E16766" s="25"/>
      <c r="F16766" s="25"/>
      <c r="G16766" s="25"/>
      <c r="H16766" s="25"/>
    </row>
    <row r="16767" spans="5:8" x14ac:dyDescent="0.2">
      <c r="E16767" s="25"/>
      <c r="F16767" s="25"/>
      <c r="G16767" s="25"/>
      <c r="H16767" s="25"/>
    </row>
    <row r="16768" spans="5:8" x14ac:dyDescent="0.2">
      <c r="E16768" s="25"/>
      <c r="F16768" s="25"/>
      <c r="G16768" s="25"/>
      <c r="H16768" s="25"/>
    </row>
    <row r="16769" spans="5:8" x14ac:dyDescent="0.2">
      <c r="E16769" s="25"/>
      <c r="F16769" s="25"/>
      <c r="G16769" s="25"/>
      <c r="H16769" s="25"/>
    </row>
    <row r="16770" spans="5:8" x14ac:dyDescent="0.2">
      <c r="E16770" s="25"/>
      <c r="F16770" s="25"/>
      <c r="G16770" s="25"/>
      <c r="H16770" s="25"/>
    </row>
    <row r="16771" spans="5:8" x14ac:dyDescent="0.2">
      <c r="E16771" s="25"/>
      <c r="F16771" s="25"/>
      <c r="G16771" s="25"/>
      <c r="H16771" s="25"/>
    </row>
    <row r="16772" spans="5:8" x14ac:dyDescent="0.2">
      <c r="E16772" s="25"/>
      <c r="F16772" s="25"/>
      <c r="G16772" s="25"/>
      <c r="H16772" s="25"/>
    </row>
    <row r="16773" spans="5:8" x14ac:dyDescent="0.2">
      <c r="E16773" s="25"/>
      <c r="F16773" s="25"/>
      <c r="G16773" s="25"/>
      <c r="H16773" s="25"/>
    </row>
    <row r="16774" spans="5:8" x14ac:dyDescent="0.2">
      <c r="E16774" s="25"/>
      <c r="F16774" s="25"/>
      <c r="G16774" s="25"/>
      <c r="H16774" s="25"/>
    </row>
    <row r="16775" spans="5:8" x14ac:dyDescent="0.2">
      <c r="E16775" s="25"/>
      <c r="F16775" s="25"/>
      <c r="G16775" s="25"/>
      <c r="H16775" s="25"/>
    </row>
    <row r="16776" spans="5:8" x14ac:dyDescent="0.2">
      <c r="E16776" s="25"/>
      <c r="F16776" s="25"/>
      <c r="G16776" s="25"/>
      <c r="H16776" s="25"/>
    </row>
    <row r="16777" spans="5:8" x14ac:dyDescent="0.2">
      <c r="E16777" s="25"/>
      <c r="F16777" s="25"/>
      <c r="G16777" s="25"/>
      <c r="H16777" s="25"/>
    </row>
    <row r="16778" spans="5:8" x14ac:dyDescent="0.2">
      <c r="E16778" s="25"/>
      <c r="F16778" s="25"/>
      <c r="G16778" s="25"/>
      <c r="H16778" s="25"/>
    </row>
    <row r="16779" spans="5:8" x14ac:dyDescent="0.2">
      <c r="E16779" s="25"/>
      <c r="F16779" s="25"/>
      <c r="G16779" s="25"/>
      <c r="H16779" s="25"/>
    </row>
    <row r="16780" spans="5:8" x14ac:dyDescent="0.2">
      <c r="E16780" s="25"/>
      <c r="F16780" s="25"/>
      <c r="G16780" s="25"/>
      <c r="H16780" s="25"/>
    </row>
    <row r="16781" spans="5:8" x14ac:dyDescent="0.2">
      <c r="E16781" s="25"/>
      <c r="F16781" s="25"/>
      <c r="G16781" s="25"/>
      <c r="H16781" s="25"/>
    </row>
    <row r="16782" spans="5:8" x14ac:dyDescent="0.2">
      <c r="E16782" s="25"/>
      <c r="F16782" s="25"/>
      <c r="G16782" s="25"/>
      <c r="H16782" s="25"/>
    </row>
    <row r="16783" spans="5:8" x14ac:dyDescent="0.2">
      <c r="E16783" s="25"/>
      <c r="F16783" s="25"/>
      <c r="G16783" s="25"/>
      <c r="H16783" s="25"/>
    </row>
    <row r="16784" spans="5:8" x14ac:dyDescent="0.2">
      <c r="E16784" s="25"/>
      <c r="F16784" s="25"/>
      <c r="G16784" s="25"/>
      <c r="H16784" s="25"/>
    </row>
    <row r="16785" spans="5:8" x14ac:dyDescent="0.2">
      <c r="E16785" s="25"/>
      <c r="F16785" s="25"/>
      <c r="G16785" s="25"/>
      <c r="H16785" s="25"/>
    </row>
    <row r="16786" spans="5:8" x14ac:dyDescent="0.2">
      <c r="E16786" s="25"/>
      <c r="F16786" s="25"/>
      <c r="G16786" s="25"/>
      <c r="H16786" s="25"/>
    </row>
    <row r="16787" spans="5:8" x14ac:dyDescent="0.2">
      <c r="E16787" s="25"/>
      <c r="F16787" s="25"/>
      <c r="G16787" s="25"/>
      <c r="H16787" s="25"/>
    </row>
    <row r="16788" spans="5:8" x14ac:dyDescent="0.2">
      <c r="E16788" s="25"/>
      <c r="F16788" s="25"/>
      <c r="G16788" s="25"/>
      <c r="H16788" s="25"/>
    </row>
    <row r="16789" spans="5:8" x14ac:dyDescent="0.2">
      <c r="E16789" s="25"/>
      <c r="F16789" s="25"/>
      <c r="G16789" s="25"/>
      <c r="H16789" s="25"/>
    </row>
    <row r="16790" spans="5:8" x14ac:dyDescent="0.2">
      <c r="E16790" s="25"/>
      <c r="F16790" s="25"/>
      <c r="G16790" s="25"/>
      <c r="H16790" s="25"/>
    </row>
    <row r="16791" spans="5:8" x14ac:dyDescent="0.2">
      <c r="E16791" s="25"/>
      <c r="F16791" s="25"/>
      <c r="G16791" s="25"/>
      <c r="H16791" s="25"/>
    </row>
    <row r="16792" spans="5:8" x14ac:dyDescent="0.2">
      <c r="E16792" s="25"/>
      <c r="F16792" s="25"/>
      <c r="G16792" s="25"/>
      <c r="H16792" s="25"/>
    </row>
    <row r="16793" spans="5:8" x14ac:dyDescent="0.2">
      <c r="E16793" s="25"/>
      <c r="F16793" s="25"/>
      <c r="G16793" s="25"/>
      <c r="H16793" s="25"/>
    </row>
    <row r="16794" spans="5:8" x14ac:dyDescent="0.2">
      <c r="E16794" s="25"/>
      <c r="F16794" s="25"/>
      <c r="G16794" s="25"/>
      <c r="H16794" s="25"/>
    </row>
    <row r="16795" spans="5:8" x14ac:dyDescent="0.2">
      <c r="E16795" s="25"/>
      <c r="F16795" s="25"/>
      <c r="G16795" s="25"/>
      <c r="H16795" s="25"/>
    </row>
    <row r="16796" spans="5:8" x14ac:dyDescent="0.2">
      <c r="E16796" s="25"/>
      <c r="F16796" s="25"/>
      <c r="G16796" s="25"/>
      <c r="H16796" s="25"/>
    </row>
    <row r="16797" spans="5:8" x14ac:dyDescent="0.2">
      <c r="E16797" s="25"/>
      <c r="F16797" s="25"/>
      <c r="G16797" s="25"/>
      <c r="H16797" s="25"/>
    </row>
    <row r="16798" spans="5:8" x14ac:dyDescent="0.2">
      <c r="E16798" s="25"/>
      <c r="F16798" s="25"/>
      <c r="G16798" s="25"/>
      <c r="H16798" s="25"/>
    </row>
    <row r="16799" spans="5:8" x14ac:dyDescent="0.2">
      <c r="E16799" s="25"/>
      <c r="F16799" s="25"/>
      <c r="G16799" s="25"/>
      <c r="H16799" s="25"/>
    </row>
    <row r="16800" spans="5:8" x14ac:dyDescent="0.2">
      <c r="E16800" s="25"/>
      <c r="F16800" s="25"/>
      <c r="G16800" s="25"/>
      <c r="H16800" s="25"/>
    </row>
    <row r="16801" spans="5:8" x14ac:dyDescent="0.2">
      <c r="E16801" s="25"/>
      <c r="F16801" s="25"/>
      <c r="G16801" s="25"/>
      <c r="H16801" s="25"/>
    </row>
    <row r="16802" spans="5:8" x14ac:dyDescent="0.2">
      <c r="E16802" s="25"/>
      <c r="F16802" s="25"/>
      <c r="G16802" s="25"/>
      <c r="H16802" s="25"/>
    </row>
    <row r="16803" spans="5:8" x14ac:dyDescent="0.2">
      <c r="E16803" s="25"/>
      <c r="F16803" s="25"/>
      <c r="G16803" s="25"/>
      <c r="H16803" s="25"/>
    </row>
    <row r="16804" spans="5:8" x14ac:dyDescent="0.2">
      <c r="E16804" s="25"/>
      <c r="F16804" s="25"/>
      <c r="G16804" s="25"/>
      <c r="H16804" s="25"/>
    </row>
    <row r="16805" spans="5:8" x14ac:dyDescent="0.2">
      <c r="E16805" s="25"/>
      <c r="F16805" s="25"/>
      <c r="G16805" s="25"/>
      <c r="H16805" s="25"/>
    </row>
    <row r="16806" spans="5:8" x14ac:dyDescent="0.2">
      <c r="E16806" s="25"/>
      <c r="F16806" s="25"/>
      <c r="G16806" s="25"/>
      <c r="H16806" s="25"/>
    </row>
    <row r="16807" spans="5:8" x14ac:dyDescent="0.2">
      <c r="E16807" s="25"/>
      <c r="F16807" s="25"/>
      <c r="G16807" s="25"/>
      <c r="H16807" s="25"/>
    </row>
    <row r="16808" spans="5:8" x14ac:dyDescent="0.2">
      <c r="E16808" s="25"/>
      <c r="F16808" s="25"/>
      <c r="G16808" s="25"/>
      <c r="H16808" s="25"/>
    </row>
    <row r="16809" spans="5:8" x14ac:dyDescent="0.2">
      <c r="E16809" s="25"/>
      <c r="F16809" s="25"/>
      <c r="G16809" s="25"/>
      <c r="H16809" s="25"/>
    </row>
    <row r="16810" spans="5:8" x14ac:dyDescent="0.2">
      <c r="E16810" s="25"/>
      <c r="F16810" s="25"/>
      <c r="G16810" s="25"/>
      <c r="H16810" s="25"/>
    </row>
    <row r="16811" spans="5:8" x14ac:dyDescent="0.2">
      <c r="E16811" s="25"/>
      <c r="F16811" s="25"/>
      <c r="G16811" s="25"/>
      <c r="H16811" s="25"/>
    </row>
    <row r="16812" spans="5:8" x14ac:dyDescent="0.2">
      <c r="E16812" s="25"/>
      <c r="F16812" s="25"/>
      <c r="G16812" s="25"/>
      <c r="H16812" s="25"/>
    </row>
    <row r="16813" spans="5:8" x14ac:dyDescent="0.2">
      <c r="E16813" s="25"/>
      <c r="F16813" s="25"/>
      <c r="G16813" s="25"/>
      <c r="H16813" s="25"/>
    </row>
    <row r="16814" spans="5:8" x14ac:dyDescent="0.2">
      <c r="E16814" s="25"/>
      <c r="F16814" s="25"/>
      <c r="G16814" s="25"/>
      <c r="H16814" s="25"/>
    </row>
    <row r="16815" spans="5:8" x14ac:dyDescent="0.2">
      <c r="E16815" s="25"/>
      <c r="F16815" s="25"/>
      <c r="G16815" s="25"/>
      <c r="H16815" s="25"/>
    </row>
    <row r="16816" spans="5:8" x14ac:dyDescent="0.2">
      <c r="E16816" s="25"/>
      <c r="F16816" s="25"/>
      <c r="G16816" s="25"/>
      <c r="H16816" s="25"/>
    </row>
    <row r="16817" spans="5:8" x14ac:dyDescent="0.2">
      <c r="E16817" s="25"/>
      <c r="F16817" s="25"/>
      <c r="G16817" s="25"/>
      <c r="H16817" s="25"/>
    </row>
    <row r="16818" spans="5:8" x14ac:dyDescent="0.2">
      <c r="E16818" s="25"/>
      <c r="F16818" s="25"/>
      <c r="G16818" s="25"/>
      <c r="H16818" s="25"/>
    </row>
    <row r="16819" spans="5:8" x14ac:dyDescent="0.2">
      <c r="E16819" s="25"/>
      <c r="F16819" s="25"/>
      <c r="G16819" s="25"/>
      <c r="H16819" s="25"/>
    </row>
    <row r="16820" spans="5:8" x14ac:dyDescent="0.2">
      <c r="E16820" s="25"/>
      <c r="F16820" s="25"/>
      <c r="G16820" s="25"/>
      <c r="H16820" s="25"/>
    </row>
    <row r="16821" spans="5:8" x14ac:dyDescent="0.2">
      <c r="E16821" s="25"/>
      <c r="F16821" s="25"/>
      <c r="G16821" s="25"/>
      <c r="H16821" s="25"/>
    </row>
    <row r="16822" spans="5:8" x14ac:dyDescent="0.2">
      <c r="E16822" s="25"/>
      <c r="F16822" s="25"/>
      <c r="G16822" s="25"/>
      <c r="H16822" s="25"/>
    </row>
    <row r="16823" spans="5:8" x14ac:dyDescent="0.2">
      <c r="E16823" s="25"/>
      <c r="F16823" s="25"/>
      <c r="G16823" s="25"/>
      <c r="H16823" s="25"/>
    </row>
    <row r="16824" spans="5:8" x14ac:dyDescent="0.2">
      <c r="E16824" s="25"/>
      <c r="F16824" s="25"/>
      <c r="G16824" s="25"/>
      <c r="H16824" s="25"/>
    </row>
    <row r="16825" spans="5:8" x14ac:dyDescent="0.2">
      <c r="E16825" s="25"/>
      <c r="F16825" s="25"/>
      <c r="G16825" s="25"/>
      <c r="H16825" s="25"/>
    </row>
    <row r="16826" spans="5:8" x14ac:dyDescent="0.2">
      <c r="E16826" s="25"/>
      <c r="F16826" s="25"/>
      <c r="G16826" s="25"/>
      <c r="H16826" s="25"/>
    </row>
    <row r="16827" spans="5:8" x14ac:dyDescent="0.2">
      <c r="E16827" s="25"/>
      <c r="F16827" s="25"/>
      <c r="G16827" s="25"/>
      <c r="H16827" s="25"/>
    </row>
    <row r="16828" spans="5:8" x14ac:dyDescent="0.2">
      <c r="E16828" s="25"/>
      <c r="F16828" s="25"/>
      <c r="G16828" s="25"/>
      <c r="H16828" s="25"/>
    </row>
    <row r="16829" spans="5:8" x14ac:dyDescent="0.2">
      <c r="E16829" s="25"/>
      <c r="F16829" s="25"/>
      <c r="G16829" s="25"/>
      <c r="H16829" s="25"/>
    </row>
    <row r="16830" spans="5:8" x14ac:dyDescent="0.2">
      <c r="E16830" s="25"/>
      <c r="F16830" s="25"/>
      <c r="G16830" s="25"/>
      <c r="H16830" s="25"/>
    </row>
    <row r="16831" spans="5:8" x14ac:dyDescent="0.2">
      <c r="E16831" s="25"/>
      <c r="F16831" s="25"/>
      <c r="G16831" s="25"/>
      <c r="H16831" s="25"/>
    </row>
    <row r="16832" spans="5:8" x14ac:dyDescent="0.2">
      <c r="E16832" s="25"/>
      <c r="F16832" s="25"/>
      <c r="G16832" s="25"/>
      <c r="H16832" s="25"/>
    </row>
    <row r="16833" spans="5:8" x14ac:dyDescent="0.2">
      <c r="E16833" s="25"/>
      <c r="F16833" s="25"/>
      <c r="G16833" s="25"/>
      <c r="H16833" s="25"/>
    </row>
    <row r="16834" spans="5:8" x14ac:dyDescent="0.2">
      <c r="E16834" s="25"/>
      <c r="F16834" s="25"/>
      <c r="G16834" s="25"/>
      <c r="H16834" s="25"/>
    </row>
    <row r="16835" spans="5:8" x14ac:dyDescent="0.2">
      <c r="E16835" s="25"/>
      <c r="F16835" s="25"/>
      <c r="G16835" s="25"/>
      <c r="H16835" s="25"/>
    </row>
    <row r="16836" spans="5:8" x14ac:dyDescent="0.2">
      <c r="E16836" s="25"/>
      <c r="F16836" s="25"/>
      <c r="G16836" s="25"/>
      <c r="H16836" s="25"/>
    </row>
    <row r="16837" spans="5:8" x14ac:dyDescent="0.2">
      <c r="E16837" s="25"/>
      <c r="F16837" s="25"/>
      <c r="G16837" s="25"/>
      <c r="H16837" s="25"/>
    </row>
    <row r="16838" spans="5:8" x14ac:dyDescent="0.2">
      <c r="E16838" s="25"/>
      <c r="F16838" s="25"/>
      <c r="G16838" s="25"/>
      <c r="H16838" s="25"/>
    </row>
    <row r="16839" spans="5:8" x14ac:dyDescent="0.2">
      <c r="E16839" s="25"/>
      <c r="F16839" s="25"/>
      <c r="G16839" s="25"/>
      <c r="H16839" s="25"/>
    </row>
    <row r="16840" spans="5:8" x14ac:dyDescent="0.2">
      <c r="E16840" s="25"/>
      <c r="F16840" s="25"/>
      <c r="G16840" s="25"/>
      <c r="H16840" s="25"/>
    </row>
    <row r="16841" spans="5:8" x14ac:dyDescent="0.2">
      <c r="E16841" s="25"/>
      <c r="F16841" s="25"/>
      <c r="G16841" s="25"/>
      <c r="H16841" s="25"/>
    </row>
    <row r="16842" spans="5:8" x14ac:dyDescent="0.2">
      <c r="E16842" s="25"/>
      <c r="F16842" s="25"/>
      <c r="G16842" s="25"/>
      <c r="H16842" s="25"/>
    </row>
    <row r="16843" spans="5:8" x14ac:dyDescent="0.2">
      <c r="E16843" s="25"/>
      <c r="F16843" s="25"/>
      <c r="G16843" s="25"/>
      <c r="H16843" s="25"/>
    </row>
    <row r="16844" spans="5:8" x14ac:dyDescent="0.2">
      <c r="E16844" s="25"/>
      <c r="F16844" s="25"/>
      <c r="G16844" s="25"/>
      <c r="H16844" s="25"/>
    </row>
    <row r="16845" spans="5:8" x14ac:dyDescent="0.2">
      <c r="E16845" s="25"/>
      <c r="F16845" s="25"/>
      <c r="G16845" s="25"/>
      <c r="H16845" s="25"/>
    </row>
    <row r="16846" spans="5:8" x14ac:dyDescent="0.2">
      <c r="E16846" s="25"/>
      <c r="F16846" s="25"/>
      <c r="G16846" s="25"/>
      <c r="H16846" s="25"/>
    </row>
    <row r="16847" spans="5:8" x14ac:dyDescent="0.2">
      <c r="E16847" s="25"/>
      <c r="F16847" s="25"/>
      <c r="G16847" s="25"/>
      <c r="H16847" s="25"/>
    </row>
    <row r="16848" spans="5:8" x14ac:dyDescent="0.2">
      <c r="E16848" s="25"/>
      <c r="F16848" s="25"/>
      <c r="G16848" s="25"/>
      <c r="H16848" s="25"/>
    </row>
    <row r="16849" spans="5:8" x14ac:dyDescent="0.2">
      <c r="E16849" s="25"/>
      <c r="F16849" s="25"/>
      <c r="G16849" s="25"/>
      <c r="H16849" s="25"/>
    </row>
    <row r="16850" spans="5:8" x14ac:dyDescent="0.2">
      <c r="E16850" s="25"/>
      <c r="F16850" s="25"/>
      <c r="G16850" s="25"/>
      <c r="H16850" s="25"/>
    </row>
    <row r="16851" spans="5:8" x14ac:dyDescent="0.2">
      <c r="E16851" s="25"/>
      <c r="F16851" s="25"/>
      <c r="G16851" s="25"/>
      <c r="H16851" s="25"/>
    </row>
    <row r="16852" spans="5:8" x14ac:dyDescent="0.2">
      <c r="E16852" s="25"/>
      <c r="F16852" s="25"/>
      <c r="G16852" s="25"/>
      <c r="H16852" s="25"/>
    </row>
    <row r="16853" spans="5:8" x14ac:dyDescent="0.2">
      <c r="E16853" s="25"/>
      <c r="F16853" s="25"/>
      <c r="G16853" s="25"/>
      <c r="H16853" s="25"/>
    </row>
    <row r="16854" spans="5:8" x14ac:dyDescent="0.2">
      <c r="E16854" s="25"/>
      <c r="F16854" s="25"/>
      <c r="G16854" s="25"/>
      <c r="H16854" s="25"/>
    </row>
    <row r="16855" spans="5:8" x14ac:dyDescent="0.2">
      <c r="E16855" s="25"/>
      <c r="F16855" s="25"/>
      <c r="G16855" s="25"/>
      <c r="H16855" s="25"/>
    </row>
    <row r="16856" spans="5:8" x14ac:dyDescent="0.2">
      <c r="E16856" s="25"/>
      <c r="F16856" s="25"/>
      <c r="G16856" s="25"/>
      <c r="H16856" s="25"/>
    </row>
    <row r="16857" spans="5:8" x14ac:dyDescent="0.2">
      <c r="E16857" s="25"/>
      <c r="F16857" s="25"/>
      <c r="G16857" s="25"/>
      <c r="H16857" s="25"/>
    </row>
    <row r="16858" spans="5:8" x14ac:dyDescent="0.2">
      <c r="E16858" s="25"/>
      <c r="F16858" s="25"/>
      <c r="G16858" s="25"/>
      <c r="H16858" s="25"/>
    </row>
    <row r="16859" spans="5:8" x14ac:dyDescent="0.2">
      <c r="E16859" s="25"/>
      <c r="F16859" s="25"/>
      <c r="G16859" s="25"/>
      <c r="H16859" s="25"/>
    </row>
    <row r="16860" spans="5:8" x14ac:dyDescent="0.2">
      <c r="E16860" s="25"/>
      <c r="F16860" s="25"/>
      <c r="G16860" s="25"/>
      <c r="H16860" s="25"/>
    </row>
    <row r="16861" spans="5:8" x14ac:dyDescent="0.2">
      <c r="E16861" s="25"/>
      <c r="F16861" s="25"/>
      <c r="G16861" s="25"/>
      <c r="H16861" s="25"/>
    </row>
    <row r="16862" spans="5:8" x14ac:dyDescent="0.2">
      <c r="E16862" s="25"/>
      <c r="F16862" s="25"/>
      <c r="G16862" s="25"/>
      <c r="H16862" s="25"/>
    </row>
    <row r="16863" spans="5:8" x14ac:dyDescent="0.2">
      <c r="E16863" s="25"/>
      <c r="F16863" s="25"/>
      <c r="G16863" s="25"/>
      <c r="H16863" s="25"/>
    </row>
    <row r="16864" spans="5:8" x14ac:dyDescent="0.2">
      <c r="E16864" s="25"/>
      <c r="F16864" s="25"/>
      <c r="G16864" s="25"/>
      <c r="H16864" s="25"/>
    </row>
    <row r="16865" spans="5:8" x14ac:dyDescent="0.2">
      <c r="E16865" s="25"/>
      <c r="F16865" s="25"/>
      <c r="G16865" s="25"/>
      <c r="H16865" s="25"/>
    </row>
    <row r="16866" spans="5:8" x14ac:dyDescent="0.2">
      <c r="E16866" s="25"/>
      <c r="F16866" s="25"/>
      <c r="G16866" s="25"/>
      <c r="H16866" s="25"/>
    </row>
    <row r="16867" spans="5:8" x14ac:dyDescent="0.2">
      <c r="E16867" s="25"/>
      <c r="F16867" s="25"/>
      <c r="G16867" s="25"/>
      <c r="H16867" s="25"/>
    </row>
    <row r="16868" spans="5:8" x14ac:dyDescent="0.2">
      <c r="E16868" s="25"/>
      <c r="F16868" s="25"/>
      <c r="G16868" s="25"/>
      <c r="H16868" s="25"/>
    </row>
    <row r="16869" spans="5:8" x14ac:dyDescent="0.2">
      <c r="E16869" s="25"/>
      <c r="F16869" s="25"/>
      <c r="G16869" s="25"/>
      <c r="H16869" s="25"/>
    </row>
    <row r="16870" spans="5:8" x14ac:dyDescent="0.2">
      <c r="E16870" s="25"/>
      <c r="F16870" s="25"/>
      <c r="G16870" s="25"/>
      <c r="H16870" s="25"/>
    </row>
    <row r="16871" spans="5:8" x14ac:dyDescent="0.2">
      <c r="E16871" s="25"/>
      <c r="F16871" s="25"/>
      <c r="G16871" s="25"/>
      <c r="H16871" s="25"/>
    </row>
    <row r="16872" spans="5:8" x14ac:dyDescent="0.2">
      <c r="E16872" s="25"/>
      <c r="F16872" s="25"/>
      <c r="G16872" s="25"/>
      <c r="H16872" s="25"/>
    </row>
    <row r="16873" spans="5:8" x14ac:dyDescent="0.2">
      <c r="E16873" s="25"/>
      <c r="F16873" s="25"/>
      <c r="G16873" s="25"/>
      <c r="H16873" s="25"/>
    </row>
    <row r="16874" spans="5:8" x14ac:dyDescent="0.2">
      <c r="E16874" s="25"/>
      <c r="F16874" s="25"/>
      <c r="G16874" s="25"/>
      <c r="H16874" s="25"/>
    </row>
    <row r="16875" spans="5:8" x14ac:dyDescent="0.2">
      <c r="E16875" s="25"/>
      <c r="F16875" s="25"/>
      <c r="G16875" s="25"/>
      <c r="H16875" s="25"/>
    </row>
    <row r="16876" spans="5:8" x14ac:dyDescent="0.2">
      <c r="E16876" s="25"/>
      <c r="F16876" s="25"/>
      <c r="G16876" s="25"/>
      <c r="H16876" s="25"/>
    </row>
    <row r="16877" spans="5:8" x14ac:dyDescent="0.2">
      <c r="E16877" s="25"/>
      <c r="F16877" s="25"/>
      <c r="G16877" s="25"/>
      <c r="H16877" s="25"/>
    </row>
    <row r="16878" spans="5:8" x14ac:dyDescent="0.2">
      <c r="E16878" s="25"/>
      <c r="F16878" s="25"/>
      <c r="G16878" s="25"/>
      <c r="H16878" s="25"/>
    </row>
    <row r="16879" spans="5:8" x14ac:dyDescent="0.2">
      <c r="E16879" s="25"/>
      <c r="F16879" s="25"/>
      <c r="G16879" s="25"/>
      <c r="H16879" s="25"/>
    </row>
    <row r="16880" spans="5:8" x14ac:dyDescent="0.2">
      <c r="E16880" s="25"/>
      <c r="F16880" s="25"/>
      <c r="G16880" s="25"/>
      <c r="H16880" s="25"/>
    </row>
    <row r="16881" spans="5:8" x14ac:dyDescent="0.2">
      <c r="E16881" s="25"/>
      <c r="F16881" s="25"/>
      <c r="G16881" s="25"/>
      <c r="H16881" s="25"/>
    </row>
    <row r="16882" spans="5:8" x14ac:dyDescent="0.2">
      <c r="E16882" s="25"/>
      <c r="F16882" s="25"/>
      <c r="G16882" s="25"/>
      <c r="H16882" s="25"/>
    </row>
    <row r="16883" spans="5:8" x14ac:dyDescent="0.2">
      <c r="E16883" s="25"/>
      <c r="F16883" s="25"/>
      <c r="G16883" s="25"/>
      <c r="H16883" s="25"/>
    </row>
    <row r="16884" spans="5:8" x14ac:dyDescent="0.2">
      <c r="E16884" s="25"/>
      <c r="F16884" s="25"/>
      <c r="G16884" s="25"/>
      <c r="H16884" s="25"/>
    </row>
    <row r="16885" spans="5:8" x14ac:dyDescent="0.2">
      <c r="E16885" s="25"/>
      <c r="F16885" s="25"/>
      <c r="G16885" s="25"/>
      <c r="H16885" s="25"/>
    </row>
    <row r="16886" spans="5:8" x14ac:dyDescent="0.2">
      <c r="E16886" s="25"/>
      <c r="F16886" s="25"/>
      <c r="G16886" s="25"/>
      <c r="H16886" s="25"/>
    </row>
    <row r="16887" spans="5:8" x14ac:dyDescent="0.2">
      <c r="E16887" s="25"/>
      <c r="F16887" s="25"/>
      <c r="G16887" s="25"/>
      <c r="H16887" s="25"/>
    </row>
    <row r="16888" spans="5:8" x14ac:dyDescent="0.2">
      <c r="E16888" s="25"/>
      <c r="F16888" s="25"/>
      <c r="G16888" s="25"/>
      <c r="H16888" s="25"/>
    </row>
    <row r="16889" spans="5:8" x14ac:dyDescent="0.2">
      <c r="E16889" s="25"/>
      <c r="F16889" s="25"/>
      <c r="G16889" s="25"/>
      <c r="H16889" s="25"/>
    </row>
    <row r="16890" spans="5:8" x14ac:dyDescent="0.2">
      <c r="E16890" s="25"/>
      <c r="F16890" s="25"/>
      <c r="G16890" s="25"/>
      <c r="H16890" s="25"/>
    </row>
    <row r="16891" spans="5:8" x14ac:dyDescent="0.2">
      <c r="E16891" s="25"/>
      <c r="F16891" s="25"/>
      <c r="G16891" s="25"/>
      <c r="H16891" s="25"/>
    </row>
    <row r="16892" spans="5:8" x14ac:dyDescent="0.2">
      <c r="E16892" s="25"/>
      <c r="F16892" s="25"/>
      <c r="G16892" s="25"/>
      <c r="H16892" s="25"/>
    </row>
    <row r="16893" spans="5:8" x14ac:dyDescent="0.2">
      <c r="E16893" s="25"/>
      <c r="F16893" s="25"/>
      <c r="G16893" s="25"/>
      <c r="H16893" s="25"/>
    </row>
    <row r="16894" spans="5:8" x14ac:dyDescent="0.2">
      <c r="E16894" s="25"/>
      <c r="F16894" s="25"/>
      <c r="G16894" s="25"/>
      <c r="H16894" s="25"/>
    </row>
    <row r="16895" spans="5:8" x14ac:dyDescent="0.2">
      <c r="E16895" s="25"/>
      <c r="F16895" s="25"/>
      <c r="G16895" s="25"/>
      <c r="H16895" s="25"/>
    </row>
    <row r="16896" spans="5:8" x14ac:dyDescent="0.2">
      <c r="E16896" s="25"/>
      <c r="F16896" s="25"/>
      <c r="G16896" s="25"/>
      <c r="H16896" s="25"/>
    </row>
    <row r="16897" spans="5:8" x14ac:dyDescent="0.2">
      <c r="E16897" s="25"/>
      <c r="F16897" s="25"/>
      <c r="G16897" s="25"/>
      <c r="H16897" s="25"/>
    </row>
    <row r="16898" spans="5:8" x14ac:dyDescent="0.2">
      <c r="E16898" s="25"/>
      <c r="F16898" s="25"/>
      <c r="G16898" s="25"/>
      <c r="H16898" s="25"/>
    </row>
    <row r="16899" spans="5:8" x14ac:dyDescent="0.2">
      <c r="E16899" s="25"/>
      <c r="F16899" s="25"/>
      <c r="G16899" s="25"/>
      <c r="H16899" s="25"/>
    </row>
    <row r="16900" spans="5:8" x14ac:dyDescent="0.2">
      <c r="E16900" s="25"/>
      <c r="F16900" s="25"/>
      <c r="G16900" s="25"/>
      <c r="H16900" s="25"/>
    </row>
    <row r="16901" spans="5:8" x14ac:dyDescent="0.2">
      <c r="E16901" s="25"/>
      <c r="F16901" s="25"/>
      <c r="G16901" s="25"/>
      <c r="H16901" s="25"/>
    </row>
    <row r="16902" spans="5:8" x14ac:dyDescent="0.2">
      <c r="E16902" s="25"/>
      <c r="F16902" s="25"/>
      <c r="G16902" s="25"/>
      <c r="H16902" s="25"/>
    </row>
    <row r="16903" spans="5:8" x14ac:dyDescent="0.2">
      <c r="E16903" s="25"/>
      <c r="F16903" s="25"/>
      <c r="G16903" s="25"/>
      <c r="H16903" s="25"/>
    </row>
    <row r="16904" spans="5:8" x14ac:dyDescent="0.2">
      <c r="E16904" s="25"/>
      <c r="F16904" s="25"/>
      <c r="G16904" s="25"/>
      <c r="H16904" s="25"/>
    </row>
    <row r="16905" spans="5:8" x14ac:dyDescent="0.2">
      <c r="E16905" s="25"/>
      <c r="F16905" s="25"/>
      <c r="G16905" s="25"/>
      <c r="H16905" s="25"/>
    </row>
    <row r="16906" spans="5:8" x14ac:dyDescent="0.2">
      <c r="E16906" s="25"/>
      <c r="F16906" s="25"/>
      <c r="G16906" s="25"/>
      <c r="H16906" s="25"/>
    </row>
    <row r="16907" spans="5:8" x14ac:dyDescent="0.2">
      <c r="E16907" s="25"/>
      <c r="F16907" s="25"/>
      <c r="G16907" s="25"/>
      <c r="H16907" s="25"/>
    </row>
    <row r="16908" spans="5:8" x14ac:dyDescent="0.2">
      <c r="E16908" s="25"/>
      <c r="F16908" s="25"/>
      <c r="G16908" s="25"/>
      <c r="H16908" s="25"/>
    </row>
    <row r="16909" spans="5:8" x14ac:dyDescent="0.2">
      <c r="E16909" s="25"/>
      <c r="F16909" s="25"/>
      <c r="G16909" s="25"/>
      <c r="H16909" s="25"/>
    </row>
    <row r="16910" spans="5:8" x14ac:dyDescent="0.2">
      <c r="E16910" s="25"/>
      <c r="F16910" s="25"/>
      <c r="G16910" s="25"/>
      <c r="H16910" s="25"/>
    </row>
    <row r="16911" spans="5:8" x14ac:dyDescent="0.2">
      <c r="E16911" s="25"/>
      <c r="F16911" s="25"/>
      <c r="G16911" s="25"/>
      <c r="H16911" s="25"/>
    </row>
    <row r="16912" spans="5:8" x14ac:dyDescent="0.2">
      <c r="E16912" s="25"/>
      <c r="F16912" s="25"/>
      <c r="G16912" s="25"/>
      <c r="H16912" s="25"/>
    </row>
    <row r="16913" spans="5:8" x14ac:dyDescent="0.2">
      <c r="E16913" s="25"/>
      <c r="F16913" s="25"/>
      <c r="G16913" s="25"/>
      <c r="H16913" s="25"/>
    </row>
    <row r="16914" spans="5:8" x14ac:dyDescent="0.2">
      <c r="E16914" s="25"/>
      <c r="F16914" s="25"/>
      <c r="G16914" s="25"/>
      <c r="H16914" s="25"/>
    </row>
    <row r="16915" spans="5:8" x14ac:dyDescent="0.2">
      <c r="E16915" s="25"/>
      <c r="F16915" s="25"/>
      <c r="G16915" s="25"/>
      <c r="H16915" s="25"/>
    </row>
    <row r="16916" spans="5:8" x14ac:dyDescent="0.2">
      <c r="E16916" s="25"/>
      <c r="F16916" s="25"/>
      <c r="G16916" s="25"/>
      <c r="H16916" s="25"/>
    </row>
    <row r="16917" spans="5:8" x14ac:dyDescent="0.2">
      <c r="E16917" s="25"/>
      <c r="F16917" s="25"/>
      <c r="G16917" s="25"/>
      <c r="H16917" s="25"/>
    </row>
    <row r="16918" spans="5:8" x14ac:dyDescent="0.2">
      <c r="E16918" s="25"/>
      <c r="F16918" s="25"/>
      <c r="G16918" s="25"/>
      <c r="H16918" s="25"/>
    </row>
    <row r="16919" spans="5:8" x14ac:dyDescent="0.2">
      <c r="E16919" s="25"/>
      <c r="F16919" s="25"/>
      <c r="G16919" s="25"/>
      <c r="H16919" s="25"/>
    </row>
    <row r="16920" spans="5:8" x14ac:dyDescent="0.2">
      <c r="E16920" s="25"/>
      <c r="F16920" s="25"/>
      <c r="G16920" s="25"/>
      <c r="H16920" s="25"/>
    </row>
    <row r="16921" spans="5:8" x14ac:dyDescent="0.2">
      <c r="E16921" s="25"/>
      <c r="F16921" s="25"/>
      <c r="G16921" s="25"/>
      <c r="H16921" s="25"/>
    </row>
    <row r="16922" spans="5:8" x14ac:dyDescent="0.2">
      <c r="E16922" s="25"/>
      <c r="F16922" s="25"/>
      <c r="G16922" s="25"/>
      <c r="H16922" s="25"/>
    </row>
    <row r="16923" spans="5:8" x14ac:dyDescent="0.2">
      <c r="E16923" s="25"/>
      <c r="F16923" s="25"/>
      <c r="G16923" s="25"/>
      <c r="H16923" s="25"/>
    </row>
    <row r="16924" spans="5:8" x14ac:dyDescent="0.2">
      <c r="E16924" s="25"/>
      <c r="F16924" s="25"/>
      <c r="G16924" s="25"/>
      <c r="H16924" s="25"/>
    </row>
    <row r="16925" spans="5:8" x14ac:dyDescent="0.2">
      <c r="E16925" s="25"/>
      <c r="F16925" s="25"/>
      <c r="G16925" s="25"/>
      <c r="H16925" s="25"/>
    </row>
    <row r="16926" spans="5:8" x14ac:dyDescent="0.2">
      <c r="E16926" s="25"/>
      <c r="F16926" s="25"/>
      <c r="G16926" s="25"/>
      <c r="H16926" s="25"/>
    </row>
    <row r="16927" spans="5:8" x14ac:dyDescent="0.2">
      <c r="E16927" s="25"/>
      <c r="F16927" s="25"/>
      <c r="G16927" s="25"/>
      <c r="H16927" s="25"/>
    </row>
    <row r="16928" spans="5:8" x14ac:dyDescent="0.2">
      <c r="E16928" s="25"/>
      <c r="F16928" s="25"/>
      <c r="G16928" s="25"/>
      <c r="H16928" s="25"/>
    </row>
    <row r="16929" spans="5:8" x14ac:dyDescent="0.2">
      <c r="E16929" s="25"/>
      <c r="F16929" s="25"/>
      <c r="G16929" s="25"/>
      <c r="H16929" s="25"/>
    </row>
    <row r="16930" spans="5:8" x14ac:dyDescent="0.2">
      <c r="E16930" s="25"/>
      <c r="F16930" s="25"/>
      <c r="G16930" s="25"/>
      <c r="H16930" s="25"/>
    </row>
    <row r="16931" spans="5:8" x14ac:dyDescent="0.2">
      <c r="E16931" s="25"/>
      <c r="F16931" s="25"/>
      <c r="G16931" s="25"/>
      <c r="H16931" s="25"/>
    </row>
    <row r="16932" spans="5:8" x14ac:dyDescent="0.2">
      <c r="E16932" s="25"/>
      <c r="F16932" s="25"/>
      <c r="G16932" s="25"/>
      <c r="H16932" s="25"/>
    </row>
    <row r="16933" spans="5:8" x14ac:dyDescent="0.2">
      <c r="E16933" s="25"/>
      <c r="F16933" s="25"/>
      <c r="G16933" s="25"/>
      <c r="H16933" s="25"/>
    </row>
    <row r="16934" spans="5:8" x14ac:dyDescent="0.2">
      <c r="E16934" s="25"/>
      <c r="F16934" s="25"/>
      <c r="G16934" s="25"/>
      <c r="H16934" s="25"/>
    </row>
    <row r="16935" spans="5:8" x14ac:dyDescent="0.2">
      <c r="E16935" s="25"/>
      <c r="F16935" s="25"/>
      <c r="G16935" s="25"/>
      <c r="H16935" s="25"/>
    </row>
    <row r="16936" spans="5:8" x14ac:dyDescent="0.2">
      <c r="E16936" s="25"/>
      <c r="F16936" s="25"/>
      <c r="G16936" s="25"/>
      <c r="H16936" s="25"/>
    </row>
    <row r="16937" spans="5:8" x14ac:dyDescent="0.2">
      <c r="E16937" s="25"/>
      <c r="F16937" s="25"/>
      <c r="G16937" s="25"/>
      <c r="H16937" s="25"/>
    </row>
    <row r="16938" spans="5:8" x14ac:dyDescent="0.2">
      <c r="E16938" s="25"/>
      <c r="F16938" s="25"/>
      <c r="G16938" s="25"/>
      <c r="H16938" s="25"/>
    </row>
    <row r="16939" spans="5:8" x14ac:dyDescent="0.2">
      <c r="E16939" s="25"/>
      <c r="F16939" s="25"/>
      <c r="G16939" s="25"/>
      <c r="H16939" s="25"/>
    </row>
    <row r="16940" spans="5:8" x14ac:dyDescent="0.2">
      <c r="E16940" s="25"/>
      <c r="F16940" s="25"/>
      <c r="G16940" s="25"/>
      <c r="H16940" s="25"/>
    </row>
    <row r="16941" spans="5:8" x14ac:dyDescent="0.2">
      <c r="E16941" s="25"/>
      <c r="F16941" s="25"/>
      <c r="G16941" s="25"/>
      <c r="H16941" s="25"/>
    </row>
    <row r="16942" spans="5:8" x14ac:dyDescent="0.2">
      <c r="E16942" s="25"/>
      <c r="F16942" s="25"/>
      <c r="G16942" s="25"/>
      <c r="H16942" s="25"/>
    </row>
    <row r="16943" spans="5:8" x14ac:dyDescent="0.2">
      <c r="E16943" s="25"/>
      <c r="F16943" s="25"/>
      <c r="G16943" s="25"/>
      <c r="H16943" s="25"/>
    </row>
    <row r="16944" spans="5:8" x14ac:dyDescent="0.2">
      <c r="E16944" s="25"/>
      <c r="F16944" s="25"/>
      <c r="G16944" s="25"/>
      <c r="H16944" s="25"/>
    </row>
    <row r="16945" spans="5:8" x14ac:dyDescent="0.2">
      <c r="E16945" s="25"/>
      <c r="F16945" s="25"/>
      <c r="G16945" s="25"/>
      <c r="H16945" s="25"/>
    </row>
    <row r="16946" spans="5:8" x14ac:dyDescent="0.2">
      <c r="E16946" s="25"/>
      <c r="F16946" s="25"/>
      <c r="G16946" s="25"/>
      <c r="H16946" s="25"/>
    </row>
    <row r="16947" spans="5:8" x14ac:dyDescent="0.2">
      <c r="E16947" s="25"/>
      <c r="F16947" s="25"/>
      <c r="G16947" s="25"/>
      <c r="H16947" s="25"/>
    </row>
    <row r="16948" spans="5:8" x14ac:dyDescent="0.2">
      <c r="E16948" s="25"/>
      <c r="F16948" s="25"/>
      <c r="G16948" s="25"/>
      <c r="H16948" s="25"/>
    </row>
    <row r="16949" spans="5:8" x14ac:dyDescent="0.2">
      <c r="E16949" s="25"/>
      <c r="F16949" s="25"/>
      <c r="G16949" s="25"/>
      <c r="H16949" s="25"/>
    </row>
    <row r="16950" spans="5:8" x14ac:dyDescent="0.2">
      <c r="E16950" s="25"/>
      <c r="F16950" s="25"/>
      <c r="G16950" s="25"/>
      <c r="H16950" s="25"/>
    </row>
    <row r="16951" spans="5:8" x14ac:dyDescent="0.2">
      <c r="E16951" s="25"/>
      <c r="F16951" s="25"/>
      <c r="G16951" s="25"/>
      <c r="H16951" s="25"/>
    </row>
    <row r="16952" spans="5:8" x14ac:dyDescent="0.2">
      <c r="E16952" s="25"/>
      <c r="F16952" s="25"/>
      <c r="G16952" s="25"/>
      <c r="H16952" s="25"/>
    </row>
    <row r="16953" spans="5:8" x14ac:dyDescent="0.2">
      <c r="E16953" s="25"/>
      <c r="F16953" s="25"/>
      <c r="G16953" s="25"/>
      <c r="H16953" s="25"/>
    </row>
    <row r="16954" spans="5:8" x14ac:dyDescent="0.2">
      <c r="E16954" s="25"/>
      <c r="F16954" s="25"/>
      <c r="G16954" s="25"/>
      <c r="H16954" s="25"/>
    </row>
    <row r="16955" spans="5:8" x14ac:dyDescent="0.2">
      <c r="E16955" s="25"/>
      <c r="F16955" s="25"/>
      <c r="G16955" s="25"/>
      <c r="H16955" s="25"/>
    </row>
    <row r="16956" spans="5:8" x14ac:dyDescent="0.2">
      <c r="E16956" s="25"/>
      <c r="F16956" s="25"/>
      <c r="G16956" s="25"/>
      <c r="H16956" s="25"/>
    </row>
    <row r="16957" spans="5:8" x14ac:dyDescent="0.2">
      <c r="E16957" s="25"/>
      <c r="F16957" s="25"/>
      <c r="G16957" s="25"/>
      <c r="H16957" s="25"/>
    </row>
    <row r="16958" spans="5:8" x14ac:dyDescent="0.2">
      <c r="E16958" s="25"/>
      <c r="F16958" s="25"/>
      <c r="G16958" s="25"/>
      <c r="H16958" s="25"/>
    </row>
    <row r="16959" spans="5:8" x14ac:dyDescent="0.2">
      <c r="E16959" s="25"/>
      <c r="F16959" s="25"/>
      <c r="G16959" s="25"/>
      <c r="H16959" s="25"/>
    </row>
    <row r="16960" spans="5:8" x14ac:dyDescent="0.2">
      <c r="E16960" s="25"/>
      <c r="F16960" s="25"/>
      <c r="G16960" s="25"/>
      <c r="H16960" s="25"/>
    </row>
    <row r="16961" spans="5:8" x14ac:dyDescent="0.2">
      <c r="E16961" s="25"/>
      <c r="F16961" s="25"/>
      <c r="G16961" s="25"/>
      <c r="H16961" s="25"/>
    </row>
    <row r="16962" spans="5:8" x14ac:dyDescent="0.2">
      <c r="E16962" s="25"/>
      <c r="F16962" s="25"/>
      <c r="G16962" s="25"/>
      <c r="H16962" s="25"/>
    </row>
    <row r="16963" spans="5:8" x14ac:dyDescent="0.2">
      <c r="E16963" s="25"/>
      <c r="F16963" s="25"/>
      <c r="G16963" s="25"/>
      <c r="H16963" s="25"/>
    </row>
    <row r="16964" spans="5:8" x14ac:dyDescent="0.2">
      <c r="E16964" s="25"/>
      <c r="F16964" s="25"/>
      <c r="G16964" s="25"/>
      <c r="H16964" s="25"/>
    </row>
    <row r="16965" spans="5:8" x14ac:dyDescent="0.2">
      <c r="E16965" s="25"/>
      <c r="F16965" s="25"/>
      <c r="G16965" s="25"/>
      <c r="H16965" s="25"/>
    </row>
    <row r="16966" spans="5:8" x14ac:dyDescent="0.2">
      <c r="E16966" s="25"/>
      <c r="F16966" s="25"/>
      <c r="G16966" s="25"/>
      <c r="H16966" s="25"/>
    </row>
    <row r="16967" spans="5:8" x14ac:dyDescent="0.2">
      <c r="E16967" s="25"/>
      <c r="F16967" s="25"/>
      <c r="G16967" s="25"/>
      <c r="H16967" s="25"/>
    </row>
    <row r="16968" spans="5:8" x14ac:dyDescent="0.2">
      <c r="E16968" s="25"/>
      <c r="F16968" s="25"/>
      <c r="G16968" s="25"/>
      <c r="H16968" s="25"/>
    </row>
    <row r="16969" spans="5:8" x14ac:dyDescent="0.2">
      <c r="E16969" s="25"/>
      <c r="F16969" s="25"/>
      <c r="G16969" s="25"/>
      <c r="H16969" s="25"/>
    </row>
    <row r="16970" spans="5:8" x14ac:dyDescent="0.2">
      <c r="E16970" s="25"/>
      <c r="F16970" s="25"/>
      <c r="G16970" s="25"/>
      <c r="H16970" s="25"/>
    </row>
    <row r="16971" spans="5:8" x14ac:dyDescent="0.2">
      <c r="E16971" s="25"/>
      <c r="F16971" s="25"/>
      <c r="G16971" s="25"/>
      <c r="H16971" s="25"/>
    </row>
    <row r="16972" spans="5:8" x14ac:dyDescent="0.2">
      <c r="E16972" s="25"/>
      <c r="F16972" s="25"/>
      <c r="G16972" s="25"/>
      <c r="H16972" s="25"/>
    </row>
    <row r="16973" spans="5:8" x14ac:dyDescent="0.2">
      <c r="E16973" s="25"/>
      <c r="F16973" s="25"/>
      <c r="G16973" s="25"/>
      <c r="H16973" s="25"/>
    </row>
    <row r="16974" spans="5:8" x14ac:dyDescent="0.2">
      <c r="E16974" s="25"/>
      <c r="F16974" s="25"/>
      <c r="G16974" s="25"/>
      <c r="H16974" s="25"/>
    </row>
    <row r="16975" spans="5:8" x14ac:dyDescent="0.2">
      <c r="E16975" s="25"/>
      <c r="F16975" s="25"/>
      <c r="G16975" s="25"/>
      <c r="H16975" s="25"/>
    </row>
    <row r="16976" spans="5:8" x14ac:dyDescent="0.2">
      <c r="E16976" s="25"/>
      <c r="F16976" s="25"/>
      <c r="G16976" s="25"/>
      <c r="H16976" s="25"/>
    </row>
    <row r="16977" spans="5:8" x14ac:dyDescent="0.2">
      <c r="E16977" s="25"/>
      <c r="F16977" s="25"/>
      <c r="G16977" s="25"/>
      <c r="H16977" s="25"/>
    </row>
    <row r="16978" spans="5:8" x14ac:dyDescent="0.2">
      <c r="E16978" s="25"/>
      <c r="F16978" s="25"/>
      <c r="G16978" s="25"/>
      <c r="H16978" s="25"/>
    </row>
    <row r="16979" spans="5:8" x14ac:dyDescent="0.2">
      <c r="E16979" s="25"/>
      <c r="F16979" s="25"/>
      <c r="G16979" s="25"/>
      <c r="H16979" s="25"/>
    </row>
    <row r="16980" spans="5:8" x14ac:dyDescent="0.2">
      <c r="E16980" s="25"/>
      <c r="F16980" s="25"/>
      <c r="G16980" s="25"/>
      <c r="H16980" s="25"/>
    </row>
    <row r="16981" spans="5:8" x14ac:dyDescent="0.2">
      <c r="E16981" s="25"/>
      <c r="F16981" s="25"/>
      <c r="G16981" s="25"/>
      <c r="H16981" s="25"/>
    </row>
    <row r="16982" spans="5:8" x14ac:dyDescent="0.2">
      <c r="E16982" s="25"/>
      <c r="F16982" s="25"/>
      <c r="G16982" s="25"/>
      <c r="H16982" s="25"/>
    </row>
    <row r="16983" spans="5:8" x14ac:dyDescent="0.2">
      <c r="E16983" s="25"/>
      <c r="F16983" s="25"/>
      <c r="G16983" s="25"/>
      <c r="H16983" s="25"/>
    </row>
    <row r="16984" spans="5:8" x14ac:dyDescent="0.2">
      <c r="E16984" s="25"/>
      <c r="F16984" s="25"/>
      <c r="G16984" s="25"/>
      <c r="H16984" s="25"/>
    </row>
    <row r="16985" spans="5:8" x14ac:dyDescent="0.2">
      <c r="E16985" s="25"/>
      <c r="F16985" s="25"/>
      <c r="G16985" s="25"/>
      <c r="H16985" s="25"/>
    </row>
    <row r="16986" spans="5:8" x14ac:dyDescent="0.2">
      <c r="E16986" s="25"/>
      <c r="F16986" s="25"/>
      <c r="G16986" s="25"/>
      <c r="H16986" s="25"/>
    </row>
    <row r="16987" spans="5:8" x14ac:dyDescent="0.2">
      <c r="E16987" s="25"/>
      <c r="F16987" s="25"/>
      <c r="G16987" s="25"/>
      <c r="H16987" s="25"/>
    </row>
    <row r="16988" spans="5:8" x14ac:dyDescent="0.2">
      <c r="E16988" s="25"/>
      <c r="F16988" s="25"/>
      <c r="G16988" s="25"/>
      <c r="H16988" s="25"/>
    </row>
    <row r="16989" spans="5:8" x14ac:dyDescent="0.2">
      <c r="E16989" s="25"/>
      <c r="F16989" s="25"/>
      <c r="G16989" s="25"/>
      <c r="H16989" s="25"/>
    </row>
    <row r="16990" spans="5:8" x14ac:dyDescent="0.2">
      <c r="E16990" s="25"/>
      <c r="F16990" s="25"/>
      <c r="G16990" s="25"/>
      <c r="H16990" s="25"/>
    </row>
    <row r="16991" spans="5:8" x14ac:dyDescent="0.2">
      <c r="E16991" s="25"/>
      <c r="F16991" s="25"/>
      <c r="G16991" s="25"/>
      <c r="H16991" s="25"/>
    </row>
    <row r="16992" spans="5:8" x14ac:dyDescent="0.2">
      <c r="E16992" s="25"/>
      <c r="F16992" s="25"/>
      <c r="G16992" s="25"/>
      <c r="H16992" s="25"/>
    </row>
    <row r="16993" spans="5:8" x14ac:dyDescent="0.2">
      <c r="E16993" s="25"/>
      <c r="F16993" s="25"/>
      <c r="G16993" s="25"/>
      <c r="H16993" s="25"/>
    </row>
    <row r="16994" spans="5:8" x14ac:dyDescent="0.2">
      <c r="E16994" s="25"/>
      <c r="F16994" s="25"/>
      <c r="G16994" s="25"/>
      <c r="H16994" s="25"/>
    </row>
    <row r="16995" spans="5:8" x14ac:dyDescent="0.2">
      <c r="E16995" s="25"/>
      <c r="F16995" s="25"/>
      <c r="G16995" s="25"/>
      <c r="H16995" s="25"/>
    </row>
    <row r="16996" spans="5:8" x14ac:dyDescent="0.2">
      <c r="E16996" s="25"/>
      <c r="F16996" s="25"/>
      <c r="G16996" s="25"/>
      <c r="H16996" s="25"/>
    </row>
    <row r="16997" spans="5:8" x14ac:dyDescent="0.2">
      <c r="E16997" s="25"/>
      <c r="F16997" s="25"/>
      <c r="G16997" s="25"/>
      <c r="H16997" s="25"/>
    </row>
    <row r="16998" spans="5:8" x14ac:dyDescent="0.2">
      <c r="E16998" s="25"/>
      <c r="F16998" s="25"/>
      <c r="G16998" s="25"/>
      <c r="H16998" s="25"/>
    </row>
    <row r="16999" spans="5:8" x14ac:dyDescent="0.2">
      <c r="E16999" s="25"/>
      <c r="F16999" s="25"/>
      <c r="G16999" s="25"/>
      <c r="H16999" s="25"/>
    </row>
    <row r="17000" spans="5:8" x14ac:dyDescent="0.2">
      <c r="E17000" s="25"/>
      <c r="F17000" s="25"/>
      <c r="G17000" s="25"/>
      <c r="H17000" s="25"/>
    </row>
    <row r="17001" spans="5:8" x14ac:dyDescent="0.2">
      <c r="E17001" s="25"/>
      <c r="F17001" s="25"/>
      <c r="G17001" s="25"/>
      <c r="H17001" s="25"/>
    </row>
    <row r="17002" spans="5:8" x14ac:dyDescent="0.2">
      <c r="E17002" s="25"/>
      <c r="F17002" s="25"/>
      <c r="G17002" s="25"/>
      <c r="H17002" s="25"/>
    </row>
    <row r="17003" spans="5:8" x14ac:dyDescent="0.2">
      <c r="E17003" s="25"/>
      <c r="F17003" s="25"/>
      <c r="G17003" s="25"/>
      <c r="H17003" s="25"/>
    </row>
    <row r="17004" spans="5:8" x14ac:dyDescent="0.2">
      <c r="E17004" s="25"/>
      <c r="F17004" s="25"/>
      <c r="G17004" s="25"/>
      <c r="H17004" s="25"/>
    </row>
    <row r="17005" spans="5:8" x14ac:dyDescent="0.2">
      <c r="E17005" s="25"/>
      <c r="F17005" s="25"/>
      <c r="G17005" s="25"/>
      <c r="H17005" s="25"/>
    </row>
    <row r="17006" spans="5:8" x14ac:dyDescent="0.2">
      <c r="E17006" s="25"/>
      <c r="F17006" s="25"/>
      <c r="G17006" s="25"/>
      <c r="H17006" s="25"/>
    </row>
    <row r="17007" spans="5:8" x14ac:dyDescent="0.2">
      <c r="E17007" s="25"/>
      <c r="F17007" s="25"/>
      <c r="G17007" s="25"/>
      <c r="H17007" s="25"/>
    </row>
    <row r="17008" spans="5:8" x14ac:dyDescent="0.2">
      <c r="E17008" s="25"/>
      <c r="F17008" s="25"/>
      <c r="G17008" s="25"/>
      <c r="H17008" s="25"/>
    </row>
    <row r="17009" spans="5:8" x14ac:dyDescent="0.2">
      <c r="E17009" s="25"/>
      <c r="F17009" s="25"/>
      <c r="G17009" s="25"/>
      <c r="H17009" s="25"/>
    </row>
    <row r="17010" spans="5:8" x14ac:dyDescent="0.2">
      <c r="E17010" s="25"/>
      <c r="F17010" s="25"/>
      <c r="G17010" s="25"/>
      <c r="H17010" s="25"/>
    </row>
    <row r="17011" spans="5:8" x14ac:dyDescent="0.2">
      <c r="E17011" s="25"/>
      <c r="F17011" s="25"/>
      <c r="G17011" s="25"/>
      <c r="H17011" s="25"/>
    </row>
    <row r="17012" spans="5:8" x14ac:dyDescent="0.2">
      <c r="E17012" s="25"/>
      <c r="F17012" s="25"/>
      <c r="G17012" s="25"/>
      <c r="H17012" s="25"/>
    </row>
    <row r="17013" spans="5:8" x14ac:dyDescent="0.2">
      <c r="E17013" s="25"/>
      <c r="F17013" s="25"/>
      <c r="G17013" s="25"/>
      <c r="H17013" s="25"/>
    </row>
    <row r="17014" spans="5:8" x14ac:dyDescent="0.2">
      <c r="E17014" s="25"/>
      <c r="F17014" s="25"/>
      <c r="G17014" s="25"/>
      <c r="H17014" s="25"/>
    </row>
    <row r="17015" spans="5:8" x14ac:dyDescent="0.2">
      <c r="E17015" s="25"/>
      <c r="F17015" s="25"/>
      <c r="G17015" s="25"/>
      <c r="H17015" s="25"/>
    </row>
    <row r="17016" spans="5:8" x14ac:dyDescent="0.2">
      <c r="E17016" s="25"/>
      <c r="F17016" s="25"/>
      <c r="G17016" s="25"/>
      <c r="H17016" s="25"/>
    </row>
    <row r="17017" spans="5:8" x14ac:dyDescent="0.2">
      <c r="E17017" s="25"/>
      <c r="F17017" s="25"/>
      <c r="G17017" s="25"/>
      <c r="H17017" s="25"/>
    </row>
    <row r="17018" spans="5:8" x14ac:dyDescent="0.2">
      <c r="E17018" s="25"/>
      <c r="F17018" s="25"/>
      <c r="G17018" s="25"/>
      <c r="H17018" s="25"/>
    </row>
    <row r="17019" spans="5:8" x14ac:dyDescent="0.2">
      <c r="E17019" s="25"/>
      <c r="F17019" s="25"/>
      <c r="G17019" s="25"/>
      <c r="H17019" s="25"/>
    </row>
    <row r="17020" spans="5:8" x14ac:dyDescent="0.2">
      <c r="E17020" s="25"/>
      <c r="F17020" s="25"/>
      <c r="G17020" s="25"/>
      <c r="H17020" s="25"/>
    </row>
    <row r="17021" spans="5:8" x14ac:dyDescent="0.2">
      <c r="E17021" s="25"/>
      <c r="F17021" s="25"/>
      <c r="G17021" s="25"/>
      <c r="H17021" s="25"/>
    </row>
    <row r="17022" spans="5:8" x14ac:dyDescent="0.2">
      <c r="E17022" s="25"/>
      <c r="F17022" s="25"/>
      <c r="G17022" s="25"/>
      <c r="H17022" s="25"/>
    </row>
    <row r="17023" spans="5:8" x14ac:dyDescent="0.2">
      <c r="E17023" s="25"/>
      <c r="F17023" s="25"/>
      <c r="G17023" s="25"/>
      <c r="H17023" s="25"/>
    </row>
    <row r="17024" spans="5:8" x14ac:dyDescent="0.2">
      <c r="E17024" s="25"/>
      <c r="F17024" s="25"/>
      <c r="G17024" s="25"/>
      <c r="H17024" s="25"/>
    </row>
    <row r="17025" spans="5:8" x14ac:dyDescent="0.2">
      <c r="E17025" s="25"/>
      <c r="F17025" s="25"/>
      <c r="G17025" s="25"/>
      <c r="H17025" s="25"/>
    </row>
  </sheetData>
  <sheetProtection password="C724" sheet="1" objects="1" scenarios="1"/>
  <phoneticPr fontId="0" type="noConversion"/>
  <dataValidations xWindow="153" yWindow="296" count="23">
    <dataValidation type="whole" operator="lessThanOrEqual" allowBlank="1" showInputMessage="1" showErrorMessage="1" error="Is this more than the total" prompt="Number of shown sex" sqref="AC4:AC1004">
      <formula1>W4</formula1>
    </dataValidation>
    <dataValidation type="whole" operator="lessThanOrEqual" allowBlank="1" showInputMessage="1" showErrorMessage="1" error="More than total?" prompt="Number of the shown age" sqref="AE4:AE1004">
      <formula1>W4</formula1>
    </dataValidation>
    <dataValidation type="whole" operator="lessThanOrEqual" allowBlank="1" showInputMessage="1" showErrorMessage="1" error="More than total?" prompt="Number flying in shown direction" sqref="AG4:AG1004">
      <formula1>W4</formula1>
    </dataValidation>
    <dataValidation type="date" operator="greaterThan" allowBlank="1" showInputMessage="1" showErrorMessage="1" error="Date may be incorrect format or before arrival date" promptTitle="Departure Date" prompt="This is for the departure date (or last date of observation); the cell is set as a date to ensure month and day is not muddled.  Please ensure the year is correct. " sqref="AA4:AA1004">
      <formula1>V4</formula1>
    </dataValidation>
    <dataValidation type="list" allowBlank="1" showInputMessage="1" showErrorMessage="1" promptTitle="Sex" prompt="Sex - M or F; the next field enable the number of that sex to be recorded if appropriate" sqref="AB4:AB1004">
      <formula1>$N$92:$N$95</formula1>
    </dataValidation>
    <dataValidation type="list" allowBlank="1" showInputMessage="1" showErrorMessage="1" promptTitle="Age" prompt="Age; usual designation of AD;JU; IM; 1-4W;1-4S;1-4Y or SA_x000a_" sqref="AD4:AD1004">
      <formula1>$N$120:$N$156</formula1>
    </dataValidation>
    <dataValidation type="list" allowBlank="1" showInputMessage="1" showErrorMessage="1" promptTitle="Flight Direction" prompt="Direction of movement/flight; usual 8 compass points" sqref="AF4:AF1004">
      <formula1>$N$102:$N$117</formula1>
    </dataValidation>
    <dataValidation type="list" allowBlank="1" showInputMessage="1" showErrorMessage="1" error="Check entry_x000a_" prompt="Record Type; A- actual count; MX- month max; MT - month total; PT- period total; QT= quarter total; SP - spring total; AP- autumn total; YT- year total_x000a_P for present BUT not counted (record number as 1)" sqref="AJ4:AJ50">
      <formula1>$N$162:$N$195</formula1>
    </dataValidation>
    <dataValidation allowBlank="1" showInputMessage="1" showErrorMessage="1" prompt="Site name - please check this is valid - this cell is write protected_x000a_" sqref="Q4:Q1004"/>
    <dataValidation type="whole" showInputMessage="1" showErrorMessage="1" prompt="Refers to the number of birds seen - if pairs (in breeding season) please ensure note makes this clear.  Use zero for present only (and ensure Rtype$ is P) or a note to amplify a zero count (Rtype$=A)." sqref="W4:W1004">
      <formula1>0</formula1>
      <formula2>99999999999999</formula2>
    </dataValidation>
    <dataValidation allowBlank="1" showInputMessage="1" showErrorMessage="1" promptTitle="Species Name" prompt="Species name - please check this is valid - this cell is write protected_x000a_" sqref="U4:U1004"/>
    <dataValidation type="date" operator="lessThanOrEqual" showInputMessage="1" showErrorMessage="1" error="You may have entered a futuristic observation!_x000a_" promptTitle="Arrival Date" prompt="This is for the arrival date (or date of observation); the cell is set as a date to ensure month and day is not muddled.  Please ensure the year is correct." sqref="V4:V1004">
      <formula1>$V$1</formula1>
    </dataValidation>
    <dataValidation allowBlank="1" showInputMessage="1" showErrorMessage="1" promptTitle="Site Name" prompt="Site name - please check this is valid - this cell is write protected_x000a_" sqref="R4:R1004"/>
    <dataValidation allowBlank="1" showInputMessage="1" showErrorMessage="1" error="Possibly wrong number of digits; NO space between letters and numbers" promptTitle="Grid Reference" prompt="The Grid reference shown is the one assocaited with the SOS site code - please amend to a more precise GRef if appropriate. Caution please as keyed in data are not validated at this point." sqref="Y4:Y1004"/>
    <dataValidation allowBlank="1" showInputMessage="1" showErrorMessage="1" error="Possibly wrong number of digits; NO space between letters and numbers" promptTitle="Observer Name" prompt="Please check this if using observer code._x000a__x000a_" sqref="AK4:AL1004"/>
    <dataValidation allowBlank="1" showInputMessage="1" showErrorMessage="1" error="Possibly wrong number of digits; NO space between letters and numbers" promptTitle="Source Name" prompt="Please check this if using source code." sqref="AM4:AM1004"/>
    <dataValidation allowBlank="1" showInputMessage="1" showErrorMessage="1" error="Possibly wrong number of digits; NO space between letters and numbers" promptTitle="Source Code" prompt="This is the data which gets entered into data base." sqref="AN4:AN1004"/>
    <dataValidation type="list" allowBlank="1" showInputMessage="1" showErrorMessage="1" error="Incorrect code - please use drop down menu." promptTitle="Breeding &amp; mapping status" prompt="Please use drop down menu unless you know the code." sqref="X4:X1004">
      <formula1>$N$4:$N$91</formula1>
    </dataValidation>
    <dataValidation type="list" allowBlank="1" showInputMessage="1" showErrorMessage="1" error="Check entry_x000a_" prompt="Record Type; A- actual count; MX- month max; MT - month total; PT- period total; QT= quarter total; SP - spring total; AP- autumn total; YT- year total_x000a_P for present BUT not counted (record number as 0)" sqref="AJ51:AJ1004">
      <formula1>$N$162:$N$195</formula1>
    </dataValidation>
    <dataValidation type="list" allowBlank="1" showInputMessage="1" showErrorMessage="1" error="Try again - perhaps use the drop down menu." promptTitle="Observer" prompt="Either enter:-_x000a_1) Observers name (drop down menu)._x000a_2) Observer code._x000a__x000a_Codes can be found in Look-ups - here new codes or multiple observers can be added." sqref="AH4:AH1004">
      <formula1>$H$4:$H$12097</formula1>
    </dataValidation>
    <dataValidation type="list" allowBlank="1" showInputMessage="1" showErrorMessage="1" error="No match" promptTitle="Record Source" prompt="If appropriate enter either:-_x000a_1) Name from drop down menu._x000a_2) Source Code_x000a__x000a_Code can be found in Look-ups sheet. _x000a_Confidential records add 26 in this field" sqref="AI4:AI1004">
      <formula1>$K$4:$K$300</formula1>
    </dataValidation>
    <dataValidation type="list" allowBlank="1" showInputMessage="1" showErrorMessage="1" error="Incorrect code - please check either in look-up sheet or using drop down menu." promptTitle="Species" prompt="Please enter either:-_x000a_1) Name from drop down menu._x000a_2) Euring code (minus initial 0)._x000a_3) BTO two letter code._x000a__x000a_Codes  found in Look-up sheet. _x000a__x000a_" sqref="S4:S1004">
      <formula1>$E$4:$E$2200</formula1>
    </dataValidation>
    <dataValidation type="list" showInputMessage="1" showErrorMessage="1" error="This cell must have value:-_x000a_Either SOS site code or name_x000a_          1km square  or Tetrad   " promptTitle="Location entry" prompt="Enter either:-_x000a_a) SOS Site Code._x000a_b) Site name from drop down menu._x000a_c) 1km square Grid reference._x000a_d) Tetrad Grid Ref. (i.e. TQ10F)_x000a__x000a_Codes can be found by using Excel's FIND facility in worksheet Look-ups_x000a__x000a_ " sqref="P4:P1004">
      <formula1>$A$4:$A$20000</formula1>
    </dataValidation>
  </dataValidations>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6"/>
  </sheetPr>
  <dimension ref="A1:AR1730"/>
  <sheetViews>
    <sheetView workbookViewId="0">
      <selection activeCell="E9" sqref="E9"/>
    </sheetView>
  </sheetViews>
  <sheetFormatPr defaultColWidth="9" defaultRowHeight="11.25" x14ac:dyDescent="0.2"/>
  <cols>
    <col min="1" max="1" width="16.33203125" bestFit="1" customWidth="1"/>
    <col min="2" max="2" width="11" style="31" hidden="1" customWidth="1"/>
    <col min="3" max="3" width="35.83203125" customWidth="1"/>
    <col min="4" max="4" width="8.83203125" bestFit="1" customWidth="1"/>
    <col min="5" max="5" width="16.6640625" customWidth="1"/>
    <col min="6" max="6" width="10.1640625" bestFit="1" customWidth="1"/>
    <col min="7" max="7" width="12.6640625" customWidth="1"/>
    <col min="8" max="8" width="19.33203125" customWidth="1"/>
    <col min="9" max="9" width="24.1640625" customWidth="1"/>
    <col min="10" max="10" width="40.83203125" customWidth="1"/>
    <col min="11" max="11" width="3.83203125" customWidth="1"/>
    <col min="12" max="12" width="9.33203125" bestFit="1" customWidth="1"/>
    <col min="13" max="14" width="3.33203125" bestFit="1" customWidth="1"/>
    <col min="15" max="15" width="3.83203125" bestFit="1" customWidth="1"/>
    <col min="16" max="16" width="3.6640625" bestFit="1" customWidth="1"/>
    <col min="17" max="18" width="3.33203125" bestFit="1" customWidth="1"/>
    <col min="19" max="19" width="9.1640625" bestFit="1" customWidth="1"/>
    <col min="20" max="20" width="11.6640625" bestFit="1" customWidth="1"/>
    <col min="21" max="21" width="6.33203125" bestFit="1" customWidth="1"/>
    <col min="22" max="22" width="19.33203125" bestFit="1" customWidth="1"/>
    <col min="23" max="23" width="28.33203125" bestFit="1" customWidth="1"/>
    <col min="24" max="24" width="12.1640625" bestFit="1" customWidth="1"/>
    <col min="25" max="25" width="6.33203125" customWidth="1"/>
    <col min="26" max="26" width="9.33203125" customWidth="1"/>
    <col min="27" max="27" width="7.6640625" customWidth="1"/>
    <col min="28" max="28" width="9.6640625" bestFit="1" customWidth="1"/>
    <col min="29" max="29" width="9.1640625" customWidth="1"/>
    <col min="30" max="30" width="9.33203125" bestFit="1" customWidth="1"/>
    <col min="31" max="32" width="3.33203125" customWidth="1"/>
    <col min="33" max="33" width="3.83203125" customWidth="1"/>
    <col min="34" max="34" width="3.6640625" customWidth="1"/>
    <col min="35" max="36" width="3.33203125" customWidth="1"/>
    <col min="37" max="37" width="7" customWidth="1"/>
    <col min="38" max="38" width="9.83203125" customWidth="1"/>
    <col min="39" max="39" width="8.6640625" customWidth="1"/>
    <col min="40" max="40" width="5.6640625" customWidth="1"/>
    <col min="41" max="41" width="7" customWidth="1"/>
    <col min="42" max="42" width="7.83203125" customWidth="1"/>
    <col min="43" max="43" width="15" bestFit="1" customWidth="1"/>
    <col min="44" max="44" width="15.6640625" customWidth="1"/>
  </cols>
  <sheetData>
    <row r="1" spans="1:44" ht="12.75" x14ac:dyDescent="0.2">
      <c r="C1" s="10" t="s">
        <v>9532</v>
      </c>
      <c r="F1" s="6">
        <f ca="1">TODAY()</f>
        <v>42537</v>
      </c>
      <c r="H1" s="40" t="s">
        <v>8067</v>
      </c>
    </row>
    <row r="2" spans="1:44" ht="13.5" thickBot="1" x14ac:dyDescent="0.25">
      <c r="C2" s="5"/>
      <c r="F2" s="6"/>
      <c r="W2" s="10" t="s">
        <v>12307</v>
      </c>
      <c r="X2" s="10" t="s">
        <v>12719</v>
      </c>
      <c r="Y2" s="10"/>
      <c r="Z2" s="10"/>
      <c r="AA2" s="10"/>
      <c r="AB2" s="10"/>
      <c r="AC2" s="10"/>
      <c r="AD2" s="10"/>
      <c r="AE2" s="10"/>
      <c r="AF2" s="10"/>
      <c r="AG2" s="10"/>
      <c r="AH2" s="10"/>
      <c r="AI2" s="10"/>
      <c r="AJ2" s="10"/>
      <c r="AK2" s="10"/>
      <c r="AL2" s="10"/>
      <c r="AM2" s="10"/>
      <c r="AN2" s="10"/>
    </row>
    <row r="3" spans="1:44" ht="12" thickTop="1" x14ac:dyDescent="0.2">
      <c r="A3" s="32" t="s">
        <v>8451</v>
      </c>
      <c r="B3" s="33"/>
      <c r="C3" s="34" t="s">
        <v>8807</v>
      </c>
      <c r="D3" s="34" t="s">
        <v>12388</v>
      </c>
      <c r="E3" s="35" t="s">
        <v>8808</v>
      </c>
      <c r="F3" s="34" t="s">
        <v>8811</v>
      </c>
      <c r="G3" s="34" t="s">
        <v>11290</v>
      </c>
      <c r="H3" s="34" t="s">
        <v>5349</v>
      </c>
      <c r="I3" s="34" t="s">
        <v>5345</v>
      </c>
      <c r="J3" s="36" t="s">
        <v>5350</v>
      </c>
      <c r="L3" s="97" t="s">
        <v>5344</v>
      </c>
    </row>
    <row r="4" spans="1:44" ht="13.5" thickBot="1" x14ac:dyDescent="0.25">
      <c r="A4" s="165"/>
      <c r="B4" s="37"/>
      <c r="C4" s="105" t="str">
        <f>INDEX(Records1!$A$3:$D$20000,MATCH($A4,Records1!$A$3:$A$20000,0),2)</f>
        <v>Sussex OS - No Site Code</v>
      </c>
      <c r="D4" s="191">
        <f>INDEX(Records1!$A$3:$D$20000,MATCH($A4,Records1!$A$3:$A$20000,0),4)</f>
        <v>0</v>
      </c>
      <c r="E4" s="105">
        <f>INDEX(Records1!$A$3:$D$20000,MATCH($A4,Records1!$A$3:$A$20000,0),3)</f>
        <v>0</v>
      </c>
      <c r="F4" s="38"/>
      <c r="G4" s="96"/>
      <c r="H4" s="105" t="str">
        <f>INDEX(Records1!$H$3:$J$16000,MATCH($G4,Records1!$H$3:$H$16000,0),3)</f>
        <v xml:space="preserve"> --- No Finder Code ---</v>
      </c>
      <c r="I4" s="96"/>
      <c r="J4" s="106">
        <f>INDEX(Records1!$K$3:$M$3000,MATCH($I4,Records1!$K$3:$K$3000,0),3)</f>
        <v>0</v>
      </c>
      <c r="L4" s="107">
        <f>INDEX(Records1!$H$3:$J$16000,MATCH($G4,Records1!$H$3:$H$16000,0),2)</f>
        <v>0</v>
      </c>
      <c r="X4" s="10" t="s">
        <v>14279</v>
      </c>
    </row>
    <row r="5" spans="1:44" ht="12" thickTop="1" x14ac:dyDescent="0.2">
      <c r="G5" s="39"/>
      <c r="H5" s="39"/>
      <c r="I5" s="39"/>
      <c r="J5" s="39"/>
    </row>
    <row r="6" spans="1:44" ht="12" thickBot="1" x14ac:dyDescent="0.25">
      <c r="C6" s="40" t="s">
        <v>12308</v>
      </c>
      <c r="G6" s="39"/>
      <c r="H6" s="39"/>
      <c r="I6" s="39"/>
      <c r="J6" s="39"/>
    </row>
    <row r="7" spans="1:44" ht="14.25" thickTop="1" thickBot="1" x14ac:dyDescent="0.25">
      <c r="A7" s="41" t="s">
        <v>8809</v>
      </c>
      <c r="B7" s="42" t="s">
        <v>8452</v>
      </c>
      <c r="C7" s="43" t="s">
        <v>10515</v>
      </c>
      <c r="D7" s="44" t="s">
        <v>8813</v>
      </c>
      <c r="E7" s="44" t="s">
        <v>5346</v>
      </c>
      <c r="F7" s="45" t="s">
        <v>5347</v>
      </c>
      <c r="G7" s="46"/>
      <c r="H7" s="46"/>
      <c r="I7" s="46"/>
      <c r="J7" s="47"/>
      <c r="L7" s="1" t="s">
        <v>12309</v>
      </c>
      <c r="X7" s="10"/>
      <c r="Y7" s="10"/>
      <c r="Z7" s="10"/>
      <c r="AA7" s="48"/>
      <c r="AB7" s="10"/>
      <c r="AC7" s="10"/>
      <c r="AD7" s="10"/>
      <c r="AE7" s="10"/>
      <c r="AF7" s="10"/>
      <c r="AG7" s="10"/>
      <c r="AH7" s="10"/>
      <c r="AI7" s="10"/>
      <c r="AJ7" s="10"/>
      <c r="AK7" s="10"/>
      <c r="AL7" s="10"/>
      <c r="AM7" s="10"/>
      <c r="AN7" s="10"/>
      <c r="AO7" s="10"/>
      <c r="AP7" s="10"/>
      <c r="AQ7" s="10"/>
      <c r="AR7" s="10"/>
    </row>
    <row r="8" spans="1:44" ht="13.5" thickTop="1" x14ac:dyDescent="0.2">
      <c r="A8" s="98"/>
      <c r="B8" s="99"/>
      <c r="C8" s="100"/>
      <c r="D8" s="101"/>
      <c r="E8" s="102"/>
      <c r="F8" s="102"/>
      <c r="G8" s="103"/>
      <c r="H8" s="103"/>
      <c r="I8" s="103"/>
      <c r="J8" s="104"/>
      <c r="X8" s="10" t="s">
        <v>8807</v>
      </c>
      <c r="Y8" s="10" t="s">
        <v>12715</v>
      </c>
      <c r="Z8" s="10" t="s">
        <v>8809</v>
      </c>
      <c r="AA8" s="48" t="s">
        <v>12716</v>
      </c>
      <c r="AB8" s="10" t="s">
        <v>8811</v>
      </c>
      <c r="AC8" s="1" t="s">
        <v>8812</v>
      </c>
      <c r="AD8" s="10" t="s">
        <v>8813</v>
      </c>
      <c r="AE8" s="1" t="s">
        <v>8814</v>
      </c>
      <c r="AF8" s="1" t="s">
        <v>8815</v>
      </c>
      <c r="AG8" s="1" t="s">
        <v>8816</v>
      </c>
      <c r="AH8" s="1" t="s">
        <v>8817</v>
      </c>
      <c r="AI8" s="1" t="s">
        <v>8629</v>
      </c>
      <c r="AJ8" s="1" t="s">
        <v>5343</v>
      </c>
      <c r="AK8" s="10" t="s">
        <v>12717</v>
      </c>
      <c r="AL8" s="10" t="s">
        <v>12718</v>
      </c>
      <c r="AM8" s="10" t="s">
        <v>5346</v>
      </c>
      <c r="AN8" s="10" t="s">
        <v>12310</v>
      </c>
      <c r="AO8" s="10" t="s">
        <v>5347</v>
      </c>
      <c r="AP8" s="10" t="s">
        <v>5348</v>
      </c>
      <c r="AQ8" s="10" t="s">
        <v>5349</v>
      </c>
      <c r="AR8" s="10" t="s">
        <v>5350</v>
      </c>
    </row>
    <row r="9" spans="1:44" x14ac:dyDescent="0.2">
      <c r="A9" s="166"/>
      <c r="B9" s="61">
        <f>INDEX(Records1!$E$3:$G$3000,MATCH($A9,Records1!$E$3:$E$3000,0),2)</f>
        <v>0</v>
      </c>
      <c r="C9" s="108">
        <f>INDEX(Records1!$E$3:$G$3000,MATCH($A9,Records1!$E$3:$E$3000,0),3)</f>
        <v>0</v>
      </c>
      <c r="D9" s="49"/>
      <c r="E9" s="62"/>
      <c r="F9" s="50"/>
      <c r="G9" s="51"/>
      <c r="H9" s="51"/>
      <c r="I9" s="51"/>
      <c r="J9" s="52"/>
      <c r="L9" s="39" t="str">
        <f>IF(D9&gt;0,"A",IF(D9=0,"P",""))</f>
        <v>P</v>
      </c>
      <c r="X9" s="63" t="str">
        <f t="shared" ref="X9:X53" si="0">$C$4</f>
        <v>Sussex OS - No Site Code</v>
      </c>
      <c r="Y9" s="63">
        <f t="shared" ref="Y9:Y53" si="1">$E$4</f>
        <v>0</v>
      </c>
      <c r="Z9" s="63">
        <f>C9</f>
        <v>0</v>
      </c>
      <c r="AA9" s="63">
        <f>B9</f>
        <v>0</v>
      </c>
      <c r="AB9" s="64">
        <f>$F$4</f>
        <v>0</v>
      </c>
      <c r="AC9" s="63"/>
      <c r="AD9" s="65">
        <f>D9</f>
        <v>0</v>
      </c>
      <c r="AE9" s="63"/>
      <c r="AF9" s="63"/>
      <c r="AG9" s="63"/>
      <c r="AH9" s="63"/>
      <c r="AI9" s="63"/>
      <c r="AJ9" s="63"/>
      <c r="AK9" s="63">
        <f>$L$4</f>
        <v>0</v>
      </c>
      <c r="AL9" s="63">
        <f t="shared" ref="AL9:AL53" si="2">$I$4</f>
        <v>0</v>
      </c>
      <c r="AM9" s="67" t="e">
        <f>INDEX(Records1!$N$3:$O$100,MATCH($E9,Records1!$N$3:$N$100,0),2)</f>
        <v>#N/A</v>
      </c>
      <c r="AN9" s="63">
        <f t="shared" ref="AN9:AN53" si="3">$D$4</f>
        <v>0</v>
      </c>
      <c r="AO9" s="66">
        <f>F9</f>
        <v>0</v>
      </c>
      <c r="AP9" s="63" t="str">
        <f>L9</f>
        <v>P</v>
      </c>
      <c r="AQ9" s="63" t="str">
        <f t="shared" ref="AQ9:AQ53" si="4">$H$4</f>
        <v xml:space="preserve"> --- No Finder Code ---</v>
      </c>
      <c r="AR9" s="63">
        <f t="shared" ref="AR9:AR53" si="5">$J$4</f>
        <v>0</v>
      </c>
    </row>
    <row r="10" spans="1:44" x14ac:dyDescent="0.2">
      <c r="A10" s="60"/>
      <c r="B10" s="61">
        <f>INDEX(Records1!$E$3:$G$3000,MATCH($A10,Records1!$E$3:$E$3000,0),2)</f>
        <v>0</v>
      </c>
      <c r="C10" s="108">
        <f>INDEX(Records1!$E$3:$G$3000,MATCH($A10,Records1!$E$3:$E$3000,0),3)</f>
        <v>0</v>
      </c>
      <c r="D10" s="49"/>
      <c r="E10" s="62"/>
      <c r="F10" s="50"/>
      <c r="G10" s="51"/>
      <c r="H10" s="51"/>
      <c r="I10" s="51"/>
      <c r="J10" s="52"/>
      <c r="L10" s="39" t="str">
        <f t="shared" ref="L10:L53" si="6">IF(D10&gt;0,"A",IF(D10=0,"P",""))</f>
        <v>P</v>
      </c>
      <c r="X10" s="63" t="str">
        <f t="shared" si="0"/>
        <v>Sussex OS - No Site Code</v>
      </c>
      <c r="Y10" s="63">
        <f t="shared" si="1"/>
        <v>0</v>
      </c>
      <c r="Z10" s="63">
        <f t="shared" ref="Z10:Z53" si="7">C10</f>
        <v>0</v>
      </c>
      <c r="AA10" s="63">
        <f t="shared" ref="AA10:AA53" si="8">B10</f>
        <v>0</v>
      </c>
      <c r="AB10" s="64">
        <f t="shared" ref="AB10:AB53" si="9">$F$4</f>
        <v>0</v>
      </c>
      <c r="AC10" s="63"/>
      <c r="AD10" s="65">
        <f t="shared" ref="AD10:AD53" si="10">D10</f>
        <v>0</v>
      </c>
      <c r="AE10" s="63"/>
      <c r="AF10" s="63"/>
      <c r="AG10" s="63"/>
      <c r="AH10" s="63"/>
      <c r="AI10" s="63"/>
      <c r="AJ10" s="63"/>
      <c r="AK10" s="63">
        <f t="shared" ref="AK10:AK53" si="11">$L$4</f>
        <v>0</v>
      </c>
      <c r="AL10" s="63">
        <f t="shared" si="2"/>
        <v>0</v>
      </c>
      <c r="AM10" s="67" t="e">
        <f>INDEX(Records1!$N$3:$O$100,MATCH($E10,Records1!$N$3:$N$100,0),2)</f>
        <v>#N/A</v>
      </c>
      <c r="AN10" s="63">
        <f t="shared" si="3"/>
        <v>0</v>
      </c>
      <c r="AO10" s="66">
        <f t="shared" ref="AO10:AO53" si="12">F10</f>
        <v>0</v>
      </c>
      <c r="AP10" s="63" t="str">
        <f t="shared" ref="AP10:AP53" si="13">L10</f>
        <v>P</v>
      </c>
      <c r="AQ10" s="63" t="str">
        <f t="shared" si="4"/>
        <v xml:space="preserve"> --- No Finder Code ---</v>
      </c>
      <c r="AR10" s="63">
        <f t="shared" si="5"/>
        <v>0</v>
      </c>
    </row>
    <row r="11" spans="1:44" x14ac:dyDescent="0.2">
      <c r="A11" s="60"/>
      <c r="B11" s="61">
        <f>INDEX(Records1!$E$3:$G$3000,MATCH($A11,Records1!$E$3:$E$3000,0),2)</f>
        <v>0</v>
      </c>
      <c r="C11" s="108">
        <f>INDEX(Records1!$E$3:$G$3000,MATCH($A11,Records1!$E$3:$E$3000,0),3)</f>
        <v>0</v>
      </c>
      <c r="D11" s="49"/>
      <c r="E11" s="62"/>
      <c r="F11" s="50"/>
      <c r="G11" s="51"/>
      <c r="H11" s="51"/>
      <c r="I11" s="51"/>
      <c r="J11" s="52"/>
      <c r="L11" s="39" t="str">
        <f t="shared" si="6"/>
        <v>P</v>
      </c>
      <c r="X11" s="63" t="str">
        <f t="shared" si="0"/>
        <v>Sussex OS - No Site Code</v>
      </c>
      <c r="Y11" s="63">
        <f t="shared" si="1"/>
        <v>0</v>
      </c>
      <c r="Z11" s="63">
        <f t="shared" si="7"/>
        <v>0</v>
      </c>
      <c r="AA11" s="63">
        <f t="shared" si="8"/>
        <v>0</v>
      </c>
      <c r="AB11" s="64">
        <f t="shared" si="9"/>
        <v>0</v>
      </c>
      <c r="AC11" s="63"/>
      <c r="AD11" s="65">
        <f t="shared" si="10"/>
        <v>0</v>
      </c>
      <c r="AE11" s="63"/>
      <c r="AF11" s="63"/>
      <c r="AG11" s="63"/>
      <c r="AH11" s="63"/>
      <c r="AI11" s="63"/>
      <c r="AJ11" s="63"/>
      <c r="AK11" s="63">
        <f t="shared" si="11"/>
        <v>0</v>
      </c>
      <c r="AL11" s="63">
        <f t="shared" si="2"/>
        <v>0</v>
      </c>
      <c r="AM11" s="67" t="e">
        <f>INDEX(Records1!$N$3:$O$100,MATCH($E11,Records1!$N$3:$N$100,0),2)</f>
        <v>#N/A</v>
      </c>
      <c r="AN11" s="63">
        <f t="shared" si="3"/>
        <v>0</v>
      </c>
      <c r="AO11" s="66">
        <f t="shared" si="12"/>
        <v>0</v>
      </c>
      <c r="AP11" s="63" t="str">
        <f t="shared" si="13"/>
        <v>P</v>
      </c>
      <c r="AQ11" s="63" t="str">
        <f t="shared" si="4"/>
        <v xml:space="preserve"> --- No Finder Code ---</v>
      </c>
      <c r="AR11" s="63">
        <f t="shared" si="5"/>
        <v>0</v>
      </c>
    </row>
    <row r="12" spans="1:44" x14ac:dyDescent="0.2">
      <c r="A12" s="60"/>
      <c r="B12" s="61">
        <f>INDEX(Records1!$E$3:$G$3000,MATCH($A12,Records1!$E$3:$E$3000,0),2)</f>
        <v>0</v>
      </c>
      <c r="C12" s="108">
        <f>INDEX(Records1!$E$3:$G$3000,MATCH($A12,Records1!$E$3:$E$3000,0),3)</f>
        <v>0</v>
      </c>
      <c r="D12" s="49"/>
      <c r="E12" s="62"/>
      <c r="F12" s="50"/>
      <c r="G12" s="51"/>
      <c r="H12" s="51"/>
      <c r="I12" s="51"/>
      <c r="J12" s="52"/>
      <c r="L12" s="39" t="str">
        <f t="shared" si="6"/>
        <v>P</v>
      </c>
      <c r="X12" s="63" t="str">
        <f t="shared" si="0"/>
        <v>Sussex OS - No Site Code</v>
      </c>
      <c r="Y12" s="63">
        <f t="shared" si="1"/>
        <v>0</v>
      </c>
      <c r="Z12" s="63">
        <f t="shared" si="7"/>
        <v>0</v>
      </c>
      <c r="AA12" s="63">
        <f t="shared" si="8"/>
        <v>0</v>
      </c>
      <c r="AB12" s="64">
        <f t="shared" si="9"/>
        <v>0</v>
      </c>
      <c r="AC12" s="63"/>
      <c r="AD12" s="65">
        <f t="shared" si="10"/>
        <v>0</v>
      </c>
      <c r="AE12" s="63"/>
      <c r="AF12" s="63"/>
      <c r="AG12" s="63"/>
      <c r="AH12" s="63"/>
      <c r="AI12" s="63"/>
      <c r="AJ12" s="63"/>
      <c r="AK12" s="63">
        <f t="shared" si="11"/>
        <v>0</v>
      </c>
      <c r="AL12" s="63">
        <f t="shared" si="2"/>
        <v>0</v>
      </c>
      <c r="AM12" s="67" t="e">
        <f>INDEX(Records1!$N$3:$O$100,MATCH($E12,Records1!$N$3:$N$100,0),2)</f>
        <v>#N/A</v>
      </c>
      <c r="AN12" s="63">
        <f t="shared" si="3"/>
        <v>0</v>
      </c>
      <c r="AO12" s="66">
        <f t="shared" si="12"/>
        <v>0</v>
      </c>
      <c r="AP12" s="63" t="str">
        <f t="shared" si="13"/>
        <v>P</v>
      </c>
      <c r="AQ12" s="63" t="str">
        <f t="shared" si="4"/>
        <v xml:space="preserve"> --- No Finder Code ---</v>
      </c>
      <c r="AR12" s="63">
        <f t="shared" si="5"/>
        <v>0</v>
      </c>
    </row>
    <row r="13" spans="1:44" x14ac:dyDescent="0.2">
      <c r="A13" s="60"/>
      <c r="B13" s="61">
        <f>INDEX(Records1!$E$3:$G$3000,MATCH($A13,Records1!$E$3:$E$3000,0),2)</f>
        <v>0</v>
      </c>
      <c r="C13" s="108">
        <f>INDEX(Records1!$E$3:$G$3000,MATCH($A13,Records1!$E$3:$E$3000,0),3)</f>
        <v>0</v>
      </c>
      <c r="D13" s="49"/>
      <c r="E13" s="62"/>
      <c r="F13" s="50"/>
      <c r="G13" s="51"/>
      <c r="H13" s="51"/>
      <c r="I13" s="51"/>
      <c r="J13" s="52"/>
      <c r="L13" s="39" t="str">
        <f t="shared" si="6"/>
        <v>P</v>
      </c>
      <c r="X13" s="63" t="str">
        <f t="shared" si="0"/>
        <v>Sussex OS - No Site Code</v>
      </c>
      <c r="Y13" s="63">
        <f t="shared" si="1"/>
        <v>0</v>
      </c>
      <c r="Z13" s="63">
        <f t="shared" si="7"/>
        <v>0</v>
      </c>
      <c r="AA13" s="63">
        <f t="shared" si="8"/>
        <v>0</v>
      </c>
      <c r="AB13" s="64">
        <f t="shared" si="9"/>
        <v>0</v>
      </c>
      <c r="AC13" s="63"/>
      <c r="AD13" s="65">
        <f t="shared" si="10"/>
        <v>0</v>
      </c>
      <c r="AE13" s="63"/>
      <c r="AF13" s="63"/>
      <c r="AG13" s="63"/>
      <c r="AH13" s="63"/>
      <c r="AI13" s="63"/>
      <c r="AJ13" s="63"/>
      <c r="AK13" s="63">
        <f t="shared" si="11"/>
        <v>0</v>
      </c>
      <c r="AL13" s="63">
        <f t="shared" si="2"/>
        <v>0</v>
      </c>
      <c r="AM13" s="67" t="e">
        <f>INDEX(Records1!$N$3:$O$100,MATCH($E13,Records1!$N$3:$N$100,0),2)</f>
        <v>#N/A</v>
      </c>
      <c r="AN13" s="63">
        <f t="shared" si="3"/>
        <v>0</v>
      </c>
      <c r="AO13" s="66">
        <f t="shared" si="12"/>
        <v>0</v>
      </c>
      <c r="AP13" s="63" t="str">
        <f t="shared" si="13"/>
        <v>P</v>
      </c>
      <c r="AQ13" s="63" t="str">
        <f t="shared" si="4"/>
        <v xml:space="preserve"> --- No Finder Code ---</v>
      </c>
      <c r="AR13" s="63">
        <f t="shared" si="5"/>
        <v>0</v>
      </c>
    </row>
    <row r="14" spans="1:44" x14ac:dyDescent="0.2">
      <c r="A14" s="60"/>
      <c r="B14" s="61">
        <f>INDEX(Records1!$E$3:$G$3000,MATCH($A14,Records1!$E$3:$E$3000,0),2)</f>
        <v>0</v>
      </c>
      <c r="C14" s="108">
        <f>INDEX(Records1!$E$3:$G$3000,MATCH($A14,Records1!$E$3:$E$3000,0),3)</f>
        <v>0</v>
      </c>
      <c r="D14" s="49"/>
      <c r="E14" s="62"/>
      <c r="F14" s="50"/>
      <c r="G14" s="51"/>
      <c r="H14" s="51"/>
      <c r="I14" s="51"/>
      <c r="J14" s="52"/>
      <c r="L14" s="39" t="str">
        <f t="shared" si="6"/>
        <v>P</v>
      </c>
      <c r="X14" s="63" t="str">
        <f t="shared" si="0"/>
        <v>Sussex OS - No Site Code</v>
      </c>
      <c r="Y14" s="63">
        <f t="shared" si="1"/>
        <v>0</v>
      </c>
      <c r="Z14" s="63">
        <f t="shared" si="7"/>
        <v>0</v>
      </c>
      <c r="AA14" s="63">
        <f t="shared" si="8"/>
        <v>0</v>
      </c>
      <c r="AB14" s="64">
        <f t="shared" si="9"/>
        <v>0</v>
      </c>
      <c r="AC14" s="63"/>
      <c r="AD14" s="65">
        <f t="shared" si="10"/>
        <v>0</v>
      </c>
      <c r="AE14" s="63"/>
      <c r="AF14" s="63"/>
      <c r="AG14" s="63"/>
      <c r="AH14" s="63"/>
      <c r="AI14" s="63"/>
      <c r="AJ14" s="63"/>
      <c r="AK14" s="63">
        <f t="shared" si="11"/>
        <v>0</v>
      </c>
      <c r="AL14" s="63">
        <f t="shared" si="2"/>
        <v>0</v>
      </c>
      <c r="AM14" s="67" t="e">
        <f>INDEX(Records1!$N$3:$O$100,MATCH($E14,Records1!$N$3:$N$100,0),2)</f>
        <v>#N/A</v>
      </c>
      <c r="AN14" s="63">
        <f t="shared" si="3"/>
        <v>0</v>
      </c>
      <c r="AO14" s="66">
        <f t="shared" si="12"/>
        <v>0</v>
      </c>
      <c r="AP14" s="63" t="str">
        <f t="shared" si="13"/>
        <v>P</v>
      </c>
      <c r="AQ14" s="63" t="str">
        <f t="shared" si="4"/>
        <v xml:space="preserve"> --- No Finder Code ---</v>
      </c>
      <c r="AR14" s="63">
        <f t="shared" si="5"/>
        <v>0</v>
      </c>
    </row>
    <row r="15" spans="1:44" x14ac:dyDescent="0.2">
      <c r="A15" s="60"/>
      <c r="B15" s="61">
        <f>INDEX(Records1!$E$3:$G$3000,MATCH($A15,Records1!$E$3:$E$3000,0),2)</f>
        <v>0</v>
      </c>
      <c r="C15" s="108">
        <f>INDEX(Records1!$E$3:$G$3000,MATCH($A15,Records1!$E$3:$E$3000,0),3)</f>
        <v>0</v>
      </c>
      <c r="D15" s="49"/>
      <c r="E15" s="62"/>
      <c r="F15" s="50"/>
      <c r="G15" s="51"/>
      <c r="H15" s="51"/>
      <c r="I15" s="51"/>
      <c r="J15" s="52"/>
      <c r="L15" s="39" t="str">
        <f t="shared" si="6"/>
        <v>P</v>
      </c>
      <c r="X15" s="63" t="str">
        <f t="shared" si="0"/>
        <v>Sussex OS - No Site Code</v>
      </c>
      <c r="Y15" s="63">
        <f t="shared" si="1"/>
        <v>0</v>
      </c>
      <c r="Z15" s="63">
        <f t="shared" si="7"/>
        <v>0</v>
      </c>
      <c r="AA15" s="63">
        <f t="shared" si="8"/>
        <v>0</v>
      </c>
      <c r="AB15" s="64">
        <f t="shared" si="9"/>
        <v>0</v>
      </c>
      <c r="AC15" s="63"/>
      <c r="AD15" s="65">
        <f t="shared" si="10"/>
        <v>0</v>
      </c>
      <c r="AE15" s="63"/>
      <c r="AF15" s="63"/>
      <c r="AG15" s="63"/>
      <c r="AH15" s="63"/>
      <c r="AI15" s="63"/>
      <c r="AJ15" s="63"/>
      <c r="AK15" s="63">
        <f t="shared" si="11"/>
        <v>0</v>
      </c>
      <c r="AL15" s="63">
        <f t="shared" si="2"/>
        <v>0</v>
      </c>
      <c r="AM15" s="67" t="e">
        <f>INDEX(Records1!$N$3:$O$100,MATCH($E15,Records1!$N$3:$N$100,0),2)</f>
        <v>#N/A</v>
      </c>
      <c r="AN15" s="63">
        <f t="shared" si="3"/>
        <v>0</v>
      </c>
      <c r="AO15" s="66">
        <f t="shared" si="12"/>
        <v>0</v>
      </c>
      <c r="AP15" s="63" t="str">
        <f t="shared" si="13"/>
        <v>P</v>
      </c>
      <c r="AQ15" s="63" t="str">
        <f t="shared" si="4"/>
        <v xml:space="preserve"> --- No Finder Code ---</v>
      </c>
      <c r="AR15" s="63">
        <f t="shared" si="5"/>
        <v>0</v>
      </c>
    </row>
    <row r="16" spans="1:44" x14ac:dyDescent="0.2">
      <c r="A16" s="60"/>
      <c r="B16" s="61">
        <f>INDEX(Records1!$E$3:$G$3000,MATCH($A16,Records1!$E$3:$E$3000,0),2)</f>
        <v>0</v>
      </c>
      <c r="C16" s="108">
        <f>INDEX(Records1!$E$3:$G$3000,MATCH($A16,Records1!$E$3:$E$3000,0),3)</f>
        <v>0</v>
      </c>
      <c r="D16" s="49"/>
      <c r="E16" s="62"/>
      <c r="F16" s="50"/>
      <c r="G16" s="51"/>
      <c r="H16" s="51"/>
      <c r="I16" s="51"/>
      <c r="J16" s="52"/>
      <c r="L16" s="39" t="str">
        <f t="shared" si="6"/>
        <v>P</v>
      </c>
      <c r="X16" s="63" t="str">
        <f t="shared" si="0"/>
        <v>Sussex OS - No Site Code</v>
      </c>
      <c r="Y16" s="63">
        <f t="shared" si="1"/>
        <v>0</v>
      </c>
      <c r="Z16" s="63">
        <f t="shared" si="7"/>
        <v>0</v>
      </c>
      <c r="AA16" s="63">
        <f t="shared" si="8"/>
        <v>0</v>
      </c>
      <c r="AB16" s="64">
        <f t="shared" si="9"/>
        <v>0</v>
      </c>
      <c r="AC16" s="63"/>
      <c r="AD16" s="65">
        <f t="shared" si="10"/>
        <v>0</v>
      </c>
      <c r="AE16" s="63"/>
      <c r="AF16" s="63"/>
      <c r="AG16" s="63"/>
      <c r="AH16" s="63"/>
      <c r="AI16" s="63"/>
      <c r="AJ16" s="63"/>
      <c r="AK16" s="63">
        <f t="shared" si="11"/>
        <v>0</v>
      </c>
      <c r="AL16" s="63">
        <f t="shared" si="2"/>
        <v>0</v>
      </c>
      <c r="AM16" s="67" t="e">
        <f>INDEX(Records1!$N$3:$O$100,MATCH($E16,Records1!$N$3:$N$100,0),2)</f>
        <v>#N/A</v>
      </c>
      <c r="AN16" s="63">
        <f t="shared" si="3"/>
        <v>0</v>
      </c>
      <c r="AO16" s="66">
        <f t="shared" si="12"/>
        <v>0</v>
      </c>
      <c r="AP16" s="63" t="str">
        <f t="shared" si="13"/>
        <v>P</v>
      </c>
      <c r="AQ16" s="63" t="str">
        <f t="shared" si="4"/>
        <v xml:space="preserve"> --- No Finder Code ---</v>
      </c>
      <c r="AR16" s="63">
        <f t="shared" si="5"/>
        <v>0</v>
      </c>
    </row>
    <row r="17" spans="1:44" x14ac:dyDescent="0.2">
      <c r="A17" s="60"/>
      <c r="B17" s="61">
        <f>INDEX(Records1!$E$3:$G$3000,MATCH($A17,Records1!$E$3:$E$3000,0),2)</f>
        <v>0</v>
      </c>
      <c r="C17" s="108">
        <f>INDEX(Records1!$E$3:$G$3000,MATCH($A17,Records1!$E$3:$E$3000,0),3)</f>
        <v>0</v>
      </c>
      <c r="D17" s="49"/>
      <c r="E17" s="62"/>
      <c r="F17" s="50"/>
      <c r="G17" s="51"/>
      <c r="H17" s="51"/>
      <c r="I17" s="51"/>
      <c r="J17" s="52"/>
      <c r="L17" s="39" t="str">
        <f t="shared" si="6"/>
        <v>P</v>
      </c>
      <c r="X17" s="63" t="str">
        <f t="shared" si="0"/>
        <v>Sussex OS - No Site Code</v>
      </c>
      <c r="Y17" s="63">
        <f t="shared" si="1"/>
        <v>0</v>
      </c>
      <c r="Z17" s="63">
        <f t="shared" si="7"/>
        <v>0</v>
      </c>
      <c r="AA17" s="63">
        <f t="shared" si="8"/>
        <v>0</v>
      </c>
      <c r="AB17" s="64">
        <f t="shared" si="9"/>
        <v>0</v>
      </c>
      <c r="AC17" s="63"/>
      <c r="AD17" s="65">
        <f t="shared" si="10"/>
        <v>0</v>
      </c>
      <c r="AE17" s="63"/>
      <c r="AF17" s="63"/>
      <c r="AG17" s="63"/>
      <c r="AH17" s="63"/>
      <c r="AI17" s="63"/>
      <c r="AJ17" s="63"/>
      <c r="AK17" s="63">
        <f t="shared" si="11"/>
        <v>0</v>
      </c>
      <c r="AL17" s="63">
        <f t="shared" si="2"/>
        <v>0</v>
      </c>
      <c r="AM17" s="67" t="e">
        <f>INDEX(Records1!$N$3:$O$100,MATCH($E17,Records1!$N$3:$N$100,0),2)</f>
        <v>#N/A</v>
      </c>
      <c r="AN17" s="63">
        <f t="shared" si="3"/>
        <v>0</v>
      </c>
      <c r="AO17" s="66">
        <f t="shared" si="12"/>
        <v>0</v>
      </c>
      <c r="AP17" s="63" t="str">
        <f t="shared" si="13"/>
        <v>P</v>
      </c>
      <c r="AQ17" s="63" t="str">
        <f t="shared" si="4"/>
        <v xml:space="preserve"> --- No Finder Code ---</v>
      </c>
      <c r="AR17" s="63">
        <f t="shared" si="5"/>
        <v>0</v>
      </c>
    </row>
    <row r="18" spans="1:44" x14ac:dyDescent="0.2">
      <c r="A18" s="60"/>
      <c r="B18" s="61">
        <f>INDEX(Records1!$E$3:$G$3000,MATCH($A18,Records1!$E$3:$E$3000,0),2)</f>
        <v>0</v>
      </c>
      <c r="C18" s="108">
        <f>INDEX(Records1!$E$3:$G$3000,MATCH($A18,Records1!$E$3:$E$3000,0),3)</f>
        <v>0</v>
      </c>
      <c r="D18" s="49"/>
      <c r="E18" s="62"/>
      <c r="F18" s="50"/>
      <c r="G18" s="51"/>
      <c r="H18" s="51"/>
      <c r="I18" s="51"/>
      <c r="J18" s="52"/>
      <c r="L18" s="39" t="str">
        <f t="shared" si="6"/>
        <v>P</v>
      </c>
      <c r="X18" s="63" t="str">
        <f t="shared" si="0"/>
        <v>Sussex OS - No Site Code</v>
      </c>
      <c r="Y18" s="63">
        <f t="shared" si="1"/>
        <v>0</v>
      </c>
      <c r="Z18" s="63">
        <f t="shared" si="7"/>
        <v>0</v>
      </c>
      <c r="AA18" s="63">
        <f t="shared" si="8"/>
        <v>0</v>
      </c>
      <c r="AB18" s="64">
        <f t="shared" si="9"/>
        <v>0</v>
      </c>
      <c r="AC18" s="63"/>
      <c r="AD18" s="65">
        <f t="shared" si="10"/>
        <v>0</v>
      </c>
      <c r="AE18" s="63"/>
      <c r="AF18" s="63"/>
      <c r="AG18" s="63"/>
      <c r="AH18" s="63"/>
      <c r="AI18" s="63"/>
      <c r="AJ18" s="63"/>
      <c r="AK18" s="63">
        <f t="shared" si="11"/>
        <v>0</v>
      </c>
      <c r="AL18" s="63">
        <f t="shared" si="2"/>
        <v>0</v>
      </c>
      <c r="AM18" s="67" t="e">
        <f>INDEX(Records1!$N$3:$O$100,MATCH($E18,Records1!$N$3:$N$100,0),2)</f>
        <v>#N/A</v>
      </c>
      <c r="AN18" s="63">
        <f t="shared" si="3"/>
        <v>0</v>
      </c>
      <c r="AO18" s="66">
        <f t="shared" si="12"/>
        <v>0</v>
      </c>
      <c r="AP18" s="63" t="str">
        <f t="shared" si="13"/>
        <v>P</v>
      </c>
      <c r="AQ18" s="63" t="str">
        <f t="shared" si="4"/>
        <v xml:space="preserve"> --- No Finder Code ---</v>
      </c>
      <c r="AR18" s="63">
        <f t="shared" si="5"/>
        <v>0</v>
      </c>
    </row>
    <row r="19" spans="1:44" x14ac:dyDescent="0.2">
      <c r="A19" s="60"/>
      <c r="B19" s="61">
        <f>INDEX(Records1!$E$3:$G$3000,MATCH($A19,Records1!$E$3:$E$3000,0),2)</f>
        <v>0</v>
      </c>
      <c r="C19" s="108">
        <f>INDEX(Records1!$E$3:$G$3000,MATCH($A19,Records1!$E$3:$E$3000,0),3)</f>
        <v>0</v>
      </c>
      <c r="D19" s="49"/>
      <c r="E19" s="62"/>
      <c r="F19" s="50"/>
      <c r="G19" s="51"/>
      <c r="H19" s="51"/>
      <c r="I19" s="51"/>
      <c r="J19" s="52"/>
      <c r="L19" s="39" t="str">
        <f t="shared" si="6"/>
        <v>P</v>
      </c>
      <c r="X19" s="63" t="str">
        <f t="shared" si="0"/>
        <v>Sussex OS - No Site Code</v>
      </c>
      <c r="Y19" s="63">
        <f t="shared" si="1"/>
        <v>0</v>
      </c>
      <c r="Z19" s="63">
        <f t="shared" si="7"/>
        <v>0</v>
      </c>
      <c r="AA19" s="63">
        <f t="shared" si="8"/>
        <v>0</v>
      </c>
      <c r="AB19" s="64">
        <f t="shared" si="9"/>
        <v>0</v>
      </c>
      <c r="AC19" s="63"/>
      <c r="AD19" s="65">
        <f t="shared" si="10"/>
        <v>0</v>
      </c>
      <c r="AE19" s="63"/>
      <c r="AF19" s="63"/>
      <c r="AG19" s="63"/>
      <c r="AH19" s="63"/>
      <c r="AI19" s="63"/>
      <c r="AJ19" s="63"/>
      <c r="AK19" s="63">
        <f t="shared" si="11"/>
        <v>0</v>
      </c>
      <c r="AL19" s="63">
        <f t="shared" si="2"/>
        <v>0</v>
      </c>
      <c r="AM19" s="67" t="e">
        <f>INDEX(Records1!$N$3:$O$100,MATCH($E19,Records1!$N$3:$N$100,0),2)</f>
        <v>#N/A</v>
      </c>
      <c r="AN19" s="63">
        <f t="shared" si="3"/>
        <v>0</v>
      </c>
      <c r="AO19" s="66">
        <f t="shared" si="12"/>
        <v>0</v>
      </c>
      <c r="AP19" s="63" t="str">
        <f t="shared" si="13"/>
        <v>P</v>
      </c>
      <c r="AQ19" s="63" t="str">
        <f t="shared" si="4"/>
        <v xml:space="preserve"> --- No Finder Code ---</v>
      </c>
      <c r="AR19" s="63">
        <f t="shared" si="5"/>
        <v>0</v>
      </c>
    </row>
    <row r="20" spans="1:44" x14ac:dyDescent="0.2">
      <c r="A20" s="60"/>
      <c r="B20" s="61">
        <f>INDEX(Records1!$E$3:$G$3000,MATCH($A20,Records1!$E$3:$E$3000,0),2)</f>
        <v>0</v>
      </c>
      <c r="C20" s="108">
        <f>INDEX(Records1!$E$3:$G$3000,MATCH($A20,Records1!$E$3:$E$3000,0),3)</f>
        <v>0</v>
      </c>
      <c r="D20" s="49"/>
      <c r="E20" s="62"/>
      <c r="F20" s="50"/>
      <c r="G20" s="51"/>
      <c r="H20" s="51"/>
      <c r="I20" s="51"/>
      <c r="J20" s="52"/>
      <c r="L20" s="39" t="str">
        <f t="shared" si="6"/>
        <v>P</v>
      </c>
      <c r="X20" s="63" t="str">
        <f t="shared" si="0"/>
        <v>Sussex OS - No Site Code</v>
      </c>
      <c r="Y20" s="63">
        <f t="shared" si="1"/>
        <v>0</v>
      </c>
      <c r="Z20" s="63">
        <f t="shared" si="7"/>
        <v>0</v>
      </c>
      <c r="AA20" s="63">
        <f t="shared" si="8"/>
        <v>0</v>
      </c>
      <c r="AB20" s="64">
        <f t="shared" si="9"/>
        <v>0</v>
      </c>
      <c r="AC20" s="63"/>
      <c r="AD20" s="65">
        <f t="shared" si="10"/>
        <v>0</v>
      </c>
      <c r="AE20" s="63"/>
      <c r="AF20" s="63"/>
      <c r="AG20" s="63"/>
      <c r="AH20" s="63"/>
      <c r="AI20" s="63"/>
      <c r="AJ20" s="63"/>
      <c r="AK20" s="63">
        <f t="shared" si="11"/>
        <v>0</v>
      </c>
      <c r="AL20" s="63">
        <f t="shared" si="2"/>
        <v>0</v>
      </c>
      <c r="AM20" s="67" t="e">
        <f>INDEX(Records1!$N$3:$O$100,MATCH($E20,Records1!$N$3:$N$100,0),2)</f>
        <v>#N/A</v>
      </c>
      <c r="AN20" s="63">
        <f t="shared" si="3"/>
        <v>0</v>
      </c>
      <c r="AO20" s="66">
        <f t="shared" si="12"/>
        <v>0</v>
      </c>
      <c r="AP20" s="63" t="str">
        <f t="shared" si="13"/>
        <v>P</v>
      </c>
      <c r="AQ20" s="63" t="str">
        <f t="shared" si="4"/>
        <v xml:space="preserve"> --- No Finder Code ---</v>
      </c>
      <c r="AR20" s="63">
        <f t="shared" si="5"/>
        <v>0</v>
      </c>
    </row>
    <row r="21" spans="1:44" x14ac:dyDescent="0.2">
      <c r="A21" s="60"/>
      <c r="B21" s="61">
        <f>INDEX(Records1!$E$3:$G$3000,MATCH($A21,Records1!$E$3:$E$3000,0),2)</f>
        <v>0</v>
      </c>
      <c r="C21" s="108">
        <f>INDEX(Records1!$E$3:$G$3000,MATCH($A21,Records1!$E$3:$E$3000,0),3)</f>
        <v>0</v>
      </c>
      <c r="D21" s="49"/>
      <c r="E21" s="62"/>
      <c r="F21" s="50"/>
      <c r="G21" s="51"/>
      <c r="H21" s="51"/>
      <c r="I21" s="51"/>
      <c r="J21" s="52"/>
      <c r="L21" s="39" t="str">
        <f t="shared" si="6"/>
        <v>P</v>
      </c>
      <c r="X21" s="63" t="str">
        <f t="shared" si="0"/>
        <v>Sussex OS - No Site Code</v>
      </c>
      <c r="Y21" s="63">
        <f t="shared" si="1"/>
        <v>0</v>
      </c>
      <c r="Z21" s="63">
        <f t="shared" si="7"/>
        <v>0</v>
      </c>
      <c r="AA21" s="63">
        <f t="shared" si="8"/>
        <v>0</v>
      </c>
      <c r="AB21" s="64">
        <f t="shared" si="9"/>
        <v>0</v>
      </c>
      <c r="AC21" s="63"/>
      <c r="AD21" s="65">
        <f t="shared" si="10"/>
        <v>0</v>
      </c>
      <c r="AE21" s="63"/>
      <c r="AF21" s="63"/>
      <c r="AG21" s="63"/>
      <c r="AH21" s="63"/>
      <c r="AI21" s="63"/>
      <c r="AJ21" s="63"/>
      <c r="AK21" s="63">
        <f t="shared" si="11"/>
        <v>0</v>
      </c>
      <c r="AL21" s="63">
        <f t="shared" si="2"/>
        <v>0</v>
      </c>
      <c r="AM21" s="67" t="e">
        <f>INDEX(Records1!$N$3:$O$100,MATCH($E21,Records1!$N$3:$N$100,0),2)</f>
        <v>#N/A</v>
      </c>
      <c r="AN21" s="63">
        <f t="shared" si="3"/>
        <v>0</v>
      </c>
      <c r="AO21" s="66">
        <f t="shared" si="12"/>
        <v>0</v>
      </c>
      <c r="AP21" s="63" t="str">
        <f t="shared" si="13"/>
        <v>P</v>
      </c>
      <c r="AQ21" s="63" t="str">
        <f t="shared" si="4"/>
        <v xml:space="preserve"> --- No Finder Code ---</v>
      </c>
      <c r="AR21" s="63">
        <f t="shared" si="5"/>
        <v>0</v>
      </c>
    </row>
    <row r="22" spans="1:44" x14ac:dyDescent="0.2">
      <c r="A22" s="60"/>
      <c r="B22" s="61">
        <f>INDEX(Records1!$E$3:$G$3000,MATCH($A22,Records1!$E$3:$E$3000,0),2)</f>
        <v>0</v>
      </c>
      <c r="C22" s="108">
        <f>INDEX(Records1!$E$3:$G$3000,MATCH($A22,Records1!$E$3:$E$3000,0),3)</f>
        <v>0</v>
      </c>
      <c r="D22" s="49"/>
      <c r="E22" s="62"/>
      <c r="F22" s="50"/>
      <c r="G22" s="51"/>
      <c r="H22" s="51"/>
      <c r="I22" s="51"/>
      <c r="J22" s="52"/>
      <c r="L22" s="39" t="str">
        <f t="shared" si="6"/>
        <v>P</v>
      </c>
      <c r="X22" s="63" t="str">
        <f t="shared" si="0"/>
        <v>Sussex OS - No Site Code</v>
      </c>
      <c r="Y22" s="63">
        <f t="shared" si="1"/>
        <v>0</v>
      </c>
      <c r="Z22" s="63">
        <f t="shared" si="7"/>
        <v>0</v>
      </c>
      <c r="AA22" s="63">
        <f t="shared" si="8"/>
        <v>0</v>
      </c>
      <c r="AB22" s="64">
        <f t="shared" si="9"/>
        <v>0</v>
      </c>
      <c r="AC22" s="63"/>
      <c r="AD22" s="65">
        <f t="shared" si="10"/>
        <v>0</v>
      </c>
      <c r="AE22" s="63"/>
      <c r="AF22" s="63"/>
      <c r="AG22" s="63"/>
      <c r="AH22" s="63"/>
      <c r="AI22" s="63"/>
      <c r="AJ22" s="63"/>
      <c r="AK22" s="63">
        <f t="shared" si="11"/>
        <v>0</v>
      </c>
      <c r="AL22" s="63">
        <f t="shared" si="2"/>
        <v>0</v>
      </c>
      <c r="AM22" s="67" t="e">
        <f>INDEX(Records1!$N$3:$O$100,MATCH($E22,Records1!$N$3:$N$100,0),2)</f>
        <v>#N/A</v>
      </c>
      <c r="AN22" s="63">
        <f t="shared" si="3"/>
        <v>0</v>
      </c>
      <c r="AO22" s="66">
        <f t="shared" si="12"/>
        <v>0</v>
      </c>
      <c r="AP22" s="63" t="str">
        <f t="shared" si="13"/>
        <v>P</v>
      </c>
      <c r="AQ22" s="63" t="str">
        <f t="shared" si="4"/>
        <v xml:space="preserve"> --- No Finder Code ---</v>
      </c>
      <c r="AR22" s="63">
        <f t="shared" si="5"/>
        <v>0</v>
      </c>
    </row>
    <row r="23" spans="1:44" x14ac:dyDescent="0.2">
      <c r="A23" s="60"/>
      <c r="B23" s="61">
        <f>INDEX(Records1!$E$3:$G$3000,MATCH($A23,Records1!$E$3:$E$3000,0),2)</f>
        <v>0</v>
      </c>
      <c r="C23" s="108">
        <f>INDEX(Records1!$E$3:$G$3000,MATCH($A23,Records1!$E$3:$E$3000,0),3)</f>
        <v>0</v>
      </c>
      <c r="D23" s="49"/>
      <c r="E23" s="62"/>
      <c r="F23" s="50"/>
      <c r="G23" s="51"/>
      <c r="H23" s="51"/>
      <c r="I23" s="51"/>
      <c r="J23" s="52"/>
      <c r="L23" s="39" t="str">
        <f t="shared" si="6"/>
        <v>P</v>
      </c>
      <c r="X23" s="63" t="str">
        <f t="shared" si="0"/>
        <v>Sussex OS - No Site Code</v>
      </c>
      <c r="Y23" s="63">
        <f t="shared" si="1"/>
        <v>0</v>
      </c>
      <c r="Z23" s="63">
        <f t="shared" si="7"/>
        <v>0</v>
      </c>
      <c r="AA23" s="63">
        <f t="shared" si="8"/>
        <v>0</v>
      </c>
      <c r="AB23" s="64">
        <f t="shared" si="9"/>
        <v>0</v>
      </c>
      <c r="AC23" s="63"/>
      <c r="AD23" s="65">
        <f t="shared" si="10"/>
        <v>0</v>
      </c>
      <c r="AE23" s="63"/>
      <c r="AF23" s="63"/>
      <c r="AG23" s="63"/>
      <c r="AH23" s="63"/>
      <c r="AI23" s="63"/>
      <c r="AJ23" s="63"/>
      <c r="AK23" s="63">
        <f t="shared" si="11"/>
        <v>0</v>
      </c>
      <c r="AL23" s="63">
        <f t="shared" si="2"/>
        <v>0</v>
      </c>
      <c r="AM23" s="67" t="e">
        <f>INDEX(Records1!$N$3:$O$100,MATCH($E23,Records1!$N$3:$N$100,0),2)</f>
        <v>#N/A</v>
      </c>
      <c r="AN23" s="63">
        <f t="shared" si="3"/>
        <v>0</v>
      </c>
      <c r="AO23" s="66">
        <f t="shared" si="12"/>
        <v>0</v>
      </c>
      <c r="AP23" s="63" t="str">
        <f t="shared" si="13"/>
        <v>P</v>
      </c>
      <c r="AQ23" s="63" t="str">
        <f t="shared" si="4"/>
        <v xml:space="preserve"> --- No Finder Code ---</v>
      </c>
      <c r="AR23" s="63">
        <f t="shared" si="5"/>
        <v>0</v>
      </c>
    </row>
    <row r="24" spans="1:44" x14ac:dyDescent="0.2">
      <c r="A24" s="60"/>
      <c r="B24" s="61">
        <f>INDEX(Records1!$E$3:$G$3000,MATCH($A24,Records1!$E$3:$E$3000,0),2)</f>
        <v>0</v>
      </c>
      <c r="C24" s="108">
        <f>INDEX(Records1!$E$3:$G$3000,MATCH($A24,Records1!$E$3:$E$3000,0),3)</f>
        <v>0</v>
      </c>
      <c r="D24" s="49"/>
      <c r="E24" s="62"/>
      <c r="F24" s="50"/>
      <c r="G24" s="51"/>
      <c r="H24" s="51"/>
      <c r="I24" s="51"/>
      <c r="J24" s="52"/>
      <c r="L24" s="39" t="str">
        <f t="shared" si="6"/>
        <v>P</v>
      </c>
      <c r="X24" s="63" t="str">
        <f t="shared" si="0"/>
        <v>Sussex OS - No Site Code</v>
      </c>
      <c r="Y24" s="63">
        <f t="shared" si="1"/>
        <v>0</v>
      </c>
      <c r="Z24" s="63">
        <f t="shared" si="7"/>
        <v>0</v>
      </c>
      <c r="AA24" s="63">
        <f t="shared" si="8"/>
        <v>0</v>
      </c>
      <c r="AB24" s="64">
        <f t="shared" si="9"/>
        <v>0</v>
      </c>
      <c r="AC24" s="63"/>
      <c r="AD24" s="65">
        <f t="shared" si="10"/>
        <v>0</v>
      </c>
      <c r="AE24" s="63"/>
      <c r="AF24" s="63"/>
      <c r="AG24" s="63"/>
      <c r="AH24" s="63"/>
      <c r="AI24" s="63"/>
      <c r="AJ24" s="63"/>
      <c r="AK24" s="63">
        <f t="shared" si="11"/>
        <v>0</v>
      </c>
      <c r="AL24" s="63">
        <f t="shared" si="2"/>
        <v>0</v>
      </c>
      <c r="AM24" s="67" t="e">
        <f>INDEX(Records1!$N$3:$O$100,MATCH($E24,Records1!$N$3:$N$100,0),2)</f>
        <v>#N/A</v>
      </c>
      <c r="AN24" s="63">
        <f t="shared" si="3"/>
        <v>0</v>
      </c>
      <c r="AO24" s="66">
        <f t="shared" si="12"/>
        <v>0</v>
      </c>
      <c r="AP24" s="63" t="str">
        <f t="shared" si="13"/>
        <v>P</v>
      </c>
      <c r="AQ24" s="63" t="str">
        <f t="shared" si="4"/>
        <v xml:space="preserve"> --- No Finder Code ---</v>
      </c>
      <c r="AR24" s="63">
        <f t="shared" si="5"/>
        <v>0</v>
      </c>
    </row>
    <row r="25" spans="1:44" x14ac:dyDescent="0.2">
      <c r="A25" s="60"/>
      <c r="B25" s="61">
        <f>INDEX(Records1!$E$3:$G$3000,MATCH($A25,Records1!$E$3:$E$3000,0),2)</f>
        <v>0</v>
      </c>
      <c r="C25" s="108">
        <f>INDEX(Records1!$E$3:$G$3000,MATCH($A25,Records1!$E$3:$E$3000,0),3)</f>
        <v>0</v>
      </c>
      <c r="D25" s="49"/>
      <c r="E25" s="62"/>
      <c r="F25" s="50"/>
      <c r="G25" s="51"/>
      <c r="H25" s="51"/>
      <c r="I25" s="51"/>
      <c r="J25" s="52"/>
      <c r="L25" s="39" t="str">
        <f t="shared" si="6"/>
        <v>P</v>
      </c>
      <c r="X25" s="63" t="str">
        <f t="shared" si="0"/>
        <v>Sussex OS - No Site Code</v>
      </c>
      <c r="Y25" s="63">
        <f t="shared" si="1"/>
        <v>0</v>
      </c>
      <c r="Z25" s="63">
        <f t="shared" si="7"/>
        <v>0</v>
      </c>
      <c r="AA25" s="63">
        <f t="shared" si="8"/>
        <v>0</v>
      </c>
      <c r="AB25" s="64">
        <f t="shared" si="9"/>
        <v>0</v>
      </c>
      <c r="AC25" s="63"/>
      <c r="AD25" s="65">
        <f t="shared" si="10"/>
        <v>0</v>
      </c>
      <c r="AE25" s="63"/>
      <c r="AF25" s="63"/>
      <c r="AG25" s="63"/>
      <c r="AH25" s="63"/>
      <c r="AI25" s="63"/>
      <c r="AJ25" s="63"/>
      <c r="AK25" s="63">
        <f t="shared" si="11"/>
        <v>0</v>
      </c>
      <c r="AL25" s="63">
        <f t="shared" si="2"/>
        <v>0</v>
      </c>
      <c r="AM25" s="67" t="e">
        <f>INDEX(Records1!$N$3:$O$100,MATCH($E25,Records1!$N$3:$N$100,0),2)</f>
        <v>#N/A</v>
      </c>
      <c r="AN25" s="63">
        <f t="shared" si="3"/>
        <v>0</v>
      </c>
      <c r="AO25" s="66">
        <f t="shared" si="12"/>
        <v>0</v>
      </c>
      <c r="AP25" s="63" t="str">
        <f t="shared" si="13"/>
        <v>P</v>
      </c>
      <c r="AQ25" s="63" t="str">
        <f t="shared" si="4"/>
        <v xml:space="preserve"> --- No Finder Code ---</v>
      </c>
      <c r="AR25" s="63">
        <f t="shared" si="5"/>
        <v>0</v>
      </c>
    </row>
    <row r="26" spans="1:44" x14ac:dyDescent="0.2">
      <c r="A26" s="60"/>
      <c r="B26" s="61">
        <f>INDEX(Records1!$E$3:$G$3000,MATCH($A26,Records1!$E$3:$E$3000,0),2)</f>
        <v>0</v>
      </c>
      <c r="C26" s="108">
        <f>INDEX(Records1!$E$3:$G$3000,MATCH($A26,Records1!$E$3:$E$3000,0),3)</f>
        <v>0</v>
      </c>
      <c r="D26" s="49"/>
      <c r="E26" s="62"/>
      <c r="F26" s="50"/>
      <c r="G26" s="51"/>
      <c r="H26" s="51"/>
      <c r="I26" s="51"/>
      <c r="J26" s="52"/>
      <c r="L26" s="39" t="str">
        <f t="shared" si="6"/>
        <v>P</v>
      </c>
      <c r="X26" s="63" t="str">
        <f t="shared" si="0"/>
        <v>Sussex OS - No Site Code</v>
      </c>
      <c r="Y26" s="63">
        <f t="shared" si="1"/>
        <v>0</v>
      </c>
      <c r="Z26" s="63">
        <f t="shared" si="7"/>
        <v>0</v>
      </c>
      <c r="AA26" s="63">
        <f t="shared" si="8"/>
        <v>0</v>
      </c>
      <c r="AB26" s="64">
        <f t="shared" si="9"/>
        <v>0</v>
      </c>
      <c r="AC26" s="63"/>
      <c r="AD26" s="65">
        <f t="shared" si="10"/>
        <v>0</v>
      </c>
      <c r="AE26" s="63"/>
      <c r="AF26" s="63"/>
      <c r="AG26" s="63"/>
      <c r="AH26" s="63"/>
      <c r="AI26" s="63"/>
      <c r="AJ26" s="63"/>
      <c r="AK26" s="63">
        <f t="shared" si="11"/>
        <v>0</v>
      </c>
      <c r="AL26" s="63">
        <f t="shared" si="2"/>
        <v>0</v>
      </c>
      <c r="AM26" s="67" t="e">
        <f>INDEX(Records1!$N$3:$O$100,MATCH($E26,Records1!$N$3:$N$100,0),2)</f>
        <v>#N/A</v>
      </c>
      <c r="AN26" s="63">
        <f t="shared" si="3"/>
        <v>0</v>
      </c>
      <c r="AO26" s="66">
        <f t="shared" si="12"/>
        <v>0</v>
      </c>
      <c r="AP26" s="63" t="str">
        <f t="shared" si="13"/>
        <v>P</v>
      </c>
      <c r="AQ26" s="63" t="str">
        <f t="shared" si="4"/>
        <v xml:space="preserve"> --- No Finder Code ---</v>
      </c>
      <c r="AR26" s="63">
        <f t="shared" si="5"/>
        <v>0</v>
      </c>
    </row>
    <row r="27" spans="1:44" x14ac:dyDescent="0.2">
      <c r="A27" s="60"/>
      <c r="B27" s="61">
        <f>INDEX(Records1!$E$3:$G$3000,MATCH($A27,Records1!$E$3:$E$3000,0),2)</f>
        <v>0</v>
      </c>
      <c r="C27" s="108">
        <f>INDEX(Records1!$E$3:$G$3000,MATCH($A27,Records1!$E$3:$E$3000,0),3)</f>
        <v>0</v>
      </c>
      <c r="D27" s="49"/>
      <c r="E27" s="62"/>
      <c r="F27" s="50"/>
      <c r="G27" s="51"/>
      <c r="H27" s="51"/>
      <c r="I27" s="51"/>
      <c r="J27" s="52"/>
      <c r="L27" s="39" t="str">
        <f t="shared" si="6"/>
        <v>P</v>
      </c>
      <c r="X27" s="63" t="str">
        <f t="shared" si="0"/>
        <v>Sussex OS - No Site Code</v>
      </c>
      <c r="Y27" s="63">
        <f t="shared" si="1"/>
        <v>0</v>
      </c>
      <c r="Z27" s="63">
        <f t="shared" si="7"/>
        <v>0</v>
      </c>
      <c r="AA27" s="63">
        <f t="shared" si="8"/>
        <v>0</v>
      </c>
      <c r="AB27" s="64">
        <f t="shared" si="9"/>
        <v>0</v>
      </c>
      <c r="AC27" s="63"/>
      <c r="AD27" s="65">
        <f t="shared" si="10"/>
        <v>0</v>
      </c>
      <c r="AE27" s="63"/>
      <c r="AF27" s="63"/>
      <c r="AG27" s="63"/>
      <c r="AH27" s="63"/>
      <c r="AI27" s="63"/>
      <c r="AJ27" s="63"/>
      <c r="AK27" s="63">
        <f t="shared" si="11"/>
        <v>0</v>
      </c>
      <c r="AL27" s="63">
        <f t="shared" si="2"/>
        <v>0</v>
      </c>
      <c r="AM27" s="67" t="e">
        <f>INDEX(Records1!$N$3:$O$100,MATCH($E27,Records1!$N$3:$N$100,0),2)</f>
        <v>#N/A</v>
      </c>
      <c r="AN27" s="63">
        <f t="shared" si="3"/>
        <v>0</v>
      </c>
      <c r="AO27" s="66">
        <f t="shared" si="12"/>
        <v>0</v>
      </c>
      <c r="AP27" s="63" t="str">
        <f t="shared" si="13"/>
        <v>P</v>
      </c>
      <c r="AQ27" s="63" t="str">
        <f t="shared" si="4"/>
        <v xml:space="preserve"> --- No Finder Code ---</v>
      </c>
      <c r="AR27" s="63">
        <f t="shared" si="5"/>
        <v>0</v>
      </c>
    </row>
    <row r="28" spans="1:44" x14ac:dyDescent="0.2">
      <c r="A28" s="60"/>
      <c r="B28" s="61">
        <f>INDEX(Records1!$E$3:$G$3000,MATCH($A28,Records1!$E$3:$E$3000,0),2)</f>
        <v>0</v>
      </c>
      <c r="C28" s="108">
        <f>INDEX(Records1!$E$3:$G$3000,MATCH($A28,Records1!$E$3:$E$3000,0),3)</f>
        <v>0</v>
      </c>
      <c r="D28" s="49"/>
      <c r="E28" s="62"/>
      <c r="F28" s="50"/>
      <c r="G28" s="51"/>
      <c r="H28" s="51"/>
      <c r="I28" s="51"/>
      <c r="J28" s="52"/>
      <c r="L28" s="39" t="str">
        <f t="shared" si="6"/>
        <v>P</v>
      </c>
      <c r="X28" s="63" t="str">
        <f t="shared" si="0"/>
        <v>Sussex OS - No Site Code</v>
      </c>
      <c r="Y28" s="63">
        <f t="shared" si="1"/>
        <v>0</v>
      </c>
      <c r="Z28" s="63">
        <f t="shared" si="7"/>
        <v>0</v>
      </c>
      <c r="AA28" s="63">
        <f t="shared" si="8"/>
        <v>0</v>
      </c>
      <c r="AB28" s="64">
        <f t="shared" si="9"/>
        <v>0</v>
      </c>
      <c r="AC28" s="63"/>
      <c r="AD28" s="65">
        <f t="shared" si="10"/>
        <v>0</v>
      </c>
      <c r="AE28" s="63"/>
      <c r="AF28" s="63"/>
      <c r="AG28" s="63"/>
      <c r="AH28" s="63"/>
      <c r="AI28" s="63"/>
      <c r="AJ28" s="63"/>
      <c r="AK28" s="63">
        <f t="shared" si="11"/>
        <v>0</v>
      </c>
      <c r="AL28" s="63">
        <f t="shared" si="2"/>
        <v>0</v>
      </c>
      <c r="AM28" s="67" t="e">
        <f>INDEX(Records1!$N$3:$O$100,MATCH($E28,Records1!$N$3:$N$100,0),2)</f>
        <v>#N/A</v>
      </c>
      <c r="AN28" s="63">
        <f t="shared" si="3"/>
        <v>0</v>
      </c>
      <c r="AO28" s="66">
        <f t="shared" si="12"/>
        <v>0</v>
      </c>
      <c r="AP28" s="63" t="str">
        <f t="shared" si="13"/>
        <v>P</v>
      </c>
      <c r="AQ28" s="63" t="str">
        <f t="shared" si="4"/>
        <v xml:space="preserve"> --- No Finder Code ---</v>
      </c>
      <c r="AR28" s="63">
        <f t="shared" si="5"/>
        <v>0</v>
      </c>
    </row>
    <row r="29" spans="1:44" x14ac:dyDescent="0.2">
      <c r="A29" s="60"/>
      <c r="B29" s="61">
        <f>INDEX(Records1!$E$3:$G$3000,MATCH($A29,Records1!$E$3:$E$3000,0),2)</f>
        <v>0</v>
      </c>
      <c r="C29" s="108">
        <f>INDEX(Records1!$E$3:$G$3000,MATCH($A29,Records1!$E$3:$E$3000,0),3)</f>
        <v>0</v>
      </c>
      <c r="D29" s="49"/>
      <c r="E29" s="62"/>
      <c r="F29" s="50"/>
      <c r="G29" s="51"/>
      <c r="H29" s="51"/>
      <c r="I29" s="51"/>
      <c r="J29" s="52"/>
      <c r="L29" s="39" t="str">
        <f t="shared" si="6"/>
        <v>P</v>
      </c>
      <c r="X29" s="63" t="str">
        <f t="shared" si="0"/>
        <v>Sussex OS - No Site Code</v>
      </c>
      <c r="Y29" s="63">
        <f t="shared" si="1"/>
        <v>0</v>
      </c>
      <c r="Z29" s="63">
        <f t="shared" si="7"/>
        <v>0</v>
      </c>
      <c r="AA29" s="63">
        <f t="shared" si="8"/>
        <v>0</v>
      </c>
      <c r="AB29" s="64">
        <f t="shared" si="9"/>
        <v>0</v>
      </c>
      <c r="AC29" s="63"/>
      <c r="AD29" s="65">
        <f t="shared" si="10"/>
        <v>0</v>
      </c>
      <c r="AE29" s="63"/>
      <c r="AF29" s="63"/>
      <c r="AG29" s="63"/>
      <c r="AH29" s="63"/>
      <c r="AI29" s="63"/>
      <c r="AJ29" s="63"/>
      <c r="AK29" s="63">
        <f t="shared" si="11"/>
        <v>0</v>
      </c>
      <c r="AL29" s="63">
        <f t="shared" si="2"/>
        <v>0</v>
      </c>
      <c r="AM29" s="67" t="e">
        <f>INDEX(Records1!$N$3:$O$100,MATCH($E29,Records1!$N$3:$N$100,0),2)</f>
        <v>#N/A</v>
      </c>
      <c r="AN29" s="63">
        <f t="shared" si="3"/>
        <v>0</v>
      </c>
      <c r="AO29" s="66">
        <f t="shared" si="12"/>
        <v>0</v>
      </c>
      <c r="AP29" s="63" t="str">
        <f t="shared" si="13"/>
        <v>P</v>
      </c>
      <c r="AQ29" s="63" t="str">
        <f t="shared" si="4"/>
        <v xml:space="preserve"> --- No Finder Code ---</v>
      </c>
      <c r="AR29" s="63">
        <f t="shared" si="5"/>
        <v>0</v>
      </c>
    </row>
    <row r="30" spans="1:44" x14ac:dyDescent="0.2">
      <c r="A30" s="60"/>
      <c r="B30" s="61">
        <f>INDEX(Records1!$E$3:$G$3000,MATCH($A30,Records1!$E$3:$E$3000,0),2)</f>
        <v>0</v>
      </c>
      <c r="C30" s="108">
        <f>INDEX(Records1!$E$3:$G$3000,MATCH($A30,Records1!$E$3:$E$3000,0),3)</f>
        <v>0</v>
      </c>
      <c r="D30" s="49"/>
      <c r="E30" s="62"/>
      <c r="F30" s="50"/>
      <c r="G30" s="51"/>
      <c r="H30" s="51"/>
      <c r="I30" s="51"/>
      <c r="J30" s="52"/>
      <c r="L30" s="39" t="str">
        <f t="shared" si="6"/>
        <v>P</v>
      </c>
      <c r="X30" s="63" t="str">
        <f t="shared" si="0"/>
        <v>Sussex OS - No Site Code</v>
      </c>
      <c r="Y30" s="63">
        <f t="shared" si="1"/>
        <v>0</v>
      </c>
      <c r="Z30" s="63">
        <f t="shared" si="7"/>
        <v>0</v>
      </c>
      <c r="AA30" s="63">
        <f t="shared" si="8"/>
        <v>0</v>
      </c>
      <c r="AB30" s="64">
        <f t="shared" si="9"/>
        <v>0</v>
      </c>
      <c r="AC30" s="63"/>
      <c r="AD30" s="65">
        <f t="shared" si="10"/>
        <v>0</v>
      </c>
      <c r="AE30" s="63"/>
      <c r="AF30" s="63"/>
      <c r="AG30" s="63"/>
      <c r="AH30" s="63"/>
      <c r="AI30" s="63"/>
      <c r="AJ30" s="63"/>
      <c r="AK30" s="63">
        <f t="shared" si="11"/>
        <v>0</v>
      </c>
      <c r="AL30" s="63">
        <f t="shared" si="2"/>
        <v>0</v>
      </c>
      <c r="AM30" s="67" t="e">
        <f>INDEX(Records1!$N$3:$O$100,MATCH($E30,Records1!$N$3:$N$100,0),2)</f>
        <v>#N/A</v>
      </c>
      <c r="AN30" s="63">
        <f t="shared" si="3"/>
        <v>0</v>
      </c>
      <c r="AO30" s="66">
        <f t="shared" si="12"/>
        <v>0</v>
      </c>
      <c r="AP30" s="63" t="str">
        <f t="shared" si="13"/>
        <v>P</v>
      </c>
      <c r="AQ30" s="63" t="str">
        <f t="shared" si="4"/>
        <v xml:space="preserve"> --- No Finder Code ---</v>
      </c>
      <c r="AR30" s="63">
        <f t="shared" si="5"/>
        <v>0</v>
      </c>
    </row>
    <row r="31" spans="1:44" x14ac:dyDescent="0.2">
      <c r="A31" s="60"/>
      <c r="B31" s="61">
        <f>INDEX(Records1!$E$3:$G$3000,MATCH($A31,Records1!$E$3:$E$3000,0),2)</f>
        <v>0</v>
      </c>
      <c r="C31" s="108">
        <f>INDEX(Records1!$E$3:$G$3000,MATCH($A31,Records1!$E$3:$E$3000,0),3)</f>
        <v>0</v>
      </c>
      <c r="D31" s="49"/>
      <c r="E31" s="62"/>
      <c r="F31" s="50"/>
      <c r="G31" s="51"/>
      <c r="H31" s="51"/>
      <c r="I31" s="51"/>
      <c r="J31" s="52"/>
      <c r="L31" s="39" t="str">
        <f t="shared" si="6"/>
        <v>P</v>
      </c>
      <c r="X31" s="63" t="str">
        <f t="shared" si="0"/>
        <v>Sussex OS - No Site Code</v>
      </c>
      <c r="Y31" s="63">
        <f t="shared" si="1"/>
        <v>0</v>
      </c>
      <c r="Z31" s="63">
        <f t="shared" si="7"/>
        <v>0</v>
      </c>
      <c r="AA31" s="63">
        <f t="shared" si="8"/>
        <v>0</v>
      </c>
      <c r="AB31" s="64">
        <f t="shared" si="9"/>
        <v>0</v>
      </c>
      <c r="AC31" s="63"/>
      <c r="AD31" s="65">
        <f t="shared" si="10"/>
        <v>0</v>
      </c>
      <c r="AE31" s="63"/>
      <c r="AF31" s="63"/>
      <c r="AG31" s="63"/>
      <c r="AH31" s="63"/>
      <c r="AI31" s="63"/>
      <c r="AJ31" s="63"/>
      <c r="AK31" s="63">
        <f t="shared" si="11"/>
        <v>0</v>
      </c>
      <c r="AL31" s="63">
        <f t="shared" si="2"/>
        <v>0</v>
      </c>
      <c r="AM31" s="67" t="e">
        <f>INDEX(Records1!$N$3:$O$100,MATCH($E31,Records1!$N$3:$N$100,0),2)</f>
        <v>#N/A</v>
      </c>
      <c r="AN31" s="63">
        <f t="shared" si="3"/>
        <v>0</v>
      </c>
      <c r="AO31" s="66">
        <f t="shared" si="12"/>
        <v>0</v>
      </c>
      <c r="AP31" s="63" t="str">
        <f t="shared" si="13"/>
        <v>P</v>
      </c>
      <c r="AQ31" s="63" t="str">
        <f t="shared" si="4"/>
        <v xml:space="preserve"> --- No Finder Code ---</v>
      </c>
      <c r="AR31" s="63">
        <f t="shared" si="5"/>
        <v>0</v>
      </c>
    </row>
    <row r="32" spans="1:44" x14ac:dyDescent="0.2">
      <c r="A32" s="60"/>
      <c r="B32" s="61">
        <f>INDEX(Records1!$E$3:$G$3000,MATCH($A32,Records1!$E$3:$E$3000,0),2)</f>
        <v>0</v>
      </c>
      <c r="C32" s="108">
        <f>INDEX(Records1!$E$3:$G$3000,MATCH($A32,Records1!$E$3:$E$3000,0),3)</f>
        <v>0</v>
      </c>
      <c r="D32" s="49"/>
      <c r="E32" s="62"/>
      <c r="F32" s="50"/>
      <c r="G32" s="51"/>
      <c r="H32" s="51"/>
      <c r="I32" s="51"/>
      <c r="J32" s="52"/>
      <c r="L32" s="39" t="str">
        <f t="shared" si="6"/>
        <v>P</v>
      </c>
      <c r="X32" s="63" t="str">
        <f t="shared" si="0"/>
        <v>Sussex OS - No Site Code</v>
      </c>
      <c r="Y32" s="63">
        <f t="shared" si="1"/>
        <v>0</v>
      </c>
      <c r="Z32" s="63">
        <f t="shared" si="7"/>
        <v>0</v>
      </c>
      <c r="AA32" s="63">
        <f t="shared" si="8"/>
        <v>0</v>
      </c>
      <c r="AB32" s="64">
        <f t="shared" si="9"/>
        <v>0</v>
      </c>
      <c r="AC32" s="63"/>
      <c r="AD32" s="65">
        <f t="shared" si="10"/>
        <v>0</v>
      </c>
      <c r="AE32" s="63"/>
      <c r="AF32" s="63"/>
      <c r="AG32" s="63"/>
      <c r="AH32" s="63"/>
      <c r="AI32" s="63"/>
      <c r="AJ32" s="63"/>
      <c r="AK32" s="63">
        <f t="shared" si="11"/>
        <v>0</v>
      </c>
      <c r="AL32" s="63">
        <f t="shared" si="2"/>
        <v>0</v>
      </c>
      <c r="AM32" s="67" t="e">
        <f>INDEX(Records1!$N$3:$O$100,MATCH($E32,Records1!$N$3:$N$100,0),2)</f>
        <v>#N/A</v>
      </c>
      <c r="AN32" s="63">
        <f t="shared" si="3"/>
        <v>0</v>
      </c>
      <c r="AO32" s="66">
        <f t="shared" si="12"/>
        <v>0</v>
      </c>
      <c r="AP32" s="63" t="str">
        <f t="shared" si="13"/>
        <v>P</v>
      </c>
      <c r="AQ32" s="63" t="str">
        <f t="shared" si="4"/>
        <v xml:space="preserve"> --- No Finder Code ---</v>
      </c>
      <c r="AR32" s="63">
        <f t="shared" si="5"/>
        <v>0</v>
      </c>
    </row>
    <row r="33" spans="1:44" x14ac:dyDescent="0.2">
      <c r="A33" s="60"/>
      <c r="B33" s="61">
        <f>INDEX(Records1!$E$3:$G$3000,MATCH($A33,Records1!$E$3:$E$3000,0),2)</f>
        <v>0</v>
      </c>
      <c r="C33" s="108">
        <f>INDEX(Records1!$E$3:$G$3000,MATCH($A33,Records1!$E$3:$E$3000,0),3)</f>
        <v>0</v>
      </c>
      <c r="D33" s="49"/>
      <c r="E33" s="62"/>
      <c r="F33" s="50"/>
      <c r="G33" s="51"/>
      <c r="H33" s="51"/>
      <c r="I33" s="51"/>
      <c r="J33" s="52"/>
      <c r="L33" s="39" t="str">
        <f t="shared" si="6"/>
        <v>P</v>
      </c>
      <c r="X33" s="63" t="str">
        <f t="shared" si="0"/>
        <v>Sussex OS - No Site Code</v>
      </c>
      <c r="Y33" s="63">
        <f t="shared" si="1"/>
        <v>0</v>
      </c>
      <c r="Z33" s="63">
        <f t="shared" si="7"/>
        <v>0</v>
      </c>
      <c r="AA33" s="63">
        <f t="shared" si="8"/>
        <v>0</v>
      </c>
      <c r="AB33" s="64">
        <f t="shared" si="9"/>
        <v>0</v>
      </c>
      <c r="AC33" s="63"/>
      <c r="AD33" s="65">
        <f t="shared" si="10"/>
        <v>0</v>
      </c>
      <c r="AE33" s="63"/>
      <c r="AF33" s="63"/>
      <c r="AG33" s="63"/>
      <c r="AH33" s="63"/>
      <c r="AI33" s="63"/>
      <c r="AJ33" s="63"/>
      <c r="AK33" s="63">
        <f t="shared" si="11"/>
        <v>0</v>
      </c>
      <c r="AL33" s="63">
        <f t="shared" si="2"/>
        <v>0</v>
      </c>
      <c r="AM33" s="67" t="e">
        <f>INDEX(Records1!$N$3:$O$100,MATCH($E33,Records1!$N$3:$N$100,0),2)</f>
        <v>#N/A</v>
      </c>
      <c r="AN33" s="63">
        <f t="shared" si="3"/>
        <v>0</v>
      </c>
      <c r="AO33" s="66">
        <f t="shared" si="12"/>
        <v>0</v>
      </c>
      <c r="AP33" s="63" t="str">
        <f t="shared" si="13"/>
        <v>P</v>
      </c>
      <c r="AQ33" s="63" t="str">
        <f t="shared" si="4"/>
        <v xml:space="preserve"> --- No Finder Code ---</v>
      </c>
      <c r="AR33" s="63">
        <f t="shared" si="5"/>
        <v>0</v>
      </c>
    </row>
    <row r="34" spans="1:44" x14ac:dyDescent="0.2">
      <c r="A34" s="60"/>
      <c r="B34" s="61">
        <f>INDEX(Records1!$E$3:$G$3000,MATCH($A34,Records1!$E$3:$E$3000,0),2)</f>
        <v>0</v>
      </c>
      <c r="C34" s="108">
        <f>INDEX(Records1!$E$3:$G$3000,MATCH($A34,Records1!$E$3:$E$3000,0),3)</f>
        <v>0</v>
      </c>
      <c r="D34" s="49"/>
      <c r="E34" s="62"/>
      <c r="F34" s="50"/>
      <c r="G34" s="51"/>
      <c r="H34" s="51"/>
      <c r="I34" s="51"/>
      <c r="J34" s="52"/>
      <c r="L34" s="39" t="str">
        <f t="shared" si="6"/>
        <v>P</v>
      </c>
      <c r="X34" s="63" t="str">
        <f t="shared" si="0"/>
        <v>Sussex OS - No Site Code</v>
      </c>
      <c r="Y34" s="63">
        <f t="shared" si="1"/>
        <v>0</v>
      </c>
      <c r="Z34" s="63">
        <f t="shared" si="7"/>
        <v>0</v>
      </c>
      <c r="AA34" s="63">
        <f t="shared" si="8"/>
        <v>0</v>
      </c>
      <c r="AB34" s="64">
        <f t="shared" si="9"/>
        <v>0</v>
      </c>
      <c r="AC34" s="63"/>
      <c r="AD34" s="65">
        <f t="shared" si="10"/>
        <v>0</v>
      </c>
      <c r="AE34" s="63"/>
      <c r="AF34" s="63"/>
      <c r="AG34" s="63"/>
      <c r="AH34" s="63"/>
      <c r="AI34" s="63"/>
      <c r="AJ34" s="63"/>
      <c r="AK34" s="63">
        <f t="shared" si="11"/>
        <v>0</v>
      </c>
      <c r="AL34" s="63">
        <f t="shared" si="2"/>
        <v>0</v>
      </c>
      <c r="AM34" s="67" t="e">
        <f>INDEX(Records1!$N$3:$O$100,MATCH($E34,Records1!$N$3:$N$100,0),2)</f>
        <v>#N/A</v>
      </c>
      <c r="AN34" s="63">
        <f t="shared" si="3"/>
        <v>0</v>
      </c>
      <c r="AO34" s="66">
        <f t="shared" si="12"/>
        <v>0</v>
      </c>
      <c r="AP34" s="63" t="str">
        <f t="shared" si="13"/>
        <v>P</v>
      </c>
      <c r="AQ34" s="63" t="str">
        <f t="shared" si="4"/>
        <v xml:space="preserve"> --- No Finder Code ---</v>
      </c>
      <c r="AR34" s="63">
        <f t="shared" si="5"/>
        <v>0</v>
      </c>
    </row>
    <row r="35" spans="1:44" x14ac:dyDescent="0.2">
      <c r="A35" s="60"/>
      <c r="B35" s="61">
        <f>INDEX(Records1!$E$3:$G$3000,MATCH($A35,Records1!$E$3:$E$3000,0),2)</f>
        <v>0</v>
      </c>
      <c r="C35" s="108">
        <f>INDEX(Records1!$E$3:$G$3000,MATCH($A35,Records1!$E$3:$E$3000,0),3)</f>
        <v>0</v>
      </c>
      <c r="D35" s="49"/>
      <c r="E35" s="62"/>
      <c r="F35" s="50"/>
      <c r="G35" s="51"/>
      <c r="H35" s="51"/>
      <c r="I35" s="51"/>
      <c r="J35" s="52"/>
      <c r="L35" s="39" t="str">
        <f t="shared" si="6"/>
        <v>P</v>
      </c>
      <c r="X35" s="63" t="str">
        <f t="shared" si="0"/>
        <v>Sussex OS - No Site Code</v>
      </c>
      <c r="Y35" s="63">
        <f t="shared" si="1"/>
        <v>0</v>
      </c>
      <c r="Z35" s="63">
        <f t="shared" si="7"/>
        <v>0</v>
      </c>
      <c r="AA35" s="63">
        <f t="shared" si="8"/>
        <v>0</v>
      </c>
      <c r="AB35" s="64">
        <f t="shared" si="9"/>
        <v>0</v>
      </c>
      <c r="AC35" s="63"/>
      <c r="AD35" s="65">
        <f t="shared" si="10"/>
        <v>0</v>
      </c>
      <c r="AE35" s="63"/>
      <c r="AF35" s="63"/>
      <c r="AG35" s="63"/>
      <c r="AH35" s="63"/>
      <c r="AI35" s="63"/>
      <c r="AJ35" s="63"/>
      <c r="AK35" s="63">
        <f t="shared" si="11"/>
        <v>0</v>
      </c>
      <c r="AL35" s="63">
        <f t="shared" si="2"/>
        <v>0</v>
      </c>
      <c r="AM35" s="67" t="e">
        <f>INDEX(Records1!$N$3:$O$100,MATCH($E35,Records1!$N$3:$N$100,0),2)</f>
        <v>#N/A</v>
      </c>
      <c r="AN35" s="63">
        <f t="shared" si="3"/>
        <v>0</v>
      </c>
      <c r="AO35" s="66">
        <f t="shared" si="12"/>
        <v>0</v>
      </c>
      <c r="AP35" s="63" t="str">
        <f t="shared" si="13"/>
        <v>P</v>
      </c>
      <c r="AQ35" s="63" t="str">
        <f t="shared" si="4"/>
        <v xml:space="preserve"> --- No Finder Code ---</v>
      </c>
      <c r="AR35" s="63">
        <f t="shared" si="5"/>
        <v>0</v>
      </c>
    </row>
    <row r="36" spans="1:44" x14ac:dyDescent="0.2">
      <c r="A36" s="60"/>
      <c r="B36" s="61">
        <f>INDEX(Records1!$E$3:$G$3000,MATCH($A36,Records1!$E$3:$E$3000,0),2)</f>
        <v>0</v>
      </c>
      <c r="C36" s="108">
        <f>INDEX(Records1!$E$3:$G$3000,MATCH($A36,Records1!$E$3:$E$3000,0),3)</f>
        <v>0</v>
      </c>
      <c r="D36" s="49"/>
      <c r="E36" s="62"/>
      <c r="F36" s="50"/>
      <c r="G36" s="51"/>
      <c r="H36" s="51"/>
      <c r="I36" s="51"/>
      <c r="J36" s="52"/>
      <c r="L36" s="39" t="str">
        <f t="shared" si="6"/>
        <v>P</v>
      </c>
      <c r="X36" s="63" t="str">
        <f t="shared" si="0"/>
        <v>Sussex OS - No Site Code</v>
      </c>
      <c r="Y36" s="63">
        <f t="shared" si="1"/>
        <v>0</v>
      </c>
      <c r="Z36" s="63">
        <f t="shared" si="7"/>
        <v>0</v>
      </c>
      <c r="AA36" s="63">
        <f t="shared" si="8"/>
        <v>0</v>
      </c>
      <c r="AB36" s="64">
        <f t="shared" si="9"/>
        <v>0</v>
      </c>
      <c r="AC36" s="63"/>
      <c r="AD36" s="65">
        <f t="shared" si="10"/>
        <v>0</v>
      </c>
      <c r="AE36" s="63"/>
      <c r="AF36" s="63"/>
      <c r="AG36" s="63"/>
      <c r="AH36" s="63"/>
      <c r="AI36" s="63"/>
      <c r="AJ36" s="63"/>
      <c r="AK36" s="63">
        <f t="shared" si="11"/>
        <v>0</v>
      </c>
      <c r="AL36" s="63">
        <f t="shared" si="2"/>
        <v>0</v>
      </c>
      <c r="AM36" s="67" t="e">
        <f>INDEX(Records1!$N$3:$O$100,MATCH($E36,Records1!$N$3:$N$100,0),2)</f>
        <v>#N/A</v>
      </c>
      <c r="AN36" s="63">
        <f t="shared" si="3"/>
        <v>0</v>
      </c>
      <c r="AO36" s="66">
        <f t="shared" si="12"/>
        <v>0</v>
      </c>
      <c r="AP36" s="63" t="str">
        <f t="shared" si="13"/>
        <v>P</v>
      </c>
      <c r="AQ36" s="63" t="str">
        <f t="shared" si="4"/>
        <v xml:space="preserve"> --- No Finder Code ---</v>
      </c>
      <c r="AR36" s="63">
        <f t="shared" si="5"/>
        <v>0</v>
      </c>
    </row>
    <row r="37" spans="1:44" x14ac:dyDescent="0.2">
      <c r="A37" s="60"/>
      <c r="B37" s="61">
        <f>INDEX(Records1!$E$3:$G$3000,MATCH($A37,Records1!$E$3:$E$3000,0),2)</f>
        <v>0</v>
      </c>
      <c r="C37" s="108">
        <f>INDEX(Records1!$E$3:$G$3000,MATCH($A37,Records1!$E$3:$E$3000,0),3)</f>
        <v>0</v>
      </c>
      <c r="D37" s="49"/>
      <c r="E37" s="62"/>
      <c r="F37" s="50"/>
      <c r="G37" s="51"/>
      <c r="H37" s="51"/>
      <c r="I37" s="51"/>
      <c r="J37" s="52"/>
      <c r="L37" s="39" t="str">
        <f t="shared" si="6"/>
        <v>P</v>
      </c>
      <c r="X37" s="63" t="str">
        <f t="shared" si="0"/>
        <v>Sussex OS - No Site Code</v>
      </c>
      <c r="Y37" s="63">
        <f t="shared" si="1"/>
        <v>0</v>
      </c>
      <c r="Z37" s="63">
        <f t="shared" si="7"/>
        <v>0</v>
      </c>
      <c r="AA37" s="63">
        <f t="shared" si="8"/>
        <v>0</v>
      </c>
      <c r="AB37" s="64">
        <f t="shared" si="9"/>
        <v>0</v>
      </c>
      <c r="AC37" s="63"/>
      <c r="AD37" s="65">
        <f t="shared" si="10"/>
        <v>0</v>
      </c>
      <c r="AE37" s="63"/>
      <c r="AF37" s="63"/>
      <c r="AG37" s="63"/>
      <c r="AH37" s="63"/>
      <c r="AI37" s="63"/>
      <c r="AJ37" s="63"/>
      <c r="AK37" s="63">
        <f t="shared" si="11"/>
        <v>0</v>
      </c>
      <c r="AL37" s="63">
        <f t="shared" si="2"/>
        <v>0</v>
      </c>
      <c r="AM37" s="67" t="e">
        <f>INDEX(Records1!$N$3:$O$100,MATCH($E37,Records1!$N$3:$N$100,0),2)</f>
        <v>#N/A</v>
      </c>
      <c r="AN37" s="63">
        <f t="shared" si="3"/>
        <v>0</v>
      </c>
      <c r="AO37" s="66">
        <f t="shared" si="12"/>
        <v>0</v>
      </c>
      <c r="AP37" s="63" t="str">
        <f t="shared" si="13"/>
        <v>P</v>
      </c>
      <c r="AQ37" s="63" t="str">
        <f t="shared" si="4"/>
        <v xml:space="preserve"> --- No Finder Code ---</v>
      </c>
      <c r="AR37" s="63">
        <f t="shared" si="5"/>
        <v>0</v>
      </c>
    </row>
    <row r="38" spans="1:44" x14ac:dyDescent="0.2">
      <c r="A38" s="60"/>
      <c r="B38" s="61">
        <f>INDEX(Records1!$E$3:$G$3000,MATCH($A38,Records1!$E$3:$E$3000,0),2)</f>
        <v>0</v>
      </c>
      <c r="C38" s="108">
        <f>INDEX(Records1!$E$3:$G$3000,MATCH($A38,Records1!$E$3:$E$3000,0),3)</f>
        <v>0</v>
      </c>
      <c r="D38" s="49"/>
      <c r="E38" s="62"/>
      <c r="F38" s="50"/>
      <c r="G38" s="51"/>
      <c r="H38" s="51"/>
      <c r="I38" s="51"/>
      <c r="J38" s="52"/>
      <c r="L38" s="39" t="str">
        <f t="shared" si="6"/>
        <v>P</v>
      </c>
      <c r="X38" s="63" t="str">
        <f t="shared" si="0"/>
        <v>Sussex OS - No Site Code</v>
      </c>
      <c r="Y38" s="63">
        <f t="shared" si="1"/>
        <v>0</v>
      </c>
      <c r="Z38" s="63">
        <f t="shared" si="7"/>
        <v>0</v>
      </c>
      <c r="AA38" s="63">
        <f t="shared" si="8"/>
        <v>0</v>
      </c>
      <c r="AB38" s="64">
        <f t="shared" si="9"/>
        <v>0</v>
      </c>
      <c r="AC38" s="63"/>
      <c r="AD38" s="65">
        <f t="shared" si="10"/>
        <v>0</v>
      </c>
      <c r="AE38" s="63"/>
      <c r="AF38" s="63"/>
      <c r="AG38" s="63"/>
      <c r="AH38" s="63"/>
      <c r="AI38" s="63"/>
      <c r="AJ38" s="63"/>
      <c r="AK38" s="63">
        <f t="shared" si="11"/>
        <v>0</v>
      </c>
      <c r="AL38" s="63">
        <f t="shared" si="2"/>
        <v>0</v>
      </c>
      <c r="AM38" s="67" t="e">
        <f>INDEX(Records1!$N$3:$O$100,MATCH($E38,Records1!$N$3:$N$100,0),2)</f>
        <v>#N/A</v>
      </c>
      <c r="AN38" s="63">
        <f t="shared" si="3"/>
        <v>0</v>
      </c>
      <c r="AO38" s="66">
        <f t="shared" si="12"/>
        <v>0</v>
      </c>
      <c r="AP38" s="63" t="str">
        <f t="shared" si="13"/>
        <v>P</v>
      </c>
      <c r="AQ38" s="63" t="str">
        <f t="shared" si="4"/>
        <v xml:space="preserve"> --- No Finder Code ---</v>
      </c>
      <c r="AR38" s="63">
        <f t="shared" si="5"/>
        <v>0</v>
      </c>
    </row>
    <row r="39" spans="1:44" x14ac:dyDescent="0.2">
      <c r="A39" s="60"/>
      <c r="B39" s="61">
        <f>INDEX(Records1!$E$3:$G$3000,MATCH($A39,Records1!$E$3:$E$3000,0),2)</f>
        <v>0</v>
      </c>
      <c r="C39" s="108">
        <f>INDEX(Records1!$E$3:$G$3000,MATCH($A39,Records1!$E$3:$E$3000,0),3)</f>
        <v>0</v>
      </c>
      <c r="D39" s="49"/>
      <c r="E39" s="62"/>
      <c r="F39" s="50"/>
      <c r="G39" s="51"/>
      <c r="H39" s="51"/>
      <c r="I39" s="51"/>
      <c r="J39" s="52"/>
      <c r="L39" s="39" t="str">
        <f t="shared" si="6"/>
        <v>P</v>
      </c>
      <c r="X39" s="63" t="str">
        <f t="shared" si="0"/>
        <v>Sussex OS - No Site Code</v>
      </c>
      <c r="Y39" s="63">
        <f t="shared" si="1"/>
        <v>0</v>
      </c>
      <c r="Z39" s="63">
        <f t="shared" si="7"/>
        <v>0</v>
      </c>
      <c r="AA39" s="63">
        <f t="shared" si="8"/>
        <v>0</v>
      </c>
      <c r="AB39" s="64">
        <f t="shared" si="9"/>
        <v>0</v>
      </c>
      <c r="AC39" s="63"/>
      <c r="AD39" s="65">
        <f t="shared" si="10"/>
        <v>0</v>
      </c>
      <c r="AE39" s="63"/>
      <c r="AF39" s="63"/>
      <c r="AG39" s="63"/>
      <c r="AH39" s="63"/>
      <c r="AI39" s="63"/>
      <c r="AJ39" s="63"/>
      <c r="AK39" s="63">
        <f t="shared" si="11"/>
        <v>0</v>
      </c>
      <c r="AL39" s="63">
        <f t="shared" si="2"/>
        <v>0</v>
      </c>
      <c r="AM39" s="67" t="e">
        <f>INDEX(Records1!$N$3:$O$100,MATCH($E39,Records1!$N$3:$N$100,0),2)</f>
        <v>#N/A</v>
      </c>
      <c r="AN39" s="63">
        <f t="shared" si="3"/>
        <v>0</v>
      </c>
      <c r="AO39" s="66">
        <f t="shared" si="12"/>
        <v>0</v>
      </c>
      <c r="AP39" s="63" t="str">
        <f t="shared" si="13"/>
        <v>P</v>
      </c>
      <c r="AQ39" s="63" t="str">
        <f t="shared" si="4"/>
        <v xml:space="preserve"> --- No Finder Code ---</v>
      </c>
      <c r="AR39" s="63">
        <f t="shared" si="5"/>
        <v>0</v>
      </c>
    </row>
    <row r="40" spans="1:44" x14ac:dyDescent="0.2">
      <c r="A40" s="60"/>
      <c r="B40" s="61">
        <f>INDEX(Records1!$E$3:$G$3000,MATCH($A40,Records1!$E$3:$E$3000,0),2)</f>
        <v>0</v>
      </c>
      <c r="C40" s="108">
        <f>INDEX(Records1!$E$3:$G$3000,MATCH($A40,Records1!$E$3:$E$3000,0),3)</f>
        <v>0</v>
      </c>
      <c r="D40" s="49"/>
      <c r="E40" s="62"/>
      <c r="F40" s="50"/>
      <c r="G40" s="51"/>
      <c r="H40" s="51"/>
      <c r="I40" s="51"/>
      <c r="J40" s="52"/>
      <c r="L40" s="39" t="str">
        <f t="shared" si="6"/>
        <v>P</v>
      </c>
      <c r="X40" s="63" t="str">
        <f t="shared" si="0"/>
        <v>Sussex OS - No Site Code</v>
      </c>
      <c r="Y40" s="63">
        <f t="shared" si="1"/>
        <v>0</v>
      </c>
      <c r="Z40" s="63">
        <f t="shared" si="7"/>
        <v>0</v>
      </c>
      <c r="AA40" s="63">
        <f t="shared" si="8"/>
        <v>0</v>
      </c>
      <c r="AB40" s="64">
        <f t="shared" si="9"/>
        <v>0</v>
      </c>
      <c r="AC40" s="63"/>
      <c r="AD40" s="65">
        <f t="shared" si="10"/>
        <v>0</v>
      </c>
      <c r="AE40" s="63"/>
      <c r="AF40" s="63"/>
      <c r="AG40" s="63"/>
      <c r="AH40" s="63"/>
      <c r="AI40" s="63"/>
      <c r="AJ40" s="63"/>
      <c r="AK40" s="63">
        <f t="shared" si="11"/>
        <v>0</v>
      </c>
      <c r="AL40" s="63">
        <f t="shared" si="2"/>
        <v>0</v>
      </c>
      <c r="AM40" s="67" t="e">
        <f>INDEX(Records1!$N$3:$O$100,MATCH($E40,Records1!$N$3:$N$100,0),2)</f>
        <v>#N/A</v>
      </c>
      <c r="AN40" s="63">
        <f t="shared" si="3"/>
        <v>0</v>
      </c>
      <c r="AO40" s="66">
        <f t="shared" si="12"/>
        <v>0</v>
      </c>
      <c r="AP40" s="63" t="str">
        <f t="shared" si="13"/>
        <v>P</v>
      </c>
      <c r="AQ40" s="63" t="str">
        <f t="shared" si="4"/>
        <v xml:space="preserve"> --- No Finder Code ---</v>
      </c>
      <c r="AR40" s="63">
        <f t="shared" si="5"/>
        <v>0</v>
      </c>
    </row>
    <row r="41" spans="1:44" x14ac:dyDescent="0.2">
      <c r="A41" s="60"/>
      <c r="B41" s="61">
        <f>INDEX(Records1!$E$3:$G$3000,MATCH($A41,Records1!$E$3:$E$3000,0),2)</f>
        <v>0</v>
      </c>
      <c r="C41" s="108">
        <f>INDEX(Records1!$E$3:$G$3000,MATCH($A41,Records1!$E$3:$E$3000,0),3)</f>
        <v>0</v>
      </c>
      <c r="D41" s="49"/>
      <c r="E41" s="62"/>
      <c r="F41" s="50"/>
      <c r="G41" s="51"/>
      <c r="H41" s="51"/>
      <c r="I41" s="51"/>
      <c r="J41" s="52"/>
      <c r="L41" s="39" t="str">
        <f t="shared" si="6"/>
        <v>P</v>
      </c>
      <c r="X41" s="63" t="str">
        <f t="shared" si="0"/>
        <v>Sussex OS - No Site Code</v>
      </c>
      <c r="Y41" s="63">
        <f t="shared" si="1"/>
        <v>0</v>
      </c>
      <c r="Z41" s="63">
        <f t="shared" si="7"/>
        <v>0</v>
      </c>
      <c r="AA41" s="63">
        <f t="shared" si="8"/>
        <v>0</v>
      </c>
      <c r="AB41" s="64">
        <f t="shared" si="9"/>
        <v>0</v>
      </c>
      <c r="AC41" s="63"/>
      <c r="AD41" s="65">
        <f t="shared" si="10"/>
        <v>0</v>
      </c>
      <c r="AE41" s="63"/>
      <c r="AF41" s="63"/>
      <c r="AG41" s="63"/>
      <c r="AH41" s="63"/>
      <c r="AI41" s="63"/>
      <c r="AJ41" s="63"/>
      <c r="AK41" s="63">
        <f t="shared" si="11"/>
        <v>0</v>
      </c>
      <c r="AL41" s="63">
        <f t="shared" si="2"/>
        <v>0</v>
      </c>
      <c r="AM41" s="67" t="e">
        <f>INDEX(Records1!$N$3:$O$100,MATCH($E41,Records1!$N$3:$N$100,0),2)</f>
        <v>#N/A</v>
      </c>
      <c r="AN41" s="63">
        <f t="shared" si="3"/>
        <v>0</v>
      </c>
      <c r="AO41" s="66">
        <f t="shared" si="12"/>
        <v>0</v>
      </c>
      <c r="AP41" s="63" t="str">
        <f t="shared" si="13"/>
        <v>P</v>
      </c>
      <c r="AQ41" s="63" t="str">
        <f t="shared" si="4"/>
        <v xml:space="preserve"> --- No Finder Code ---</v>
      </c>
      <c r="AR41" s="63">
        <f t="shared" si="5"/>
        <v>0</v>
      </c>
    </row>
    <row r="42" spans="1:44" x14ac:dyDescent="0.2">
      <c r="A42" s="60"/>
      <c r="B42" s="61">
        <f>INDEX(Records1!$E$3:$G$3000,MATCH($A42,Records1!$E$3:$E$3000,0),2)</f>
        <v>0</v>
      </c>
      <c r="C42" s="108">
        <f>INDEX(Records1!$E$3:$G$3000,MATCH($A42,Records1!$E$3:$E$3000,0),3)</f>
        <v>0</v>
      </c>
      <c r="D42" s="49"/>
      <c r="E42" s="62"/>
      <c r="F42" s="50"/>
      <c r="G42" s="51"/>
      <c r="H42" s="51"/>
      <c r="I42" s="51"/>
      <c r="J42" s="52"/>
      <c r="L42" s="39" t="str">
        <f t="shared" si="6"/>
        <v>P</v>
      </c>
      <c r="X42" s="63" t="str">
        <f t="shared" si="0"/>
        <v>Sussex OS - No Site Code</v>
      </c>
      <c r="Y42" s="63">
        <f t="shared" si="1"/>
        <v>0</v>
      </c>
      <c r="Z42" s="63">
        <f t="shared" si="7"/>
        <v>0</v>
      </c>
      <c r="AA42" s="63">
        <f t="shared" si="8"/>
        <v>0</v>
      </c>
      <c r="AB42" s="64">
        <f t="shared" si="9"/>
        <v>0</v>
      </c>
      <c r="AC42" s="63"/>
      <c r="AD42" s="65">
        <f t="shared" si="10"/>
        <v>0</v>
      </c>
      <c r="AE42" s="63"/>
      <c r="AF42" s="63"/>
      <c r="AG42" s="63"/>
      <c r="AH42" s="63"/>
      <c r="AI42" s="63"/>
      <c r="AJ42" s="63"/>
      <c r="AK42" s="63">
        <f t="shared" si="11"/>
        <v>0</v>
      </c>
      <c r="AL42" s="63">
        <f t="shared" si="2"/>
        <v>0</v>
      </c>
      <c r="AM42" s="67" t="e">
        <f>INDEX(Records1!$N$3:$O$100,MATCH($E42,Records1!$N$3:$N$100,0),2)</f>
        <v>#N/A</v>
      </c>
      <c r="AN42" s="63">
        <f t="shared" si="3"/>
        <v>0</v>
      </c>
      <c r="AO42" s="66">
        <f t="shared" si="12"/>
        <v>0</v>
      </c>
      <c r="AP42" s="63" t="str">
        <f t="shared" si="13"/>
        <v>P</v>
      </c>
      <c r="AQ42" s="63" t="str">
        <f t="shared" si="4"/>
        <v xml:space="preserve"> --- No Finder Code ---</v>
      </c>
      <c r="AR42" s="63">
        <f t="shared" si="5"/>
        <v>0</v>
      </c>
    </row>
    <row r="43" spans="1:44" x14ac:dyDescent="0.2">
      <c r="A43" s="60"/>
      <c r="B43" s="61">
        <f>INDEX(Records1!$E$3:$G$3000,MATCH($A43,Records1!$E$3:$E$3000,0),2)</f>
        <v>0</v>
      </c>
      <c r="C43" s="108">
        <f>INDEX(Records1!$E$3:$G$3000,MATCH($A43,Records1!$E$3:$E$3000,0),3)</f>
        <v>0</v>
      </c>
      <c r="D43" s="49"/>
      <c r="E43" s="62"/>
      <c r="F43" s="50"/>
      <c r="G43" s="51"/>
      <c r="H43" s="51"/>
      <c r="I43" s="51"/>
      <c r="J43" s="52"/>
      <c r="L43" s="39" t="str">
        <f t="shared" si="6"/>
        <v>P</v>
      </c>
      <c r="X43" s="63" t="str">
        <f t="shared" si="0"/>
        <v>Sussex OS - No Site Code</v>
      </c>
      <c r="Y43" s="63">
        <f t="shared" si="1"/>
        <v>0</v>
      </c>
      <c r="Z43" s="63">
        <f t="shared" si="7"/>
        <v>0</v>
      </c>
      <c r="AA43" s="63">
        <f t="shared" si="8"/>
        <v>0</v>
      </c>
      <c r="AB43" s="64">
        <f t="shared" si="9"/>
        <v>0</v>
      </c>
      <c r="AC43" s="63"/>
      <c r="AD43" s="65">
        <f t="shared" si="10"/>
        <v>0</v>
      </c>
      <c r="AE43" s="63"/>
      <c r="AF43" s="63"/>
      <c r="AG43" s="63"/>
      <c r="AH43" s="63"/>
      <c r="AI43" s="63"/>
      <c r="AJ43" s="63"/>
      <c r="AK43" s="63">
        <f t="shared" si="11"/>
        <v>0</v>
      </c>
      <c r="AL43" s="63">
        <f t="shared" si="2"/>
        <v>0</v>
      </c>
      <c r="AM43" s="67" t="e">
        <f>INDEX(Records1!$N$3:$O$100,MATCH($E43,Records1!$N$3:$N$100,0),2)</f>
        <v>#N/A</v>
      </c>
      <c r="AN43" s="63">
        <f t="shared" si="3"/>
        <v>0</v>
      </c>
      <c r="AO43" s="66">
        <f t="shared" si="12"/>
        <v>0</v>
      </c>
      <c r="AP43" s="63" t="str">
        <f t="shared" si="13"/>
        <v>P</v>
      </c>
      <c r="AQ43" s="63" t="str">
        <f t="shared" si="4"/>
        <v xml:space="preserve"> --- No Finder Code ---</v>
      </c>
      <c r="AR43" s="63">
        <f t="shared" si="5"/>
        <v>0</v>
      </c>
    </row>
    <row r="44" spans="1:44" x14ac:dyDescent="0.2">
      <c r="A44" s="60"/>
      <c r="B44" s="61">
        <f>INDEX(Records1!$E$3:$G$3000,MATCH($A44,Records1!$E$3:$E$3000,0),2)</f>
        <v>0</v>
      </c>
      <c r="C44" s="108">
        <f>INDEX(Records1!$E$3:$G$3000,MATCH($A44,Records1!$E$3:$E$3000,0),3)</f>
        <v>0</v>
      </c>
      <c r="D44" s="49"/>
      <c r="E44" s="62"/>
      <c r="F44" s="50"/>
      <c r="G44" s="51"/>
      <c r="H44" s="51"/>
      <c r="I44" s="51"/>
      <c r="J44" s="52"/>
      <c r="L44" s="39" t="str">
        <f t="shared" si="6"/>
        <v>P</v>
      </c>
      <c r="X44" s="63" t="str">
        <f t="shared" si="0"/>
        <v>Sussex OS - No Site Code</v>
      </c>
      <c r="Y44" s="63">
        <f t="shared" si="1"/>
        <v>0</v>
      </c>
      <c r="Z44" s="63">
        <f t="shared" si="7"/>
        <v>0</v>
      </c>
      <c r="AA44" s="63">
        <f t="shared" si="8"/>
        <v>0</v>
      </c>
      <c r="AB44" s="64">
        <f t="shared" si="9"/>
        <v>0</v>
      </c>
      <c r="AC44" s="63"/>
      <c r="AD44" s="65">
        <f t="shared" si="10"/>
        <v>0</v>
      </c>
      <c r="AE44" s="63"/>
      <c r="AF44" s="63"/>
      <c r="AG44" s="63"/>
      <c r="AH44" s="63"/>
      <c r="AI44" s="63"/>
      <c r="AJ44" s="63"/>
      <c r="AK44" s="63">
        <f t="shared" si="11"/>
        <v>0</v>
      </c>
      <c r="AL44" s="63">
        <f t="shared" si="2"/>
        <v>0</v>
      </c>
      <c r="AM44" s="67" t="e">
        <f>INDEX(Records1!$N$3:$O$100,MATCH($E44,Records1!$N$3:$N$100,0),2)</f>
        <v>#N/A</v>
      </c>
      <c r="AN44" s="63">
        <f t="shared" si="3"/>
        <v>0</v>
      </c>
      <c r="AO44" s="66">
        <f t="shared" si="12"/>
        <v>0</v>
      </c>
      <c r="AP44" s="63" t="str">
        <f t="shared" si="13"/>
        <v>P</v>
      </c>
      <c r="AQ44" s="63" t="str">
        <f t="shared" si="4"/>
        <v xml:space="preserve"> --- No Finder Code ---</v>
      </c>
      <c r="AR44" s="63">
        <f t="shared" si="5"/>
        <v>0</v>
      </c>
    </row>
    <row r="45" spans="1:44" x14ac:dyDescent="0.2">
      <c r="A45" s="60"/>
      <c r="B45" s="61">
        <f>INDEX(Records1!$E$3:$G$3000,MATCH($A45,Records1!$E$3:$E$3000,0),2)</f>
        <v>0</v>
      </c>
      <c r="C45" s="108">
        <f>INDEX(Records1!$E$3:$G$3000,MATCH($A45,Records1!$E$3:$E$3000,0),3)</f>
        <v>0</v>
      </c>
      <c r="D45" s="49"/>
      <c r="E45" s="62"/>
      <c r="F45" s="50"/>
      <c r="G45" s="51"/>
      <c r="H45" s="51"/>
      <c r="I45" s="51"/>
      <c r="J45" s="52"/>
      <c r="L45" s="39" t="str">
        <f t="shared" si="6"/>
        <v>P</v>
      </c>
      <c r="X45" s="63" t="str">
        <f t="shared" si="0"/>
        <v>Sussex OS - No Site Code</v>
      </c>
      <c r="Y45" s="63">
        <f t="shared" si="1"/>
        <v>0</v>
      </c>
      <c r="Z45" s="63">
        <f t="shared" si="7"/>
        <v>0</v>
      </c>
      <c r="AA45" s="63">
        <f t="shared" si="8"/>
        <v>0</v>
      </c>
      <c r="AB45" s="64">
        <f t="shared" si="9"/>
        <v>0</v>
      </c>
      <c r="AC45" s="63"/>
      <c r="AD45" s="65">
        <f t="shared" si="10"/>
        <v>0</v>
      </c>
      <c r="AE45" s="63"/>
      <c r="AF45" s="63"/>
      <c r="AG45" s="63"/>
      <c r="AH45" s="63"/>
      <c r="AI45" s="63"/>
      <c r="AJ45" s="63"/>
      <c r="AK45" s="63">
        <f t="shared" si="11"/>
        <v>0</v>
      </c>
      <c r="AL45" s="63">
        <f t="shared" si="2"/>
        <v>0</v>
      </c>
      <c r="AM45" s="67" t="e">
        <f>INDEX(Records1!$N$3:$O$100,MATCH($E45,Records1!$N$3:$N$100,0),2)</f>
        <v>#N/A</v>
      </c>
      <c r="AN45" s="63">
        <f t="shared" si="3"/>
        <v>0</v>
      </c>
      <c r="AO45" s="66">
        <f t="shared" si="12"/>
        <v>0</v>
      </c>
      <c r="AP45" s="63" t="str">
        <f t="shared" si="13"/>
        <v>P</v>
      </c>
      <c r="AQ45" s="63" t="str">
        <f t="shared" si="4"/>
        <v xml:space="preserve"> --- No Finder Code ---</v>
      </c>
      <c r="AR45" s="63">
        <f t="shared" si="5"/>
        <v>0</v>
      </c>
    </row>
    <row r="46" spans="1:44" x14ac:dyDescent="0.2">
      <c r="A46" s="60"/>
      <c r="B46" s="61">
        <f>INDEX(Records1!$E$3:$G$3000,MATCH($A46,Records1!$E$3:$E$3000,0),2)</f>
        <v>0</v>
      </c>
      <c r="C46" s="108">
        <f>INDEX(Records1!$E$3:$G$3000,MATCH($A46,Records1!$E$3:$E$3000,0),3)</f>
        <v>0</v>
      </c>
      <c r="D46" s="49"/>
      <c r="E46" s="62"/>
      <c r="F46" s="50"/>
      <c r="G46" s="51"/>
      <c r="H46" s="51"/>
      <c r="I46" s="51"/>
      <c r="J46" s="52"/>
      <c r="L46" s="39" t="str">
        <f t="shared" si="6"/>
        <v>P</v>
      </c>
      <c r="X46" s="63" t="str">
        <f t="shared" si="0"/>
        <v>Sussex OS - No Site Code</v>
      </c>
      <c r="Y46" s="63">
        <f t="shared" si="1"/>
        <v>0</v>
      </c>
      <c r="Z46" s="63">
        <f t="shared" si="7"/>
        <v>0</v>
      </c>
      <c r="AA46" s="63">
        <f t="shared" si="8"/>
        <v>0</v>
      </c>
      <c r="AB46" s="64">
        <f t="shared" si="9"/>
        <v>0</v>
      </c>
      <c r="AC46" s="63"/>
      <c r="AD46" s="65">
        <f t="shared" si="10"/>
        <v>0</v>
      </c>
      <c r="AE46" s="63"/>
      <c r="AF46" s="63"/>
      <c r="AG46" s="63"/>
      <c r="AH46" s="63"/>
      <c r="AI46" s="63"/>
      <c r="AJ46" s="63"/>
      <c r="AK46" s="63">
        <f t="shared" si="11"/>
        <v>0</v>
      </c>
      <c r="AL46" s="63">
        <f t="shared" si="2"/>
        <v>0</v>
      </c>
      <c r="AM46" s="67" t="e">
        <f>INDEX(Records1!$N$3:$O$100,MATCH($E46,Records1!$N$3:$N$100,0),2)</f>
        <v>#N/A</v>
      </c>
      <c r="AN46" s="63">
        <f t="shared" si="3"/>
        <v>0</v>
      </c>
      <c r="AO46" s="66">
        <f t="shared" si="12"/>
        <v>0</v>
      </c>
      <c r="AP46" s="63" t="str">
        <f t="shared" si="13"/>
        <v>P</v>
      </c>
      <c r="AQ46" s="63" t="str">
        <f t="shared" si="4"/>
        <v xml:space="preserve"> --- No Finder Code ---</v>
      </c>
      <c r="AR46" s="63">
        <f t="shared" si="5"/>
        <v>0</v>
      </c>
    </row>
    <row r="47" spans="1:44" x14ac:dyDescent="0.2">
      <c r="A47" s="60"/>
      <c r="B47" s="61">
        <f>INDEX(Records1!$E$3:$G$3000,MATCH($A47,Records1!$E$3:$E$3000,0),2)</f>
        <v>0</v>
      </c>
      <c r="C47" s="108">
        <f>INDEX(Records1!$E$3:$G$3000,MATCH($A47,Records1!$E$3:$E$3000,0),3)</f>
        <v>0</v>
      </c>
      <c r="D47" s="49"/>
      <c r="E47" s="62"/>
      <c r="F47" s="50"/>
      <c r="G47" s="51"/>
      <c r="H47" s="51"/>
      <c r="I47" s="51"/>
      <c r="J47" s="52"/>
      <c r="L47" s="39" t="str">
        <f t="shared" si="6"/>
        <v>P</v>
      </c>
      <c r="X47" s="63" t="str">
        <f t="shared" si="0"/>
        <v>Sussex OS - No Site Code</v>
      </c>
      <c r="Y47" s="63">
        <f t="shared" si="1"/>
        <v>0</v>
      </c>
      <c r="Z47" s="63">
        <f t="shared" si="7"/>
        <v>0</v>
      </c>
      <c r="AA47" s="63">
        <f t="shared" si="8"/>
        <v>0</v>
      </c>
      <c r="AB47" s="64">
        <f t="shared" si="9"/>
        <v>0</v>
      </c>
      <c r="AC47" s="63"/>
      <c r="AD47" s="65">
        <f t="shared" si="10"/>
        <v>0</v>
      </c>
      <c r="AE47" s="63"/>
      <c r="AF47" s="63"/>
      <c r="AG47" s="63"/>
      <c r="AH47" s="63"/>
      <c r="AI47" s="63"/>
      <c r="AJ47" s="63"/>
      <c r="AK47" s="63">
        <f t="shared" si="11"/>
        <v>0</v>
      </c>
      <c r="AL47" s="63">
        <f t="shared" si="2"/>
        <v>0</v>
      </c>
      <c r="AM47" s="67" t="e">
        <f>INDEX(Records1!$N$3:$O$100,MATCH($E47,Records1!$N$3:$N$100,0),2)</f>
        <v>#N/A</v>
      </c>
      <c r="AN47" s="63">
        <f t="shared" si="3"/>
        <v>0</v>
      </c>
      <c r="AO47" s="66">
        <f t="shared" si="12"/>
        <v>0</v>
      </c>
      <c r="AP47" s="63" t="str">
        <f t="shared" si="13"/>
        <v>P</v>
      </c>
      <c r="AQ47" s="63" t="str">
        <f t="shared" si="4"/>
        <v xml:space="preserve"> --- No Finder Code ---</v>
      </c>
      <c r="AR47" s="63">
        <f t="shared" si="5"/>
        <v>0</v>
      </c>
    </row>
    <row r="48" spans="1:44" x14ac:dyDescent="0.2">
      <c r="A48" s="60"/>
      <c r="B48" s="61">
        <f>INDEX(Records1!$E$3:$G$3000,MATCH($A48,Records1!$E$3:$E$3000,0),2)</f>
        <v>0</v>
      </c>
      <c r="C48" s="108">
        <f>INDEX(Records1!$E$3:$G$3000,MATCH($A48,Records1!$E$3:$E$3000,0),3)</f>
        <v>0</v>
      </c>
      <c r="D48" s="49"/>
      <c r="E48" s="62"/>
      <c r="F48" s="50"/>
      <c r="G48" s="51"/>
      <c r="H48" s="51"/>
      <c r="I48" s="51"/>
      <c r="J48" s="52"/>
      <c r="L48" s="39" t="str">
        <f t="shared" si="6"/>
        <v>P</v>
      </c>
      <c r="X48" s="63" t="str">
        <f t="shared" si="0"/>
        <v>Sussex OS - No Site Code</v>
      </c>
      <c r="Y48" s="63">
        <f t="shared" si="1"/>
        <v>0</v>
      </c>
      <c r="Z48" s="63">
        <f t="shared" si="7"/>
        <v>0</v>
      </c>
      <c r="AA48" s="63">
        <f t="shared" si="8"/>
        <v>0</v>
      </c>
      <c r="AB48" s="64">
        <f t="shared" si="9"/>
        <v>0</v>
      </c>
      <c r="AC48" s="63"/>
      <c r="AD48" s="65">
        <f t="shared" si="10"/>
        <v>0</v>
      </c>
      <c r="AE48" s="63"/>
      <c r="AF48" s="63"/>
      <c r="AG48" s="63"/>
      <c r="AH48" s="63"/>
      <c r="AI48" s="63"/>
      <c r="AJ48" s="63"/>
      <c r="AK48" s="63">
        <f t="shared" si="11"/>
        <v>0</v>
      </c>
      <c r="AL48" s="63">
        <f t="shared" si="2"/>
        <v>0</v>
      </c>
      <c r="AM48" s="67" t="e">
        <f>INDEX(Records1!$N$3:$O$100,MATCH($E48,Records1!$N$3:$N$100,0),2)</f>
        <v>#N/A</v>
      </c>
      <c r="AN48" s="63">
        <f t="shared" si="3"/>
        <v>0</v>
      </c>
      <c r="AO48" s="66">
        <f t="shared" si="12"/>
        <v>0</v>
      </c>
      <c r="AP48" s="63" t="str">
        <f t="shared" si="13"/>
        <v>P</v>
      </c>
      <c r="AQ48" s="63" t="str">
        <f t="shared" si="4"/>
        <v xml:space="preserve"> --- No Finder Code ---</v>
      </c>
      <c r="AR48" s="63">
        <f t="shared" si="5"/>
        <v>0</v>
      </c>
    </row>
    <row r="49" spans="1:44" x14ac:dyDescent="0.2">
      <c r="A49" s="60"/>
      <c r="B49" s="61">
        <f>INDEX(Records1!$E$3:$G$3000,MATCH($A49,Records1!$E$3:$E$3000,0),2)</f>
        <v>0</v>
      </c>
      <c r="C49" s="108">
        <f>INDEX(Records1!$E$3:$G$3000,MATCH($A49,Records1!$E$3:$E$3000,0),3)</f>
        <v>0</v>
      </c>
      <c r="D49" s="49"/>
      <c r="E49" s="62"/>
      <c r="F49" s="50"/>
      <c r="G49" s="51"/>
      <c r="H49" s="51"/>
      <c r="I49" s="51"/>
      <c r="J49" s="52"/>
      <c r="L49" s="39" t="str">
        <f t="shared" si="6"/>
        <v>P</v>
      </c>
      <c r="X49" s="63" t="str">
        <f t="shared" si="0"/>
        <v>Sussex OS - No Site Code</v>
      </c>
      <c r="Y49" s="63">
        <f t="shared" si="1"/>
        <v>0</v>
      </c>
      <c r="Z49" s="63">
        <f t="shared" si="7"/>
        <v>0</v>
      </c>
      <c r="AA49" s="63">
        <f t="shared" si="8"/>
        <v>0</v>
      </c>
      <c r="AB49" s="64">
        <f t="shared" si="9"/>
        <v>0</v>
      </c>
      <c r="AC49" s="63"/>
      <c r="AD49" s="65">
        <f t="shared" si="10"/>
        <v>0</v>
      </c>
      <c r="AE49" s="63"/>
      <c r="AF49" s="63"/>
      <c r="AG49" s="63"/>
      <c r="AH49" s="63"/>
      <c r="AI49" s="63"/>
      <c r="AJ49" s="63"/>
      <c r="AK49" s="63">
        <f t="shared" si="11"/>
        <v>0</v>
      </c>
      <c r="AL49" s="63">
        <f t="shared" si="2"/>
        <v>0</v>
      </c>
      <c r="AM49" s="67" t="e">
        <f>INDEX(Records1!$N$3:$O$100,MATCH($E49,Records1!$N$3:$N$100,0),2)</f>
        <v>#N/A</v>
      </c>
      <c r="AN49" s="63">
        <f t="shared" si="3"/>
        <v>0</v>
      </c>
      <c r="AO49" s="66">
        <f t="shared" si="12"/>
        <v>0</v>
      </c>
      <c r="AP49" s="63" t="str">
        <f t="shared" si="13"/>
        <v>P</v>
      </c>
      <c r="AQ49" s="63" t="str">
        <f t="shared" si="4"/>
        <v xml:space="preserve"> --- No Finder Code ---</v>
      </c>
      <c r="AR49" s="63">
        <f t="shared" si="5"/>
        <v>0</v>
      </c>
    </row>
    <row r="50" spans="1:44" x14ac:dyDescent="0.2">
      <c r="A50" s="60"/>
      <c r="B50" s="61">
        <f>INDEX(Records1!$E$3:$G$3000,MATCH($A50,Records1!$E$3:$E$3000,0),2)</f>
        <v>0</v>
      </c>
      <c r="C50" s="108">
        <f>INDEX(Records1!$E$3:$G$3000,MATCH($A50,Records1!$E$3:$E$3000,0),3)</f>
        <v>0</v>
      </c>
      <c r="D50" s="49"/>
      <c r="E50" s="62"/>
      <c r="F50" s="50"/>
      <c r="G50" s="51"/>
      <c r="H50" s="51"/>
      <c r="I50" s="51"/>
      <c r="J50" s="52"/>
      <c r="L50" s="39" t="str">
        <f t="shared" si="6"/>
        <v>P</v>
      </c>
      <c r="X50" s="63" t="str">
        <f t="shared" si="0"/>
        <v>Sussex OS - No Site Code</v>
      </c>
      <c r="Y50" s="63">
        <f t="shared" si="1"/>
        <v>0</v>
      </c>
      <c r="Z50" s="63">
        <f t="shared" si="7"/>
        <v>0</v>
      </c>
      <c r="AA50" s="63">
        <f t="shared" si="8"/>
        <v>0</v>
      </c>
      <c r="AB50" s="64">
        <f t="shared" si="9"/>
        <v>0</v>
      </c>
      <c r="AC50" s="63"/>
      <c r="AD50" s="65">
        <f t="shared" si="10"/>
        <v>0</v>
      </c>
      <c r="AE50" s="63"/>
      <c r="AF50" s="63"/>
      <c r="AG50" s="63"/>
      <c r="AH50" s="63"/>
      <c r="AI50" s="63"/>
      <c r="AJ50" s="63"/>
      <c r="AK50" s="63">
        <f t="shared" si="11"/>
        <v>0</v>
      </c>
      <c r="AL50" s="63">
        <f t="shared" si="2"/>
        <v>0</v>
      </c>
      <c r="AM50" s="67" t="e">
        <f>INDEX(Records1!$N$3:$O$100,MATCH($E50,Records1!$N$3:$N$100,0),2)</f>
        <v>#N/A</v>
      </c>
      <c r="AN50" s="63">
        <f t="shared" si="3"/>
        <v>0</v>
      </c>
      <c r="AO50" s="66">
        <f t="shared" si="12"/>
        <v>0</v>
      </c>
      <c r="AP50" s="63" t="str">
        <f t="shared" si="13"/>
        <v>P</v>
      </c>
      <c r="AQ50" s="63" t="str">
        <f t="shared" si="4"/>
        <v xml:space="preserve"> --- No Finder Code ---</v>
      </c>
      <c r="AR50" s="63">
        <f t="shared" si="5"/>
        <v>0</v>
      </c>
    </row>
    <row r="51" spans="1:44" x14ac:dyDescent="0.2">
      <c r="A51" s="60"/>
      <c r="B51" s="61">
        <f>INDEX(Records1!$E$3:$G$3000,MATCH($A51,Records1!$E$3:$E$3000,0),2)</f>
        <v>0</v>
      </c>
      <c r="C51" s="108">
        <f>INDEX(Records1!$E$3:$G$3000,MATCH($A51,Records1!$E$3:$E$3000,0),3)</f>
        <v>0</v>
      </c>
      <c r="D51" s="49"/>
      <c r="E51" s="62"/>
      <c r="F51" s="50"/>
      <c r="G51" s="51"/>
      <c r="H51" s="51"/>
      <c r="I51" s="51"/>
      <c r="J51" s="52"/>
      <c r="L51" s="39" t="str">
        <f t="shared" si="6"/>
        <v>P</v>
      </c>
      <c r="X51" s="63" t="str">
        <f t="shared" si="0"/>
        <v>Sussex OS - No Site Code</v>
      </c>
      <c r="Y51" s="63">
        <f t="shared" si="1"/>
        <v>0</v>
      </c>
      <c r="Z51" s="63">
        <f t="shared" si="7"/>
        <v>0</v>
      </c>
      <c r="AA51" s="63">
        <f t="shared" si="8"/>
        <v>0</v>
      </c>
      <c r="AB51" s="64">
        <f t="shared" si="9"/>
        <v>0</v>
      </c>
      <c r="AC51" s="63"/>
      <c r="AD51" s="65">
        <f t="shared" si="10"/>
        <v>0</v>
      </c>
      <c r="AE51" s="63"/>
      <c r="AF51" s="63"/>
      <c r="AG51" s="63"/>
      <c r="AH51" s="63"/>
      <c r="AI51" s="63"/>
      <c r="AJ51" s="63"/>
      <c r="AK51" s="63">
        <f t="shared" si="11"/>
        <v>0</v>
      </c>
      <c r="AL51" s="63">
        <f t="shared" si="2"/>
        <v>0</v>
      </c>
      <c r="AM51" s="67" t="e">
        <f>INDEX(Records1!$N$3:$O$100,MATCH($E51,Records1!$N$3:$N$100,0),2)</f>
        <v>#N/A</v>
      </c>
      <c r="AN51" s="63">
        <f t="shared" si="3"/>
        <v>0</v>
      </c>
      <c r="AO51" s="66">
        <f t="shared" si="12"/>
        <v>0</v>
      </c>
      <c r="AP51" s="63" t="str">
        <f t="shared" si="13"/>
        <v>P</v>
      </c>
      <c r="AQ51" s="63" t="str">
        <f t="shared" si="4"/>
        <v xml:space="preserve"> --- No Finder Code ---</v>
      </c>
      <c r="AR51" s="63">
        <f t="shared" si="5"/>
        <v>0</v>
      </c>
    </row>
    <row r="52" spans="1:44" x14ac:dyDescent="0.2">
      <c r="A52" s="60"/>
      <c r="B52" s="61">
        <f>INDEX(Records1!$E$3:$G$3000,MATCH($A52,Records1!$E$3:$E$3000,0),2)</f>
        <v>0</v>
      </c>
      <c r="C52" s="108">
        <f>INDEX(Records1!$E$3:$G$3000,MATCH($A52,Records1!$E$3:$E$3000,0),3)</f>
        <v>0</v>
      </c>
      <c r="D52" s="49"/>
      <c r="E52" s="62"/>
      <c r="F52" s="50"/>
      <c r="G52" s="51"/>
      <c r="H52" s="51"/>
      <c r="I52" s="51"/>
      <c r="J52" s="52"/>
      <c r="L52" s="39" t="str">
        <f t="shared" si="6"/>
        <v>P</v>
      </c>
      <c r="X52" s="63" t="str">
        <f t="shared" si="0"/>
        <v>Sussex OS - No Site Code</v>
      </c>
      <c r="Y52" s="63">
        <f t="shared" si="1"/>
        <v>0</v>
      </c>
      <c r="Z52" s="63">
        <f t="shared" si="7"/>
        <v>0</v>
      </c>
      <c r="AA52" s="63">
        <f t="shared" si="8"/>
        <v>0</v>
      </c>
      <c r="AB52" s="64">
        <f t="shared" si="9"/>
        <v>0</v>
      </c>
      <c r="AC52" s="63"/>
      <c r="AD52" s="65">
        <f t="shared" si="10"/>
        <v>0</v>
      </c>
      <c r="AE52" s="63"/>
      <c r="AF52" s="63"/>
      <c r="AG52" s="63"/>
      <c r="AH52" s="63"/>
      <c r="AI52" s="63"/>
      <c r="AJ52" s="63"/>
      <c r="AK52" s="63">
        <f t="shared" si="11"/>
        <v>0</v>
      </c>
      <c r="AL52" s="63">
        <f t="shared" si="2"/>
        <v>0</v>
      </c>
      <c r="AM52" s="67" t="e">
        <f>INDEX(Records1!$N$3:$O$100,MATCH($E52,Records1!$N$3:$N$100,0),2)</f>
        <v>#N/A</v>
      </c>
      <c r="AN52" s="63">
        <f t="shared" si="3"/>
        <v>0</v>
      </c>
      <c r="AO52" s="66">
        <f t="shared" si="12"/>
        <v>0</v>
      </c>
      <c r="AP52" s="63" t="str">
        <f t="shared" si="13"/>
        <v>P</v>
      </c>
      <c r="AQ52" s="63" t="str">
        <f t="shared" si="4"/>
        <v xml:space="preserve"> --- No Finder Code ---</v>
      </c>
      <c r="AR52" s="63">
        <f t="shared" si="5"/>
        <v>0</v>
      </c>
    </row>
    <row r="53" spans="1:44" x14ac:dyDescent="0.2">
      <c r="A53" s="60"/>
      <c r="B53" s="61">
        <f>INDEX(Records1!$E$3:$G$3000,MATCH($A53,Records1!$E$3:$E$3000,0),2)</f>
        <v>0</v>
      </c>
      <c r="C53" s="108">
        <f>INDEX(Records1!$E$3:$G$3000,MATCH($A53,Records1!$E$3:$E$3000,0),3)</f>
        <v>0</v>
      </c>
      <c r="D53" s="49"/>
      <c r="E53" s="62"/>
      <c r="F53" s="50"/>
      <c r="G53" s="51"/>
      <c r="H53" s="51"/>
      <c r="I53" s="51"/>
      <c r="J53" s="52"/>
      <c r="L53" s="39" t="str">
        <f t="shared" si="6"/>
        <v>P</v>
      </c>
      <c r="X53" s="63" t="str">
        <f t="shared" si="0"/>
        <v>Sussex OS - No Site Code</v>
      </c>
      <c r="Y53" s="63">
        <f t="shared" si="1"/>
        <v>0</v>
      </c>
      <c r="Z53" s="63">
        <f t="shared" si="7"/>
        <v>0</v>
      </c>
      <c r="AA53" s="63">
        <f t="shared" si="8"/>
        <v>0</v>
      </c>
      <c r="AB53" s="64">
        <f t="shared" si="9"/>
        <v>0</v>
      </c>
      <c r="AC53" s="63"/>
      <c r="AD53" s="65">
        <f t="shared" si="10"/>
        <v>0</v>
      </c>
      <c r="AE53" s="63"/>
      <c r="AF53" s="63"/>
      <c r="AG53" s="63"/>
      <c r="AH53" s="63"/>
      <c r="AI53" s="63"/>
      <c r="AJ53" s="63"/>
      <c r="AK53" s="63">
        <f t="shared" si="11"/>
        <v>0</v>
      </c>
      <c r="AL53" s="63">
        <f t="shared" si="2"/>
        <v>0</v>
      </c>
      <c r="AM53" s="67" t="e">
        <f>INDEX(Records1!$N$3:$O$100,MATCH($E53,Records1!$N$3:$N$100,0),2)</f>
        <v>#N/A</v>
      </c>
      <c r="AN53" s="63">
        <f t="shared" si="3"/>
        <v>0</v>
      </c>
      <c r="AO53" s="66">
        <f t="shared" si="12"/>
        <v>0</v>
      </c>
      <c r="AP53" s="63" t="str">
        <f t="shared" si="13"/>
        <v>P</v>
      </c>
      <c r="AQ53" s="63" t="str">
        <f t="shared" si="4"/>
        <v xml:space="preserve"> --- No Finder Code ---</v>
      </c>
      <c r="AR53" s="63">
        <f t="shared" si="5"/>
        <v>0</v>
      </c>
    </row>
    <row r="54" spans="1:44" x14ac:dyDescent="0.2">
      <c r="A54" s="2"/>
      <c r="B54" s="53"/>
      <c r="C54" s="2"/>
      <c r="D54" s="2"/>
      <c r="E54" s="2"/>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x14ac:dyDescent="0.2">
      <c r="A55" s="2"/>
      <c r="B55" s="53"/>
      <c r="C55" s="2"/>
      <c r="D55" s="2"/>
      <c r="E55" s="2"/>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x14ac:dyDescent="0.2">
      <c r="A56" s="2"/>
      <c r="B56" s="53"/>
      <c r="C56" s="2"/>
      <c r="D56" s="2"/>
      <c r="E56" s="2"/>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x14ac:dyDescent="0.2">
      <c r="A57" s="54"/>
      <c r="B57" s="55"/>
      <c r="C57" s="56"/>
      <c r="D57" s="57"/>
      <c r="E57" s="7"/>
      <c r="F57" s="58"/>
      <c r="G57" s="58"/>
      <c r="H57" s="58"/>
      <c r="I57" s="58"/>
      <c r="J57" s="59"/>
      <c r="K57" s="59"/>
      <c r="L57" s="59"/>
      <c r="AM57" s="27"/>
    </row>
    <row r="58" spans="1:44" hidden="1" x14ac:dyDescent="0.2">
      <c r="A58" s="54"/>
      <c r="B58" s="55"/>
      <c r="C58" s="56"/>
      <c r="D58" s="57"/>
      <c r="E58" s="7"/>
      <c r="F58" s="58"/>
      <c r="G58" s="58"/>
      <c r="H58" s="58"/>
      <c r="I58" s="58"/>
      <c r="J58" s="59"/>
      <c r="K58" s="59"/>
      <c r="L58" s="59"/>
      <c r="AM58" s="27"/>
    </row>
    <row r="59" spans="1:44" hidden="1" x14ac:dyDescent="0.2">
      <c r="A59" s="54"/>
      <c r="B59" s="55"/>
      <c r="C59" s="56"/>
      <c r="D59" s="57"/>
      <c r="E59" s="7"/>
      <c r="F59" s="58"/>
      <c r="G59" s="58"/>
      <c r="H59" s="58"/>
      <c r="I59" s="58"/>
      <c r="J59" s="59"/>
      <c r="K59" s="59"/>
      <c r="L59" s="59"/>
      <c r="AM59" s="27"/>
    </row>
    <row r="60" spans="1:44" hidden="1" x14ac:dyDescent="0.2">
      <c r="A60" s="7"/>
      <c r="C60" s="7"/>
      <c r="D60" s="8"/>
      <c r="E60" s="7"/>
      <c r="F60" s="58"/>
      <c r="G60" s="58"/>
      <c r="H60" s="58"/>
      <c r="I60" s="58"/>
      <c r="J60" s="59"/>
      <c r="K60" s="59"/>
      <c r="L60" s="59"/>
      <c r="AM60" s="27"/>
    </row>
    <row r="61" spans="1:44" hidden="1" x14ac:dyDescent="0.2">
      <c r="A61" s="7"/>
      <c r="C61" s="7" t="s">
        <v>12311</v>
      </c>
      <c r="D61" s="8" t="s">
        <v>12714</v>
      </c>
      <c r="E61" s="7"/>
      <c r="F61" s="58"/>
      <c r="G61" s="58"/>
      <c r="H61" s="58"/>
      <c r="I61" s="58"/>
      <c r="J61" s="59"/>
      <c r="K61" s="59"/>
      <c r="L61" s="59"/>
      <c r="AM61" s="27"/>
    </row>
    <row r="62" spans="1:44" hidden="1" x14ac:dyDescent="0.2">
      <c r="A62" s="7"/>
      <c r="C62" s="7" t="s">
        <v>8809</v>
      </c>
      <c r="D62" t="s">
        <v>10773</v>
      </c>
      <c r="E62" s="7"/>
      <c r="F62" s="58"/>
      <c r="G62" s="58"/>
      <c r="H62" s="58"/>
      <c r="I62" s="58"/>
      <c r="J62" s="59"/>
      <c r="K62" s="59"/>
      <c r="L62" s="59"/>
      <c r="AM62" s="27"/>
    </row>
    <row r="63" spans="1:44" hidden="1" x14ac:dyDescent="0.2">
      <c r="A63" s="7"/>
      <c r="C63" t="s">
        <v>2892</v>
      </c>
      <c r="D63" t="s">
        <v>10774</v>
      </c>
      <c r="E63" s="7"/>
      <c r="F63" s="58"/>
      <c r="G63" s="58"/>
      <c r="H63" s="58"/>
      <c r="I63" s="58"/>
      <c r="J63" s="59"/>
      <c r="K63" s="59"/>
      <c r="L63" s="59"/>
      <c r="AM63" s="27"/>
    </row>
    <row r="64" spans="1:44" hidden="1" x14ac:dyDescent="0.2">
      <c r="A64" s="7"/>
      <c r="C64" t="s">
        <v>9839</v>
      </c>
      <c r="D64" t="s">
        <v>10775</v>
      </c>
      <c r="E64" s="7"/>
      <c r="F64" s="58"/>
      <c r="G64" s="58"/>
      <c r="H64" s="58"/>
      <c r="I64" s="58"/>
      <c r="J64" s="59"/>
      <c r="K64" s="59"/>
      <c r="L64" s="59"/>
      <c r="AM64" s="27"/>
    </row>
    <row r="65" spans="1:39" hidden="1" x14ac:dyDescent="0.2">
      <c r="A65" s="7"/>
      <c r="C65" t="s">
        <v>7509</v>
      </c>
      <c r="D65" t="s">
        <v>10776</v>
      </c>
      <c r="E65" s="7"/>
      <c r="F65" s="58"/>
      <c r="G65" s="58"/>
      <c r="H65" s="58"/>
      <c r="I65" s="58"/>
      <c r="J65" s="59"/>
      <c r="K65" s="59"/>
      <c r="L65" s="59"/>
      <c r="AM65" s="27"/>
    </row>
    <row r="66" spans="1:39" hidden="1" x14ac:dyDescent="0.2">
      <c r="A66" s="7"/>
      <c r="C66" t="s">
        <v>7130</v>
      </c>
      <c r="D66" t="s">
        <v>14391</v>
      </c>
      <c r="E66" s="7"/>
      <c r="F66" s="58"/>
      <c r="G66" s="58"/>
      <c r="H66" s="58"/>
      <c r="I66" s="58"/>
      <c r="J66" s="59"/>
      <c r="K66" s="59"/>
      <c r="L66" s="59"/>
      <c r="AM66" s="27"/>
    </row>
    <row r="67" spans="1:39" hidden="1" x14ac:dyDescent="0.2">
      <c r="A67" s="7"/>
      <c r="C67" t="s">
        <v>9758</v>
      </c>
      <c r="D67" t="s">
        <v>10777</v>
      </c>
      <c r="E67" s="7"/>
      <c r="F67" s="58"/>
      <c r="G67" s="58"/>
      <c r="H67" s="58"/>
      <c r="I67" s="58"/>
      <c r="J67" s="59"/>
      <c r="K67" s="59"/>
      <c r="L67" s="59"/>
      <c r="AM67" s="27"/>
    </row>
    <row r="68" spans="1:39" hidden="1" x14ac:dyDescent="0.2">
      <c r="A68" s="7"/>
      <c r="C68" t="s">
        <v>5654</v>
      </c>
      <c r="D68" t="s">
        <v>10778</v>
      </c>
      <c r="E68" s="7"/>
      <c r="F68" s="58"/>
      <c r="G68" s="58"/>
      <c r="H68" s="58"/>
      <c r="I68" s="58"/>
      <c r="J68" s="59"/>
      <c r="K68" s="59"/>
      <c r="L68" s="59"/>
      <c r="AM68" s="27"/>
    </row>
    <row r="69" spans="1:39" hidden="1" x14ac:dyDescent="0.2">
      <c r="A69" s="7"/>
      <c r="C69" t="s">
        <v>7515</v>
      </c>
      <c r="D69" t="s">
        <v>10779</v>
      </c>
      <c r="E69" s="7"/>
      <c r="F69" s="58"/>
      <c r="G69" s="58"/>
      <c r="H69" s="58"/>
      <c r="I69" s="58"/>
      <c r="J69" s="59"/>
      <c r="K69" s="59"/>
      <c r="L69" s="59"/>
      <c r="AM69" s="27"/>
    </row>
    <row r="70" spans="1:39" hidden="1" x14ac:dyDescent="0.2">
      <c r="A70" s="7"/>
      <c r="C70" t="s">
        <v>10042</v>
      </c>
      <c r="D70" t="s">
        <v>10780</v>
      </c>
      <c r="E70" s="7"/>
      <c r="F70" s="58"/>
      <c r="G70" s="58"/>
      <c r="H70" s="58"/>
      <c r="I70" s="58"/>
      <c r="J70" s="59"/>
      <c r="K70" s="59"/>
      <c r="L70" s="59"/>
      <c r="AM70" s="27"/>
    </row>
    <row r="71" spans="1:39" hidden="1" x14ac:dyDescent="0.2">
      <c r="A71" s="7"/>
      <c r="C71" t="s">
        <v>8761</v>
      </c>
      <c r="D71" t="s">
        <v>14017</v>
      </c>
      <c r="E71" s="7"/>
      <c r="F71" s="58"/>
      <c r="G71" s="58"/>
      <c r="H71" s="58"/>
      <c r="I71" s="58"/>
      <c r="J71" s="59"/>
      <c r="K71" s="59"/>
      <c r="L71" s="59"/>
      <c r="AM71" s="27"/>
    </row>
    <row r="72" spans="1:39" hidden="1" x14ac:dyDescent="0.2">
      <c r="A72" s="7"/>
      <c r="C72" t="s">
        <v>11357</v>
      </c>
      <c r="D72" t="s">
        <v>14255</v>
      </c>
      <c r="E72" s="7"/>
      <c r="F72" s="58"/>
      <c r="G72" s="58"/>
      <c r="H72" s="58"/>
      <c r="I72" s="58"/>
      <c r="J72" s="59"/>
      <c r="K72" s="59"/>
      <c r="L72" s="59"/>
      <c r="AM72" s="27"/>
    </row>
    <row r="73" spans="1:39" hidden="1" x14ac:dyDescent="0.2">
      <c r="A73" s="7"/>
      <c r="C73" t="s">
        <v>5656</v>
      </c>
      <c r="D73" t="s">
        <v>14256</v>
      </c>
      <c r="E73" s="7"/>
      <c r="F73" s="58"/>
      <c r="G73" s="58"/>
      <c r="H73" s="58"/>
      <c r="I73" s="58"/>
      <c r="J73" s="59"/>
      <c r="K73" s="59"/>
      <c r="L73" s="59"/>
      <c r="AM73" s="27"/>
    </row>
    <row r="74" spans="1:39" hidden="1" x14ac:dyDescent="0.2">
      <c r="A74" s="7"/>
      <c r="C74" t="s">
        <v>5679</v>
      </c>
      <c r="D74" t="s">
        <v>14257</v>
      </c>
      <c r="E74" s="7"/>
      <c r="F74" s="58"/>
      <c r="G74" s="58"/>
      <c r="H74" s="58"/>
      <c r="I74" s="58"/>
      <c r="J74" s="59"/>
      <c r="K74" s="59"/>
      <c r="L74" s="59"/>
      <c r="AM74" s="27"/>
    </row>
    <row r="75" spans="1:39" hidden="1" x14ac:dyDescent="0.2">
      <c r="A75" s="7"/>
      <c r="C75" t="s">
        <v>11188</v>
      </c>
      <c r="D75" t="s">
        <v>14258</v>
      </c>
      <c r="E75" s="7"/>
      <c r="F75" s="58"/>
      <c r="G75" s="58"/>
      <c r="H75" s="58"/>
      <c r="I75" s="58"/>
      <c r="J75" s="59"/>
      <c r="K75" s="59"/>
      <c r="L75" s="59"/>
      <c r="AM75" s="27"/>
    </row>
    <row r="76" spans="1:39" hidden="1" x14ac:dyDescent="0.2">
      <c r="A76" s="7"/>
      <c r="C76" t="s">
        <v>5655</v>
      </c>
      <c r="D76" t="s">
        <v>14259</v>
      </c>
      <c r="E76" s="7"/>
      <c r="F76" s="58"/>
      <c r="G76" s="58"/>
      <c r="H76" s="58"/>
      <c r="I76" s="58"/>
      <c r="J76" s="59"/>
      <c r="K76" s="59"/>
      <c r="L76" s="59"/>
      <c r="AM76" s="27"/>
    </row>
    <row r="77" spans="1:39" hidden="1" x14ac:dyDescent="0.2">
      <c r="A77" s="7"/>
      <c r="C77" t="s">
        <v>8026</v>
      </c>
      <c r="D77" t="s">
        <v>14260</v>
      </c>
      <c r="E77" s="7"/>
      <c r="F77" s="58"/>
      <c r="G77" s="58"/>
      <c r="H77" s="58"/>
      <c r="I77" s="58"/>
      <c r="J77" s="59"/>
      <c r="K77" s="59"/>
      <c r="L77" s="59"/>
      <c r="AM77" s="27"/>
    </row>
    <row r="78" spans="1:39" hidden="1" x14ac:dyDescent="0.2">
      <c r="A78" s="7"/>
      <c r="C78" t="s">
        <v>9803</v>
      </c>
      <c r="D78" t="s">
        <v>14261</v>
      </c>
      <c r="E78" s="7"/>
      <c r="F78" s="58"/>
      <c r="G78" s="58"/>
      <c r="H78" s="58"/>
      <c r="I78" s="58"/>
      <c r="J78" s="59"/>
      <c r="K78" s="59"/>
      <c r="L78" s="59"/>
      <c r="AM78" s="27"/>
    </row>
    <row r="79" spans="1:39" hidden="1" x14ac:dyDescent="0.2">
      <c r="A79" s="7"/>
      <c r="C79" t="s">
        <v>11352</v>
      </c>
      <c r="D79" t="s">
        <v>14262</v>
      </c>
      <c r="E79" s="7"/>
      <c r="F79" s="58"/>
      <c r="G79" s="58"/>
      <c r="H79" s="58"/>
      <c r="I79" s="58"/>
      <c r="J79" s="59"/>
      <c r="K79" s="59"/>
      <c r="L79" s="59"/>
      <c r="AM79" s="27"/>
    </row>
    <row r="80" spans="1:39" hidden="1" x14ac:dyDescent="0.2">
      <c r="A80" s="7"/>
      <c r="C80" t="s">
        <v>11937</v>
      </c>
      <c r="D80" t="s">
        <v>14263</v>
      </c>
      <c r="E80" s="7"/>
      <c r="F80" s="58"/>
      <c r="G80" s="58"/>
      <c r="H80" s="58"/>
      <c r="I80" s="58"/>
      <c r="J80" s="59"/>
      <c r="K80" s="59"/>
      <c r="L80" s="59"/>
      <c r="AM80" s="27"/>
    </row>
    <row r="81" spans="1:39" hidden="1" x14ac:dyDescent="0.2">
      <c r="A81" s="7"/>
      <c r="C81" t="s">
        <v>8035</v>
      </c>
      <c r="D81" t="s">
        <v>14264</v>
      </c>
      <c r="E81" s="7"/>
      <c r="F81" s="58"/>
      <c r="G81" s="58"/>
      <c r="H81" s="58"/>
      <c r="I81" s="58"/>
      <c r="J81" s="59"/>
      <c r="K81" s="59"/>
      <c r="L81" s="59"/>
      <c r="AM81" s="27"/>
    </row>
    <row r="82" spans="1:39" hidden="1" x14ac:dyDescent="0.2">
      <c r="A82" s="7"/>
      <c r="C82" t="s">
        <v>9783</v>
      </c>
      <c r="D82" t="s">
        <v>14265</v>
      </c>
      <c r="E82" s="7"/>
      <c r="F82" s="58"/>
      <c r="G82" s="58"/>
      <c r="H82" s="58"/>
      <c r="I82" s="58"/>
      <c r="J82" s="59"/>
      <c r="K82" s="59"/>
      <c r="L82" s="59"/>
      <c r="AM82" s="27"/>
    </row>
    <row r="83" spans="1:39" hidden="1" x14ac:dyDescent="0.2">
      <c r="A83" s="7"/>
      <c r="C83" t="s">
        <v>6896</v>
      </c>
      <c r="D83" t="s">
        <v>13750</v>
      </c>
      <c r="E83" s="7"/>
      <c r="F83" s="58"/>
      <c r="G83" s="58"/>
      <c r="H83" s="58"/>
      <c r="I83" s="58"/>
      <c r="J83" s="59"/>
      <c r="K83" s="59"/>
      <c r="L83" s="59"/>
    </row>
    <row r="84" spans="1:39" hidden="1" x14ac:dyDescent="0.2">
      <c r="A84" s="7"/>
      <c r="C84" t="s">
        <v>7129</v>
      </c>
      <c r="D84" t="s">
        <v>8053</v>
      </c>
      <c r="E84" s="7"/>
      <c r="F84" s="58"/>
      <c r="G84" s="58"/>
      <c r="H84" s="58"/>
      <c r="I84" s="58"/>
      <c r="J84" s="59"/>
      <c r="K84" s="59"/>
      <c r="L84" s="59"/>
    </row>
    <row r="85" spans="1:39" hidden="1" x14ac:dyDescent="0.2">
      <c r="A85" s="7"/>
      <c r="C85" t="s">
        <v>2884</v>
      </c>
      <c r="D85" t="s">
        <v>8054</v>
      </c>
      <c r="E85" s="7"/>
      <c r="F85" s="58"/>
      <c r="G85" s="58"/>
      <c r="H85" s="58"/>
      <c r="I85" s="58"/>
      <c r="J85" s="59"/>
      <c r="K85" s="59"/>
      <c r="L85" s="59"/>
    </row>
    <row r="86" spans="1:39" hidden="1" x14ac:dyDescent="0.2">
      <c r="A86" s="7"/>
      <c r="C86" t="s">
        <v>6546</v>
      </c>
      <c r="D86" t="s">
        <v>8055</v>
      </c>
      <c r="E86" s="7"/>
      <c r="F86" s="58"/>
      <c r="G86" s="58"/>
      <c r="H86" s="58"/>
      <c r="I86" s="58"/>
      <c r="J86" s="59"/>
      <c r="K86" s="59"/>
      <c r="L86" s="59"/>
    </row>
    <row r="87" spans="1:39" hidden="1" x14ac:dyDescent="0.2">
      <c r="A87" s="7"/>
      <c r="C87" t="s">
        <v>11005</v>
      </c>
      <c r="D87" t="s">
        <v>8056</v>
      </c>
      <c r="E87" s="7"/>
      <c r="F87" s="58"/>
      <c r="G87" s="58"/>
      <c r="H87" s="58"/>
      <c r="I87" s="58"/>
      <c r="J87" s="59"/>
      <c r="K87" s="59"/>
      <c r="L87" s="59"/>
    </row>
    <row r="88" spans="1:39" hidden="1" x14ac:dyDescent="0.2">
      <c r="A88" s="7"/>
      <c r="C88" t="s">
        <v>6095</v>
      </c>
      <c r="D88" t="s">
        <v>8057</v>
      </c>
      <c r="E88" s="7"/>
      <c r="F88" s="58"/>
      <c r="G88" s="58"/>
      <c r="H88" s="58"/>
      <c r="I88" s="58"/>
      <c r="J88" s="59"/>
      <c r="K88" s="59"/>
      <c r="L88" s="59"/>
    </row>
    <row r="89" spans="1:39" hidden="1" x14ac:dyDescent="0.2">
      <c r="A89" s="7"/>
      <c r="C89" t="s">
        <v>9846</v>
      </c>
      <c r="D89" t="s">
        <v>8058</v>
      </c>
      <c r="E89" s="7"/>
      <c r="F89" s="58"/>
      <c r="G89" s="58"/>
      <c r="H89" s="58"/>
      <c r="I89" s="58"/>
      <c r="J89" s="59"/>
      <c r="K89" s="59"/>
      <c r="L89" s="59"/>
    </row>
    <row r="90" spans="1:39" hidden="1" x14ac:dyDescent="0.2">
      <c r="A90" s="7"/>
      <c r="C90" t="s">
        <v>5663</v>
      </c>
      <c r="D90" t="s">
        <v>8059</v>
      </c>
      <c r="E90" s="7"/>
      <c r="F90" s="58"/>
      <c r="G90" s="58"/>
      <c r="H90" s="58"/>
      <c r="I90" s="58"/>
      <c r="J90" s="59"/>
      <c r="K90" s="59"/>
      <c r="L90" s="59"/>
    </row>
    <row r="91" spans="1:39" hidden="1" x14ac:dyDescent="0.2">
      <c r="A91" s="7"/>
      <c r="C91" t="s">
        <v>9853</v>
      </c>
      <c r="D91" t="s">
        <v>8060</v>
      </c>
      <c r="E91" s="7"/>
      <c r="F91" s="58"/>
      <c r="G91" s="58"/>
      <c r="H91" s="58"/>
      <c r="I91" s="58"/>
      <c r="J91" s="59"/>
      <c r="K91" s="59"/>
      <c r="L91" s="59"/>
    </row>
    <row r="92" spans="1:39" hidden="1" x14ac:dyDescent="0.2">
      <c r="A92" s="7"/>
      <c r="C92" t="s">
        <v>11354</v>
      </c>
      <c r="D92" t="s">
        <v>8061</v>
      </c>
      <c r="E92" s="7"/>
      <c r="F92" s="58"/>
      <c r="G92" s="58"/>
      <c r="H92" s="58"/>
      <c r="I92" s="58"/>
      <c r="J92" s="59"/>
      <c r="K92" s="59"/>
      <c r="L92" s="59"/>
    </row>
    <row r="93" spans="1:39" hidden="1" x14ac:dyDescent="0.2">
      <c r="A93" s="7"/>
      <c r="C93" t="s">
        <v>5652</v>
      </c>
      <c r="D93" t="s">
        <v>8062</v>
      </c>
      <c r="E93" s="7"/>
      <c r="F93" s="58"/>
      <c r="G93" s="58"/>
      <c r="H93" s="58"/>
      <c r="I93" s="58"/>
      <c r="J93" s="59"/>
      <c r="K93" s="59"/>
      <c r="L93" s="59"/>
    </row>
    <row r="94" spans="1:39" hidden="1" x14ac:dyDescent="0.2">
      <c r="A94" s="7"/>
      <c r="C94" t="s">
        <v>5506</v>
      </c>
      <c r="D94" t="s">
        <v>8063</v>
      </c>
      <c r="E94" s="7"/>
      <c r="F94" s="58"/>
      <c r="G94" s="58"/>
      <c r="H94" s="58"/>
      <c r="I94" s="58"/>
      <c r="J94" s="59"/>
      <c r="K94" s="59"/>
      <c r="L94" s="59"/>
    </row>
    <row r="95" spans="1:39" hidden="1" x14ac:dyDescent="0.2">
      <c r="A95" s="7"/>
      <c r="C95" t="s">
        <v>5358</v>
      </c>
      <c r="D95" t="s">
        <v>8064</v>
      </c>
      <c r="E95" s="7"/>
      <c r="F95" s="58"/>
      <c r="G95" s="58"/>
      <c r="H95" s="58"/>
      <c r="I95" s="58"/>
      <c r="J95" s="59"/>
      <c r="K95" s="59"/>
      <c r="L95" s="59"/>
    </row>
    <row r="96" spans="1:39" hidden="1" x14ac:dyDescent="0.2">
      <c r="A96" s="7"/>
      <c r="C96" t="s">
        <v>9749</v>
      </c>
      <c r="D96" t="s">
        <v>8066</v>
      </c>
      <c r="E96" s="7"/>
      <c r="F96" s="58"/>
      <c r="G96" s="58"/>
      <c r="H96" s="58"/>
      <c r="I96" s="58"/>
      <c r="J96" s="59"/>
      <c r="K96" s="59"/>
      <c r="L96" s="59"/>
    </row>
    <row r="97" spans="1:12" hidden="1" x14ac:dyDescent="0.2">
      <c r="A97" s="7"/>
      <c r="C97" t="s">
        <v>9843</v>
      </c>
      <c r="D97" t="s">
        <v>8065</v>
      </c>
      <c r="E97" s="7"/>
      <c r="F97" s="58"/>
      <c r="G97" s="58"/>
      <c r="H97" s="58"/>
      <c r="I97" s="58"/>
      <c r="J97" s="59"/>
      <c r="K97" s="59"/>
      <c r="L97" s="59"/>
    </row>
    <row r="98" spans="1:12" hidden="1" x14ac:dyDescent="0.2">
      <c r="A98" s="7"/>
      <c r="C98" t="s">
        <v>7150</v>
      </c>
      <c r="D98" t="s">
        <v>10761</v>
      </c>
      <c r="E98" s="7"/>
      <c r="F98" s="58"/>
      <c r="G98" s="58"/>
      <c r="H98" s="58"/>
      <c r="I98" s="58"/>
      <c r="J98" s="59"/>
      <c r="K98" s="59"/>
      <c r="L98" s="59"/>
    </row>
    <row r="99" spans="1:12" hidden="1" x14ac:dyDescent="0.2">
      <c r="A99" s="7"/>
      <c r="C99" t="s">
        <v>3763</v>
      </c>
      <c r="D99" t="s">
        <v>11025</v>
      </c>
      <c r="E99" s="7"/>
      <c r="F99" s="58"/>
      <c r="G99" s="58"/>
      <c r="H99" s="58"/>
      <c r="I99" s="58"/>
      <c r="J99" s="59"/>
      <c r="K99" s="59"/>
      <c r="L99" s="59"/>
    </row>
    <row r="100" spans="1:12" hidden="1" x14ac:dyDescent="0.2">
      <c r="A100" s="7"/>
      <c r="C100" t="s">
        <v>5220</v>
      </c>
      <c r="D100" t="s">
        <v>9268</v>
      </c>
      <c r="E100" s="7"/>
      <c r="F100" s="58"/>
      <c r="G100" s="58"/>
      <c r="H100" s="58"/>
      <c r="I100" s="58"/>
      <c r="J100" s="59"/>
      <c r="K100" s="59"/>
      <c r="L100" s="59"/>
    </row>
    <row r="101" spans="1:12" hidden="1" x14ac:dyDescent="0.2">
      <c r="A101" s="7"/>
      <c r="C101" t="s">
        <v>2877</v>
      </c>
      <c r="D101" t="s">
        <v>10762</v>
      </c>
      <c r="E101" s="7"/>
      <c r="F101" s="58"/>
      <c r="G101" s="58"/>
      <c r="H101" s="58"/>
      <c r="I101" s="58"/>
      <c r="J101" s="59"/>
      <c r="K101" s="59"/>
      <c r="L101" s="59"/>
    </row>
    <row r="102" spans="1:12" hidden="1" x14ac:dyDescent="0.2">
      <c r="A102" s="7"/>
      <c r="C102" t="s">
        <v>9734</v>
      </c>
      <c r="D102" t="s">
        <v>10763</v>
      </c>
      <c r="E102" s="7"/>
      <c r="F102" s="58"/>
      <c r="G102" s="58"/>
      <c r="H102" s="58"/>
      <c r="I102" s="58"/>
      <c r="J102" s="59"/>
      <c r="K102" s="59"/>
      <c r="L102" s="59"/>
    </row>
    <row r="103" spans="1:12" hidden="1" x14ac:dyDescent="0.2">
      <c r="A103" s="7"/>
      <c r="C103" t="s">
        <v>1352</v>
      </c>
      <c r="D103" t="s">
        <v>9269</v>
      </c>
      <c r="E103" s="7"/>
      <c r="F103" s="58"/>
      <c r="G103" s="58"/>
      <c r="H103" s="58"/>
      <c r="I103" s="58"/>
      <c r="J103" s="59"/>
      <c r="K103" s="59"/>
      <c r="L103" s="59"/>
    </row>
    <row r="104" spans="1:12" hidden="1" x14ac:dyDescent="0.2">
      <c r="A104" s="7"/>
      <c r="C104" t="s">
        <v>5210</v>
      </c>
      <c r="D104" t="s">
        <v>9270</v>
      </c>
      <c r="E104" s="7"/>
      <c r="F104" s="58"/>
      <c r="G104" s="58"/>
      <c r="H104" s="58"/>
      <c r="I104" s="58"/>
      <c r="J104" s="59"/>
      <c r="K104" s="59"/>
      <c r="L104" s="59"/>
    </row>
    <row r="105" spans="1:12" hidden="1" x14ac:dyDescent="0.2">
      <c r="A105" s="7"/>
      <c r="C105" t="s">
        <v>5212</v>
      </c>
      <c r="D105" t="s">
        <v>13751</v>
      </c>
      <c r="E105" s="7"/>
      <c r="F105" s="58"/>
      <c r="G105" s="58"/>
      <c r="H105" s="58"/>
      <c r="I105" s="58"/>
      <c r="J105" s="59"/>
      <c r="K105" s="59"/>
      <c r="L105" s="59"/>
    </row>
    <row r="106" spans="1:12" hidden="1" x14ac:dyDescent="0.2">
      <c r="A106" s="7"/>
      <c r="C106" t="s">
        <v>5211</v>
      </c>
      <c r="D106" t="s">
        <v>10764</v>
      </c>
      <c r="E106" s="7"/>
      <c r="F106" s="58"/>
      <c r="G106" s="58"/>
      <c r="H106" s="58"/>
      <c r="I106" s="58"/>
      <c r="J106" s="59"/>
      <c r="K106" s="59"/>
      <c r="L106" s="59"/>
    </row>
    <row r="107" spans="1:12" hidden="1" x14ac:dyDescent="0.2">
      <c r="A107" s="7"/>
      <c r="C107" t="s">
        <v>10659</v>
      </c>
      <c r="D107" t="s">
        <v>11023</v>
      </c>
      <c r="E107" s="7"/>
      <c r="F107" s="58"/>
      <c r="G107" s="58"/>
      <c r="H107" s="58"/>
      <c r="I107" s="58"/>
      <c r="J107" s="59"/>
      <c r="K107" s="59"/>
      <c r="L107" s="59"/>
    </row>
    <row r="108" spans="1:12" hidden="1" x14ac:dyDescent="0.2">
      <c r="A108" s="7"/>
      <c r="C108" t="s">
        <v>10044</v>
      </c>
      <c r="D108" t="s">
        <v>13750</v>
      </c>
      <c r="E108" s="7"/>
      <c r="F108" s="58"/>
      <c r="G108" s="58"/>
      <c r="H108" s="58"/>
      <c r="I108" s="58"/>
      <c r="J108" s="59"/>
      <c r="K108" s="59"/>
      <c r="L108" s="59"/>
    </row>
    <row r="109" spans="1:12" hidden="1" x14ac:dyDescent="0.2">
      <c r="A109" s="7"/>
      <c r="C109" t="s">
        <v>5208</v>
      </c>
      <c r="D109" t="s">
        <v>10765</v>
      </c>
      <c r="E109" s="7"/>
      <c r="F109" s="58"/>
      <c r="G109" s="58"/>
      <c r="H109" s="58"/>
      <c r="I109" s="58"/>
      <c r="J109" s="59"/>
      <c r="K109" s="59"/>
      <c r="L109" s="59"/>
    </row>
    <row r="110" spans="1:12" hidden="1" x14ac:dyDescent="0.2">
      <c r="A110" s="7"/>
      <c r="C110" t="s">
        <v>7479</v>
      </c>
      <c r="D110" t="s">
        <v>10766</v>
      </c>
      <c r="E110" s="7"/>
      <c r="F110" s="58"/>
      <c r="G110" s="58"/>
      <c r="H110" s="58"/>
      <c r="I110" s="58"/>
      <c r="J110" s="59"/>
      <c r="K110" s="59"/>
      <c r="L110" s="59"/>
    </row>
    <row r="111" spans="1:12" hidden="1" x14ac:dyDescent="0.2">
      <c r="A111" s="7"/>
      <c r="C111" t="s">
        <v>11346</v>
      </c>
      <c r="D111" t="s">
        <v>10767</v>
      </c>
      <c r="E111" s="7"/>
      <c r="F111" s="58"/>
      <c r="G111" s="58"/>
      <c r="H111" s="58"/>
      <c r="I111" s="58"/>
      <c r="J111" s="59"/>
      <c r="K111" s="59"/>
      <c r="L111" s="59"/>
    </row>
    <row r="112" spans="1:12" hidden="1" x14ac:dyDescent="0.2">
      <c r="A112" s="7"/>
      <c r="C112" t="s">
        <v>5642</v>
      </c>
      <c r="D112" t="s">
        <v>10768</v>
      </c>
      <c r="E112" s="7"/>
      <c r="F112" s="58"/>
      <c r="G112" s="58"/>
      <c r="H112" s="58"/>
      <c r="I112" s="58"/>
      <c r="J112" s="59"/>
      <c r="K112" s="59"/>
      <c r="L112" s="59"/>
    </row>
    <row r="113" spans="1:12" hidden="1" x14ac:dyDescent="0.2">
      <c r="A113" s="7"/>
      <c r="C113" t="s">
        <v>13562</v>
      </c>
      <c r="D113" t="s">
        <v>10769</v>
      </c>
      <c r="E113" s="7"/>
      <c r="F113" s="58"/>
      <c r="G113" s="58"/>
      <c r="H113" s="58"/>
      <c r="I113" s="58"/>
      <c r="J113" s="59"/>
      <c r="K113" s="59"/>
      <c r="L113" s="59"/>
    </row>
    <row r="114" spans="1:12" hidden="1" x14ac:dyDescent="0.2">
      <c r="A114" s="7"/>
      <c r="C114" t="s">
        <v>11173</v>
      </c>
      <c r="D114" t="s">
        <v>10770</v>
      </c>
      <c r="E114" s="7"/>
      <c r="F114" s="58"/>
      <c r="G114" s="58"/>
      <c r="H114" s="58"/>
      <c r="I114" s="58"/>
      <c r="J114" s="59"/>
      <c r="K114" s="59"/>
      <c r="L114" s="59"/>
    </row>
    <row r="115" spans="1:12" hidden="1" x14ac:dyDescent="0.2">
      <c r="A115" s="7"/>
      <c r="C115" t="s">
        <v>7522</v>
      </c>
      <c r="D115" t="s">
        <v>10771</v>
      </c>
      <c r="E115" s="7"/>
      <c r="F115" s="58"/>
      <c r="G115" s="58"/>
      <c r="H115" s="58"/>
      <c r="I115" s="58"/>
      <c r="J115" s="59"/>
      <c r="K115" s="59"/>
      <c r="L115" s="59"/>
    </row>
    <row r="116" spans="1:12" hidden="1" x14ac:dyDescent="0.2">
      <c r="A116" s="7"/>
      <c r="C116" t="s">
        <v>11372</v>
      </c>
      <c r="D116" t="s">
        <v>11029</v>
      </c>
      <c r="E116" s="7"/>
      <c r="F116" s="58"/>
      <c r="G116" s="58"/>
      <c r="H116" s="58"/>
      <c r="I116" s="58"/>
      <c r="J116" s="59"/>
      <c r="K116" s="59"/>
      <c r="L116" s="59"/>
    </row>
    <row r="117" spans="1:12" hidden="1" x14ac:dyDescent="0.2">
      <c r="A117" s="7"/>
      <c r="C117" t="s">
        <v>5202</v>
      </c>
      <c r="D117" t="s">
        <v>10772</v>
      </c>
      <c r="E117" s="7"/>
      <c r="F117" s="58"/>
      <c r="G117" s="58"/>
      <c r="H117" s="58"/>
      <c r="I117" s="58"/>
      <c r="J117" s="59"/>
      <c r="K117" s="59"/>
      <c r="L117" s="59"/>
    </row>
    <row r="118" spans="1:12" hidden="1" x14ac:dyDescent="0.2">
      <c r="A118" s="7"/>
      <c r="C118" t="s">
        <v>9841</v>
      </c>
      <c r="D118" t="s">
        <v>10750</v>
      </c>
      <c r="E118" s="7"/>
      <c r="F118" s="58"/>
      <c r="G118" s="58"/>
      <c r="H118" s="58"/>
      <c r="I118" s="58"/>
      <c r="J118" s="59"/>
      <c r="K118" s="59"/>
      <c r="L118" s="59"/>
    </row>
    <row r="119" spans="1:12" hidden="1" x14ac:dyDescent="0.2">
      <c r="A119" s="7"/>
      <c r="C119" t="s">
        <v>4689</v>
      </c>
      <c r="D119" t="s">
        <v>11028</v>
      </c>
      <c r="E119" s="7"/>
      <c r="F119" s="58"/>
      <c r="G119" s="58"/>
      <c r="H119" s="58"/>
      <c r="I119" s="58"/>
      <c r="J119" s="59"/>
      <c r="K119" s="59"/>
      <c r="L119" s="59"/>
    </row>
    <row r="120" spans="1:12" hidden="1" x14ac:dyDescent="0.2">
      <c r="A120" s="7"/>
      <c r="C120" t="s">
        <v>9738</v>
      </c>
      <c r="D120" t="s">
        <v>9264</v>
      </c>
      <c r="E120" s="7"/>
      <c r="F120" s="58"/>
      <c r="G120" s="58"/>
      <c r="H120" s="58"/>
      <c r="I120" s="58"/>
      <c r="J120" s="59"/>
      <c r="K120" s="59"/>
      <c r="L120" s="59"/>
    </row>
    <row r="121" spans="1:12" hidden="1" x14ac:dyDescent="0.2">
      <c r="A121" s="7"/>
      <c r="C121" t="s">
        <v>8009</v>
      </c>
      <c r="D121" t="s">
        <v>10751</v>
      </c>
      <c r="E121" s="7"/>
      <c r="F121" s="58"/>
      <c r="G121" s="58"/>
      <c r="H121" s="58"/>
      <c r="I121" s="58"/>
      <c r="J121" s="59"/>
      <c r="K121" s="59"/>
      <c r="L121" s="59"/>
    </row>
    <row r="122" spans="1:12" hidden="1" x14ac:dyDescent="0.2">
      <c r="A122" s="7"/>
      <c r="C122" t="s">
        <v>2902</v>
      </c>
      <c r="D122" t="s">
        <v>10752</v>
      </c>
      <c r="E122" s="7"/>
      <c r="F122" s="58"/>
      <c r="G122" s="58"/>
      <c r="H122" s="58"/>
      <c r="I122" s="58"/>
      <c r="J122" s="59"/>
      <c r="K122" s="59"/>
      <c r="L122" s="59"/>
    </row>
    <row r="123" spans="1:12" hidden="1" x14ac:dyDescent="0.2">
      <c r="A123" s="7"/>
      <c r="C123" t="s">
        <v>9794</v>
      </c>
      <c r="D123" t="s">
        <v>9266</v>
      </c>
      <c r="E123" s="7"/>
      <c r="F123" s="58"/>
      <c r="G123" s="58"/>
      <c r="H123" s="58"/>
      <c r="I123" s="58"/>
      <c r="J123" s="59"/>
      <c r="K123" s="59"/>
      <c r="L123" s="59"/>
    </row>
    <row r="124" spans="1:12" hidden="1" x14ac:dyDescent="0.2">
      <c r="A124" s="7"/>
      <c r="C124" t="s">
        <v>7148</v>
      </c>
      <c r="D124" t="s">
        <v>9267</v>
      </c>
      <c r="E124" s="7"/>
      <c r="F124" s="58"/>
      <c r="G124" s="58"/>
      <c r="H124" s="58"/>
      <c r="I124" s="58"/>
      <c r="J124" s="59"/>
      <c r="K124" s="59"/>
      <c r="L124" s="59"/>
    </row>
    <row r="125" spans="1:12" hidden="1" x14ac:dyDescent="0.2">
      <c r="A125" s="7"/>
      <c r="C125" t="s">
        <v>8018</v>
      </c>
      <c r="D125" t="s">
        <v>13752</v>
      </c>
      <c r="E125" s="7"/>
      <c r="F125" s="58"/>
      <c r="G125" s="58"/>
      <c r="H125" s="58"/>
      <c r="I125" s="58"/>
      <c r="J125" s="59"/>
      <c r="K125" s="59"/>
      <c r="L125" s="59"/>
    </row>
    <row r="126" spans="1:12" hidden="1" x14ac:dyDescent="0.2">
      <c r="A126" s="7"/>
      <c r="C126" t="s">
        <v>6992</v>
      </c>
      <c r="D126" t="s">
        <v>10753</v>
      </c>
      <c r="E126" s="7"/>
      <c r="F126" s="58"/>
      <c r="G126" s="58"/>
      <c r="H126" s="58"/>
      <c r="I126" s="58"/>
      <c r="J126" s="59"/>
      <c r="K126" s="59"/>
      <c r="L126" s="59"/>
    </row>
    <row r="127" spans="1:12" hidden="1" x14ac:dyDescent="0.2">
      <c r="A127" s="7"/>
      <c r="C127" t="s">
        <v>2880</v>
      </c>
      <c r="D127" t="s">
        <v>11026</v>
      </c>
      <c r="E127" s="7"/>
      <c r="F127" s="58"/>
      <c r="G127" s="58"/>
      <c r="H127" s="58"/>
      <c r="I127" s="58"/>
      <c r="J127" s="59"/>
      <c r="K127" s="59"/>
      <c r="L127" s="59"/>
    </row>
    <row r="128" spans="1:12" hidden="1" x14ac:dyDescent="0.2">
      <c r="A128" s="7"/>
      <c r="C128" t="s">
        <v>7559</v>
      </c>
      <c r="D128" t="s">
        <v>5354</v>
      </c>
      <c r="E128" s="7"/>
      <c r="F128" s="58"/>
      <c r="G128" s="58"/>
      <c r="H128" s="58"/>
      <c r="I128" s="58"/>
      <c r="J128" s="59"/>
      <c r="K128" s="59"/>
      <c r="L128" s="59"/>
    </row>
    <row r="129" spans="1:12" hidden="1" x14ac:dyDescent="0.2">
      <c r="A129" s="7"/>
      <c r="C129" t="s">
        <v>9759</v>
      </c>
      <c r="D129" t="s">
        <v>10754</v>
      </c>
      <c r="E129" s="7"/>
      <c r="F129" s="58"/>
      <c r="G129" s="58"/>
      <c r="H129" s="58"/>
      <c r="I129" s="58"/>
      <c r="J129" s="59"/>
      <c r="K129" s="59"/>
      <c r="L129" s="59"/>
    </row>
    <row r="130" spans="1:12" hidden="1" x14ac:dyDescent="0.2">
      <c r="A130" s="7"/>
      <c r="C130" t="s">
        <v>8763</v>
      </c>
      <c r="D130" t="s">
        <v>10760</v>
      </c>
      <c r="E130" s="7"/>
      <c r="F130" s="58"/>
      <c r="G130" s="58"/>
      <c r="H130" s="58"/>
      <c r="I130" s="58"/>
      <c r="J130" s="59"/>
      <c r="K130" s="59"/>
      <c r="L130" s="59"/>
    </row>
    <row r="131" spans="1:12" hidden="1" x14ac:dyDescent="0.2">
      <c r="A131" s="7"/>
      <c r="C131" t="s">
        <v>7528</v>
      </c>
      <c r="D131" t="s">
        <v>10755</v>
      </c>
      <c r="E131" s="7"/>
      <c r="F131" s="58"/>
      <c r="G131" s="58"/>
      <c r="H131" s="58"/>
      <c r="I131" s="58"/>
      <c r="J131" s="59"/>
      <c r="K131" s="59"/>
      <c r="L131" s="59"/>
    </row>
    <row r="132" spans="1:12" hidden="1" x14ac:dyDescent="0.2">
      <c r="A132" s="7"/>
      <c r="C132" t="s">
        <v>9828</v>
      </c>
      <c r="D132" t="s">
        <v>10756</v>
      </c>
      <c r="E132" s="7"/>
      <c r="F132" s="58"/>
      <c r="G132" s="58"/>
      <c r="H132" s="58"/>
      <c r="I132" s="58"/>
      <c r="J132" s="59"/>
      <c r="K132" s="59"/>
      <c r="L132" s="59"/>
    </row>
    <row r="133" spans="1:12" hidden="1" x14ac:dyDescent="0.2">
      <c r="A133" s="7"/>
      <c r="C133" t="s">
        <v>7560</v>
      </c>
      <c r="D133" t="s">
        <v>10757</v>
      </c>
      <c r="E133" s="7"/>
      <c r="F133" s="58"/>
      <c r="G133" s="58"/>
      <c r="H133" s="58"/>
      <c r="I133" s="58"/>
      <c r="J133" s="59"/>
      <c r="K133" s="59"/>
      <c r="L133" s="59"/>
    </row>
    <row r="134" spans="1:12" hidden="1" x14ac:dyDescent="0.2">
      <c r="A134" s="7"/>
      <c r="C134" t="s">
        <v>6906</v>
      </c>
      <c r="D134" t="s">
        <v>10758</v>
      </c>
      <c r="E134" s="7"/>
      <c r="F134" s="58"/>
      <c r="G134" s="58"/>
      <c r="H134" s="58"/>
      <c r="I134" s="58"/>
      <c r="J134" s="59"/>
      <c r="K134" s="59"/>
      <c r="L134" s="59"/>
    </row>
    <row r="135" spans="1:12" hidden="1" x14ac:dyDescent="0.2">
      <c r="A135" s="7"/>
      <c r="C135" t="s">
        <v>11221</v>
      </c>
      <c r="D135" t="s">
        <v>8521</v>
      </c>
      <c r="E135" s="7"/>
      <c r="F135" s="58"/>
      <c r="G135" s="58"/>
      <c r="H135" s="58"/>
      <c r="I135" s="58"/>
      <c r="J135" s="59"/>
      <c r="K135" s="59"/>
      <c r="L135" s="59"/>
    </row>
    <row r="136" spans="1:12" hidden="1" x14ac:dyDescent="0.2">
      <c r="A136" s="7"/>
      <c r="C136" t="s">
        <v>7568</v>
      </c>
      <c r="D136" t="s">
        <v>11033</v>
      </c>
      <c r="E136" s="7"/>
      <c r="F136" s="58"/>
      <c r="G136" s="58"/>
      <c r="H136" s="58"/>
      <c r="I136" s="58"/>
      <c r="J136" s="59"/>
      <c r="K136" s="59"/>
      <c r="L136" s="59"/>
    </row>
    <row r="137" spans="1:12" hidden="1" x14ac:dyDescent="0.2">
      <c r="A137" s="7"/>
      <c r="C137" t="s">
        <v>6991</v>
      </c>
      <c r="D137" t="s">
        <v>10759</v>
      </c>
      <c r="E137" s="7"/>
      <c r="F137" s="58"/>
      <c r="G137" s="58"/>
      <c r="H137" s="58"/>
      <c r="I137" s="58"/>
      <c r="J137" s="59"/>
      <c r="K137" s="59"/>
      <c r="L137" s="59"/>
    </row>
    <row r="138" spans="1:12" hidden="1" x14ac:dyDescent="0.2">
      <c r="A138" s="7"/>
      <c r="C138" t="s">
        <v>9842</v>
      </c>
      <c r="D138" s="8" t="s">
        <v>11020</v>
      </c>
      <c r="E138" s="7"/>
      <c r="F138" s="58"/>
      <c r="G138" s="58"/>
      <c r="H138" s="58"/>
      <c r="I138" s="58"/>
      <c r="J138" s="59"/>
      <c r="K138" s="59"/>
      <c r="L138" s="59"/>
    </row>
    <row r="139" spans="1:12" hidden="1" x14ac:dyDescent="0.2">
      <c r="A139" s="7"/>
      <c r="C139" t="s">
        <v>9802</v>
      </c>
      <c r="D139" s="8" t="s">
        <v>11021</v>
      </c>
      <c r="E139" s="7"/>
      <c r="F139" s="58"/>
      <c r="G139" s="58"/>
      <c r="H139" s="58"/>
      <c r="I139" s="58"/>
      <c r="J139" s="59"/>
      <c r="K139" s="59"/>
      <c r="L139" s="59"/>
    </row>
    <row r="140" spans="1:12" hidden="1" x14ac:dyDescent="0.2">
      <c r="A140" s="7"/>
      <c r="C140" t="s">
        <v>5362</v>
      </c>
      <c r="D140" t="s">
        <v>10760</v>
      </c>
      <c r="E140" s="7"/>
      <c r="F140" s="58"/>
      <c r="G140" s="58"/>
      <c r="H140" s="58"/>
      <c r="I140" s="58"/>
      <c r="J140" s="59"/>
      <c r="K140" s="59"/>
      <c r="L140" s="59"/>
    </row>
    <row r="141" spans="1:12" hidden="1" x14ac:dyDescent="0.2">
      <c r="A141" s="7"/>
      <c r="C141" t="s">
        <v>1350</v>
      </c>
      <c r="D141" t="s">
        <v>10755</v>
      </c>
      <c r="E141" s="7"/>
      <c r="F141" s="58"/>
      <c r="G141" s="58"/>
      <c r="H141" s="58"/>
      <c r="I141" s="58"/>
      <c r="J141" s="59"/>
      <c r="K141" s="59"/>
      <c r="L141" s="59"/>
    </row>
    <row r="142" spans="1:12" hidden="1" x14ac:dyDescent="0.2">
      <c r="A142" s="7"/>
      <c r="C142" t="s">
        <v>10517</v>
      </c>
      <c r="D142" t="s">
        <v>10756</v>
      </c>
      <c r="E142" s="7"/>
      <c r="F142" s="58"/>
      <c r="G142" s="58"/>
      <c r="H142" s="58"/>
      <c r="I142" s="58"/>
      <c r="J142" s="59"/>
      <c r="K142" s="59"/>
      <c r="L142" s="59"/>
    </row>
    <row r="143" spans="1:12" hidden="1" x14ac:dyDescent="0.2">
      <c r="A143" s="7"/>
      <c r="C143" t="s">
        <v>8021</v>
      </c>
      <c r="D143" t="s">
        <v>10757</v>
      </c>
      <c r="E143" s="7"/>
      <c r="F143" s="58"/>
      <c r="G143" s="58"/>
      <c r="H143" s="58"/>
      <c r="I143" s="58"/>
      <c r="J143" s="59"/>
      <c r="K143" s="59"/>
      <c r="L143" s="59"/>
    </row>
    <row r="144" spans="1:12" hidden="1" x14ac:dyDescent="0.2">
      <c r="A144" s="7"/>
      <c r="C144" t="s">
        <v>5668</v>
      </c>
      <c r="D144" t="s">
        <v>10758</v>
      </c>
      <c r="E144" s="7"/>
      <c r="F144" s="58"/>
      <c r="G144" s="58"/>
      <c r="H144" s="58"/>
      <c r="I144" s="58"/>
      <c r="J144" s="59"/>
      <c r="K144" s="59"/>
      <c r="L144" s="59"/>
    </row>
    <row r="145" spans="1:12" hidden="1" x14ac:dyDescent="0.2">
      <c r="A145" s="7"/>
      <c r="C145" t="s">
        <v>5662</v>
      </c>
      <c r="D145" t="s">
        <v>8521</v>
      </c>
      <c r="E145" s="7"/>
      <c r="F145" s="58"/>
      <c r="G145" s="58"/>
      <c r="H145" s="58"/>
      <c r="I145" s="58"/>
      <c r="J145" s="59"/>
      <c r="K145" s="59"/>
      <c r="L145" s="59"/>
    </row>
    <row r="146" spans="1:12" hidden="1" x14ac:dyDescent="0.2">
      <c r="A146" s="7"/>
      <c r="C146" t="s">
        <v>10667</v>
      </c>
      <c r="D146" t="s">
        <v>11033</v>
      </c>
      <c r="E146" s="7"/>
      <c r="F146" s="58"/>
      <c r="G146" s="58"/>
      <c r="H146" s="58"/>
      <c r="I146" s="58"/>
      <c r="J146" s="59"/>
      <c r="K146" s="59"/>
      <c r="L146" s="59"/>
    </row>
    <row r="147" spans="1:12" hidden="1" x14ac:dyDescent="0.2">
      <c r="A147" s="7"/>
      <c r="C147" t="s">
        <v>10045</v>
      </c>
      <c r="D147" t="s">
        <v>10759</v>
      </c>
      <c r="E147" s="7"/>
      <c r="F147" s="58"/>
      <c r="G147" s="58"/>
      <c r="H147" s="58"/>
      <c r="I147" s="58"/>
      <c r="J147" s="59"/>
      <c r="K147" s="59"/>
      <c r="L147" s="59"/>
    </row>
    <row r="148" spans="1:12" hidden="1" x14ac:dyDescent="0.2">
      <c r="A148" s="7"/>
      <c r="C148" t="s">
        <v>7504</v>
      </c>
      <c r="D148" s="8" t="s">
        <v>11020</v>
      </c>
      <c r="E148" s="7"/>
      <c r="F148" s="58"/>
      <c r="G148" s="58"/>
      <c r="H148" s="58"/>
      <c r="I148" s="58"/>
      <c r="J148" s="59"/>
      <c r="K148" s="59"/>
      <c r="L148" s="59"/>
    </row>
    <row r="149" spans="1:12" hidden="1" x14ac:dyDescent="0.2">
      <c r="A149" s="7"/>
      <c r="C149" t="s">
        <v>7520</v>
      </c>
      <c r="D149" s="8" t="s">
        <v>11021</v>
      </c>
      <c r="E149" s="7"/>
      <c r="F149" s="58"/>
      <c r="G149" s="58"/>
      <c r="H149" s="58"/>
      <c r="I149" s="58"/>
      <c r="J149" s="59"/>
      <c r="K149" s="59"/>
      <c r="L149" s="59"/>
    </row>
    <row r="150" spans="1:12" hidden="1" x14ac:dyDescent="0.2">
      <c r="A150" s="7"/>
      <c r="C150" t="s">
        <v>11360</v>
      </c>
      <c r="D150" s="8"/>
      <c r="E150" s="7"/>
      <c r="F150" s="58"/>
      <c r="G150" s="58"/>
      <c r="H150" s="58"/>
      <c r="I150" s="58"/>
      <c r="J150" s="59"/>
      <c r="K150" s="59"/>
      <c r="L150" s="59"/>
    </row>
    <row r="151" spans="1:12" hidden="1" x14ac:dyDescent="0.2">
      <c r="A151" s="7"/>
      <c r="C151" t="s">
        <v>7492</v>
      </c>
      <c r="D151" s="8"/>
      <c r="E151" s="7"/>
      <c r="F151" s="58"/>
      <c r="G151" s="58"/>
      <c r="H151" s="58"/>
      <c r="I151" s="58"/>
      <c r="J151" s="59"/>
      <c r="K151" s="59"/>
      <c r="L151" s="59"/>
    </row>
    <row r="152" spans="1:12" hidden="1" x14ac:dyDescent="0.2">
      <c r="A152" s="7"/>
      <c r="C152" t="s">
        <v>4906</v>
      </c>
      <c r="D152" s="8"/>
      <c r="E152" s="7"/>
      <c r="F152" s="58"/>
      <c r="G152" s="58"/>
      <c r="H152" s="58"/>
      <c r="I152" s="58"/>
      <c r="J152" s="59"/>
      <c r="K152" s="59"/>
      <c r="L152" s="59"/>
    </row>
    <row r="153" spans="1:12" hidden="1" x14ac:dyDescent="0.2">
      <c r="A153" s="7"/>
      <c r="C153" t="s">
        <v>9832</v>
      </c>
      <c r="D153" s="8"/>
      <c r="E153" s="7"/>
      <c r="F153" s="58"/>
      <c r="G153" s="58"/>
      <c r="H153" s="58"/>
      <c r="I153" s="58"/>
      <c r="J153" s="59"/>
      <c r="K153" s="59"/>
      <c r="L153" s="59"/>
    </row>
    <row r="154" spans="1:12" hidden="1" x14ac:dyDescent="0.2">
      <c r="A154" s="7"/>
      <c r="C154" t="s">
        <v>6905</v>
      </c>
      <c r="D154" s="8"/>
      <c r="E154" s="7"/>
      <c r="F154" s="58"/>
      <c r="G154" s="58"/>
      <c r="H154" s="58"/>
      <c r="I154" s="58"/>
      <c r="J154" s="59"/>
      <c r="K154" s="59"/>
      <c r="L154" s="59"/>
    </row>
    <row r="155" spans="1:12" hidden="1" x14ac:dyDescent="0.2">
      <c r="A155" s="7"/>
      <c r="C155" t="s">
        <v>2890</v>
      </c>
      <c r="D155" s="8"/>
      <c r="E155" s="7"/>
      <c r="F155" s="58"/>
      <c r="G155" s="58"/>
      <c r="H155" s="58"/>
      <c r="I155" s="58"/>
      <c r="J155" s="59"/>
      <c r="K155" s="59"/>
      <c r="L155" s="59"/>
    </row>
    <row r="156" spans="1:12" hidden="1" x14ac:dyDescent="0.2">
      <c r="A156" s="7"/>
      <c r="C156" t="s">
        <v>4911</v>
      </c>
      <c r="D156" s="8"/>
      <c r="E156" s="7"/>
      <c r="F156" s="58"/>
      <c r="G156" s="58"/>
      <c r="H156" s="58"/>
      <c r="I156" s="58"/>
      <c r="J156" s="59"/>
      <c r="K156" s="59"/>
      <c r="L156" s="59"/>
    </row>
    <row r="157" spans="1:12" hidden="1" x14ac:dyDescent="0.2">
      <c r="A157" s="7"/>
      <c r="C157" t="s">
        <v>9939</v>
      </c>
      <c r="D157" s="8"/>
      <c r="E157" s="7"/>
      <c r="F157" s="58"/>
      <c r="G157" s="58"/>
      <c r="H157" s="58"/>
      <c r="I157" s="58"/>
      <c r="J157" s="59"/>
      <c r="K157" s="59"/>
      <c r="L157" s="59"/>
    </row>
    <row r="158" spans="1:12" hidden="1" x14ac:dyDescent="0.2">
      <c r="A158" s="7"/>
      <c r="C158" t="s">
        <v>6084</v>
      </c>
      <c r="D158" s="8"/>
      <c r="E158" s="7"/>
      <c r="F158" s="58"/>
      <c r="G158" s="58"/>
      <c r="H158" s="58"/>
      <c r="I158" s="58"/>
      <c r="J158" s="59"/>
      <c r="K158" s="59"/>
      <c r="L158" s="59"/>
    </row>
    <row r="159" spans="1:12" hidden="1" x14ac:dyDescent="0.2">
      <c r="A159" s="7"/>
      <c r="C159" t="s">
        <v>4685</v>
      </c>
      <c r="D159" s="8"/>
      <c r="E159" s="7"/>
      <c r="F159" s="58"/>
      <c r="G159" s="58"/>
      <c r="H159" s="58"/>
      <c r="I159" s="58"/>
      <c r="J159" s="59"/>
      <c r="K159" s="59"/>
      <c r="L159" s="59"/>
    </row>
    <row r="160" spans="1:12" hidden="1" x14ac:dyDescent="0.2">
      <c r="A160" s="7"/>
      <c r="C160" t="s">
        <v>1341</v>
      </c>
      <c r="D160" s="8"/>
      <c r="E160" s="7"/>
      <c r="F160" s="58"/>
      <c r="G160" s="58"/>
      <c r="H160" s="58"/>
      <c r="I160" s="58"/>
      <c r="J160" s="59"/>
      <c r="K160" s="59"/>
      <c r="L160" s="59"/>
    </row>
    <row r="161" spans="1:12" hidden="1" x14ac:dyDescent="0.2">
      <c r="A161" s="7"/>
      <c r="C161" t="s">
        <v>7513</v>
      </c>
      <c r="D161" s="8"/>
      <c r="E161" s="7"/>
      <c r="F161" s="58"/>
      <c r="G161" s="58"/>
      <c r="H161" s="58"/>
      <c r="I161" s="58"/>
      <c r="J161" s="59"/>
      <c r="K161" s="59"/>
      <c r="L161" s="59"/>
    </row>
    <row r="162" spans="1:12" hidden="1" x14ac:dyDescent="0.2">
      <c r="A162" s="7"/>
      <c r="C162" t="s">
        <v>4691</v>
      </c>
      <c r="D162" s="8"/>
      <c r="E162" s="7"/>
      <c r="F162" s="58"/>
      <c r="G162" s="58"/>
      <c r="H162" s="58"/>
      <c r="I162" s="58"/>
      <c r="J162" s="59"/>
      <c r="K162" s="59"/>
      <c r="L162" s="59"/>
    </row>
    <row r="163" spans="1:12" hidden="1" x14ac:dyDescent="0.2">
      <c r="A163" s="7"/>
      <c r="C163" t="s">
        <v>9755</v>
      </c>
      <c r="D163" s="8"/>
      <c r="E163" s="7"/>
      <c r="F163" s="58"/>
      <c r="G163" s="58"/>
      <c r="H163" s="58"/>
      <c r="I163" s="58"/>
      <c r="J163" s="59"/>
      <c r="K163" s="59"/>
      <c r="L163" s="59"/>
    </row>
    <row r="164" spans="1:12" hidden="1" x14ac:dyDescent="0.2">
      <c r="A164" s="7"/>
      <c r="C164" t="s">
        <v>7502</v>
      </c>
      <c r="D164" s="8"/>
      <c r="E164" s="7"/>
      <c r="F164" s="58"/>
      <c r="G164" s="58"/>
      <c r="H164" s="58"/>
      <c r="I164" s="58"/>
      <c r="J164" s="59"/>
      <c r="K164" s="59"/>
      <c r="L164" s="59"/>
    </row>
    <row r="165" spans="1:12" hidden="1" x14ac:dyDescent="0.2">
      <c r="A165" s="7"/>
      <c r="C165" t="s">
        <v>1343</v>
      </c>
      <c r="D165" s="8"/>
      <c r="E165" s="7"/>
      <c r="F165" s="58"/>
      <c r="G165" s="58"/>
      <c r="H165" s="58"/>
      <c r="I165" s="58"/>
      <c r="J165" s="59"/>
      <c r="K165" s="59"/>
      <c r="L165" s="59"/>
    </row>
    <row r="166" spans="1:12" hidden="1" x14ac:dyDescent="0.2">
      <c r="A166" s="7"/>
      <c r="C166" t="s">
        <v>11375</v>
      </c>
      <c r="D166" s="8"/>
      <c r="E166" s="7"/>
      <c r="F166" s="58"/>
      <c r="G166" s="58"/>
      <c r="H166" s="58"/>
      <c r="I166" s="58"/>
      <c r="J166" s="59"/>
      <c r="K166" s="59"/>
      <c r="L166" s="59"/>
    </row>
    <row r="167" spans="1:12" hidden="1" x14ac:dyDescent="0.2">
      <c r="A167" s="7"/>
      <c r="C167" t="s">
        <v>9757</v>
      </c>
      <c r="D167" s="8"/>
      <c r="E167" s="7"/>
      <c r="F167" s="58"/>
      <c r="G167" s="58"/>
      <c r="H167" s="58"/>
      <c r="I167" s="58"/>
      <c r="J167" s="59"/>
      <c r="K167" s="59"/>
      <c r="L167" s="59"/>
    </row>
    <row r="168" spans="1:12" hidden="1" x14ac:dyDescent="0.2">
      <c r="A168" s="7"/>
      <c r="C168" t="s">
        <v>9791</v>
      </c>
      <c r="D168" s="8"/>
      <c r="E168" s="7"/>
      <c r="F168" s="58"/>
      <c r="G168" s="58"/>
      <c r="H168" s="58"/>
      <c r="I168" s="58"/>
      <c r="J168" s="59"/>
      <c r="K168" s="59"/>
      <c r="L168" s="59"/>
    </row>
    <row r="169" spans="1:12" hidden="1" x14ac:dyDescent="0.2">
      <c r="A169" s="7"/>
      <c r="C169" t="s">
        <v>7478</v>
      </c>
      <c r="D169" s="8"/>
      <c r="E169" s="7"/>
      <c r="F169" s="58"/>
      <c r="G169" s="58"/>
      <c r="H169" s="58"/>
      <c r="I169" s="58"/>
      <c r="J169" s="59"/>
      <c r="K169" s="59"/>
      <c r="L169" s="59"/>
    </row>
    <row r="170" spans="1:12" hidden="1" x14ac:dyDescent="0.2">
      <c r="A170" s="7"/>
      <c r="C170" t="s">
        <v>5219</v>
      </c>
      <c r="D170" s="8"/>
      <c r="E170" s="7"/>
      <c r="F170" s="58"/>
      <c r="G170" s="58"/>
      <c r="H170" s="58"/>
      <c r="I170" s="58"/>
      <c r="J170" s="59"/>
      <c r="K170" s="59"/>
      <c r="L170" s="59"/>
    </row>
    <row r="171" spans="1:12" hidden="1" x14ac:dyDescent="0.2">
      <c r="A171" s="7"/>
      <c r="C171" t="s">
        <v>11223</v>
      </c>
      <c r="D171" s="8"/>
      <c r="E171" s="7"/>
      <c r="F171" s="58"/>
      <c r="G171" s="58"/>
      <c r="H171" s="58"/>
      <c r="I171" s="58"/>
      <c r="J171" s="59"/>
      <c r="K171" s="59"/>
      <c r="L171" s="59"/>
    </row>
    <row r="172" spans="1:12" hidden="1" x14ac:dyDescent="0.2">
      <c r="A172" s="7"/>
      <c r="C172" t="s">
        <v>11219</v>
      </c>
      <c r="D172" s="8"/>
      <c r="E172" s="7"/>
      <c r="F172" s="58"/>
      <c r="G172" s="58"/>
      <c r="H172" s="58"/>
      <c r="I172" s="58"/>
      <c r="J172" s="59"/>
      <c r="K172" s="59"/>
      <c r="L172" s="59"/>
    </row>
    <row r="173" spans="1:12" hidden="1" x14ac:dyDescent="0.2">
      <c r="A173" s="7"/>
      <c r="C173" t="s">
        <v>9799</v>
      </c>
      <c r="D173" s="8"/>
      <c r="E173" s="7"/>
      <c r="F173" s="58"/>
      <c r="G173" s="58"/>
      <c r="H173" s="58"/>
      <c r="I173" s="58"/>
      <c r="J173" s="59"/>
      <c r="K173" s="59"/>
      <c r="L173" s="59"/>
    </row>
    <row r="174" spans="1:12" hidden="1" x14ac:dyDescent="0.2">
      <c r="A174" s="7"/>
      <c r="C174" t="s">
        <v>9856</v>
      </c>
      <c r="D174" s="8"/>
      <c r="E174" s="7"/>
      <c r="F174" s="58"/>
      <c r="G174" s="58"/>
      <c r="H174" s="58"/>
      <c r="I174" s="58"/>
      <c r="J174" s="59"/>
      <c r="K174" s="59"/>
      <c r="L174" s="59"/>
    </row>
    <row r="175" spans="1:12" hidden="1" x14ac:dyDescent="0.2">
      <c r="A175" s="7"/>
      <c r="C175" t="s">
        <v>5643</v>
      </c>
      <c r="D175" s="8"/>
      <c r="E175" s="7"/>
      <c r="F175" s="58"/>
      <c r="G175" s="58"/>
      <c r="H175" s="58"/>
      <c r="I175" s="58"/>
      <c r="J175" s="59"/>
      <c r="K175" s="59"/>
      <c r="L175" s="59"/>
    </row>
    <row r="176" spans="1:12" hidden="1" x14ac:dyDescent="0.2">
      <c r="A176" s="7"/>
      <c r="C176" t="s">
        <v>4892</v>
      </c>
      <c r="D176" s="8"/>
      <c r="E176" s="7"/>
      <c r="F176" s="58"/>
      <c r="G176" s="58"/>
      <c r="H176" s="58"/>
      <c r="I176" s="58"/>
      <c r="J176" s="59"/>
      <c r="K176" s="59"/>
      <c r="L176" s="59"/>
    </row>
    <row r="177" spans="1:12" hidden="1" x14ac:dyDescent="0.2">
      <c r="A177" s="7"/>
      <c r="C177" t="s">
        <v>3752</v>
      </c>
      <c r="D177" s="8"/>
      <c r="E177" s="7"/>
      <c r="F177" s="58"/>
      <c r="G177" s="58"/>
      <c r="H177" s="58"/>
      <c r="I177" s="58"/>
      <c r="J177" s="59"/>
      <c r="K177" s="59"/>
      <c r="L177" s="59"/>
    </row>
    <row r="178" spans="1:12" hidden="1" x14ac:dyDescent="0.2">
      <c r="A178" s="7"/>
      <c r="C178" t="s">
        <v>5676</v>
      </c>
      <c r="D178" s="8"/>
      <c r="E178" s="7"/>
      <c r="F178" s="58"/>
      <c r="G178" s="58"/>
      <c r="H178" s="58"/>
      <c r="I178" s="58"/>
      <c r="J178" s="59"/>
      <c r="K178" s="59"/>
      <c r="L178" s="59"/>
    </row>
    <row r="179" spans="1:12" hidden="1" x14ac:dyDescent="0.2">
      <c r="A179" s="7"/>
      <c r="C179" t="s">
        <v>7677</v>
      </c>
      <c r="D179" s="8"/>
      <c r="E179" s="7"/>
      <c r="F179" s="58"/>
      <c r="G179" s="58"/>
      <c r="H179" s="58"/>
      <c r="I179" s="58"/>
      <c r="J179" s="59"/>
      <c r="K179" s="59"/>
      <c r="L179" s="59"/>
    </row>
    <row r="180" spans="1:12" hidden="1" x14ac:dyDescent="0.2">
      <c r="A180" s="7"/>
      <c r="C180" t="s">
        <v>8766</v>
      </c>
      <c r="D180" s="8"/>
      <c r="E180" s="7"/>
      <c r="F180" s="58"/>
      <c r="G180" s="58"/>
      <c r="H180" s="58"/>
      <c r="I180" s="58"/>
      <c r="J180" s="59"/>
      <c r="K180" s="59"/>
      <c r="L180" s="59"/>
    </row>
    <row r="181" spans="1:12" hidden="1" x14ac:dyDescent="0.2">
      <c r="A181" s="7"/>
      <c r="C181" t="s">
        <v>8027</v>
      </c>
      <c r="D181" s="8"/>
      <c r="E181" s="7"/>
      <c r="F181" s="58"/>
      <c r="G181" s="58"/>
      <c r="H181" s="58"/>
      <c r="I181" s="58"/>
      <c r="J181" s="59"/>
      <c r="K181" s="59"/>
      <c r="L181" s="59"/>
    </row>
    <row r="182" spans="1:12" hidden="1" x14ac:dyDescent="0.2">
      <c r="A182" s="7"/>
      <c r="C182" t="s">
        <v>9938</v>
      </c>
      <c r="D182" s="8"/>
      <c r="E182" s="7"/>
      <c r="F182" s="58"/>
      <c r="G182" s="58"/>
      <c r="H182" s="58"/>
      <c r="I182" s="58"/>
      <c r="J182" s="59"/>
      <c r="K182" s="59"/>
      <c r="L182" s="59"/>
    </row>
    <row r="183" spans="1:12" hidden="1" x14ac:dyDescent="0.2">
      <c r="A183" s="7"/>
      <c r="C183" t="s">
        <v>9857</v>
      </c>
      <c r="D183" s="8"/>
      <c r="E183" s="7"/>
      <c r="F183" s="58"/>
      <c r="G183" s="58"/>
      <c r="H183" s="58"/>
      <c r="I183" s="58"/>
      <c r="J183" s="59"/>
      <c r="K183" s="59"/>
      <c r="L183" s="59"/>
    </row>
    <row r="184" spans="1:12" hidden="1" x14ac:dyDescent="0.2">
      <c r="A184" s="7"/>
      <c r="C184" t="s">
        <v>9834</v>
      </c>
      <c r="D184" s="8"/>
      <c r="E184" s="7"/>
      <c r="F184" s="58"/>
      <c r="G184" s="58"/>
      <c r="H184" s="58"/>
      <c r="I184" s="58"/>
      <c r="J184" s="59"/>
      <c r="K184" s="59"/>
      <c r="L184" s="59"/>
    </row>
    <row r="185" spans="1:12" hidden="1" x14ac:dyDescent="0.2">
      <c r="A185" s="7"/>
      <c r="C185" t="s">
        <v>9855</v>
      </c>
      <c r="D185" s="8"/>
      <c r="E185" s="7"/>
      <c r="F185" s="58"/>
      <c r="G185" s="58"/>
      <c r="H185" s="58"/>
      <c r="I185" s="58"/>
      <c r="J185" s="59"/>
      <c r="K185" s="59"/>
      <c r="L185" s="59"/>
    </row>
    <row r="186" spans="1:12" hidden="1" x14ac:dyDescent="0.2">
      <c r="A186" s="7"/>
      <c r="C186" t="s">
        <v>9858</v>
      </c>
      <c r="D186" s="8"/>
      <c r="E186" s="7"/>
      <c r="F186" s="58"/>
      <c r="G186" s="58"/>
      <c r="H186" s="58"/>
      <c r="I186" s="58"/>
      <c r="J186" s="59"/>
      <c r="K186" s="59"/>
      <c r="L186" s="59"/>
    </row>
    <row r="187" spans="1:12" hidden="1" x14ac:dyDescent="0.2">
      <c r="A187" s="7"/>
      <c r="C187" t="s">
        <v>9851</v>
      </c>
      <c r="D187" s="8"/>
      <c r="E187" s="7"/>
      <c r="F187" s="58"/>
      <c r="G187" s="58"/>
      <c r="H187" s="58"/>
      <c r="I187" s="58"/>
      <c r="J187" s="59"/>
      <c r="K187" s="59"/>
      <c r="L187" s="59"/>
    </row>
    <row r="188" spans="1:12" hidden="1" x14ac:dyDescent="0.2">
      <c r="A188" s="7"/>
      <c r="C188" t="s">
        <v>10038</v>
      </c>
      <c r="D188" s="8"/>
      <c r="E188" s="7"/>
      <c r="F188" s="58"/>
      <c r="G188" s="58"/>
      <c r="H188" s="58"/>
      <c r="I188" s="58"/>
      <c r="J188" s="59"/>
      <c r="K188" s="59"/>
      <c r="L188" s="59"/>
    </row>
    <row r="189" spans="1:12" hidden="1" x14ac:dyDescent="0.2">
      <c r="A189" s="7"/>
      <c r="C189" t="s">
        <v>10684</v>
      </c>
      <c r="D189" s="8"/>
      <c r="E189" s="7"/>
      <c r="F189" s="58"/>
      <c r="G189" s="58"/>
      <c r="H189" s="58"/>
      <c r="I189" s="58"/>
      <c r="J189" s="59"/>
      <c r="K189" s="59"/>
      <c r="L189" s="59"/>
    </row>
    <row r="190" spans="1:12" hidden="1" x14ac:dyDescent="0.2">
      <c r="A190" s="7"/>
      <c r="C190" t="s">
        <v>9743</v>
      </c>
      <c r="D190" s="8"/>
      <c r="E190" s="7"/>
      <c r="F190" s="58"/>
      <c r="G190" s="58"/>
      <c r="H190" s="58"/>
      <c r="I190" s="58"/>
      <c r="J190" s="59"/>
      <c r="K190" s="59"/>
      <c r="L190" s="59"/>
    </row>
    <row r="191" spans="1:12" hidden="1" x14ac:dyDescent="0.2">
      <c r="A191" s="7"/>
      <c r="C191" t="s">
        <v>9863</v>
      </c>
      <c r="D191" s="8"/>
      <c r="E191" s="7"/>
      <c r="F191" s="58"/>
      <c r="G191" s="58"/>
      <c r="H191" s="58"/>
      <c r="I191" s="58"/>
      <c r="J191" s="59"/>
      <c r="K191" s="59"/>
      <c r="L191" s="59"/>
    </row>
    <row r="192" spans="1:12" hidden="1" x14ac:dyDescent="0.2">
      <c r="A192" s="7"/>
      <c r="C192" t="s">
        <v>11545</v>
      </c>
      <c r="D192" s="8"/>
      <c r="E192" s="7"/>
      <c r="F192" s="58"/>
      <c r="G192" s="58"/>
      <c r="H192" s="58"/>
      <c r="I192" s="58"/>
      <c r="J192" s="59"/>
      <c r="K192" s="59"/>
      <c r="L192" s="59"/>
    </row>
    <row r="193" spans="1:12" hidden="1" x14ac:dyDescent="0.2">
      <c r="A193" s="7"/>
      <c r="C193" t="s">
        <v>9776</v>
      </c>
      <c r="D193" s="8"/>
      <c r="E193" s="7"/>
      <c r="F193" s="58"/>
      <c r="G193" s="58"/>
      <c r="H193" s="58"/>
      <c r="I193" s="58"/>
      <c r="J193" s="59"/>
      <c r="K193" s="59"/>
      <c r="L193" s="59"/>
    </row>
    <row r="194" spans="1:12" hidden="1" x14ac:dyDescent="0.2">
      <c r="A194" s="7"/>
      <c r="C194" t="s">
        <v>7506</v>
      </c>
      <c r="D194" s="8"/>
      <c r="E194" s="7"/>
      <c r="F194" s="58"/>
      <c r="G194" s="58"/>
      <c r="H194" s="58"/>
      <c r="I194" s="58"/>
      <c r="J194" s="59"/>
      <c r="K194" s="59"/>
      <c r="L194" s="59"/>
    </row>
    <row r="195" spans="1:12" hidden="1" x14ac:dyDescent="0.2">
      <c r="A195" s="7"/>
      <c r="C195" t="s">
        <v>3764</v>
      </c>
      <c r="D195" s="8"/>
      <c r="E195" s="7"/>
      <c r="F195" s="58"/>
      <c r="G195" s="58"/>
      <c r="H195" s="58"/>
      <c r="I195" s="58"/>
      <c r="J195" s="59"/>
      <c r="K195" s="59"/>
      <c r="L195" s="59"/>
    </row>
    <row r="196" spans="1:12" hidden="1" x14ac:dyDescent="0.2">
      <c r="A196" s="7"/>
      <c r="C196" t="s">
        <v>10665</v>
      </c>
      <c r="D196" s="8"/>
      <c r="E196" s="7"/>
      <c r="F196" s="58"/>
      <c r="G196" s="58"/>
      <c r="H196" s="58"/>
      <c r="I196" s="58"/>
      <c r="J196" s="59"/>
      <c r="K196" s="59"/>
      <c r="L196" s="59"/>
    </row>
    <row r="197" spans="1:12" hidden="1" x14ac:dyDescent="0.2">
      <c r="A197" s="7"/>
      <c r="C197" t="s">
        <v>9754</v>
      </c>
      <c r="D197" s="8"/>
      <c r="E197" s="7"/>
      <c r="F197" s="58"/>
      <c r="G197" s="58"/>
      <c r="H197" s="58"/>
      <c r="I197" s="58"/>
      <c r="J197" s="59"/>
      <c r="K197" s="59"/>
      <c r="L197" s="59"/>
    </row>
    <row r="198" spans="1:12" hidden="1" x14ac:dyDescent="0.2">
      <c r="A198" s="7"/>
      <c r="C198" t="s">
        <v>7144</v>
      </c>
      <c r="D198" s="8"/>
      <c r="E198" s="7"/>
      <c r="F198" s="58"/>
      <c r="G198" s="58"/>
      <c r="H198" s="58"/>
      <c r="I198" s="58"/>
      <c r="J198" s="59"/>
      <c r="K198" s="59"/>
      <c r="L198" s="59"/>
    </row>
    <row r="199" spans="1:12" hidden="1" x14ac:dyDescent="0.2">
      <c r="A199" s="7"/>
      <c r="C199" t="s">
        <v>11222</v>
      </c>
      <c r="D199" s="8"/>
      <c r="E199" s="7"/>
      <c r="F199" s="58"/>
      <c r="G199" s="58"/>
      <c r="H199" s="58"/>
      <c r="I199" s="58"/>
      <c r="J199" s="59"/>
      <c r="K199" s="59"/>
      <c r="L199" s="59"/>
    </row>
    <row r="200" spans="1:12" hidden="1" x14ac:dyDescent="0.2">
      <c r="A200" s="7"/>
      <c r="C200" t="s">
        <v>2899</v>
      </c>
      <c r="D200" s="8"/>
      <c r="E200" s="7"/>
      <c r="F200" s="58"/>
      <c r="G200" s="58"/>
      <c r="H200" s="58"/>
      <c r="I200" s="58"/>
      <c r="J200" s="59"/>
      <c r="K200" s="59"/>
      <c r="L200" s="59"/>
    </row>
    <row r="201" spans="1:12" hidden="1" x14ac:dyDescent="0.2">
      <c r="A201" s="7"/>
      <c r="C201" t="s">
        <v>5666</v>
      </c>
      <c r="D201" s="8"/>
      <c r="E201" s="7"/>
      <c r="F201" s="58"/>
      <c r="G201" s="58"/>
      <c r="H201" s="58"/>
      <c r="I201" s="58"/>
      <c r="J201" s="59"/>
      <c r="K201" s="59"/>
      <c r="L201" s="59"/>
    </row>
    <row r="202" spans="1:12" hidden="1" x14ac:dyDescent="0.2">
      <c r="A202" s="7"/>
      <c r="C202" t="s">
        <v>9852</v>
      </c>
      <c r="D202" s="8"/>
      <c r="E202" s="7"/>
      <c r="F202" s="58"/>
      <c r="G202" s="58"/>
      <c r="H202" s="58"/>
      <c r="I202" s="58"/>
      <c r="J202" s="59"/>
      <c r="K202" s="59"/>
      <c r="L202" s="59"/>
    </row>
    <row r="203" spans="1:12" hidden="1" x14ac:dyDescent="0.2">
      <c r="A203" s="7"/>
      <c r="C203" t="s">
        <v>11233</v>
      </c>
      <c r="D203" s="8"/>
      <c r="E203" s="7"/>
      <c r="F203" s="58"/>
      <c r="G203" s="58"/>
      <c r="H203" s="58"/>
      <c r="I203" s="58"/>
      <c r="J203" s="59"/>
      <c r="K203" s="59"/>
      <c r="L203" s="59"/>
    </row>
    <row r="204" spans="1:12" hidden="1" x14ac:dyDescent="0.2">
      <c r="A204" s="7"/>
      <c r="C204" t="s">
        <v>6911</v>
      </c>
      <c r="D204" s="8"/>
      <c r="E204" s="7"/>
      <c r="F204" s="58"/>
      <c r="G204" s="58"/>
      <c r="H204" s="58"/>
      <c r="I204" s="58"/>
      <c r="J204" s="59"/>
      <c r="K204" s="59"/>
      <c r="L204" s="59"/>
    </row>
    <row r="205" spans="1:12" hidden="1" x14ac:dyDescent="0.2">
      <c r="A205" s="7"/>
      <c r="C205" t="s">
        <v>3772</v>
      </c>
      <c r="D205" s="8"/>
      <c r="E205" s="7"/>
      <c r="F205" s="58"/>
      <c r="G205" s="58"/>
      <c r="H205" s="58"/>
      <c r="I205" s="58"/>
      <c r="J205" s="59"/>
      <c r="K205" s="59"/>
      <c r="L205" s="59"/>
    </row>
    <row r="206" spans="1:12" hidden="1" x14ac:dyDescent="0.2">
      <c r="A206" s="7"/>
      <c r="C206" t="s">
        <v>6916</v>
      </c>
      <c r="D206" s="8"/>
      <c r="E206" s="7"/>
      <c r="F206" s="58"/>
      <c r="G206" s="58"/>
      <c r="H206" s="58"/>
      <c r="I206" s="58"/>
      <c r="J206" s="59"/>
      <c r="K206" s="59"/>
      <c r="L206" s="59"/>
    </row>
    <row r="207" spans="1:12" hidden="1" x14ac:dyDescent="0.2">
      <c r="A207" s="7"/>
      <c r="C207" t="s">
        <v>6917</v>
      </c>
      <c r="D207" s="8"/>
      <c r="E207" s="7"/>
      <c r="F207" s="58"/>
      <c r="G207" s="58"/>
      <c r="H207" s="58"/>
      <c r="I207" s="58"/>
      <c r="J207" s="59"/>
      <c r="K207" s="59"/>
      <c r="L207" s="59"/>
    </row>
    <row r="208" spans="1:12" hidden="1" x14ac:dyDescent="0.2">
      <c r="A208" s="7"/>
      <c r="C208" t="s">
        <v>9785</v>
      </c>
      <c r="D208" s="8"/>
      <c r="E208" s="7"/>
      <c r="F208" s="58"/>
      <c r="G208" s="58"/>
      <c r="H208" s="58"/>
      <c r="I208" s="58"/>
      <c r="J208" s="59"/>
      <c r="K208" s="59"/>
      <c r="L208" s="59"/>
    </row>
    <row r="209" spans="1:12" hidden="1" x14ac:dyDescent="0.2">
      <c r="A209" s="7"/>
      <c r="C209" t="s">
        <v>3756</v>
      </c>
      <c r="D209" s="8"/>
      <c r="E209" s="7"/>
      <c r="F209" s="58"/>
      <c r="G209" s="58"/>
      <c r="H209" s="58"/>
      <c r="I209" s="58"/>
      <c r="J209" s="59"/>
      <c r="K209" s="59"/>
      <c r="L209" s="59"/>
    </row>
    <row r="210" spans="1:12" hidden="1" x14ac:dyDescent="0.2">
      <c r="A210" s="7"/>
      <c r="C210" t="s">
        <v>12250</v>
      </c>
      <c r="D210" s="8"/>
      <c r="E210" s="7"/>
      <c r="F210" s="58"/>
      <c r="G210" s="58"/>
      <c r="H210" s="58"/>
      <c r="I210" s="58"/>
      <c r="J210" s="59"/>
      <c r="K210" s="59"/>
      <c r="L210" s="59"/>
    </row>
    <row r="211" spans="1:12" hidden="1" x14ac:dyDescent="0.2">
      <c r="A211" s="7"/>
      <c r="C211" t="s">
        <v>7097</v>
      </c>
      <c r="D211" s="8"/>
      <c r="E211" s="7"/>
      <c r="F211" s="58"/>
      <c r="G211" s="58"/>
      <c r="H211" s="58"/>
      <c r="I211" s="58"/>
      <c r="J211" s="59"/>
      <c r="K211" s="59"/>
      <c r="L211" s="59"/>
    </row>
    <row r="212" spans="1:12" hidden="1" x14ac:dyDescent="0.2">
      <c r="A212" s="7"/>
      <c r="C212" t="s">
        <v>11220</v>
      </c>
      <c r="D212" s="8"/>
      <c r="E212" s="7"/>
      <c r="F212" s="58"/>
      <c r="G212" s="58"/>
      <c r="H212" s="58"/>
      <c r="I212" s="58"/>
      <c r="J212" s="59"/>
      <c r="K212" s="59"/>
      <c r="L212" s="59"/>
    </row>
    <row r="213" spans="1:12" hidden="1" x14ac:dyDescent="0.2">
      <c r="A213" s="7"/>
      <c r="C213" t="s">
        <v>3753</v>
      </c>
      <c r="D213" s="8"/>
      <c r="E213" s="7"/>
      <c r="F213" s="58"/>
      <c r="G213" s="58"/>
      <c r="H213" s="58"/>
      <c r="I213" s="58"/>
      <c r="J213" s="59"/>
      <c r="K213" s="59"/>
      <c r="L213" s="59"/>
    </row>
    <row r="214" spans="1:12" hidden="1" x14ac:dyDescent="0.2">
      <c r="A214" s="7"/>
      <c r="C214" t="s">
        <v>6912</v>
      </c>
      <c r="D214" s="8"/>
      <c r="E214" s="7"/>
      <c r="F214" s="58"/>
      <c r="G214" s="58"/>
      <c r="H214" s="58"/>
      <c r="I214" s="58"/>
      <c r="J214" s="59"/>
      <c r="K214" s="59"/>
      <c r="L214" s="59"/>
    </row>
    <row r="215" spans="1:12" hidden="1" x14ac:dyDescent="0.2">
      <c r="A215" s="7"/>
      <c r="C215" t="s">
        <v>3759</v>
      </c>
      <c r="D215" s="8"/>
      <c r="E215" s="7"/>
      <c r="F215" s="58"/>
      <c r="G215" s="58"/>
      <c r="H215" s="58"/>
      <c r="I215" s="58"/>
      <c r="J215" s="59"/>
      <c r="K215" s="59"/>
      <c r="L215" s="59"/>
    </row>
    <row r="216" spans="1:12" hidden="1" x14ac:dyDescent="0.2">
      <c r="A216" s="7"/>
      <c r="C216" t="s">
        <v>7572</v>
      </c>
      <c r="D216" s="8"/>
      <c r="E216" s="7"/>
      <c r="F216" s="58"/>
      <c r="G216" s="58"/>
      <c r="H216" s="58"/>
      <c r="I216" s="58"/>
      <c r="J216" s="59"/>
      <c r="K216" s="59"/>
      <c r="L216" s="59"/>
    </row>
    <row r="217" spans="1:12" hidden="1" x14ac:dyDescent="0.2">
      <c r="A217" s="7"/>
      <c r="C217" t="s">
        <v>10037</v>
      </c>
      <c r="D217" s="8"/>
      <c r="E217" s="7"/>
      <c r="F217" s="58"/>
      <c r="G217" s="58"/>
      <c r="H217" s="58"/>
      <c r="I217" s="58"/>
      <c r="J217" s="59"/>
      <c r="K217" s="59"/>
      <c r="L217" s="59"/>
    </row>
    <row r="218" spans="1:12" hidden="1" x14ac:dyDescent="0.2">
      <c r="A218" s="7"/>
      <c r="C218" t="s">
        <v>3765</v>
      </c>
      <c r="D218" s="8"/>
      <c r="E218" s="7"/>
      <c r="F218" s="58"/>
      <c r="G218" s="58"/>
      <c r="H218" s="58"/>
      <c r="I218" s="58"/>
      <c r="J218" s="59"/>
      <c r="K218" s="59"/>
      <c r="L218" s="59"/>
    </row>
    <row r="219" spans="1:12" hidden="1" x14ac:dyDescent="0.2">
      <c r="A219" s="7"/>
      <c r="C219" t="s">
        <v>7562</v>
      </c>
      <c r="D219" s="8"/>
      <c r="E219" s="7"/>
      <c r="F219" s="58"/>
      <c r="G219" s="58"/>
      <c r="H219" s="58"/>
      <c r="I219" s="58"/>
      <c r="J219" s="59"/>
      <c r="K219" s="59"/>
      <c r="L219" s="59"/>
    </row>
    <row r="220" spans="1:12" hidden="1" x14ac:dyDescent="0.2">
      <c r="A220" s="7"/>
      <c r="C220" t="s">
        <v>6914</v>
      </c>
      <c r="D220" s="8"/>
      <c r="E220" s="7"/>
      <c r="F220" s="58"/>
      <c r="G220" s="58"/>
      <c r="H220" s="58"/>
      <c r="I220" s="58"/>
      <c r="J220" s="59"/>
      <c r="K220" s="59"/>
      <c r="L220" s="59"/>
    </row>
    <row r="221" spans="1:12" hidden="1" x14ac:dyDescent="0.2">
      <c r="A221" s="7"/>
      <c r="C221" t="s">
        <v>12248</v>
      </c>
      <c r="D221" s="8"/>
      <c r="E221" s="7"/>
      <c r="F221" s="58"/>
      <c r="G221" s="58"/>
      <c r="H221" s="58"/>
      <c r="I221" s="58"/>
      <c r="J221" s="59"/>
      <c r="K221" s="59"/>
      <c r="L221" s="59"/>
    </row>
    <row r="222" spans="1:12" hidden="1" x14ac:dyDescent="0.2">
      <c r="A222" s="7"/>
      <c r="C222" t="s">
        <v>6913</v>
      </c>
      <c r="D222" s="8"/>
      <c r="E222" s="7"/>
      <c r="F222" s="58"/>
      <c r="G222" s="58"/>
      <c r="H222" s="58"/>
      <c r="I222" s="58"/>
      <c r="J222" s="59"/>
      <c r="K222" s="59"/>
      <c r="L222" s="59"/>
    </row>
    <row r="223" spans="1:12" hidden="1" x14ac:dyDescent="0.2">
      <c r="A223" s="7"/>
      <c r="C223" t="s">
        <v>3775</v>
      </c>
      <c r="D223" s="8"/>
      <c r="E223" s="7"/>
      <c r="F223" s="58"/>
      <c r="G223" s="58"/>
      <c r="H223" s="58"/>
      <c r="I223" s="58"/>
      <c r="J223" s="59"/>
      <c r="K223" s="59"/>
      <c r="L223" s="59"/>
    </row>
    <row r="224" spans="1:12" hidden="1" x14ac:dyDescent="0.2">
      <c r="A224" s="7"/>
      <c r="C224" t="s">
        <v>3750</v>
      </c>
      <c r="D224" s="8"/>
      <c r="E224" s="7"/>
      <c r="F224" s="58"/>
      <c r="G224" s="58"/>
      <c r="H224" s="58"/>
      <c r="I224" s="58"/>
      <c r="J224" s="59"/>
      <c r="K224" s="59"/>
      <c r="L224" s="59"/>
    </row>
    <row r="225" spans="1:12" hidden="1" x14ac:dyDescent="0.2">
      <c r="A225" s="7"/>
      <c r="C225" t="s">
        <v>3766</v>
      </c>
      <c r="D225" s="8"/>
      <c r="E225" s="7"/>
      <c r="F225" s="58"/>
      <c r="G225" s="58"/>
      <c r="H225" s="58"/>
      <c r="I225" s="58"/>
      <c r="J225" s="59"/>
      <c r="K225" s="59"/>
      <c r="L225" s="59"/>
    </row>
    <row r="226" spans="1:12" hidden="1" x14ac:dyDescent="0.2">
      <c r="A226" s="7"/>
      <c r="C226" t="s">
        <v>9789</v>
      </c>
      <c r="D226" s="8"/>
      <c r="E226" s="7"/>
      <c r="F226" s="58"/>
      <c r="G226" s="58"/>
      <c r="H226" s="58"/>
      <c r="I226" s="58"/>
      <c r="J226" s="59"/>
      <c r="K226" s="59"/>
      <c r="L226" s="59"/>
    </row>
    <row r="227" spans="1:12" hidden="1" x14ac:dyDescent="0.2">
      <c r="A227" s="7"/>
      <c r="C227" t="s">
        <v>1366</v>
      </c>
      <c r="D227" s="8"/>
      <c r="E227" s="7"/>
      <c r="F227" s="58"/>
      <c r="G227" s="58"/>
      <c r="H227" s="58"/>
      <c r="I227" s="58"/>
      <c r="J227" s="59"/>
      <c r="K227" s="59"/>
      <c r="L227" s="59"/>
    </row>
    <row r="228" spans="1:12" hidden="1" x14ac:dyDescent="0.2">
      <c r="A228" s="7"/>
      <c r="C228" t="s">
        <v>6085</v>
      </c>
      <c r="D228" s="8"/>
      <c r="E228" s="7"/>
      <c r="F228" s="58"/>
      <c r="G228" s="58"/>
      <c r="H228" s="58"/>
      <c r="I228" s="58"/>
      <c r="J228" s="59"/>
      <c r="K228" s="59"/>
      <c r="L228" s="59"/>
    </row>
    <row r="229" spans="1:12" hidden="1" x14ac:dyDescent="0.2">
      <c r="A229" s="7"/>
      <c r="C229" t="s">
        <v>12245</v>
      </c>
      <c r="D229" s="8"/>
      <c r="E229" s="7"/>
      <c r="F229" s="58"/>
      <c r="G229" s="58"/>
      <c r="H229" s="58"/>
      <c r="I229" s="58"/>
      <c r="J229" s="59"/>
      <c r="K229" s="59"/>
      <c r="L229" s="59"/>
    </row>
    <row r="230" spans="1:12" hidden="1" x14ac:dyDescent="0.2">
      <c r="A230" s="7"/>
      <c r="C230" t="s">
        <v>3748</v>
      </c>
      <c r="D230" s="8"/>
      <c r="E230" s="7"/>
      <c r="F230" s="58"/>
      <c r="G230" s="58"/>
      <c r="H230" s="58"/>
      <c r="I230" s="58"/>
      <c r="J230" s="59"/>
      <c r="K230" s="59"/>
      <c r="L230" s="59"/>
    </row>
    <row r="231" spans="1:12" hidden="1" x14ac:dyDescent="0.2">
      <c r="A231" s="7"/>
      <c r="C231" t="s">
        <v>3774</v>
      </c>
      <c r="D231" s="8"/>
      <c r="E231" s="7"/>
      <c r="F231" s="58"/>
      <c r="G231" s="58"/>
      <c r="H231" s="58"/>
      <c r="I231" s="58"/>
      <c r="J231" s="59"/>
      <c r="K231" s="59"/>
      <c r="L231" s="59"/>
    </row>
    <row r="232" spans="1:12" hidden="1" x14ac:dyDescent="0.2">
      <c r="A232" s="7"/>
      <c r="C232" t="s">
        <v>3758</v>
      </c>
      <c r="D232" s="8"/>
      <c r="E232" s="7"/>
      <c r="F232" s="58"/>
      <c r="G232" s="58"/>
      <c r="H232" s="58"/>
      <c r="I232" s="58"/>
      <c r="J232" s="59"/>
      <c r="K232" s="59"/>
      <c r="L232" s="59"/>
    </row>
    <row r="233" spans="1:12" hidden="1" x14ac:dyDescent="0.2">
      <c r="A233" s="7"/>
      <c r="C233" t="s">
        <v>7128</v>
      </c>
      <c r="D233" s="8"/>
      <c r="E233" s="7"/>
      <c r="F233" s="58"/>
      <c r="G233" s="58"/>
      <c r="H233" s="58"/>
      <c r="I233" s="58"/>
      <c r="J233" s="59"/>
      <c r="K233" s="59"/>
      <c r="L233" s="59"/>
    </row>
    <row r="234" spans="1:12" hidden="1" x14ac:dyDescent="0.2">
      <c r="A234" s="7"/>
      <c r="C234" t="s">
        <v>7563</v>
      </c>
      <c r="D234" s="8"/>
      <c r="E234" s="7"/>
      <c r="F234" s="58"/>
      <c r="G234" s="58"/>
      <c r="H234" s="58"/>
      <c r="I234" s="58"/>
      <c r="J234" s="59"/>
      <c r="K234" s="59"/>
      <c r="L234" s="59"/>
    </row>
    <row r="235" spans="1:12" hidden="1" x14ac:dyDescent="0.2">
      <c r="A235" s="7"/>
      <c r="C235" t="s">
        <v>3771</v>
      </c>
      <c r="D235" s="8"/>
      <c r="E235" s="7"/>
      <c r="F235" s="58"/>
      <c r="G235" s="58"/>
      <c r="H235" s="58"/>
      <c r="I235" s="58"/>
      <c r="J235" s="59"/>
      <c r="K235" s="59"/>
      <c r="L235" s="59"/>
    </row>
    <row r="236" spans="1:12" hidden="1" x14ac:dyDescent="0.2">
      <c r="A236" s="7"/>
      <c r="C236" t="s">
        <v>10666</v>
      </c>
      <c r="D236" s="8"/>
      <c r="E236" s="7"/>
      <c r="F236" s="58"/>
      <c r="G236" s="58"/>
      <c r="H236" s="58"/>
      <c r="I236" s="58"/>
      <c r="J236" s="59"/>
      <c r="K236" s="59"/>
      <c r="L236" s="59"/>
    </row>
    <row r="237" spans="1:12" hidden="1" x14ac:dyDescent="0.2">
      <c r="A237" s="7"/>
      <c r="C237" t="s">
        <v>10661</v>
      </c>
      <c r="D237" s="8"/>
      <c r="E237" s="7"/>
      <c r="F237" s="58"/>
      <c r="G237" s="58"/>
      <c r="H237" s="58"/>
      <c r="I237" s="58"/>
      <c r="J237" s="59"/>
      <c r="K237" s="59"/>
      <c r="L237" s="59"/>
    </row>
    <row r="238" spans="1:12" hidden="1" x14ac:dyDescent="0.2">
      <c r="A238" s="7"/>
      <c r="C238" t="s">
        <v>2894</v>
      </c>
      <c r="D238" s="8"/>
      <c r="E238" s="7"/>
      <c r="F238" s="58"/>
      <c r="G238" s="58"/>
      <c r="H238" s="58"/>
      <c r="I238" s="58"/>
      <c r="J238" s="59"/>
      <c r="K238" s="59"/>
      <c r="L238" s="59"/>
    </row>
    <row r="239" spans="1:12" hidden="1" x14ac:dyDescent="0.2">
      <c r="A239" s="7"/>
      <c r="C239" t="s">
        <v>9829</v>
      </c>
      <c r="D239" s="8"/>
      <c r="E239" s="7"/>
      <c r="F239" s="58"/>
      <c r="G239" s="58"/>
      <c r="H239" s="58"/>
      <c r="I239" s="58"/>
      <c r="J239" s="59"/>
      <c r="K239" s="59"/>
      <c r="L239" s="59"/>
    </row>
    <row r="240" spans="1:12" hidden="1" x14ac:dyDescent="0.2">
      <c r="A240" s="7"/>
      <c r="C240" t="s">
        <v>6915</v>
      </c>
      <c r="D240" s="8"/>
      <c r="E240" s="7"/>
      <c r="F240" s="58"/>
      <c r="G240" s="58"/>
      <c r="H240" s="58"/>
      <c r="I240" s="58"/>
      <c r="J240" s="59"/>
      <c r="K240" s="59"/>
      <c r="L240" s="59"/>
    </row>
    <row r="241" spans="1:12" hidden="1" x14ac:dyDescent="0.2">
      <c r="A241" s="7"/>
      <c r="C241" t="s">
        <v>9972</v>
      </c>
      <c r="D241" s="8"/>
      <c r="E241" s="7"/>
      <c r="F241" s="58"/>
      <c r="G241" s="58"/>
      <c r="H241" s="58"/>
      <c r="I241" s="58"/>
      <c r="J241" s="59"/>
      <c r="K241" s="59"/>
      <c r="L241" s="59"/>
    </row>
    <row r="242" spans="1:12" hidden="1" x14ac:dyDescent="0.2">
      <c r="A242" s="7"/>
      <c r="C242" t="s">
        <v>7486</v>
      </c>
      <c r="D242" s="8"/>
      <c r="E242" s="7"/>
      <c r="F242" s="58"/>
      <c r="G242" s="58"/>
      <c r="H242" s="58"/>
      <c r="I242" s="58"/>
      <c r="J242" s="59"/>
      <c r="K242" s="59"/>
      <c r="L242" s="59"/>
    </row>
    <row r="243" spans="1:12" hidden="1" x14ac:dyDescent="0.2">
      <c r="A243" s="7"/>
      <c r="C243" t="s">
        <v>5665</v>
      </c>
      <c r="D243" s="8"/>
      <c r="E243" s="7"/>
      <c r="F243" s="58"/>
      <c r="G243" s="58"/>
      <c r="H243" s="58"/>
      <c r="I243" s="58"/>
      <c r="J243" s="59"/>
      <c r="K243" s="59"/>
      <c r="L243" s="59"/>
    </row>
    <row r="244" spans="1:12" hidden="1" x14ac:dyDescent="0.2">
      <c r="A244" s="7"/>
      <c r="C244" t="s">
        <v>7483</v>
      </c>
      <c r="D244" s="8"/>
      <c r="E244" s="7"/>
      <c r="F244" s="58"/>
      <c r="G244" s="58"/>
      <c r="H244" s="58"/>
      <c r="I244" s="58"/>
      <c r="J244" s="59"/>
      <c r="K244" s="59"/>
      <c r="L244" s="59"/>
    </row>
    <row r="245" spans="1:12" hidden="1" x14ac:dyDescent="0.2">
      <c r="A245" s="7"/>
      <c r="C245" t="s">
        <v>10664</v>
      </c>
      <c r="D245" s="8"/>
      <c r="E245" s="7"/>
      <c r="F245" s="58"/>
      <c r="G245" s="58"/>
      <c r="H245" s="58"/>
      <c r="I245" s="58"/>
      <c r="J245" s="59"/>
      <c r="K245" s="59"/>
      <c r="L245" s="59"/>
    </row>
    <row r="246" spans="1:12" hidden="1" x14ac:dyDescent="0.2">
      <c r="A246" s="7"/>
      <c r="C246" t="s">
        <v>11548</v>
      </c>
      <c r="D246" s="8"/>
      <c r="E246" s="7"/>
      <c r="F246" s="58"/>
      <c r="G246" s="58"/>
      <c r="H246" s="58"/>
      <c r="I246" s="58"/>
      <c r="J246" s="59"/>
      <c r="K246" s="59"/>
      <c r="L246" s="59"/>
    </row>
    <row r="247" spans="1:12" hidden="1" x14ac:dyDescent="0.2">
      <c r="A247" s="7"/>
      <c r="C247" t="s">
        <v>9747</v>
      </c>
      <c r="D247" s="8"/>
      <c r="E247" s="7"/>
      <c r="F247" s="58"/>
      <c r="G247" s="58"/>
      <c r="H247" s="58"/>
      <c r="I247" s="58"/>
      <c r="J247" s="59"/>
      <c r="K247" s="59"/>
      <c r="L247" s="59"/>
    </row>
    <row r="248" spans="1:12" hidden="1" x14ac:dyDescent="0.2">
      <c r="A248" s="7"/>
      <c r="C248" t="s">
        <v>5509</v>
      </c>
      <c r="D248" s="8"/>
      <c r="E248" s="7"/>
      <c r="F248" s="58"/>
      <c r="G248" s="58"/>
      <c r="H248" s="58"/>
      <c r="I248" s="58"/>
      <c r="J248" s="59"/>
      <c r="K248" s="59"/>
      <c r="L248" s="59"/>
    </row>
    <row r="249" spans="1:12" hidden="1" x14ac:dyDescent="0.2">
      <c r="A249" s="7"/>
      <c r="C249" t="s">
        <v>2870</v>
      </c>
      <c r="D249" s="8"/>
      <c r="E249" s="7"/>
      <c r="F249" s="58"/>
      <c r="G249" s="58"/>
      <c r="H249" s="58"/>
      <c r="I249" s="58"/>
      <c r="J249" s="59"/>
      <c r="K249" s="59"/>
      <c r="L249" s="59"/>
    </row>
    <row r="250" spans="1:12" hidden="1" x14ac:dyDescent="0.2">
      <c r="A250" s="7"/>
      <c r="C250" t="s">
        <v>2875</v>
      </c>
      <c r="D250" s="8"/>
      <c r="E250" s="7"/>
      <c r="F250" s="58"/>
      <c r="G250" s="58"/>
      <c r="H250" s="58"/>
      <c r="I250" s="58"/>
      <c r="J250" s="59"/>
      <c r="K250" s="59"/>
      <c r="L250" s="59"/>
    </row>
    <row r="251" spans="1:12" hidden="1" x14ac:dyDescent="0.2">
      <c r="A251" s="7"/>
      <c r="C251" t="s">
        <v>7529</v>
      </c>
      <c r="D251" s="8"/>
      <c r="E251" s="7"/>
      <c r="F251" s="58"/>
      <c r="G251" s="58"/>
      <c r="H251" s="58"/>
      <c r="I251" s="58"/>
      <c r="J251" s="59"/>
      <c r="K251" s="59"/>
      <c r="L251" s="59"/>
    </row>
    <row r="252" spans="1:12" hidden="1" x14ac:dyDescent="0.2">
      <c r="A252" s="7"/>
      <c r="C252" t="s">
        <v>7511</v>
      </c>
      <c r="D252" s="8"/>
      <c r="E252" s="7"/>
      <c r="F252" s="58"/>
      <c r="G252" s="58"/>
      <c r="H252" s="58"/>
      <c r="I252" s="58"/>
      <c r="J252" s="59"/>
      <c r="K252" s="59"/>
      <c r="L252" s="59"/>
    </row>
    <row r="253" spans="1:12" hidden="1" x14ac:dyDescent="0.2">
      <c r="A253" s="7"/>
      <c r="C253" t="s">
        <v>11232</v>
      </c>
      <c r="D253" s="8"/>
      <c r="E253" s="7"/>
      <c r="F253" s="58"/>
      <c r="G253" s="58"/>
      <c r="H253" s="58"/>
      <c r="I253" s="58"/>
      <c r="J253" s="59"/>
      <c r="K253" s="59"/>
      <c r="L253" s="59"/>
    </row>
    <row r="254" spans="1:12" hidden="1" x14ac:dyDescent="0.2">
      <c r="A254" s="7"/>
      <c r="C254" t="s">
        <v>5677</v>
      </c>
      <c r="D254" s="8"/>
      <c r="E254" s="7"/>
      <c r="F254" s="58"/>
      <c r="G254" s="58"/>
      <c r="H254" s="58"/>
      <c r="I254" s="58"/>
      <c r="J254" s="59"/>
      <c r="K254" s="59"/>
      <c r="L254" s="59"/>
    </row>
    <row r="255" spans="1:12" hidden="1" x14ac:dyDescent="0.2">
      <c r="A255" s="7"/>
      <c r="C255" t="s">
        <v>8758</v>
      </c>
      <c r="D255" s="8"/>
      <c r="E255" s="7"/>
      <c r="F255" s="58"/>
      <c r="G255" s="58"/>
      <c r="H255" s="58"/>
      <c r="I255" s="58"/>
      <c r="J255" s="59"/>
      <c r="K255" s="59"/>
      <c r="L255" s="59"/>
    </row>
    <row r="256" spans="1:12" hidden="1" x14ac:dyDescent="0.2">
      <c r="A256" s="7"/>
      <c r="C256" t="s">
        <v>11236</v>
      </c>
      <c r="D256" s="8"/>
      <c r="E256" s="7"/>
      <c r="F256" s="58"/>
      <c r="G256" s="58"/>
      <c r="H256" s="58"/>
      <c r="I256" s="58"/>
      <c r="J256" s="59"/>
      <c r="K256" s="59"/>
      <c r="L256" s="59"/>
    </row>
    <row r="257" spans="1:12" hidden="1" x14ac:dyDescent="0.2">
      <c r="A257" s="7"/>
      <c r="C257" t="s">
        <v>11238</v>
      </c>
      <c r="D257" s="8"/>
      <c r="E257" s="7"/>
      <c r="F257" s="58"/>
      <c r="G257" s="58"/>
      <c r="H257" s="58"/>
      <c r="I257" s="58"/>
      <c r="J257" s="59"/>
      <c r="K257" s="59"/>
      <c r="L257" s="59"/>
    </row>
    <row r="258" spans="1:12" hidden="1" x14ac:dyDescent="0.2">
      <c r="A258" s="7"/>
      <c r="C258" t="s">
        <v>5511</v>
      </c>
      <c r="D258" s="8"/>
      <c r="E258" s="7"/>
      <c r="F258" s="58"/>
      <c r="G258" s="58"/>
      <c r="H258" s="58"/>
      <c r="I258" s="58"/>
      <c r="J258" s="59"/>
      <c r="K258" s="59"/>
      <c r="L258" s="59"/>
    </row>
    <row r="259" spans="1:12" hidden="1" x14ac:dyDescent="0.2">
      <c r="A259" s="7"/>
      <c r="C259" t="s">
        <v>7514</v>
      </c>
      <c r="D259" s="8"/>
      <c r="E259" s="7"/>
      <c r="F259" s="58"/>
      <c r="G259" s="58"/>
      <c r="H259" s="58"/>
      <c r="I259" s="58"/>
      <c r="J259" s="59"/>
      <c r="K259" s="59"/>
      <c r="L259" s="59"/>
    </row>
    <row r="260" spans="1:12" hidden="1" x14ac:dyDescent="0.2">
      <c r="A260" s="7"/>
      <c r="C260" t="s">
        <v>8020</v>
      </c>
      <c r="D260" s="8"/>
      <c r="E260" s="7"/>
      <c r="F260" s="58"/>
      <c r="G260" s="58"/>
      <c r="H260" s="58"/>
      <c r="I260" s="58"/>
      <c r="J260" s="59"/>
      <c r="K260" s="59"/>
      <c r="L260" s="59"/>
    </row>
    <row r="261" spans="1:12" hidden="1" x14ac:dyDescent="0.2">
      <c r="A261" s="7"/>
      <c r="C261" t="s">
        <v>2889</v>
      </c>
      <c r="D261" s="8"/>
      <c r="E261" s="7"/>
      <c r="F261" s="58"/>
      <c r="G261" s="58"/>
      <c r="H261" s="58"/>
      <c r="I261" s="58"/>
      <c r="J261" s="59"/>
      <c r="K261" s="59"/>
      <c r="L261" s="59"/>
    </row>
    <row r="262" spans="1:12" hidden="1" x14ac:dyDescent="0.2">
      <c r="A262" s="7"/>
      <c r="C262" t="s">
        <v>10176</v>
      </c>
      <c r="D262" s="8"/>
      <c r="E262" s="7"/>
      <c r="F262" s="58"/>
      <c r="G262" s="58"/>
      <c r="H262" s="58"/>
      <c r="I262" s="58"/>
      <c r="J262" s="59"/>
      <c r="K262" s="59"/>
      <c r="L262" s="59"/>
    </row>
    <row r="263" spans="1:12" hidden="1" x14ac:dyDescent="0.2">
      <c r="A263" s="7"/>
      <c r="C263" t="s">
        <v>7488</v>
      </c>
      <c r="D263" s="8"/>
      <c r="E263" s="7"/>
      <c r="F263" s="58"/>
      <c r="G263" s="58"/>
      <c r="H263" s="58"/>
      <c r="I263" s="58"/>
      <c r="J263" s="59"/>
      <c r="K263" s="59"/>
      <c r="L263" s="59"/>
    </row>
    <row r="264" spans="1:12" hidden="1" x14ac:dyDescent="0.2">
      <c r="A264" s="7"/>
      <c r="C264" t="s">
        <v>11348</v>
      </c>
      <c r="D264" s="8"/>
      <c r="E264" s="7"/>
      <c r="F264" s="58"/>
      <c r="G264" s="58"/>
      <c r="H264" s="58"/>
      <c r="I264" s="58"/>
      <c r="J264" s="59"/>
      <c r="K264" s="59"/>
      <c r="L264" s="59"/>
    </row>
    <row r="265" spans="1:12" hidden="1" x14ac:dyDescent="0.2">
      <c r="A265" s="7"/>
      <c r="C265" t="s">
        <v>10036</v>
      </c>
      <c r="D265" s="8"/>
      <c r="E265" s="7"/>
      <c r="F265" s="58"/>
      <c r="G265" s="58"/>
      <c r="H265" s="58"/>
      <c r="I265" s="58"/>
      <c r="J265" s="59"/>
      <c r="K265" s="59"/>
      <c r="L265" s="59"/>
    </row>
    <row r="266" spans="1:12" hidden="1" x14ac:dyDescent="0.2">
      <c r="A266" s="7"/>
      <c r="C266" t="s">
        <v>11176</v>
      </c>
      <c r="D266" s="8"/>
      <c r="E266" s="7"/>
      <c r="F266" s="58"/>
      <c r="G266" s="58"/>
      <c r="H266" s="58"/>
      <c r="I266" s="58"/>
      <c r="J266" s="59"/>
      <c r="K266" s="59"/>
      <c r="L266" s="59"/>
    </row>
    <row r="267" spans="1:12" hidden="1" x14ac:dyDescent="0.2">
      <c r="A267" s="7"/>
      <c r="C267" t="s">
        <v>5637</v>
      </c>
      <c r="D267" s="8"/>
      <c r="E267" s="7"/>
      <c r="F267" s="58"/>
      <c r="G267" s="58"/>
      <c r="H267" s="58"/>
      <c r="I267" s="58"/>
      <c r="J267" s="59"/>
      <c r="K267" s="59"/>
      <c r="L267" s="59"/>
    </row>
    <row r="268" spans="1:12" hidden="1" x14ac:dyDescent="0.2">
      <c r="A268" s="7"/>
      <c r="C268" t="s">
        <v>9844</v>
      </c>
      <c r="D268" s="8"/>
      <c r="E268" s="7"/>
      <c r="F268" s="58"/>
      <c r="G268" s="58"/>
      <c r="H268" s="58"/>
      <c r="I268" s="58"/>
      <c r="J268" s="59"/>
      <c r="K268" s="59"/>
      <c r="L268" s="59"/>
    </row>
    <row r="269" spans="1:12" hidden="1" x14ac:dyDescent="0.2">
      <c r="A269" s="7"/>
      <c r="C269" t="s">
        <v>11241</v>
      </c>
      <c r="D269" s="8"/>
      <c r="E269" s="7"/>
      <c r="F269" s="58"/>
      <c r="G269" s="58"/>
      <c r="H269" s="58"/>
      <c r="I269" s="58"/>
      <c r="J269" s="59"/>
      <c r="K269" s="59"/>
      <c r="L269" s="59"/>
    </row>
    <row r="270" spans="1:12" hidden="1" x14ac:dyDescent="0.2">
      <c r="A270" s="7"/>
      <c r="C270" t="s">
        <v>1354</v>
      </c>
      <c r="D270" s="8"/>
      <c r="E270" s="7"/>
      <c r="F270" s="58"/>
      <c r="G270" s="58"/>
      <c r="H270" s="58"/>
      <c r="I270" s="58"/>
      <c r="J270" s="59"/>
      <c r="K270" s="59"/>
      <c r="L270" s="59"/>
    </row>
    <row r="271" spans="1:12" hidden="1" x14ac:dyDescent="0.2">
      <c r="A271" s="7"/>
      <c r="C271" t="s">
        <v>8760</v>
      </c>
      <c r="D271" s="8"/>
      <c r="E271" s="7"/>
      <c r="F271" s="58"/>
      <c r="G271" s="58"/>
      <c r="H271" s="58"/>
      <c r="I271" s="58"/>
      <c r="J271" s="59"/>
      <c r="K271" s="59"/>
      <c r="L271" s="59"/>
    </row>
    <row r="272" spans="1:12" hidden="1" x14ac:dyDescent="0.2">
      <c r="A272" s="7"/>
      <c r="C272" t="s">
        <v>3749</v>
      </c>
      <c r="D272" s="8"/>
      <c r="E272" s="7"/>
      <c r="F272" s="58"/>
      <c r="G272" s="58"/>
      <c r="H272" s="58"/>
      <c r="I272" s="58"/>
      <c r="J272" s="59"/>
      <c r="K272" s="59"/>
      <c r="L272" s="59"/>
    </row>
    <row r="273" spans="1:12" hidden="1" x14ac:dyDescent="0.2">
      <c r="A273" s="7"/>
      <c r="C273" t="s">
        <v>3769</v>
      </c>
      <c r="D273" s="8"/>
      <c r="E273" s="7"/>
      <c r="F273" s="58"/>
      <c r="G273" s="58"/>
      <c r="H273" s="58"/>
      <c r="I273" s="58"/>
      <c r="J273" s="59"/>
      <c r="K273" s="59"/>
      <c r="L273" s="59"/>
    </row>
    <row r="274" spans="1:12" hidden="1" x14ac:dyDescent="0.2">
      <c r="A274" s="7"/>
      <c r="C274" t="s">
        <v>12247</v>
      </c>
      <c r="D274" s="8"/>
      <c r="E274" s="7"/>
      <c r="F274" s="58"/>
      <c r="G274" s="58"/>
      <c r="H274" s="58"/>
      <c r="I274" s="58"/>
      <c r="J274" s="59"/>
      <c r="K274" s="59"/>
      <c r="L274" s="59"/>
    </row>
    <row r="275" spans="1:12" hidden="1" x14ac:dyDescent="0.2">
      <c r="A275" s="7"/>
      <c r="C275" t="s">
        <v>3773</v>
      </c>
      <c r="D275" s="8"/>
      <c r="E275" s="7"/>
      <c r="F275" s="58"/>
      <c r="G275" s="58"/>
      <c r="H275" s="58"/>
      <c r="I275" s="58"/>
      <c r="J275" s="59"/>
      <c r="K275" s="59"/>
      <c r="L275" s="59"/>
    </row>
    <row r="276" spans="1:12" hidden="1" x14ac:dyDescent="0.2">
      <c r="A276" s="7"/>
      <c r="C276" t="s">
        <v>12246</v>
      </c>
      <c r="D276" s="8"/>
      <c r="E276" s="7"/>
      <c r="F276" s="58"/>
      <c r="G276" s="58"/>
      <c r="H276" s="58"/>
      <c r="I276" s="58"/>
      <c r="J276" s="59"/>
      <c r="K276" s="59"/>
      <c r="L276" s="59"/>
    </row>
    <row r="277" spans="1:12" hidden="1" x14ac:dyDescent="0.2">
      <c r="A277" s="7"/>
      <c r="C277" t="s">
        <v>3760</v>
      </c>
      <c r="D277" s="8"/>
      <c r="E277" s="7"/>
      <c r="F277" s="58"/>
      <c r="G277" s="58"/>
      <c r="H277" s="58"/>
      <c r="I277" s="58"/>
      <c r="J277" s="59"/>
      <c r="K277" s="59"/>
      <c r="L277" s="59"/>
    </row>
    <row r="278" spans="1:12" hidden="1" x14ac:dyDescent="0.2">
      <c r="A278" s="7"/>
      <c r="C278" t="s">
        <v>6918</v>
      </c>
      <c r="D278" s="8"/>
      <c r="E278" s="7"/>
      <c r="F278" s="58"/>
      <c r="G278" s="58"/>
      <c r="H278" s="58"/>
      <c r="I278" s="58"/>
      <c r="J278" s="59"/>
      <c r="K278" s="59"/>
      <c r="L278" s="59"/>
    </row>
    <row r="279" spans="1:12" hidden="1" x14ac:dyDescent="0.2">
      <c r="A279" s="7"/>
      <c r="C279" t="s">
        <v>3757</v>
      </c>
      <c r="D279" s="8"/>
      <c r="E279" s="7"/>
      <c r="F279" s="58"/>
      <c r="G279" s="58"/>
      <c r="H279" s="58"/>
      <c r="I279" s="58"/>
      <c r="J279" s="59"/>
      <c r="K279" s="59"/>
      <c r="L279" s="59"/>
    </row>
    <row r="280" spans="1:12" hidden="1" x14ac:dyDescent="0.2">
      <c r="A280" s="7"/>
      <c r="C280" t="s">
        <v>12242</v>
      </c>
      <c r="D280" s="8"/>
      <c r="E280" s="7"/>
      <c r="F280" s="58"/>
      <c r="G280" s="58"/>
      <c r="H280" s="58"/>
      <c r="I280" s="58"/>
      <c r="J280" s="59"/>
      <c r="K280" s="59"/>
      <c r="L280" s="59"/>
    </row>
    <row r="281" spans="1:12" hidden="1" x14ac:dyDescent="0.2">
      <c r="A281" s="7"/>
      <c r="C281" t="s">
        <v>9793</v>
      </c>
      <c r="D281" s="8"/>
      <c r="E281" s="7"/>
      <c r="F281" s="58"/>
      <c r="G281" s="58"/>
      <c r="H281" s="58"/>
      <c r="I281" s="58"/>
      <c r="J281" s="59"/>
      <c r="K281" s="59"/>
      <c r="L281" s="59"/>
    </row>
    <row r="282" spans="1:12" hidden="1" x14ac:dyDescent="0.2">
      <c r="A282" s="7"/>
      <c r="C282" t="s">
        <v>8019</v>
      </c>
      <c r="D282" s="8"/>
      <c r="E282" s="7"/>
      <c r="F282" s="58"/>
      <c r="G282" s="58"/>
      <c r="H282" s="58"/>
      <c r="I282" s="58"/>
      <c r="J282" s="59"/>
      <c r="K282" s="59"/>
      <c r="L282" s="59"/>
    </row>
    <row r="283" spans="1:12" hidden="1" x14ac:dyDescent="0.2">
      <c r="A283" s="7"/>
      <c r="C283" t="s">
        <v>8028</v>
      </c>
      <c r="D283" s="8"/>
      <c r="E283" s="7"/>
      <c r="F283" s="58"/>
      <c r="G283" s="58"/>
      <c r="H283" s="58"/>
      <c r="I283" s="58"/>
      <c r="J283" s="59"/>
      <c r="K283" s="59"/>
      <c r="L283" s="59"/>
    </row>
    <row r="284" spans="1:12" hidden="1" x14ac:dyDescent="0.2">
      <c r="A284" s="7"/>
      <c r="C284" t="s">
        <v>7142</v>
      </c>
      <c r="D284" s="8"/>
      <c r="E284" s="7"/>
      <c r="F284" s="58"/>
      <c r="G284" s="58"/>
      <c r="H284" s="58"/>
      <c r="I284" s="58"/>
      <c r="J284" s="59"/>
      <c r="K284" s="59"/>
      <c r="L284" s="59"/>
    </row>
    <row r="285" spans="1:12" hidden="1" x14ac:dyDescent="0.2">
      <c r="A285" s="7"/>
      <c r="C285" t="s">
        <v>11365</v>
      </c>
      <c r="D285" s="8"/>
      <c r="E285" s="7"/>
      <c r="F285" s="58"/>
      <c r="G285" s="58"/>
      <c r="H285" s="58"/>
      <c r="I285" s="58"/>
      <c r="J285" s="59"/>
      <c r="K285" s="59"/>
      <c r="L285" s="59"/>
    </row>
    <row r="286" spans="1:12" hidden="1" x14ac:dyDescent="0.2">
      <c r="A286" s="7"/>
      <c r="C286" t="s">
        <v>8022</v>
      </c>
      <c r="D286" s="8"/>
      <c r="E286" s="7"/>
      <c r="F286" s="58"/>
      <c r="G286" s="58"/>
      <c r="H286" s="58"/>
      <c r="I286" s="58"/>
      <c r="J286" s="59"/>
      <c r="K286" s="59"/>
      <c r="L286" s="59"/>
    </row>
    <row r="287" spans="1:12" hidden="1" x14ac:dyDescent="0.2">
      <c r="A287" s="7"/>
      <c r="C287" t="s">
        <v>2896</v>
      </c>
      <c r="D287" s="8"/>
      <c r="E287" s="7"/>
      <c r="F287" s="58"/>
      <c r="G287" s="58"/>
      <c r="H287" s="58"/>
      <c r="I287" s="58"/>
      <c r="J287" s="59"/>
      <c r="K287" s="59"/>
      <c r="L287" s="59"/>
    </row>
    <row r="288" spans="1:12" hidden="1" x14ac:dyDescent="0.2">
      <c r="A288" s="7"/>
      <c r="C288" t="s">
        <v>4684</v>
      </c>
      <c r="D288" s="8"/>
      <c r="E288" s="7"/>
      <c r="F288" s="58"/>
      <c r="G288" s="58"/>
      <c r="H288" s="58"/>
      <c r="I288" s="58"/>
      <c r="J288" s="59"/>
      <c r="K288" s="59"/>
      <c r="L288" s="59"/>
    </row>
    <row r="289" spans="1:12" hidden="1" x14ac:dyDescent="0.2">
      <c r="A289" s="7"/>
      <c r="C289" t="s">
        <v>9812</v>
      </c>
      <c r="D289" s="8"/>
      <c r="E289" s="7"/>
      <c r="F289" s="58"/>
      <c r="G289" s="58"/>
      <c r="H289" s="58"/>
      <c r="I289" s="58"/>
      <c r="J289" s="59"/>
      <c r="K289" s="59"/>
      <c r="L289" s="59"/>
    </row>
    <row r="290" spans="1:12" hidden="1" x14ac:dyDescent="0.2">
      <c r="A290" s="7"/>
      <c r="C290" t="s">
        <v>6903</v>
      </c>
      <c r="D290" s="8"/>
      <c r="E290" s="7"/>
      <c r="F290" s="58"/>
      <c r="G290" s="58"/>
      <c r="H290" s="58"/>
      <c r="I290" s="58"/>
      <c r="J290" s="59"/>
      <c r="K290" s="59"/>
      <c r="L290" s="59"/>
    </row>
    <row r="291" spans="1:12" hidden="1" x14ac:dyDescent="0.2">
      <c r="A291" s="7"/>
      <c r="C291" t="s">
        <v>6994</v>
      </c>
      <c r="D291" s="8"/>
      <c r="E291" s="7"/>
      <c r="F291" s="58"/>
      <c r="G291" s="58"/>
      <c r="H291" s="58"/>
      <c r="I291" s="58"/>
      <c r="J291" s="59"/>
      <c r="K291" s="59"/>
      <c r="L291" s="59"/>
    </row>
    <row r="292" spans="1:12" hidden="1" x14ac:dyDescent="0.2">
      <c r="A292" s="7"/>
      <c r="C292" t="s">
        <v>9737</v>
      </c>
      <c r="D292" s="8"/>
      <c r="E292" s="7"/>
      <c r="F292" s="58"/>
      <c r="G292" s="58"/>
      <c r="H292" s="58"/>
      <c r="I292" s="58"/>
      <c r="J292" s="59"/>
      <c r="K292" s="59"/>
      <c r="L292" s="59"/>
    </row>
    <row r="293" spans="1:12" hidden="1" x14ac:dyDescent="0.2">
      <c r="A293" s="7"/>
      <c r="C293" t="s">
        <v>6544</v>
      </c>
      <c r="D293" s="8"/>
      <c r="E293" s="7"/>
      <c r="F293" s="58"/>
      <c r="G293" s="58"/>
      <c r="H293" s="58"/>
      <c r="I293" s="58"/>
      <c r="J293" s="59"/>
      <c r="K293" s="59"/>
      <c r="L293" s="59"/>
    </row>
    <row r="294" spans="1:12" hidden="1" x14ac:dyDescent="0.2">
      <c r="A294" s="7"/>
      <c r="C294" t="s">
        <v>11353</v>
      </c>
      <c r="D294" s="8"/>
      <c r="E294" s="7"/>
      <c r="F294" s="58"/>
      <c r="G294" s="58"/>
      <c r="H294" s="58"/>
      <c r="I294" s="58"/>
      <c r="J294" s="59"/>
      <c r="K294" s="59"/>
      <c r="L294" s="59"/>
    </row>
    <row r="295" spans="1:12" hidden="1" x14ac:dyDescent="0.2">
      <c r="A295" s="7"/>
      <c r="C295" t="s">
        <v>5357</v>
      </c>
      <c r="D295" s="8"/>
      <c r="E295" s="7"/>
      <c r="F295" s="58"/>
      <c r="G295" s="58"/>
      <c r="H295" s="58"/>
      <c r="I295" s="58"/>
      <c r="J295" s="59"/>
      <c r="K295" s="59"/>
      <c r="L295" s="59"/>
    </row>
    <row r="296" spans="1:12" hidden="1" x14ac:dyDescent="0.2">
      <c r="A296" s="7"/>
      <c r="C296" t="s">
        <v>2879</v>
      </c>
      <c r="D296" s="8"/>
      <c r="E296" s="7"/>
      <c r="F296" s="58"/>
      <c r="G296" s="58"/>
      <c r="H296" s="58"/>
      <c r="I296" s="58"/>
      <c r="J296" s="59"/>
      <c r="K296" s="59"/>
      <c r="L296" s="59"/>
    </row>
    <row r="297" spans="1:12" hidden="1" x14ac:dyDescent="0.2">
      <c r="A297" s="7"/>
      <c r="C297" t="s">
        <v>11359</v>
      </c>
      <c r="D297" s="8"/>
      <c r="E297" s="7"/>
      <c r="F297" s="58"/>
      <c r="G297" s="58"/>
      <c r="H297" s="58"/>
      <c r="I297" s="58"/>
      <c r="J297" s="59"/>
      <c r="K297" s="59"/>
      <c r="L297" s="59"/>
    </row>
    <row r="298" spans="1:12" hidden="1" x14ac:dyDescent="0.2">
      <c r="A298" s="7"/>
      <c r="C298" t="s">
        <v>9854</v>
      </c>
      <c r="D298" s="8"/>
      <c r="E298" s="7"/>
      <c r="F298" s="58"/>
      <c r="G298" s="58"/>
      <c r="H298" s="58"/>
      <c r="I298" s="58"/>
      <c r="J298" s="59"/>
      <c r="K298" s="59"/>
      <c r="L298" s="59"/>
    </row>
    <row r="299" spans="1:12" hidden="1" x14ac:dyDescent="0.2">
      <c r="A299" s="7"/>
      <c r="C299" t="s">
        <v>9822</v>
      </c>
      <c r="D299" s="8"/>
      <c r="E299" s="7"/>
      <c r="F299" s="58"/>
      <c r="G299" s="58"/>
      <c r="H299" s="58"/>
      <c r="I299" s="58"/>
      <c r="J299" s="59"/>
      <c r="K299" s="59"/>
      <c r="L299" s="59"/>
    </row>
    <row r="300" spans="1:12" hidden="1" x14ac:dyDescent="0.2">
      <c r="A300" s="7"/>
      <c r="C300" t="s">
        <v>5204</v>
      </c>
      <c r="D300" s="8"/>
      <c r="E300" s="7"/>
      <c r="F300" s="58"/>
      <c r="G300" s="58"/>
      <c r="H300" s="58"/>
      <c r="I300" s="58"/>
      <c r="J300" s="59"/>
      <c r="K300" s="59"/>
      <c r="L300" s="59"/>
    </row>
    <row r="301" spans="1:12" hidden="1" x14ac:dyDescent="0.2">
      <c r="A301" s="7"/>
      <c r="C301" t="s">
        <v>2895</v>
      </c>
      <c r="D301" s="8"/>
      <c r="E301" s="7"/>
      <c r="F301" s="58"/>
      <c r="G301" s="58"/>
      <c r="H301" s="58"/>
      <c r="I301" s="58"/>
      <c r="J301" s="59"/>
      <c r="K301" s="59"/>
      <c r="L301" s="59"/>
    </row>
    <row r="302" spans="1:12" hidden="1" x14ac:dyDescent="0.2">
      <c r="A302" s="7"/>
      <c r="C302" t="s">
        <v>11186</v>
      </c>
      <c r="D302" s="8"/>
      <c r="E302" s="7"/>
      <c r="F302" s="58"/>
      <c r="G302" s="58"/>
      <c r="H302" s="58"/>
      <c r="I302" s="58"/>
      <c r="J302" s="59"/>
      <c r="K302" s="59"/>
      <c r="L302" s="59"/>
    </row>
    <row r="303" spans="1:12" hidden="1" x14ac:dyDescent="0.2">
      <c r="A303" s="7"/>
      <c r="C303" t="s">
        <v>10674</v>
      </c>
      <c r="D303" s="8"/>
      <c r="E303" s="7"/>
      <c r="F303" s="58"/>
      <c r="G303" s="58"/>
      <c r="H303" s="58"/>
      <c r="I303" s="58"/>
      <c r="J303" s="59"/>
      <c r="K303" s="59"/>
      <c r="L303" s="59"/>
    </row>
    <row r="304" spans="1:12" hidden="1" x14ac:dyDescent="0.2">
      <c r="A304" s="7"/>
      <c r="C304" t="s">
        <v>5646</v>
      </c>
      <c r="D304" s="8"/>
      <c r="E304" s="7"/>
      <c r="F304" s="58"/>
      <c r="G304" s="58"/>
      <c r="H304" s="58"/>
      <c r="I304" s="58"/>
      <c r="J304" s="59"/>
      <c r="K304" s="59"/>
      <c r="L304" s="59"/>
    </row>
    <row r="305" spans="1:12" hidden="1" x14ac:dyDescent="0.2">
      <c r="A305" s="7"/>
      <c r="C305" t="s">
        <v>11237</v>
      </c>
      <c r="D305" s="8"/>
      <c r="E305" s="7"/>
      <c r="F305" s="58"/>
      <c r="G305" s="58"/>
      <c r="H305" s="58"/>
      <c r="I305" s="58"/>
      <c r="J305" s="59"/>
      <c r="K305" s="59"/>
      <c r="L305" s="59"/>
    </row>
    <row r="306" spans="1:12" hidden="1" x14ac:dyDescent="0.2">
      <c r="A306" s="7"/>
      <c r="C306" t="s">
        <v>9796</v>
      </c>
      <c r="D306" s="8"/>
      <c r="E306" s="7"/>
      <c r="F306" s="58"/>
      <c r="G306" s="58"/>
      <c r="H306" s="58"/>
      <c r="I306" s="58"/>
      <c r="J306" s="59"/>
      <c r="K306" s="59"/>
      <c r="L306" s="59"/>
    </row>
    <row r="307" spans="1:12" hidden="1" x14ac:dyDescent="0.2">
      <c r="A307" s="7"/>
      <c r="C307" t="s">
        <v>9778</v>
      </c>
      <c r="D307" s="8"/>
      <c r="E307" s="7"/>
      <c r="F307" s="58"/>
      <c r="G307" s="58"/>
      <c r="H307" s="58"/>
      <c r="I307" s="58"/>
      <c r="J307" s="59"/>
      <c r="K307" s="59"/>
      <c r="L307" s="59"/>
    </row>
    <row r="308" spans="1:12" hidden="1" x14ac:dyDescent="0.2">
      <c r="A308" s="7"/>
      <c r="C308" t="s">
        <v>11171</v>
      </c>
      <c r="D308" s="8"/>
      <c r="E308" s="7"/>
      <c r="F308" s="58"/>
      <c r="G308" s="58"/>
      <c r="H308" s="58"/>
      <c r="I308" s="58"/>
      <c r="J308" s="59"/>
      <c r="K308" s="59"/>
      <c r="L308" s="59"/>
    </row>
    <row r="309" spans="1:12" hidden="1" x14ac:dyDescent="0.2">
      <c r="A309" s="7"/>
      <c r="C309" t="s">
        <v>11006</v>
      </c>
      <c r="D309" s="8"/>
      <c r="E309" s="7"/>
      <c r="F309" s="58"/>
      <c r="G309" s="58"/>
      <c r="H309" s="58"/>
      <c r="I309" s="58"/>
      <c r="J309" s="59"/>
      <c r="K309" s="59"/>
      <c r="L309" s="59"/>
    </row>
    <row r="310" spans="1:12" hidden="1" x14ac:dyDescent="0.2">
      <c r="A310" s="7"/>
      <c r="C310" t="s">
        <v>11182</v>
      </c>
      <c r="D310" s="8"/>
      <c r="E310" s="7"/>
      <c r="F310" s="58"/>
      <c r="G310" s="58"/>
      <c r="H310" s="58"/>
      <c r="I310" s="58"/>
      <c r="J310" s="59"/>
      <c r="K310" s="59"/>
      <c r="L310" s="59"/>
    </row>
    <row r="311" spans="1:12" hidden="1" x14ac:dyDescent="0.2">
      <c r="A311" s="7"/>
      <c r="C311" t="s">
        <v>8031</v>
      </c>
      <c r="D311" s="8"/>
      <c r="E311" s="7"/>
      <c r="F311" s="58"/>
      <c r="G311" s="58"/>
      <c r="H311" s="58"/>
      <c r="I311" s="58"/>
      <c r="J311" s="59"/>
      <c r="K311" s="59"/>
      <c r="L311" s="59"/>
    </row>
    <row r="312" spans="1:12" hidden="1" x14ac:dyDescent="0.2">
      <c r="A312" s="7"/>
      <c r="C312" t="s">
        <v>9836</v>
      </c>
      <c r="D312" s="8"/>
      <c r="E312" s="7"/>
      <c r="F312" s="58"/>
      <c r="G312" s="58"/>
      <c r="H312" s="58"/>
      <c r="I312" s="58"/>
      <c r="J312" s="59"/>
      <c r="K312" s="59"/>
      <c r="L312" s="59"/>
    </row>
    <row r="313" spans="1:12" hidden="1" x14ac:dyDescent="0.2">
      <c r="A313" s="7"/>
      <c r="C313" t="s">
        <v>9823</v>
      </c>
      <c r="D313" s="8"/>
      <c r="E313" s="7"/>
      <c r="F313" s="58"/>
      <c r="G313" s="58"/>
      <c r="H313" s="58"/>
      <c r="I313" s="58"/>
      <c r="J313" s="59"/>
      <c r="K313" s="59"/>
      <c r="L313" s="59"/>
    </row>
    <row r="314" spans="1:12" hidden="1" x14ac:dyDescent="0.2">
      <c r="A314" s="7"/>
      <c r="C314" t="s">
        <v>6900</v>
      </c>
      <c r="D314" s="8"/>
      <c r="E314" s="7"/>
      <c r="F314" s="58"/>
      <c r="G314" s="58"/>
      <c r="H314" s="58"/>
      <c r="I314" s="58"/>
      <c r="J314" s="59"/>
      <c r="K314" s="59"/>
      <c r="L314" s="59"/>
    </row>
    <row r="315" spans="1:12" hidden="1" x14ac:dyDescent="0.2">
      <c r="A315" s="7"/>
      <c r="C315" t="s">
        <v>5660</v>
      </c>
      <c r="D315" s="8"/>
      <c r="E315" s="7"/>
      <c r="F315" s="58"/>
      <c r="G315" s="58"/>
      <c r="H315" s="58"/>
      <c r="I315" s="58"/>
      <c r="J315" s="59"/>
      <c r="K315" s="59"/>
      <c r="L315" s="59"/>
    </row>
    <row r="316" spans="1:12" hidden="1" x14ac:dyDescent="0.2">
      <c r="A316" s="7"/>
      <c r="C316" t="s">
        <v>12243</v>
      </c>
      <c r="D316" s="8"/>
      <c r="E316" s="7"/>
      <c r="F316" s="58"/>
      <c r="G316" s="58"/>
      <c r="H316" s="58"/>
      <c r="I316" s="58"/>
      <c r="J316" s="59"/>
      <c r="K316" s="59"/>
      <c r="L316" s="59"/>
    </row>
    <row r="317" spans="1:12" hidden="1" x14ac:dyDescent="0.2">
      <c r="A317" s="7"/>
      <c r="C317" t="s">
        <v>5356</v>
      </c>
      <c r="D317" s="8"/>
      <c r="E317" s="7"/>
      <c r="F317" s="58"/>
      <c r="G317" s="58"/>
      <c r="H317" s="58"/>
      <c r="I317" s="58"/>
      <c r="J317" s="59"/>
      <c r="K317" s="59"/>
      <c r="L317" s="59"/>
    </row>
    <row r="318" spans="1:12" hidden="1" x14ac:dyDescent="0.2">
      <c r="A318" s="7"/>
      <c r="C318" t="s">
        <v>10678</v>
      </c>
      <c r="D318" s="8"/>
      <c r="E318" s="7"/>
      <c r="F318" s="58"/>
      <c r="G318" s="58"/>
      <c r="H318" s="58"/>
      <c r="I318" s="58"/>
      <c r="J318" s="59"/>
      <c r="K318" s="59"/>
      <c r="L318" s="59"/>
    </row>
    <row r="319" spans="1:12" hidden="1" x14ac:dyDescent="0.2">
      <c r="A319" s="7"/>
      <c r="C319" t="s">
        <v>5361</v>
      </c>
      <c r="D319" s="8"/>
      <c r="E319" s="7"/>
      <c r="F319" s="58"/>
      <c r="G319" s="58"/>
      <c r="H319" s="58"/>
      <c r="I319" s="58"/>
      <c r="J319" s="59"/>
      <c r="K319" s="59"/>
      <c r="L319" s="59"/>
    </row>
    <row r="320" spans="1:12" hidden="1" x14ac:dyDescent="0.2">
      <c r="A320" s="7"/>
      <c r="C320" t="s">
        <v>10518</v>
      </c>
      <c r="D320" s="8"/>
      <c r="E320" s="7"/>
      <c r="F320" s="58"/>
      <c r="G320" s="58"/>
      <c r="H320" s="58"/>
      <c r="I320" s="58"/>
      <c r="J320" s="59"/>
      <c r="K320" s="59"/>
      <c r="L320" s="59"/>
    </row>
    <row r="321" spans="1:12" hidden="1" x14ac:dyDescent="0.2">
      <c r="A321" s="7"/>
      <c r="C321" t="s">
        <v>4908</v>
      </c>
      <c r="D321" s="8"/>
      <c r="E321" s="7"/>
      <c r="F321" s="58"/>
      <c r="G321" s="58"/>
      <c r="H321" s="58"/>
      <c r="I321" s="58"/>
      <c r="J321" s="59"/>
      <c r="K321" s="59"/>
      <c r="L321" s="59"/>
    </row>
    <row r="322" spans="1:12" hidden="1" x14ac:dyDescent="0.2">
      <c r="A322" s="7"/>
      <c r="C322" t="s">
        <v>9973</v>
      </c>
      <c r="D322" s="8"/>
      <c r="E322" s="7"/>
      <c r="F322" s="58"/>
      <c r="G322" s="58"/>
      <c r="H322" s="58"/>
      <c r="I322" s="58"/>
      <c r="J322" s="59"/>
      <c r="K322" s="59"/>
      <c r="L322" s="59"/>
    </row>
    <row r="323" spans="1:12" hidden="1" x14ac:dyDescent="0.2">
      <c r="A323" s="7"/>
      <c r="C323" t="s">
        <v>6898</v>
      </c>
      <c r="D323" s="8"/>
      <c r="E323" s="7"/>
      <c r="F323" s="58"/>
      <c r="G323" s="58"/>
      <c r="H323" s="58"/>
      <c r="I323" s="58"/>
      <c r="J323" s="59"/>
      <c r="K323" s="59"/>
      <c r="L323" s="59"/>
    </row>
    <row r="324" spans="1:12" hidden="1" x14ac:dyDescent="0.2">
      <c r="A324" s="7"/>
      <c r="C324" t="s">
        <v>1346</v>
      </c>
      <c r="D324" s="8"/>
      <c r="E324" s="7"/>
      <c r="F324" s="58"/>
      <c r="G324" s="58"/>
      <c r="H324" s="58"/>
      <c r="I324" s="58"/>
      <c r="J324" s="59"/>
      <c r="K324" s="59"/>
      <c r="L324" s="59"/>
    </row>
    <row r="325" spans="1:12" hidden="1" x14ac:dyDescent="0.2">
      <c r="A325" s="7"/>
      <c r="C325" t="s">
        <v>7147</v>
      </c>
      <c r="D325" s="8"/>
      <c r="E325" s="7"/>
      <c r="F325" s="58"/>
      <c r="G325" s="58"/>
      <c r="H325" s="58"/>
      <c r="I325" s="58"/>
      <c r="J325" s="59"/>
      <c r="K325" s="59"/>
      <c r="L325" s="59"/>
    </row>
    <row r="326" spans="1:12" hidden="1" x14ac:dyDescent="0.2">
      <c r="A326" s="7"/>
      <c r="C326" t="s">
        <v>2904</v>
      </c>
      <c r="D326" s="8"/>
      <c r="E326" s="7"/>
      <c r="F326" s="58"/>
      <c r="G326" s="58"/>
      <c r="H326" s="58"/>
      <c r="I326" s="58"/>
      <c r="J326" s="59"/>
      <c r="K326" s="59"/>
      <c r="L326" s="59"/>
    </row>
    <row r="327" spans="1:12" hidden="1" x14ac:dyDescent="0.2">
      <c r="A327" s="7"/>
      <c r="C327" t="s">
        <v>10668</v>
      </c>
      <c r="D327" s="8"/>
      <c r="E327" s="7"/>
      <c r="F327" s="58"/>
      <c r="G327" s="58"/>
      <c r="H327" s="58"/>
      <c r="I327" s="58"/>
      <c r="J327" s="59"/>
      <c r="K327" s="59"/>
      <c r="L327" s="59"/>
    </row>
    <row r="328" spans="1:12" hidden="1" x14ac:dyDescent="0.2">
      <c r="A328" s="7"/>
      <c r="C328" t="s">
        <v>8768</v>
      </c>
      <c r="D328" s="8"/>
      <c r="E328" s="7"/>
      <c r="F328" s="58"/>
      <c r="G328" s="58"/>
      <c r="H328" s="58"/>
      <c r="I328" s="58"/>
      <c r="J328" s="59"/>
      <c r="K328" s="59"/>
      <c r="L328" s="59"/>
    </row>
    <row r="329" spans="1:12" hidden="1" x14ac:dyDescent="0.2">
      <c r="A329" s="7"/>
      <c r="C329" t="s">
        <v>5206</v>
      </c>
      <c r="D329" s="8"/>
      <c r="E329" s="7"/>
      <c r="F329" s="58"/>
      <c r="G329" s="58"/>
      <c r="H329" s="58"/>
      <c r="I329" s="58"/>
      <c r="J329" s="59"/>
      <c r="K329" s="59"/>
      <c r="L329" s="59"/>
    </row>
    <row r="330" spans="1:12" hidden="1" x14ac:dyDescent="0.2">
      <c r="A330" s="7"/>
      <c r="C330" t="s">
        <v>5675</v>
      </c>
      <c r="D330" s="8"/>
      <c r="E330" s="7"/>
      <c r="F330" s="58"/>
      <c r="G330" s="58"/>
      <c r="H330" s="58"/>
      <c r="I330" s="58"/>
      <c r="J330" s="59"/>
      <c r="K330" s="59"/>
      <c r="L330" s="59"/>
    </row>
    <row r="331" spans="1:12" hidden="1" x14ac:dyDescent="0.2">
      <c r="A331" s="7"/>
      <c r="C331" t="s">
        <v>12249</v>
      </c>
      <c r="D331" s="8"/>
      <c r="E331" s="7"/>
      <c r="F331" s="58"/>
      <c r="G331" s="58"/>
      <c r="H331" s="58"/>
      <c r="I331" s="58"/>
      <c r="J331" s="59"/>
      <c r="K331" s="59"/>
      <c r="L331" s="59"/>
    </row>
    <row r="332" spans="1:12" hidden="1" x14ac:dyDescent="0.2">
      <c r="A332" s="7"/>
      <c r="C332" t="s">
        <v>1360</v>
      </c>
      <c r="D332" s="8"/>
      <c r="E332" s="7"/>
      <c r="F332" s="58"/>
      <c r="G332" s="58"/>
      <c r="H332" s="58"/>
      <c r="I332" s="58"/>
      <c r="J332" s="59"/>
      <c r="K332" s="59"/>
      <c r="L332" s="59"/>
    </row>
    <row r="333" spans="1:12" hidden="1" x14ac:dyDescent="0.2">
      <c r="A333" s="7"/>
      <c r="C333" t="s">
        <v>1363</v>
      </c>
      <c r="D333" s="8"/>
      <c r="E333" s="7"/>
      <c r="F333" s="58"/>
      <c r="G333" s="58"/>
      <c r="H333" s="58"/>
      <c r="I333" s="58"/>
      <c r="J333" s="59"/>
      <c r="K333" s="59"/>
      <c r="L333" s="59"/>
    </row>
    <row r="334" spans="1:12" hidden="1" x14ac:dyDescent="0.2">
      <c r="A334" s="7"/>
      <c r="C334" t="s">
        <v>11225</v>
      </c>
      <c r="D334" s="8"/>
      <c r="E334" s="7"/>
      <c r="F334" s="58"/>
      <c r="G334" s="58"/>
      <c r="H334" s="58"/>
      <c r="I334" s="58"/>
      <c r="J334" s="59"/>
      <c r="K334" s="59"/>
      <c r="L334" s="59"/>
    </row>
    <row r="335" spans="1:12" hidden="1" x14ac:dyDescent="0.2">
      <c r="A335" s="7"/>
      <c r="C335" t="s">
        <v>2882</v>
      </c>
      <c r="D335" s="8"/>
      <c r="E335" s="7"/>
      <c r="F335" s="58"/>
      <c r="G335" s="58"/>
      <c r="H335" s="58"/>
      <c r="I335" s="58"/>
      <c r="J335" s="59"/>
      <c r="K335" s="59"/>
      <c r="L335" s="59"/>
    </row>
    <row r="336" spans="1:12" hidden="1" x14ac:dyDescent="0.2">
      <c r="A336" s="7"/>
      <c r="C336" t="s">
        <v>2901</v>
      </c>
      <c r="D336" s="8"/>
      <c r="E336" s="7"/>
      <c r="F336" s="58"/>
      <c r="G336" s="58"/>
      <c r="H336" s="58"/>
      <c r="I336" s="58"/>
      <c r="J336" s="59"/>
      <c r="K336" s="59"/>
      <c r="L336" s="59"/>
    </row>
    <row r="337" spans="1:12" hidden="1" x14ac:dyDescent="0.2">
      <c r="A337" s="7"/>
      <c r="C337" t="s">
        <v>8764</v>
      </c>
      <c r="D337" s="8"/>
      <c r="E337" s="7"/>
      <c r="F337" s="58"/>
      <c r="G337" s="58"/>
      <c r="H337" s="58"/>
      <c r="I337" s="58"/>
      <c r="J337" s="59"/>
      <c r="K337" s="59"/>
      <c r="L337" s="59"/>
    </row>
    <row r="338" spans="1:12" hidden="1" x14ac:dyDescent="0.2">
      <c r="A338" s="7"/>
      <c r="C338" t="s">
        <v>9777</v>
      </c>
      <c r="D338" s="8"/>
      <c r="E338" s="7"/>
      <c r="F338" s="58"/>
      <c r="G338" s="58"/>
      <c r="H338" s="58"/>
      <c r="I338" s="58"/>
      <c r="J338" s="59"/>
      <c r="K338" s="59"/>
      <c r="L338" s="59"/>
    </row>
    <row r="339" spans="1:12" hidden="1" x14ac:dyDescent="0.2">
      <c r="A339" s="7"/>
      <c r="C339" t="s">
        <v>2881</v>
      </c>
      <c r="D339" s="8"/>
      <c r="E339" s="7"/>
      <c r="F339" s="58"/>
      <c r="G339" s="58"/>
      <c r="H339" s="58"/>
      <c r="I339" s="58"/>
      <c r="J339" s="59"/>
      <c r="K339" s="59"/>
      <c r="L339" s="59"/>
    </row>
    <row r="340" spans="1:12" hidden="1" x14ac:dyDescent="0.2">
      <c r="A340" s="7"/>
      <c r="C340" t="s">
        <v>3768</v>
      </c>
      <c r="D340" s="8"/>
      <c r="E340" s="7"/>
      <c r="F340" s="58"/>
      <c r="G340" s="58"/>
      <c r="H340" s="58"/>
      <c r="I340" s="58"/>
      <c r="J340" s="59"/>
      <c r="K340" s="59"/>
      <c r="L340" s="59"/>
    </row>
    <row r="341" spans="1:12" hidden="1" x14ac:dyDescent="0.2">
      <c r="A341" s="7"/>
      <c r="C341" t="s">
        <v>5215</v>
      </c>
      <c r="D341" s="8"/>
      <c r="E341" s="7"/>
      <c r="F341" s="58"/>
      <c r="G341" s="58"/>
      <c r="H341" s="58"/>
      <c r="I341" s="58"/>
      <c r="J341" s="59"/>
      <c r="K341" s="59"/>
      <c r="L341" s="59"/>
    </row>
    <row r="342" spans="1:12" hidden="1" x14ac:dyDescent="0.2">
      <c r="A342" s="7"/>
      <c r="C342" t="s">
        <v>1359</v>
      </c>
      <c r="D342" s="8"/>
      <c r="E342" s="7"/>
      <c r="F342" s="58"/>
      <c r="G342" s="58"/>
      <c r="H342" s="58"/>
      <c r="I342" s="58"/>
      <c r="J342" s="59"/>
      <c r="K342" s="59"/>
      <c r="L342" s="59"/>
    </row>
    <row r="343" spans="1:12" hidden="1" x14ac:dyDescent="0.2">
      <c r="A343" s="7"/>
      <c r="C343" t="s">
        <v>11355</v>
      </c>
      <c r="D343" s="8"/>
      <c r="E343" s="7"/>
      <c r="F343" s="58"/>
      <c r="G343" s="58"/>
      <c r="H343" s="58"/>
      <c r="I343" s="58"/>
      <c r="J343" s="59"/>
      <c r="K343" s="59"/>
      <c r="L343" s="59"/>
    </row>
    <row r="344" spans="1:12" hidden="1" x14ac:dyDescent="0.2">
      <c r="A344" s="7"/>
      <c r="C344" t="s">
        <v>11239</v>
      </c>
      <c r="D344" s="8"/>
      <c r="E344" s="7"/>
      <c r="F344" s="58"/>
      <c r="G344" s="58"/>
      <c r="H344" s="58"/>
      <c r="I344" s="58"/>
      <c r="J344" s="59"/>
      <c r="K344" s="59"/>
      <c r="L344" s="59"/>
    </row>
    <row r="345" spans="1:12" hidden="1" x14ac:dyDescent="0.2">
      <c r="A345" s="7"/>
      <c r="C345" t="s">
        <v>8769</v>
      </c>
      <c r="D345" s="8"/>
      <c r="E345" s="7"/>
      <c r="F345" s="58"/>
      <c r="G345" s="58"/>
      <c r="H345" s="58"/>
      <c r="I345" s="58"/>
      <c r="J345" s="59"/>
      <c r="K345" s="59"/>
      <c r="L345" s="59"/>
    </row>
    <row r="346" spans="1:12" hidden="1" x14ac:dyDescent="0.2">
      <c r="A346" s="7"/>
      <c r="C346" t="s">
        <v>5645</v>
      </c>
      <c r="D346" s="8"/>
      <c r="E346" s="7"/>
      <c r="F346" s="58"/>
      <c r="G346" s="58"/>
      <c r="H346" s="58"/>
      <c r="I346" s="58"/>
      <c r="J346" s="59"/>
      <c r="K346" s="59"/>
      <c r="L346" s="59"/>
    </row>
    <row r="347" spans="1:12" hidden="1" x14ac:dyDescent="0.2">
      <c r="A347" s="7"/>
      <c r="C347" t="s">
        <v>1371</v>
      </c>
      <c r="D347" s="8"/>
      <c r="E347" s="7"/>
      <c r="F347" s="58"/>
      <c r="G347" s="58"/>
      <c r="H347" s="58"/>
      <c r="I347" s="58"/>
      <c r="J347" s="59"/>
      <c r="K347" s="59"/>
      <c r="L347" s="59"/>
    </row>
    <row r="348" spans="1:12" hidden="1" x14ac:dyDescent="0.2">
      <c r="A348" s="7"/>
      <c r="C348" t="s">
        <v>5680</v>
      </c>
      <c r="D348" s="8"/>
      <c r="E348" s="7"/>
      <c r="F348" s="58"/>
      <c r="G348" s="58"/>
      <c r="H348" s="58"/>
      <c r="I348" s="58"/>
      <c r="J348" s="59"/>
      <c r="K348" s="59"/>
      <c r="L348" s="59"/>
    </row>
    <row r="349" spans="1:12" hidden="1" x14ac:dyDescent="0.2">
      <c r="A349" s="7"/>
      <c r="C349" t="s">
        <v>7507</v>
      </c>
      <c r="D349" s="8"/>
      <c r="E349" s="7"/>
      <c r="F349" s="58"/>
      <c r="G349" s="58"/>
      <c r="H349" s="58"/>
      <c r="I349" s="58"/>
      <c r="J349" s="59"/>
      <c r="K349" s="59"/>
      <c r="L349" s="59"/>
    </row>
    <row r="350" spans="1:12" hidden="1" x14ac:dyDescent="0.2">
      <c r="A350" s="7"/>
      <c r="C350" t="s">
        <v>8015</v>
      </c>
      <c r="D350" s="8"/>
      <c r="E350" s="7"/>
      <c r="F350" s="58"/>
      <c r="G350" s="58"/>
      <c r="H350" s="58"/>
      <c r="I350" s="58"/>
      <c r="J350" s="59"/>
      <c r="K350" s="59"/>
      <c r="L350" s="59"/>
    </row>
    <row r="351" spans="1:12" hidden="1" x14ac:dyDescent="0.2">
      <c r="A351" s="7"/>
      <c r="C351" t="s">
        <v>9760</v>
      </c>
      <c r="D351" s="8"/>
      <c r="E351" s="7"/>
      <c r="F351" s="58"/>
      <c r="G351" s="58"/>
      <c r="H351" s="58"/>
      <c r="I351" s="58"/>
      <c r="J351" s="59"/>
      <c r="K351" s="59"/>
      <c r="L351" s="59"/>
    </row>
    <row r="352" spans="1:12" hidden="1" x14ac:dyDescent="0.2">
      <c r="A352" s="7"/>
      <c r="C352" t="s">
        <v>7505</v>
      </c>
      <c r="D352" s="8"/>
      <c r="E352" s="7"/>
      <c r="F352" s="58"/>
      <c r="G352" s="58"/>
      <c r="H352" s="58"/>
      <c r="I352" s="58"/>
      <c r="J352" s="59"/>
      <c r="K352" s="59"/>
      <c r="L352" s="59"/>
    </row>
    <row r="353" spans="1:12" hidden="1" x14ac:dyDescent="0.2">
      <c r="A353" s="7"/>
      <c r="C353" t="s">
        <v>5217</v>
      </c>
      <c r="D353" s="8"/>
      <c r="E353" s="7"/>
      <c r="F353" s="58"/>
      <c r="G353" s="58"/>
      <c r="H353" s="58"/>
      <c r="I353" s="58"/>
      <c r="J353" s="59"/>
      <c r="K353" s="59"/>
      <c r="L353" s="59"/>
    </row>
    <row r="354" spans="1:12" hidden="1" x14ac:dyDescent="0.2">
      <c r="A354" s="7"/>
      <c r="C354" t="s">
        <v>11177</v>
      </c>
      <c r="D354" s="8"/>
      <c r="E354" s="7"/>
      <c r="F354" s="58"/>
      <c r="G354" s="58"/>
      <c r="H354" s="58"/>
      <c r="I354" s="58"/>
      <c r="J354" s="59"/>
      <c r="K354" s="59"/>
      <c r="L354" s="59"/>
    </row>
    <row r="355" spans="1:12" hidden="1" x14ac:dyDescent="0.2">
      <c r="A355" s="7"/>
      <c r="C355" t="s">
        <v>7676</v>
      </c>
      <c r="D355" s="8"/>
      <c r="E355" s="7"/>
      <c r="F355" s="58"/>
      <c r="G355" s="58"/>
      <c r="H355" s="58"/>
      <c r="I355" s="58"/>
      <c r="J355" s="59"/>
      <c r="K355" s="59"/>
      <c r="L355" s="59"/>
    </row>
    <row r="356" spans="1:12" hidden="1" x14ac:dyDescent="0.2">
      <c r="A356" s="7"/>
      <c r="C356" t="s">
        <v>5638</v>
      </c>
      <c r="D356" s="8"/>
      <c r="E356" s="7"/>
      <c r="F356" s="58"/>
      <c r="G356" s="58"/>
      <c r="H356" s="58"/>
      <c r="I356" s="58"/>
      <c r="J356" s="59"/>
      <c r="K356" s="59"/>
      <c r="L356" s="59"/>
    </row>
    <row r="357" spans="1:12" hidden="1" x14ac:dyDescent="0.2">
      <c r="A357" s="7"/>
      <c r="C357" t="s">
        <v>11370</v>
      </c>
      <c r="D357" s="8"/>
      <c r="E357" s="7"/>
      <c r="F357" s="58"/>
      <c r="G357" s="58"/>
      <c r="H357" s="58"/>
      <c r="I357" s="58"/>
      <c r="J357" s="59"/>
      <c r="K357" s="59"/>
      <c r="L357" s="59"/>
    </row>
    <row r="358" spans="1:12" hidden="1" x14ac:dyDescent="0.2">
      <c r="A358" s="7"/>
      <c r="C358" t="s">
        <v>11240</v>
      </c>
      <c r="D358" s="8"/>
      <c r="E358" s="7"/>
      <c r="F358" s="58"/>
      <c r="G358" s="58"/>
      <c r="H358" s="58"/>
      <c r="I358" s="58"/>
      <c r="J358" s="59"/>
      <c r="K358" s="59"/>
      <c r="L358" s="59"/>
    </row>
    <row r="359" spans="1:12" hidden="1" x14ac:dyDescent="0.2">
      <c r="A359" s="7"/>
      <c r="C359" t="s">
        <v>9739</v>
      </c>
      <c r="D359" s="8"/>
      <c r="E359" s="7"/>
      <c r="F359" s="58"/>
      <c r="G359" s="58"/>
      <c r="H359" s="58"/>
      <c r="I359" s="58"/>
      <c r="J359" s="59"/>
      <c r="K359" s="59"/>
      <c r="L359" s="59"/>
    </row>
    <row r="360" spans="1:12" hidden="1" x14ac:dyDescent="0.2">
      <c r="A360" s="7"/>
      <c r="C360" t="s">
        <v>9792</v>
      </c>
      <c r="D360" s="8"/>
      <c r="E360" s="7"/>
      <c r="F360" s="58"/>
      <c r="G360" s="58"/>
      <c r="H360" s="58"/>
      <c r="I360" s="58"/>
      <c r="J360" s="59"/>
      <c r="K360" s="59"/>
      <c r="L360" s="59"/>
    </row>
    <row r="361" spans="1:12" hidden="1" x14ac:dyDescent="0.2">
      <c r="A361" s="7"/>
      <c r="C361" t="s">
        <v>10178</v>
      </c>
      <c r="D361" s="8"/>
      <c r="E361" s="7"/>
      <c r="F361" s="58"/>
      <c r="G361" s="58"/>
      <c r="H361" s="58"/>
      <c r="I361" s="58"/>
      <c r="J361" s="59"/>
      <c r="K361" s="59"/>
      <c r="L361" s="59"/>
    </row>
    <row r="362" spans="1:12" hidden="1" x14ac:dyDescent="0.2">
      <c r="A362" s="7"/>
      <c r="C362" t="s">
        <v>11179</v>
      </c>
      <c r="D362" s="8"/>
      <c r="E362" s="7"/>
      <c r="F362" s="58"/>
      <c r="G362" s="58"/>
      <c r="H362" s="58"/>
      <c r="I362" s="58"/>
      <c r="J362" s="59"/>
      <c r="K362" s="59"/>
      <c r="L362" s="59"/>
    </row>
    <row r="363" spans="1:12" hidden="1" x14ac:dyDescent="0.2">
      <c r="A363" s="7"/>
      <c r="C363" t="s">
        <v>8013</v>
      </c>
      <c r="D363" s="8"/>
      <c r="E363" s="7"/>
      <c r="F363" s="58"/>
      <c r="G363" s="58"/>
      <c r="H363" s="58"/>
      <c r="I363" s="58"/>
      <c r="J363" s="59"/>
      <c r="K363" s="59"/>
      <c r="L363" s="59"/>
    </row>
    <row r="364" spans="1:12" hidden="1" x14ac:dyDescent="0.2">
      <c r="A364" s="7"/>
      <c r="C364" t="s">
        <v>6545</v>
      </c>
      <c r="D364" s="8"/>
      <c r="E364" s="7"/>
      <c r="F364" s="58"/>
      <c r="G364" s="58"/>
      <c r="H364" s="58"/>
      <c r="I364" s="58"/>
      <c r="J364" s="59"/>
      <c r="K364" s="59"/>
      <c r="L364" s="59"/>
    </row>
    <row r="365" spans="1:12" hidden="1" x14ac:dyDescent="0.2">
      <c r="A365" s="7"/>
      <c r="C365" t="s">
        <v>11235</v>
      </c>
      <c r="D365" s="8"/>
      <c r="E365" s="7"/>
      <c r="F365" s="58"/>
      <c r="G365" s="58"/>
      <c r="H365" s="58"/>
      <c r="I365" s="58"/>
      <c r="J365" s="59"/>
      <c r="K365" s="59"/>
      <c r="L365" s="59"/>
    </row>
    <row r="366" spans="1:12" hidden="1" x14ac:dyDescent="0.2">
      <c r="A366" s="7"/>
      <c r="C366" t="s">
        <v>11242</v>
      </c>
      <c r="D366" s="8"/>
      <c r="E366" s="7"/>
      <c r="F366" s="58"/>
      <c r="G366" s="58"/>
      <c r="H366" s="58"/>
      <c r="I366" s="58"/>
      <c r="J366" s="59"/>
      <c r="K366" s="59"/>
      <c r="L366" s="59"/>
    </row>
    <row r="367" spans="1:12" hidden="1" x14ac:dyDescent="0.2">
      <c r="A367" s="7"/>
      <c r="C367" t="s">
        <v>11190</v>
      </c>
      <c r="D367" s="8"/>
      <c r="E367" s="7"/>
      <c r="F367" s="58"/>
      <c r="G367" s="58"/>
      <c r="H367" s="58"/>
      <c r="I367" s="58"/>
      <c r="J367" s="59"/>
      <c r="K367" s="59"/>
      <c r="L367" s="59"/>
    </row>
    <row r="368" spans="1:12" hidden="1" x14ac:dyDescent="0.2">
      <c r="A368" s="7"/>
      <c r="C368" t="s">
        <v>6910</v>
      </c>
      <c r="D368" s="8"/>
      <c r="E368" s="7"/>
      <c r="F368" s="58"/>
      <c r="G368" s="58"/>
      <c r="H368" s="58"/>
      <c r="I368" s="58"/>
      <c r="J368" s="59"/>
      <c r="K368" s="59"/>
      <c r="L368" s="59"/>
    </row>
    <row r="369" spans="1:12" hidden="1" x14ac:dyDescent="0.2">
      <c r="A369" s="7"/>
      <c r="C369" t="s">
        <v>4893</v>
      </c>
      <c r="D369" s="8"/>
      <c r="E369" s="7"/>
      <c r="F369" s="58"/>
      <c r="G369" s="58"/>
      <c r="H369" s="58"/>
      <c r="I369" s="58"/>
      <c r="J369" s="59"/>
      <c r="K369" s="59"/>
      <c r="L369" s="59"/>
    </row>
    <row r="370" spans="1:12" hidden="1" x14ac:dyDescent="0.2">
      <c r="A370" s="7"/>
      <c r="C370" t="s">
        <v>11376</v>
      </c>
      <c r="D370" s="8"/>
      <c r="E370" s="7"/>
      <c r="F370" s="58"/>
      <c r="G370" s="58"/>
      <c r="H370" s="58"/>
      <c r="I370" s="58"/>
      <c r="J370" s="59"/>
      <c r="K370" s="59"/>
      <c r="L370" s="59"/>
    </row>
    <row r="371" spans="1:12" hidden="1" x14ac:dyDescent="0.2">
      <c r="A371" s="7"/>
      <c r="C371" t="s">
        <v>9807</v>
      </c>
      <c r="D371" s="8"/>
      <c r="E371" s="7"/>
      <c r="F371" s="58"/>
      <c r="G371" s="58"/>
      <c r="H371" s="58"/>
      <c r="I371" s="58"/>
      <c r="J371" s="59"/>
      <c r="K371" s="59"/>
      <c r="L371" s="59"/>
    </row>
    <row r="372" spans="1:12" hidden="1" x14ac:dyDescent="0.2">
      <c r="A372" s="7"/>
      <c r="C372" t="s">
        <v>10047</v>
      </c>
      <c r="D372" s="8"/>
      <c r="E372" s="7"/>
      <c r="F372" s="58"/>
      <c r="G372" s="58"/>
      <c r="H372" s="58"/>
      <c r="I372" s="58"/>
      <c r="J372" s="59"/>
      <c r="K372" s="59"/>
      <c r="L372" s="59"/>
    </row>
    <row r="373" spans="1:12" hidden="1" x14ac:dyDescent="0.2">
      <c r="A373" s="7"/>
      <c r="C373" t="s">
        <v>9864</v>
      </c>
      <c r="D373" s="8"/>
      <c r="E373" s="7"/>
      <c r="F373" s="58"/>
      <c r="G373" s="58"/>
      <c r="H373" s="58"/>
      <c r="I373" s="58"/>
      <c r="J373" s="59"/>
      <c r="K373" s="59"/>
      <c r="L373" s="59"/>
    </row>
    <row r="374" spans="1:12" hidden="1" x14ac:dyDescent="0.2">
      <c r="A374" s="7"/>
      <c r="C374" t="s">
        <v>5659</v>
      </c>
      <c r="D374" s="8"/>
      <c r="E374" s="7"/>
      <c r="F374" s="58"/>
      <c r="G374" s="58"/>
      <c r="H374" s="58"/>
      <c r="I374" s="58"/>
      <c r="J374" s="59"/>
      <c r="K374" s="59"/>
      <c r="L374" s="59"/>
    </row>
    <row r="375" spans="1:12" hidden="1" x14ac:dyDescent="0.2">
      <c r="A375" s="7"/>
      <c r="C375" t="s">
        <v>7490</v>
      </c>
      <c r="D375" s="8"/>
      <c r="E375" s="7"/>
      <c r="F375" s="58"/>
      <c r="G375" s="58"/>
      <c r="H375" s="58"/>
      <c r="I375" s="58"/>
      <c r="J375" s="59"/>
      <c r="K375" s="59"/>
      <c r="L375" s="59"/>
    </row>
    <row r="376" spans="1:12" hidden="1" x14ac:dyDescent="0.2">
      <c r="A376" s="7"/>
      <c r="C376" t="s">
        <v>9931</v>
      </c>
      <c r="D376" s="8"/>
      <c r="E376" s="7"/>
      <c r="F376" s="58"/>
      <c r="G376" s="58"/>
      <c r="H376" s="58"/>
      <c r="I376" s="58"/>
      <c r="J376" s="59"/>
      <c r="K376" s="59"/>
      <c r="L376" s="59"/>
    </row>
    <row r="377" spans="1:12" hidden="1" x14ac:dyDescent="0.2">
      <c r="A377" s="7"/>
      <c r="C377" t="s">
        <v>1351</v>
      </c>
      <c r="D377" s="9"/>
      <c r="E377" s="7"/>
      <c r="F377" s="58"/>
      <c r="G377" s="58"/>
      <c r="H377" s="58"/>
      <c r="I377" s="58"/>
      <c r="J377" s="59"/>
      <c r="K377" s="59"/>
      <c r="L377" s="59"/>
    </row>
    <row r="378" spans="1:12" hidden="1" x14ac:dyDescent="0.2">
      <c r="A378" s="7"/>
      <c r="C378" t="s">
        <v>2887</v>
      </c>
      <c r="D378" s="9"/>
      <c r="E378" s="7"/>
      <c r="F378" s="58"/>
      <c r="G378" s="58"/>
      <c r="H378" s="58"/>
      <c r="I378" s="58"/>
      <c r="J378" s="59"/>
      <c r="K378" s="59"/>
      <c r="L378" s="59"/>
    </row>
    <row r="379" spans="1:12" hidden="1" x14ac:dyDescent="0.2">
      <c r="A379" s="7"/>
      <c r="C379" t="s">
        <v>7561</v>
      </c>
      <c r="D379" s="9"/>
      <c r="E379" s="7"/>
      <c r="F379" s="58"/>
      <c r="G379" s="58"/>
      <c r="H379" s="58"/>
      <c r="I379" s="58"/>
      <c r="J379" s="59"/>
      <c r="K379" s="59"/>
      <c r="L379" s="59"/>
    </row>
    <row r="380" spans="1:12" hidden="1" x14ac:dyDescent="0.2">
      <c r="A380" s="7"/>
      <c r="C380" t="s">
        <v>9821</v>
      </c>
      <c r="D380" s="9"/>
      <c r="E380" s="7"/>
      <c r="F380" s="58"/>
      <c r="G380" s="58"/>
      <c r="H380" s="58"/>
      <c r="I380" s="58"/>
      <c r="J380" s="59"/>
      <c r="K380" s="59"/>
      <c r="L380" s="59"/>
    </row>
    <row r="381" spans="1:12" hidden="1" x14ac:dyDescent="0.2">
      <c r="A381" s="7"/>
      <c r="C381" t="s">
        <v>4912</v>
      </c>
      <c r="D381" s="9"/>
      <c r="E381" s="7"/>
      <c r="F381" s="58"/>
      <c r="G381" s="58"/>
      <c r="H381" s="58"/>
      <c r="I381" s="58"/>
      <c r="J381" s="59"/>
      <c r="K381" s="59"/>
      <c r="L381" s="59"/>
    </row>
    <row r="382" spans="1:12" hidden="1" x14ac:dyDescent="0.2">
      <c r="A382" s="7"/>
      <c r="C382" t="s">
        <v>9752</v>
      </c>
      <c r="D382" s="9"/>
      <c r="E382" s="7"/>
      <c r="F382" s="58"/>
      <c r="G382" s="58"/>
      <c r="H382" s="58"/>
      <c r="I382" s="58"/>
      <c r="J382" s="59"/>
      <c r="K382" s="59"/>
      <c r="L382" s="59"/>
    </row>
    <row r="383" spans="1:12" hidden="1" x14ac:dyDescent="0.2">
      <c r="A383" s="7"/>
      <c r="C383" t="s">
        <v>9831</v>
      </c>
      <c r="D383" s="9"/>
      <c r="E383" s="7"/>
      <c r="F383" s="58"/>
      <c r="G383" s="58"/>
      <c r="H383" s="58"/>
      <c r="I383" s="58"/>
      <c r="J383" s="59"/>
      <c r="K383" s="59"/>
      <c r="L383" s="59"/>
    </row>
    <row r="384" spans="1:12" hidden="1" x14ac:dyDescent="0.2">
      <c r="A384" s="7"/>
      <c r="C384" t="s">
        <v>11008</v>
      </c>
      <c r="D384" s="9"/>
      <c r="E384" s="7"/>
      <c r="F384" s="58"/>
      <c r="G384" s="58"/>
      <c r="H384" s="58"/>
      <c r="I384" s="58"/>
      <c r="J384" s="59"/>
      <c r="K384" s="59"/>
      <c r="L384" s="59"/>
    </row>
    <row r="385" spans="1:12" hidden="1" x14ac:dyDescent="0.2">
      <c r="A385" s="7"/>
      <c r="C385" t="s">
        <v>10675</v>
      </c>
      <c r="D385" s="9"/>
      <c r="E385" s="7"/>
      <c r="F385" s="58"/>
      <c r="G385" s="58"/>
      <c r="H385" s="58"/>
      <c r="I385" s="58"/>
      <c r="J385" s="59"/>
      <c r="K385" s="59"/>
      <c r="L385" s="59"/>
    </row>
    <row r="386" spans="1:12" hidden="1" x14ac:dyDescent="0.2">
      <c r="A386" s="7"/>
      <c r="C386" t="s">
        <v>7526</v>
      </c>
      <c r="D386" s="9"/>
      <c r="E386" s="7"/>
      <c r="F386" s="58"/>
      <c r="G386" s="58"/>
      <c r="H386" s="58"/>
      <c r="I386" s="58"/>
      <c r="J386" s="59"/>
      <c r="K386" s="59"/>
      <c r="L386" s="59"/>
    </row>
    <row r="387" spans="1:12" hidden="1" x14ac:dyDescent="0.2">
      <c r="A387" s="7"/>
      <c r="C387" t="s">
        <v>7675</v>
      </c>
      <c r="D387" s="9"/>
      <c r="E387" s="7"/>
      <c r="F387" s="58"/>
      <c r="G387" s="58"/>
      <c r="H387" s="58"/>
      <c r="I387" s="58"/>
      <c r="J387" s="59"/>
      <c r="K387" s="59"/>
      <c r="L387" s="59"/>
    </row>
    <row r="388" spans="1:12" hidden="1" x14ac:dyDescent="0.2">
      <c r="A388" s="7"/>
      <c r="C388" t="s">
        <v>1345</v>
      </c>
      <c r="D388" s="9"/>
      <c r="E388" s="7"/>
      <c r="F388" s="58"/>
      <c r="G388" s="58"/>
      <c r="H388" s="58"/>
      <c r="I388" s="58"/>
      <c r="J388" s="59"/>
      <c r="K388" s="59"/>
      <c r="L388" s="59"/>
    </row>
    <row r="389" spans="1:12" hidden="1" x14ac:dyDescent="0.2">
      <c r="A389" s="7"/>
      <c r="C389" t="s">
        <v>4890</v>
      </c>
      <c r="D389" s="9"/>
      <c r="E389" s="7"/>
      <c r="F389" s="58"/>
      <c r="G389" s="58"/>
      <c r="H389" s="58"/>
      <c r="I389" s="58"/>
      <c r="J389" s="59"/>
      <c r="K389" s="59"/>
      <c r="L389" s="59"/>
    </row>
    <row r="390" spans="1:12" hidden="1" x14ac:dyDescent="0.2">
      <c r="A390" s="7"/>
      <c r="C390" t="s">
        <v>7566</v>
      </c>
      <c r="D390" s="9"/>
      <c r="E390" s="7"/>
      <c r="F390" s="58"/>
      <c r="G390" s="58"/>
      <c r="H390" s="58"/>
      <c r="I390" s="58"/>
      <c r="J390" s="59"/>
      <c r="K390" s="59"/>
      <c r="L390" s="59"/>
    </row>
    <row r="391" spans="1:12" hidden="1" x14ac:dyDescent="0.2">
      <c r="A391" s="7"/>
      <c r="C391" t="s">
        <v>10681</v>
      </c>
      <c r="D391" s="9"/>
      <c r="E391" s="7"/>
      <c r="F391" s="58"/>
      <c r="G391" s="58"/>
      <c r="H391" s="58"/>
      <c r="I391" s="58"/>
      <c r="J391" s="59"/>
      <c r="K391" s="59"/>
      <c r="L391" s="59"/>
    </row>
    <row r="392" spans="1:12" hidden="1" x14ac:dyDescent="0.2">
      <c r="A392" s="7"/>
      <c r="C392" t="s">
        <v>5673</v>
      </c>
      <c r="D392" s="9"/>
      <c r="E392" s="7"/>
      <c r="F392" s="58"/>
      <c r="G392" s="58"/>
      <c r="H392" s="58"/>
      <c r="I392" s="58"/>
      <c r="J392" s="59"/>
      <c r="K392" s="59"/>
      <c r="L392" s="59"/>
    </row>
    <row r="393" spans="1:12" hidden="1" x14ac:dyDescent="0.2">
      <c r="A393" s="7"/>
      <c r="C393" t="s">
        <v>5672</v>
      </c>
      <c r="D393" s="9"/>
      <c r="E393" s="7"/>
      <c r="F393" s="58"/>
      <c r="G393" s="58"/>
      <c r="H393" s="58"/>
      <c r="I393" s="58"/>
      <c r="J393" s="59"/>
      <c r="K393" s="59"/>
      <c r="L393" s="59"/>
    </row>
    <row r="394" spans="1:12" hidden="1" x14ac:dyDescent="0.2">
      <c r="A394" s="7"/>
      <c r="C394" t="s">
        <v>11368</v>
      </c>
      <c r="D394" s="9"/>
      <c r="E394" s="7"/>
      <c r="F394" s="58"/>
      <c r="G394" s="58"/>
      <c r="H394" s="58"/>
      <c r="I394" s="58"/>
      <c r="J394" s="59"/>
      <c r="K394" s="59"/>
      <c r="L394" s="59"/>
    </row>
    <row r="395" spans="1:12" hidden="1" x14ac:dyDescent="0.2">
      <c r="A395" s="7"/>
      <c r="C395" t="s">
        <v>6092</v>
      </c>
      <c r="D395" s="9"/>
      <c r="E395" s="7"/>
      <c r="F395" s="58"/>
      <c r="G395" s="58"/>
      <c r="H395" s="58"/>
      <c r="I395" s="58"/>
      <c r="J395" s="59"/>
      <c r="K395" s="59"/>
      <c r="L395" s="59"/>
    </row>
    <row r="396" spans="1:12" hidden="1" x14ac:dyDescent="0.2">
      <c r="A396" s="7"/>
      <c r="C396" t="s">
        <v>5647</v>
      </c>
      <c r="D396" s="9"/>
      <c r="E396" s="7"/>
      <c r="F396" s="58"/>
      <c r="G396" s="58"/>
      <c r="H396" s="58"/>
      <c r="I396" s="58"/>
      <c r="J396" s="59"/>
      <c r="K396" s="59"/>
      <c r="L396" s="59"/>
    </row>
    <row r="397" spans="1:12" hidden="1" x14ac:dyDescent="0.2">
      <c r="A397" s="7"/>
      <c r="C397" t="s">
        <v>8030</v>
      </c>
      <c r="D397" s="9"/>
      <c r="E397" s="7"/>
      <c r="F397" s="58"/>
      <c r="G397" s="58"/>
      <c r="H397" s="58"/>
      <c r="I397" s="58"/>
      <c r="J397" s="59"/>
      <c r="K397" s="59"/>
      <c r="L397" s="59"/>
    </row>
    <row r="398" spans="1:12" hidden="1" x14ac:dyDescent="0.2">
      <c r="A398" s="7"/>
      <c r="C398" t="s">
        <v>9742</v>
      </c>
      <c r="D398" s="9"/>
      <c r="E398" s="7"/>
      <c r="F398" s="58"/>
      <c r="G398" s="58"/>
      <c r="H398" s="58"/>
      <c r="I398" s="58"/>
      <c r="J398" s="59"/>
      <c r="K398" s="59"/>
      <c r="L398" s="59"/>
    </row>
    <row r="399" spans="1:12" hidden="1" x14ac:dyDescent="0.2">
      <c r="A399" s="7"/>
      <c r="C399" t="s">
        <v>9817</v>
      </c>
      <c r="D399" s="9"/>
      <c r="E399" s="7"/>
      <c r="F399" s="58"/>
      <c r="G399" s="58"/>
      <c r="H399" s="58"/>
      <c r="I399" s="58"/>
      <c r="J399" s="59"/>
      <c r="K399" s="59"/>
      <c r="L399" s="59"/>
    </row>
    <row r="400" spans="1:12" hidden="1" x14ac:dyDescent="0.2">
      <c r="A400" s="7"/>
      <c r="C400" t="s">
        <v>9751</v>
      </c>
      <c r="D400" s="9"/>
      <c r="E400" s="7"/>
      <c r="F400" s="58"/>
      <c r="G400" s="58"/>
      <c r="H400" s="58"/>
      <c r="I400" s="58"/>
      <c r="J400" s="59"/>
      <c r="K400" s="59"/>
      <c r="L400" s="59"/>
    </row>
    <row r="401" spans="1:12" hidden="1" x14ac:dyDescent="0.2">
      <c r="A401" s="7"/>
      <c r="C401" t="s">
        <v>6902</v>
      </c>
      <c r="D401" s="9"/>
      <c r="E401" s="7"/>
      <c r="F401" s="58"/>
      <c r="G401" s="58"/>
      <c r="H401" s="58"/>
      <c r="I401" s="58"/>
      <c r="J401" s="59"/>
      <c r="K401" s="59"/>
      <c r="L401" s="59"/>
    </row>
    <row r="402" spans="1:12" hidden="1" x14ac:dyDescent="0.2">
      <c r="A402" s="7"/>
      <c r="C402" t="s">
        <v>9750</v>
      </c>
      <c r="D402" s="9"/>
      <c r="E402" s="7"/>
      <c r="F402" s="58"/>
      <c r="G402" s="58"/>
      <c r="H402" s="58"/>
      <c r="I402" s="58"/>
      <c r="J402" s="59"/>
      <c r="K402" s="59"/>
      <c r="L402" s="59"/>
    </row>
    <row r="403" spans="1:12" hidden="1" x14ac:dyDescent="0.2">
      <c r="A403" s="7"/>
      <c r="C403" t="s">
        <v>9861</v>
      </c>
      <c r="D403" s="9"/>
      <c r="E403" s="7"/>
      <c r="F403" s="58"/>
      <c r="G403" s="58"/>
      <c r="H403" s="58"/>
      <c r="I403" s="58"/>
      <c r="J403" s="59"/>
      <c r="K403" s="59"/>
      <c r="L403" s="59"/>
    </row>
    <row r="404" spans="1:12" hidden="1" x14ac:dyDescent="0.2">
      <c r="A404" s="7"/>
      <c r="C404" t="s">
        <v>1373</v>
      </c>
      <c r="D404" s="9"/>
      <c r="E404" s="7"/>
      <c r="F404" s="58"/>
      <c r="G404" s="58"/>
      <c r="H404" s="58"/>
      <c r="I404" s="58"/>
      <c r="J404" s="59"/>
      <c r="K404" s="59"/>
      <c r="L404" s="59"/>
    </row>
    <row r="405" spans="1:12" hidden="1" x14ac:dyDescent="0.2">
      <c r="A405" s="7"/>
      <c r="C405" t="s">
        <v>5504</v>
      </c>
      <c r="D405" s="9"/>
      <c r="E405" s="7"/>
      <c r="F405" s="58"/>
      <c r="G405" s="58"/>
      <c r="H405" s="58"/>
      <c r="I405" s="58"/>
      <c r="J405" s="59"/>
      <c r="K405" s="59"/>
      <c r="L405" s="59"/>
    </row>
    <row r="406" spans="1:12" hidden="1" x14ac:dyDescent="0.2">
      <c r="A406" s="7"/>
      <c r="C406" t="s">
        <v>6543</v>
      </c>
      <c r="D406" s="9"/>
      <c r="E406" s="7"/>
      <c r="F406" s="58"/>
      <c r="G406" s="58"/>
      <c r="H406" s="58"/>
      <c r="I406" s="58"/>
      <c r="J406" s="59"/>
      <c r="K406" s="59"/>
      <c r="L406" s="59"/>
    </row>
    <row r="407" spans="1:12" hidden="1" x14ac:dyDescent="0.2">
      <c r="A407" s="7"/>
      <c r="C407" t="s">
        <v>12244</v>
      </c>
      <c r="D407" s="9"/>
      <c r="E407" s="7"/>
      <c r="F407" s="58"/>
      <c r="G407" s="58"/>
      <c r="H407" s="58"/>
      <c r="I407" s="58"/>
      <c r="J407" s="59"/>
      <c r="K407" s="59"/>
      <c r="L407" s="59"/>
    </row>
    <row r="408" spans="1:12" hidden="1" x14ac:dyDescent="0.2">
      <c r="A408" s="7"/>
      <c r="C408" t="s">
        <v>7126</v>
      </c>
      <c r="D408" s="9"/>
      <c r="E408" s="7"/>
      <c r="F408" s="58"/>
      <c r="G408" s="58"/>
      <c r="H408" s="58"/>
      <c r="I408" s="58"/>
      <c r="J408" s="59"/>
      <c r="K408" s="59"/>
      <c r="L408" s="59"/>
    </row>
    <row r="409" spans="1:12" hidden="1" x14ac:dyDescent="0.2">
      <c r="A409" s="7"/>
      <c r="C409" t="s">
        <v>10677</v>
      </c>
      <c r="D409" s="9"/>
      <c r="E409" s="7"/>
      <c r="F409" s="58"/>
      <c r="G409" s="58"/>
      <c r="H409" s="58"/>
      <c r="I409" s="58"/>
      <c r="J409" s="59"/>
      <c r="K409" s="59"/>
      <c r="L409" s="59"/>
    </row>
    <row r="410" spans="1:12" hidden="1" x14ac:dyDescent="0.2">
      <c r="A410" s="7"/>
      <c r="C410" t="s">
        <v>11187</v>
      </c>
      <c r="D410" s="9"/>
      <c r="E410" s="7"/>
      <c r="F410" s="58"/>
      <c r="G410" s="58"/>
      <c r="H410" s="58"/>
      <c r="I410" s="58"/>
      <c r="J410" s="59"/>
      <c r="K410" s="59"/>
      <c r="L410" s="59"/>
    </row>
    <row r="411" spans="1:12" hidden="1" x14ac:dyDescent="0.2">
      <c r="A411" s="7"/>
      <c r="C411" t="s">
        <v>9782</v>
      </c>
      <c r="D411" s="9"/>
      <c r="E411" s="7"/>
      <c r="F411" s="58"/>
      <c r="G411" s="58"/>
      <c r="H411" s="58"/>
      <c r="I411" s="58"/>
      <c r="J411" s="59"/>
      <c r="K411" s="59"/>
      <c r="L411" s="59"/>
    </row>
    <row r="412" spans="1:12" hidden="1" x14ac:dyDescent="0.2">
      <c r="A412" s="7"/>
      <c r="C412" t="s">
        <v>5674</v>
      </c>
      <c r="D412" s="9"/>
      <c r="E412" s="7"/>
      <c r="F412" s="58"/>
      <c r="G412" s="58"/>
      <c r="H412" s="58"/>
      <c r="I412" s="58"/>
      <c r="J412" s="59"/>
      <c r="K412" s="59"/>
      <c r="L412" s="59"/>
    </row>
    <row r="413" spans="1:12" hidden="1" x14ac:dyDescent="0.2">
      <c r="A413" s="7"/>
      <c r="C413" t="s">
        <v>11367</v>
      </c>
      <c r="D413" s="9"/>
      <c r="E413" s="7"/>
      <c r="F413" s="58"/>
      <c r="G413" s="58"/>
      <c r="H413" s="58"/>
      <c r="I413" s="58"/>
      <c r="J413" s="59"/>
      <c r="K413" s="59"/>
      <c r="L413" s="59"/>
    </row>
    <row r="414" spans="1:12" hidden="1" x14ac:dyDescent="0.2">
      <c r="A414" s="7"/>
      <c r="C414" t="s">
        <v>7482</v>
      </c>
      <c r="D414" s="9"/>
      <c r="E414" s="7"/>
      <c r="F414" s="58"/>
      <c r="G414" s="58"/>
      <c r="H414" s="58"/>
      <c r="I414" s="58"/>
      <c r="J414" s="59"/>
      <c r="K414" s="59"/>
      <c r="L414" s="59"/>
    </row>
    <row r="415" spans="1:12" hidden="1" x14ac:dyDescent="0.2">
      <c r="A415" s="7"/>
      <c r="C415" t="s">
        <v>2675</v>
      </c>
      <c r="D415" s="9"/>
      <c r="E415" s="7"/>
      <c r="F415" s="58"/>
      <c r="G415" s="58"/>
      <c r="H415" s="58"/>
      <c r="I415" s="58"/>
      <c r="J415" s="59"/>
      <c r="K415" s="59"/>
      <c r="L415" s="59"/>
    </row>
    <row r="416" spans="1:12" hidden="1" x14ac:dyDescent="0.2">
      <c r="A416" s="7"/>
      <c r="C416" t="s">
        <v>5216</v>
      </c>
      <c r="D416" s="9"/>
      <c r="E416" s="7"/>
      <c r="F416" s="58"/>
      <c r="G416" s="58"/>
      <c r="H416" s="58"/>
      <c r="I416" s="58"/>
      <c r="J416" s="59"/>
      <c r="K416" s="59"/>
      <c r="L416" s="59"/>
    </row>
    <row r="417" spans="1:12" hidden="1" x14ac:dyDescent="0.2">
      <c r="A417" s="7"/>
      <c r="C417" t="s">
        <v>2878</v>
      </c>
      <c r="D417" s="9"/>
      <c r="E417" s="7"/>
      <c r="F417" s="58"/>
      <c r="G417" s="58"/>
      <c r="H417" s="58"/>
      <c r="I417" s="58"/>
      <c r="J417" s="59"/>
      <c r="K417" s="59"/>
      <c r="L417" s="59"/>
    </row>
    <row r="418" spans="1:12" hidden="1" x14ac:dyDescent="0.2">
      <c r="A418" s="7"/>
      <c r="C418" t="s">
        <v>1361</v>
      </c>
      <c r="D418" s="9"/>
      <c r="E418" s="7"/>
      <c r="F418" s="58"/>
      <c r="G418" s="58"/>
      <c r="H418" s="58"/>
      <c r="I418" s="58"/>
      <c r="J418" s="59"/>
      <c r="K418" s="59"/>
      <c r="L418" s="59"/>
    </row>
    <row r="419" spans="1:12" hidden="1" x14ac:dyDescent="0.2">
      <c r="A419" s="7"/>
      <c r="C419" t="s">
        <v>9780</v>
      </c>
      <c r="D419" s="9"/>
      <c r="E419" s="7"/>
      <c r="F419" s="58"/>
      <c r="G419" s="58"/>
      <c r="H419" s="58"/>
      <c r="I419" s="58"/>
      <c r="J419" s="59"/>
      <c r="K419" s="59"/>
      <c r="L419" s="59"/>
    </row>
    <row r="420" spans="1:12" hidden="1" x14ac:dyDescent="0.2">
      <c r="A420" s="7"/>
      <c r="C420" t="s">
        <v>7139</v>
      </c>
      <c r="D420" s="9"/>
      <c r="E420" s="7"/>
      <c r="F420" s="58"/>
      <c r="G420" s="58"/>
      <c r="H420" s="58"/>
      <c r="I420" s="58"/>
      <c r="J420" s="59"/>
      <c r="K420" s="59"/>
      <c r="L420" s="59"/>
    </row>
    <row r="421" spans="1:12" hidden="1" x14ac:dyDescent="0.2">
      <c r="A421" s="7"/>
      <c r="C421" t="s">
        <v>8762</v>
      </c>
      <c r="D421" s="9"/>
      <c r="E421" s="7"/>
      <c r="F421" s="58"/>
      <c r="G421" s="58"/>
      <c r="H421" s="58"/>
      <c r="I421" s="58"/>
      <c r="J421" s="59"/>
      <c r="K421" s="59"/>
      <c r="L421" s="59"/>
    </row>
    <row r="422" spans="1:12" hidden="1" x14ac:dyDescent="0.2">
      <c r="A422" s="7"/>
      <c r="C422" t="s">
        <v>11551</v>
      </c>
      <c r="D422" s="9"/>
      <c r="E422" s="7"/>
      <c r="F422" s="58"/>
      <c r="G422" s="58"/>
      <c r="H422" s="58"/>
      <c r="I422" s="58"/>
      <c r="J422" s="59"/>
      <c r="K422" s="59"/>
      <c r="L422" s="59"/>
    </row>
    <row r="423" spans="1:12" hidden="1" x14ac:dyDescent="0.2">
      <c r="A423" s="7"/>
      <c r="C423" t="s">
        <v>5658</v>
      </c>
      <c r="D423" s="9"/>
      <c r="E423" s="7"/>
      <c r="F423" s="58"/>
      <c r="G423" s="58"/>
      <c r="H423" s="58"/>
      <c r="I423" s="58"/>
      <c r="J423" s="59"/>
      <c r="K423" s="59"/>
      <c r="L423" s="59"/>
    </row>
    <row r="424" spans="1:12" hidden="1" x14ac:dyDescent="0.2">
      <c r="A424" s="7"/>
      <c r="C424" t="s">
        <v>5651</v>
      </c>
      <c r="D424" s="9"/>
      <c r="E424" s="7"/>
      <c r="F424" s="58"/>
      <c r="G424" s="58"/>
      <c r="H424" s="58"/>
      <c r="I424" s="58"/>
      <c r="J424" s="59"/>
      <c r="K424" s="59"/>
      <c r="L424" s="59"/>
    </row>
    <row r="425" spans="1:12" hidden="1" x14ac:dyDescent="0.2">
      <c r="A425" s="7"/>
      <c r="C425" t="s">
        <v>8767</v>
      </c>
      <c r="D425" s="9"/>
      <c r="E425" s="7"/>
      <c r="F425" s="58"/>
      <c r="G425" s="58"/>
      <c r="H425" s="58"/>
      <c r="I425" s="58"/>
      <c r="J425" s="59"/>
      <c r="K425" s="59"/>
      <c r="L425" s="59"/>
    </row>
    <row r="426" spans="1:12" hidden="1" x14ac:dyDescent="0.2">
      <c r="A426" s="7"/>
      <c r="C426" t="s">
        <v>10521</v>
      </c>
      <c r="D426" s="9"/>
      <c r="E426" s="7"/>
      <c r="F426" s="58"/>
      <c r="G426" s="58"/>
      <c r="H426" s="58"/>
      <c r="I426" s="58"/>
      <c r="J426" s="59"/>
      <c r="K426" s="59"/>
      <c r="L426" s="59"/>
    </row>
    <row r="427" spans="1:12" hidden="1" x14ac:dyDescent="0.2">
      <c r="A427" s="7"/>
      <c r="C427" t="s">
        <v>6091</v>
      </c>
      <c r="D427" s="9"/>
      <c r="E427" s="7"/>
      <c r="F427" s="58"/>
      <c r="G427" s="58"/>
      <c r="H427" s="58"/>
      <c r="I427" s="58"/>
      <c r="J427" s="59"/>
      <c r="K427" s="59"/>
      <c r="L427" s="59"/>
    </row>
    <row r="428" spans="1:12" hidden="1" x14ac:dyDescent="0.2">
      <c r="A428" s="7"/>
      <c r="C428" t="s">
        <v>10179</v>
      </c>
      <c r="D428" s="9"/>
      <c r="E428" s="7"/>
      <c r="F428" s="58"/>
      <c r="G428" s="58"/>
      <c r="H428" s="58"/>
      <c r="I428" s="58"/>
      <c r="J428" s="59"/>
      <c r="K428" s="59"/>
      <c r="L428" s="59"/>
    </row>
    <row r="429" spans="1:12" hidden="1" x14ac:dyDescent="0.2">
      <c r="A429" s="7"/>
      <c r="C429" t="s">
        <v>5669</v>
      </c>
      <c r="D429" s="9"/>
      <c r="E429" s="7"/>
      <c r="F429" s="58"/>
      <c r="G429" s="58"/>
      <c r="H429" s="58"/>
      <c r="I429" s="58"/>
      <c r="J429" s="59"/>
      <c r="K429" s="59"/>
      <c r="L429" s="59"/>
    </row>
    <row r="430" spans="1:12" hidden="1" x14ac:dyDescent="0.2">
      <c r="A430" s="7"/>
      <c r="C430" t="s">
        <v>6090</v>
      </c>
      <c r="D430" s="9"/>
      <c r="E430" s="7"/>
      <c r="F430" s="58"/>
      <c r="G430" s="58"/>
      <c r="H430" s="58"/>
      <c r="I430" s="58"/>
      <c r="J430" s="59"/>
      <c r="K430" s="59"/>
      <c r="L430" s="59"/>
    </row>
    <row r="431" spans="1:12" hidden="1" x14ac:dyDescent="0.2">
      <c r="A431" s="7"/>
      <c r="C431" t="s">
        <v>10043</v>
      </c>
      <c r="D431" s="9"/>
      <c r="E431" s="7"/>
      <c r="F431" s="58"/>
      <c r="G431" s="58"/>
      <c r="H431" s="58"/>
      <c r="I431" s="58"/>
      <c r="J431" s="59"/>
      <c r="K431" s="59"/>
      <c r="L431" s="59"/>
    </row>
    <row r="432" spans="1:12" hidden="1" x14ac:dyDescent="0.2">
      <c r="A432" s="7"/>
      <c r="C432" t="s">
        <v>4687</v>
      </c>
      <c r="D432" s="9"/>
      <c r="E432" s="7"/>
      <c r="F432" s="58"/>
      <c r="G432" s="58"/>
      <c r="H432" s="58"/>
      <c r="I432" s="58"/>
      <c r="J432" s="59"/>
      <c r="K432" s="59"/>
      <c r="L432" s="59"/>
    </row>
    <row r="433" spans="1:12" hidden="1" x14ac:dyDescent="0.2">
      <c r="A433" s="7"/>
      <c r="C433" t="s">
        <v>1353</v>
      </c>
      <c r="D433" s="9"/>
      <c r="E433" s="7"/>
      <c r="F433" s="58"/>
      <c r="G433" s="58"/>
      <c r="H433" s="58"/>
      <c r="I433" s="58"/>
      <c r="J433" s="59"/>
      <c r="K433" s="59"/>
      <c r="L433" s="59"/>
    </row>
    <row r="434" spans="1:12" hidden="1" x14ac:dyDescent="0.2">
      <c r="A434" s="7"/>
      <c r="C434" t="s">
        <v>1348</v>
      </c>
      <c r="D434" s="9"/>
      <c r="E434" s="7"/>
      <c r="F434" s="58"/>
      <c r="G434" s="58"/>
      <c r="H434" s="58"/>
      <c r="I434" s="58"/>
      <c r="J434" s="59"/>
      <c r="K434" s="59"/>
      <c r="L434" s="59"/>
    </row>
    <row r="435" spans="1:12" hidden="1" x14ac:dyDescent="0.2">
      <c r="A435" s="7"/>
      <c r="C435" t="s">
        <v>10032</v>
      </c>
      <c r="D435" s="9"/>
      <c r="E435" s="7"/>
      <c r="F435" s="58"/>
      <c r="G435" s="58"/>
      <c r="H435" s="58"/>
      <c r="I435" s="58"/>
      <c r="J435" s="59"/>
      <c r="K435" s="59"/>
      <c r="L435" s="59"/>
    </row>
    <row r="436" spans="1:12" hidden="1" x14ac:dyDescent="0.2">
      <c r="A436" s="7"/>
      <c r="C436" t="s">
        <v>11371</v>
      </c>
      <c r="D436" s="9"/>
      <c r="E436" s="7"/>
      <c r="F436" s="58"/>
      <c r="G436" s="58"/>
      <c r="H436" s="58"/>
      <c r="I436" s="58"/>
      <c r="J436" s="59"/>
      <c r="K436" s="59"/>
      <c r="L436" s="59"/>
    </row>
    <row r="437" spans="1:12" hidden="1" x14ac:dyDescent="0.2">
      <c r="A437" s="7"/>
      <c r="C437" t="s">
        <v>6897</v>
      </c>
      <c r="D437" s="9"/>
      <c r="E437" s="7"/>
      <c r="F437" s="58"/>
      <c r="G437" s="58"/>
      <c r="H437" s="58"/>
      <c r="I437" s="58"/>
      <c r="J437" s="59"/>
      <c r="K437" s="59"/>
      <c r="L437" s="59"/>
    </row>
    <row r="438" spans="1:12" hidden="1" x14ac:dyDescent="0.2">
      <c r="A438" s="7"/>
      <c r="C438" t="s">
        <v>10660</v>
      </c>
      <c r="D438" s="9"/>
      <c r="E438" s="7"/>
      <c r="F438" s="58"/>
      <c r="G438" s="58"/>
      <c r="H438" s="58"/>
      <c r="I438" s="58"/>
      <c r="J438" s="59"/>
      <c r="K438" s="59"/>
      <c r="L438" s="59"/>
    </row>
    <row r="439" spans="1:12" hidden="1" x14ac:dyDescent="0.2">
      <c r="A439" s="7"/>
      <c r="C439" t="s">
        <v>5503</v>
      </c>
      <c r="D439" s="9"/>
      <c r="E439" s="7"/>
      <c r="F439" s="58"/>
      <c r="G439" s="58"/>
      <c r="H439" s="58"/>
      <c r="I439" s="58"/>
      <c r="J439" s="59"/>
      <c r="K439" s="59"/>
      <c r="L439" s="59"/>
    </row>
    <row r="440" spans="1:12" hidden="1" x14ac:dyDescent="0.2">
      <c r="A440" s="7"/>
      <c r="C440" t="s">
        <v>12241</v>
      </c>
      <c r="D440" s="9"/>
      <c r="E440" s="7"/>
      <c r="F440" s="58"/>
      <c r="G440" s="58"/>
      <c r="H440" s="58"/>
      <c r="I440" s="58"/>
      <c r="J440" s="59"/>
      <c r="K440" s="59"/>
      <c r="L440" s="59"/>
    </row>
    <row r="441" spans="1:12" hidden="1" x14ac:dyDescent="0.2">
      <c r="A441" s="7"/>
      <c r="C441" t="s">
        <v>9845</v>
      </c>
      <c r="D441" s="9"/>
      <c r="E441" s="7"/>
      <c r="F441" s="58"/>
      <c r="G441" s="58"/>
      <c r="H441" s="58"/>
      <c r="I441" s="58"/>
      <c r="J441" s="59"/>
      <c r="K441" s="59"/>
      <c r="L441" s="59"/>
    </row>
    <row r="442" spans="1:12" hidden="1" x14ac:dyDescent="0.2">
      <c r="A442" s="7"/>
      <c r="C442" t="s">
        <v>9800</v>
      </c>
      <c r="D442" s="9"/>
      <c r="E442" s="7"/>
      <c r="F442" s="58"/>
      <c r="G442" s="58"/>
      <c r="H442" s="58"/>
      <c r="I442" s="58"/>
      <c r="J442" s="59"/>
      <c r="K442" s="59"/>
      <c r="L442" s="59"/>
    </row>
    <row r="443" spans="1:12" hidden="1" x14ac:dyDescent="0.2">
      <c r="A443" s="7"/>
      <c r="C443" t="s">
        <v>10682</v>
      </c>
      <c r="D443" s="9"/>
      <c r="E443" s="7"/>
      <c r="F443" s="58"/>
      <c r="G443" s="58"/>
      <c r="H443" s="58"/>
      <c r="I443" s="58"/>
      <c r="J443" s="59"/>
      <c r="K443" s="59"/>
      <c r="L443" s="59"/>
    </row>
    <row r="444" spans="1:12" hidden="1" x14ac:dyDescent="0.2">
      <c r="A444" s="7"/>
      <c r="C444" t="s">
        <v>11356</v>
      </c>
      <c r="D444" s="9"/>
      <c r="E444" s="7"/>
      <c r="F444" s="58"/>
      <c r="G444" s="58"/>
      <c r="H444" s="58"/>
      <c r="I444" s="58"/>
      <c r="J444" s="59"/>
      <c r="K444" s="59"/>
      <c r="L444" s="59"/>
    </row>
    <row r="445" spans="1:12" hidden="1" x14ac:dyDescent="0.2">
      <c r="A445" s="7"/>
      <c r="C445" t="s">
        <v>11351</v>
      </c>
      <c r="D445" s="9"/>
      <c r="E445" s="7"/>
      <c r="F445" s="58"/>
      <c r="G445" s="58"/>
      <c r="H445" s="58"/>
      <c r="I445" s="58"/>
      <c r="J445" s="59"/>
      <c r="K445" s="59"/>
      <c r="L445" s="59"/>
    </row>
    <row r="446" spans="1:12" hidden="1" x14ac:dyDescent="0.2">
      <c r="A446" s="7"/>
      <c r="C446" t="s">
        <v>9735</v>
      </c>
      <c r="D446" s="9"/>
      <c r="E446" s="7"/>
      <c r="F446" s="58"/>
      <c r="G446" s="58"/>
      <c r="H446" s="58"/>
      <c r="I446" s="58"/>
      <c r="J446" s="59"/>
      <c r="K446" s="59"/>
      <c r="L446" s="59"/>
    </row>
    <row r="447" spans="1:12" hidden="1" x14ac:dyDescent="0.2">
      <c r="A447" s="7"/>
      <c r="C447" t="s">
        <v>9975</v>
      </c>
      <c r="D447" s="9"/>
      <c r="E447" s="7"/>
      <c r="F447" s="58"/>
      <c r="G447" s="58"/>
      <c r="H447" s="58"/>
      <c r="I447" s="58"/>
      <c r="J447" s="59"/>
      <c r="K447" s="59"/>
      <c r="L447" s="59"/>
    </row>
    <row r="448" spans="1:12" hidden="1" x14ac:dyDescent="0.2">
      <c r="A448" s="7"/>
      <c r="C448" t="s">
        <v>9835</v>
      </c>
      <c r="D448" s="9"/>
      <c r="E448" s="7"/>
      <c r="F448" s="58"/>
      <c r="G448" s="58"/>
      <c r="H448" s="58"/>
      <c r="I448" s="58"/>
      <c r="J448" s="59"/>
      <c r="K448" s="59"/>
      <c r="L448" s="59"/>
    </row>
    <row r="449" spans="1:12" hidden="1" x14ac:dyDescent="0.2">
      <c r="A449" s="7"/>
      <c r="C449" t="s">
        <v>11362</v>
      </c>
      <c r="D449" s="9"/>
      <c r="E449" s="7"/>
      <c r="F449" s="58"/>
      <c r="G449" s="58"/>
      <c r="H449" s="58"/>
      <c r="I449" s="58"/>
      <c r="J449" s="59"/>
      <c r="K449" s="59"/>
      <c r="L449" s="59"/>
    </row>
    <row r="450" spans="1:12" hidden="1" x14ac:dyDescent="0.2">
      <c r="A450" s="7"/>
      <c r="C450" t="s">
        <v>2869</v>
      </c>
      <c r="D450" s="9"/>
      <c r="E450" s="7"/>
      <c r="F450" s="58"/>
      <c r="G450" s="58"/>
      <c r="H450" s="58"/>
      <c r="I450" s="58"/>
      <c r="J450" s="59"/>
      <c r="K450" s="59"/>
      <c r="L450" s="59"/>
    </row>
    <row r="451" spans="1:12" hidden="1" x14ac:dyDescent="0.2">
      <c r="A451" s="7"/>
      <c r="C451" t="s">
        <v>11178</v>
      </c>
      <c r="D451" s="9"/>
      <c r="E451" s="7"/>
      <c r="F451" s="58"/>
      <c r="G451" s="58"/>
      <c r="H451" s="58"/>
      <c r="I451" s="58"/>
      <c r="J451" s="59"/>
      <c r="K451" s="59"/>
      <c r="L451" s="59"/>
    </row>
    <row r="452" spans="1:12" hidden="1" x14ac:dyDescent="0.2">
      <c r="A452" s="7"/>
      <c r="C452" t="s">
        <v>1358</v>
      </c>
      <c r="D452" s="9"/>
      <c r="E452" s="7"/>
      <c r="F452" s="58"/>
      <c r="G452" s="58"/>
      <c r="H452" s="58"/>
      <c r="I452" s="58"/>
      <c r="J452" s="59"/>
      <c r="K452" s="59"/>
      <c r="L452" s="59"/>
    </row>
    <row r="453" spans="1:12" hidden="1" x14ac:dyDescent="0.2">
      <c r="A453" s="7"/>
      <c r="C453" t="s">
        <v>10662</v>
      </c>
      <c r="D453" s="9"/>
      <c r="E453" s="7"/>
      <c r="F453" s="58"/>
      <c r="G453" s="58"/>
      <c r="H453" s="58"/>
      <c r="I453" s="58"/>
      <c r="J453" s="59"/>
      <c r="K453" s="59"/>
      <c r="L453" s="59"/>
    </row>
    <row r="454" spans="1:12" hidden="1" x14ac:dyDescent="0.2">
      <c r="A454" s="7"/>
      <c r="C454" t="s">
        <v>4907</v>
      </c>
      <c r="D454" s="9"/>
      <c r="E454" s="7"/>
      <c r="F454" s="58"/>
      <c r="G454" s="58"/>
      <c r="H454" s="58"/>
      <c r="I454" s="58"/>
      <c r="J454" s="59"/>
      <c r="K454" s="59"/>
      <c r="L454" s="59"/>
    </row>
    <row r="455" spans="1:12" hidden="1" x14ac:dyDescent="0.2">
      <c r="A455" s="7"/>
      <c r="C455" t="s">
        <v>7497</v>
      </c>
      <c r="D455" s="9"/>
      <c r="E455" s="7"/>
      <c r="F455" s="58"/>
      <c r="G455" s="58"/>
      <c r="H455" s="58"/>
      <c r="I455" s="58"/>
      <c r="J455" s="59"/>
      <c r="K455" s="59"/>
      <c r="L455" s="59"/>
    </row>
    <row r="456" spans="1:12" hidden="1" x14ac:dyDescent="0.2">
      <c r="A456" s="7"/>
      <c r="C456" t="s">
        <v>6901</v>
      </c>
      <c r="D456" s="9"/>
      <c r="E456" s="7"/>
      <c r="F456" s="58"/>
      <c r="G456" s="58"/>
      <c r="H456" s="58"/>
      <c r="I456" s="58"/>
      <c r="J456" s="59"/>
      <c r="K456" s="59"/>
      <c r="L456" s="59"/>
    </row>
    <row r="457" spans="1:12" hidden="1" x14ac:dyDescent="0.2">
      <c r="A457" s="7"/>
      <c r="C457" t="s">
        <v>2868</v>
      </c>
      <c r="D457" s="9"/>
      <c r="E457" s="7"/>
      <c r="F457" s="58"/>
      <c r="G457" s="58"/>
      <c r="H457" s="58"/>
      <c r="I457" s="58"/>
      <c r="J457" s="59"/>
      <c r="K457" s="59"/>
      <c r="L457" s="59"/>
    </row>
    <row r="458" spans="1:12" hidden="1" x14ac:dyDescent="0.2">
      <c r="A458" s="7"/>
      <c r="C458" t="s">
        <v>6088</v>
      </c>
      <c r="D458" s="9"/>
      <c r="E458" s="7"/>
      <c r="F458" s="58"/>
      <c r="G458" s="58"/>
      <c r="H458" s="58"/>
      <c r="I458" s="58"/>
      <c r="J458" s="59"/>
      <c r="K458" s="59"/>
      <c r="L458" s="59"/>
    </row>
    <row r="459" spans="1:12" hidden="1" x14ac:dyDescent="0.2">
      <c r="A459" s="7"/>
      <c r="C459" t="s">
        <v>3751</v>
      </c>
      <c r="D459" s="9"/>
      <c r="E459" s="7"/>
      <c r="F459" s="58"/>
      <c r="G459" s="58"/>
      <c r="H459" s="58"/>
      <c r="I459" s="58"/>
      <c r="J459" s="59"/>
      <c r="K459" s="59"/>
      <c r="L459" s="59"/>
    </row>
    <row r="460" spans="1:12" hidden="1" x14ac:dyDescent="0.2">
      <c r="A460" s="7"/>
      <c r="C460" t="s">
        <v>6547</v>
      </c>
      <c r="D460" s="9"/>
      <c r="E460" s="7"/>
      <c r="F460" s="58"/>
      <c r="G460" s="58"/>
      <c r="H460" s="58"/>
      <c r="I460" s="58"/>
      <c r="J460" s="59"/>
      <c r="K460" s="59"/>
      <c r="L460" s="59"/>
    </row>
    <row r="461" spans="1:12" hidden="1" x14ac:dyDescent="0.2">
      <c r="A461" s="7"/>
      <c r="C461" t="s">
        <v>8025</v>
      </c>
      <c r="D461" s="9"/>
      <c r="E461" s="7"/>
      <c r="F461" s="58"/>
      <c r="G461" s="58"/>
      <c r="H461" s="58"/>
      <c r="I461" s="58"/>
      <c r="J461" s="59"/>
      <c r="K461" s="59"/>
      <c r="L461" s="59"/>
    </row>
    <row r="462" spans="1:12" hidden="1" x14ac:dyDescent="0.2">
      <c r="A462" s="7"/>
      <c r="C462" t="s">
        <v>5360</v>
      </c>
      <c r="D462" s="9"/>
      <c r="E462" s="7"/>
      <c r="F462" s="58"/>
      <c r="G462" s="58"/>
      <c r="H462" s="58"/>
      <c r="I462" s="58"/>
      <c r="J462" s="59"/>
      <c r="K462" s="59"/>
      <c r="L462" s="59"/>
    </row>
    <row r="463" spans="1:12" hidden="1" x14ac:dyDescent="0.2">
      <c r="A463" s="7"/>
      <c r="C463" t="s">
        <v>11181</v>
      </c>
      <c r="D463" s="9"/>
      <c r="E463" s="7"/>
      <c r="F463" s="58"/>
      <c r="G463" s="58"/>
      <c r="H463" s="58"/>
      <c r="I463" s="58"/>
      <c r="J463" s="59"/>
      <c r="K463" s="59"/>
      <c r="L463" s="59"/>
    </row>
    <row r="464" spans="1:12" hidden="1" x14ac:dyDescent="0.2">
      <c r="A464" s="7"/>
      <c r="C464" t="s">
        <v>5653</v>
      </c>
      <c r="D464" s="9"/>
      <c r="E464" s="7"/>
      <c r="F464" s="58"/>
      <c r="G464" s="58"/>
      <c r="H464" s="58"/>
      <c r="I464" s="58"/>
      <c r="J464" s="59"/>
      <c r="K464" s="59"/>
      <c r="L464" s="59"/>
    </row>
    <row r="465" spans="1:12" hidden="1" x14ac:dyDescent="0.2">
      <c r="A465" s="7"/>
      <c r="C465" t="s">
        <v>8034</v>
      </c>
      <c r="D465" s="9"/>
      <c r="E465" s="7"/>
      <c r="F465" s="58"/>
      <c r="G465" s="58"/>
      <c r="H465" s="58"/>
      <c r="I465" s="58"/>
      <c r="J465" s="59"/>
      <c r="K465" s="59"/>
      <c r="L465" s="59"/>
    </row>
    <row r="466" spans="1:12" hidden="1" x14ac:dyDescent="0.2">
      <c r="A466" s="7"/>
      <c r="C466" t="s">
        <v>9849</v>
      </c>
      <c r="D466" s="9"/>
      <c r="E466" s="7"/>
      <c r="F466" s="58"/>
      <c r="G466" s="58"/>
      <c r="H466" s="58"/>
      <c r="I466" s="58"/>
      <c r="J466" s="59"/>
      <c r="K466" s="59"/>
      <c r="L466" s="59"/>
    </row>
    <row r="467" spans="1:12" hidden="1" x14ac:dyDescent="0.2">
      <c r="A467" s="7"/>
      <c r="C467" t="s">
        <v>5207</v>
      </c>
      <c r="D467" s="9"/>
      <c r="E467" s="7"/>
      <c r="F467" s="58"/>
      <c r="G467" s="58"/>
      <c r="H467" s="58"/>
      <c r="I467" s="58"/>
      <c r="J467" s="59"/>
      <c r="K467" s="59"/>
      <c r="L467" s="59"/>
    </row>
    <row r="468" spans="1:12" hidden="1" x14ac:dyDescent="0.2">
      <c r="A468" s="7"/>
      <c r="C468" t="s">
        <v>9801</v>
      </c>
      <c r="D468" s="9"/>
      <c r="E468" s="7"/>
      <c r="F468" s="58"/>
      <c r="G468" s="58"/>
      <c r="H468" s="58"/>
      <c r="I468" s="58"/>
      <c r="J468" s="59"/>
      <c r="K468" s="59"/>
      <c r="L468" s="59"/>
    </row>
    <row r="469" spans="1:12" hidden="1" x14ac:dyDescent="0.2">
      <c r="A469" s="7"/>
      <c r="C469" t="s">
        <v>7557</v>
      </c>
      <c r="D469" s="9"/>
      <c r="E469" s="7"/>
      <c r="F469" s="58"/>
      <c r="G469" s="58"/>
      <c r="H469" s="58"/>
      <c r="I469" s="58"/>
      <c r="J469" s="59"/>
      <c r="K469" s="59"/>
      <c r="L469" s="59"/>
    </row>
    <row r="470" spans="1:12" hidden="1" x14ac:dyDescent="0.2">
      <c r="A470" s="7"/>
      <c r="C470" t="s">
        <v>10039</v>
      </c>
      <c r="D470" s="9"/>
      <c r="E470" s="7"/>
      <c r="F470" s="58"/>
      <c r="G470" s="58"/>
      <c r="H470" s="58"/>
      <c r="I470" s="58"/>
      <c r="J470" s="59"/>
      <c r="K470" s="59"/>
      <c r="L470" s="59"/>
    </row>
    <row r="471" spans="1:12" hidden="1" x14ac:dyDescent="0.2">
      <c r="A471" s="7"/>
      <c r="C471" t="s">
        <v>6920</v>
      </c>
      <c r="D471" s="9"/>
      <c r="E471" s="7"/>
      <c r="F471" s="58"/>
      <c r="G471" s="58"/>
      <c r="H471" s="58"/>
      <c r="I471" s="58"/>
      <c r="J471" s="59"/>
      <c r="K471" s="59"/>
      <c r="L471" s="59"/>
    </row>
    <row r="472" spans="1:12" hidden="1" x14ac:dyDescent="0.2">
      <c r="A472" s="7"/>
      <c r="C472" t="s">
        <v>9833</v>
      </c>
      <c r="D472" s="9"/>
      <c r="E472" s="7"/>
      <c r="F472" s="58"/>
      <c r="G472" s="58"/>
      <c r="H472" s="58"/>
      <c r="I472" s="58"/>
      <c r="J472" s="59"/>
      <c r="K472" s="59"/>
      <c r="L472" s="59"/>
    </row>
    <row r="473" spans="1:12" hidden="1" x14ac:dyDescent="0.2">
      <c r="A473" s="7"/>
      <c r="C473" t="s">
        <v>9805</v>
      </c>
      <c r="D473" s="9"/>
      <c r="E473" s="7"/>
      <c r="F473" s="58"/>
      <c r="G473" s="58"/>
      <c r="H473" s="58"/>
      <c r="I473" s="58"/>
      <c r="J473" s="59"/>
      <c r="K473" s="59"/>
      <c r="L473" s="59"/>
    </row>
    <row r="474" spans="1:12" hidden="1" x14ac:dyDescent="0.2">
      <c r="A474" s="7"/>
      <c r="C474" t="s">
        <v>3767</v>
      </c>
      <c r="D474" s="9"/>
      <c r="E474" s="7"/>
      <c r="F474" s="58"/>
      <c r="G474" s="58"/>
      <c r="H474" s="58"/>
      <c r="I474" s="58"/>
      <c r="J474" s="59"/>
      <c r="K474" s="59"/>
      <c r="L474" s="59"/>
    </row>
    <row r="475" spans="1:12" hidden="1" x14ac:dyDescent="0.2">
      <c r="A475" s="7"/>
      <c r="C475" t="s">
        <v>10683</v>
      </c>
      <c r="D475" s="9"/>
      <c r="E475" s="7"/>
      <c r="F475" s="58"/>
      <c r="G475" s="58"/>
      <c r="H475" s="58"/>
      <c r="I475" s="58"/>
      <c r="J475" s="59"/>
      <c r="K475" s="59"/>
      <c r="L475" s="59"/>
    </row>
    <row r="476" spans="1:12" hidden="1" x14ac:dyDescent="0.2">
      <c r="A476" s="7"/>
      <c r="C476" t="s">
        <v>10670</v>
      </c>
      <c r="D476" s="9"/>
      <c r="E476" s="7"/>
      <c r="F476" s="58"/>
      <c r="G476" s="58"/>
      <c r="H476" s="58"/>
      <c r="I476" s="58"/>
      <c r="J476" s="59"/>
      <c r="K476" s="59"/>
      <c r="L476" s="59"/>
    </row>
    <row r="477" spans="1:12" hidden="1" x14ac:dyDescent="0.2">
      <c r="A477" s="7"/>
      <c r="C477" t="s">
        <v>4910</v>
      </c>
      <c r="D477" s="9"/>
      <c r="E477" s="7"/>
      <c r="F477" s="58"/>
      <c r="G477" s="58"/>
      <c r="H477" s="58"/>
      <c r="I477" s="58"/>
      <c r="J477" s="59"/>
      <c r="K477" s="59"/>
      <c r="L477" s="59"/>
    </row>
    <row r="478" spans="1:12" hidden="1" x14ac:dyDescent="0.2">
      <c r="A478" s="7"/>
      <c r="C478" t="s">
        <v>7494</v>
      </c>
      <c r="D478" s="9"/>
      <c r="E478" s="7"/>
      <c r="F478" s="58"/>
      <c r="G478" s="58"/>
      <c r="H478" s="58"/>
      <c r="I478" s="58"/>
      <c r="J478" s="59"/>
      <c r="K478" s="59"/>
      <c r="L478" s="59"/>
    </row>
    <row r="479" spans="1:12" hidden="1" x14ac:dyDescent="0.2">
      <c r="A479" s="7"/>
      <c r="C479" t="s">
        <v>6548</v>
      </c>
      <c r="D479" s="9"/>
      <c r="E479" s="7"/>
      <c r="F479" s="58"/>
      <c r="G479" s="58"/>
      <c r="H479" s="58"/>
      <c r="I479" s="58"/>
      <c r="J479" s="59"/>
      <c r="K479" s="59"/>
      <c r="L479" s="59"/>
    </row>
    <row r="480" spans="1:12" hidden="1" x14ac:dyDescent="0.2">
      <c r="A480" s="7"/>
      <c r="C480" t="s">
        <v>5667</v>
      </c>
      <c r="D480" s="9"/>
      <c r="E480" s="7"/>
      <c r="F480" s="58"/>
      <c r="G480" s="58"/>
      <c r="H480" s="58"/>
      <c r="I480" s="58"/>
      <c r="J480" s="59"/>
      <c r="K480" s="59"/>
      <c r="L480" s="59"/>
    </row>
    <row r="481" spans="1:12" hidden="1" x14ac:dyDescent="0.2">
      <c r="A481" s="7"/>
      <c r="C481" t="s">
        <v>2876</v>
      </c>
      <c r="D481" s="9"/>
      <c r="E481" s="7"/>
      <c r="F481" s="58"/>
      <c r="G481" s="58"/>
      <c r="H481" s="58"/>
      <c r="I481" s="58"/>
      <c r="J481" s="59"/>
      <c r="K481" s="59"/>
      <c r="L481" s="59"/>
    </row>
    <row r="482" spans="1:12" hidden="1" x14ac:dyDescent="0.2">
      <c r="A482" s="7"/>
      <c r="C482" t="s">
        <v>11547</v>
      </c>
      <c r="D482" s="9"/>
      <c r="E482" s="7"/>
      <c r="F482" s="58"/>
      <c r="G482" s="58"/>
      <c r="H482" s="58"/>
      <c r="I482" s="58"/>
      <c r="J482" s="59"/>
      <c r="K482" s="59"/>
      <c r="L482" s="59"/>
    </row>
    <row r="483" spans="1:12" hidden="1" x14ac:dyDescent="0.2">
      <c r="A483" s="7"/>
      <c r="C483" t="s">
        <v>6087</v>
      </c>
      <c r="D483" s="9"/>
      <c r="E483" s="7"/>
      <c r="F483" s="58"/>
      <c r="G483" s="58"/>
      <c r="H483" s="58"/>
      <c r="I483" s="58"/>
      <c r="J483" s="59"/>
      <c r="K483" s="59"/>
      <c r="L483" s="59"/>
    </row>
    <row r="484" spans="1:12" hidden="1" x14ac:dyDescent="0.2">
      <c r="A484" s="7"/>
      <c r="C484" t="s">
        <v>9804</v>
      </c>
      <c r="D484" s="9"/>
      <c r="E484" s="7"/>
      <c r="F484" s="58"/>
      <c r="G484" s="58"/>
      <c r="H484" s="58"/>
      <c r="I484" s="58"/>
      <c r="J484" s="59"/>
      <c r="K484" s="59"/>
      <c r="L484" s="59"/>
    </row>
    <row r="485" spans="1:12" hidden="1" x14ac:dyDescent="0.2">
      <c r="A485" s="7"/>
      <c r="C485" t="s">
        <v>5661</v>
      </c>
      <c r="D485" s="9"/>
      <c r="E485" s="7"/>
      <c r="F485" s="58"/>
      <c r="G485" s="58"/>
      <c r="H485" s="58"/>
      <c r="I485" s="58"/>
      <c r="J485" s="59"/>
      <c r="K485" s="59"/>
      <c r="L485" s="59"/>
    </row>
    <row r="486" spans="1:12" hidden="1" x14ac:dyDescent="0.2">
      <c r="A486" s="7"/>
      <c r="C486" t="s">
        <v>5678</v>
      </c>
      <c r="D486" s="9"/>
      <c r="E486" s="7"/>
      <c r="F486" s="58"/>
      <c r="G486" s="58"/>
      <c r="H486" s="58"/>
      <c r="I486" s="58"/>
      <c r="J486" s="59"/>
      <c r="K486" s="59"/>
      <c r="L486" s="59"/>
    </row>
    <row r="487" spans="1:12" hidden="1" x14ac:dyDescent="0.2">
      <c r="A487" s="7"/>
      <c r="C487" t="s">
        <v>10041</v>
      </c>
      <c r="D487" s="9"/>
      <c r="E487" s="7"/>
      <c r="F487" s="58"/>
      <c r="G487" s="58"/>
      <c r="H487" s="58"/>
      <c r="I487" s="58"/>
      <c r="J487" s="59"/>
      <c r="K487" s="59"/>
      <c r="L487" s="59"/>
    </row>
    <row r="488" spans="1:12" hidden="1" x14ac:dyDescent="0.2">
      <c r="A488" s="7"/>
      <c r="C488" t="s">
        <v>4905</v>
      </c>
      <c r="D488" s="9"/>
      <c r="E488" s="7"/>
      <c r="F488" s="58"/>
      <c r="G488" s="58"/>
      <c r="H488" s="58"/>
      <c r="I488" s="58"/>
      <c r="J488" s="59"/>
      <c r="K488" s="59"/>
      <c r="L488" s="59"/>
    </row>
    <row r="489" spans="1:12" hidden="1" x14ac:dyDescent="0.2">
      <c r="A489" s="7"/>
      <c r="C489" t="s">
        <v>5221</v>
      </c>
      <c r="D489" s="9"/>
      <c r="E489" s="7"/>
      <c r="F489" s="58"/>
      <c r="G489" s="58"/>
      <c r="H489" s="58"/>
      <c r="I489" s="58"/>
      <c r="J489" s="59"/>
      <c r="K489" s="59"/>
      <c r="L489" s="59"/>
    </row>
    <row r="490" spans="1:12" hidden="1" x14ac:dyDescent="0.2">
      <c r="A490" s="7"/>
      <c r="C490" t="s">
        <v>8029</v>
      </c>
      <c r="D490" s="9"/>
      <c r="E490" s="7"/>
      <c r="F490" s="58"/>
      <c r="G490" s="58"/>
      <c r="H490" s="58"/>
      <c r="I490" s="58"/>
      <c r="J490" s="59"/>
      <c r="K490" s="59"/>
      <c r="L490" s="59"/>
    </row>
    <row r="491" spans="1:12" hidden="1" x14ac:dyDescent="0.2">
      <c r="A491" s="7"/>
      <c r="C491" t="s">
        <v>9827</v>
      </c>
      <c r="D491" s="9"/>
      <c r="E491" s="7"/>
      <c r="F491" s="58"/>
      <c r="G491" s="58"/>
      <c r="H491" s="58"/>
      <c r="I491" s="58"/>
      <c r="J491" s="59"/>
      <c r="K491" s="59"/>
      <c r="L491" s="59"/>
    </row>
    <row r="492" spans="1:12" hidden="1" x14ac:dyDescent="0.2">
      <c r="A492" s="7"/>
      <c r="C492" t="s">
        <v>7141</v>
      </c>
      <c r="D492" s="9"/>
      <c r="E492" s="7"/>
      <c r="F492" s="58"/>
      <c r="G492" s="58"/>
      <c r="H492" s="58"/>
      <c r="I492" s="58"/>
      <c r="J492" s="59"/>
      <c r="K492" s="59"/>
      <c r="L492" s="59"/>
    </row>
    <row r="493" spans="1:12" hidden="1" x14ac:dyDescent="0.2">
      <c r="A493" s="7"/>
      <c r="C493" t="s">
        <v>2885</v>
      </c>
      <c r="D493" s="9"/>
      <c r="E493" s="7"/>
      <c r="F493" s="58"/>
      <c r="G493" s="58"/>
      <c r="H493" s="58"/>
      <c r="I493" s="58"/>
      <c r="J493" s="59"/>
      <c r="K493" s="59"/>
      <c r="L493" s="59"/>
    </row>
    <row r="494" spans="1:12" hidden="1" x14ac:dyDescent="0.2">
      <c r="A494" s="7"/>
      <c r="C494" t="s">
        <v>11180</v>
      </c>
      <c r="D494" s="9"/>
      <c r="E494" s="7"/>
      <c r="F494" s="58"/>
      <c r="G494" s="58"/>
      <c r="H494" s="58"/>
      <c r="I494" s="58"/>
      <c r="J494" s="59"/>
      <c r="K494" s="59"/>
      <c r="L494" s="59"/>
    </row>
    <row r="495" spans="1:12" hidden="1" x14ac:dyDescent="0.2">
      <c r="A495" s="7"/>
      <c r="C495" t="s">
        <v>10040</v>
      </c>
      <c r="D495" s="9"/>
      <c r="E495" s="7"/>
      <c r="F495" s="58"/>
      <c r="G495" s="58"/>
      <c r="H495" s="58"/>
      <c r="I495" s="58"/>
      <c r="J495" s="59"/>
      <c r="K495" s="59"/>
      <c r="L495" s="59"/>
    </row>
    <row r="496" spans="1:12" hidden="1" x14ac:dyDescent="0.2">
      <c r="A496" s="7"/>
      <c r="C496" t="s">
        <v>9847</v>
      </c>
      <c r="D496" s="9"/>
      <c r="E496" s="7"/>
      <c r="F496" s="58"/>
      <c r="G496" s="58"/>
      <c r="H496" s="58"/>
      <c r="I496" s="58"/>
      <c r="J496" s="59"/>
      <c r="K496" s="59"/>
      <c r="L496" s="59"/>
    </row>
    <row r="497" spans="1:12" hidden="1" x14ac:dyDescent="0.2">
      <c r="A497" s="7"/>
      <c r="C497" t="s">
        <v>9787</v>
      </c>
      <c r="D497" s="9"/>
      <c r="E497" s="7"/>
      <c r="F497" s="58"/>
      <c r="G497" s="58"/>
      <c r="H497" s="58"/>
      <c r="I497" s="58"/>
      <c r="J497" s="59"/>
      <c r="K497" s="59"/>
      <c r="L497" s="59"/>
    </row>
    <row r="498" spans="1:12" hidden="1" x14ac:dyDescent="0.2">
      <c r="A498" s="7"/>
      <c r="C498" t="s">
        <v>9797</v>
      </c>
      <c r="D498" s="9"/>
      <c r="E498" s="7"/>
      <c r="F498" s="58"/>
      <c r="G498" s="58"/>
      <c r="H498" s="58"/>
      <c r="I498" s="58"/>
      <c r="J498" s="59"/>
      <c r="K498" s="59"/>
      <c r="L498" s="59"/>
    </row>
    <row r="499" spans="1:12" hidden="1" x14ac:dyDescent="0.2">
      <c r="A499" s="7"/>
      <c r="C499" t="s">
        <v>7558</v>
      </c>
      <c r="D499" s="9"/>
      <c r="E499" s="7"/>
      <c r="F499" s="58"/>
      <c r="G499" s="58"/>
      <c r="H499" s="58"/>
      <c r="I499" s="58"/>
      <c r="J499" s="59"/>
      <c r="K499" s="59"/>
      <c r="L499" s="59"/>
    </row>
    <row r="500" spans="1:12" hidden="1" x14ac:dyDescent="0.2">
      <c r="A500" s="7"/>
      <c r="C500" t="s">
        <v>7496</v>
      </c>
      <c r="D500" s="9"/>
      <c r="E500" s="7"/>
      <c r="F500" s="58"/>
      <c r="G500" s="58"/>
      <c r="H500" s="58"/>
      <c r="I500" s="58"/>
      <c r="J500" s="59"/>
      <c r="K500" s="59"/>
      <c r="L500" s="59"/>
    </row>
    <row r="501" spans="1:12" hidden="1" x14ac:dyDescent="0.2">
      <c r="A501" s="7"/>
      <c r="C501" t="s">
        <v>5507</v>
      </c>
      <c r="D501" s="9"/>
      <c r="E501" s="7"/>
      <c r="F501" s="58"/>
      <c r="G501" s="58"/>
      <c r="H501" s="58"/>
      <c r="I501" s="58"/>
      <c r="J501" s="59"/>
      <c r="K501" s="59"/>
      <c r="L501" s="59"/>
    </row>
    <row r="502" spans="1:12" hidden="1" x14ac:dyDescent="0.2">
      <c r="A502" s="7"/>
      <c r="C502" t="s">
        <v>10673</v>
      </c>
      <c r="D502" s="9"/>
      <c r="E502" s="7"/>
      <c r="F502" s="58"/>
      <c r="G502" s="58"/>
      <c r="H502" s="58"/>
      <c r="I502" s="58"/>
      <c r="J502" s="59"/>
      <c r="K502" s="59"/>
      <c r="L502" s="59"/>
    </row>
    <row r="503" spans="1:12" hidden="1" x14ac:dyDescent="0.2">
      <c r="A503" s="7"/>
      <c r="C503" t="s">
        <v>5639</v>
      </c>
      <c r="D503" s="9"/>
      <c r="E503" s="7"/>
      <c r="F503" s="58"/>
      <c r="G503" s="58"/>
      <c r="H503" s="58"/>
      <c r="I503" s="58"/>
      <c r="J503" s="59"/>
      <c r="K503" s="59"/>
      <c r="L503" s="59"/>
    </row>
    <row r="504" spans="1:12" hidden="1" x14ac:dyDescent="0.2">
      <c r="A504" s="7"/>
      <c r="C504" t="s">
        <v>11230</v>
      </c>
      <c r="D504" s="9"/>
      <c r="E504" s="7"/>
      <c r="F504" s="58"/>
      <c r="G504" s="58"/>
      <c r="H504" s="58"/>
      <c r="I504" s="58"/>
      <c r="J504" s="59"/>
      <c r="K504" s="59"/>
      <c r="L504" s="59"/>
    </row>
    <row r="505" spans="1:12" hidden="1" x14ac:dyDescent="0.2">
      <c r="A505" s="7"/>
      <c r="C505" t="s">
        <v>11243</v>
      </c>
      <c r="D505" s="9"/>
      <c r="E505" s="7"/>
      <c r="F505" s="58"/>
      <c r="G505" s="58"/>
      <c r="H505" s="58"/>
      <c r="I505" s="58"/>
      <c r="J505" s="59"/>
      <c r="K505" s="59"/>
      <c r="L505" s="59"/>
    </row>
    <row r="506" spans="1:12" hidden="1" x14ac:dyDescent="0.2">
      <c r="A506" s="7"/>
      <c r="C506" t="s">
        <v>9935</v>
      </c>
      <c r="D506" s="9"/>
      <c r="E506" s="7"/>
      <c r="F506" s="58"/>
      <c r="G506" s="58"/>
      <c r="H506" s="58"/>
      <c r="I506" s="58"/>
      <c r="J506" s="59"/>
      <c r="K506" s="59"/>
      <c r="L506" s="59"/>
    </row>
    <row r="507" spans="1:12" hidden="1" x14ac:dyDescent="0.2">
      <c r="A507" s="7"/>
      <c r="C507" t="s">
        <v>9736</v>
      </c>
      <c r="D507" s="9"/>
      <c r="E507" s="7"/>
      <c r="F507" s="58"/>
      <c r="G507" s="58"/>
      <c r="H507" s="58"/>
      <c r="I507" s="58"/>
      <c r="J507" s="59"/>
      <c r="K507" s="59"/>
      <c r="L507" s="59"/>
    </row>
    <row r="508" spans="1:12" hidden="1" x14ac:dyDescent="0.2">
      <c r="A508" s="7"/>
      <c r="C508" t="s">
        <v>11234</v>
      </c>
      <c r="D508" s="9"/>
      <c r="E508" s="7"/>
      <c r="F508" s="58"/>
      <c r="G508" s="58"/>
      <c r="H508" s="58"/>
      <c r="I508" s="58"/>
      <c r="J508" s="59"/>
      <c r="K508" s="59"/>
      <c r="L508" s="59"/>
    </row>
    <row r="509" spans="1:12" hidden="1" x14ac:dyDescent="0.2">
      <c r="A509" s="7"/>
      <c r="C509" t="s">
        <v>10658</v>
      </c>
      <c r="D509" s="9"/>
      <c r="E509" s="7"/>
      <c r="F509" s="58"/>
      <c r="G509" s="58"/>
      <c r="H509" s="58"/>
      <c r="I509" s="58"/>
      <c r="J509" s="59"/>
      <c r="K509" s="59"/>
      <c r="L509" s="59"/>
    </row>
    <row r="510" spans="1:12" hidden="1" x14ac:dyDescent="0.2">
      <c r="A510" s="7"/>
      <c r="C510" t="s">
        <v>7508</v>
      </c>
      <c r="D510" s="9"/>
      <c r="E510" s="7"/>
      <c r="F510" s="58"/>
      <c r="G510" s="58"/>
      <c r="H510" s="58"/>
      <c r="I510" s="58"/>
      <c r="J510" s="59"/>
      <c r="K510" s="59"/>
      <c r="L510" s="59"/>
    </row>
    <row r="511" spans="1:12" hidden="1" x14ac:dyDescent="0.2">
      <c r="A511" s="7"/>
      <c r="C511" t="s">
        <v>7527</v>
      </c>
      <c r="D511" s="9"/>
      <c r="E511" s="7"/>
      <c r="F511" s="58"/>
      <c r="G511" s="58"/>
      <c r="H511" s="58"/>
      <c r="I511" s="58"/>
      <c r="J511" s="59"/>
      <c r="K511" s="59"/>
      <c r="L511" s="59"/>
    </row>
    <row r="512" spans="1:12" hidden="1" x14ac:dyDescent="0.2">
      <c r="A512" s="7"/>
      <c r="C512" t="s">
        <v>10520</v>
      </c>
      <c r="D512" s="9"/>
      <c r="E512" s="7"/>
      <c r="F512" s="58"/>
      <c r="G512" s="58"/>
      <c r="H512" s="58"/>
      <c r="I512" s="58"/>
      <c r="J512" s="59"/>
      <c r="K512" s="59"/>
      <c r="L512" s="59"/>
    </row>
    <row r="513" spans="1:12" hidden="1" x14ac:dyDescent="0.2">
      <c r="A513" s="7"/>
      <c r="C513" t="s">
        <v>9819</v>
      </c>
      <c r="D513" s="9"/>
      <c r="E513" s="7"/>
      <c r="F513" s="58"/>
      <c r="G513" s="58"/>
      <c r="H513" s="58"/>
      <c r="I513" s="58"/>
      <c r="J513" s="59"/>
      <c r="K513" s="59"/>
      <c r="L513" s="59"/>
    </row>
    <row r="514" spans="1:12" hidden="1" x14ac:dyDescent="0.2">
      <c r="A514" s="7"/>
      <c r="C514" t="s">
        <v>9790</v>
      </c>
      <c r="D514" s="9"/>
      <c r="E514" s="7"/>
      <c r="F514" s="58"/>
      <c r="G514" s="58"/>
      <c r="H514" s="58"/>
      <c r="I514" s="58"/>
      <c r="J514" s="59"/>
      <c r="K514" s="59"/>
      <c r="L514" s="59"/>
    </row>
    <row r="515" spans="1:12" hidden="1" x14ac:dyDescent="0.2">
      <c r="A515" s="7"/>
      <c r="C515" t="s">
        <v>9837</v>
      </c>
      <c r="D515" s="9"/>
      <c r="E515" s="7"/>
      <c r="F515" s="58"/>
      <c r="G515" s="58"/>
      <c r="H515" s="58"/>
      <c r="I515" s="58"/>
      <c r="J515" s="59"/>
      <c r="K515" s="59"/>
      <c r="L515" s="59"/>
    </row>
    <row r="516" spans="1:12" hidden="1" x14ac:dyDescent="0.2">
      <c r="A516" s="7"/>
      <c r="C516" t="s">
        <v>5213</v>
      </c>
      <c r="D516" s="9"/>
      <c r="E516" s="7"/>
      <c r="F516" s="58"/>
      <c r="G516" s="58"/>
      <c r="H516" s="58"/>
      <c r="I516" s="58"/>
      <c r="J516" s="59"/>
      <c r="K516" s="59"/>
      <c r="L516" s="59"/>
    </row>
    <row r="517" spans="1:12" hidden="1" x14ac:dyDescent="0.2">
      <c r="A517" s="7"/>
      <c r="C517" t="s">
        <v>11358</v>
      </c>
      <c r="D517" s="9"/>
      <c r="E517" s="7"/>
      <c r="F517" s="58"/>
      <c r="G517" s="58"/>
      <c r="H517" s="58"/>
      <c r="I517" s="58"/>
      <c r="J517" s="59"/>
      <c r="K517" s="59"/>
      <c r="L517" s="59"/>
    </row>
    <row r="518" spans="1:12" hidden="1" x14ac:dyDescent="0.2">
      <c r="A518" s="7"/>
      <c r="C518" t="s">
        <v>7570</v>
      </c>
      <c r="D518" s="9"/>
      <c r="E518" s="7"/>
      <c r="F518" s="58"/>
      <c r="G518" s="58"/>
      <c r="H518" s="58"/>
      <c r="I518" s="58"/>
      <c r="J518" s="59"/>
      <c r="K518" s="59"/>
      <c r="L518" s="59"/>
    </row>
    <row r="519" spans="1:12" hidden="1" x14ac:dyDescent="0.2">
      <c r="A519" s="7"/>
      <c r="C519" t="s">
        <v>6895</v>
      </c>
      <c r="D519" s="9"/>
      <c r="E519" s="7"/>
      <c r="F519" s="58"/>
      <c r="G519" s="58"/>
      <c r="H519" s="58"/>
      <c r="I519" s="58"/>
      <c r="J519" s="59"/>
      <c r="K519" s="59"/>
      <c r="L519" s="59"/>
    </row>
    <row r="520" spans="1:12" hidden="1" x14ac:dyDescent="0.2">
      <c r="A520" s="7"/>
      <c r="C520" t="s">
        <v>5641</v>
      </c>
      <c r="D520" s="9"/>
      <c r="E520" s="7"/>
      <c r="F520" s="58"/>
      <c r="G520" s="58"/>
      <c r="H520" s="58"/>
      <c r="I520" s="58"/>
      <c r="J520" s="59"/>
      <c r="K520" s="59"/>
      <c r="L520" s="59"/>
    </row>
    <row r="521" spans="1:12" hidden="1" x14ac:dyDescent="0.2">
      <c r="A521" s="7"/>
      <c r="C521" t="s">
        <v>7140</v>
      </c>
      <c r="D521" s="9"/>
      <c r="E521" s="7"/>
      <c r="F521" s="58"/>
      <c r="G521" s="58"/>
      <c r="H521" s="58"/>
      <c r="I521" s="58"/>
      <c r="J521" s="59"/>
      <c r="K521" s="59"/>
      <c r="L521" s="59"/>
    </row>
    <row r="522" spans="1:12" hidden="1" x14ac:dyDescent="0.2">
      <c r="A522" s="7"/>
      <c r="C522" t="s">
        <v>9866</v>
      </c>
      <c r="D522" s="9"/>
      <c r="E522" s="7"/>
      <c r="F522" s="58"/>
      <c r="G522" s="58"/>
      <c r="H522" s="58"/>
      <c r="I522" s="58"/>
      <c r="J522" s="59"/>
      <c r="K522" s="59"/>
      <c r="L522" s="59"/>
    </row>
    <row r="523" spans="1:12" hidden="1" x14ac:dyDescent="0.2">
      <c r="A523" s="7"/>
      <c r="C523" t="s">
        <v>5201</v>
      </c>
      <c r="D523" s="9"/>
      <c r="E523" s="7"/>
      <c r="F523" s="58"/>
      <c r="G523" s="58"/>
      <c r="H523" s="58"/>
      <c r="I523" s="58"/>
      <c r="J523" s="59"/>
      <c r="K523" s="59"/>
      <c r="L523" s="59"/>
    </row>
    <row r="524" spans="1:12" hidden="1" x14ac:dyDescent="0.2">
      <c r="A524" s="7"/>
      <c r="C524" t="s">
        <v>5510</v>
      </c>
      <c r="D524" s="9"/>
      <c r="E524" s="7"/>
      <c r="F524" s="58"/>
      <c r="G524" s="58"/>
      <c r="H524" s="58"/>
      <c r="I524" s="58"/>
      <c r="J524" s="59"/>
      <c r="K524" s="59"/>
      <c r="L524" s="59"/>
    </row>
    <row r="525" spans="1:12" hidden="1" x14ac:dyDescent="0.2">
      <c r="A525" s="7"/>
      <c r="C525" t="s">
        <v>2888</v>
      </c>
      <c r="D525" s="9"/>
      <c r="E525" s="7"/>
      <c r="F525" s="58"/>
      <c r="G525" s="58"/>
      <c r="H525" s="58"/>
      <c r="I525" s="58"/>
      <c r="J525" s="59"/>
      <c r="K525" s="59"/>
      <c r="L525" s="59"/>
    </row>
    <row r="526" spans="1:12" hidden="1" x14ac:dyDescent="0.2">
      <c r="A526" s="7"/>
      <c r="C526" t="s">
        <v>9929</v>
      </c>
      <c r="D526" s="9"/>
      <c r="E526" s="7"/>
      <c r="F526" s="58"/>
      <c r="G526" s="58"/>
      <c r="H526" s="58"/>
      <c r="I526" s="58"/>
      <c r="J526" s="59"/>
      <c r="K526" s="59"/>
      <c r="L526" s="59"/>
    </row>
    <row r="527" spans="1:12" hidden="1" x14ac:dyDescent="0.2">
      <c r="A527" s="7"/>
      <c r="C527" t="s">
        <v>6094</v>
      </c>
      <c r="D527" s="9"/>
      <c r="E527" s="7"/>
      <c r="F527" s="58"/>
      <c r="G527" s="58"/>
      <c r="H527" s="58"/>
      <c r="I527" s="58"/>
      <c r="J527" s="59"/>
      <c r="K527" s="59"/>
      <c r="L527" s="59"/>
    </row>
    <row r="528" spans="1:12" hidden="1" x14ac:dyDescent="0.2">
      <c r="A528" s="7"/>
      <c r="C528" t="s">
        <v>11228</v>
      </c>
      <c r="D528" s="9"/>
      <c r="E528" s="7"/>
      <c r="F528" s="58"/>
      <c r="G528" s="58"/>
      <c r="H528" s="58"/>
      <c r="I528" s="58"/>
      <c r="J528" s="59"/>
      <c r="K528" s="59"/>
      <c r="L528" s="59"/>
    </row>
    <row r="529" spans="1:12" hidden="1" x14ac:dyDescent="0.2">
      <c r="A529" s="7"/>
      <c r="C529" t="s">
        <v>11229</v>
      </c>
      <c r="D529" s="9"/>
      <c r="E529" s="7"/>
      <c r="F529" s="58"/>
      <c r="G529" s="58"/>
      <c r="H529" s="58"/>
      <c r="I529" s="58"/>
      <c r="J529" s="59"/>
      <c r="K529" s="59"/>
      <c r="L529" s="59"/>
    </row>
    <row r="530" spans="1:12" hidden="1" x14ac:dyDescent="0.2">
      <c r="A530" s="7"/>
      <c r="C530" t="s">
        <v>5640</v>
      </c>
      <c r="D530" s="9"/>
      <c r="E530" s="7"/>
      <c r="F530" s="58"/>
      <c r="G530" s="58"/>
      <c r="H530" s="58"/>
      <c r="I530" s="58"/>
      <c r="J530" s="59"/>
      <c r="K530" s="59"/>
      <c r="L530" s="59"/>
    </row>
    <row r="531" spans="1:12" hidden="1" x14ac:dyDescent="0.2">
      <c r="A531" s="7"/>
      <c r="C531" t="s">
        <v>11174</v>
      </c>
      <c r="D531" s="9"/>
      <c r="E531" s="7"/>
      <c r="F531" s="58"/>
      <c r="G531" s="58"/>
      <c r="H531" s="58"/>
      <c r="I531" s="58"/>
      <c r="J531" s="59"/>
      <c r="K531" s="59"/>
      <c r="L531" s="59"/>
    </row>
    <row r="532" spans="1:12" hidden="1" x14ac:dyDescent="0.2">
      <c r="A532" s="7"/>
      <c r="C532" t="s">
        <v>7180</v>
      </c>
      <c r="D532" s="9"/>
      <c r="E532" s="7"/>
      <c r="F532" s="58"/>
      <c r="G532" s="58"/>
      <c r="H532" s="58"/>
      <c r="I532" s="58"/>
      <c r="J532" s="59"/>
      <c r="K532" s="59"/>
      <c r="L532" s="59"/>
    </row>
    <row r="533" spans="1:12" hidden="1" x14ac:dyDescent="0.2">
      <c r="A533" s="7"/>
      <c r="C533" t="s">
        <v>10676</v>
      </c>
      <c r="D533" s="9"/>
      <c r="E533" s="7"/>
      <c r="F533" s="58"/>
      <c r="G533" s="58"/>
      <c r="H533" s="58"/>
      <c r="I533" s="58"/>
      <c r="J533" s="59"/>
      <c r="K533" s="59"/>
      <c r="L533" s="59"/>
    </row>
    <row r="534" spans="1:12" hidden="1" x14ac:dyDescent="0.2">
      <c r="A534" s="7"/>
      <c r="C534" t="s">
        <v>7556</v>
      </c>
      <c r="D534" s="9"/>
      <c r="E534" s="7"/>
      <c r="F534" s="58"/>
      <c r="G534" s="58"/>
      <c r="H534" s="58"/>
      <c r="I534" s="58"/>
      <c r="J534" s="59"/>
      <c r="K534" s="59"/>
      <c r="L534" s="59"/>
    </row>
    <row r="535" spans="1:12" hidden="1" x14ac:dyDescent="0.2">
      <c r="A535" s="7"/>
      <c r="C535" t="s">
        <v>9867</v>
      </c>
      <c r="D535" s="9"/>
      <c r="E535" s="7"/>
      <c r="F535" s="58"/>
      <c r="G535" s="58"/>
      <c r="H535" s="58"/>
      <c r="I535" s="58"/>
      <c r="J535" s="59"/>
      <c r="K535" s="59"/>
      <c r="L535" s="59"/>
    </row>
    <row r="536" spans="1:12" hidden="1" x14ac:dyDescent="0.2">
      <c r="A536" s="7"/>
      <c r="C536" t="s">
        <v>11231</v>
      </c>
      <c r="D536" s="9"/>
      <c r="E536" s="7"/>
      <c r="F536" s="58"/>
      <c r="G536" s="58"/>
      <c r="H536" s="58"/>
      <c r="I536" s="58"/>
      <c r="J536" s="59"/>
      <c r="K536" s="59"/>
      <c r="L536" s="59"/>
    </row>
    <row r="537" spans="1:12" hidden="1" x14ac:dyDescent="0.2">
      <c r="A537" s="7"/>
      <c r="C537" t="s">
        <v>2898</v>
      </c>
      <c r="D537" s="9"/>
      <c r="E537" s="7"/>
      <c r="F537" s="58"/>
      <c r="G537" s="58"/>
      <c r="H537" s="58"/>
      <c r="I537" s="58"/>
      <c r="J537" s="59"/>
      <c r="K537" s="59"/>
      <c r="L537" s="59"/>
    </row>
    <row r="538" spans="1:12" hidden="1" x14ac:dyDescent="0.2">
      <c r="A538" s="7"/>
      <c r="C538" t="s">
        <v>11347</v>
      </c>
      <c r="D538" s="9"/>
      <c r="E538" s="7"/>
      <c r="F538" s="58"/>
      <c r="G538" s="58"/>
      <c r="H538" s="58"/>
      <c r="I538" s="58"/>
      <c r="J538" s="59"/>
      <c r="K538" s="59"/>
      <c r="L538" s="59"/>
    </row>
    <row r="539" spans="1:12" hidden="1" x14ac:dyDescent="0.2">
      <c r="A539" s="7"/>
      <c r="C539" t="s">
        <v>6086</v>
      </c>
      <c r="D539" s="9"/>
      <c r="E539" s="7"/>
      <c r="F539" s="58"/>
      <c r="G539" s="58"/>
      <c r="H539" s="58"/>
      <c r="I539" s="58"/>
      <c r="J539" s="59"/>
      <c r="K539" s="59"/>
      <c r="L539" s="59"/>
    </row>
    <row r="540" spans="1:12" hidden="1" x14ac:dyDescent="0.2">
      <c r="A540" s="7"/>
      <c r="C540" t="s">
        <v>10669</v>
      </c>
      <c r="D540" s="9"/>
      <c r="E540" s="7"/>
      <c r="F540" s="58"/>
      <c r="G540" s="58"/>
      <c r="H540" s="58"/>
      <c r="I540" s="58"/>
      <c r="J540" s="59"/>
      <c r="K540" s="59"/>
      <c r="L540" s="59"/>
    </row>
    <row r="541" spans="1:12" hidden="1" x14ac:dyDescent="0.2">
      <c r="A541" s="7"/>
      <c r="C541" t="s">
        <v>11227</v>
      </c>
      <c r="D541" s="9"/>
      <c r="E541" s="7"/>
      <c r="F541" s="58"/>
      <c r="G541" s="58"/>
      <c r="H541" s="58"/>
      <c r="I541" s="58"/>
      <c r="J541" s="59"/>
      <c r="K541" s="59"/>
      <c r="L541" s="59"/>
    </row>
    <row r="542" spans="1:12" hidden="1" x14ac:dyDescent="0.2">
      <c r="A542" s="7"/>
      <c r="C542" t="s">
        <v>11363</v>
      </c>
      <c r="D542" s="9"/>
      <c r="E542" s="7"/>
      <c r="F542" s="58"/>
      <c r="G542" s="58"/>
      <c r="H542" s="58"/>
      <c r="I542" s="58"/>
      <c r="J542" s="59"/>
      <c r="K542" s="59"/>
      <c r="L542" s="59"/>
    </row>
    <row r="543" spans="1:12" hidden="1" x14ac:dyDescent="0.2">
      <c r="A543" s="7"/>
      <c r="C543" t="s">
        <v>9937</v>
      </c>
      <c r="D543" s="9"/>
      <c r="E543" s="7"/>
      <c r="F543" s="58"/>
      <c r="G543" s="58"/>
      <c r="H543" s="58"/>
      <c r="I543" s="58"/>
      <c r="J543" s="59"/>
      <c r="K543" s="59"/>
      <c r="L543" s="59"/>
    </row>
    <row r="544" spans="1:12" hidden="1" x14ac:dyDescent="0.2">
      <c r="A544" s="7"/>
      <c r="C544" t="s">
        <v>7521</v>
      </c>
      <c r="D544" s="9"/>
      <c r="E544" s="7"/>
      <c r="F544" s="58"/>
      <c r="G544" s="58"/>
      <c r="H544" s="58"/>
      <c r="I544" s="58"/>
      <c r="J544" s="59"/>
      <c r="K544" s="59"/>
      <c r="L544" s="59"/>
    </row>
    <row r="545" spans="1:12" hidden="1" x14ac:dyDescent="0.2">
      <c r="A545" s="7"/>
      <c r="C545" t="s">
        <v>11189</v>
      </c>
      <c r="D545" s="9"/>
      <c r="E545" s="7"/>
      <c r="F545" s="58"/>
      <c r="G545" s="58"/>
      <c r="H545" s="58"/>
      <c r="I545" s="58"/>
      <c r="J545" s="59"/>
      <c r="K545" s="59"/>
      <c r="L545" s="59"/>
    </row>
    <row r="546" spans="1:12" hidden="1" x14ac:dyDescent="0.2">
      <c r="A546" s="7"/>
      <c r="C546" t="s">
        <v>11226</v>
      </c>
      <c r="D546" s="9"/>
      <c r="E546" s="7"/>
      <c r="F546" s="58"/>
      <c r="G546" s="58"/>
      <c r="H546" s="58"/>
      <c r="I546" s="58"/>
      <c r="J546" s="59"/>
      <c r="K546" s="59"/>
      <c r="L546" s="59"/>
    </row>
    <row r="547" spans="1:12" hidden="1" x14ac:dyDescent="0.2">
      <c r="A547" s="7"/>
      <c r="C547" t="s">
        <v>7569</v>
      </c>
      <c r="D547" s="9"/>
      <c r="E547" s="7"/>
      <c r="F547" s="58"/>
      <c r="G547" s="58"/>
      <c r="H547" s="58"/>
      <c r="I547" s="58"/>
      <c r="J547" s="59"/>
      <c r="K547" s="59"/>
      <c r="L547" s="59"/>
    </row>
    <row r="548" spans="1:12" hidden="1" x14ac:dyDescent="0.2">
      <c r="A548" s="7"/>
      <c r="C548" t="s">
        <v>5644</v>
      </c>
      <c r="D548" s="9"/>
      <c r="E548" s="7"/>
      <c r="F548" s="58"/>
      <c r="G548" s="58"/>
      <c r="H548" s="58"/>
      <c r="I548" s="58"/>
      <c r="J548" s="59"/>
      <c r="K548" s="59"/>
      <c r="L548" s="59"/>
    </row>
    <row r="549" spans="1:12" hidden="1" x14ac:dyDescent="0.2">
      <c r="A549" s="7"/>
      <c r="C549" t="s">
        <v>10522</v>
      </c>
      <c r="D549" s="9"/>
      <c r="E549" s="7"/>
      <c r="F549" s="58"/>
      <c r="G549" s="58"/>
      <c r="H549" s="58"/>
      <c r="I549" s="58"/>
      <c r="J549" s="59"/>
      <c r="K549" s="59"/>
      <c r="L549" s="59"/>
    </row>
    <row r="550" spans="1:12" hidden="1" x14ac:dyDescent="0.2">
      <c r="A550" s="7"/>
      <c r="C550" t="s">
        <v>10035</v>
      </c>
      <c r="D550" s="9"/>
      <c r="E550" s="7"/>
      <c r="F550" s="58"/>
      <c r="G550" s="58"/>
      <c r="H550" s="58"/>
      <c r="I550" s="58"/>
      <c r="J550" s="59"/>
      <c r="K550" s="59"/>
      <c r="L550" s="59"/>
    </row>
    <row r="551" spans="1:12" hidden="1" x14ac:dyDescent="0.2">
      <c r="A551" s="7"/>
      <c r="C551" t="s">
        <v>1370</v>
      </c>
      <c r="D551" s="9"/>
      <c r="E551" s="7"/>
      <c r="F551" s="58"/>
      <c r="G551" s="58"/>
      <c r="H551" s="58"/>
      <c r="I551" s="58"/>
      <c r="J551" s="59"/>
      <c r="K551" s="59"/>
      <c r="L551" s="59"/>
    </row>
    <row r="552" spans="1:12" hidden="1" x14ac:dyDescent="0.2">
      <c r="A552" s="7"/>
      <c r="C552" t="s">
        <v>5501</v>
      </c>
      <c r="D552" s="9"/>
      <c r="E552" s="7"/>
      <c r="F552" s="7"/>
      <c r="G552" s="7"/>
      <c r="H552" s="7"/>
      <c r="I552" s="7"/>
    </row>
    <row r="553" spans="1:12" hidden="1" x14ac:dyDescent="0.2">
      <c r="A553" s="7"/>
      <c r="C553" t="s">
        <v>7489</v>
      </c>
      <c r="D553" s="9"/>
      <c r="E553" s="7"/>
      <c r="F553" s="7"/>
      <c r="G553" s="7"/>
      <c r="H553" s="7"/>
      <c r="I553" s="7"/>
    </row>
    <row r="554" spans="1:12" hidden="1" x14ac:dyDescent="0.2">
      <c r="A554" s="7"/>
      <c r="C554" t="s">
        <v>11218</v>
      </c>
      <c r="D554" s="9"/>
      <c r="E554" s="7"/>
      <c r="F554" s="7"/>
      <c r="G554" s="7"/>
      <c r="H554" s="7"/>
      <c r="I554" s="7"/>
    </row>
    <row r="555" spans="1:12" hidden="1" x14ac:dyDescent="0.2">
      <c r="A555" s="7"/>
      <c r="C555" t="s">
        <v>9740</v>
      </c>
      <c r="D555" s="9"/>
      <c r="E555" s="7"/>
      <c r="F555" s="7"/>
      <c r="G555" s="7"/>
      <c r="H555" s="7"/>
      <c r="I555" s="7"/>
    </row>
    <row r="556" spans="1:12" hidden="1" x14ac:dyDescent="0.2">
      <c r="A556" s="7"/>
      <c r="C556" t="s">
        <v>5352</v>
      </c>
      <c r="D556" s="9"/>
      <c r="E556" s="7"/>
      <c r="F556" s="7"/>
      <c r="G556" s="7"/>
      <c r="H556" s="7"/>
      <c r="I556" s="7"/>
    </row>
    <row r="557" spans="1:12" hidden="1" x14ac:dyDescent="0.2">
      <c r="A557" s="7"/>
      <c r="C557" t="s">
        <v>7498</v>
      </c>
      <c r="D557" s="9"/>
      <c r="E557" s="7"/>
      <c r="F557" s="7"/>
      <c r="G557" s="7"/>
      <c r="H557" s="7"/>
      <c r="I557" s="7"/>
    </row>
    <row r="558" spans="1:12" hidden="1" x14ac:dyDescent="0.2">
      <c r="A558" s="7"/>
      <c r="C558" t="s">
        <v>7571</v>
      </c>
      <c r="D558" s="9"/>
      <c r="E558" s="7"/>
      <c r="F558" s="7"/>
      <c r="G558" s="7"/>
      <c r="H558" s="7"/>
      <c r="I558" s="7"/>
    </row>
    <row r="559" spans="1:12" hidden="1" x14ac:dyDescent="0.2">
      <c r="A559" s="7"/>
      <c r="C559" t="s">
        <v>8024</v>
      </c>
      <c r="D559" s="9"/>
      <c r="E559" s="7"/>
      <c r="F559" s="7"/>
      <c r="G559" s="7"/>
      <c r="H559" s="7"/>
      <c r="I559" s="7"/>
    </row>
    <row r="560" spans="1:12" hidden="1" x14ac:dyDescent="0.2">
      <c r="A560" s="7"/>
      <c r="C560" t="s">
        <v>9826</v>
      </c>
      <c r="D560" s="9"/>
      <c r="E560" s="7"/>
      <c r="F560" s="7"/>
      <c r="G560" s="7"/>
      <c r="H560" s="7"/>
      <c r="I560" s="7"/>
    </row>
    <row r="561" spans="1:9" hidden="1" x14ac:dyDescent="0.2">
      <c r="A561" s="7"/>
      <c r="C561" t="s">
        <v>9745</v>
      </c>
      <c r="D561" s="9"/>
      <c r="E561" s="7"/>
      <c r="F561" s="7"/>
      <c r="G561" s="7"/>
      <c r="H561" s="7"/>
      <c r="I561" s="7"/>
    </row>
    <row r="562" spans="1:9" hidden="1" x14ac:dyDescent="0.2">
      <c r="A562" s="7"/>
      <c r="C562" t="s">
        <v>7491</v>
      </c>
      <c r="D562" s="9"/>
      <c r="E562" s="7"/>
      <c r="F562" s="7"/>
      <c r="G562" s="7"/>
      <c r="H562" s="7"/>
      <c r="I562" s="7"/>
    </row>
    <row r="563" spans="1:9" hidden="1" x14ac:dyDescent="0.2">
      <c r="A563" s="7"/>
      <c r="C563" t="s">
        <v>8017</v>
      </c>
      <c r="D563" s="9"/>
      <c r="E563" s="7"/>
      <c r="F563" s="7"/>
      <c r="G563" s="7"/>
      <c r="H563" s="7"/>
      <c r="I563" s="7"/>
    </row>
    <row r="564" spans="1:9" hidden="1" x14ac:dyDescent="0.2">
      <c r="A564" s="7"/>
      <c r="C564" t="s">
        <v>6542</v>
      </c>
      <c r="D564" s="9"/>
      <c r="E564" s="7"/>
      <c r="F564" s="7"/>
      <c r="G564" s="7"/>
      <c r="H564" s="7"/>
      <c r="I564" s="7"/>
    </row>
    <row r="565" spans="1:9" hidden="1" x14ac:dyDescent="0.2">
      <c r="A565" s="7"/>
      <c r="C565" t="s">
        <v>5670</v>
      </c>
      <c r="D565" s="9"/>
      <c r="E565" s="7"/>
      <c r="F565" s="7"/>
      <c r="G565" s="7"/>
      <c r="H565" s="7"/>
      <c r="I565" s="7"/>
    </row>
    <row r="566" spans="1:9" hidden="1" x14ac:dyDescent="0.2">
      <c r="A566" s="7"/>
      <c r="C566" t="s">
        <v>9860</v>
      </c>
      <c r="D566" s="9"/>
      <c r="E566" s="7"/>
      <c r="F566" s="7"/>
      <c r="G566" s="7"/>
      <c r="H566" s="7"/>
      <c r="I566" s="7"/>
    </row>
    <row r="567" spans="1:9" hidden="1" x14ac:dyDescent="0.2">
      <c r="A567" s="7"/>
      <c r="C567" t="s">
        <v>11364</v>
      </c>
      <c r="D567" s="9"/>
      <c r="E567" s="7"/>
      <c r="F567" s="7"/>
      <c r="G567" s="7"/>
      <c r="H567" s="7"/>
      <c r="I567" s="7"/>
    </row>
    <row r="568" spans="1:9" hidden="1" x14ac:dyDescent="0.2">
      <c r="A568" s="7"/>
      <c r="C568" t="s">
        <v>8032</v>
      </c>
      <c r="D568" s="9"/>
      <c r="E568" s="7"/>
      <c r="F568" s="7"/>
      <c r="G568" s="7"/>
      <c r="H568" s="7"/>
      <c r="I568" s="7"/>
    </row>
    <row r="569" spans="1:9" hidden="1" x14ac:dyDescent="0.2">
      <c r="A569" s="7"/>
      <c r="C569" t="s">
        <v>7517</v>
      </c>
      <c r="D569" s="9"/>
      <c r="E569" s="7"/>
      <c r="F569" s="7"/>
      <c r="G569" s="7"/>
      <c r="H569" s="7"/>
      <c r="I569" s="7"/>
    </row>
    <row r="570" spans="1:9" hidden="1" x14ac:dyDescent="0.2">
      <c r="A570" s="7"/>
      <c r="C570" t="s">
        <v>11546</v>
      </c>
      <c r="D570" s="9"/>
      <c r="E570" s="7"/>
      <c r="F570" s="7"/>
      <c r="G570" s="7"/>
      <c r="H570" s="7"/>
      <c r="I570" s="7"/>
    </row>
    <row r="571" spans="1:9" hidden="1" x14ac:dyDescent="0.2">
      <c r="A571" s="7"/>
      <c r="C571" t="s">
        <v>9744</v>
      </c>
      <c r="D571" s="9"/>
      <c r="E571" s="7"/>
      <c r="F571" s="7"/>
      <c r="G571" s="7"/>
      <c r="H571" s="7"/>
      <c r="I571" s="7"/>
    </row>
    <row r="572" spans="1:9" hidden="1" x14ac:dyDescent="0.2">
      <c r="A572" s="7"/>
      <c r="C572" t="s">
        <v>7500</v>
      </c>
      <c r="D572" s="9"/>
      <c r="E572" s="7"/>
      <c r="F572" s="7"/>
      <c r="G572" s="7"/>
      <c r="H572" s="7"/>
      <c r="I572" s="7"/>
    </row>
    <row r="573" spans="1:9" hidden="1" x14ac:dyDescent="0.2">
      <c r="A573" s="7"/>
      <c r="C573" t="s">
        <v>9934</v>
      </c>
      <c r="D573" s="9"/>
      <c r="E573" s="7"/>
      <c r="F573" s="7"/>
      <c r="G573" s="7"/>
      <c r="H573" s="7"/>
      <c r="I573" s="7"/>
    </row>
    <row r="574" spans="1:9" hidden="1" x14ac:dyDescent="0.2">
      <c r="A574" s="7"/>
      <c r="C574" t="s">
        <v>8010</v>
      </c>
      <c r="D574" s="9"/>
      <c r="E574" s="7"/>
      <c r="F574" s="7"/>
      <c r="G574" s="7"/>
      <c r="H574" s="7"/>
      <c r="I574" s="7"/>
    </row>
    <row r="575" spans="1:9" hidden="1" x14ac:dyDescent="0.2">
      <c r="A575" s="7"/>
      <c r="C575" t="s">
        <v>10046</v>
      </c>
      <c r="D575" s="9"/>
      <c r="E575" s="7"/>
      <c r="F575" s="7"/>
      <c r="G575" s="7"/>
      <c r="H575" s="7"/>
      <c r="I575" s="7"/>
    </row>
    <row r="576" spans="1:9" hidden="1" x14ac:dyDescent="0.2">
      <c r="A576" s="7"/>
      <c r="C576" t="s">
        <v>4891</v>
      </c>
      <c r="D576" s="9"/>
      <c r="E576" s="7"/>
      <c r="F576" s="7"/>
      <c r="G576" s="7"/>
      <c r="H576" s="7"/>
      <c r="I576" s="7"/>
    </row>
    <row r="577" spans="1:9" hidden="1" x14ac:dyDescent="0.2">
      <c r="A577" s="7"/>
      <c r="C577" t="s">
        <v>7127</v>
      </c>
      <c r="D577" s="9"/>
      <c r="E577" s="7"/>
      <c r="F577" s="7"/>
      <c r="G577" s="7"/>
      <c r="H577" s="7"/>
      <c r="I577" s="7"/>
    </row>
    <row r="578" spans="1:9" hidden="1" x14ac:dyDescent="0.2">
      <c r="A578" s="7"/>
      <c r="C578" t="s">
        <v>9830</v>
      </c>
      <c r="D578" s="9"/>
      <c r="E578" s="7"/>
      <c r="F578" s="7"/>
      <c r="G578" s="7"/>
      <c r="H578" s="7"/>
      <c r="I578" s="7"/>
    </row>
    <row r="579" spans="1:9" hidden="1" x14ac:dyDescent="0.2">
      <c r="A579" s="7"/>
      <c r="C579" t="s">
        <v>9930</v>
      </c>
      <c r="D579" s="9"/>
      <c r="E579" s="7"/>
      <c r="F579" s="7"/>
      <c r="G579" s="7"/>
      <c r="H579" s="7"/>
      <c r="I579" s="7"/>
    </row>
    <row r="580" spans="1:9" hidden="1" x14ac:dyDescent="0.2">
      <c r="A580" s="7"/>
      <c r="C580" t="s">
        <v>3755</v>
      </c>
      <c r="D580" s="9"/>
      <c r="E580" s="7"/>
      <c r="F580" s="7"/>
      <c r="G580" s="7"/>
      <c r="H580" s="7"/>
      <c r="I580" s="7"/>
    </row>
    <row r="581" spans="1:9" hidden="1" x14ac:dyDescent="0.2">
      <c r="A581" s="7"/>
      <c r="C581" t="s">
        <v>9824</v>
      </c>
      <c r="D581" s="9"/>
      <c r="E581" s="7"/>
      <c r="F581" s="7"/>
      <c r="G581" s="7"/>
      <c r="H581" s="7"/>
      <c r="I581" s="7"/>
    </row>
    <row r="582" spans="1:9" hidden="1" x14ac:dyDescent="0.2">
      <c r="A582" s="7"/>
      <c r="C582" t="s">
        <v>9868</v>
      </c>
      <c r="D582" s="9"/>
      <c r="E582" s="7"/>
      <c r="F582" s="7"/>
      <c r="G582" s="7"/>
      <c r="H582" s="7"/>
      <c r="I582" s="7"/>
    </row>
    <row r="583" spans="1:9" hidden="1" x14ac:dyDescent="0.2">
      <c r="A583" s="7"/>
      <c r="C583" t="s">
        <v>11184</v>
      </c>
      <c r="D583" s="9"/>
      <c r="E583" s="7"/>
      <c r="F583" s="7"/>
      <c r="G583" s="7"/>
      <c r="H583" s="7"/>
      <c r="I583" s="7"/>
    </row>
    <row r="584" spans="1:9" hidden="1" x14ac:dyDescent="0.2">
      <c r="A584" s="7"/>
      <c r="C584" t="s">
        <v>7678</v>
      </c>
      <c r="D584" s="9"/>
      <c r="E584" s="7"/>
      <c r="F584" s="7"/>
      <c r="G584" s="7"/>
      <c r="H584" s="7"/>
      <c r="I584" s="7"/>
    </row>
    <row r="585" spans="1:9" hidden="1" x14ac:dyDescent="0.2">
      <c r="A585" s="7"/>
      <c r="C585" t="s">
        <v>11172</v>
      </c>
      <c r="D585" s="9"/>
      <c r="E585" s="7"/>
      <c r="F585" s="7"/>
      <c r="G585" s="7"/>
      <c r="H585" s="7"/>
      <c r="I585" s="7"/>
    </row>
    <row r="586" spans="1:9" hidden="1" x14ac:dyDescent="0.2">
      <c r="A586" s="7"/>
      <c r="C586" t="s">
        <v>11349</v>
      </c>
      <c r="D586" s="9"/>
      <c r="E586" s="7"/>
      <c r="F586" s="7"/>
      <c r="G586" s="7"/>
      <c r="H586" s="7"/>
      <c r="I586" s="7"/>
    </row>
    <row r="587" spans="1:9" hidden="1" x14ac:dyDescent="0.2">
      <c r="A587" s="7"/>
      <c r="C587" t="s">
        <v>1344</v>
      </c>
      <c r="D587" s="9"/>
      <c r="E587" s="7"/>
      <c r="F587" s="7"/>
      <c r="G587" s="7"/>
      <c r="H587" s="7"/>
      <c r="I587" s="7"/>
    </row>
    <row r="588" spans="1:9" hidden="1" x14ac:dyDescent="0.2">
      <c r="A588" s="7"/>
      <c r="C588" t="s">
        <v>7516</v>
      </c>
      <c r="D588" s="9"/>
      <c r="E588" s="7"/>
      <c r="F588" s="7"/>
      <c r="G588" s="7"/>
      <c r="H588" s="7"/>
      <c r="I588" s="7"/>
    </row>
    <row r="589" spans="1:9" hidden="1" x14ac:dyDescent="0.2">
      <c r="A589" s="7"/>
      <c r="C589" t="s">
        <v>7146</v>
      </c>
      <c r="D589" s="9"/>
      <c r="E589" s="7"/>
      <c r="F589" s="7"/>
      <c r="G589" s="7"/>
      <c r="H589" s="7"/>
      <c r="I589" s="7"/>
    </row>
    <row r="590" spans="1:9" hidden="1" x14ac:dyDescent="0.2">
      <c r="A590" s="7"/>
      <c r="C590" t="s">
        <v>9810</v>
      </c>
      <c r="D590" s="9"/>
      <c r="E590" s="7"/>
      <c r="F590" s="7"/>
      <c r="G590" s="7"/>
      <c r="H590" s="7"/>
      <c r="I590" s="7"/>
    </row>
    <row r="591" spans="1:9" hidden="1" x14ac:dyDescent="0.2">
      <c r="A591" s="7"/>
      <c r="C591" t="s">
        <v>2874</v>
      </c>
      <c r="D591" s="9"/>
      <c r="E591" s="7"/>
      <c r="F591" s="7"/>
      <c r="G591" s="7"/>
      <c r="H591" s="7"/>
      <c r="I591" s="7"/>
    </row>
    <row r="592" spans="1:9" hidden="1" x14ac:dyDescent="0.2">
      <c r="A592" s="7"/>
      <c r="C592" t="s">
        <v>11550</v>
      </c>
      <c r="D592" s="9"/>
      <c r="E592" s="7"/>
      <c r="F592" s="7"/>
      <c r="G592" s="7"/>
      <c r="H592" s="7"/>
      <c r="I592" s="7"/>
    </row>
    <row r="593" spans="1:9" hidden="1" x14ac:dyDescent="0.2">
      <c r="A593" s="7"/>
      <c r="C593" t="s">
        <v>6904</v>
      </c>
      <c r="D593" s="9"/>
      <c r="E593" s="7"/>
      <c r="F593" s="7"/>
      <c r="G593" s="7"/>
      <c r="H593" s="7"/>
      <c r="I593" s="7"/>
    </row>
    <row r="594" spans="1:9" hidden="1" x14ac:dyDescent="0.2">
      <c r="A594" s="7"/>
      <c r="C594" t="s">
        <v>9840</v>
      </c>
      <c r="D594" s="9"/>
      <c r="E594" s="7"/>
      <c r="F594" s="7"/>
      <c r="G594" s="7"/>
      <c r="H594" s="7"/>
      <c r="I594" s="7"/>
    </row>
    <row r="595" spans="1:9" hidden="1" x14ac:dyDescent="0.2">
      <c r="A595" s="7"/>
      <c r="C595" t="s">
        <v>9741</v>
      </c>
      <c r="D595" s="9"/>
      <c r="E595" s="7"/>
      <c r="F595" s="7"/>
      <c r="G595" s="7"/>
      <c r="H595" s="7"/>
      <c r="I595" s="7"/>
    </row>
    <row r="596" spans="1:9" hidden="1" x14ac:dyDescent="0.2">
      <c r="A596" s="7"/>
      <c r="C596" t="s">
        <v>7485</v>
      </c>
      <c r="D596" s="9"/>
      <c r="E596" s="7"/>
      <c r="F596" s="7"/>
      <c r="G596" s="7"/>
      <c r="H596" s="7"/>
      <c r="I596" s="7"/>
    </row>
    <row r="597" spans="1:9" hidden="1" x14ac:dyDescent="0.2">
      <c r="A597" s="7"/>
      <c r="C597" t="s">
        <v>6089</v>
      </c>
      <c r="D597" s="9"/>
      <c r="E597" s="7"/>
      <c r="F597" s="7"/>
      <c r="G597" s="7"/>
      <c r="H597" s="7"/>
      <c r="I597" s="7"/>
    </row>
    <row r="598" spans="1:9" hidden="1" x14ac:dyDescent="0.2">
      <c r="A598" s="7"/>
      <c r="C598" t="s">
        <v>5657</v>
      </c>
      <c r="D598" s="9"/>
      <c r="E598" s="7"/>
      <c r="F598" s="7"/>
      <c r="G598" s="7"/>
      <c r="H598" s="7"/>
      <c r="I598" s="7"/>
    </row>
    <row r="599" spans="1:9" hidden="1" x14ac:dyDescent="0.2">
      <c r="A599" s="7"/>
      <c r="C599" t="s">
        <v>6093</v>
      </c>
      <c r="D599" s="9"/>
      <c r="E599" s="7"/>
      <c r="F599" s="7"/>
      <c r="G599" s="7"/>
      <c r="H599" s="7"/>
      <c r="I599" s="7"/>
    </row>
    <row r="600" spans="1:9" hidden="1" x14ac:dyDescent="0.2">
      <c r="A600" s="7"/>
      <c r="C600" t="s">
        <v>2873</v>
      </c>
      <c r="D600" s="9"/>
      <c r="E600" s="7"/>
      <c r="F600" s="7"/>
      <c r="G600" s="7"/>
      <c r="H600" s="7"/>
      <c r="I600" s="7"/>
    </row>
    <row r="601" spans="1:9" hidden="1" x14ac:dyDescent="0.2">
      <c r="A601" s="7"/>
      <c r="C601" t="s">
        <v>9811</v>
      </c>
      <c r="D601" s="9"/>
      <c r="E601" s="7"/>
      <c r="F601" s="7"/>
      <c r="G601" s="7"/>
      <c r="H601" s="7"/>
      <c r="I601" s="7"/>
    </row>
    <row r="602" spans="1:9" hidden="1" x14ac:dyDescent="0.2">
      <c r="A602" s="7"/>
      <c r="C602" t="s">
        <v>8033</v>
      </c>
      <c r="D602" s="9"/>
      <c r="E602" s="7"/>
      <c r="F602" s="7"/>
      <c r="G602" s="7"/>
      <c r="H602" s="7"/>
      <c r="I602" s="7"/>
    </row>
    <row r="603" spans="1:9" hidden="1" x14ac:dyDescent="0.2">
      <c r="A603" s="7"/>
      <c r="C603" t="s">
        <v>7501</v>
      </c>
      <c r="D603" s="9"/>
      <c r="E603" s="7"/>
      <c r="F603" s="7"/>
      <c r="G603" s="7"/>
      <c r="H603" s="7"/>
      <c r="I603" s="7"/>
    </row>
    <row r="604" spans="1:9" hidden="1" x14ac:dyDescent="0.2">
      <c r="A604" s="7"/>
      <c r="C604" t="s">
        <v>9809</v>
      </c>
      <c r="D604" s="9"/>
      <c r="E604" s="7"/>
      <c r="F604" s="7"/>
      <c r="G604" s="7"/>
      <c r="H604" s="7"/>
      <c r="I604" s="7"/>
    </row>
    <row r="605" spans="1:9" hidden="1" x14ac:dyDescent="0.2">
      <c r="A605" s="7"/>
      <c r="C605" t="s">
        <v>10175</v>
      </c>
      <c r="D605" s="9"/>
      <c r="E605" s="7"/>
      <c r="F605" s="7"/>
      <c r="G605" s="7"/>
      <c r="H605" s="7"/>
      <c r="I605" s="7"/>
    </row>
    <row r="606" spans="1:9" hidden="1" x14ac:dyDescent="0.2">
      <c r="A606" s="7"/>
      <c r="C606" t="s">
        <v>9786</v>
      </c>
      <c r="D606" s="9"/>
      <c r="E606" s="7"/>
      <c r="F606" s="7"/>
      <c r="G606" s="7"/>
      <c r="H606" s="7"/>
      <c r="I606" s="7"/>
    </row>
    <row r="607" spans="1:9" hidden="1" x14ac:dyDescent="0.2">
      <c r="A607" s="7"/>
      <c r="C607" t="s">
        <v>8036</v>
      </c>
      <c r="D607" s="9"/>
      <c r="E607" s="7"/>
      <c r="F607" s="7"/>
      <c r="G607" s="7"/>
      <c r="H607" s="7"/>
      <c r="I607" s="7"/>
    </row>
    <row r="608" spans="1:9" hidden="1" x14ac:dyDescent="0.2">
      <c r="A608" s="7"/>
      <c r="C608" t="s">
        <v>5671</v>
      </c>
      <c r="D608" s="9"/>
      <c r="E608" s="7"/>
      <c r="F608" s="7"/>
      <c r="G608" s="7"/>
      <c r="H608" s="7"/>
      <c r="I608" s="7"/>
    </row>
    <row r="609" spans="1:9" hidden="1" x14ac:dyDescent="0.2">
      <c r="A609" s="7"/>
      <c r="C609" t="s">
        <v>5499</v>
      </c>
      <c r="D609" s="9"/>
      <c r="E609" s="7"/>
      <c r="F609" s="7"/>
      <c r="G609" s="7"/>
      <c r="H609" s="7"/>
      <c r="I609" s="7"/>
    </row>
    <row r="610" spans="1:9" hidden="1" x14ac:dyDescent="0.2">
      <c r="A610" s="7"/>
      <c r="C610" t="s">
        <v>9940</v>
      </c>
      <c r="D610" s="9"/>
      <c r="E610" s="7"/>
      <c r="F610" s="7"/>
      <c r="G610" s="7"/>
      <c r="H610" s="7"/>
      <c r="I610" s="7"/>
    </row>
    <row r="611" spans="1:9" hidden="1" x14ac:dyDescent="0.2">
      <c r="A611" s="7"/>
      <c r="C611" t="s">
        <v>8759</v>
      </c>
      <c r="D611" s="9"/>
      <c r="E611" s="7"/>
      <c r="F611" s="7"/>
      <c r="G611" s="7"/>
      <c r="H611" s="7"/>
      <c r="I611" s="7"/>
    </row>
    <row r="612" spans="1:9" hidden="1" x14ac:dyDescent="0.2">
      <c r="A612" s="7"/>
      <c r="C612" t="s">
        <v>5508</v>
      </c>
      <c r="D612" s="9"/>
      <c r="E612" s="7"/>
      <c r="F612" s="7"/>
      <c r="G612" s="7"/>
      <c r="H612" s="7"/>
      <c r="I612" s="7"/>
    </row>
    <row r="613" spans="1:9" hidden="1" x14ac:dyDescent="0.2">
      <c r="A613" s="7"/>
      <c r="C613" t="s">
        <v>9859</v>
      </c>
      <c r="D613" s="9"/>
      <c r="E613" s="7"/>
      <c r="F613" s="7"/>
      <c r="G613" s="7"/>
      <c r="H613" s="7"/>
      <c r="I613" s="7"/>
    </row>
    <row r="614" spans="1:9" hidden="1" x14ac:dyDescent="0.2">
      <c r="A614" s="7"/>
      <c r="C614" t="s">
        <v>7484</v>
      </c>
      <c r="D614" s="9"/>
      <c r="E614" s="7"/>
      <c r="F614" s="7"/>
      <c r="G614" s="7"/>
      <c r="H614" s="7"/>
      <c r="I614" s="7"/>
    </row>
    <row r="615" spans="1:9" hidden="1" x14ac:dyDescent="0.2">
      <c r="A615" s="7"/>
      <c r="C615" t="s">
        <v>1347</v>
      </c>
      <c r="D615" s="9"/>
      <c r="E615" s="7"/>
      <c r="F615" s="7"/>
      <c r="G615" s="7"/>
      <c r="H615" s="7"/>
      <c r="I615" s="7"/>
    </row>
    <row r="616" spans="1:9" hidden="1" x14ac:dyDescent="0.2">
      <c r="A616" s="7"/>
      <c r="C616" t="s">
        <v>10033</v>
      </c>
      <c r="D616" s="9"/>
      <c r="E616" s="7"/>
      <c r="F616" s="7"/>
      <c r="G616" s="7"/>
      <c r="H616" s="7"/>
      <c r="I616" s="7"/>
    </row>
    <row r="617" spans="1:9" hidden="1" x14ac:dyDescent="0.2">
      <c r="A617" s="7"/>
      <c r="C617" t="s">
        <v>7481</v>
      </c>
      <c r="D617" s="9"/>
      <c r="E617" s="7"/>
      <c r="F617" s="7"/>
      <c r="G617" s="7"/>
      <c r="H617" s="7"/>
      <c r="I617" s="7"/>
    </row>
    <row r="618" spans="1:9" hidden="1" x14ac:dyDescent="0.2">
      <c r="A618" s="7"/>
      <c r="C618" t="s">
        <v>10672</v>
      </c>
      <c r="D618" s="9"/>
      <c r="E618" s="7"/>
      <c r="F618" s="7"/>
      <c r="G618" s="7"/>
      <c r="H618" s="7"/>
      <c r="I618" s="7"/>
    </row>
    <row r="619" spans="1:9" hidden="1" x14ac:dyDescent="0.2">
      <c r="A619" s="7"/>
      <c r="C619" t="s">
        <v>11361</v>
      </c>
      <c r="D619" s="9"/>
      <c r="E619" s="7"/>
      <c r="F619" s="7"/>
      <c r="G619" s="7"/>
      <c r="H619" s="7"/>
      <c r="I619" s="7"/>
    </row>
    <row r="620" spans="1:9" hidden="1" x14ac:dyDescent="0.2">
      <c r="A620" s="7"/>
      <c r="C620" t="s">
        <v>7519</v>
      </c>
      <c r="D620" s="9"/>
      <c r="E620" s="7"/>
      <c r="F620" s="7"/>
      <c r="G620" s="7"/>
      <c r="H620" s="7"/>
      <c r="I620" s="7"/>
    </row>
    <row r="621" spans="1:9" hidden="1" x14ac:dyDescent="0.2">
      <c r="A621" s="7"/>
      <c r="C621" t="s">
        <v>7525</v>
      </c>
      <c r="D621" s="9"/>
      <c r="E621" s="7"/>
      <c r="F621" s="7"/>
      <c r="G621" s="7"/>
      <c r="H621" s="7"/>
      <c r="I621" s="7"/>
    </row>
    <row r="622" spans="1:9" hidden="1" x14ac:dyDescent="0.2">
      <c r="A622" s="7"/>
      <c r="C622" t="s">
        <v>8012</v>
      </c>
      <c r="D622" s="9"/>
      <c r="E622" s="7"/>
      <c r="F622" s="7"/>
      <c r="G622" s="7"/>
      <c r="H622" s="7"/>
      <c r="I622" s="7"/>
    </row>
    <row r="623" spans="1:9" hidden="1" x14ac:dyDescent="0.2">
      <c r="A623" s="7"/>
      <c r="C623" t="s">
        <v>9746</v>
      </c>
      <c r="D623" s="9"/>
      <c r="E623" s="7"/>
      <c r="F623" s="7"/>
      <c r="G623" s="7"/>
      <c r="H623" s="7"/>
      <c r="I623" s="7"/>
    </row>
    <row r="624" spans="1:9" hidden="1" x14ac:dyDescent="0.2">
      <c r="A624" s="7"/>
      <c r="C624" t="s">
        <v>9779</v>
      </c>
      <c r="D624" s="9"/>
      <c r="E624" s="7"/>
      <c r="F624" s="7"/>
      <c r="G624" s="7"/>
      <c r="H624" s="7"/>
      <c r="I624" s="7"/>
    </row>
    <row r="625" spans="1:9" hidden="1" x14ac:dyDescent="0.2">
      <c r="A625" s="7"/>
      <c r="C625" t="s">
        <v>3762</v>
      </c>
      <c r="D625" s="9"/>
      <c r="E625" s="7"/>
      <c r="F625" s="7"/>
      <c r="G625" s="7"/>
      <c r="H625" s="7"/>
      <c r="I625" s="7"/>
    </row>
    <row r="626" spans="1:9" hidden="1" x14ac:dyDescent="0.2">
      <c r="A626" s="7"/>
      <c r="C626" t="s">
        <v>9816</v>
      </c>
      <c r="D626" s="9"/>
      <c r="E626" s="7"/>
      <c r="F626" s="7"/>
      <c r="G626" s="7"/>
      <c r="H626" s="7"/>
      <c r="I626" s="7"/>
    </row>
    <row r="627" spans="1:9" hidden="1" x14ac:dyDescent="0.2">
      <c r="A627" s="7"/>
      <c r="C627" t="s">
        <v>6990</v>
      </c>
      <c r="D627" s="9"/>
      <c r="E627" s="7"/>
      <c r="F627" s="7"/>
      <c r="G627" s="7"/>
      <c r="H627" s="7"/>
      <c r="I627" s="7"/>
    </row>
    <row r="628" spans="1:9" hidden="1" x14ac:dyDescent="0.2">
      <c r="A628" s="7"/>
      <c r="C628" t="s">
        <v>6541</v>
      </c>
      <c r="D628" s="9"/>
      <c r="E628" s="7"/>
      <c r="F628" s="7"/>
      <c r="G628" s="7"/>
      <c r="H628" s="7"/>
      <c r="I628" s="7"/>
    </row>
    <row r="629" spans="1:9" hidden="1" x14ac:dyDescent="0.2">
      <c r="A629" s="7"/>
      <c r="C629" t="s">
        <v>11170</v>
      </c>
      <c r="D629" s="9"/>
      <c r="E629" s="7"/>
      <c r="F629" s="7"/>
      <c r="G629" s="7"/>
      <c r="H629" s="7"/>
      <c r="I629" s="7"/>
    </row>
    <row r="630" spans="1:9" hidden="1" x14ac:dyDescent="0.2">
      <c r="A630" s="7"/>
      <c r="C630" t="s">
        <v>9818</v>
      </c>
      <c r="D630" s="9"/>
      <c r="E630" s="7"/>
      <c r="F630" s="7"/>
      <c r="G630" s="7"/>
      <c r="H630" s="7"/>
      <c r="I630" s="7"/>
    </row>
    <row r="631" spans="1:9" hidden="1" x14ac:dyDescent="0.2">
      <c r="A631" s="7"/>
      <c r="C631" t="s">
        <v>5218</v>
      </c>
      <c r="D631" s="9"/>
      <c r="E631" s="7"/>
      <c r="F631" s="7"/>
      <c r="G631" s="7"/>
      <c r="H631" s="7"/>
      <c r="I631" s="7"/>
    </row>
    <row r="632" spans="1:9" hidden="1" x14ac:dyDescent="0.2">
      <c r="A632" s="7"/>
      <c r="C632" t="s">
        <v>10177</v>
      </c>
      <c r="D632" s="9"/>
      <c r="E632" s="7"/>
      <c r="F632" s="7"/>
      <c r="G632" s="7"/>
      <c r="H632" s="7"/>
      <c r="I632" s="7"/>
    </row>
    <row r="633" spans="1:9" hidden="1" x14ac:dyDescent="0.2">
      <c r="A633" s="7"/>
      <c r="C633" t="s">
        <v>6919</v>
      </c>
      <c r="D633" s="9"/>
      <c r="E633" s="7"/>
      <c r="F633" s="7"/>
      <c r="G633" s="7"/>
      <c r="H633" s="7"/>
      <c r="I633" s="7"/>
    </row>
    <row r="634" spans="1:9" hidden="1" x14ac:dyDescent="0.2">
      <c r="A634" s="7"/>
      <c r="C634" t="s">
        <v>1362</v>
      </c>
      <c r="D634" s="9"/>
      <c r="E634" s="7"/>
      <c r="F634" s="7"/>
      <c r="G634" s="7"/>
      <c r="H634" s="7"/>
      <c r="I634" s="7"/>
    </row>
    <row r="635" spans="1:9" hidden="1" x14ac:dyDescent="0.2">
      <c r="A635" s="7"/>
      <c r="C635" t="s">
        <v>9813</v>
      </c>
      <c r="D635" s="9"/>
      <c r="E635" s="7"/>
      <c r="F635" s="7"/>
      <c r="G635" s="7"/>
      <c r="H635" s="7"/>
      <c r="I635" s="7"/>
    </row>
    <row r="636" spans="1:9" hidden="1" x14ac:dyDescent="0.2">
      <c r="A636" s="7"/>
      <c r="C636" t="s">
        <v>8023</v>
      </c>
      <c r="D636" s="9"/>
      <c r="E636" s="7"/>
      <c r="F636" s="7"/>
      <c r="G636" s="7"/>
      <c r="H636" s="7"/>
      <c r="I636" s="7"/>
    </row>
    <row r="637" spans="1:9" hidden="1" x14ac:dyDescent="0.2">
      <c r="A637" s="7"/>
      <c r="C637" t="s">
        <v>9974</v>
      </c>
      <c r="D637" s="9"/>
      <c r="E637" s="7"/>
      <c r="F637" s="7"/>
      <c r="G637" s="7"/>
      <c r="H637" s="7"/>
      <c r="I637" s="7"/>
    </row>
    <row r="638" spans="1:9" hidden="1" x14ac:dyDescent="0.2">
      <c r="A638" s="7"/>
      <c r="C638" t="s">
        <v>4686</v>
      </c>
      <c r="D638" s="9"/>
      <c r="E638" s="7"/>
      <c r="F638" s="7"/>
      <c r="G638" s="7"/>
      <c r="H638" s="7"/>
      <c r="I638" s="7"/>
    </row>
    <row r="639" spans="1:9" hidden="1" x14ac:dyDescent="0.2">
      <c r="A639" s="7"/>
      <c r="C639" t="s">
        <v>5650</v>
      </c>
      <c r="D639" s="9"/>
      <c r="E639" s="7"/>
      <c r="F639" s="7"/>
      <c r="G639" s="7"/>
      <c r="H639" s="7"/>
      <c r="I639" s="7"/>
    </row>
    <row r="640" spans="1:9" hidden="1" x14ac:dyDescent="0.2">
      <c r="A640" s="7"/>
      <c r="C640" t="s">
        <v>9848</v>
      </c>
      <c r="D640" s="9"/>
      <c r="E640" s="7"/>
      <c r="F640" s="7"/>
      <c r="G640" s="7"/>
      <c r="H640" s="7"/>
      <c r="I640" s="7"/>
    </row>
    <row r="641" spans="1:9" hidden="1" x14ac:dyDescent="0.2">
      <c r="A641" s="7"/>
      <c r="C641" t="s">
        <v>6899</v>
      </c>
      <c r="D641" s="9"/>
      <c r="E641" s="7"/>
      <c r="F641" s="7"/>
      <c r="G641" s="7"/>
      <c r="H641" s="7"/>
      <c r="I641" s="7"/>
    </row>
    <row r="642" spans="1:9" hidden="1" x14ac:dyDescent="0.2">
      <c r="A642" s="7"/>
      <c r="C642" t="s">
        <v>9932</v>
      </c>
      <c r="D642" s="9"/>
      <c r="E642" s="7"/>
      <c r="F642" s="7"/>
      <c r="G642" s="7"/>
      <c r="H642" s="7"/>
      <c r="I642" s="7"/>
    </row>
    <row r="643" spans="1:9" hidden="1" x14ac:dyDescent="0.2">
      <c r="A643" s="7"/>
      <c r="C643" t="s">
        <v>11183</v>
      </c>
      <c r="D643" s="9"/>
      <c r="E643" s="7"/>
      <c r="F643" s="7"/>
      <c r="G643" s="7"/>
      <c r="H643" s="7"/>
      <c r="I643" s="7"/>
    </row>
    <row r="644" spans="1:9" hidden="1" x14ac:dyDescent="0.2">
      <c r="A644" s="7"/>
      <c r="C644" t="s">
        <v>2871</v>
      </c>
      <c r="D644" s="9"/>
      <c r="E644" s="7"/>
      <c r="F644" s="7"/>
      <c r="G644" s="7"/>
      <c r="H644" s="7"/>
      <c r="I644" s="7"/>
    </row>
    <row r="645" spans="1:9" hidden="1" x14ac:dyDescent="0.2">
      <c r="A645" s="7"/>
      <c r="C645" t="s">
        <v>5205</v>
      </c>
      <c r="D645" s="9"/>
      <c r="E645" s="7"/>
      <c r="F645" s="7"/>
      <c r="G645" s="7"/>
      <c r="H645" s="7"/>
      <c r="I645" s="7"/>
    </row>
    <row r="646" spans="1:9" hidden="1" x14ac:dyDescent="0.2">
      <c r="A646" s="7"/>
      <c r="C646" t="s">
        <v>9862</v>
      </c>
      <c r="D646" s="9"/>
      <c r="E646" s="7"/>
      <c r="F646" s="7"/>
      <c r="G646" s="7"/>
      <c r="H646" s="7"/>
      <c r="I646" s="7"/>
    </row>
    <row r="647" spans="1:9" hidden="1" x14ac:dyDescent="0.2">
      <c r="A647" s="7"/>
      <c r="C647" t="s">
        <v>5649</v>
      </c>
      <c r="D647" s="9"/>
      <c r="E647" s="7"/>
      <c r="F647" s="7"/>
      <c r="G647" s="7"/>
      <c r="H647" s="7"/>
      <c r="I647" s="7"/>
    </row>
    <row r="648" spans="1:9" hidden="1" x14ac:dyDescent="0.2">
      <c r="A648" s="7"/>
      <c r="C648" t="s">
        <v>11185</v>
      </c>
      <c r="D648" s="9"/>
      <c r="E648" s="7"/>
      <c r="F648" s="7"/>
      <c r="G648" s="7"/>
      <c r="H648" s="7"/>
      <c r="I648" s="7"/>
    </row>
    <row r="649" spans="1:9" hidden="1" x14ac:dyDescent="0.2">
      <c r="A649" s="7"/>
      <c r="C649" t="s">
        <v>2897</v>
      </c>
      <c r="D649" s="9"/>
      <c r="E649" s="7"/>
      <c r="F649" s="7"/>
      <c r="G649" s="7"/>
      <c r="H649" s="7"/>
      <c r="I649" s="7"/>
    </row>
    <row r="650" spans="1:9" hidden="1" x14ac:dyDescent="0.2">
      <c r="A650" s="7"/>
      <c r="C650" t="s">
        <v>1357</v>
      </c>
      <c r="D650" s="9"/>
      <c r="E650" s="7"/>
      <c r="F650" s="7"/>
      <c r="G650" s="7"/>
      <c r="H650" s="7"/>
      <c r="I650" s="7"/>
    </row>
    <row r="651" spans="1:9" hidden="1" x14ac:dyDescent="0.2">
      <c r="A651" s="7"/>
      <c r="C651" t="s">
        <v>1367</v>
      </c>
      <c r="D651" s="9"/>
      <c r="E651" s="7"/>
      <c r="F651" s="7"/>
      <c r="G651" s="7"/>
      <c r="H651" s="7"/>
      <c r="I651" s="7"/>
    </row>
    <row r="652" spans="1:9" hidden="1" x14ac:dyDescent="0.2">
      <c r="A652" s="7"/>
      <c r="C652" t="s">
        <v>5681</v>
      </c>
      <c r="D652" s="7"/>
      <c r="E652" s="7"/>
      <c r="F652" s="7"/>
      <c r="G652" s="7"/>
      <c r="H652" s="7"/>
      <c r="I652" s="7"/>
    </row>
    <row r="653" spans="1:9" hidden="1" x14ac:dyDescent="0.2">
      <c r="A653" s="7"/>
      <c r="C653" t="s">
        <v>8765</v>
      </c>
      <c r="D653" s="7"/>
      <c r="E653" s="7"/>
      <c r="F653" s="7"/>
      <c r="G653" s="7"/>
      <c r="H653" s="7"/>
      <c r="I653" s="7"/>
    </row>
    <row r="654" spans="1:9" hidden="1" x14ac:dyDescent="0.2">
      <c r="A654" s="7"/>
      <c r="C654" t="s">
        <v>11369</v>
      </c>
      <c r="D654" s="7"/>
      <c r="E654" s="7"/>
      <c r="F654" s="7"/>
      <c r="G654" s="7"/>
      <c r="H654" s="7"/>
      <c r="I654" s="7"/>
    </row>
    <row r="655" spans="1:9" hidden="1" x14ac:dyDescent="0.2">
      <c r="A655" s="7"/>
      <c r="C655" t="s">
        <v>10679</v>
      </c>
      <c r="D655" s="7"/>
      <c r="E655" s="7"/>
      <c r="F655" s="7"/>
      <c r="G655" s="7"/>
      <c r="H655" s="7"/>
      <c r="I655" s="7"/>
    </row>
    <row r="656" spans="1:9" hidden="1" x14ac:dyDescent="0.2">
      <c r="A656" s="7"/>
      <c r="C656" t="s">
        <v>1342</v>
      </c>
      <c r="D656" s="7"/>
      <c r="E656" s="7"/>
      <c r="F656" s="7"/>
      <c r="G656" s="7"/>
      <c r="H656" s="7"/>
      <c r="I656" s="7"/>
    </row>
    <row r="657" spans="1:9" hidden="1" x14ac:dyDescent="0.2">
      <c r="A657" s="7"/>
      <c r="C657" t="s">
        <v>7143</v>
      </c>
      <c r="D657" s="7"/>
      <c r="E657" s="7"/>
      <c r="F657" s="7"/>
      <c r="G657" s="7"/>
      <c r="H657" s="7"/>
      <c r="I657" s="7"/>
    </row>
    <row r="658" spans="1:9" hidden="1" x14ac:dyDescent="0.2">
      <c r="A658" s="7"/>
      <c r="C658" t="s">
        <v>5664</v>
      </c>
      <c r="D658" s="7"/>
      <c r="E658" s="7"/>
      <c r="F658" s="7"/>
      <c r="G658" s="7"/>
      <c r="H658" s="7"/>
      <c r="I658" s="7"/>
    </row>
    <row r="659" spans="1:9" hidden="1" x14ac:dyDescent="0.2">
      <c r="A659" s="7"/>
      <c r="C659" t="s">
        <v>7524</v>
      </c>
      <c r="D659" s="7"/>
      <c r="E659" s="7"/>
      <c r="F659" s="7"/>
      <c r="G659" s="7"/>
      <c r="H659" s="7"/>
      <c r="I659" s="7"/>
    </row>
    <row r="660" spans="1:9" hidden="1" x14ac:dyDescent="0.2">
      <c r="A660" s="7"/>
      <c r="C660" t="s">
        <v>2872</v>
      </c>
      <c r="D660" s="7"/>
      <c r="E660" s="7"/>
      <c r="F660" s="7"/>
      <c r="G660" s="7"/>
      <c r="H660" s="7"/>
      <c r="I660" s="7"/>
    </row>
    <row r="661" spans="1:9" hidden="1" x14ac:dyDescent="0.2">
      <c r="A661" s="7"/>
      <c r="C661" t="s">
        <v>7567</v>
      </c>
      <c r="D661" s="7"/>
      <c r="E661" s="7"/>
      <c r="F661" s="7"/>
      <c r="G661" s="7"/>
      <c r="H661" s="7"/>
      <c r="I661" s="7"/>
    </row>
    <row r="662" spans="1:9" hidden="1" x14ac:dyDescent="0.2">
      <c r="A662" s="7"/>
      <c r="C662" t="s">
        <v>9753</v>
      </c>
      <c r="D662" s="7"/>
      <c r="E662" s="7"/>
      <c r="F662" s="7"/>
      <c r="G662" s="7"/>
      <c r="H662" s="7"/>
      <c r="I662" s="7"/>
    </row>
    <row r="663" spans="1:9" hidden="1" x14ac:dyDescent="0.2">
      <c r="A663" s="7"/>
      <c r="C663" t="s">
        <v>9808</v>
      </c>
      <c r="D663" s="7"/>
      <c r="E663" s="7"/>
      <c r="F663" s="7"/>
      <c r="G663" s="7"/>
      <c r="H663" s="7"/>
      <c r="I663" s="7"/>
    </row>
    <row r="664" spans="1:9" hidden="1" x14ac:dyDescent="0.2">
      <c r="A664" s="7"/>
      <c r="C664" t="s">
        <v>11373</v>
      </c>
      <c r="D664" s="7"/>
      <c r="E664" s="7"/>
      <c r="F664" s="7"/>
      <c r="G664" s="7"/>
      <c r="H664" s="7"/>
      <c r="I664" s="7"/>
    </row>
    <row r="665" spans="1:9" hidden="1" x14ac:dyDescent="0.2">
      <c r="A665" s="7"/>
      <c r="C665" t="s">
        <v>11007</v>
      </c>
      <c r="D665" s="7"/>
      <c r="E665" s="7"/>
      <c r="F665" s="7"/>
      <c r="G665" s="7"/>
      <c r="H665" s="7"/>
      <c r="I665" s="7"/>
    </row>
    <row r="666" spans="1:9" hidden="1" x14ac:dyDescent="0.2">
      <c r="A666" s="7"/>
      <c r="C666" t="s">
        <v>8014</v>
      </c>
      <c r="D666" s="7"/>
      <c r="E666" s="7"/>
      <c r="F666" s="7"/>
      <c r="G666" s="7"/>
      <c r="H666" s="7"/>
      <c r="I666" s="7"/>
    </row>
    <row r="667" spans="1:9" hidden="1" x14ac:dyDescent="0.2">
      <c r="A667" s="7"/>
      <c r="C667" t="s">
        <v>8757</v>
      </c>
      <c r="D667" s="7"/>
      <c r="E667" s="7"/>
      <c r="F667" s="7"/>
      <c r="G667" s="7"/>
      <c r="H667" s="7"/>
      <c r="I667" s="7"/>
    </row>
    <row r="668" spans="1:9" hidden="1" x14ac:dyDescent="0.2">
      <c r="A668" s="7"/>
      <c r="C668" t="s">
        <v>3770</v>
      </c>
      <c r="D668" s="7"/>
      <c r="E668" s="7"/>
      <c r="F668" s="7"/>
      <c r="G668" s="7"/>
      <c r="H668" s="7"/>
      <c r="I668" s="7"/>
    </row>
    <row r="669" spans="1:9" hidden="1" x14ac:dyDescent="0.2">
      <c r="A669" s="7"/>
      <c r="C669" t="s">
        <v>10031</v>
      </c>
      <c r="D669" s="7"/>
      <c r="E669" s="7"/>
      <c r="F669" s="7"/>
      <c r="G669" s="7"/>
      <c r="H669" s="7"/>
      <c r="I669" s="7"/>
    </row>
    <row r="670" spans="1:9" hidden="1" x14ac:dyDescent="0.2">
      <c r="A670" s="7"/>
      <c r="C670" t="s">
        <v>7493</v>
      </c>
      <c r="D670" s="7"/>
      <c r="E670" s="7"/>
      <c r="F670" s="7"/>
      <c r="G670" s="7"/>
      <c r="H670" s="7"/>
      <c r="I670" s="7"/>
    </row>
    <row r="671" spans="1:9" hidden="1" x14ac:dyDescent="0.2">
      <c r="A671" s="7"/>
      <c r="C671" t="s">
        <v>5502</v>
      </c>
      <c r="D671" s="7"/>
      <c r="E671" s="7"/>
      <c r="F671" s="7"/>
      <c r="G671" s="7"/>
      <c r="H671" s="7"/>
      <c r="I671" s="7"/>
    </row>
    <row r="672" spans="1:9" hidden="1" x14ac:dyDescent="0.2">
      <c r="A672" s="7"/>
      <c r="C672" t="s">
        <v>10034</v>
      </c>
      <c r="D672" s="7"/>
      <c r="E672" s="7"/>
      <c r="F672" s="7"/>
      <c r="G672" s="7"/>
      <c r="H672" s="7"/>
      <c r="I672" s="7"/>
    </row>
    <row r="673" spans="1:9" hidden="1" x14ac:dyDescent="0.2">
      <c r="A673" s="7"/>
      <c r="C673" t="s">
        <v>9795</v>
      </c>
      <c r="D673" s="7"/>
      <c r="E673" s="7"/>
      <c r="F673" s="7"/>
      <c r="G673" s="7"/>
      <c r="H673" s="7"/>
      <c r="I673" s="7"/>
    </row>
    <row r="674" spans="1:9" hidden="1" x14ac:dyDescent="0.2">
      <c r="A674" s="7"/>
      <c r="C674" t="s">
        <v>1365</v>
      </c>
      <c r="D674" s="7"/>
      <c r="E674" s="7"/>
      <c r="F674" s="7"/>
      <c r="G674" s="7"/>
      <c r="H674" s="7"/>
      <c r="I674" s="7"/>
    </row>
    <row r="675" spans="1:9" hidden="1" x14ac:dyDescent="0.2">
      <c r="A675" s="7"/>
      <c r="C675" t="s">
        <v>11004</v>
      </c>
      <c r="D675" s="7"/>
      <c r="E675" s="7"/>
      <c r="F675" s="7"/>
      <c r="G675" s="7"/>
      <c r="H675" s="7"/>
      <c r="I675" s="7"/>
    </row>
    <row r="676" spans="1:9" hidden="1" x14ac:dyDescent="0.2">
      <c r="A676" s="7"/>
      <c r="C676" t="s">
        <v>4909</v>
      </c>
      <c r="D676" s="7"/>
      <c r="E676" s="7"/>
      <c r="F676" s="7"/>
      <c r="G676" s="7"/>
      <c r="H676" s="7"/>
      <c r="I676" s="7"/>
    </row>
    <row r="677" spans="1:9" hidden="1" x14ac:dyDescent="0.2">
      <c r="A677" s="7"/>
      <c r="C677" t="s">
        <v>7518</v>
      </c>
      <c r="D677" s="7"/>
      <c r="E677" s="7"/>
      <c r="F677" s="7"/>
      <c r="G677" s="7"/>
      <c r="H677" s="7"/>
      <c r="I677" s="7"/>
    </row>
    <row r="678" spans="1:9" hidden="1" x14ac:dyDescent="0.2">
      <c r="A678" s="7"/>
      <c r="C678" t="s">
        <v>7495</v>
      </c>
      <c r="D678" s="7"/>
      <c r="E678" s="7"/>
      <c r="F678" s="7"/>
      <c r="G678" s="7"/>
      <c r="H678" s="7"/>
      <c r="I678" s="7"/>
    </row>
    <row r="679" spans="1:9" hidden="1" x14ac:dyDescent="0.2">
      <c r="A679" s="7"/>
      <c r="C679" t="s">
        <v>9933</v>
      </c>
      <c r="D679" s="7"/>
      <c r="E679" s="7"/>
      <c r="F679" s="7"/>
      <c r="G679" s="7"/>
      <c r="H679" s="7"/>
      <c r="I679" s="7"/>
    </row>
    <row r="680" spans="1:9" hidden="1" x14ac:dyDescent="0.2">
      <c r="A680" s="7"/>
      <c r="C680" t="s">
        <v>7487</v>
      </c>
      <c r="D680" s="7"/>
      <c r="E680" s="7"/>
      <c r="F680" s="7"/>
      <c r="G680" s="7"/>
      <c r="H680" s="7"/>
      <c r="I680" s="7"/>
    </row>
    <row r="681" spans="1:9" hidden="1" x14ac:dyDescent="0.2">
      <c r="A681" s="7"/>
      <c r="C681" t="s">
        <v>9788</v>
      </c>
      <c r="D681" s="7"/>
      <c r="E681" s="7"/>
      <c r="F681" s="7"/>
      <c r="G681" s="7"/>
      <c r="H681" s="7"/>
      <c r="I681" s="7"/>
    </row>
    <row r="682" spans="1:9" hidden="1" x14ac:dyDescent="0.2">
      <c r="A682" s="7"/>
      <c r="C682" t="s">
        <v>9748</v>
      </c>
      <c r="D682" s="7"/>
      <c r="E682" s="7"/>
      <c r="F682" s="7"/>
      <c r="G682" s="7"/>
      <c r="H682" s="7"/>
      <c r="I682" s="7"/>
    </row>
    <row r="683" spans="1:9" hidden="1" x14ac:dyDescent="0.2">
      <c r="A683" s="7"/>
      <c r="C683" t="s">
        <v>11366</v>
      </c>
      <c r="D683" s="7"/>
      <c r="E683" s="7"/>
      <c r="F683" s="7"/>
      <c r="G683" s="7"/>
      <c r="H683" s="7"/>
      <c r="I683" s="7"/>
    </row>
    <row r="684" spans="1:9" hidden="1" x14ac:dyDescent="0.2">
      <c r="A684" s="7"/>
      <c r="C684" t="s">
        <v>1368</v>
      </c>
      <c r="D684" s="7"/>
      <c r="E684" s="7"/>
      <c r="F684" s="7"/>
      <c r="G684" s="7"/>
      <c r="H684" s="7"/>
      <c r="I684" s="7"/>
    </row>
    <row r="685" spans="1:9" hidden="1" x14ac:dyDescent="0.2">
      <c r="A685" s="7"/>
      <c r="C685" t="s">
        <v>7145</v>
      </c>
      <c r="D685" s="7"/>
      <c r="E685" s="7"/>
      <c r="F685" s="7"/>
      <c r="G685" s="7"/>
      <c r="H685" s="7"/>
      <c r="I685" s="7"/>
    </row>
    <row r="686" spans="1:9" hidden="1" x14ac:dyDescent="0.2">
      <c r="A686" s="7"/>
      <c r="C686" t="s">
        <v>9781</v>
      </c>
      <c r="D686" s="7"/>
      <c r="E686" s="7"/>
      <c r="F686" s="7"/>
      <c r="G686" s="7"/>
      <c r="H686" s="7"/>
      <c r="I686" s="7"/>
    </row>
    <row r="687" spans="1:9" hidden="1" x14ac:dyDescent="0.2">
      <c r="A687" s="7"/>
      <c r="C687" t="s">
        <v>9784</v>
      </c>
      <c r="D687" s="7"/>
      <c r="E687" s="7"/>
      <c r="F687" s="7"/>
      <c r="G687" s="7"/>
      <c r="H687" s="7"/>
      <c r="I687" s="7"/>
    </row>
    <row r="688" spans="1:9" hidden="1" x14ac:dyDescent="0.2">
      <c r="A688" s="7"/>
      <c r="C688" t="s">
        <v>2883</v>
      </c>
      <c r="D688" s="7"/>
      <c r="E688" s="7"/>
      <c r="F688" s="7"/>
      <c r="G688" s="7"/>
      <c r="H688" s="7"/>
      <c r="I688" s="7"/>
    </row>
    <row r="689" spans="1:9" hidden="1" x14ac:dyDescent="0.2">
      <c r="A689" s="7"/>
      <c r="C689" t="s">
        <v>11009</v>
      </c>
      <c r="D689" s="7"/>
      <c r="E689" s="7"/>
      <c r="F689" s="7"/>
      <c r="G689" s="7"/>
      <c r="H689" s="7"/>
      <c r="I689" s="7"/>
    </row>
    <row r="690" spans="1:9" hidden="1" x14ac:dyDescent="0.2">
      <c r="A690" s="7"/>
      <c r="C690" t="s">
        <v>5363</v>
      </c>
      <c r="D690" s="7"/>
      <c r="E690" s="7"/>
      <c r="F690" s="7"/>
      <c r="G690" s="7"/>
      <c r="H690" s="7"/>
      <c r="I690" s="7"/>
    </row>
    <row r="691" spans="1:9" hidden="1" x14ac:dyDescent="0.2">
      <c r="A691" s="7"/>
      <c r="C691" t="s">
        <v>5365</v>
      </c>
      <c r="D691" s="7"/>
      <c r="E691" s="7"/>
      <c r="F691" s="7"/>
      <c r="G691" s="7"/>
      <c r="H691" s="7"/>
      <c r="I691" s="7"/>
    </row>
    <row r="692" spans="1:9" hidden="1" x14ac:dyDescent="0.2">
      <c r="A692" s="7"/>
      <c r="C692" t="s">
        <v>5364</v>
      </c>
      <c r="D692" s="7"/>
      <c r="E692" s="7"/>
      <c r="F692" s="7"/>
      <c r="G692" s="7"/>
      <c r="H692" s="7"/>
      <c r="I692" s="7"/>
    </row>
    <row r="693" spans="1:9" hidden="1" x14ac:dyDescent="0.2">
      <c r="A693" s="7"/>
      <c r="C693" t="s">
        <v>1356</v>
      </c>
      <c r="D693" s="7"/>
      <c r="E693" s="7"/>
      <c r="F693" s="7"/>
      <c r="G693" s="7"/>
      <c r="H693" s="7"/>
      <c r="I693" s="7"/>
    </row>
    <row r="694" spans="1:9" hidden="1" x14ac:dyDescent="0.2">
      <c r="A694" s="7"/>
      <c r="C694" t="s">
        <v>8016</v>
      </c>
      <c r="D694" s="7"/>
      <c r="E694" s="7"/>
      <c r="F694" s="7"/>
      <c r="G694" s="7"/>
      <c r="H694" s="7"/>
      <c r="I694" s="7"/>
    </row>
    <row r="695" spans="1:9" hidden="1" x14ac:dyDescent="0.2">
      <c r="A695" s="7"/>
      <c r="C695" t="s">
        <v>11374</v>
      </c>
      <c r="D695" s="7"/>
      <c r="E695" s="7"/>
      <c r="F695" s="7"/>
      <c r="G695" s="7"/>
      <c r="H695" s="7"/>
      <c r="I695" s="7"/>
    </row>
    <row r="696" spans="1:9" hidden="1" x14ac:dyDescent="0.2">
      <c r="A696" s="7"/>
      <c r="C696" t="s">
        <v>9865</v>
      </c>
      <c r="D696" s="7"/>
      <c r="E696" s="7"/>
      <c r="F696" s="7"/>
      <c r="G696" s="7"/>
      <c r="H696" s="7"/>
      <c r="I696" s="7"/>
    </row>
    <row r="697" spans="1:9" hidden="1" x14ac:dyDescent="0.2">
      <c r="A697" s="7"/>
      <c r="C697" t="s">
        <v>10671</v>
      </c>
      <c r="D697" s="7"/>
      <c r="E697" s="7"/>
      <c r="F697" s="7"/>
      <c r="G697" s="7"/>
      <c r="H697" s="7"/>
      <c r="I697" s="7"/>
    </row>
    <row r="698" spans="1:9" hidden="1" x14ac:dyDescent="0.2">
      <c r="A698" s="7"/>
      <c r="C698" t="s">
        <v>6993</v>
      </c>
      <c r="D698" s="7"/>
      <c r="E698" s="7"/>
      <c r="F698" s="7"/>
      <c r="G698" s="7"/>
      <c r="H698" s="7"/>
      <c r="I698" s="7"/>
    </row>
    <row r="699" spans="1:9" hidden="1" x14ac:dyDescent="0.2">
      <c r="A699" s="7"/>
      <c r="C699" t="s">
        <v>7499</v>
      </c>
      <c r="D699" s="7"/>
      <c r="E699" s="7"/>
      <c r="F699" s="7"/>
      <c r="G699" s="7"/>
      <c r="H699" s="7"/>
      <c r="I699" s="7"/>
    </row>
    <row r="700" spans="1:9" hidden="1" x14ac:dyDescent="0.2">
      <c r="A700" s="7"/>
      <c r="C700" t="s">
        <v>5648</v>
      </c>
      <c r="D700" s="7"/>
      <c r="E700" s="7"/>
      <c r="F700" s="7"/>
      <c r="G700" s="7"/>
      <c r="H700" s="7"/>
      <c r="I700" s="7"/>
    </row>
    <row r="701" spans="1:9" hidden="1" x14ac:dyDescent="0.2">
      <c r="A701" s="7"/>
      <c r="C701" t="s">
        <v>7510</v>
      </c>
      <c r="D701" s="7"/>
      <c r="E701" s="7"/>
      <c r="F701" s="7"/>
      <c r="G701" s="7"/>
      <c r="H701" s="7"/>
      <c r="I701" s="7"/>
    </row>
    <row r="702" spans="1:9" hidden="1" x14ac:dyDescent="0.2">
      <c r="A702" s="7"/>
      <c r="C702" t="s">
        <v>5500</v>
      </c>
      <c r="D702" s="7"/>
      <c r="E702" s="7"/>
      <c r="F702" s="7"/>
      <c r="G702" s="7"/>
      <c r="H702" s="7"/>
      <c r="I702" s="7"/>
    </row>
    <row r="703" spans="1:9" hidden="1" x14ac:dyDescent="0.2">
      <c r="A703" s="7"/>
      <c r="C703" t="s">
        <v>1355</v>
      </c>
      <c r="D703" s="7"/>
      <c r="E703" s="7"/>
      <c r="F703" s="7"/>
      <c r="G703" s="7"/>
      <c r="H703" s="7"/>
      <c r="I703" s="7"/>
    </row>
    <row r="704" spans="1:9" hidden="1" x14ac:dyDescent="0.2">
      <c r="A704" s="7"/>
      <c r="C704" t="s">
        <v>7523</v>
      </c>
      <c r="D704" s="7"/>
      <c r="E704" s="7"/>
      <c r="F704" s="7"/>
      <c r="G704" s="7"/>
      <c r="H704" s="7"/>
      <c r="I704" s="7"/>
    </row>
    <row r="705" spans="1:9" hidden="1" x14ac:dyDescent="0.2">
      <c r="A705" s="7"/>
      <c r="C705" t="s">
        <v>4688</v>
      </c>
      <c r="D705" s="7"/>
      <c r="E705" s="7"/>
      <c r="F705" s="7"/>
      <c r="G705" s="7"/>
      <c r="H705" s="7"/>
      <c r="I705" s="7"/>
    </row>
    <row r="706" spans="1:9" hidden="1" x14ac:dyDescent="0.2">
      <c r="A706" s="7"/>
      <c r="C706" t="s">
        <v>9838</v>
      </c>
      <c r="D706" s="7"/>
      <c r="E706" s="7"/>
      <c r="F706" s="7"/>
      <c r="G706" s="7"/>
      <c r="H706" s="7"/>
      <c r="I706" s="7"/>
    </row>
    <row r="707" spans="1:9" hidden="1" x14ac:dyDescent="0.2">
      <c r="A707" s="7"/>
      <c r="C707" t="s">
        <v>5203</v>
      </c>
      <c r="D707" s="7"/>
      <c r="E707" s="7"/>
      <c r="F707" s="7"/>
      <c r="G707" s="7"/>
      <c r="H707" s="7"/>
      <c r="I707" s="7"/>
    </row>
    <row r="708" spans="1:9" hidden="1" x14ac:dyDescent="0.2">
      <c r="A708" s="7"/>
      <c r="C708" t="s">
        <v>10519</v>
      </c>
      <c r="D708" s="7"/>
      <c r="E708" s="7"/>
      <c r="F708" s="7"/>
      <c r="G708" s="7"/>
      <c r="H708" s="7"/>
      <c r="I708" s="7"/>
    </row>
    <row r="709" spans="1:9" hidden="1" x14ac:dyDescent="0.2">
      <c r="A709" s="7"/>
      <c r="C709" t="s">
        <v>7530</v>
      </c>
      <c r="D709" s="7"/>
      <c r="E709" s="7"/>
      <c r="F709" s="7"/>
      <c r="G709" s="7"/>
      <c r="H709" s="7"/>
      <c r="I709" s="7"/>
    </row>
    <row r="710" spans="1:9" hidden="1" x14ac:dyDescent="0.2">
      <c r="A710" s="7"/>
      <c r="C710" t="s">
        <v>9814</v>
      </c>
      <c r="D710" s="7"/>
      <c r="E710" s="7"/>
      <c r="F710" s="7"/>
      <c r="G710" s="7"/>
      <c r="H710" s="7"/>
      <c r="I710" s="7"/>
    </row>
    <row r="711" spans="1:9" hidden="1" x14ac:dyDescent="0.2">
      <c r="A711" s="7"/>
      <c r="C711" t="s">
        <v>9850</v>
      </c>
      <c r="D711" s="7"/>
      <c r="E711" s="7"/>
      <c r="F711" s="7"/>
      <c r="G711" s="7"/>
      <c r="H711" s="7"/>
      <c r="I711" s="7"/>
    </row>
    <row r="712" spans="1:9" hidden="1" x14ac:dyDescent="0.2">
      <c r="A712" s="7"/>
      <c r="C712" t="s">
        <v>5214</v>
      </c>
      <c r="D712" s="7"/>
      <c r="E712" s="7"/>
      <c r="F712" s="7"/>
      <c r="G712" s="7"/>
      <c r="H712" s="7"/>
      <c r="I712" s="7"/>
    </row>
    <row r="713" spans="1:9" hidden="1" x14ac:dyDescent="0.2">
      <c r="A713" s="7"/>
      <c r="C713" t="s">
        <v>5359</v>
      </c>
      <c r="D713" s="7"/>
      <c r="E713" s="7"/>
      <c r="F713" s="7"/>
      <c r="G713" s="7"/>
      <c r="H713" s="7"/>
      <c r="I713" s="7"/>
    </row>
    <row r="714" spans="1:9" hidden="1" x14ac:dyDescent="0.2">
      <c r="A714" s="7"/>
      <c r="C714" t="s">
        <v>5505</v>
      </c>
      <c r="D714" s="7"/>
      <c r="E714" s="7"/>
      <c r="F714" s="7"/>
      <c r="G714" s="7"/>
      <c r="H714" s="7"/>
      <c r="I714" s="7"/>
    </row>
    <row r="715" spans="1:9" hidden="1" x14ac:dyDescent="0.2">
      <c r="A715" s="7"/>
      <c r="C715" t="s">
        <v>8011</v>
      </c>
      <c r="D715" s="7"/>
      <c r="E715" s="7"/>
      <c r="F715" s="7"/>
      <c r="G715" s="7"/>
      <c r="H715" s="7"/>
      <c r="I715" s="7"/>
    </row>
    <row r="716" spans="1:9" hidden="1" x14ac:dyDescent="0.2">
      <c r="A716" s="7"/>
      <c r="C716" t="s">
        <v>5682</v>
      </c>
      <c r="D716" s="7"/>
      <c r="E716" s="7"/>
      <c r="F716" s="7"/>
      <c r="G716" s="7"/>
      <c r="H716" s="7"/>
      <c r="I716" s="7"/>
    </row>
    <row r="717" spans="1:9" hidden="1" x14ac:dyDescent="0.2">
      <c r="A717" s="7"/>
      <c r="C717" t="s">
        <v>11175</v>
      </c>
      <c r="D717" s="7"/>
      <c r="E717" s="7"/>
      <c r="F717" s="7"/>
      <c r="G717" s="7"/>
      <c r="H717" s="7"/>
      <c r="I717" s="7"/>
    </row>
    <row r="718" spans="1:9" hidden="1" x14ac:dyDescent="0.2">
      <c r="A718" s="7"/>
      <c r="C718" t="s">
        <v>9815</v>
      </c>
      <c r="D718" s="7"/>
      <c r="E718" s="7"/>
      <c r="F718" s="7"/>
      <c r="G718" s="7"/>
      <c r="H718" s="7"/>
      <c r="I718" s="7"/>
    </row>
    <row r="719" spans="1:9" hidden="1" x14ac:dyDescent="0.2">
      <c r="A719" s="7"/>
      <c r="C719" t="s">
        <v>4690</v>
      </c>
      <c r="D719" s="7"/>
      <c r="E719" s="7"/>
      <c r="F719" s="7"/>
      <c r="G719" s="7"/>
      <c r="H719" s="7"/>
      <c r="I719" s="7"/>
    </row>
    <row r="720" spans="1:9" hidden="1" x14ac:dyDescent="0.2">
      <c r="A720" s="7"/>
      <c r="C720" t="s">
        <v>7480</v>
      </c>
      <c r="D720" s="7"/>
      <c r="E720" s="7"/>
      <c r="F720" s="7"/>
      <c r="G720" s="7"/>
      <c r="H720" s="7"/>
      <c r="I720" s="7"/>
    </row>
    <row r="721" spans="1:9" hidden="1" x14ac:dyDescent="0.2">
      <c r="A721" s="7"/>
      <c r="C721" t="s">
        <v>12251</v>
      </c>
      <c r="D721" s="7"/>
      <c r="E721" s="7"/>
      <c r="F721" s="7"/>
      <c r="G721" s="7"/>
      <c r="H721" s="7"/>
      <c r="I721" s="7"/>
    </row>
    <row r="722" spans="1:9" hidden="1" x14ac:dyDescent="0.2">
      <c r="A722" s="7"/>
      <c r="C722" t="s">
        <v>5209</v>
      </c>
      <c r="D722" s="7"/>
      <c r="E722" s="7"/>
      <c r="F722" s="7"/>
      <c r="G722" s="7"/>
      <c r="H722" s="7"/>
      <c r="I722" s="7"/>
    </row>
    <row r="723" spans="1:9" hidden="1" x14ac:dyDescent="0.2">
      <c r="A723" s="7"/>
      <c r="C723" t="s">
        <v>10663</v>
      </c>
      <c r="D723" s="7"/>
      <c r="E723" s="7"/>
      <c r="F723" s="7"/>
      <c r="G723" s="7"/>
      <c r="H723" s="7"/>
      <c r="I723" s="7"/>
    </row>
    <row r="724" spans="1:9" hidden="1" x14ac:dyDescent="0.2">
      <c r="A724" s="7"/>
      <c r="C724" t="s">
        <v>2893</v>
      </c>
      <c r="D724" s="7"/>
      <c r="E724" s="7"/>
      <c r="F724" s="7"/>
      <c r="G724" s="7"/>
      <c r="H724" s="7"/>
      <c r="I724" s="7"/>
    </row>
    <row r="725" spans="1:9" hidden="1" x14ac:dyDescent="0.2">
      <c r="A725" s="7"/>
      <c r="C725" t="s">
        <v>1372</v>
      </c>
      <c r="D725" s="7"/>
      <c r="E725" s="7"/>
      <c r="F725" s="7"/>
      <c r="G725" s="7"/>
      <c r="H725" s="7"/>
      <c r="I725" s="7"/>
    </row>
    <row r="726" spans="1:9" hidden="1" x14ac:dyDescent="0.2">
      <c r="A726" s="7"/>
      <c r="C726" t="s">
        <v>1369</v>
      </c>
      <c r="D726" s="7"/>
      <c r="E726" s="7"/>
      <c r="F726" s="7"/>
      <c r="G726" s="7"/>
      <c r="H726" s="7"/>
      <c r="I726" s="7"/>
    </row>
    <row r="727" spans="1:9" hidden="1" x14ac:dyDescent="0.2">
      <c r="A727" s="7"/>
      <c r="C727" t="s">
        <v>11350</v>
      </c>
      <c r="D727" s="7"/>
      <c r="E727" s="7"/>
      <c r="F727" s="7"/>
      <c r="G727" s="7"/>
      <c r="H727" s="7"/>
      <c r="I727" s="7"/>
    </row>
    <row r="728" spans="1:9" hidden="1" x14ac:dyDescent="0.2">
      <c r="A728" s="7"/>
      <c r="C728" t="s">
        <v>3761</v>
      </c>
      <c r="D728" s="7"/>
      <c r="E728" s="7"/>
      <c r="F728" s="7"/>
      <c r="G728" s="7"/>
      <c r="H728" s="7"/>
      <c r="I728" s="7"/>
    </row>
    <row r="729" spans="1:9" hidden="1" x14ac:dyDescent="0.2">
      <c r="A729" s="7"/>
      <c r="C729" t="s">
        <v>3754</v>
      </c>
      <c r="D729" s="7"/>
      <c r="E729" s="7"/>
      <c r="F729" s="7"/>
      <c r="G729" s="7"/>
      <c r="H729" s="7"/>
      <c r="I729" s="7"/>
    </row>
    <row r="730" spans="1:9" hidden="1" x14ac:dyDescent="0.2">
      <c r="A730" s="7"/>
      <c r="C730" t="s">
        <v>1364</v>
      </c>
      <c r="D730" s="7"/>
      <c r="E730" s="7"/>
      <c r="F730" s="7"/>
      <c r="G730" s="7"/>
      <c r="H730" s="7"/>
      <c r="I730" s="7"/>
    </row>
    <row r="731" spans="1:9" hidden="1" x14ac:dyDescent="0.2">
      <c r="A731" s="7"/>
      <c r="C731" t="s">
        <v>2891</v>
      </c>
      <c r="D731" s="7"/>
      <c r="E731" s="7"/>
      <c r="F731" s="7"/>
      <c r="G731" s="7"/>
      <c r="H731" s="7"/>
      <c r="I731" s="7"/>
    </row>
    <row r="732" spans="1:9" hidden="1" x14ac:dyDescent="0.2">
      <c r="A732" s="7"/>
      <c r="C732" t="s">
        <v>10680</v>
      </c>
      <c r="D732" s="7"/>
      <c r="E732" s="7"/>
      <c r="F732" s="7"/>
      <c r="G732" s="7"/>
      <c r="H732" s="7"/>
      <c r="I732" s="7"/>
    </row>
    <row r="733" spans="1:9" hidden="1" x14ac:dyDescent="0.2">
      <c r="A733" s="7"/>
      <c r="C733" t="s">
        <v>1349</v>
      </c>
      <c r="D733" s="7"/>
      <c r="E733" s="7"/>
      <c r="F733" s="7"/>
      <c r="G733" s="7"/>
      <c r="H733" s="7"/>
      <c r="I733" s="7"/>
    </row>
    <row r="734" spans="1:9" hidden="1" x14ac:dyDescent="0.2">
      <c r="A734" s="7"/>
      <c r="C734" t="s">
        <v>7512</v>
      </c>
      <c r="D734" s="7"/>
      <c r="E734" s="7"/>
      <c r="F734" s="7"/>
      <c r="G734" s="7"/>
      <c r="H734" s="7"/>
      <c r="I734" s="7"/>
    </row>
    <row r="735" spans="1:9" hidden="1" x14ac:dyDescent="0.2">
      <c r="A735" s="7"/>
      <c r="C735" t="s">
        <v>2900</v>
      </c>
      <c r="D735" s="7"/>
      <c r="E735" s="7"/>
      <c r="F735" s="7"/>
      <c r="G735" s="7"/>
      <c r="H735" s="7"/>
      <c r="I735" s="7"/>
    </row>
    <row r="736" spans="1:9" hidden="1" x14ac:dyDescent="0.2">
      <c r="A736" s="7"/>
      <c r="C736" t="s">
        <v>7503</v>
      </c>
      <c r="D736" s="7"/>
      <c r="E736" s="7"/>
      <c r="F736" s="7"/>
      <c r="G736" s="7"/>
      <c r="H736" s="7"/>
      <c r="I736" s="7"/>
    </row>
    <row r="737" spans="1:9" hidden="1" x14ac:dyDescent="0.2">
      <c r="A737" s="7"/>
      <c r="C737" t="s">
        <v>9798</v>
      </c>
      <c r="D737" s="7"/>
      <c r="E737" s="7"/>
      <c r="F737" s="7"/>
      <c r="G737" s="7"/>
      <c r="H737" s="7"/>
      <c r="I737" s="7"/>
    </row>
    <row r="738" spans="1:9" hidden="1" x14ac:dyDescent="0.2">
      <c r="A738" s="7"/>
      <c r="C738" t="s">
        <v>2903</v>
      </c>
      <c r="D738" s="7"/>
      <c r="E738" s="7"/>
      <c r="F738" s="7"/>
      <c r="G738" s="7"/>
      <c r="H738" s="7"/>
      <c r="I738" s="7"/>
    </row>
    <row r="739" spans="1:9" hidden="1" x14ac:dyDescent="0.2">
      <c r="A739" s="7"/>
      <c r="C739" t="s">
        <v>7149</v>
      </c>
      <c r="D739" s="7"/>
      <c r="E739" s="7"/>
      <c r="F739" s="7"/>
      <c r="G739" s="7"/>
      <c r="H739" s="7"/>
      <c r="I739" s="7"/>
    </row>
    <row r="740" spans="1:9" hidden="1" x14ac:dyDescent="0.2">
      <c r="A740" s="7"/>
      <c r="C740" t="s">
        <v>9825</v>
      </c>
      <c r="D740" s="7"/>
      <c r="E740" s="7"/>
      <c r="F740" s="7"/>
      <c r="G740" s="7"/>
      <c r="H740" s="7"/>
      <c r="I740" s="7"/>
    </row>
    <row r="741" spans="1:9" hidden="1" x14ac:dyDescent="0.2">
      <c r="A741" s="7"/>
      <c r="C741" t="s">
        <v>11549</v>
      </c>
      <c r="D741" s="7"/>
      <c r="E741" s="7"/>
      <c r="F741" s="7"/>
      <c r="G741" s="7"/>
      <c r="H741" s="7"/>
      <c r="I741" s="7"/>
    </row>
    <row r="742" spans="1:9" hidden="1" x14ac:dyDescent="0.2">
      <c r="A742" s="7"/>
      <c r="C742" t="s">
        <v>2886</v>
      </c>
      <c r="D742" s="7"/>
      <c r="E742" s="7"/>
      <c r="F742" s="7"/>
      <c r="G742" s="7"/>
      <c r="H742" s="7"/>
      <c r="I742" s="7"/>
    </row>
    <row r="743" spans="1:9" hidden="1" x14ac:dyDescent="0.2">
      <c r="A743" s="7"/>
      <c r="C743" t="s">
        <v>9756</v>
      </c>
      <c r="D743" s="7"/>
      <c r="E743" s="7"/>
      <c r="F743" s="7"/>
      <c r="G743" s="7"/>
      <c r="H743" s="7"/>
      <c r="I743" s="7"/>
    </row>
    <row r="744" spans="1:9" hidden="1" x14ac:dyDescent="0.2">
      <c r="A744" s="7"/>
      <c r="C744" t="s">
        <v>11224</v>
      </c>
      <c r="D744" s="7"/>
      <c r="E744" s="7"/>
      <c r="F744" s="7"/>
      <c r="G744" s="7"/>
      <c r="H744" s="7"/>
      <c r="I744" s="7"/>
    </row>
    <row r="745" spans="1:9" hidden="1" x14ac:dyDescent="0.2">
      <c r="A745" s="7"/>
      <c r="C745" t="s">
        <v>9820</v>
      </c>
      <c r="D745" s="7"/>
      <c r="E745" s="7"/>
      <c r="F745" s="7"/>
      <c r="G745" s="7"/>
      <c r="H745" s="7"/>
      <c r="I745" s="7"/>
    </row>
    <row r="746" spans="1:9" hidden="1" x14ac:dyDescent="0.2">
      <c r="A746" s="7"/>
      <c r="C746" t="s">
        <v>6549</v>
      </c>
      <c r="D746" s="7"/>
      <c r="E746" s="7"/>
      <c r="F746" s="7"/>
      <c r="G746" s="7"/>
      <c r="H746" s="7"/>
      <c r="I746" s="7"/>
    </row>
    <row r="747" spans="1:9" hidden="1" x14ac:dyDescent="0.2">
      <c r="A747" s="7"/>
      <c r="C747" t="s">
        <v>9806</v>
      </c>
      <c r="D747" s="7"/>
      <c r="E747" s="7"/>
      <c r="F747" s="7"/>
      <c r="G747" s="7"/>
      <c r="H747" s="7"/>
      <c r="I747" s="7"/>
    </row>
    <row r="748" spans="1:9" hidden="1" x14ac:dyDescent="0.2">
      <c r="A748" s="7"/>
      <c r="C748" t="s">
        <v>9936</v>
      </c>
      <c r="D748" s="7"/>
      <c r="E748" s="7"/>
      <c r="F748" s="7"/>
      <c r="G748" s="7"/>
      <c r="H748" s="7"/>
      <c r="I748" s="7"/>
    </row>
    <row r="749" spans="1:9" hidden="1" x14ac:dyDescent="0.2">
      <c r="A749" s="7"/>
      <c r="C749" t="s">
        <v>7565</v>
      </c>
      <c r="D749" s="7"/>
      <c r="E749" s="7"/>
      <c r="F749" s="7"/>
      <c r="G749" s="7"/>
      <c r="H749" s="7"/>
      <c r="I749" s="7"/>
    </row>
    <row r="750" spans="1:9" hidden="1" x14ac:dyDescent="0.2">
      <c r="A750" s="7"/>
      <c r="C750" t="s">
        <v>7564</v>
      </c>
      <c r="D750" s="7"/>
      <c r="E750" s="7"/>
      <c r="F750" s="7"/>
      <c r="G750" s="7"/>
      <c r="H750" s="7"/>
      <c r="I750" s="7"/>
    </row>
    <row r="751" spans="1:9" hidden="1" x14ac:dyDescent="0.2">
      <c r="A751" s="7"/>
      <c r="C751">
        <v>2</v>
      </c>
      <c r="D751" s="7"/>
      <c r="E751" s="7"/>
      <c r="F751" s="7"/>
      <c r="G751" s="7"/>
      <c r="H751" s="7"/>
      <c r="I751" s="7"/>
    </row>
    <row r="752" spans="1:9" hidden="1" x14ac:dyDescent="0.2">
      <c r="A752" s="7"/>
      <c r="C752">
        <v>3</v>
      </c>
      <c r="D752" s="7"/>
      <c r="E752" s="7"/>
      <c r="F752" s="7"/>
      <c r="G752" s="7"/>
      <c r="H752" s="7"/>
      <c r="I752" s="7"/>
    </row>
    <row r="753" spans="1:9" hidden="1" x14ac:dyDescent="0.2">
      <c r="A753" s="7"/>
      <c r="C753">
        <v>4</v>
      </c>
      <c r="D753" s="7"/>
      <c r="E753" s="7"/>
      <c r="F753" s="7"/>
      <c r="G753" s="7"/>
      <c r="H753" s="7"/>
      <c r="I753" s="7"/>
    </row>
    <row r="754" spans="1:9" hidden="1" x14ac:dyDescent="0.2">
      <c r="A754" s="7"/>
      <c r="C754">
        <v>5</v>
      </c>
      <c r="D754" s="7"/>
      <c r="E754" s="7"/>
      <c r="F754" s="7"/>
      <c r="G754" s="7"/>
      <c r="H754" s="7"/>
      <c r="I754" s="7"/>
    </row>
    <row r="755" spans="1:9" hidden="1" x14ac:dyDescent="0.2">
      <c r="A755" s="7"/>
      <c r="C755">
        <v>6</v>
      </c>
      <c r="D755" s="7"/>
      <c r="E755" s="7"/>
      <c r="F755" s="7"/>
      <c r="G755" s="7"/>
      <c r="H755" s="7"/>
      <c r="I755" s="7"/>
    </row>
    <row r="756" spans="1:9" hidden="1" x14ac:dyDescent="0.2">
      <c r="A756" s="7"/>
      <c r="C756">
        <v>7</v>
      </c>
      <c r="D756" s="7"/>
      <c r="E756" s="7"/>
      <c r="F756" s="7"/>
      <c r="G756" s="7"/>
      <c r="H756" s="7"/>
      <c r="I756" s="7"/>
    </row>
    <row r="757" spans="1:9" hidden="1" x14ac:dyDescent="0.2">
      <c r="A757" s="7"/>
      <c r="C757">
        <v>9</v>
      </c>
      <c r="D757" s="7"/>
      <c r="E757" s="7"/>
      <c r="F757" s="7"/>
      <c r="G757" s="7"/>
      <c r="H757" s="7"/>
      <c r="I757" s="7"/>
    </row>
    <row r="758" spans="1:9" hidden="1" x14ac:dyDescent="0.2">
      <c r="A758" s="7"/>
      <c r="C758">
        <v>10</v>
      </c>
      <c r="D758" s="7"/>
      <c r="E758" s="7"/>
      <c r="F758" s="7"/>
      <c r="G758" s="7"/>
      <c r="H758" s="7"/>
      <c r="I758" s="7"/>
    </row>
    <row r="759" spans="1:9" hidden="1" x14ac:dyDescent="0.2">
      <c r="A759" s="7"/>
      <c r="C759">
        <v>11</v>
      </c>
      <c r="D759" s="7"/>
      <c r="E759" s="7"/>
      <c r="F759" s="7"/>
      <c r="G759" s="7"/>
      <c r="H759" s="7"/>
      <c r="I759" s="7"/>
    </row>
    <row r="760" spans="1:9" hidden="1" x14ac:dyDescent="0.2">
      <c r="A760" s="7"/>
      <c r="C760">
        <v>12</v>
      </c>
      <c r="D760" s="7"/>
      <c r="E760" s="7"/>
      <c r="F760" s="7"/>
      <c r="G760" s="7"/>
      <c r="H760" s="7"/>
      <c r="I760" s="7"/>
    </row>
    <row r="761" spans="1:9" hidden="1" x14ac:dyDescent="0.2">
      <c r="A761" s="7"/>
      <c r="C761">
        <v>14</v>
      </c>
      <c r="D761" s="7"/>
      <c r="E761" s="7"/>
      <c r="F761" s="7"/>
      <c r="G761" s="7"/>
      <c r="H761" s="7"/>
      <c r="I761" s="7"/>
    </row>
    <row r="762" spans="1:9" hidden="1" x14ac:dyDescent="0.2">
      <c r="A762" s="7"/>
      <c r="C762">
        <v>20</v>
      </c>
      <c r="D762" s="7"/>
      <c r="E762" s="7"/>
      <c r="F762" s="7"/>
      <c r="G762" s="7"/>
      <c r="H762" s="7"/>
      <c r="I762" s="7"/>
    </row>
    <row r="763" spans="1:9" hidden="1" x14ac:dyDescent="0.2">
      <c r="A763" s="7"/>
      <c r="C763">
        <v>22</v>
      </c>
      <c r="D763" s="7"/>
      <c r="E763" s="7"/>
      <c r="F763" s="7"/>
      <c r="G763" s="7"/>
      <c r="H763" s="7"/>
      <c r="I763" s="7"/>
    </row>
    <row r="764" spans="1:9" hidden="1" x14ac:dyDescent="0.2">
      <c r="A764" s="7"/>
      <c r="C764">
        <v>36</v>
      </c>
      <c r="D764" s="7"/>
      <c r="E764" s="7"/>
      <c r="F764" s="7"/>
      <c r="G764" s="7"/>
      <c r="H764" s="7"/>
      <c r="I764" s="7"/>
    </row>
    <row r="765" spans="1:9" hidden="1" x14ac:dyDescent="0.2">
      <c r="A765" s="7"/>
      <c r="C765">
        <v>40</v>
      </c>
      <c r="D765" s="7"/>
      <c r="E765" s="7"/>
      <c r="F765" s="7"/>
      <c r="G765" s="7"/>
      <c r="H765" s="7"/>
      <c r="I765" s="7"/>
    </row>
    <row r="766" spans="1:9" hidden="1" x14ac:dyDescent="0.2">
      <c r="A766" s="7"/>
      <c r="C766">
        <v>43</v>
      </c>
      <c r="D766" s="7"/>
      <c r="E766" s="7"/>
      <c r="F766" s="7"/>
      <c r="G766" s="7"/>
      <c r="H766" s="7"/>
      <c r="I766" s="7"/>
    </row>
    <row r="767" spans="1:9" hidden="1" x14ac:dyDescent="0.2">
      <c r="A767" s="7"/>
      <c r="C767">
        <v>46</v>
      </c>
      <c r="D767" s="7"/>
      <c r="E767" s="7"/>
      <c r="F767" s="7"/>
      <c r="G767" s="7"/>
      <c r="H767" s="7"/>
      <c r="I767" s="7"/>
    </row>
    <row r="768" spans="1:9" hidden="1" x14ac:dyDescent="0.2">
      <c r="A768" s="7"/>
      <c r="C768">
        <v>462</v>
      </c>
      <c r="D768" s="7"/>
      <c r="E768" s="7"/>
      <c r="F768" s="7"/>
      <c r="G768" s="7"/>
      <c r="H768" s="7"/>
      <c r="I768" s="7"/>
    </row>
    <row r="769" spans="1:9" hidden="1" x14ac:dyDescent="0.2">
      <c r="A769" s="7"/>
      <c r="C769">
        <v>48</v>
      </c>
      <c r="D769" s="7"/>
      <c r="E769" s="7"/>
      <c r="F769" s="7"/>
      <c r="G769" s="7"/>
      <c r="H769" s="7"/>
      <c r="I769" s="7"/>
    </row>
    <row r="770" spans="1:9" hidden="1" x14ac:dyDescent="0.2">
      <c r="A770" s="7"/>
      <c r="C770">
        <v>50</v>
      </c>
      <c r="D770" s="7"/>
      <c r="E770" s="7"/>
      <c r="F770" s="7"/>
      <c r="G770" s="7"/>
      <c r="H770" s="7"/>
      <c r="I770" s="7"/>
    </row>
    <row r="771" spans="1:9" hidden="1" x14ac:dyDescent="0.2">
      <c r="A771" s="7"/>
      <c r="C771">
        <v>52</v>
      </c>
      <c r="D771" s="7"/>
      <c r="E771" s="7"/>
      <c r="F771" s="7"/>
      <c r="G771" s="7"/>
      <c r="H771" s="7"/>
      <c r="I771" s="7"/>
    </row>
    <row r="772" spans="1:9" hidden="1" x14ac:dyDescent="0.2">
      <c r="A772" s="7"/>
      <c r="C772">
        <v>55</v>
      </c>
      <c r="D772" s="7"/>
      <c r="E772" s="7"/>
      <c r="F772" s="7"/>
      <c r="G772" s="7"/>
      <c r="H772" s="7"/>
      <c r="I772" s="7"/>
    </row>
    <row r="773" spans="1:9" hidden="1" x14ac:dyDescent="0.2">
      <c r="A773" s="7"/>
      <c r="C773">
        <v>56</v>
      </c>
      <c r="D773" s="7"/>
      <c r="E773" s="7"/>
      <c r="F773" s="7"/>
      <c r="G773" s="7"/>
      <c r="H773" s="7"/>
      <c r="I773" s="7"/>
    </row>
    <row r="774" spans="1:9" hidden="1" x14ac:dyDescent="0.2">
      <c r="A774" s="7"/>
      <c r="C774">
        <v>71</v>
      </c>
      <c r="D774" s="7"/>
      <c r="E774" s="7"/>
      <c r="F774" s="7"/>
      <c r="G774" s="7"/>
      <c r="H774" s="7"/>
      <c r="I774" s="7"/>
    </row>
    <row r="775" spans="1:9" hidden="1" x14ac:dyDescent="0.2">
      <c r="A775" s="7"/>
      <c r="C775">
        <v>72</v>
      </c>
      <c r="D775" s="7"/>
      <c r="E775" s="7"/>
      <c r="F775" s="7"/>
      <c r="G775" s="7"/>
      <c r="H775" s="7"/>
      <c r="I775" s="7"/>
    </row>
    <row r="776" spans="1:9" hidden="1" x14ac:dyDescent="0.2">
      <c r="A776" s="7"/>
      <c r="C776">
        <v>75</v>
      </c>
      <c r="D776" s="7"/>
      <c r="E776" s="7"/>
      <c r="F776" s="7"/>
      <c r="G776" s="7"/>
      <c r="H776" s="7"/>
      <c r="I776" s="7"/>
    </row>
    <row r="777" spans="1:9" hidden="1" x14ac:dyDescent="0.2">
      <c r="A777" s="7"/>
      <c r="C777">
        <v>80</v>
      </c>
      <c r="D777" s="7"/>
      <c r="E777" s="7"/>
      <c r="F777" s="7"/>
      <c r="G777" s="7"/>
      <c r="H777" s="7"/>
      <c r="I777" s="7"/>
    </row>
    <row r="778" spans="1:9" hidden="1" x14ac:dyDescent="0.2">
      <c r="A778" s="7"/>
      <c r="C778">
        <v>95</v>
      </c>
      <c r="D778" s="7"/>
      <c r="E778" s="7"/>
      <c r="F778" s="7"/>
      <c r="G778" s="7"/>
      <c r="H778" s="7"/>
      <c r="I778" s="7"/>
    </row>
    <row r="779" spans="1:9" hidden="1" x14ac:dyDescent="0.2">
      <c r="A779" s="7"/>
      <c r="C779">
        <v>96</v>
      </c>
      <c r="D779" s="7"/>
      <c r="E779" s="7"/>
      <c r="F779" s="7"/>
      <c r="G779" s="7"/>
      <c r="H779" s="7"/>
      <c r="I779" s="7"/>
    </row>
    <row r="780" spans="1:9" hidden="1" x14ac:dyDescent="0.2">
      <c r="A780" s="7"/>
      <c r="C780">
        <v>98</v>
      </c>
      <c r="D780" s="7"/>
      <c r="E780" s="7"/>
      <c r="F780" s="7"/>
      <c r="G780" s="7"/>
      <c r="H780" s="7"/>
      <c r="I780" s="7"/>
    </row>
    <row r="781" spans="1:9" hidden="1" x14ac:dyDescent="0.2">
      <c r="A781" s="7"/>
      <c r="C781">
        <v>104</v>
      </c>
      <c r="D781" s="7"/>
      <c r="E781" s="7"/>
      <c r="F781" s="7"/>
      <c r="G781" s="7"/>
      <c r="H781" s="7"/>
      <c r="I781" s="7"/>
    </row>
    <row r="782" spans="1:9" hidden="1" x14ac:dyDescent="0.2">
      <c r="A782" s="7"/>
      <c r="C782">
        <v>107</v>
      </c>
      <c r="D782" s="7"/>
      <c r="E782" s="7"/>
      <c r="F782" s="7"/>
      <c r="G782" s="7"/>
      <c r="H782" s="7"/>
      <c r="I782" s="7"/>
    </row>
    <row r="783" spans="1:9" hidden="1" x14ac:dyDescent="0.2">
      <c r="A783" s="7"/>
      <c r="C783">
        <v>108</v>
      </c>
      <c r="D783" s="7"/>
      <c r="E783" s="7"/>
      <c r="F783" s="7"/>
      <c r="G783" s="7"/>
      <c r="H783" s="7"/>
      <c r="I783" s="7"/>
    </row>
    <row r="784" spans="1:9" hidden="1" x14ac:dyDescent="0.2">
      <c r="A784" s="7"/>
      <c r="C784">
        <v>111</v>
      </c>
      <c r="D784" s="7"/>
      <c r="E784" s="7"/>
      <c r="F784" s="7"/>
      <c r="G784" s="7"/>
      <c r="H784" s="7"/>
      <c r="I784" s="7"/>
    </row>
    <row r="785" spans="1:9" hidden="1" x14ac:dyDescent="0.2">
      <c r="A785" s="7"/>
      <c r="C785">
        <v>119</v>
      </c>
      <c r="D785" s="7"/>
      <c r="E785" s="7"/>
      <c r="F785" s="7"/>
      <c r="G785" s="7"/>
      <c r="H785" s="7"/>
      <c r="I785" s="7"/>
    </row>
    <row r="786" spans="1:9" hidden="1" x14ac:dyDescent="0.2">
      <c r="A786" s="7"/>
      <c r="C786">
        <v>121</v>
      </c>
      <c r="D786" s="7"/>
      <c r="E786" s="7"/>
      <c r="F786" s="7"/>
      <c r="G786" s="7"/>
      <c r="H786" s="7"/>
      <c r="I786" s="7"/>
    </row>
    <row r="787" spans="1:9" hidden="1" x14ac:dyDescent="0.2">
      <c r="A787" s="7"/>
      <c r="C787">
        <v>122</v>
      </c>
      <c r="D787" s="7"/>
      <c r="E787" s="7"/>
      <c r="F787" s="7"/>
      <c r="G787" s="7"/>
      <c r="H787" s="7"/>
      <c r="I787" s="7"/>
    </row>
    <row r="788" spans="1:9" hidden="1" x14ac:dyDescent="0.2">
      <c r="A788" s="7"/>
      <c r="C788">
        <v>124</v>
      </c>
      <c r="D788" s="7"/>
      <c r="E788" s="7"/>
      <c r="F788" s="7"/>
      <c r="G788" s="7"/>
      <c r="H788" s="7"/>
      <c r="I788" s="7"/>
    </row>
    <row r="789" spans="1:9" hidden="1" x14ac:dyDescent="0.2">
      <c r="A789" s="7"/>
      <c r="C789">
        <v>131</v>
      </c>
      <c r="D789" s="7"/>
      <c r="E789" s="7"/>
      <c r="F789" s="7"/>
      <c r="G789" s="7"/>
      <c r="H789" s="7"/>
      <c r="I789" s="7"/>
    </row>
    <row r="790" spans="1:9" hidden="1" x14ac:dyDescent="0.2">
      <c r="A790" s="7"/>
      <c r="C790">
        <v>134</v>
      </c>
      <c r="D790" s="7"/>
      <c r="E790" s="7"/>
      <c r="F790" s="7"/>
      <c r="G790" s="7"/>
      <c r="H790" s="7"/>
      <c r="I790" s="7"/>
    </row>
    <row r="791" spans="1:9" hidden="1" x14ac:dyDescent="0.2">
      <c r="A791" s="7"/>
      <c r="C791">
        <v>136</v>
      </c>
      <c r="D791" s="7"/>
      <c r="E791" s="7"/>
      <c r="F791" s="7"/>
      <c r="G791" s="7"/>
      <c r="H791" s="7"/>
      <c r="I791" s="7"/>
    </row>
    <row r="792" spans="1:9" hidden="1" x14ac:dyDescent="0.2">
      <c r="A792" s="7"/>
      <c r="C792">
        <v>144</v>
      </c>
      <c r="D792" s="7"/>
      <c r="E792" s="7"/>
      <c r="F792" s="7"/>
      <c r="G792" s="7"/>
      <c r="H792" s="7"/>
      <c r="I792" s="7"/>
    </row>
    <row r="793" spans="1:9" hidden="1" x14ac:dyDescent="0.2">
      <c r="A793" s="7"/>
      <c r="C793">
        <v>147</v>
      </c>
      <c r="D793" s="7"/>
      <c r="E793" s="7"/>
      <c r="F793" s="7"/>
      <c r="G793" s="7"/>
      <c r="H793" s="7"/>
      <c r="I793" s="7"/>
    </row>
    <row r="794" spans="1:9" hidden="1" x14ac:dyDescent="0.2">
      <c r="A794" s="7"/>
      <c r="C794">
        <v>152</v>
      </c>
      <c r="D794" s="7"/>
      <c r="E794" s="7"/>
      <c r="F794" s="7"/>
      <c r="G794" s="7"/>
      <c r="H794" s="7"/>
      <c r="I794" s="7"/>
    </row>
    <row r="795" spans="1:9" hidden="1" x14ac:dyDescent="0.2">
      <c r="A795" s="7"/>
      <c r="C795">
        <v>153</v>
      </c>
      <c r="D795" s="7"/>
      <c r="E795" s="7"/>
      <c r="F795" s="7"/>
      <c r="G795" s="7"/>
      <c r="H795" s="7"/>
      <c r="I795" s="7"/>
    </row>
    <row r="796" spans="1:9" hidden="1" x14ac:dyDescent="0.2">
      <c r="A796" s="7"/>
      <c r="C796">
        <v>154</v>
      </c>
      <c r="D796" s="7"/>
      <c r="E796" s="7"/>
      <c r="F796" s="7"/>
      <c r="G796" s="7"/>
      <c r="H796" s="7"/>
      <c r="I796" s="7"/>
    </row>
    <row r="797" spans="1:9" hidden="1" x14ac:dyDescent="0.2">
      <c r="A797" s="7"/>
      <c r="C797">
        <v>157</v>
      </c>
      <c r="D797" s="7"/>
      <c r="E797" s="7"/>
      <c r="F797" s="7"/>
      <c r="G797" s="7"/>
      <c r="H797" s="7"/>
      <c r="I797" s="7"/>
    </row>
    <row r="798" spans="1:9" hidden="1" x14ac:dyDescent="0.2">
      <c r="A798" s="7"/>
      <c r="C798">
        <v>157.01</v>
      </c>
      <c r="D798" s="7"/>
      <c r="E798" s="7"/>
      <c r="F798" s="7"/>
      <c r="G798" s="7"/>
      <c r="H798" s="7"/>
      <c r="I798" s="7"/>
    </row>
    <row r="799" spans="1:9" hidden="1" x14ac:dyDescent="0.2">
      <c r="A799" s="7"/>
      <c r="C799">
        <v>157.02000000000001</v>
      </c>
      <c r="D799" s="7"/>
      <c r="E799" s="7"/>
      <c r="F799" s="7"/>
      <c r="G799" s="7"/>
      <c r="H799" s="7"/>
      <c r="I799" s="7"/>
    </row>
    <row r="800" spans="1:9" hidden="1" x14ac:dyDescent="0.2">
      <c r="A800" s="7"/>
      <c r="C800">
        <v>158</v>
      </c>
      <c r="D800" s="7"/>
      <c r="E800" s="7"/>
      <c r="F800" s="7"/>
      <c r="G800" s="7"/>
      <c r="H800" s="7"/>
      <c r="I800" s="7"/>
    </row>
    <row r="801" spans="1:9" hidden="1" x14ac:dyDescent="0.2">
      <c r="A801" s="7"/>
      <c r="C801">
        <v>159</v>
      </c>
      <c r="D801" s="7"/>
      <c r="E801" s="7"/>
      <c r="F801" s="7"/>
      <c r="G801" s="7"/>
      <c r="H801" s="7"/>
      <c r="I801" s="7"/>
    </row>
    <row r="802" spans="1:9" hidden="1" x14ac:dyDescent="0.2">
      <c r="A802" s="7"/>
      <c r="C802">
        <v>159.01</v>
      </c>
      <c r="D802" s="7"/>
      <c r="E802" s="7"/>
      <c r="F802" s="7"/>
      <c r="G802" s="7"/>
      <c r="H802" s="7"/>
      <c r="I802" s="7"/>
    </row>
    <row r="803" spans="1:9" hidden="1" x14ac:dyDescent="0.2">
      <c r="A803" s="7"/>
      <c r="C803">
        <v>160</v>
      </c>
      <c r="D803" s="7"/>
      <c r="E803" s="7"/>
      <c r="F803" s="7"/>
      <c r="G803" s="7"/>
      <c r="H803" s="7"/>
      <c r="I803" s="7"/>
    </row>
    <row r="804" spans="1:9" hidden="1" x14ac:dyDescent="0.2">
      <c r="A804" s="7"/>
      <c r="C804">
        <v>161</v>
      </c>
      <c r="D804" s="7"/>
      <c r="E804" s="7"/>
      <c r="F804" s="7"/>
      <c r="G804" s="7"/>
      <c r="H804" s="7"/>
      <c r="I804" s="7"/>
    </row>
    <row r="805" spans="1:9" hidden="1" x14ac:dyDescent="0.2">
      <c r="A805" s="7"/>
      <c r="C805">
        <v>163</v>
      </c>
      <c r="D805" s="7"/>
      <c r="E805" s="7"/>
      <c r="F805" s="7"/>
      <c r="G805" s="7"/>
      <c r="H805" s="7"/>
      <c r="I805" s="7"/>
    </row>
    <row r="806" spans="1:9" hidden="1" x14ac:dyDescent="0.2">
      <c r="A806" s="7"/>
      <c r="C806">
        <v>166</v>
      </c>
      <c r="D806" s="7"/>
      <c r="E806" s="7"/>
      <c r="F806" s="7"/>
      <c r="G806" s="7"/>
      <c r="H806" s="7"/>
      <c r="I806" s="7"/>
    </row>
    <row r="807" spans="1:9" hidden="1" x14ac:dyDescent="0.2">
      <c r="A807" s="7"/>
      <c r="C807">
        <v>166.01</v>
      </c>
      <c r="D807" s="7"/>
      <c r="E807" s="7"/>
      <c r="F807" s="7"/>
      <c r="G807" s="7"/>
      <c r="H807" s="7"/>
      <c r="I807" s="7"/>
    </row>
    <row r="808" spans="1:9" hidden="1" x14ac:dyDescent="0.2">
      <c r="A808" s="7"/>
      <c r="C808">
        <v>167</v>
      </c>
      <c r="D808" s="7"/>
      <c r="E808" s="7"/>
      <c r="F808" s="7"/>
      <c r="G808" s="7"/>
      <c r="H808" s="7"/>
      <c r="I808" s="7"/>
    </row>
    <row r="809" spans="1:9" hidden="1" x14ac:dyDescent="0.2">
      <c r="A809" s="7"/>
      <c r="C809">
        <v>168</v>
      </c>
      <c r="D809" s="7"/>
      <c r="E809" s="7"/>
      <c r="F809" s="7"/>
      <c r="G809" s="7"/>
      <c r="H809" s="7"/>
      <c r="I809" s="7"/>
    </row>
    <row r="810" spans="1:9" hidden="1" x14ac:dyDescent="0.2">
      <c r="A810" s="7"/>
      <c r="C810">
        <v>168.01</v>
      </c>
      <c r="D810" s="7"/>
      <c r="E810" s="7"/>
      <c r="F810" s="7"/>
      <c r="G810" s="7"/>
      <c r="H810" s="7"/>
      <c r="I810" s="7"/>
    </row>
    <row r="811" spans="1:9" hidden="1" x14ac:dyDescent="0.2">
      <c r="A811" s="7"/>
      <c r="C811">
        <v>168.02</v>
      </c>
      <c r="D811" s="7"/>
      <c r="E811" s="7"/>
      <c r="F811" s="7"/>
      <c r="G811" s="7"/>
      <c r="H811" s="7"/>
      <c r="I811" s="7"/>
    </row>
    <row r="812" spans="1:9" hidden="1" x14ac:dyDescent="0.2">
      <c r="A812" s="7"/>
      <c r="C812">
        <v>169</v>
      </c>
      <c r="D812" s="7"/>
      <c r="E812" s="7"/>
      <c r="F812" s="7"/>
      <c r="G812" s="7"/>
      <c r="H812" s="7"/>
      <c r="I812" s="7"/>
    </row>
    <row r="813" spans="1:9" hidden="1" x14ac:dyDescent="0.2">
      <c r="A813" s="7"/>
      <c r="C813">
        <v>170</v>
      </c>
      <c r="D813" s="7"/>
      <c r="E813" s="7"/>
      <c r="F813" s="7"/>
      <c r="G813" s="7"/>
      <c r="H813" s="7"/>
      <c r="I813" s="7"/>
    </row>
    <row r="814" spans="1:9" hidden="1" x14ac:dyDescent="0.2">
      <c r="A814" s="7"/>
      <c r="C814">
        <v>171</v>
      </c>
      <c r="D814" s="7"/>
      <c r="E814" s="7"/>
      <c r="F814" s="7"/>
      <c r="G814" s="7"/>
      <c r="H814" s="7"/>
      <c r="I814" s="7"/>
    </row>
    <row r="815" spans="1:9" hidden="1" x14ac:dyDescent="0.2">
      <c r="A815" s="7"/>
      <c r="C815">
        <v>173</v>
      </c>
      <c r="D815" s="7"/>
      <c r="E815" s="7"/>
      <c r="F815" s="7"/>
      <c r="G815" s="7"/>
      <c r="H815" s="7"/>
      <c r="I815" s="7"/>
    </row>
    <row r="816" spans="1:9" hidden="1" x14ac:dyDescent="0.2">
      <c r="A816" s="7"/>
      <c r="C816">
        <v>177</v>
      </c>
      <c r="D816" s="7"/>
      <c r="E816" s="7"/>
      <c r="F816" s="7"/>
      <c r="G816" s="7"/>
      <c r="H816" s="7"/>
      <c r="I816" s="7"/>
    </row>
    <row r="817" spans="1:9" hidden="1" x14ac:dyDescent="0.2">
      <c r="A817" s="7"/>
      <c r="C817">
        <v>178</v>
      </c>
      <c r="D817" s="7"/>
      <c r="E817" s="7"/>
      <c r="F817" s="7"/>
      <c r="G817" s="7"/>
      <c r="H817" s="7"/>
      <c r="I817" s="7"/>
    </row>
    <row r="818" spans="1:9" hidden="1" x14ac:dyDescent="0.2">
      <c r="A818" s="7"/>
      <c r="C818">
        <v>179</v>
      </c>
      <c r="D818" s="7"/>
      <c r="E818" s="7"/>
      <c r="F818" s="7"/>
      <c r="G818" s="7"/>
      <c r="H818" s="7"/>
      <c r="I818" s="7"/>
    </row>
    <row r="819" spans="1:9" hidden="1" x14ac:dyDescent="0.2">
      <c r="A819" s="7"/>
      <c r="C819">
        <v>180</v>
      </c>
      <c r="D819" s="7"/>
      <c r="E819" s="7"/>
      <c r="F819" s="7"/>
      <c r="G819" s="7"/>
      <c r="H819" s="7"/>
      <c r="I819" s="7"/>
    </row>
    <row r="820" spans="1:9" hidden="1" x14ac:dyDescent="0.2">
      <c r="A820" s="7"/>
      <c r="C820">
        <v>182</v>
      </c>
      <c r="D820" s="7"/>
      <c r="E820" s="7"/>
      <c r="F820" s="7"/>
      <c r="G820" s="7"/>
      <c r="H820" s="7"/>
      <c r="I820" s="7"/>
    </row>
    <row r="821" spans="1:9" hidden="1" x14ac:dyDescent="0.2">
      <c r="A821" s="7"/>
      <c r="C821">
        <v>183</v>
      </c>
      <c r="D821" s="7"/>
      <c r="E821" s="7"/>
      <c r="F821" s="7"/>
      <c r="G821" s="7"/>
      <c r="H821" s="7"/>
      <c r="I821" s="7"/>
    </row>
    <row r="822" spans="1:9" hidden="1" x14ac:dyDescent="0.2">
      <c r="A822" s="7"/>
      <c r="C822">
        <v>184</v>
      </c>
      <c r="D822" s="7"/>
      <c r="E822" s="7"/>
      <c r="F822" s="7"/>
      <c r="G822" s="7"/>
      <c r="H822" s="7"/>
      <c r="I822" s="7"/>
    </row>
    <row r="823" spans="1:9" hidden="1" x14ac:dyDescent="0.2">
      <c r="A823" s="7"/>
      <c r="C823">
        <v>184.01</v>
      </c>
      <c r="D823" s="7"/>
      <c r="E823" s="7"/>
      <c r="F823" s="7"/>
      <c r="G823" s="7"/>
      <c r="H823" s="7"/>
      <c r="I823" s="7"/>
    </row>
    <row r="824" spans="1:9" hidden="1" x14ac:dyDescent="0.2">
      <c r="A824" s="7"/>
      <c r="C824">
        <v>186</v>
      </c>
      <c r="D824" s="7"/>
      <c r="E824" s="7"/>
      <c r="F824" s="7"/>
      <c r="G824" s="7"/>
      <c r="H824" s="7"/>
      <c r="I824" s="7"/>
    </row>
    <row r="825" spans="1:9" hidden="1" x14ac:dyDescent="0.2">
      <c r="A825" s="7"/>
      <c r="C825">
        <v>187</v>
      </c>
      <c r="D825" s="7"/>
      <c r="E825" s="7"/>
      <c r="F825" s="7"/>
      <c r="G825" s="7"/>
      <c r="H825" s="7"/>
      <c r="I825" s="7"/>
    </row>
    <row r="826" spans="1:9" hidden="1" x14ac:dyDescent="0.2">
      <c r="A826" s="7"/>
      <c r="C826">
        <v>189</v>
      </c>
      <c r="D826" s="7"/>
      <c r="E826" s="7"/>
      <c r="F826" s="7"/>
      <c r="G826" s="7"/>
      <c r="H826" s="7"/>
      <c r="I826" s="7"/>
    </row>
    <row r="827" spans="1:9" hidden="1" x14ac:dyDescent="0.2">
      <c r="A827" s="7"/>
      <c r="C827">
        <v>191</v>
      </c>
      <c r="D827" s="7"/>
      <c r="E827" s="7"/>
      <c r="F827" s="7"/>
      <c r="G827" s="7"/>
      <c r="H827" s="7"/>
      <c r="I827" s="7"/>
    </row>
    <row r="828" spans="1:9" hidden="1" x14ac:dyDescent="0.2">
      <c r="A828" s="7"/>
      <c r="C828">
        <v>192</v>
      </c>
      <c r="D828" s="7"/>
      <c r="E828" s="7"/>
      <c r="F828" s="7"/>
      <c r="G828" s="7"/>
      <c r="H828" s="7"/>
      <c r="I828" s="7"/>
    </row>
    <row r="829" spans="1:9" hidden="1" x14ac:dyDescent="0.2">
      <c r="A829" s="7"/>
      <c r="C829">
        <v>194</v>
      </c>
      <c r="D829" s="7"/>
      <c r="E829" s="7"/>
      <c r="F829" s="7"/>
      <c r="G829" s="7"/>
      <c r="H829" s="7"/>
      <c r="I829" s="7"/>
    </row>
    <row r="830" spans="1:9" hidden="1" x14ac:dyDescent="0.2">
      <c r="A830" s="7"/>
      <c r="C830">
        <v>195</v>
      </c>
      <c r="D830" s="7"/>
      <c r="E830" s="7"/>
      <c r="F830" s="7"/>
      <c r="G830" s="7"/>
      <c r="H830" s="7"/>
      <c r="I830" s="7"/>
    </row>
    <row r="831" spans="1:9" hidden="1" x14ac:dyDescent="0.2">
      <c r="A831" s="7"/>
      <c r="C831">
        <v>196</v>
      </c>
      <c r="D831" s="7"/>
      <c r="E831" s="7"/>
      <c r="F831" s="7"/>
      <c r="G831" s="7"/>
      <c r="H831" s="7"/>
      <c r="I831" s="7"/>
    </row>
    <row r="832" spans="1:9" hidden="1" x14ac:dyDescent="0.2">
      <c r="A832" s="7"/>
      <c r="C832">
        <v>198</v>
      </c>
      <c r="D832" s="7"/>
      <c r="E832" s="7"/>
      <c r="F832" s="7"/>
      <c r="G832" s="7"/>
      <c r="H832" s="7"/>
      <c r="I832" s="7"/>
    </row>
    <row r="833" spans="1:9" hidden="1" x14ac:dyDescent="0.2">
      <c r="A833" s="7"/>
      <c r="C833">
        <v>200</v>
      </c>
      <c r="D833" s="7"/>
      <c r="E833" s="7"/>
      <c r="F833" s="7"/>
      <c r="G833" s="7"/>
      <c r="H833" s="7"/>
      <c r="I833" s="7"/>
    </row>
    <row r="834" spans="1:9" hidden="1" x14ac:dyDescent="0.2">
      <c r="A834" s="7"/>
      <c r="C834">
        <v>202</v>
      </c>
      <c r="D834" s="7"/>
      <c r="E834" s="7"/>
      <c r="F834" s="7"/>
      <c r="G834" s="7"/>
      <c r="H834" s="7"/>
      <c r="I834" s="7"/>
    </row>
    <row r="835" spans="1:9" hidden="1" x14ac:dyDescent="0.2">
      <c r="A835" s="7"/>
      <c r="C835">
        <v>203</v>
      </c>
      <c r="D835" s="7"/>
      <c r="E835" s="7"/>
      <c r="F835" s="7"/>
      <c r="G835" s="7"/>
      <c r="H835" s="7"/>
      <c r="I835" s="7"/>
    </row>
    <row r="836" spans="1:9" hidden="1" x14ac:dyDescent="0.2">
      <c r="A836" s="7"/>
      <c r="C836">
        <v>204</v>
      </c>
      <c r="D836" s="7"/>
      <c r="E836" s="7"/>
      <c r="F836" s="7"/>
      <c r="G836" s="7"/>
      <c r="H836" s="7"/>
      <c r="I836" s="7"/>
    </row>
    <row r="837" spans="1:9" hidden="1" x14ac:dyDescent="0.2">
      <c r="A837" s="7"/>
      <c r="C837">
        <v>205</v>
      </c>
      <c r="D837" s="7"/>
      <c r="E837" s="7"/>
      <c r="F837" s="7"/>
      <c r="G837" s="7"/>
      <c r="H837" s="7"/>
      <c r="I837" s="7"/>
    </row>
    <row r="838" spans="1:9" hidden="1" x14ac:dyDescent="0.2">
      <c r="A838" s="7"/>
      <c r="C838">
        <v>206</v>
      </c>
      <c r="D838" s="7"/>
      <c r="E838" s="7"/>
      <c r="F838" s="7"/>
      <c r="G838" s="7"/>
      <c r="H838" s="7"/>
      <c r="I838" s="7"/>
    </row>
    <row r="839" spans="1:9" hidden="1" x14ac:dyDescent="0.2">
      <c r="A839" s="7"/>
      <c r="C839">
        <v>207</v>
      </c>
      <c r="D839" s="7"/>
      <c r="E839" s="7"/>
      <c r="F839" s="7"/>
      <c r="G839" s="7"/>
      <c r="H839" s="7"/>
      <c r="I839" s="7"/>
    </row>
    <row r="840" spans="1:9" hidden="1" x14ac:dyDescent="0.2">
      <c r="A840" s="7"/>
      <c r="C840">
        <v>209</v>
      </c>
      <c r="D840" s="7"/>
      <c r="E840" s="7"/>
      <c r="F840" s="7"/>
      <c r="G840" s="7"/>
      <c r="H840" s="7"/>
      <c r="I840" s="7"/>
    </row>
    <row r="841" spans="1:9" hidden="1" x14ac:dyDescent="0.2">
      <c r="A841" s="7"/>
      <c r="C841">
        <v>211</v>
      </c>
      <c r="D841" s="7"/>
      <c r="E841" s="7"/>
      <c r="F841" s="7"/>
      <c r="G841" s="7"/>
      <c r="H841" s="7"/>
      <c r="I841" s="7"/>
    </row>
    <row r="842" spans="1:9" hidden="1" x14ac:dyDescent="0.2">
      <c r="A842" s="7"/>
      <c r="C842">
        <v>212</v>
      </c>
      <c r="D842" s="7"/>
      <c r="E842" s="7"/>
      <c r="F842" s="7"/>
      <c r="G842" s="7"/>
      <c r="H842" s="7"/>
      <c r="I842" s="7"/>
    </row>
    <row r="843" spans="1:9" hidden="1" x14ac:dyDescent="0.2">
      <c r="A843" s="7"/>
      <c r="C843">
        <v>213</v>
      </c>
      <c r="D843" s="7"/>
      <c r="E843" s="7"/>
      <c r="F843" s="7"/>
      <c r="G843" s="7"/>
      <c r="H843" s="7"/>
      <c r="I843" s="7"/>
    </row>
    <row r="844" spans="1:9" hidden="1" x14ac:dyDescent="0.2">
      <c r="A844" s="7"/>
      <c r="C844">
        <v>213.01</v>
      </c>
      <c r="D844" s="7"/>
      <c r="E844" s="7"/>
      <c r="F844" s="7"/>
      <c r="G844" s="7"/>
      <c r="H844" s="7"/>
      <c r="I844" s="7"/>
    </row>
    <row r="845" spans="1:9" hidden="1" x14ac:dyDescent="0.2">
      <c r="A845" s="7"/>
      <c r="C845">
        <v>214</v>
      </c>
      <c r="D845" s="7"/>
      <c r="E845" s="7"/>
      <c r="F845" s="7"/>
      <c r="G845" s="7"/>
      <c r="H845" s="7"/>
      <c r="I845" s="7"/>
    </row>
    <row r="846" spans="1:9" hidden="1" x14ac:dyDescent="0.2">
      <c r="A846" s="7"/>
      <c r="C846">
        <v>215</v>
      </c>
      <c r="D846" s="7"/>
      <c r="E846" s="7"/>
      <c r="F846" s="7"/>
      <c r="G846" s="7"/>
      <c r="H846" s="7"/>
      <c r="I846" s="7"/>
    </row>
    <row r="847" spans="1:9" hidden="1" x14ac:dyDescent="0.2">
      <c r="A847" s="7"/>
      <c r="C847">
        <v>215.01</v>
      </c>
      <c r="D847" s="7"/>
      <c r="E847" s="7"/>
      <c r="F847" s="7"/>
      <c r="G847" s="7"/>
      <c r="H847" s="7"/>
      <c r="I847" s="7"/>
    </row>
    <row r="848" spans="1:9" hidden="1" x14ac:dyDescent="0.2">
      <c r="A848" s="7"/>
      <c r="C848">
        <v>216</v>
      </c>
      <c r="D848" s="7"/>
      <c r="E848" s="7"/>
      <c r="F848" s="7"/>
      <c r="G848" s="7"/>
      <c r="H848" s="7"/>
      <c r="I848" s="7"/>
    </row>
    <row r="849" spans="1:9" hidden="1" x14ac:dyDescent="0.2">
      <c r="A849" s="7"/>
      <c r="C849">
        <v>218</v>
      </c>
      <c r="D849" s="7"/>
      <c r="E849" s="7"/>
      <c r="F849" s="7"/>
      <c r="G849" s="7"/>
      <c r="H849" s="7"/>
      <c r="I849" s="7"/>
    </row>
    <row r="850" spans="1:9" hidden="1" x14ac:dyDescent="0.2">
      <c r="A850" s="7"/>
      <c r="C850">
        <v>219</v>
      </c>
      <c r="D850" s="7"/>
      <c r="E850" s="7"/>
      <c r="F850" s="7"/>
      <c r="G850" s="7"/>
      <c r="H850" s="7"/>
      <c r="I850" s="7"/>
    </row>
    <row r="851" spans="1:9" hidden="1" x14ac:dyDescent="0.2">
      <c r="A851" s="7"/>
      <c r="C851">
        <v>220</v>
      </c>
      <c r="D851" s="7"/>
      <c r="E851" s="7"/>
      <c r="F851" s="7"/>
      <c r="G851" s="7"/>
      <c r="H851" s="7"/>
      <c r="I851" s="7"/>
    </row>
    <row r="852" spans="1:9" hidden="1" x14ac:dyDescent="0.2">
      <c r="A852" s="7"/>
      <c r="C852">
        <v>221</v>
      </c>
      <c r="D852" s="7"/>
      <c r="E852" s="7"/>
      <c r="F852" s="7"/>
      <c r="G852" s="7"/>
      <c r="H852" s="7"/>
      <c r="I852" s="7"/>
    </row>
    <row r="853" spans="1:9" hidden="1" x14ac:dyDescent="0.2">
      <c r="A853" s="7"/>
      <c r="C853">
        <v>223</v>
      </c>
      <c r="D853" s="7"/>
      <c r="E853" s="7"/>
      <c r="F853" s="7"/>
      <c r="G853" s="7"/>
      <c r="H853" s="7"/>
      <c r="I853" s="7"/>
    </row>
    <row r="854" spans="1:9" hidden="1" x14ac:dyDescent="0.2">
      <c r="A854" s="7"/>
      <c r="C854">
        <v>225</v>
      </c>
      <c r="D854" s="7"/>
      <c r="E854" s="7"/>
      <c r="F854" s="7"/>
      <c r="G854" s="7"/>
      <c r="H854" s="7"/>
      <c r="I854" s="7"/>
    </row>
    <row r="855" spans="1:9" hidden="1" x14ac:dyDescent="0.2">
      <c r="A855" s="7"/>
      <c r="C855">
        <v>226</v>
      </c>
      <c r="D855" s="7"/>
      <c r="E855" s="7"/>
      <c r="F855" s="7"/>
      <c r="G855" s="7"/>
      <c r="H855" s="7"/>
      <c r="I855" s="7"/>
    </row>
    <row r="856" spans="1:9" hidden="1" x14ac:dyDescent="0.2">
      <c r="A856" s="7"/>
      <c r="C856">
        <v>231</v>
      </c>
      <c r="D856" s="7"/>
      <c r="E856" s="7"/>
      <c r="F856" s="7"/>
      <c r="G856" s="7"/>
      <c r="H856" s="7"/>
      <c r="I856" s="7"/>
    </row>
    <row r="857" spans="1:9" hidden="1" x14ac:dyDescent="0.2">
      <c r="A857" s="7"/>
      <c r="C857">
        <v>238</v>
      </c>
      <c r="D857" s="7"/>
      <c r="E857" s="7"/>
      <c r="F857" s="7"/>
      <c r="G857" s="7"/>
      <c r="H857" s="7"/>
      <c r="I857" s="7"/>
    </row>
    <row r="858" spans="1:9" hidden="1" x14ac:dyDescent="0.2">
      <c r="A858" s="7"/>
      <c r="C858">
        <v>239</v>
      </c>
      <c r="D858" s="7"/>
      <c r="E858" s="7"/>
      <c r="F858" s="7"/>
      <c r="G858" s="7"/>
      <c r="H858" s="7"/>
      <c r="I858" s="7"/>
    </row>
    <row r="859" spans="1:9" hidden="1" x14ac:dyDescent="0.2">
      <c r="A859" s="7"/>
      <c r="C859">
        <v>243</v>
      </c>
      <c r="D859" s="7"/>
      <c r="E859" s="7"/>
      <c r="F859" s="7"/>
      <c r="G859" s="7"/>
      <c r="H859" s="7"/>
      <c r="I859" s="7"/>
    </row>
    <row r="860" spans="1:9" hidden="1" x14ac:dyDescent="0.2">
      <c r="A860" s="7"/>
      <c r="C860">
        <v>247</v>
      </c>
      <c r="D860" s="7"/>
      <c r="E860" s="7"/>
      <c r="F860" s="7"/>
      <c r="G860" s="7"/>
      <c r="H860" s="7"/>
      <c r="I860" s="7"/>
    </row>
    <row r="861" spans="1:9" hidden="1" x14ac:dyDescent="0.2">
      <c r="A861" s="7"/>
      <c r="C861">
        <v>251</v>
      </c>
      <c r="D861" s="7"/>
      <c r="E861" s="7"/>
      <c r="F861" s="7"/>
      <c r="G861" s="7"/>
      <c r="H861" s="7"/>
      <c r="I861" s="7"/>
    </row>
    <row r="862" spans="1:9" hidden="1" x14ac:dyDescent="0.2">
      <c r="A862" s="7"/>
      <c r="C862">
        <v>260</v>
      </c>
      <c r="D862" s="7"/>
      <c r="E862" s="7"/>
      <c r="F862" s="7"/>
      <c r="G862" s="7"/>
      <c r="H862" s="7"/>
      <c r="I862" s="7"/>
    </row>
    <row r="863" spans="1:9" hidden="1" x14ac:dyDescent="0.2">
      <c r="A863" s="7"/>
      <c r="C863">
        <v>261</v>
      </c>
      <c r="D863" s="7"/>
      <c r="E863" s="7"/>
      <c r="F863" s="7"/>
      <c r="G863" s="7"/>
      <c r="H863" s="7"/>
      <c r="I863" s="7"/>
    </row>
    <row r="864" spans="1:9" hidden="1" x14ac:dyDescent="0.2">
      <c r="A864" s="7"/>
      <c r="C864">
        <v>262</v>
      </c>
      <c r="D864" s="7"/>
      <c r="E864" s="7"/>
      <c r="F864" s="7"/>
      <c r="G864" s="7"/>
      <c r="H864" s="7"/>
      <c r="I864" s="7"/>
    </row>
    <row r="865" spans="1:9" hidden="1" x14ac:dyDescent="0.2">
      <c r="A865" s="7"/>
      <c r="C865">
        <v>263</v>
      </c>
      <c r="D865" s="7"/>
      <c r="E865" s="7"/>
      <c r="F865" s="7"/>
      <c r="G865" s="7"/>
      <c r="H865" s="7"/>
      <c r="I865" s="7"/>
    </row>
    <row r="866" spans="1:9" hidden="1" x14ac:dyDescent="0.2">
      <c r="A866" s="7"/>
      <c r="C866">
        <v>267</v>
      </c>
      <c r="D866" s="7"/>
      <c r="E866" s="7"/>
      <c r="F866" s="7"/>
      <c r="G866" s="7"/>
      <c r="H866" s="7"/>
      <c r="I866" s="7"/>
    </row>
    <row r="867" spans="1:9" hidden="1" x14ac:dyDescent="0.2">
      <c r="A867" s="7"/>
      <c r="C867">
        <v>269</v>
      </c>
      <c r="D867" s="7"/>
      <c r="E867" s="7"/>
      <c r="F867" s="7"/>
      <c r="G867" s="7"/>
      <c r="H867" s="7"/>
      <c r="I867" s="7"/>
    </row>
    <row r="868" spans="1:9" hidden="1" x14ac:dyDescent="0.2">
      <c r="A868" s="7"/>
      <c r="C868">
        <v>287</v>
      </c>
      <c r="D868" s="7"/>
      <c r="E868" s="7"/>
      <c r="F868" s="7"/>
      <c r="G868" s="7"/>
      <c r="H868" s="7"/>
      <c r="I868" s="7"/>
    </row>
    <row r="869" spans="1:9" hidden="1" x14ac:dyDescent="0.2">
      <c r="A869" s="7"/>
      <c r="C869">
        <v>290</v>
      </c>
      <c r="D869" s="7"/>
      <c r="E869" s="7"/>
      <c r="F869" s="7"/>
      <c r="G869" s="7"/>
      <c r="H869" s="7"/>
      <c r="I869" s="7"/>
    </row>
    <row r="870" spans="1:9" hidden="1" x14ac:dyDescent="0.2">
      <c r="A870" s="7"/>
      <c r="C870">
        <v>293</v>
      </c>
      <c r="D870" s="7"/>
      <c r="E870" s="7"/>
      <c r="F870" s="7"/>
      <c r="G870" s="7"/>
      <c r="H870" s="7"/>
      <c r="I870" s="7"/>
    </row>
    <row r="871" spans="1:9" hidden="1" x14ac:dyDescent="0.2">
      <c r="A871" s="7"/>
      <c r="C871">
        <v>296</v>
      </c>
      <c r="D871" s="7"/>
      <c r="E871" s="7"/>
      <c r="F871" s="7"/>
      <c r="G871" s="7"/>
      <c r="H871" s="7"/>
      <c r="I871" s="7"/>
    </row>
    <row r="872" spans="1:9" hidden="1" x14ac:dyDescent="0.2">
      <c r="A872" s="7"/>
      <c r="C872">
        <v>301</v>
      </c>
      <c r="D872" s="7"/>
      <c r="E872" s="7"/>
      <c r="F872" s="7"/>
      <c r="G872" s="7"/>
      <c r="H872" s="7"/>
      <c r="I872" s="7"/>
    </row>
    <row r="873" spans="1:9" hidden="1" x14ac:dyDescent="0.2">
      <c r="A873" s="7"/>
      <c r="C873">
        <v>303</v>
      </c>
      <c r="D873" s="7"/>
      <c r="E873" s="7"/>
      <c r="F873" s="7"/>
      <c r="G873" s="7"/>
      <c r="H873" s="7"/>
      <c r="I873" s="7"/>
    </row>
    <row r="874" spans="1:9" hidden="1" x14ac:dyDescent="0.2">
      <c r="A874" s="7"/>
      <c r="C874">
        <v>304</v>
      </c>
      <c r="D874" s="7"/>
      <c r="E874" s="7"/>
      <c r="F874" s="7"/>
      <c r="G874" s="7"/>
      <c r="H874" s="7"/>
      <c r="I874" s="7"/>
    </row>
    <row r="875" spans="1:9" hidden="1" x14ac:dyDescent="0.2">
      <c r="A875" s="7"/>
      <c r="C875">
        <v>305</v>
      </c>
      <c r="D875" s="7"/>
      <c r="E875" s="7"/>
      <c r="F875" s="7"/>
      <c r="G875" s="7"/>
      <c r="H875" s="7"/>
      <c r="I875" s="7"/>
    </row>
    <row r="876" spans="1:9" hidden="1" x14ac:dyDescent="0.2">
      <c r="A876" s="7"/>
      <c r="C876">
        <v>307</v>
      </c>
      <c r="D876" s="7"/>
      <c r="E876" s="7"/>
      <c r="F876" s="7"/>
      <c r="G876" s="7"/>
      <c r="H876" s="7"/>
      <c r="I876" s="7"/>
    </row>
    <row r="877" spans="1:9" hidden="1" x14ac:dyDescent="0.2">
      <c r="A877" s="7"/>
      <c r="C877">
        <v>309</v>
      </c>
      <c r="D877" s="7"/>
      <c r="E877" s="7"/>
      <c r="F877" s="7"/>
      <c r="G877" s="7"/>
      <c r="H877" s="7"/>
      <c r="I877" s="7"/>
    </row>
    <row r="878" spans="1:9" hidden="1" x14ac:dyDescent="0.2">
      <c r="A878" s="7"/>
      <c r="C878">
        <v>310</v>
      </c>
      <c r="D878" s="7"/>
      <c r="E878" s="7"/>
      <c r="F878" s="7"/>
      <c r="G878" s="7"/>
      <c r="H878" s="7"/>
      <c r="I878" s="7"/>
    </row>
    <row r="879" spans="1:9" hidden="1" x14ac:dyDescent="0.2">
      <c r="A879" s="7"/>
      <c r="C879">
        <v>311</v>
      </c>
      <c r="D879" s="7"/>
      <c r="E879" s="7"/>
      <c r="F879" s="7"/>
      <c r="G879" s="7"/>
      <c r="H879" s="7"/>
      <c r="I879" s="7"/>
    </row>
    <row r="880" spans="1:9" hidden="1" x14ac:dyDescent="0.2">
      <c r="A880" s="7"/>
      <c r="C880">
        <v>318</v>
      </c>
      <c r="D880" s="7"/>
      <c r="E880" s="7"/>
      <c r="F880" s="7"/>
      <c r="G880" s="7"/>
      <c r="H880" s="7"/>
      <c r="I880" s="7"/>
    </row>
    <row r="881" spans="1:9" hidden="1" x14ac:dyDescent="0.2">
      <c r="A881" s="7"/>
      <c r="C881">
        <v>320</v>
      </c>
      <c r="D881" s="7"/>
      <c r="E881" s="7"/>
      <c r="F881" s="7"/>
      <c r="G881" s="7"/>
      <c r="H881" s="7"/>
      <c r="I881" s="7"/>
    </row>
    <row r="882" spans="1:9" hidden="1" x14ac:dyDescent="0.2">
      <c r="A882" s="7"/>
      <c r="C882">
        <v>329</v>
      </c>
      <c r="D882" s="7"/>
      <c r="E882" s="7"/>
      <c r="F882" s="7"/>
      <c r="G882" s="7"/>
      <c r="H882" s="7"/>
      <c r="I882" s="7"/>
    </row>
    <row r="883" spans="1:9" hidden="1" x14ac:dyDescent="0.2">
      <c r="A883" s="7"/>
      <c r="C883">
        <v>330</v>
      </c>
      <c r="D883" s="7"/>
      <c r="E883" s="7"/>
      <c r="F883" s="7"/>
      <c r="G883" s="7"/>
      <c r="H883" s="7"/>
      <c r="I883" s="7"/>
    </row>
    <row r="884" spans="1:9" hidden="1" x14ac:dyDescent="0.2">
      <c r="A884" s="7"/>
      <c r="C884">
        <v>332</v>
      </c>
      <c r="D884" s="7"/>
      <c r="E884" s="7"/>
      <c r="F884" s="7"/>
      <c r="G884" s="7"/>
      <c r="H884" s="7"/>
      <c r="I884" s="7"/>
    </row>
    <row r="885" spans="1:9" hidden="1" x14ac:dyDescent="0.2">
      <c r="A885" s="7"/>
      <c r="C885">
        <v>335</v>
      </c>
      <c r="D885" s="7"/>
      <c r="E885" s="7"/>
      <c r="F885" s="7"/>
      <c r="G885" s="7"/>
      <c r="H885" s="7"/>
      <c r="I885" s="7"/>
    </row>
    <row r="886" spans="1:9" hidden="1" x14ac:dyDescent="0.2">
      <c r="A886" s="7"/>
      <c r="C886">
        <v>358</v>
      </c>
      <c r="D886" s="7"/>
      <c r="E886" s="7"/>
      <c r="F886" s="7"/>
      <c r="G886" s="7"/>
      <c r="H886" s="7"/>
      <c r="I886" s="7"/>
    </row>
    <row r="887" spans="1:9" hidden="1" x14ac:dyDescent="0.2">
      <c r="A887" s="7"/>
      <c r="C887">
        <v>367</v>
      </c>
      <c r="D887" s="7"/>
      <c r="E887" s="7"/>
      <c r="F887" s="7"/>
      <c r="G887" s="7"/>
      <c r="H887" s="7"/>
      <c r="I887" s="7"/>
    </row>
    <row r="888" spans="1:9" hidden="1" x14ac:dyDescent="0.2">
      <c r="A888" s="7"/>
      <c r="C888">
        <v>370</v>
      </c>
      <c r="D888" s="7"/>
      <c r="E888" s="7"/>
      <c r="F888" s="7"/>
      <c r="G888" s="7"/>
      <c r="H888" s="7"/>
      <c r="I888" s="7"/>
    </row>
    <row r="889" spans="1:9" hidden="1" x14ac:dyDescent="0.2">
      <c r="A889" s="7"/>
      <c r="C889">
        <v>394</v>
      </c>
      <c r="D889" s="7"/>
      <c r="E889" s="7"/>
      <c r="F889" s="7"/>
      <c r="G889" s="7"/>
      <c r="H889" s="7"/>
      <c r="I889" s="7"/>
    </row>
    <row r="890" spans="1:9" hidden="1" x14ac:dyDescent="0.2">
      <c r="A890" s="7"/>
      <c r="C890">
        <v>396</v>
      </c>
      <c r="D890" s="7"/>
      <c r="E890" s="7"/>
      <c r="F890" s="7"/>
      <c r="G890" s="7"/>
      <c r="H890" s="7"/>
      <c r="I890" s="7"/>
    </row>
    <row r="891" spans="1:9" hidden="1" x14ac:dyDescent="0.2">
      <c r="A891" s="7"/>
      <c r="C891">
        <v>397</v>
      </c>
      <c r="D891" s="7"/>
      <c r="E891" s="7"/>
      <c r="F891" s="7"/>
      <c r="G891" s="7"/>
      <c r="H891" s="7"/>
      <c r="I891" s="7"/>
    </row>
    <row r="892" spans="1:9" hidden="1" x14ac:dyDescent="0.2">
      <c r="A892" s="7"/>
      <c r="C892">
        <v>407</v>
      </c>
      <c r="D892" s="7"/>
      <c r="E892" s="7"/>
      <c r="F892" s="7"/>
      <c r="G892" s="7"/>
      <c r="H892" s="7"/>
      <c r="I892" s="7"/>
    </row>
    <row r="893" spans="1:9" hidden="1" x14ac:dyDescent="0.2">
      <c r="A893" s="7"/>
      <c r="C893">
        <v>408</v>
      </c>
      <c r="D893" s="7"/>
      <c r="E893" s="7"/>
      <c r="F893" s="7"/>
      <c r="G893" s="7"/>
      <c r="H893" s="7"/>
      <c r="I893" s="7"/>
    </row>
    <row r="894" spans="1:9" hidden="1" x14ac:dyDescent="0.2">
      <c r="C894">
        <v>409</v>
      </c>
    </row>
    <row r="895" spans="1:9" hidden="1" x14ac:dyDescent="0.2">
      <c r="C895">
        <v>410</v>
      </c>
    </row>
    <row r="896" spans="1:9" hidden="1" x14ac:dyDescent="0.2">
      <c r="C896">
        <v>411</v>
      </c>
    </row>
    <row r="897" spans="3:3" hidden="1" x14ac:dyDescent="0.2">
      <c r="C897">
        <v>421</v>
      </c>
    </row>
    <row r="898" spans="3:3" hidden="1" x14ac:dyDescent="0.2">
      <c r="C898">
        <v>424</v>
      </c>
    </row>
    <row r="899" spans="3:3" hidden="1" x14ac:dyDescent="0.2">
      <c r="C899">
        <v>425</v>
      </c>
    </row>
    <row r="900" spans="3:3" hidden="1" x14ac:dyDescent="0.2">
      <c r="C900">
        <v>426</v>
      </c>
    </row>
    <row r="901" spans="3:3" hidden="1" x14ac:dyDescent="0.2">
      <c r="C901">
        <v>429</v>
      </c>
    </row>
    <row r="902" spans="3:3" hidden="1" x14ac:dyDescent="0.2">
      <c r="C902">
        <v>430</v>
      </c>
    </row>
    <row r="903" spans="3:3" hidden="1" x14ac:dyDescent="0.2">
      <c r="C903">
        <v>433</v>
      </c>
    </row>
    <row r="904" spans="3:3" hidden="1" x14ac:dyDescent="0.2">
      <c r="C904">
        <v>436</v>
      </c>
    </row>
    <row r="905" spans="3:3" hidden="1" x14ac:dyDescent="0.2">
      <c r="C905">
        <v>442</v>
      </c>
    </row>
    <row r="906" spans="3:3" hidden="1" x14ac:dyDescent="0.2">
      <c r="C906">
        <v>444</v>
      </c>
    </row>
    <row r="907" spans="3:3" hidden="1" x14ac:dyDescent="0.2">
      <c r="C907">
        <v>446</v>
      </c>
    </row>
    <row r="908" spans="3:3" hidden="1" x14ac:dyDescent="0.2">
      <c r="C908">
        <v>450</v>
      </c>
    </row>
    <row r="909" spans="3:3" hidden="1" x14ac:dyDescent="0.2">
      <c r="C909">
        <v>455</v>
      </c>
    </row>
    <row r="910" spans="3:3" hidden="1" x14ac:dyDescent="0.2">
      <c r="C910">
        <v>456</v>
      </c>
    </row>
    <row r="911" spans="3:3" hidden="1" x14ac:dyDescent="0.2">
      <c r="C911">
        <v>459</v>
      </c>
    </row>
    <row r="912" spans="3:3" hidden="1" x14ac:dyDescent="0.2">
      <c r="C912">
        <v>464</v>
      </c>
    </row>
    <row r="913" spans="3:3" hidden="1" x14ac:dyDescent="0.2">
      <c r="C913">
        <v>465</v>
      </c>
    </row>
    <row r="914" spans="3:3" hidden="1" x14ac:dyDescent="0.2">
      <c r="C914">
        <v>466</v>
      </c>
    </row>
    <row r="915" spans="3:3" hidden="1" x14ac:dyDescent="0.2">
      <c r="C915">
        <v>467</v>
      </c>
    </row>
    <row r="916" spans="3:3" hidden="1" x14ac:dyDescent="0.2">
      <c r="C916">
        <v>469</v>
      </c>
    </row>
    <row r="917" spans="3:3" hidden="1" x14ac:dyDescent="0.2">
      <c r="C917">
        <v>470</v>
      </c>
    </row>
    <row r="918" spans="3:3" hidden="1" x14ac:dyDescent="0.2">
      <c r="C918">
        <v>471</v>
      </c>
    </row>
    <row r="919" spans="3:3" hidden="1" x14ac:dyDescent="0.2">
      <c r="C919">
        <v>474</v>
      </c>
    </row>
    <row r="920" spans="3:3" hidden="1" x14ac:dyDescent="0.2">
      <c r="C920">
        <v>477</v>
      </c>
    </row>
    <row r="921" spans="3:3" hidden="1" x14ac:dyDescent="0.2">
      <c r="C921">
        <v>478</v>
      </c>
    </row>
    <row r="922" spans="3:3" hidden="1" x14ac:dyDescent="0.2">
      <c r="C922">
        <v>479</v>
      </c>
    </row>
    <row r="923" spans="3:3" hidden="1" x14ac:dyDescent="0.2">
      <c r="C923">
        <v>480</v>
      </c>
    </row>
    <row r="924" spans="3:3" hidden="1" x14ac:dyDescent="0.2">
      <c r="C924">
        <v>482</v>
      </c>
    </row>
    <row r="925" spans="3:3" hidden="1" x14ac:dyDescent="0.2">
      <c r="C925">
        <v>483</v>
      </c>
    </row>
    <row r="926" spans="3:3" hidden="1" x14ac:dyDescent="0.2">
      <c r="C926">
        <v>484</v>
      </c>
    </row>
    <row r="927" spans="3:3" hidden="1" x14ac:dyDescent="0.2">
      <c r="C927">
        <v>485</v>
      </c>
    </row>
    <row r="928" spans="3:3" hidden="1" x14ac:dyDescent="0.2">
      <c r="C928">
        <v>486</v>
      </c>
    </row>
    <row r="929" spans="3:3" hidden="1" x14ac:dyDescent="0.2">
      <c r="C929">
        <v>487</v>
      </c>
    </row>
    <row r="930" spans="3:3" hidden="1" x14ac:dyDescent="0.2">
      <c r="C930">
        <v>491</v>
      </c>
    </row>
    <row r="931" spans="3:3" hidden="1" x14ac:dyDescent="0.2">
      <c r="C931">
        <v>492</v>
      </c>
    </row>
    <row r="932" spans="3:3" hidden="1" x14ac:dyDescent="0.2">
      <c r="C932">
        <v>493</v>
      </c>
    </row>
    <row r="933" spans="3:3" hidden="1" x14ac:dyDescent="0.2">
      <c r="C933">
        <v>496</v>
      </c>
    </row>
    <row r="934" spans="3:3" hidden="1" x14ac:dyDescent="0.2">
      <c r="C934">
        <v>497</v>
      </c>
    </row>
    <row r="935" spans="3:3" hidden="1" x14ac:dyDescent="0.2">
      <c r="C935">
        <v>498</v>
      </c>
    </row>
    <row r="936" spans="3:3" hidden="1" x14ac:dyDescent="0.2">
      <c r="C936">
        <v>499</v>
      </c>
    </row>
    <row r="937" spans="3:3" hidden="1" x14ac:dyDescent="0.2">
      <c r="C937">
        <v>500</v>
      </c>
    </row>
    <row r="938" spans="3:3" hidden="1" x14ac:dyDescent="0.2">
      <c r="C938">
        <v>501</v>
      </c>
    </row>
    <row r="939" spans="3:3" hidden="1" x14ac:dyDescent="0.2">
      <c r="C939">
        <v>502</v>
      </c>
    </row>
    <row r="940" spans="3:3" hidden="1" x14ac:dyDescent="0.2">
      <c r="C940">
        <v>503</v>
      </c>
    </row>
    <row r="941" spans="3:3" hidden="1" x14ac:dyDescent="0.2">
      <c r="C941">
        <v>504</v>
      </c>
    </row>
    <row r="942" spans="3:3" hidden="1" x14ac:dyDescent="0.2">
      <c r="C942">
        <v>505</v>
      </c>
    </row>
    <row r="943" spans="3:3" hidden="1" x14ac:dyDescent="0.2">
      <c r="C943">
        <v>506</v>
      </c>
    </row>
    <row r="944" spans="3:3" hidden="1" x14ac:dyDescent="0.2">
      <c r="C944">
        <v>507</v>
      </c>
    </row>
    <row r="945" spans="3:3" hidden="1" x14ac:dyDescent="0.2">
      <c r="C945">
        <v>508</v>
      </c>
    </row>
    <row r="946" spans="3:3" hidden="1" x14ac:dyDescent="0.2">
      <c r="C946">
        <v>509</v>
      </c>
    </row>
    <row r="947" spans="3:3" hidden="1" x14ac:dyDescent="0.2">
      <c r="C947">
        <v>510</v>
      </c>
    </row>
    <row r="948" spans="3:3" hidden="1" x14ac:dyDescent="0.2">
      <c r="C948">
        <v>512</v>
      </c>
    </row>
    <row r="949" spans="3:3" hidden="1" x14ac:dyDescent="0.2">
      <c r="C949">
        <v>514</v>
      </c>
    </row>
    <row r="950" spans="3:3" hidden="1" x14ac:dyDescent="0.2">
      <c r="C950">
        <v>515</v>
      </c>
    </row>
    <row r="951" spans="3:3" hidden="1" x14ac:dyDescent="0.2">
      <c r="C951">
        <v>516</v>
      </c>
    </row>
    <row r="952" spans="3:3" hidden="1" x14ac:dyDescent="0.2">
      <c r="C952">
        <v>517</v>
      </c>
    </row>
    <row r="953" spans="3:3" hidden="1" x14ac:dyDescent="0.2">
      <c r="C953">
        <v>518</v>
      </c>
    </row>
    <row r="954" spans="3:3" hidden="1" x14ac:dyDescent="0.2">
      <c r="C954">
        <v>519</v>
      </c>
    </row>
    <row r="955" spans="3:3" hidden="1" x14ac:dyDescent="0.2">
      <c r="C955">
        <v>520</v>
      </c>
    </row>
    <row r="956" spans="3:3" hidden="1" x14ac:dyDescent="0.2">
      <c r="C956">
        <v>526</v>
      </c>
    </row>
    <row r="957" spans="3:3" hidden="1" x14ac:dyDescent="0.2">
      <c r="C957">
        <v>527</v>
      </c>
    </row>
    <row r="958" spans="3:3" hidden="1" x14ac:dyDescent="0.2">
      <c r="C958">
        <v>529</v>
      </c>
    </row>
    <row r="959" spans="3:3" hidden="1" x14ac:dyDescent="0.2">
      <c r="C959">
        <v>532</v>
      </c>
    </row>
    <row r="960" spans="3:3" hidden="1" x14ac:dyDescent="0.2">
      <c r="C960">
        <v>533</v>
      </c>
    </row>
    <row r="961" spans="3:3" hidden="1" x14ac:dyDescent="0.2">
      <c r="C961">
        <v>534</v>
      </c>
    </row>
    <row r="962" spans="3:3" hidden="1" x14ac:dyDescent="0.2">
      <c r="C962">
        <v>536</v>
      </c>
    </row>
    <row r="963" spans="3:3" hidden="1" x14ac:dyDescent="0.2">
      <c r="C963">
        <v>537</v>
      </c>
    </row>
    <row r="964" spans="3:3" hidden="1" x14ac:dyDescent="0.2">
      <c r="C964">
        <v>538</v>
      </c>
    </row>
    <row r="965" spans="3:3" hidden="1" x14ac:dyDescent="0.2">
      <c r="C965">
        <v>541</v>
      </c>
    </row>
    <row r="966" spans="3:3" hidden="1" x14ac:dyDescent="0.2">
      <c r="C966">
        <v>544</v>
      </c>
    </row>
    <row r="967" spans="3:3" hidden="1" x14ac:dyDescent="0.2">
      <c r="C967">
        <v>545</v>
      </c>
    </row>
    <row r="968" spans="3:3" hidden="1" x14ac:dyDescent="0.2">
      <c r="C968">
        <v>546</v>
      </c>
    </row>
    <row r="969" spans="3:3" hidden="1" x14ac:dyDescent="0.2">
      <c r="C969">
        <v>547</v>
      </c>
    </row>
    <row r="970" spans="3:3" hidden="1" x14ac:dyDescent="0.2">
      <c r="C970">
        <v>548</v>
      </c>
    </row>
    <row r="971" spans="3:3" hidden="1" x14ac:dyDescent="0.2">
      <c r="C971">
        <v>550</v>
      </c>
    </row>
    <row r="972" spans="3:3" hidden="1" x14ac:dyDescent="0.2">
      <c r="C972">
        <v>551</v>
      </c>
    </row>
    <row r="973" spans="3:3" hidden="1" x14ac:dyDescent="0.2">
      <c r="C973">
        <v>552</v>
      </c>
    </row>
    <row r="974" spans="3:3" hidden="1" x14ac:dyDescent="0.2">
      <c r="C974">
        <v>553</v>
      </c>
    </row>
    <row r="975" spans="3:3" hidden="1" x14ac:dyDescent="0.2">
      <c r="C975">
        <v>554</v>
      </c>
    </row>
    <row r="976" spans="3:3" hidden="1" x14ac:dyDescent="0.2">
      <c r="C976">
        <v>555</v>
      </c>
    </row>
    <row r="977" spans="3:3" hidden="1" x14ac:dyDescent="0.2">
      <c r="C977">
        <v>556</v>
      </c>
    </row>
    <row r="978" spans="3:3" hidden="1" x14ac:dyDescent="0.2">
      <c r="C978">
        <v>557</v>
      </c>
    </row>
    <row r="979" spans="3:3" hidden="1" x14ac:dyDescent="0.2">
      <c r="C979">
        <v>561</v>
      </c>
    </row>
    <row r="980" spans="3:3" hidden="1" x14ac:dyDescent="0.2">
      <c r="C980">
        <v>563</v>
      </c>
    </row>
    <row r="981" spans="3:3" hidden="1" x14ac:dyDescent="0.2">
      <c r="C981">
        <v>564</v>
      </c>
    </row>
    <row r="982" spans="3:3" hidden="1" x14ac:dyDescent="0.2">
      <c r="C982">
        <v>565</v>
      </c>
    </row>
    <row r="983" spans="3:3" hidden="1" x14ac:dyDescent="0.2">
      <c r="C983">
        <v>566</v>
      </c>
    </row>
    <row r="984" spans="3:3" hidden="1" x14ac:dyDescent="0.2">
      <c r="C984">
        <v>567</v>
      </c>
    </row>
    <row r="985" spans="3:3" hidden="1" x14ac:dyDescent="0.2">
      <c r="C985">
        <v>568</v>
      </c>
    </row>
    <row r="986" spans="3:3" hidden="1" x14ac:dyDescent="0.2">
      <c r="C986">
        <v>569</v>
      </c>
    </row>
    <row r="987" spans="3:3" hidden="1" x14ac:dyDescent="0.2">
      <c r="C987">
        <v>570</v>
      </c>
    </row>
    <row r="988" spans="3:3" hidden="1" x14ac:dyDescent="0.2">
      <c r="C988">
        <v>573</v>
      </c>
    </row>
    <row r="989" spans="3:3" hidden="1" x14ac:dyDescent="0.2">
      <c r="C989">
        <v>575</v>
      </c>
    </row>
    <row r="990" spans="3:3" hidden="1" x14ac:dyDescent="0.2">
      <c r="C990">
        <v>576</v>
      </c>
    </row>
    <row r="991" spans="3:3" hidden="1" x14ac:dyDescent="0.2">
      <c r="C991">
        <v>577</v>
      </c>
    </row>
    <row r="992" spans="3:3" hidden="1" x14ac:dyDescent="0.2">
      <c r="C992">
        <v>578</v>
      </c>
    </row>
    <row r="993" spans="3:3" hidden="1" x14ac:dyDescent="0.2">
      <c r="C993">
        <v>579</v>
      </c>
    </row>
    <row r="994" spans="3:3" hidden="1" x14ac:dyDescent="0.2">
      <c r="C994">
        <v>581</v>
      </c>
    </row>
    <row r="995" spans="3:3" hidden="1" x14ac:dyDescent="0.2">
      <c r="C995">
        <v>582</v>
      </c>
    </row>
    <row r="996" spans="3:3" hidden="1" x14ac:dyDescent="0.2">
      <c r="C996">
        <v>585</v>
      </c>
    </row>
    <row r="997" spans="3:3" hidden="1" x14ac:dyDescent="0.2">
      <c r="C997">
        <v>589</v>
      </c>
    </row>
    <row r="998" spans="3:3" hidden="1" x14ac:dyDescent="0.2">
      <c r="C998">
        <v>590</v>
      </c>
    </row>
    <row r="999" spans="3:3" hidden="1" x14ac:dyDescent="0.2">
      <c r="C999">
        <v>591</v>
      </c>
    </row>
    <row r="1000" spans="3:3" hidden="1" x14ac:dyDescent="0.2">
      <c r="C1000">
        <v>591.01</v>
      </c>
    </row>
    <row r="1001" spans="3:3" hidden="1" x14ac:dyDescent="0.2">
      <c r="C1001">
        <v>592</v>
      </c>
    </row>
    <row r="1002" spans="3:3" hidden="1" x14ac:dyDescent="0.2">
      <c r="C1002">
        <v>592.01</v>
      </c>
    </row>
    <row r="1003" spans="3:3" hidden="1" x14ac:dyDescent="0.2">
      <c r="C1003">
        <v>592.02</v>
      </c>
    </row>
    <row r="1004" spans="3:3" hidden="1" x14ac:dyDescent="0.2">
      <c r="C1004">
        <v>592.03</v>
      </c>
    </row>
    <row r="1005" spans="3:3" hidden="1" x14ac:dyDescent="0.2">
      <c r="C1005">
        <v>592.04</v>
      </c>
    </row>
    <row r="1006" spans="3:3" hidden="1" x14ac:dyDescent="0.2">
      <c r="C1006">
        <v>593</v>
      </c>
    </row>
    <row r="1007" spans="3:3" hidden="1" x14ac:dyDescent="0.2">
      <c r="C1007">
        <v>598</v>
      </c>
    </row>
    <row r="1008" spans="3:3" hidden="1" x14ac:dyDescent="0.2">
      <c r="C1008">
        <v>599</v>
      </c>
    </row>
    <row r="1009" spans="3:3" hidden="1" x14ac:dyDescent="0.2">
      <c r="C1009">
        <v>600</v>
      </c>
    </row>
    <row r="1010" spans="3:3" hidden="1" x14ac:dyDescent="0.2">
      <c r="C1010">
        <v>601</v>
      </c>
    </row>
    <row r="1011" spans="3:3" hidden="1" x14ac:dyDescent="0.2">
      <c r="C1011">
        <v>602</v>
      </c>
    </row>
    <row r="1012" spans="3:3" hidden="1" x14ac:dyDescent="0.2">
      <c r="C1012">
        <v>604</v>
      </c>
    </row>
    <row r="1013" spans="3:3" hidden="1" x14ac:dyDescent="0.2">
      <c r="C1013">
        <v>605</v>
      </c>
    </row>
    <row r="1014" spans="3:3" hidden="1" x14ac:dyDescent="0.2">
      <c r="C1014">
        <v>606</v>
      </c>
    </row>
    <row r="1015" spans="3:3" hidden="1" x14ac:dyDescent="0.2">
      <c r="C1015">
        <v>607</v>
      </c>
    </row>
    <row r="1016" spans="3:3" hidden="1" x14ac:dyDescent="0.2">
      <c r="C1016">
        <v>609</v>
      </c>
    </row>
    <row r="1017" spans="3:3" hidden="1" x14ac:dyDescent="0.2">
      <c r="C1017">
        <v>611</v>
      </c>
    </row>
    <row r="1018" spans="3:3" hidden="1" x14ac:dyDescent="0.2">
      <c r="C1018">
        <v>614</v>
      </c>
    </row>
    <row r="1019" spans="3:3" hidden="1" x14ac:dyDescent="0.2">
      <c r="C1019">
        <v>615</v>
      </c>
    </row>
    <row r="1020" spans="3:3" hidden="1" x14ac:dyDescent="0.2">
      <c r="C1020">
        <v>616</v>
      </c>
    </row>
    <row r="1021" spans="3:3" hidden="1" x14ac:dyDescent="0.2">
      <c r="C1021">
        <v>617</v>
      </c>
    </row>
    <row r="1022" spans="3:3" hidden="1" x14ac:dyDescent="0.2">
      <c r="C1022">
        <v>618</v>
      </c>
    </row>
    <row r="1023" spans="3:3" hidden="1" x14ac:dyDescent="0.2">
      <c r="C1023">
        <v>622</v>
      </c>
    </row>
    <row r="1024" spans="3:3" hidden="1" x14ac:dyDescent="0.2">
      <c r="C1024">
        <v>623</v>
      </c>
    </row>
    <row r="1025" spans="3:3" hidden="1" x14ac:dyDescent="0.2">
      <c r="C1025">
        <v>624</v>
      </c>
    </row>
    <row r="1026" spans="3:3" hidden="1" x14ac:dyDescent="0.2">
      <c r="C1026">
        <v>626</v>
      </c>
    </row>
    <row r="1027" spans="3:3" hidden="1" x14ac:dyDescent="0.2">
      <c r="C1027">
        <v>627</v>
      </c>
    </row>
    <row r="1028" spans="3:3" hidden="1" x14ac:dyDescent="0.2">
      <c r="C1028">
        <v>628</v>
      </c>
    </row>
    <row r="1029" spans="3:3" hidden="1" x14ac:dyDescent="0.2">
      <c r="C1029">
        <v>634</v>
      </c>
    </row>
    <row r="1030" spans="3:3" hidden="1" x14ac:dyDescent="0.2">
      <c r="C1030">
        <v>635</v>
      </c>
    </row>
    <row r="1031" spans="3:3" hidden="1" x14ac:dyDescent="0.2">
      <c r="C1031">
        <v>636</v>
      </c>
    </row>
    <row r="1032" spans="3:3" hidden="1" x14ac:dyDescent="0.2">
      <c r="C1032">
        <v>638</v>
      </c>
    </row>
    <row r="1033" spans="3:3" hidden="1" x14ac:dyDescent="0.2">
      <c r="C1033">
        <v>645</v>
      </c>
    </row>
    <row r="1034" spans="3:3" hidden="1" x14ac:dyDescent="0.2">
      <c r="C1034">
        <v>647</v>
      </c>
    </row>
    <row r="1035" spans="3:3" hidden="1" x14ac:dyDescent="0.2">
      <c r="C1035">
        <v>654</v>
      </c>
    </row>
    <row r="1036" spans="3:3" hidden="1" x14ac:dyDescent="0.2">
      <c r="C1036">
        <v>663</v>
      </c>
    </row>
    <row r="1037" spans="3:3" hidden="1" x14ac:dyDescent="0.2">
      <c r="C1037">
        <v>665</v>
      </c>
    </row>
    <row r="1038" spans="3:3" hidden="1" x14ac:dyDescent="0.2">
      <c r="C1038">
        <v>668</v>
      </c>
    </row>
    <row r="1039" spans="3:3" hidden="1" x14ac:dyDescent="0.2">
      <c r="C1039">
        <v>670</v>
      </c>
    </row>
    <row r="1040" spans="3:3" hidden="1" x14ac:dyDescent="0.2">
      <c r="C1040">
        <v>684</v>
      </c>
    </row>
    <row r="1041" spans="3:3" hidden="1" x14ac:dyDescent="0.2">
      <c r="C1041">
        <v>687</v>
      </c>
    </row>
    <row r="1042" spans="3:3" hidden="1" x14ac:dyDescent="0.2">
      <c r="C1042">
        <v>689</v>
      </c>
    </row>
    <row r="1043" spans="3:3" hidden="1" x14ac:dyDescent="0.2">
      <c r="C1043">
        <v>712</v>
      </c>
    </row>
    <row r="1044" spans="3:3" hidden="1" x14ac:dyDescent="0.2">
      <c r="C1044">
        <v>714</v>
      </c>
    </row>
    <row r="1045" spans="3:3" hidden="1" x14ac:dyDescent="0.2">
      <c r="C1045">
        <v>716</v>
      </c>
    </row>
    <row r="1046" spans="3:3" hidden="1" x14ac:dyDescent="0.2">
      <c r="C1046">
        <v>724</v>
      </c>
    </row>
    <row r="1047" spans="3:3" hidden="1" x14ac:dyDescent="0.2">
      <c r="C1047">
        <v>727</v>
      </c>
    </row>
    <row r="1048" spans="3:3" hidden="1" x14ac:dyDescent="0.2">
      <c r="C1048">
        <v>728</v>
      </c>
    </row>
    <row r="1049" spans="3:3" hidden="1" x14ac:dyDescent="0.2">
      <c r="C1049">
        <v>735</v>
      </c>
    </row>
    <row r="1050" spans="3:3" hidden="1" x14ac:dyDescent="0.2">
      <c r="C1050">
        <v>739</v>
      </c>
    </row>
    <row r="1051" spans="3:3" hidden="1" x14ac:dyDescent="0.2">
      <c r="C1051">
        <v>744</v>
      </c>
    </row>
    <row r="1052" spans="3:3" hidden="1" x14ac:dyDescent="0.2">
      <c r="C1052">
        <v>749</v>
      </c>
    </row>
    <row r="1053" spans="3:3" hidden="1" x14ac:dyDescent="0.2">
      <c r="C1053">
        <v>750</v>
      </c>
    </row>
    <row r="1054" spans="3:3" hidden="1" x14ac:dyDescent="0.2">
      <c r="C1054">
        <v>757</v>
      </c>
    </row>
    <row r="1055" spans="3:3" hidden="1" x14ac:dyDescent="0.2">
      <c r="C1055">
        <v>761</v>
      </c>
    </row>
    <row r="1056" spans="3:3" hidden="1" x14ac:dyDescent="0.2">
      <c r="C1056">
        <v>767</v>
      </c>
    </row>
    <row r="1057" spans="3:3" hidden="1" x14ac:dyDescent="0.2">
      <c r="C1057">
        <v>768</v>
      </c>
    </row>
    <row r="1058" spans="3:3" hidden="1" x14ac:dyDescent="0.2">
      <c r="C1058">
        <v>770</v>
      </c>
    </row>
    <row r="1059" spans="3:3" hidden="1" x14ac:dyDescent="0.2">
      <c r="C1059">
        <v>778</v>
      </c>
    </row>
    <row r="1060" spans="3:3" hidden="1" x14ac:dyDescent="0.2">
      <c r="C1060">
        <v>779</v>
      </c>
    </row>
    <row r="1061" spans="3:3" hidden="1" x14ac:dyDescent="0.2">
      <c r="C1061">
        <v>781</v>
      </c>
    </row>
    <row r="1062" spans="3:3" hidden="1" x14ac:dyDescent="0.2">
      <c r="C1062">
        <v>786</v>
      </c>
    </row>
    <row r="1063" spans="3:3" hidden="1" x14ac:dyDescent="0.2">
      <c r="C1063">
        <v>790</v>
      </c>
    </row>
    <row r="1064" spans="3:3" hidden="1" x14ac:dyDescent="0.2">
      <c r="C1064">
        <v>792</v>
      </c>
    </row>
    <row r="1065" spans="3:3" hidden="1" x14ac:dyDescent="0.2">
      <c r="C1065">
        <v>795</v>
      </c>
    </row>
    <row r="1066" spans="3:3" hidden="1" x14ac:dyDescent="0.2">
      <c r="C1066">
        <v>796</v>
      </c>
    </row>
    <row r="1067" spans="3:3" hidden="1" x14ac:dyDescent="0.2">
      <c r="C1067">
        <v>797</v>
      </c>
    </row>
    <row r="1068" spans="3:3" hidden="1" x14ac:dyDescent="0.2">
      <c r="C1068">
        <v>798</v>
      </c>
    </row>
    <row r="1069" spans="3:3" hidden="1" x14ac:dyDescent="0.2">
      <c r="C1069">
        <v>800</v>
      </c>
    </row>
    <row r="1070" spans="3:3" hidden="1" x14ac:dyDescent="0.2">
      <c r="C1070">
        <v>831</v>
      </c>
    </row>
    <row r="1071" spans="3:3" hidden="1" x14ac:dyDescent="0.2">
      <c r="C1071">
        <v>834</v>
      </c>
    </row>
    <row r="1072" spans="3:3" hidden="1" x14ac:dyDescent="0.2">
      <c r="C1072">
        <v>839</v>
      </c>
    </row>
    <row r="1073" spans="3:3" hidden="1" x14ac:dyDescent="0.2">
      <c r="C1073">
        <v>840</v>
      </c>
    </row>
    <row r="1074" spans="3:3" hidden="1" x14ac:dyDescent="0.2">
      <c r="C1074">
        <v>841</v>
      </c>
    </row>
    <row r="1075" spans="3:3" hidden="1" x14ac:dyDescent="0.2">
      <c r="C1075">
        <v>846</v>
      </c>
    </row>
    <row r="1076" spans="3:3" hidden="1" x14ac:dyDescent="0.2">
      <c r="C1076">
        <v>848</v>
      </c>
    </row>
    <row r="1077" spans="3:3" hidden="1" x14ac:dyDescent="0.2">
      <c r="C1077">
        <v>856</v>
      </c>
    </row>
    <row r="1078" spans="3:3" hidden="1" x14ac:dyDescent="0.2">
      <c r="C1078">
        <v>860</v>
      </c>
    </row>
    <row r="1079" spans="3:3" hidden="1" x14ac:dyDescent="0.2">
      <c r="C1079">
        <v>872</v>
      </c>
    </row>
    <row r="1080" spans="3:3" hidden="1" x14ac:dyDescent="0.2">
      <c r="C1080">
        <v>876</v>
      </c>
    </row>
    <row r="1081" spans="3:3" hidden="1" x14ac:dyDescent="0.2">
      <c r="C1081">
        <v>887</v>
      </c>
    </row>
    <row r="1082" spans="3:3" hidden="1" x14ac:dyDescent="0.2">
      <c r="C1082">
        <v>961</v>
      </c>
    </row>
    <row r="1083" spans="3:3" hidden="1" x14ac:dyDescent="0.2">
      <c r="C1083">
        <v>962</v>
      </c>
    </row>
    <row r="1084" spans="3:3" hidden="1" x14ac:dyDescent="0.2">
      <c r="C1084">
        <v>965</v>
      </c>
    </row>
    <row r="1085" spans="3:3" hidden="1" x14ac:dyDescent="0.2">
      <c r="C1085">
        <v>968</v>
      </c>
    </row>
    <row r="1086" spans="3:3" hidden="1" x14ac:dyDescent="0.2">
      <c r="C1086">
        <v>970</v>
      </c>
    </row>
    <row r="1087" spans="3:3" hidden="1" x14ac:dyDescent="0.2">
      <c r="C1087">
        <v>972</v>
      </c>
    </row>
    <row r="1088" spans="3:3" hidden="1" x14ac:dyDescent="0.2">
      <c r="C1088">
        <v>974</v>
      </c>
    </row>
    <row r="1089" spans="3:3" hidden="1" x14ac:dyDescent="0.2">
      <c r="C1089">
        <v>976</v>
      </c>
    </row>
    <row r="1090" spans="3:3" hidden="1" x14ac:dyDescent="0.2">
      <c r="C1090">
        <v>978</v>
      </c>
    </row>
    <row r="1091" spans="3:3" hidden="1" x14ac:dyDescent="0.2">
      <c r="C1091">
        <v>981</v>
      </c>
    </row>
    <row r="1092" spans="3:3" hidden="1" x14ac:dyDescent="0.2">
      <c r="C1092">
        <v>982</v>
      </c>
    </row>
    <row r="1093" spans="3:3" hidden="1" x14ac:dyDescent="0.2">
      <c r="C1093">
        <v>983</v>
      </c>
    </row>
    <row r="1094" spans="3:3" hidden="1" x14ac:dyDescent="0.2">
      <c r="C1094">
        <v>992</v>
      </c>
    </row>
    <row r="1095" spans="3:3" hidden="1" x14ac:dyDescent="0.2">
      <c r="C1095">
        <v>993</v>
      </c>
    </row>
    <row r="1096" spans="3:3" hidden="1" x14ac:dyDescent="0.2">
      <c r="C1096">
        <v>995</v>
      </c>
    </row>
    <row r="1097" spans="3:3" hidden="1" x14ac:dyDescent="0.2">
      <c r="C1097">
        <v>997</v>
      </c>
    </row>
    <row r="1098" spans="3:3" hidden="1" x14ac:dyDescent="0.2">
      <c r="C1098">
        <v>1001</v>
      </c>
    </row>
    <row r="1099" spans="3:3" hidden="1" x14ac:dyDescent="0.2">
      <c r="C1099">
        <v>1002</v>
      </c>
    </row>
    <row r="1100" spans="3:3" hidden="1" x14ac:dyDescent="0.2">
      <c r="C1100">
        <v>1004</v>
      </c>
    </row>
    <row r="1101" spans="3:3" hidden="1" x14ac:dyDescent="0.2">
      <c r="C1101">
        <v>1005</v>
      </c>
    </row>
    <row r="1102" spans="3:3" hidden="1" x14ac:dyDescent="0.2">
      <c r="C1102">
        <v>1008</v>
      </c>
    </row>
    <row r="1103" spans="3:3" hidden="1" x14ac:dyDescent="0.2">
      <c r="C1103">
        <v>1009</v>
      </c>
    </row>
    <row r="1104" spans="3:3" hidden="1" x14ac:dyDescent="0.2">
      <c r="C1104">
        <v>1010</v>
      </c>
    </row>
    <row r="1105" spans="3:3" hidden="1" x14ac:dyDescent="0.2">
      <c r="C1105">
        <v>1011</v>
      </c>
    </row>
    <row r="1106" spans="3:3" hidden="1" x14ac:dyDescent="0.2">
      <c r="C1106">
        <v>1012</v>
      </c>
    </row>
    <row r="1107" spans="3:3" hidden="1" x14ac:dyDescent="0.2">
      <c r="C1107">
        <v>10140</v>
      </c>
    </row>
    <row r="1108" spans="3:3" hidden="1" x14ac:dyDescent="0.2">
      <c r="C1108">
        <v>10142</v>
      </c>
    </row>
    <row r="1109" spans="3:3" hidden="1" x14ac:dyDescent="0.2">
      <c r="C1109">
        <v>10143</v>
      </c>
    </row>
    <row r="1110" spans="3:3" hidden="1" x14ac:dyDescent="0.2">
      <c r="C1110">
        <v>1016</v>
      </c>
    </row>
    <row r="1111" spans="3:3" hidden="1" x14ac:dyDescent="0.2">
      <c r="C1111">
        <v>1017</v>
      </c>
    </row>
    <row r="1112" spans="3:3" hidden="1" x14ac:dyDescent="0.2">
      <c r="C1112">
        <v>1017.01</v>
      </c>
    </row>
    <row r="1113" spans="3:3" hidden="1" x14ac:dyDescent="0.2">
      <c r="C1113">
        <v>1017.02</v>
      </c>
    </row>
    <row r="1114" spans="3:3" hidden="1" x14ac:dyDescent="0.2">
      <c r="C1114">
        <v>1018</v>
      </c>
    </row>
    <row r="1115" spans="3:3" hidden="1" x14ac:dyDescent="0.2">
      <c r="C1115">
        <v>1019</v>
      </c>
    </row>
    <row r="1116" spans="3:3" hidden="1" x14ac:dyDescent="0.2">
      <c r="C1116">
        <v>1020</v>
      </c>
    </row>
    <row r="1117" spans="3:3" hidden="1" x14ac:dyDescent="0.2">
      <c r="C1117">
        <v>1020.01</v>
      </c>
    </row>
    <row r="1118" spans="3:3" hidden="1" x14ac:dyDescent="0.2">
      <c r="C1118">
        <v>1048</v>
      </c>
    </row>
    <row r="1119" spans="3:3" hidden="1" x14ac:dyDescent="0.2">
      <c r="C1119">
        <v>1050</v>
      </c>
    </row>
    <row r="1120" spans="3:3" hidden="1" x14ac:dyDescent="0.2">
      <c r="C1120">
        <v>1066</v>
      </c>
    </row>
    <row r="1121" spans="3:3" hidden="1" x14ac:dyDescent="0.2">
      <c r="C1121">
        <v>1069</v>
      </c>
    </row>
    <row r="1122" spans="3:3" hidden="1" x14ac:dyDescent="0.2">
      <c r="C1122">
        <v>1084</v>
      </c>
    </row>
    <row r="1123" spans="3:3" hidden="1" x14ac:dyDescent="0.2">
      <c r="C1123">
        <v>1094</v>
      </c>
    </row>
    <row r="1124" spans="3:3" hidden="1" x14ac:dyDescent="0.2">
      <c r="C1124">
        <v>1095</v>
      </c>
    </row>
    <row r="1125" spans="3:3" hidden="1" x14ac:dyDescent="0.2">
      <c r="C1125">
        <v>1099</v>
      </c>
    </row>
    <row r="1126" spans="3:3" hidden="1" x14ac:dyDescent="0.2">
      <c r="C1126">
        <v>1103</v>
      </c>
    </row>
    <row r="1127" spans="3:3" hidden="1" x14ac:dyDescent="0.2">
      <c r="C1127">
        <v>1104</v>
      </c>
    </row>
    <row r="1128" spans="3:3" hidden="1" x14ac:dyDescent="0.2">
      <c r="C1128">
        <v>1105</v>
      </c>
    </row>
    <row r="1129" spans="3:3" hidden="1" x14ac:dyDescent="0.2">
      <c r="C1129">
        <v>1106</v>
      </c>
    </row>
    <row r="1130" spans="3:3" hidden="1" x14ac:dyDescent="0.2">
      <c r="C1130">
        <v>1113</v>
      </c>
    </row>
    <row r="1131" spans="3:3" hidden="1" x14ac:dyDescent="0.2">
      <c r="C1131">
        <v>1121</v>
      </c>
    </row>
    <row r="1132" spans="3:3" hidden="1" x14ac:dyDescent="0.2">
      <c r="C1132">
        <v>1122</v>
      </c>
    </row>
    <row r="1133" spans="3:3" hidden="1" x14ac:dyDescent="0.2">
      <c r="C1133">
        <v>1137</v>
      </c>
    </row>
    <row r="1134" spans="3:3" hidden="1" x14ac:dyDescent="0.2">
      <c r="C1134">
        <v>1139</v>
      </c>
    </row>
    <row r="1135" spans="3:3" hidden="1" x14ac:dyDescent="0.2">
      <c r="C1135">
        <v>1139.01</v>
      </c>
    </row>
    <row r="1136" spans="3:3" hidden="1" x14ac:dyDescent="0.2">
      <c r="C1136">
        <v>1144</v>
      </c>
    </row>
    <row r="1137" spans="3:3" hidden="1" x14ac:dyDescent="0.2">
      <c r="C1137">
        <v>1146</v>
      </c>
    </row>
    <row r="1138" spans="3:3" hidden="1" x14ac:dyDescent="0.2">
      <c r="C1138">
        <v>1146.01</v>
      </c>
    </row>
    <row r="1139" spans="3:3" hidden="1" x14ac:dyDescent="0.2">
      <c r="C1139">
        <v>1147</v>
      </c>
    </row>
    <row r="1140" spans="3:3" hidden="1" x14ac:dyDescent="0.2">
      <c r="C1140">
        <v>1148</v>
      </c>
    </row>
    <row r="1141" spans="3:3" hidden="1" x14ac:dyDescent="0.2">
      <c r="C1141">
        <v>1149</v>
      </c>
    </row>
    <row r="1142" spans="3:3" hidden="1" x14ac:dyDescent="0.2">
      <c r="C1142">
        <v>1157</v>
      </c>
    </row>
    <row r="1143" spans="3:3" hidden="1" x14ac:dyDescent="0.2">
      <c r="C1143">
        <v>1158</v>
      </c>
    </row>
    <row r="1144" spans="3:3" hidden="1" x14ac:dyDescent="0.2">
      <c r="C1144">
        <v>1162</v>
      </c>
    </row>
    <row r="1145" spans="3:3" hidden="1" x14ac:dyDescent="0.2">
      <c r="C1145">
        <v>1170</v>
      </c>
    </row>
    <row r="1146" spans="3:3" hidden="1" x14ac:dyDescent="0.2">
      <c r="C1146">
        <v>1171</v>
      </c>
    </row>
    <row r="1147" spans="3:3" hidden="1" x14ac:dyDescent="0.2">
      <c r="C1147">
        <v>1176</v>
      </c>
    </row>
    <row r="1148" spans="3:3" hidden="1" x14ac:dyDescent="0.2">
      <c r="C1148">
        <v>1177</v>
      </c>
    </row>
    <row r="1149" spans="3:3" hidden="1" x14ac:dyDescent="0.2">
      <c r="C1149">
        <v>1178</v>
      </c>
    </row>
    <row r="1150" spans="3:3" hidden="1" x14ac:dyDescent="0.2">
      <c r="C1150">
        <v>1179</v>
      </c>
    </row>
    <row r="1151" spans="3:3" hidden="1" x14ac:dyDescent="0.2">
      <c r="C1151">
        <v>1186</v>
      </c>
    </row>
    <row r="1152" spans="3:3" hidden="1" x14ac:dyDescent="0.2">
      <c r="C1152">
        <v>1187</v>
      </c>
    </row>
    <row r="1153" spans="3:3" hidden="1" x14ac:dyDescent="0.2">
      <c r="C1153">
        <v>1195</v>
      </c>
    </row>
    <row r="1154" spans="3:3" hidden="1" x14ac:dyDescent="0.2">
      <c r="C1154">
        <v>1196</v>
      </c>
    </row>
    <row r="1155" spans="3:3" hidden="1" x14ac:dyDescent="0.2">
      <c r="C1155">
        <v>1197</v>
      </c>
    </row>
    <row r="1156" spans="3:3" hidden="1" x14ac:dyDescent="0.2">
      <c r="C1156">
        <v>1198</v>
      </c>
    </row>
    <row r="1157" spans="3:3" hidden="1" x14ac:dyDescent="0.2">
      <c r="C1157">
        <v>1200</v>
      </c>
    </row>
    <row r="1158" spans="3:3" hidden="1" x14ac:dyDescent="0.2">
      <c r="C1158">
        <v>1201</v>
      </c>
    </row>
    <row r="1159" spans="3:3" hidden="1" x14ac:dyDescent="0.2">
      <c r="C1159">
        <v>1202</v>
      </c>
    </row>
    <row r="1160" spans="3:3" hidden="1" x14ac:dyDescent="0.2">
      <c r="C1160">
        <v>1203</v>
      </c>
    </row>
    <row r="1161" spans="3:3" hidden="1" x14ac:dyDescent="0.2">
      <c r="C1161">
        <v>1220</v>
      </c>
    </row>
    <row r="1162" spans="3:3" hidden="1" x14ac:dyDescent="0.2">
      <c r="C1162">
        <v>1226</v>
      </c>
    </row>
    <row r="1163" spans="3:3" hidden="1" x14ac:dyDescent="0.2">
      <c r="C1163">
        <v>1233</v>
      </c>
    </row>
    <row r="1164" spans="3:3" hidden="1" x14ac:dyDescent="0.2">
      <c r="C1164">
        <v>1235</v>
      </c>
    </row>
    <row r="1165" spans="3:3" hidden="1" x14ac:dyDescent="0.2">
      <c r="C1165">
        <v>1236</v>
      </c>
    </row>
    <row r="1166" spans="3:3" hidden="1" x14ac:dyDescent="0.2">
      <c r="C1166">
        <v>1237</v>
      </c>
    </row>
    <row r="1167" spans="3:3" hidden="1" x14ac:dyDescent="0.2">
      <c r="C1167">
        <v>1238</v>
      </c>
    </row>
    <row r="1168" spans="3:3" hidden="1" x14ac:dyDescent="0.2">
      <c r="C1168">
        <v>1241</v>
      </c>
    </row>
    <row r="1169" spans="3:3" hidden="1" x14ac:dyDescent="0.2">
      <c r="C1169">
        <v>1242</v>
      </c>
    </row>
    <row r="1170" spans="3:3" hidden="1" x14ac:dyDescent="0.2">
      <c r="C1170">
        <v>1243</v>
      </c>
    </row>
    <row r="1171" spans="3:3" hidden="1" x14ac:dyDescent="0.2">
      <c r="C1171">
        <v>1247</v>
      </c>
    </row>
    <row r="1172" spans="3:3" hidden="1" x14ac:dyDescent="0.2">
      <c r="C1172">
        <v>1248</v>
      </c>
    </row>
    <row r="1173" spans="3:3" hidden="1" x14ac:dyDescent="0.2">
      <c r="C1173">
        <v>1250</v>
      </c>
    </row>
    <row r="1174" spans="3:3" hidden="1" x14ac:dyDescent="0.2">
      <c r="C1174">
        <v>1251</v>
      </c>
    </row>
    <row r="1175" spans="3:3" hidden="1" x14ac:dyDescent="0.2">
      <c r="C1175">
        <v>1253</v>
      </c>
    </row>
    <row r="1176" spans="3:3" hidden="1" x14ac:dyDescent="0.2">
      <c r="C1176">
        <v>1254</v>
      </c>
    </row>
    <row r="1177" spans="3:3" hidden="1" x14ac:dyDescent="0.2">
      <c r="C1177">
        <v>1255</v>
      </c>
    </row>
    <row r="1178" spans="3:3" hidden="1" x14ac:dyDescent="0.2">
      <c r="C1178">
        <v>1256</v>
      </c>
    </row>
    <row r="1179" spans="3:3" hidden="1" x14ac:dyDescent="0.2">
      <c r="C1179">
        <v>1256.01</v>
      </c>
    </row>
    <row r="1180" spans="3:3" hidden="1" x14ac:dyDescent="0.2">
      <c r="C1180">
        <v>1259</v>
      </c>
    </row>
    <row r="1181" spans="3:3" hidden="1" x14ac:dyDescent="0.2">
      <c r="C1181">
        <v>1260</v>
      </c>
    </row>
    <row r="1182" spans="3:3" hidden="1" x14ac:dyDescent="0.2">
      <c r="C1182">
        <v>1261</v>
      </c>
    </row>
    <row r="1183" spans="3:3" hidden="1" x14ac:dyDescent="0.2">
      <c r="C1183">
        <v>1262</v>
      </c>
    </row>
    <row r="1184" spans="3:3" hidden="1" x14ac:dyDescent="0.2">
      <c r="C1184">
        <v>1264</v>
      </c>
    </row>
    <row r="1185" spans="3:3" hidden="1" x14ac:dyDescent="0.2">
      <c r="C1185">
        <v>1265</v>
      </c>
    </row>
    <row r="1186" spans="3:3" hidden="1" x14ac:dyDescent="0.2">
      <c r="C1186">
        <v>1267</v>
      </c>
    </row>
    <row r="1187" spans="3:3" hidden="1" x14ac:dyDescent="0.2">
      <c r="C1187">
        <v>1269</v>
      </c>
    </row>
    <row r="1188" spans="3:3" hidden="1" x14ac:dyDescent="0.2">
      <c r="C1188">
        <v>1270</v>
      </c>
    </row>
    <row r="1189" spans="3:3" hidden="1" x14ac:dyDescent="0.2">
      <c r="C1189">
        <v>1272</v>
      </c>
    </row>
    <row r="1190" spans="3:3" hidden="1" x14ac:dyDescent="0.2">
      <c r="C1190">
        <v>1273</v>
      </c>
    </row>
    <row r="1191" spans="3:3" hidden="1" x14ac:dyDescent="0.2">
      <c r="C1191">
        <v>1274</v>
      </c>
    </row>
    <row r="1192" spans="3:3" hidden="1" x14ac:dyDescent="0.2">
      <c r="C1192">
        <v>1275</v>
      </c>
    </row>
    <row r="1193" spans="3:3" hidden="1" x14ac:dyDescent="0.2">
      <c r="C1193">
        <v>1276</v>
      </c>
    </row>
    <row r="1194" spans="3:3" hidden="1" x14ac:dyDescent="0.2">
      <c r="C1194">
        <v>1277</v>
      </c>
    </row>
    <row r="1195" spans="3:3" hidden="1" x14ac:dyDescent="0.2">
      <c r="C1195">
        <v>1293</v>
      </c>
    </row>
    <row r="1196" spans="3:3" hidden="1" x14ac:dyDescent="0.2">
      <c r="C1196">
        <v>1293.01</v>
      </c>
    </row>
    <row r="1197" spans="3:3" hidden="1" x14ac:dyDescent="0.2">
      <c r="C1197">
        <v>1293.02</v>
      </c>
    </row>
    <row r="1198" spans="3:3" hidden="1" x14ac:dyDescent="0.2">
      <c r="C1198">
        <v>1295</v>
      </c>
    </row>
    <row r="1199" spans="3:3" hidden="1" x14ac:dyDescent="0.2">
      <c r="C1199">
        <v>1298</v>
      </c>
    </row>
    <row r="1200" spans="3:3" hidden="1" x14ac:dyDescent="0.2">
      <c r="C1200">
        <v>1300</v>
      </c>
    </row>
    <row r="1201" spans="3:3" hidden="1" x14ac:dyDescent="0.2">
      <c r="C1201">
        <v>1300.01</v>
      </c>
    </row>
    <row r="1202" spans="3:3" hidden="1" x14ac:dyDescent="0.2">
      <c r="C1202">
        <v>1301</v>
      </c>
    </row>
    <row r="1203" spans="3:3" hidden="1" x14ac:dyDescent="0.2">
      <c r="C1203">
        <v>1303</v>
      </c>
    </row>
    <row r="1204" spans="3:3" hidden="1" x14ac:dyDescent="0.2">
      <c r="C1204">
        <v>1307</v>
      </c>
    </row>
    <row r="1205" spans="3:3" hidden="1" x14ac:dyDescent="0.2">
      <c r="C1205">
        <v>1308</v>
      </c>
    </row>
    <row r="1206" spans="3:3" hidden="1" x14ac:dyDescent="0.2">
      <c r="C1206">
        <v>1311</v>
      </c>
    </row>
    <row r="1207" spans="3:3" hidden="1" x14ac:dyDescent="0.2">
      <c r="C1207">
        <v>1311.01</v>
      </c>
    </row>
    <row r="1208" spans="3:3" hidden="1" x14ac:dyDescent="0.2">
      <c r="C1208">
        <v>1312</v>
      </c>
    </row>
    <row r="1209" spans="3:3" hidden="1" x14ac:dyDescent="0.2">
      <c r="C1209">
        <v>1312.01</v>
      </c>
    </row>
    <row r="1210" spans="3:3" hidden="1" x14ac:dyDescent="0.2">
      <c r="C1210">
        <v>1314</v>
      </c>
    </row>
    <row r="1211" spans="3:3" hidden="1" x14ac:dyDescent="0.2">
      <c r="C1211">
        <v>1315</v>
      </c>
    </row>
    <row r="1212" spans="3:3" hidden="1" x14ac:dyDescent="0.2">
      <c r="C1212">
        <v>1335</v>
      </c>
    </row>
    <row r="1213" spans="3:3" hidden="1" x14ac:dyDescent="0.2">
      <c r="C1213">
        <v>1343</v>
      </c>
    </row>
    <row r="1214" spans="3:3" hidden="1" x14ac:dyDescent="0.2">
      <c r="C1214">
        <v>1348</v>
      </c>
    </row>
    <row r="1215" spans="3:3" hidden="1" x14ac:dyDescent="0.2">
      <c r="C1215">
        <v>1349</v>
      </c>
    </row>
    <row r="1216" spans="3:3" hidden="1" x14ac:dyDescent="0.2">
      <c r="C1216">
        <v>1364</v>
      </c>
    </row>
    <row r="1217" spans="3:3" hidden="1" x14ac:dyDescent="0.2">
      <c r="C1217">
        <v>1437</v>
      </c>
    </row>
    <row r="1218" spans="3:3" hidden="1" x14ac:dyDescent="0.2">
      <c r="C1218">
        <v>1437.01</v>
      </c>
    </row>
    <row r="1219" spans="3:3" hidden="1" x14ac:dyDescent="0.2">
      <c r="C1219">
        <v>1440</v>
      </c>
    </row>
    <row r="1220" spans="3:3" hidden="1" x14ac:dyDescent="0.2">
      <c r="C1220">
        <v>1442</v>
      </c>
    </row>
    <row r="1221" spans="3:3" hidden="1" x14ac:dyDescent="0.2">
      <c r="C1221">
        <v>1454</v>
      </c>
    </row>
    <row r="1222" spans="3:3" hidden="1" x14ac:dyDescent="0.2">
      <c r="C1222">
        <v>1461</v>
      </c>
    </row>
    <row r="1223" spans="3:3" hidden="1" x14ac:dyDescent="0.2">
      <c r="C1223">
        <v>1461.01</v>
      </c>
    </row>
    <row r="1224" spans="3:3" hidden="1" x14ac:dyDescent="0.2">
      <c r="C1224">
        <v>1462</v>
      </c>
    </row>
    <row r="1225" spans="3:3" hidden="1" x14ac:dyDescent="0.2">
      <c r="C1225">
        <v>1464</v>
      </c>
    </row>
    <row r="1226" spans="3:3" hidden="1" x14ac:dyDescent="0.2">
      <c r="C1226">
        <v>1472</v>
      </c>
    </row>
    <row r="1227" spans="3:3" hidden="1" x14ac:dyDescent="0.2">
      <c r="C1227">
        <v>1479</v>
      </c>
    </row>
    <row r="1228" spans="3:3" hidden="1" x14ac:dyDescent="0.2">
      <c r="C1228">
        <v>1482</v>
      </c>
    </row>
    <row r="1229" spans="3:3" hidden="1" x14ac:dyDescent="0.2">
      <c r="C1229">
        <v>1486</v>
      </c>
    </row>
    <row r="1230" spans="3:3" hidden="1" x14ac:dyDescent="0.2">
      <c r="C1230">
        <v>1487</v>
      </c>
    </row>
    <row r="1231" spans="3:3" hidden="1" x14ac:dyDescent="0.2">
      <c r="C1231">
        <v>1490</v>
      </c>
    </row>
    <row r="1232" spans="3:3" hidden="1" x14ac:dyDescent="0.2">
      <c r="C1232">
        <v>1508</v>
      </c>
    </row>
    <row r="1233" spans="3:3" hidden="1" x14ac:dyDescent="0.2">
      <c r="C1233">
        <v>1514</v>
      </c>
    </row>
    <row r="1234" spans="3:3" hidden="1" x14ac:dyDescent="0.2">
      <c r="C1234">
        <v>1515</v>
      </c>
    </row>
    <row r="1235" spans="3:3" hidden="1" x14ac:dyDescent="0.2">
      <c r="C1235">
        <v>1519</v>
      </c>
    </row>
    <row r="1236" spans="3:3" hidden="1" x14ac:dyDescent="0.2">
      <c r="C1236">
        <v>1520</v>
      </c>
    </row>
    <row r="1237" spans="3:3" hidden="1" x14ac:dyDescent="0.2">
      <c r="C1237">
        <v>1520.01</v>
      </c>
    </row>
    <row r="1238" spans="3:3" hidden="1" x14ac:dyDescent="0.2">
      <c r="C1238">
        <v>1523</v>
      </c>
    </row>
    <row r="1239" spans="3:3" hidden="1" x14ac:dyDescent="0.2">
      <c r="C1239">
        <v>1539</v>
      </c>
    </row>
    <row r="1240" spans="3:3" hidden="1" x14ac:dyDescent="0.2">
      <c r="C1240">
        <v>1549</v>
      </c>
    </row>
    <row r="1241" spans="3:3" hidden="1" x14ac:dyDescent="0.2">
      <c r="C1241">
        <v>1557</v>
      </c>
    </row>
    <row r="1242" spans="3:3" hidden="1" x14ac:dyDescent="0.2">
      <c r="C1242">
        <v>1559</v>
      </c>
    </row>
    <row r="1243" spans="3:3" hidden="1" x14ac:dyDescent="0.2">
      <c r="C1243">
        <v>1560</v>
      </c>
    </row>
    <row r="1244" spans="3:3" hidden="1" x14ac:dyDescent="0.2">
      <c r="C1244">
        <v>1563</v>
      </c>
    </row>
    <row r="1245" spans="3:3" hidden="1" x14ac:dyDescent="0.2">
      <c r="C1245">
        <v>1567</v>
      </c>
    </row>
    <row r="1246" spans="3:3" hidden="1" x14ac:dyDescent="0.2">
      <c r="C1246">
        <v>1567.01</v>
      </c>
    </row>
    <row r="1247" spans="3:3" hidden="1" x14ac:dyDescent="0.2">
      <c r="C1247">
        <v>1572</v>
      </c>
    </row>
    <row r="1248" spans="3:3" hidden="1" x14ac:dyDescent="0.2">
      <c r="C1248">
        <v>1582</v>
      </c>
    </row>
    <row r="1249" spans="3:3" hidden="1" x14ac:dyDescent="0.2">
      <c r="C1249">
        <v>1584</v>
      </c>
    </row>
    <row r="1250" spans="3:3" hidden="1" x14ac:dyDescent="0.2">
      <c r="C1250">
        <v>1591</v>
      </c>
    </row>
    <row r="1251" spans="3:3" hidden="1" x14ac:dyDescent="0.2">
      <c r="C1251">
        <v>1592</v>
      </c>
    </row>
    <row r="1252" spans="3:3" hidden="1" x14ac:dyDescent="0.2">
      <c r="C1252">
        <v>1598</v>
      </c>
    </row>
    <row r="1253" spans="3:3" hidden="1" x14ac:dyDescent="0.2">
      <c r="C1253">
        <v>1604</v>
      </c>
    </row>
    <row r="1254" spans="3:3" hidden="1" x14ac:dyDescent="0.2">
      <c r="C1254">
        <v>1630</v>
      </c>
    </row>
    <row r="1255" spans="3:3" hidden="1" x14ac:dyDescent="0.2">
      <c r="C1255">
        <v>1631</v>
      </c>
    </row>
    <row r="1256" spans="3:3" hidden="1" x14ac:dyDescent="0.2">
      <c r="C1256">
        <v>1633</v>
      </c>
    </row>
    <row r="1257" spans="3:3" hidden="1" x14ac:dyDescent="0.2">
      <c r="C1257">
        <v>1636</v>
      </c>
    </row>
    <row r="1258" spans="3:3" hidden="1" x14ac:dyDescent="0.2">
      <c r="C1258">
        <v>1638</v>
      </c>
    </row>
    <row r="1259" spans="3:3" hidden="1" x14ac:dyDescent="0.2">
      <c r="C1259">
        <v>1640</v>
      </c>
    </row>
    <row r="1260" spans="3:3" hidden="1" x14ac:dyDescent="0.2">
      <c r="C1260">
        <v>1644</v>
      </c>
    </row>
    <row r="1261" spans="3:3" hidden="1" x14ac:dyDescent="0.2">
      <c r="C1261">
        <v>1649</v>
      </c>
    </row>
    <row r="1262" spans="3:3" hidden="1" x14ac:dyDescent="0.2">
      <c r="C1262">
        <v>1653</v>
      </c>
    </row>
    <row r="1263" spans="3:3" hidden="1" x14ac:dyDescent="0.2">
      <c r="C1263">
        <v>1654</v>
      </c>
    </row>
    <row r="1264" spans="3:3" hidden="1" x14ac:dyDescent="0.2">
      <c r="C1264">
        <v>1660</v>
      </c>
    </row>
    <row r="1265" spans="3:3" hidden="1" x14ac:dyDescent="0.2">
      <c r="C1265">
        <v>1662</v>
      </c>
    </row>
    <row r="1266" spans="3:3" hidden="1" x14ac:dyDescent="0.2">
      <c r="C1266">
        <v>1663</v>
      </c>
    </row>
    <row r="1267" spans="3:3" hidden="1" x14ac:dyDescent="0.2">
      <c r="C1267">
        <v>1663.01</v>
      </c>
    </row>
    <row r="1268" spans="3:3" hidden="1" x14ac:dyDescent="0.2">
      <c r="C1268">
        <v>1664</v>
      </c>
    </row>
    <row r="1269" spans="3:3" hidden="1" x14ac:dyDescent="0.2">
      <c r="C1269">
        <v>1665</v>
      </c>
    </row>
    <row r="1270" spans="3:3" hidden="1" x14ac:dyDescent="0.2">
      <c r="C1270">
        <v>1666</v>
      </c>
    </row>
    <row r="1271" spans="3:3" hidden="1" x14ac:dyDescent="0.2">
      <c r="C1271">
        <v>1667</v>
      </c>
    </row>
    <row r="1272" spans="3:3" hidden="1" x14ac:dyDescent="0.2">
      <c r="C1272">
        <v>1668</v>
      </c>
    </row>
    <row r="1273" spans="3:3" hidden="1" x14ac:dyDescent="0.2">
      <c r="C1273">
        <v>1676</v>
      </c>
    </row>
    <row r="1274" spans="3:3" hidden="1" x14ac:dyDescent="0.2">
      <c r="C1274">
        <v>1679</v>
      </c>
    </row>
    <row r="1275" spans="3:3" hidden="1" x14ac:dyDescent="0.2">
      <c r="C1275">
        <v>1699</v>
      </c>
    </row>
    <row r="1276" spans="3:3" hidden="1" x14ac:dyDescent="0.2">
      <c r="C1276">
        <v>1710</v>
      </c>
    </row>
    <row r="1277" spans="3:3" hidden="1" x14ac:dyDescent="0.2">
      <c r="C1277">
        <v>1717</v>
      </c>
    </row>
    <row r="1278" spans="3:3" hidden="1" x14ac:dyDescent="0.2">
      <c r="C1278">
        <v>1718</v>
      </c>
    </row>
    <row r="1279" spans="3:3" hidden="1" x14ac:dyDescent="0.2">
      <c r="C1279">
        <v>1720</v>
      </c>
    </row>
    <row r="1280" spans="3:3" hidden="1" x14ac:dyDescent="0.2">
      <c r="C1280">
        <v>1724</v>
      </c>
    </row>
    <row r="1281" spans="3:3" hidden="1" x14ac:dyDescent="0.2">
      <c r="C1281">
        <v>1730</v>
      </c>
    </row>
    <row r="1282" spans="3:3" hidden="1" x14ac:dyDescent="0.2">
      <c r="C1282">
        <v>1732</v>
      </c>
    </row>
    <row r="1283" spans="3:3" hidden="1" x14ac:dyDescent="0.2">
      <c r="C1283">
        <v>1733</v>
      </c>
    </row>
    <row r="1284" spans="3:3" hidden="1" x14ac:dyDescent="0.2">
      <c r="C1284">
        <v>1749</v>
      </c>
    </row>
    <row r="1285" spans="3:3" hidden="1" x14ac:dyDescent="0.2">
      <c r="C1285">
        <v>1750</v>
      </c>
    </row>
    <row r="1286" spans="3:3" hidden="1" x14ac:dyDescent="0.2">
      <c r="C1286">
        <v>1751</v>
      </c>
    </row>
    <row r="1287" spans="3:3" hidden="1" x14ac:dyDescent="0.2">
      <c r="C1287">
        <v>1753</v>
      </c>
    </row>
    <row r="1288" spans="3:3" hidden="1" x14ac:dyDescent="0.2">
      <c r="C1288">
        <v>1755</v>
      </c>
    </row>
    <row r="1289" spans="3:3" hidden="1" x14ac:dyDescent="0.2">
      <c r="C1289">
        <v>1756</v>
      </c>
    </row>
    <row r="1290" spans="3:3" hidden="1" x14ac:dyDescent="0.2">
      <c r="C1290">
        <v>1757</v>
      </c>
    </row>
    <row r="1291" spans="3:3" hidden="1" x14ac:dyDescent="0.2">
      <c r="C1291">
        <v>1762</v>
      </c>
    </row>
    <row r="1292" spans="3:3" hidden="1" x14ac:dyDescent="0.2">
      <c r="C1292">
        <v>1771</v>
      </c>
    </row>
    <row r="1293" spans="3:3" hidden="1" x14ac:dyDescent="0.2">
      <c r="C1293">
        <v>1786</v>
      </c>
    </row>
    <row r="1294" spans="3:3" hidden="1" x14ac:dyDescent="0.2">
      <c r="C1294">
        <v>1788</v>
      </c>
    </row>
    <row r="1295" spans="3:3" hidden="1" x14ac:dyDescent="0.2">
      <c r="C1295">
        <v>1798</v>
      </c>
    </row>
    <row r="1296" spans="3:3" hidden="1" x14ac:dyDescent="0.2">
      <c r="C1296">
        <v>1826</v>
      </c>
    </row>
    <row r="1297" spans="3:3" hidden="1" x14ac:dyDescent="0.2">
      <c r="C1297">
        <v>1834</v>
      </c>
    </row>
    <row r="1298" spans="3:3" hidden="1" x14ac:dyDescent="0.2">
      <c r="C1298">
        <v>1835</v>
      </c>
    </row>
    <row r="1299" spans="3:3" hidden="1" x14ac:dyDescent="0.2">
      <c r="C1299">
        <v>1839</v>
      </c>
    </row>
    <row r="1300" spans="3:3" hidden="1" x14ac:dyDescent="0.2">
      <c r="C1300">
        <v>1840</v>
      </c>
    </row>
    <row r="1301" spans="3:3" hidden="1" x14ac:dyDescent="0.2">
      <c r="C1301">
        <v>1842</v>
      </c>
    </row>
    <row r="1302" spans="3:3" hidden="1" x14ac:dyDescent="0.2">
      <c r="C1302">
        <v>1847</v>
      </c>
    </row>
    <row r="1303" spans="3:3" hidden="1" x14ac:dyDescent="0.2">
      <c r="C1303">
        <v>1850</v>
      </c>
    </row>
    <row r="1304" spans="3:3" hidden="1" x14ac:dyDescent="0.2">
      <c r="C1304">
        <v>1856</v>
      </c>
    </row>
    <row r="1305" spans="3:3" hidden="1" x14ac:dyDescent="0.2">
      <c r="C1305">
        <v>1857</v>
      </c>
    </row>
    <row r="1306" spans="3:3" hidden="1" x14ac:dyDescent="0.2">
      <c r="C1306">
        <v>1858</v>
      </c>
    </row>
    <row r="1307" spans="3:3" hidden="1" x14ac:dyDescent="0.2">
      <c r="C1307">
        <v>1860</v>
      </c>
    </row>
    <row r="1308" spans="3:3" hidden="1" x14ac:dyDescent="0.2">
      <c r="C1308">
        <v>1866</v>
      </c>
    </row>
    <row r="1309" spans="3:3" hidden="1" x14ac:dyDescent="0.2">
      <c r="C1309">
        <v>1868</v>
      </c>
    </row>
    <row r="1310" spans="3:3" hidden="1" x14ac:dyDescent="0.2">
      <c r="C1310">
        <v>1871</v>
      </c>
    </row>
    <row r="1311" spans="3:3" hidden="1" x14ac:dyDescent="0.2">
      <c r="C1311">
        <v>1873</v>
      </c>
    </row>
    <row r="1312" spans="3:3" hidden="1" x14ac:dyDescent="0.2">
      <c r="C1312">
        <v>1874</v>
      </c>
    </row>
    <row r="1313" spans="3:3" hidden="1" x14ac:dyDescent="0.2">
      <c r="C1313">
        <v>1876</v>
      </c>
    </row>
    <row r="1314" spans="3:3" hidden="1" x14ac:dyDescent="0.2">
      <c r="C1314">
        <v>1877</v>
      </c>
    </row>
    <row r="1315" spans="3:3" hidden="1" x14ac:dyDescent="0.2">
      <c r="C1315">
        <v>1878</v>
      </c>
    </row>
    <row r="1316" spans="3:3" hidden="1" x14ac:dyDescent="0.2">
      <c r="C1316">
        <v>1881</v>
      </c>
    </row>
    <row r="1317" spans="3:3" hidden="1" x14ac:dyDescent="0.2">
      <c r="C1317">
        <v>1882</v>
      </c>
    </row>
    <row r="1318" spans="3:3" hidden="1" x14ac:dyDescent="0.2">
      <c r="C1318">
        <v>1887</v>
      </c>
    </row>
    <row r="1319" spans="3:3" hidden="1" x14ac:dyDescent="0.2">
      <c r="C1319">
        <v>1892</v>
      </c>
    </row>
    <row r="1320" spans="3:3" hidden="1" x14ac:dyDescent="0.2">
      <c r="C1320">
        <v>1897</v>
      </c>
    </row>
    <row r="1321" spans="3:3" hidden="1" x14ac:dyDescent="0.2">
      <c r="C1321">
        <v>1918</v>
      </c>
    </row>
    <row r="1322" spans="3:3" hidden="1" x14ac:dyDescent="0.2">
      <c r="C1322">
        <v>7020</v>
      </c>
    </row>
    <row r="1323" spans="3:3" hidden="1" x14ac:dyDescent="0.2">
      <c r="C1323">
        <v>7040</v>
      </c>
    </row>
    <row r="1324" spans="3:3" hidden="1" x14ac:dyDescent="0.2">
      <c r="C1324">
        <v>7050</v>
      </c>
    </row>
    <row r="1325" spans="3:3" hidden="1" x14ac:dyDescent="0.2">
      <c r="C1325">
        <v>7060</v>
      </c>
    </row>
    <row r="1326" spans="3:3" hidden="1" x14ac:dyDescent="0.2">
      <c r="C1326">
        <v>7062</v>
      </c>
    </row>
    <row r="1327" spans="3:3" hidden="1" x14ac:dyDescent="0.2">
      <c r="C1327">
        <v>7070</v>
      </c>
    </row>
    <row r="1328" spans="3:3" hidden="1" x14ac:dyDescent="0.2">
      <c r="C1328">
        <v>7080</v>
      </c>
    </row>
    <row r="1329" spans="3:3" hidden="1" x14ac:dyDescent="0.2">
      <c r="C1329">
        <v>7090</v>
      </c>
    </row>
    <row r="1330" spans="3:3" hidden="1" x14ac:dyDescent="0.2">
      <c r="C1330">
        <v>7100</v>
      </c>
    </row>
    <row r="1331" spans="3:3" hidden="1" x14ac:dyDescent="0.2">
      <c r="C1331">
        <v>7140</v>
      </c>
    </row>
    <row r="1332" spans="3:3" hidden="1" x14ac:dyDescent="0.2">
      <c r="C1332">
        <v>7150</v>
      </c>
    </row>
    <row r="1333" spans="3:3" hidden="1" x14ac:dyDescent="0.2">
      <c r="C1333">
        <v>7200</v>
      </c>
    </row>
    <row r="1334" spans="3:3" hidden="1" x14ac:dyDescent="0.2">
      <c r="C1334">
        <v>7220</v>
      </c>
    </row>
    <row r="1335" spans="3:3" hidden="1" x14ac:dyDescent="0.2">
      <c r="C1335">
        <v>7230</v>
      </c>
    </row>
    <row r="1336" spans="3:3" hidden="1" x14ac:dyDescent="0.2">
      <c r="C1336">
        <v>7240</v>
      </c>
    </row>
    <row r="1337" spans="3:3" hidden="1" x14ac:dyDescent="0.2">
      <c r="C1337">
        <v>7255</v>
      </c>
    </row>
    <row r="1338" spans="3:3" hidden="1" x14ac:dyDescent="0.2">
      <c r="C1338">
        <v>7260</v>
      </c>
    </row>
    <row r="1339" spans="3:3" hidden="1" x14ac:dyDescent="0.2">
      <c r="C1339">
        <v>7280</v>
      </c>
    </row>
    <row r="1340" spans="3:3" hidden="1" x14ac:dyDescent="0.2">
      <c r="C1340">
        <v>7290</v>
      </c>
    </row>
    <row r="1341" spans="3:3" hidden="1" x14ac:dyDescent="0.2">
      <c r="C1341">
        <v>7300</v>
      </c>
    </row>
    <row r="1342" spans="3:3" hidden="1" x14ac:dyDescent="0.2">
      <c r="C1342">
        <v>7305</v>
      </c>
    </row>
    <row r="1343" spans="3:3" hidden="1" x14ac:dyDescent="0.2">
      <c r="C1343">
        <v>7305.01</v>
      </c>
    </row>
    <row r="1344" spans="3:3" hidden="1" x14ac:dyDescent="0.2">
      <c r="C1344">
        <v>7310</v>
      </c>
    </row>
    <row r="1345" spans="3:3" hidden="1" x14ac:dyDescent="0.2">
      <c r="C1345">
        <v>7320</v>
      </c>
    </row>
    <row r="1346" spans="3:3" hidden="1" x14ac:dyDescent="0.2">
      <c r="C1346">
        <v>7330</v>
      </c>
    </row>
    <row r="1347" spans="3:3" hidden="1" x14ac:dyDescent="0.2">
      <c r="C1347">
        <v>7330.01</v>
      </c>
    </row>
    <row r="1348" spans="3:3" hidden="1" x14ac:dyDescent="0.2">
      <c r="C1348">
        <v>7350</v>
      </c>
    </row>
    <row r="1349" spans="3:3" hidden="1" x14ac:dyDescent="0.2">
      <c r="C1349">
        <v>7360</v>
      </c>
    </row>
    <row r="1350" spans="3:3" hidden="1" x14ac:dyDescent="0.2">
      <c r="C1350">
        <v>7365</v>
      </c>
    </row>
    <row r="1351" spans="3:3" hidden="1" x14ac:dyDescent="0.2">
      <c r="C1351">
        <v>7370</v>
      </c>
    </row>
    <row r="1352" spans="3:3" hidden="1" x14ac:dyDescent="0.2">
      <c r="C1352">
        <v>7380</v>
      </c>
    </row>
    <row r="1353" spans="3:3" hidden="1" x14ac:dyDescent="0.2">
      <c r="C1353">
        <v>7385</v>
      </c>
    </row>
    <row r="1354" spans="3:3" hidden="1" x14ac:dyDescent="0.2">
      <c r="C1354">
        <v>7385.01</v>
      </c>
    </row>
    <row r="1355" spans="3:3" hidden="1" x14ac:dyDescent="0.2">
      <c r="C1355">
        <v>7395</v>
      </c>
    </row>
    <row r="1356" spans="3:3" hidden="1" x14ac:dyDescent="0.2">
      <c r="C1356">
        <v>7410</v>
      </c>
    </row>
    <row r="1357" spans="3:3" hidden="1" x14ac:dyDescent="0.2">
      <c r="C1357">
        <v>7420</v>
      </c>
    </row>
    <row r="1358" spans="3:3" hidden="1" x14ac:dyDescent="0.2">
      <c r="C1358">
        <v>7440</v>
      </c>
    </row>
    <row r="1359" spans="3:3" hidden="1" x14ac:dyDescent="0.2">
      <c r="C1359">
        <v>7450</v>
      </c>
    </row>
    <row r="1360" spans="3:3" hidden="1" x14ac:dyDescent="0.2">
      <c r="C1360">
        <v>7460</v>
      </c>
    </row>
    <row r="1361" spans="3:3" hidden="1" x14ac:dyDescent="0.2">
      <c r="C1361">
        <v>7470</v>
      </c>
    </row>
    <row r="1362" spans="3:3" hidden="1" x14ac:dyDescent="0.2">
      <c r="C1362">
        <v>7480</v>
      </c>
    </row>
    <row r="1363" spans="3:3" hidden="1" x14ac:dyDescent="0.2">
      <c r="C1363">
        <v>7490</v>
      </c>
    </row>
    <row r="1364" spans="3:3" hidden="1" x14ac:dyDescent="0.2">
      <c r="C1364">
        <v>7500</v>
      </c>
    </row>
    <row r="1365" spans="3:3" hidden="1" x14ac:dyDescent="0.2">
      <c r="C1365">
        <v>7510</v>
      </c>
    </row>
    <row r="1366" spans="3:3" hidden="1" x14ac:dyDescent="0.2">
      <c r="C1366">
        <v>7515</v>
      </c>
    </row>
    <row r="1367" spans="3:3" hidden="1" x14ac:dyDescent="0.2">
      <c r="C1367">
        <v>7517</v>
      </c>
    </row>
    <row r="1368" spans="3:3" hidden="1" x14ac:dyDescent="0.2">
      <c r="C1368">
        <v>7520</v>
      </c>
    </row>
    <row r="1369" spans="3:3" hidden="1" x14ac:dyDescent="0.2">
      <c r="C1369">
        <v>7530</v>
      </c>
    </row>
    <row r="1370" spans="3:3" hidden="1" x14ac:dyDescent="0.2">
      <c r="C1370">
        <v>7540</v>
      </c>
    </row>
    <row r="1371" spans="3:3" hidden="1" x14ac:dyDescent="0.2">
      <c r="C1371">
        <v>7545</v>
      </c>
    </row>
    <row r="1372" spans="3:3" hidden="1" x14ac:dyDescent="0.2">
      <c r="C1372">
        <v>7547</v>
      </c>
    </row>
    <row r="1373" spans="3:3" hidden="1" x14ac:dyDescent="0.2">
      <c r="C1373">
        <v>7550</v>
      </c>
    </row>
    <row r="1374" spans="3:3" hidden="1" x14ac:dyDescent="0.2">
      <c r="C1374">
        <v>7551</v>
      </c>
    </row>
    <row r="1375" spans="3:3" hidden="1" x14ac:dyDescent="0.2">
      <c r="C1375">
        <v>7555</v>
      </c>
    </row>
    <row r="1376" spans="3:3" hidden="1" x14ac:dyDescent="0.2">
      <c r="C1376">
        <v>7557</v>
      </c>
    </row>
    <row r="1377" spans="3:3" hidden="1" x14ac:dyDescent="0.2">
      <c r="C1377">
        <v>7560</v>
      </c>
    </row>
    <row r="1378" spans="3:3" hidden="1" x14ac:dyDescent="0.2">
      <c r="C1378">
        <v>7570</v>
      </c>
    </row>
    <row r="1379" spans="3:3" hidden="1" x14ac:dyDescent="0.2">
      <c r="C1379">
        <v>7610</v>
      </c>
    </row>
    <row r="1380" spans="3:3" hidden="1" x14ac:dyDescent="0.2">
      <c r="C1380">
        <v>7620</v>
      </c>
    </row>
    <row r="1381" spans="3:3" hidden="1" x14ac:dyDescent="0.2">
      <c r="C1381">
        <v>7630</v>
      </c>
    </row>
    <row r="1382" spans="3:3" hidden="1" x14ac:dyDescent="0.2">
      <c r="C1382">
        <v>7640</v>
      </c>
    </row>
    <row r="1383" spans="3:3" hidden="1" x14ac:dyDescent="0.2">
      <c r="C1383">
        <v>7660</v>
      </c>
    </row>
    <row r="1384" spans="3:3" hidden="1" x14ac:dyDescent="0.2">
      <c r="C1384">
        <v>7665</v>
      </c>
    </row>
    <row r="1385" spans="3:3" hidden="1" x14ac:dyDescent="0.2">
      <c r="C1385">
        <v>7670</v>
      </c>
    </row>
    <row r="1386" spans="3:3" hidden="1" x14ac:dyDescent="0.2">
      <c r="C1386">
        <v>7680</v>
      </c>
    </row>
    <row r="1387" spans="3:3" hidden="1" x14ac:dyDescent="0.2">
      <c r="C1387">
        <v>7681</v>
      </c>
    </row>
    <row r="1388" spans="3:3" hidden="1" x14ac:dyDescent="0.2">
      <c r="C1388">
        <v>7682</v>
      </c>
    </row>
    <row r="1389" spans="3:3" hidden="1" x14ac:dyDescent="0.2">
      <c r="C1389">
        <v>7690</v>
      </c>
    </row>
    <row r="1390" spans="3:3" hidden="1" x14ac:dyDescent="0.2">
      <c r="C1390">
        <v>7700</v>
      </c>
    </row>
    <row r="1391" spans="3:3" hidden="1" x14ac:dyDescent="0.2">
      <c r="C1391">
        <v>7710</v>
      </c>
    </row>
    <row r="1392" spans="3:3" hidden="1" x14ac:dyDescent="0.2">
      <c r="C1392">
        <v>7720</v>
      </c>
    </row>
    <row r="1393" spans="3:3" hidden="1" x14ac:dyDescent="0.2">
      <c r="C1393">
        <v>7725</v>
      </c>
    </row>
    <row r="1394" spans="3:3" hidden="1" x14ac:dyDescent="0.2">
      <c r="C1394">
        <v>7730</v>
      </c>
    </row>
    <row r="1395" spans="3:3" hidden="1" x14ac:dyDescent="0.2">
      <c r="C1395">
        <v>7735</v>
      </c>
    </row>
    <row r="1396" spans="3:3" hidden="1" x14ac:dyDescent="0.2">
      <c r="C1396">
        <v>7740</v>
      </c>
    </row>
    <row r="1397" spans="3:3" hidden="1" x14ac:dyDescent="0.2">
      <c r="C1397">
        <v>7750</v>
      </c>
    </row>
    <row r="1398" spans="3:3" hidden="1" x14ac:dyDescent="0.2">
      <c r="C1398">
        <v>7760</v>
      </c>
    </row>
    <row r="1399" spans="3:3" hidden="1" x14ac:dyDescent="0.2">
      <c r="C1399">
        <v>7765</v>
      </c>
    </row>
    <row r="1400" spans="3:3" hidden="1" x14ac:dyDescent="0.2">
      <c r="C1400">
        <v>7772</v>
      </c>
    </row>
    <row r="1401" spans="3:3" hidden="1" x14ac:dyDescent="0.2">
      <c r="C1401">
        <v>7775</v>
      </c>
    </row>
    <row r="1402" spans="3:3" hidden="1" x14ac:dyDescent="0.2">
      <c r="C1402">
        <v>7780</v>
      </c>
    </row>
    <row r="1403" spans="3:3" hidden="1" x14ac:dyDescent="0.2">
      <c r="C1403">
        <v>7790</v>
      </c>
    </row>
    <row r="1404" spans="3:3" hidden="1" x14ac:dyDescent="0.2">
      <c r="C1404">
        <v>7790.01</v>
      </c>
    </row>
    <row r="1405" spans="3:3" hidden="1" x14ac:dyDescent="0.2">
      <c r="C1405">
        <v>7792</v>
      </c>
    </row>
    <row r="1406" spans="3:3" hidden="1" x14ac:dyDescent="0.2">
      <c r="C1406">
        <v>7800</v>
      </c>
    </row>
    <row r="1407" spans="3:3" hidden="1" x14ac:dyDescent="0.2">
      <c r="C1407">
        <v>7805</v>
      </c>
    </row>
    <row r="1408" spans="3:3" hidden="1" x14ac:dyDescent="0.2">
      <c r="C1408">
        <v>7815</v>
      </c>
    </row>
    <row r="1409" spans="3:3" hidden="1" x14ac:dyDescent="0.2">
      <c r="C1409">
        <v>7820</v>
      </c>
    </row>
    <row r="1410" spans="3:3" hidden="1" x14ac:dyDescent="0.2">
      <c r="C1410">
        <v>7820.01</v>
      </c>
    </row>
    <row r="1411" spans="3:3" hidden="1" x14ac:dyDescent="0.2">
      <c r="C1411">
        <v>7830</v>
      </c>
    </row>
    <row r="1412" spans="3:3" hidden="1" x14ac:dyDescent="0.2">
      <c r="C1412">
        <v>7835</v>
      </c>
    </row>
    <row r="1413" spans="3:3" hidden="1" x14ac:dyDescent="0.2">
      <c r="C1413">
        <v>7840</v>
      </c>
    </row>
    <row r="1414" spans="3:3" hidden="1" x14ac:dyDescent="0.2">
      <c r="C1414">
        <v>7850</v>
      </c>
    </row>
    <row r="1415" spans="3:3" hidden="1" x14ac:dyDescent="0.2">
      <c r="C1415">
        <v>7865</v>
      </c>
    </row>
    <row r="1416" spans="3:3" hidden="1" x14ac:dyDescent="0.2">
      <c r="C1416">
        <v>7870</v>
      </c>
    </row>
    <row r="1417" spans="3:3" hidden="1" x14ac:dyDescent="0.2">
      <c r="C1417">
        <v>9001</v>
      </c>
    </row>
    <row r="1418" spans="3:3" hidden="1" x14ac:dyDescent="0.2">
      <c r="C1418">
        <v>9002</v>
      </c>
    </row>
    <row r="1419" spans="3:3" hidden="1" x14ac:dyDescent="0.2">
      <c r="C1419">
        <v>9003</v>
      </c>
    </row>
    <row r="1420" spans="3:3" hidden="1" x14ac:dyDescent="0.2">
      <c r="C1420">
        <v>9004</v>
      </c>
    </row>
    <row r="1421" spans="3:3" hidden="1" x14ac:dyDescent="0.2">
      <c r="C1421">
        <v>9005</v>
      </c>
    </row>
    <row r="1422" spans="3:3" hidden="1" x14ac:dyDescent="0.2">
      <c r="C1422">
        <v>9006</v>
      </c>
    </row>
    <row r="1423" spans="3:3" hidden="1" x14ac:dyDescent="0.2">
      <c r="C1423">
        <v>9007</v>
      </c>
    </row>
    <row r="1424" spans="3:3" hidden="1" x14ac:dyDescent="0.2">
      <c r="C1424">
        <v>9008</v>
      </c>
    </row>
    <row r="1425" spans="3:3" hidden="1" x14ac:dyDescent="0.2">
      <c r="C1425">
        <v>9009</v>
      </c>
    </row>
    <row r="1426" spans="3:3" hidden="1" x14ac:dyDescent="0.2">
      <c r="C1426">
        <v>9010</v>
      </c>
    </row>
    <row r="1427" spans="3:3" hidden="1" x14ac:dyDescent="0.2">
      <c r="C1427">
        <v>9011</v>
      </c>
    </row>
    <row r="1428" spans="3:3" hidden="1" x14ac:dyDescent="0.2">
      <c r="C1428">
        <v>9012</v>
      </c>
    </row>
    <row r="1429" spans="3:3" hidden="1" x14ac:dyDescent="0.2">
      <c r="C1429">
        <v>9013</v>
      </c>
    </row>
    <row r="1430" spans="3:3" hidden="1" x14ac:dyDescent="0.2">
      <c r="C1430">
        <v>9014</v>
      </c>
    </row>
    <row r="1431" spans="3:3" hidden="1" x14ac:dyDescent="0.2">
      <c r="C1431">
        <v>9015</v>
      </c>
    </row>
    <row r="1432" spans="3:3" hidden="1" x14ac:dyDescent="0.2">
      <c r="C1432">
        <v>9016</v>
      </c>
    </row>
    <row r="1433" spans="3:3" hidden="1" x14ac:dyDescent="0.2">
      <c r="C1433">
        <v>9017</v>
      </c>
    </row>
    <row r="1434" spans="3:3" hidden="1" x14ac:dyDescent="0.2">
      <c r="C1434">
        <v>9018</v>
      </c>
    </row>
    <row r="1435" spans="3:3" hidden="1" x14ac:dyDescent="0.2">
      <c r="C1435">
        <v>9114</v>
      </c>
    </row>
    <row r="1436" spans="3:3" hidden="1" x14ac:dyDescent="0.2">
      <c r="C1436">
        <v>9951</v>
      </c>
    </row>
    <row r="1437" spans="3:3" hidden="1" x14ac:dyDescent="0.2">
      <c r="C1437">
        <v>9952</v>
      </c>
    </row>
    <row r="1438" spans="3:3" hidden="1" x14ac:dyDescent="0.2">
      <c r="C1438">
        <v>9953</v>
      </c>
    </row>
    <row r="1439" spans="3:3" hidden="1" x14ac:dyDescent="0.2">
      <c r="C1439" s="15" t="s">
        <v>8453</v>
      </c>
    </row>
    <row r="1440" spans="3:3" hidden="1" x14ac:dyDescent="0.2">
      <c r="C1440" s="15" t="s">
        <v>8454</v>
      </c>
    </row>
    <row r="1441" spans="3:3" hidden="1" x14ac:dyDescent="0.2">
      <c r="C1441" s="15" t="s">
        <v>8455</v>
      </c>
    </row>
    <row r="1442" spans="3:3" hidden="1" x14ac:dyDescent="0.2">
      <c r="C1442" s="15" t="s">
        <v>8456</v>
      </c>
    </row>
    <row r="1443" spans="3:3" hidden="1" x14ac:dyDescent="0.2">
      <c r="C1443" s="15" t="s">
        <v>8817</v>
      </c>
    </row>
    <row r="1444" spans="3:3" hidden="1" x14ac:dyDescent="0.2">
      <c r="C1444" s="15" t="s">
        <v>8457</v>
      </c>
    </row>
    <row r="1445" spans="3:3" hidden="1" x14ac:dyDescent="0.2">
      <c r="C1445" s="15" t="s">
        <v>8458</v>
      </c>
    </row>
    <row r="1446" spans="3:3" hidden="1" x14ac:dyDescent="0.2">
      <c r="C1446" s="15" t="s">
        <v>8459</v>
      </c>
    </row>
    <row r="1447" spans="3:3" hidden="1" x14ac:dyDescent="0.2">
      <c r="C1447" s="15" t="s">
        <v>8460</v>
      </c>
    </row>
    <row r="1448" spans="3:3" hidden="1" x14ac:dyDescent="0.2">
      <c r="C1448" s="15" t="s">
        <v>8461</v>
      </c>
    </row>
    <row r="1449" spans="3:3" hidden="1" x14ac:dyDescent="0.2">
      <c r="C1449" s="15" t="s">
        <v>8462</v>
      </c>
    </row>
    <row r="1450" spans="3:3" hidden="1" x14ac:dyDescent="0.2">
      <c r="C1450" s="15" t="s">
        <v>8463</v>
      </c>
    </row>
    <row r="1451" spans="3:3" hidden="1" x14ac:dyDescent="0.2">
      <c r="C1451" s="15" t="s">
        <v>8464</v>
      </c>
    </row>
    <row r="1452" spans="3:3" hidden="1" x14ac:dyDescent="0.2">
      <c r="C1452" s="15" t="s">
        <v>8465</v>
      </c>
    </row>
    <row r="1453" spans="3:3" hidden="1" x14ac:dyDescent="0.2">
      <c r="C1453" s="15" t="s">
        <v>8466</v>
      </c>
    </row>
    <row r="1454" spans="3:3" hidden="1" x14ac:dyDescent="0.2">
      <c r="C1454" s="15" t="s">
        <v>8467</v>
      </c>
    </row>
    <row r="1455" spans="3:3" hidden="1" x14ac:dyDescent="0.2">
      <c r="C1455" s="15" t="s">
        <v>8468</v>
      </c>
    </row>
    <row r="1456" spans="3:3" hidden="1" x14ac:dyDescent="0.2">
      <c r="C1456" s="15" t="s">
        <v>8469</v>
      </c>
    </row>
    <row r="1457" spans="3:3" hidden="1" x14ac:dyDescent="0.2">
      <c r="C1457" s="15" t="s">
        <v>8470</v>
      </c>
    </row>
    <row r="1458" spans="3:3" hidden="1" x14ac:dyDescent="0.2">
      <c r="C1458" s="15" t="s">
        <v>8471</v>
      </c>
    </row>
    <row r="1459" spans="3:3" hidden="1" x14ac:dyDescent="0.2">
      <c r="C1459" s="15" t="s">
        <v>8472</v>
      </c>
    </row>
    <row r="1460" spans="3:3" hidden="1" x14ac:dyDescent="0.2">
      <c r="C1460" s="15" t="s">
        <v>8473</v>
      </c>
    </row>
    <row r="1461" spans="3:3" hidden="1" x14ac:dyDescent="0.2">
      <c r="C1461" s="15" t="s">
        <v>8474</v>
      </c>
    </row>
    <row r="1462" spans="3:3" hidden="1" x14ac:dyDescent="0.2">
      <c r="C1462" s="15" t="s">
        <v>8475</v>
      </c>
    </row>
    <row r="1463" spans="3:3" hidden="1" x14ac:dyDescent="0.2">
      <c r="C1463" s="15" t="s">
        <v>8476</v>
      </c>
    </row>
    <row r="1464" spans="3:3" hidden="1" x14ac:dyDescent="0.2">
      <c r="C1464" s="15" t="s">
        <v>8477</v>
      </c>
    </row>
    <row r="1465" spans="3:3" hidden="1" x14ac:dyDescent="0.2">
      <c r="C1465" s="15" t="s">
        <v>8478</v>
      </c>
    </row>
    <row r="1466" spans="3:3" hidden="1" x14ac:dyDescent="0.2">
      <c r="C1466" s="15" t="s">
        <v>8479</v>
      </c>
    </row>
    <row r="1467" spans="3:3" hidden="1" x14ac:dyDescent="0.2">
      <c r="C1467" s="15" t="s">
        <v>8480</v>
      </c>
    </row>
    <row r="1468" spans="3:3" hidden="1" x14ac:dyDescent="0.2">
      <c r="C1468" s="15" t="s">
        <v>8481</v>
      </c>
    </row>
    <row r="1469" spans="3:3" hidden="1" x14ac:dyDescent="0.2">
      <c r="C1469" s="15" t="s">
        <v>8482</v>
      </c>
    </row>
    <row r="1470" spans="3:3" hidden="1" x14ac:dyDescent="0.2">
      <c r="C1470" s="15" t="s">
        <v>8483</v>
      </c>
    </row>
    <row r="1471" spans="3:3" hidden="1" x14ac:dyDescent="0.2">
      <c r="C1471" s="15" t="s">
        <v>8484</v>
      </c>
    </row>
    <row r="1472" spans="3:3" hidden="1" x14ac:dyDescent="0.2">
      <c r="C1472" s="15" t="s">
        <v>8485</v>
      </c>
    </row>
    <row r="1473" spans="3:3" hidden="1" x14ac:dyDescent="0.2">
      <c r="C1473" s="15" t="s">
        <v>8486</v>
      </c>
    </row>
    <row r="1474" spans="3:3" hidden="1" x14ac:dyDescent="0.2">
      <c r="C1474" s="15" t="s">
        <v>8487</v>
      </c>
    </row>
    <row r="1475" spans="3:3" hidden="1" x14ac:dyDescent="0.2">
      <c r="C1475" s="15" t="s">
        <v>8488</v>
      </c>
    </row>
    <row r="1476" spans="3:3" hidden="1" x14ac:dyDescent="0.2">
      <c r="C1476" s="15" t="s">
        <v>8489</v>
      </c>
    </row>
    <row r="1477" spans="3:3" hidden="1" x14ac:dyDescent="0.2">
      <c r="C1477" s="15" t="s">
        <v>8490</v>
      </c>
    </row>
    <row r="1478" spans="3:3" hidden="1" x14ac:dyDescent="0.2">
      <c r="C1478" s="15" t="s">
        <v>8491</v>
      </c>
    </row>
    <row r="1479" spans="3:3" hidden="1" x14ac:dyDescent="0.2">
      <c r="C1479" s="15" t="s">
        <v>8492</v>
      </c>
    </row>
    <row r="1480" spans="3:3" hidden="1" x14ac:dyDescent="0.2">
      <c r="C1480" s="15" t="s">
        <v>8493</v>
      </c>
    </row>
    <row r="1481" spans="3:3" hidden="1" x14ac:dyDescent="0.2">
      <c r="C1481" s="15" t="s">
        <v>8494</v>
      </c>
    </row>
    <row r="1482" spans="3:3" hidden="1" x14ac:dyDescent="0.2">
      <c r="C1482" s="15" t="s">
        <v>8495</v>
      </c>
    </row>
    <row r="1483" spans="3:3" hidden="1" x14ac:dyDescent="0.2">
      <c r="C1483" s="15" t="s">
        <v>8496</v>
      </c>
    </row>
    <row r="1484" spans="3:3" hidden="1" x14ac:dyDescent="0.2">
      <c r="C1484" s="15" t="s">
        <v>8497</v>
      </c>
    </row>
    <row r="1485" spans="3:3" hidden="1" x14ac:dyDescent="0.2">
      <c r="C1485" s="15" t="s">
        <v>8498</v>
      </c>
    </row>
    <row r="1486" spans="3:3" hidden="1" x14ac:dyDescent="0.2">
      <c r="C1486" s="15" t="s">
        <v>8499</v>
      </c>
    </row>
    <row r="1487" spans="3:3" hidden="1" x14ac:dyDescent="0.2">
      <c r="C1487" s="15" t="s">
        <v>8500</v>
      </c>
    </row>
    <row r="1488" spans="3:3" hidden="1" x14ac:dyDescent="0.2">
      <c r="C1488" s="15" t="s">
        <v>8501</v>
      </c>
    </row>
    <row r="1489" spans="3:3" hidden="1" x14ac:dyDescent="0.2">
      <c r="C1489" s="15" t="s">
        <v>8502</v>
      </c>
    </row>
    <row r="1490" spans="3:3" hidden="1" x14ac:dyDescent="0.2">
      <c r="C1490" s="15" t="s">
        <v>8503</v>
      </c>
    </row>
    <row r="1491" spans="3:3" hidden="1" x14ac:dyDescent="0.2">
      <c r="C1491" s="15" t="s">
        <v>8504</v>
      </c>
    </row>
    <row r="1492" spans="3:3" hidden="1" x14ac:dyDescent="0.2">
      <c r="C1492" s="15" t="s">
        <v>8505</v>
      </c>
    </row>
    <row r="1493" spans="3:3" hidden="1" x14ac:dyDescent="0.2">
      <c r="C1493" s="15" t="s">
        <v>8506</v>
      </c>
    </row>
    <row r="1494" spans="3:3" hidden="1" x14ac:dyDescent="0.2">
      <c r="C1494" s="15" t="s">
        <v>8507</v>
      </c>
    </row>
    <row r="1495" spans="3:3" hidden="1" x14ac:dyDescent="0.2">
      <c r="C1495" s="15" t="s">
        <v>5343</v>
      </c>
    </row>
    <row r="1496" spans="3:3" hidden="1" x14ac:dyDescent="0.2">
      <c r="C1496" s="15" t="s">
        <v>8508</v>
      </c>
    </row>
    <row r="1497" spans="3:3" hidden="1" x14ac:dyDescent="0.2">
      <c r="C1497" s="15" t="s">
        <v>8629</v>
      </c>
    </row>
    <row r="1498" spans="3:3" hidden="1" x14ac:dyDescent="0.2">
      <c r="C1498" s="15" t="s">
        <v>8509</v>
      </c>
    </row>
    <row r="1499" spans="3:3" hidden="1" x14ac:dyDescent="0.2">
      <c r="C1499" s="15" t="s">
        <v>8510</v>
      </c>
    </row>
    <row r="1500" spans="3:3" hidden="1" x14ac:dyDescent="0.2">
      <c r="C1500" s="15" t="s">
        <v>8511</v>
      </c>
    </row>
    <row r="1501" spans="3:3" hidden="1" x14ac:dyDescent="0.2">
      <c r="C1501" s="15" t="s">
        <v>8512</v>
      </c>
    </row>
    <row r="1502" spans="3:3" hidden="1" x14ac:dyDescent="0.2">
      <c r="C1502" s="15" t="s">
        <v>8513</v>
      </c>
    </row>
    <row r="1503" spans="3:3" hidden="1" x14ac:dyDescent="0.2">
      <c r="C1503" s="15" t="s">
        <v>8514</v>
      </c>
    </row>
    <row r="1504" spans="3:3" hidden="1" x14ac:dyDescent="0.2">
      <c r="C1504" s="15" t="s">
        <v>8515</v>
      </c>
    </row>
    <row r="1505" spans="3:3" hidden="1" x14ac:dyDescent="0.2">
      <c r="C1505" s="15" t="s">
        <v>8516</v>
      </c>
    </row>
    <row r="1506" spans="3:3" hidden="1" x14ac:dyDescent="0.2">
      <c r="C1506" s="15" t="s">
        <v>8517</v>
      </c>
    </row>
    <row r="1507" spans="3:3" hidden="1" x14ac:dyDescent="0.2">
      <c r="C1507" s="15" t="s">
        <v>8518</v>
      </c>
    </row>
    <row r="1508" spans="3:3" hidden="1" x14ac:dyDescent="0.2">
      <c r="C1508" s="15" t="s">
        <v>8519</v>
      </c>
    </row>
    <row r="1509" spans="3:3" hidden="1" x14ac:dyDescent="0.2">
      <c r="C1509" s="15" t="s">
        <v>8520</v>
      </c>
    </row>
    <row r="1510" spans="3:3" hidden="1" x14ac:dyDescent="0.2">
      <c r="C1510" s="15" t="s">
        <v>8521</v>
      </c>
    </row>
    <row r="1511" spans="3:3" hidden="1" x14ac:dyDescent="0.2">
      <c r="C1511" s="15" t="s">
        <v>8522</v>
      </c>
    </row>
    <row r="1512" spans="3:3" hidden="1" x14ac:dyDescent="0.2">
      <c r="C1512" s="15" t="s">
        <v>8523</v>
      </c>
    </row>
    <row r="1513" spans="3:3" hidden="1" x14ac:dyDescent="0.2">
      <c r="C1513" s="15" t="s">
        <v>8524</v>
      </c>
    </row>
    <row r="1514" spans="3:3" hidden="1" x14ac:dyDescent="0.2">
      <c r="C1514" s="15" t="s">
        <v>8525</v>
      </c>
    </row>
    <row r="1515" spans="3:3" hidden="1" x14ac:dyDescent="0.2">
      <c r="C1515" s="15" t="s">
        <v>8526</v>
      </c>
    </row>
    <row r="1516" spans="3:3" hidden="1" x14ac:dyDescent="0.2">
      <c r="C1516" s="15" t="s">
        <v>8527</v>
      </c>
    </row>
    <row r="1517" spans="3:3" hidden="1" x14ac:dyDescent="0.2">
      <c r="C1517" s="15" t="s">
        <v>8528</v>
      </c>
    </row>
    <row r="1518" spans="3:3" hidden="1" x14ac:dyDescent="0.2">
      <c r="C1518" s="15" t="s">
        <v>8529</v>
      </c>
    </row>
    <row r="1519" spans="3:3" hidden="1" x14ac:dyDescent="0.2">
      <c r="C1519" s="15" t="s">
        <v>8530</v>
      </c>
    </row>
    <row r="1520" spans="3:3" hidden="1" x14ac:dyDescent="0.2">
      <c r="C1520" s="15" t="s">
        <v>8531</v>
      </c>
    </row>
    <row r="1521" spans="3:3" hidden="1" x14ac:dyDescent="0.2">
      <c r="C1521" s="15" t="s">
        <v>8532</v>
      </c>
    </row>
    <row r="1522" spans="3:3" hidden="1" x14ac:dyDescent="0.2">
      <c r="C1522" s="15" t="s">
        <v>8533</v>
      </c>
    </row>
    <row r="1523" spans="3:3" hidden="1" x14ac:dyDescent="0.2">
      <c r="C1523" s="15" t="s">
        <v>8534</v>
      </c>
    </row>
    <row r="1524" spans="3:3" hidden="1" x14ac:dyDescent="0.2">
      <c r="C1524" s="15" t="s">
        <v>8535</v>
      </c>
    </row>
    <row r="1525" spans="3:3" hidden="1" x14ac:dyDescent="0.2">
      <c r="C1525" s="15" t="s">
        <v>8536</v>
      </c>
    </row>
    <row r="1526" spans="3:3" hidden="1" x14ac:dyDescent="0.2">
      <c r="C1526" s="15" t="s">
        <v>8537</v>
      </c>
    </row>
    <row r="1527" spans="3:3" hidden="1" x14ac:dyDescent="0.2">
      <c r="C1527" s="15" t="s">
        <v>8538</v>
      </c>
    </row>
    <row r="1528" spans="3:3" hidden="1" x14ac:dyDescent="0.2">
      <c r="C1528" s="15" t="s">
        <v>8539</v>
      </c>
    </row>
    <row r="1529" spans="3:3" hidden="1" x14ac:dyDescent="0.2">
      <c r="C1529" s="15" t="s">
        <v>8540</v>
      </c>
    </row>
    <row r="1530" spans="3:3" hidden="1" x14ac:dyDescent="0.2">
      <c r="C1530" s="15" t="s">
        <v>8541</v>
      </c>
    </row>
    <row r="1531" spans="3:3" hidden="1" x14ac:dyDescent="0.2">
      <c r="C1531" s="15" t="s">
        <v>8542</v>
      </c>
    </row>
    <row r="1532" spans="3:3" hidden="1" x14ac:dyDescent="0.2">
      <c r="C1532" s="15" t="s">
        <v>8543</v>
      </c>
    </row>
    <row r="1533" spans="3:3" hidden="1" x14ac:dyDescent="0.2">
      <c r="C1533" s="15" t="s">
        <v>8544</v>
      </c>
    </row>
    <row r="1534" spans="3:3" hidden="1" x14ac:dyDescent="0.2">
      <c r="C1534" s="15" t="s">
        <v>8545</v>
      </c>
    </row>
    <row r="1535" spans="3:3" hidden="1" x14ac:dyDescent="0.2">
      <c r="C1535" s="15" t="s">
        <v>8546</v>
      </c>
    </row>
    <row r="1536" spans="3:3" hidden="1" x14ac:dyDescent="0.2">
      <c r="C1536" s="15" t="s">
        <v>8547</v>
      </c>
    </row>
    <row r="1537" spans="3:3" hidden="1" x14ac:dyDescent="0.2">
      <c r="C1537" s="15" t="s">
        <v>8548</v>
      </c>
    </row>
    <row r="1538" spans="3:3" hidden="1" x14ac:dyDescent="0.2">
      <c r="C1538" s="15" t="s">
        <v>8549</v>
      </c>
    </row>
    <row r="1539" spans="3:3" hidden="1" x14ac:dyDescent="0.2">
      <c r="C1539" s="15" t="s">
        <v>8550</v>
      </c>
    </row>
    <row r="1540" spans="3:3" hidden="1" x14ac:dyDescent="0.2">
      <c r="C1540" s="15" t="s">
        <v>8551</v>
      </c>
    </row>
    <row r="1541" spans="3:3" hidden="1" x14ac:dyDescent="0.2">
      <c r="C1541" s="15" t="s">
        <v>8552</v>
      </c>
    </row>
    <row r="1542" spans="3:3" hidden="1" x14ac:dyDescent="0.2">
      <c r="C1542" s="15" t="s">
        <v>8553</v>
      </c>
    </row>
    <row r="1543" spans="3:3" hidden="1" x14ac:dyDescent="0.2">
      <c r="C1543" s="15" t="s">
        <v>8554</v>
      </c>
    </row>
    <row r="1544" spans="3:3" hidden="1" x14ac:dyDescent="0.2">
      <c r="C1544" s="15" t="s">
        <v>8555</v>
      </c>
    </row>
    <row r="1545" spans="3:3" hidden="1" x14ac:dyDescent="0.2">
      <c r="C1545" s="15" t="s">
        <v>8556</v>
      </c>
    </row>
    <row r="1546" spans="3:3" hidden="1" x14ac:dyDescent="0.2">
      <c r="C1546" s="15" t="s">
        <v>8557</v>
      </c>
    </row>
    <row r="1547" spans="3:3" hidden="1" x14ac:dyDescent="0.2">
      <c r="C1547" s="15" t="s">
        <v>8558</v>
      </c>
    </row>
    <row r="1548" spans="3:3" hidden="1" x14ac:dyDescent="0.2">
      <c r="C1548" s="15" t="s">
        <v>8559</v>
      </c>
    </row>
    <row r="1549" spans="3:3" hidden="1" x14ac:dyDescent="0.2">
      <c r="C1549" s="15" t="s">
        <v>8560</v>
      </c>
    </row>
    <row r="1550" spans="3:3" hidden="1" x14ac:dyDescent="0.2">
      <c r="C1550" s="15" t="s">
        <v>8561</v>
      </c>
    </row>
    <row r="1551" spans="3:3" hidden="1" x14ac:dyDescent="0.2">
      <c r="C1551" s="15" t="s">
        <v>8562</v>
      </c>
    </row>
    <row r="1552" spans="3:3" hidden="1" x14ac:dyDescent="0.2">
      <c r="C1552" s="15" t="s">
        <v>8563</v>
      </c>
    </row>
    <row r="1553" spans="3:3" hidden="1" x14ac:dyDescent="0.2">
      <c r="C1553" s="15" t="s">
        <v>8564</v>
      </c>
    </row>
    <row r="1554" spans="3:3" hidden="1" x14ac:dyDescent="0.2">
      <c r="C1554" s="15" t="s">
        <v>8565</v>
      </c>
    </row>
    <row r="1555" spans="3:3" hidden="1" x14ac:dyDescent="0.2">
      <c r="C1555" s="15" t="s">
        <v>8566</v>
      </c>
    </row>
    <row r="1556" spans="3:3" hidden="1" x14ac:dyDescent="0.2">
      <c r="C1556" s="15" t="s">
        <v>8567</v>
      </c>
    </row>
    <row r="1557" spans="3:3" hidden="1" x14ac:dyDescent="0.2">
      <c r="C1557" s="15" t="s">
        <v>8568</v>
      </c>
    </row>
    <row r="1558" spans="3:3" hidden="1" x14ac:dyDescent="0.2">
      <c r="C1558" s="15" t="s">
        <v>8569</v>
      </c>
    </row>
    <row r="1559" spans="3:3" hidden="1" x14ac:dyDescent="0.2">
      <c r="C1559" s="15" t="s">
        <v>8570</v>
      </c>
    </row>
    <row r="1560" spans="3:3" hidden="1" x14ac:dyDescent="0.2">
      <c r="C1560" s="15" t="s">
        <v>8571</v>
      </c>
    </row>
    <row r="1561" spans="3:3" hidden="1" x14ac:dyDescent="0.2">
      <c r="C1561" s="15" t="s">
        <v>8572</v>
      </c>
    </row>
    <row r="1562" spans="3:3" hidden="1" x14ac:dyDescent="0.2">
      <c r="C1562" s="15" t="s">
        <v>8573</v>
      </c>
    </row>
    <row r="1563" spans="3:3" hidden="1" x14ac:dyDescent="0.2">
      <c r="C1563" s="15" t="s">
        <v>8574</v>
      </c>
    </row>
    <row r="1564" spans="3:3" hidden="1" x14ac:dyDescent="0.2">
      <c r="C1564" s="15" t="s">
        <v>8575</v>
      </c>
    </row>
    <row r="1565" spans="3:3" hidden="1" x14ac:dyDescent="0.2">
      <c r="C1565" s="15" t="s">
        <v>8576</v>
      </c>
    </row>
    <row r="1566" spans="3:3" hidden="1" x14ac:dyDescent="0.2">
      <c r="C1566" s="15" t="s">
        <v>8577</v>
      </c>
    </row>
    <row r="1567" spans="3:3" hidden="1" x14ac:dyDescent="0.2">
      <c r="C1567" s="15" t="s">
        <v>8578</v>
      </c>
    </row>
    <row r="1568" spans="3:3" hidden="1" x14ac:dyDescent="0.2">
      <c r="C1568" s="15" t="s">
        <v>8579</v>
      </c>
    </row>
    <row r="1569" spans="3:3" hidden="1" x14ac:dyDescent="0.2">
      <c r="C1569" s="15" t="s">
        <v>8580</v>
      </c>
    </row>
    <row r="1570" spans="3:3" hidden="1" x14ac:dyDescent="0.2">
      <c r="C1570" s="15" t="s">
        <v>8581</v>
      </c>
    </row>
    <row r="1571" spans="3:3" hidden="1" x14ac:dyDescent="0.2">
      <c r="C1571" s="15" t="s">
        <v>8582</v>
      </c>
    </row>
    <row r="1572" spans="3:3" hidden="1" x14ac:dyDescent="0.2">
      <c r="C1572" s="15" t="s">
        <v>8583</v>
      </c>
    </row>
    <row r="1573" spans="3:3" hidden="1" x14ac:dyDescent="0.2">
      <c r="C1573" s="15" t="s">
        <v>8584</v>
      </c>
    </row>
    <row r="1574" spans="3:3" hidden="1" x14ac:dyDescent="0.2">
      <c r="C1574" s="15" t="s">
        <v>8585</v>
      </c>
    </row>
    <row r="1575" spans="3:3" hidden="1" x14ac:dyDescent="0.2">
      <c r="C1575" s="15" t="s">
        <v>8586</v>
      </c>
    </row>
    <row r="1576" spans="3:3" hidden="1" x14ac:dyDescent="0.2">
      <c r="C1576" s="15" t="s">
        <v>8587</v>
      </c>
    </row>
    <row r="1577" spans="3:3" hidden="1" x14ac:dyDescent="0.2">
      <c r="C1577" s="15" t="s">
        <v>8588</v>
      </c>
    </row>
    <row r="1578" spans="3:3" hidden="1" x14ac:dyDescent="0.2">
      <c r="C1578" s="15" t="s">
        <v>8589</v>
      </c>
    </row>
    <row r="1579" spans="3:3" hidden="1" x14ac:dyDescent="0.2">
      <c r="C1579" s="15" t="s">
        <v>8590</v>
      </c>
    </row>
    <row r="1580" spans="3:3" hidden="1" x14ac:dyDescent="0.2">
      <c r="C1580" s="15" t="s">
        <v>8591</v>
      </c>
    </row>
    <row r="1581" spans="3:3" hidden="1" x14ac:dyDescent="0.2">
      <c r="C1581" s="15" t="s">
        <v>8592</v>
      </c>
    </row>
    <row r="1582" spans="3:3" hidden="1" x14ac:dyDescent="0.2">
      <c r="C1582" s="15" t="s">
        <v>8593</v>
      </c>
    </row>
    <row r="1583" spans="3:3" hidden="1" x14ac:dyDescent="0.2">
      <c r="C1583" s="15" t="s">
        <v>8594</v>
      </c>
    </row>
    <row r="1584" spans="3:3" hidden="1" x14ac:dyDescent="0.2">
      <c r="C1584" s="15" t="s">
        <v>8595</v>
      </c>
    </row>
    <row r="1585" spans="3:3" hidden="1" x14ac:dyDescent="0.2">
      <c r="C1585" s="15" t="s">
        <v>8596</v>
      </c>
    </row>
    <row r="1586" spans="3:3" hidden="1" x14ac:dyDescent="0.2">
      <c r="C1586" s="15" t="s">
        <v>8597</v>
      </c>
    </row>
    <row r="1587" spans="3:3" hidden="1" x14ac:dyDescent="0.2">
      <c r="C1587" s="15" t="s">
        <v>8598</v>
      </c>
    </row>
    <row r="1588" spans="3:3" hidden="1" x14ac:dyDescent="0.2">
      <c r="C1588" s="15" t="s">
        <v>8599</v>
      </c>
    </row>
    <row r="1589" spans="3:3" hidden="1" x14ac:dyDescent="0.2">
      <c r="C1589" s="15" t="s">
        <v>13754</v>
      </c>
    </row>
    <row r="1590" spans="3:3" hidden="1" x14ac:dyDescent="0.2">
      <c r="C1590" s="15" t="s">
        <v>8600</v>
      </c>
    </row>
    <row r="1591" spans="3:3" hidden="1" x14ac:dyDescent="0.2">
      <c r="C1591" s="15" t="s">
        <v>8601</v>
      </c>
    </row>
    <row r="1592" spans="3:3" hidden="1" x14ac:dyDescent="0.2">
      <c r="C1592" s="15" t="s">
        <v>13766</v>
      </c>
    </row>
    <row r="1593" spans="3:3" hidden="1" x14ac:dyDescent="0.2">
      <c r="C1593" s="15" t="s">
        <v>8602</v>
      </c>
    </row>
    <row r="1594" spans="3:3" hidden="1" x14ac:dyDescent="0.2">
      <c r="C1594" s="15" t="s">
        <v>8603</v>
      </c>
    </row>
    <row r="1595" spans="3:3" hidden="1" x14ac:dyDescent="0.2">
      <c r="C1595" s="15" t="s">
        <v>8604</v>
      </c>
    </row>
    <row r="1596" spans="3:3" hidden="1" x14ac:dyDescent="0.2">
      <c r="C1596" s="15" t="s">
        <v>8605</v>
      </c>
    </row>
    <row r="1597" spans="3:3" hidden="1" x14ac:dyDescent="0.2">
      <c r="C1597" s="15" t="s">
        <v>8606</v>
      </c>
    </row>
    <row r="1598" spans="3:3" hidden="1" x14ac:dyDescent="0.2">
      <c r="C1598" s="15" t="s">
        <v>8607</v>
      </c>
    </row>
    <row r="1599" spans="3:3" hidden="1" x14ac:dyDescent="0.2">
      <c r="C1599" s="15" t="s">
        <v>8608</v>
      </c>
    </row>
    <row r="1600" spans="3:3" hidden="1" x14ac:dyDescent="0.2">
      <c r="C1600" s="15" t="s">
        <v>8609</v>
      </c>
    </row>
    <row r="1601" spans="3:3" hidden="1" x14ac:dyDescent="0.2">
      <c r="C1601" s="15" t="s">
        <v>8610</v>
      </c>
    </row>
    <row r="1602" spans="3:3" hidden="1" x14ac:dyDescent="0.2">
      <c r="C1602" s="15" t="s">
        <v>8611</v>
      </c>
    </row>
    <row r="1603" spans="3:3" hidden="1" x14ac:dyDescent="0.2">
      <c r="C1603" s="15" t="s">
        <v>8612</v>
      </c>
    </row>
    <row r="1604" spans="3:3" hidden="1" x14ac:dyDescent="0.2">
      <c r="C1604" s="15" t="s">
        <v>8613</v>
      </c>
    </row>
    <row r="1605" spans="3:3" hidden="1" x14ac:dyDescent="0.2">
      <c r="C1605" s="15" t="s">
        <v>8614</v>
      </c>
    </row>
    <row r="1606" spans="3:3" hidden="1" x14ac:dyDescent="0.2">
      <c r="C1606" s="15" t="s">
        <v>8615</v>
      </c>
    </row>
    <row r="1607" spans="3:3" hidden="1" x14ac:dyDescent="0.2">
      <c r="C1607" s="15" t="s">
        <v>8616</v>
      </c>
    </row>
    <row r="1608" spans="3:3" hidden="1" x14ac:dyDescent="0.2">
      <c r="C1608" s="15" t="s">
        <v>8617</v>
      </c>
    </row>
    <row r="1609" spans="3:3" hidden="1" x14ac:dyDescent="0.2">
      <c r="C1609" s="15" t="s">
        <v>8618</v>
      </c>
    </row>
    <row r="1610" spans="3:3" hidden="1" x14ac:dyDescent="0.2">
      <c r="C1610" s="15" t="s">
        <v>8619</v>
      </c>
    </row>
    <row r="1611" spans="3:3" hidden="1" x14ac:dyDescent="0.2">
      <c r="C1611" s="15" t="s">
        <v>8620</v>
      </c>
    </row>
    <row r="1612" spans="3:3" hidden="1" x14ac:dyDescent="0.2">
      <c r="C1612" s="15" t="s">
        <v>8621</v>
      </c>
    </row>
    <row r="1613" spans="3:3" hidden="1" x14ac:dyDescent="0.2">
      <c r="C1613" s="15" t="s">
        <v>8622</v>
      </c>
    </row>
    <row r="1614" spans="3:3" hidden="1" x14ac:dyDescent="0.2">
      <c r="C1614" s="15" t="s">
        <v>11445</v>
      </c>
    </row>
    <row r="1615" spans="3:3" hidden="1" x14ac:dyDescent="0.2">
      <c r="C1615" s="15" t="s">
        <v>11446</v>
      </c>
    </row>
    <row r="1616" spans="3:3" hidden="1" x14ac:dyDescent="0.2">
      <c r="C1616" s="15" t="s">
        <v>11447</v>
      </c>
    </row>
    <row r="1617" spans="3:3" hidden="1" x14ac:dyDescent="0.2">
      <c r="C1617" s="15" t="s">
        <v>11448</v>
      </c>
    </row>
    <row r="1618" spans="3:3" hidden="1" x14ac:dyDescent="0.2">
      <c r="C1618" s="15" t="s">
        <v>11449</v>
      </c>
    </row>
    <row r="1619" spans="3:3" hidden="1" x14ac:dyDescent="0.2">
      <c r="C1619" s="15" t="s">
        <v>11450</v>
      </c>
    </row>
    <row r="1620" spans="3:3" hidden="1" x14ac:dyDescent="0.2">
      <c r="C1620" s="15" t="s">
        <v>11451</v>
      </c>
    </row>
    <row r="1621" spans="3:3" hidden="1" x14ac:dyDescent="0.2">
      <c r="C1621" s="15" t="s">
        <v>13758</v>
      </c>
    </row>
    <row r="1622" spans="3:3" hidden="1" x14ac:dyDescent="0.2">
      <c r="C1622" s="15" t="s">
        <v>11452</v>
      </c>
    </row>
    <row r="1623" spans="3:3" hidden="1" x14ac:dyDescent="0.2">
      <c r="C1623" s="15" t="s">
        <v>11453</v>
      </c>
    </row>
    <row r="1624" spans="3:3" hidden="1" x14ac:dyDescent="0.2">
      <c r="C1624" s="15" t="s">
        <v>11454</v>
      </c>
    </row>
    <row r="1625" spans="3:3" hidden="1" x14ac:dyDescent="0.2">
      <c r="C1625" s="15" t="s">
        <v>11455</v>
      </c>
    </row>
    <row r="1626" spans="3:3" hidden="1" x14ac:dyDescent="0.2">
      <c r="C1626" s="15" t="s">
        <v>11456</v>
      </c>
    </row>
    <row r="1627" spans="3:3" hidden="1" x14ac:dyDescent="0.2">
      <c r="C1627" s="15" t="s">
        <v>11457</v>
      </c>
    </row>
    <row r="1628" spans="3:3" hidden="1" x14ac:dyDescent="0.2">
      <c r="C1628" s="15" t="s">
        <v>11458</v>
      </c>
    </row>
    <row r="1629" spans="3:3" hidden="1" x14ac:dyDescent="0.2">
      <c r="C1629" s="15" t="s">
        <v>11459</v>
      </c>
    </row>
    <row r="1630" spans="3:3" hidden="1" x14ac:dyDescent="0.2">
      <c r="C1630" s="15" t="s">
        <v>11460</v>
      </c>
    </row>
    <row r="1631" spans="3:3" hidden="1" x14ac:dyDescent="0.2">
      <c r="C1631" s="15" t="s">
        <v>11461</v>
      </c>
    </row>
    <row r="1632" spans="3:3" hidden="1" x14ac:dyDescent="0.2">
      <c r="C1632" s="15" t="s">
        <v>11462</v>
      </c>
    </row>
    <row r="1633" spans="3:3" hidden="1" x14ac:dyDescent="0.2">
      <c r="C1633" s="15" t="s">
        <v>11463</v>
      </c>
    </row>
    <row r="1634" spans="3:3" hidden="1" x14ac:dyDescent="0.2">
      <c r="C1634" s="15" t="s">
        <v>11464</v>
      </c>
    </row>
    <row r="1635" spans="3:3" hidden="1" x14ac:dyDescent="0.2">
      <c r="C1635" s="15" t="s">
        <v>11465</v>
      </c>
    </row>
    <row r="1636" spans="3:3" hidden="1" x14ac:dyDescent="0.2">
      <c r="C1636" s="15" t="s">
        <v>11466</v>
      </c>
    </row>
    <row r="1637" spans="3:3" hidden="1" x14ac:dyDescent="0.2">
      <c r="C1637" s="15" t="s">
        <v>11467</v>
      </c>
    </row>
    <row r="1638" spans="3:3" hidden="1" x14ac:dyDescent="0.2">
      <c r="C1638" s="15" t="s">
        <v>11468</v>
      </c>
    </row>
    <row r="1639" spans="3:3" hidden="1" x14ac:dyDescent="0.2">
      <c r="C1639" s="15" t="s">
        <v>11469</v>
      </c>
    </row>
    <row r="1640" spans="3:3" hidden="1" x14ac:dyDescent="0.2">
      <c r="C1640" s="15" t="s">
        <v>11470</v>
      </c>
    </row>
    <row r="1641" spans="3:3" hidden="1" x14ac:dyDescent="0.2">
      <c r="C1641" s="15" t="s">
        <v>11471</v>
      </c>
    </row>
    <row r="1642" spans="3:3" hidden="1" x14ac:dyDescent="0.2">
      <c r="C1642" s="15" t="s">
        <v>11472</v>
      </c>
    </row>
    <row r="1643" spans="3:3" hidden="1" x14ac:dyDescent="0.2">
      <c r="C1643" s="15" t="s">
        <v>11473</v>
      </c>
    </row>
    <row r="1644" spans="3:3" hidden="1" x14ac:dyDescent="0.2">
      <c r="C1644" s="15" t="s">
        <v>11474</v>
      </c>
    </row>
    <row r="1645" spans="3:3" hidden="1" x14ac:dyDescent="0.2">
      <c r="C1645" s="15" t="s">
        <v>11475</v>
      </c>
    </row>
    <row r="1646" spans="3:3" hidden="1" x14ac:dyDescent="0.2">
      <c r="C1646" s="15" t="s">
        <v>11476</v>
      </c>
    </row>
    <row r="1647" spans="3:3" hidden="1" x14ac:dyDescent="0.2">
      <c r="C1647" s="15" t="s">
        <v>11477</v>
      </c>
    </row>
    <row r="1648" spans="3:3" hidden="1" x14ac:dyDescent="0.2">
      <c r="C1648" s="15" t="s">
        <v>11478</v>
      </c>
    </row>
    <row r="1649" spans="3:3" hidden="1" x14ac:dyDescent="0.2">
      <c r="C1649" s="15" t="s">
        <v>11479</v>
      </c>
    </row>
    <row r="1650" spans="3:3" hidden="1" x14ac:dyDescent="0.2">
      <c r="C1650" s="15" t="s">
        <v>11480</v>
      </c>
    </row>
    <row r="1651" spans="3:3" hidden="1" x14ac:dyDescent="0.2">
      <c r="C1651" s="15" t="s">
        <v>11481</v>
      </c>
    </row>
    <row r="1652" spans="3:3" hidden="1" x14ac:dyDescent="0.2">
      <c r="C1652" s="15" t="s">
        <v>10739</v>
      </c>
    </row>
    <row r="1653" spans="3:3" hidden="1" x14ac:dyDescent="0.2">
      <c r="C1653" s="15" t="s">
        <v>11482</v>
      </c>
    </row>
    <row r="1654" spans="3:3" hidden="1" x14ac:dyDescent="0.2">
      <c r="C1654" s="15" t="s">
        <v>11483</v>
      </c>
    </row>
    <row r="1655" spans="3:3" hidden="1" x14ac:dyDescent="0.2">
      <c r="C1655" s="15" t="s">
        <v>11484</v>
      </c>
    </row>
    <row r="1656" spans="3:3" hidden="1" x14ac:dyDescent="0.2">
      <c r="C1656" s="15" t="s">
        <v>14221</v>
      </c>
    </row>
    <row r="1657" spans="3:3" hidden="1" x14ac:dyDescent="0.2">
      <c r="C1657" s="15" t="s">
        <v>11485</v>
      </c>
    </row>
    <row r="1658" spans="3:3" hidden="1" x14ac:dyDescent="0.2">
      <c r="C1658" s="15" t="s">
        <v>11486</v>
      </c>
    </row>
    <row r="1659" spans="3:3" hidden="1" x14ac:dyDescent="0.2">
      <c r="C1659" s="15" t="s">
        <v>11487</v>
      </c>
    </row>
    <row r="1660" spans="3:3" hidden="1" x14ac:dyDescent="0.2">
      <c r="C1660" s="15" t="s">
        <v>11488</v>
      </c>
    </row>
    <row r="1661" spans="3:3" hidden="1" x14ac:dyDescent="0.2">
      <c r="C1661" s="15" t="s">
        <v>11489</v>
      </c>
    </row>
    <row r="1662" spans="3:3" hidden="1" x14ac:dyDescent="0.2">
      <c r="C1662" s="15" t="s">
        <v>11490</v>
      </c>
    </row>
    <row r="1663" spans="3:3" hidden="1" x14ac:dyDescent="0.2">
      <c r="C1663" s="15" t="s">
        <v>11269</v>
      </c>
    </row>
    <row r="1664" spans="3:3" hidden="1" x14ac:dyDescent="0.2">
      <c r="C1664" s="15" t="s">
        <v>11270</v>
      </c>
    </row>
    <row r="1665" spans="3:3" hidden="1" x14ac:dyDescent="0.2">
      <c r="C1665" s="15" t="s">
        <v>8815</v>
      </c>
    </row>
    <row r="1666" spans="3:3" hidden="1" x14ac:dyDescent="0.2">
      <c r="C1666" s="15" t="s">
        <v>13774</v>
      </c>
    </row>
    <row r="1667" spans="3:3" hidden="1" x14ac:dyDescent="0.2">
      <c r="C1667" s="15" t="s">
        <v>11271</v>
      </c>
    </row>
    <row r="1668" spans="3:3" hidden="1" x14ac:dyDescent="0.2">
      <c r="C1668" s="15" t="s">
        <v>11272</v>
      </c>
    </row>
    <row r="1669" spans="3:3" hidden="1" x14ac:dyDescent="0.2">
      <c r="C1669" s="15" t="s">
        <v>11273</v>
      </c>
    </row>
    <row r="1670" spans="3:3" hidden="1" x14ac:dyDescent="0.2">
      <c r="C1670" s="15" t="s">
        <v>11274</v>
      </c>
    </row>
    <row r="1671" spans="3:3" hidden="1" x14ac:dyDescent="0.2">
      <c r="C1671" s="15" t="s">
        <v>11275</v>
      </c>
    </row>
    <row r="1672" spans="3:3" hidden="1" x14ac:dyDescent="0.2">
      <c r="C1672" s="15" t="s">
        <v>11276</v>
      </c>
    </row>
    <row r="1673" spans="3:3" hidden="1" x14ac:dyDescent="0.2">
      <c r="C1673" s="15" t="s">
        <v>14222</v>
      </c>
    </row>
    <row r="1674" spans="3:3" hidden="1" x14ac:dyDescent="0.2">
      <c r="C1674" s="15" t="s">
        <v>11277</v>
      </c>
    </row>
    <row r="1675" spans="3:3" hidden="1" x14ac:dyDescent="0.2">
      <c r="C1675" s="15" t="s">
        <v>11278</v>
      </c>
    </row>
    <row r="1676" spans="3:3" hidden="1" x14ac:dyDescent="0.2">
      <c r="C1676" s="15" t="s">
        <v>11279</v>
      </c>
    </row>
    <row r="1677" spans="3:3" hidden="1" x14ac:dyDescent="0.2">
      <c r="C1677" s="15" t="s">
        <v>11280</v>
      </c>
    </row>
    <row r="1678" spans="3:3" hidden="1" x14ac:dyDescent="0.2">
      <c r="C1678" s="15" t="s">
        <v>11281</v>
      </c>
    </row>
    <row r="1679" spans="3:3" hidden="1" x14ac:dyDescent="0.2">
      <c r="C1679" s="15" t="s">
        <v>11282</v>
      </c>
    </row>
    <row r="1680" spans="3:3" hidden="1" x14ac:dyDescent="0.2">
      <c r="C1680" s="15" t="s">
        <v>11283</v>
      </c>
    </row>
    <row r="1681" spans="3:3" hidden="1" x14ac:dyDescent="0.2">
      <c r="C1681" s="15" t="s">
        <v>11284</v>
      </c>
    </row>
    <row r="1682" spans="3:3" hidden="1" x14ac:dyDescent="0.2">
      <c r="C1682" s="15" t="s">
        <v>11285</v>
      </c>
    </row>
    <row r="1683" spans="3:3" hidden="1" x14ac:dyDescent="0.2">
      <c r="C1683" s="15" t="s">
        <v>14301</v>
      </c>
    </row>
    <row r="1684" spans="3:3" hidden="1" x14ac:dyDescent="0.2">
      <c r="C1684" s="15" t="s">
        <v>14302</v>
      </c>
    </row>
    <row r="1685" spans="3:3" hidden="1" x14ac:dyDescent="0.2">
      <c r="C1685" s="15" t="s">
        <v>14303</v>
      </c>
    </row>
    <row r="1686" spans="3:3" hidden="1" x14ac:dyDescent="0.2">
      <c r="C1686" s="15" t="s">
        <v>14304</v>
      </c>
    </row>
    <row r="1687" spans="3:3" hidden="1" x14ac:dyDescent="0.2">
      <c r="C1687" s="15" t="s">
        <v>14305</v>
      </c>
    </row>
    <row r="1688" spans="3:3" hidden="1" x14ac:dyDescent="0.2">
      <c r="C1688" s="15" t="s">
        <v>14306</v>
      </c>
    </row>
    <row r="1689" spans="3:3" hidden="1" x14ac:dyDescent="0.2">
      <c r="C1689" s="15" t="s">
        <v>14307</v>
      </c>
    </row>
    <row r="1690" spans="3:3" hidden="1" x14ac:dyDescent="0.2">
      <c r="C1690" s="15" t="s">
        <v>14308</v>
      </c>
    </row>
    <row r="1691" spans="3:3" hidden="1" x14ac:dyDescent="0.2">
      <c r="C1691" s="15" t="s">
        <v>14309</v>
      </c>
    </row>
    <row r="1692" spans="3:3" hidden="1" x14ac:dyDescent="0.2">
      <c r="C1692" s="15" t="s">
        <v>14310</v>
      </c>
    </row>
    <row r="1693" spans="3:3" hidden="1" x14ac:dyDescent="0.2">
      <c r="C1693" s="15" t="s">
        <v>14311</v>
      </c>
    </row>
    <row r="1694" spans="3:3" hidden="1" x14ac:dyDescent="0.2">
      <c r="C1694" s="15" t="s">
        <v>14312</v>
      </c>
    </row>
    <row r="1695" spans="3:3" hidden="1" x14ac:dyDescent="0.2">
      <c r="C1695" s="15" t="s">
        <v>14313</v>
      </c>
    </row>
    <row r="1696" spans="3:3" hidden="1" x14ac:dyDescent="0.2">
      <c r="C1696" s="15" t="s">
        <v>14314</v>
      </c>
    </row>
    <row r="1697" spans="3:3" hidden="1" x14ac:dyDescent="0.2">
      <c r="C1697" s="15" t="s">
        <v>14315</v>
      </c>
    </row>
    <row r="1698" spans="3:3" hidden="1" x14ac:dyDescent="0.2">
      <c r="C1698" s="15" t="s">
        <v>14316</v>
      </c>
    </row>
    <row r="1699" spans="3:3" hidden="1" x14ac:dyDescent="0.2">
      <c r="C1699" s="15" t="s">
        <v>14317</v>
      </c>
    </row>
    <row r="1700" spans="3:3" hidden="1" x14ac:dyDescent="0.2">
      <c r="C1700" s="15" t="s">
        <v>14318</v>
      </c>
    </row>
    <row r="1701" spans="3:3" hidden="1" x14ac:dyDescent="0.2">
      <c r="C1701" s="15" t="s">
        <v>14319</v>
      </c>
    </row>
    <row r="1702" spans="3:3" hidden="1" x14ac:dyDescent="0.2">
      <c r="C1702" s="15" t="s">
        <v>14320</v>
      </c>
    </row>
    <row r="1703" spans="3:3" hidden="1" x14ac:dyDescent="0.2">
      <c r="C1703" s="15" t="s">
        <v>14321</v>
      </c>
    </row>
    <row r="1704" spans="3:3" hidden="1" x14ac:dyDescent="0.2">
      <c r="C1704" s="15" t="s">
        <v>14322</v>
      </c>
    </row>
    <row r="1705" spans="3:3" hidden="1" x14ac:dyDescent="0.2">
      <c r="C1705" s="15" t="s">
        <v>14323</v>
      </c>
    </row>
    <row r="1706" spans="3:3" hidden="1" x14ac:dyDescent="0.2">
      <c r="C1706" s="15" t="s">
        <v>14324</v>
      </c>
    </row>
    <row r="1707" spans="3:3" hidden="1" x14ac:dyDescent="0.2">
      <c r="C1707" s="15" t="s">
        <v>14325</v>
      </c>
    </row>
    <row r="1708" spans="3:3" hidden="1" x14ac:dyDescent="0.2">
      <c r="C1708" s="15" t="s">
        <v>12637</v>
      </c>
    </row>
    <row r="1709" spans="3:3" hidden="1" x14ac:dyDescent="0.2">
      <c r="C1709" s="15" t="s">
        <v>12638</v>
      </c>
    </row>
    <row r="1710" spans="3:3" hidden="1" x14ac:dyDescent="0.2">
      <c r="C1710" s="15" t="s">
        <v>12639</v>
      </c>
    </row>
    <row r="1711" spans="3:3" hidden="1" x14ac:dyDescent="0.2">
      <c r="C1711" s="15" t="s">
        <v>12640</v>
      </c>
    </row>
    <row r="1712" spans="3:3" hidden="1" x14ac:dyDescent="0.2">
      <c r="C1712" s="15" t="s">
        <v>12641</v>
      </c>
    </row>
    <row r="1713" spans="3:3" hidden="1" x14ac:dyDescent="0.2">
      <c r="C1713" s="15" t="s">
        <v>12642</v>
      </c>
    </row>
    <row r="1714" spans="3:3" hidden="1" x14ac:dyDescent="0.2">
      <c r="C1714" s="15" t="s">
        <v>12643</v>
      </c>
    </row>
    <row r="1715" spans="3:3" hidden="1" x14ac:dyDescent="0.2"/>
    <row r="1716" spans="3:3" hidden="1" x14ac:dyDescent="0.2"/>
    <row r="1717" spans="3:3" hidden="1" x14ac:dyDescent="0.2"/>
    <row r="1718" spans="3:3" hidden="1" x14ac:dyDescent="0.2"/>
    <row r="1719" spans="3:3" hidden="1" x14ac:dyDescent="0.2"/>
    <row r="1720" spans="3:3" hidden="1" x14ac:dyDescent="0.2"/>
    <row r="1721" spans="3:3" hidden="1" x14ac:dyDescent="0.2"/>
    <row r="1722" spans="3:3" hidden="1" x14ac:dyDescent="0.2"/>
    <row r="1723" spans="3:3" hidden="1" x14ac:dyDescent="0.2"/>
    <row r="1724" spans="3:3" hidden="1" x14ac:dyDescent="0.2"/>
    <row r="1725" spans="3:3" hidden="1" x14ac:dyDescent="0.2"/>
    <row r="1726" spans="3:3" hidden="1" x14ac:dyDescent="0.2"/>
    <row r="1727" spans="3:3" hidden="1" x14ac:dyDescent="0.2"/>
    <row r="1728" spans="3:3" hidden="1" x14ac:dyDescent="0.2"/>
    <row r="1729" hidden="1" x14ac:dyDescent="0.2"/>
    <row r="1730" hidden="1" x14ac:dyDescent="0.2"/>
  </sheetData>
  <sheetProtection password="C724" sheet="1" objects="1" scenarios="1"/>
  <phoneticPr fontId="0" type="noConversion"/>
  <dataValidations xWindow="441" yWindow="269" count="17">
    <dataValidation allowBlank="1" showInputMessage="1" showErrorMessage="1" prompt="Species Name - please check the code you have entered is valid.  This cell is write protected." sqref="C57:C59"/>
    <dataValidation type="list" allowBlank="1" showDropDown="1" showInputMessage="1" showErrorMessage="1" promptTitle="BCONF$" prompt="M - mapping; all migrant and non-breeding records_x000a_C - Confirmed breeding records_x000a_P - Probaby breeding records_x000a_S - Seen in breeding season in appropriate site_x000a_" sqref="E8">
      <formula1>$A$63:$A$71</formula1>
    </dataValidation>
    <dataValidation allowBlank="1" showInputMessage="1" showErrorMessage="1" prompt="Site name - please check this is valid - this cell is write protected_x000a_" sqref="C7:C8"/>
    <dataValidation allowBlank="1" showInputMessage="1" showErrorMessage="1" prompt="This field is free text to allow expansion of the record; there is no limit on characters but please try to avoid commas, apostrophes and quotations." sqref="F8"/>
    <dataValidation type="whole" showInputMessage="1" showErrorMessage="1" prompt="Refers to the number of birds seen - if pairs (in breeding season) please ensure note makes this clear.  If zero used a note to amplify would also be useful." sqref="D8">
      <formula1>0</formula1>
      <formula2>99999999999999</formula2>
    </dataValidation>
    <dataValidation type="list" allowBlank="1" showInputMessage="1" showErrorMessage="1" error="PLease enter euring code or BTO two letter code (Have you forgotten the stop?!" promptTitle="Species" prompt="Enter either: _x000a_1) Species name (from drop down)_x000a_2) BTO two letter code_x000a_3) Euring code (minus initial 0s)_x000a__x000a_Codes in Look-up sheet_x000a_" sqref="A9:A53">
      <formula1>$C$63:$C$1714</formula1>
    </dataValidation>
    <dataValidation type="date" operator="lessThanOrEqual" showInputMessage="1" showErrorMessage="1" prompt="This is for the arrival date (or date of observation); the cell is set as a date to ensure month and day is not muddled.  Please ensure the year is correct." sqref="F4">
      <formula1>$F$1</formula1>
    </dataValidation>
    <dataValidation showInputMessage="1" showErrorMessage="1" error="This cell must have value:-_x000a_Either SOS site code_x000a_          1km square_x000a_    or   Tetrad   " prompt="Site code is a numeric value and broadly represents where the bird/s were seen; the grid reference (column H) allowing a more precise location to be recorded._x000a_Codes can be found by using Excel's FIND facility in worksheet Look-ups_x000a__x000a_ " sqref="B4"/>
    <dataValidation allowBlank="1" showInputMessage="1" showErrorMessage="1" promptTitle="Observer Code" prompt="The SOS observer code number or name._x000a_If unknown search in Look-ups" sqref="G4"/>
    <dataValidation allowBlank="1" showInputMessage="1" showErrorMessage="1" promptTitle="Source Code" prompt="SOS Source Code or name._x000a_If unknown search in Look-ups." sqref="I4"/>
    <dataValidation showInputMessage="1" showErrorMessage="1" error="This cell must have value:-_x000a_Either SOS site code_x000a_          1km square_x000a_    or   Tetrad   " prompt="Enter either:-_x000a_a) SOS Site Code or name._x000a_b) 1km square Grid reference or_x000a_c) Tetrad Grid Reference (i.e. TQ10F)_x000a_No validation on this cell - check interpretation correct._x000a_Codes can be found by using Excel's FIND facility in worksheet Look-ups_x000a__x000a_ " sqref="A4"/>
    <dataValidation allowBlank="1" showInputMessage="1" showErrorMessage="1" promptTitle="Site Name" prompt="Site name - please check this is valid - this cell is write protected_x000a_" sqref="C4 B9:C53"/>
    <dataValidation allowBlank="1" showInputMessage="1" showErrorMessage="1" promptTitle="Grid Reference" prompt="Please alter to more precise GR if appropriate however, there is no automatic check to verify your input._x000a__x000a__x000a_" sqref="D4"/>
    <dataValidation allowBlank="1" showInputMessage="1" showErrorMessage="1" promptTitle="Site Code" prompt="This is the site code used in CoBRA - cell protected" sqref="E4 H4 J4 AM9:AM53 L4"/>
    <dataValidation type="whole" showInputMessage="1" showErrorMessage="1" promptTitle="Number of birds" prompt="Refers to the number of birds seen - if pairs (in breeding season) please ensure note makes this clear.  If zero used a note to amplify would also be useful." sqref="D9:D53">
      <formula1>0</formula1>
      <formula2>99999999999999</formula2>
    </dataValidation>
    <dataValidation allowBlank="1" showInputMessage="1" showErrorMessage="1" promptTitle="Notes field" prompt="This field is free text to allow expansion of the record; there is no limit on characters but please try to avoid commas, apostrophes and quotations." sqref="F9:F53"/>
    <dataValidation type="list" allowBlank="1" showInputMessage="1" showErrorMessage="1" error="You have entered an invalid breeding code - please select from menu." promptTitle="BCONF$" prompt="Important field for Atlas work_x000a_Enter code or select from drop down menu._x000a_" sqref="E9:E53">
      <formula1>$D$62:$D$149</formula1>
    </dataValidation>
  </dataValidation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tint="-0.249977111117893"/>
  </sheetPr>
  <dimension ref="A1:U1"/>
  <sheetViews>
    <sheetView workbookViewId="0">
      <selection activeCell="A2" sqref="A2"/>
    </sheetView>
  </sheetViews>
  <sheetFormatPr defaultColWidth="9" defaultRowHeight="11.25" x14ac:dyDescent="0.2"/>
  <cols>
    <col min="1" max="1" width="12.1640625" bestFit="1" customWidth="1"/>
    <col min="2" max="2" width="11.33203125" bestFit="1" customWidth="1"/>
    <col min="3" max="3" width="16.33203125" bestFit="1" customWidth="1"/>
    <col min="4" max="4" width="12.6640625" bestFit="1" customWidth="1"/>
    <col min="5" max="5" width="9.6640625" bestFit="1" customWidth="1"/>
    <col min="6" max="6" width="9.1640625" bestFit="1" customWidth="1"/>
    <col min="7" max="7" width="9.33203125" bestFit="1" customWidth="1"/>
    <col min="8" max="9" width="3.33203125" bestFit="1" customWidth="1"/>
    <col min="10" max="10" width="3.83203125" bestFit="1" customWidth="1"/>
    <col min="11" max="11" width="3.6640625" bestFit="1" customWidth="1"/>
    <col min="12" max="13" width="3.33203125" bestFit="1" customWidth="1"/>
    <col min="14" max="14" width="12" bestFit="1" customWidth="1"/>
    <col min="15" max="15" width="15" bestFit="1" customWidth="1"/>
    <col min="16" max="16" width="8.6640625" bestFit="1" customWidth="1"/>
    <col min="17" max="17" width="5.6640625" bestFit="1" customWidth="1"/>
    <col min="18" max="18" width="7" bestFit="1" customWidth="1"/>
    <col min="19" max="19" width="7.83203125" bestFit="1" customWidth="1"/>
    <col min="20" max="20" width="15" bestFit="1" customWidth="1"/>
    <col min="21" max="21" width="15.6640625" bestFit="1" customWidth="1"/>
  </cols>
  <sheetData>
    <row r="1" spans="1:21" ht="12.75" x14ac:dyDescent="0.2">
      <c r="A1" s="10" t="s">
        <v>8807</v>
      </c>
      <c r="B1" s="10" t="s">
        <v>8808</v>
      </c>
      <c r="C1" s="10" t="s">
        <v>10515</v>
      </c>
      <c r="D1" s="48" t="s">
        <v>8810</v>
      </c>
      <c r="E1" s="10" t="s">
        <v>8811</v>
      </c>
      <c r="F1" s="1" t="s">
        <v>8812</v>
      </c>
      <c r="G1" s="10" t="s">
        <v>8813</v>
      </c>
      <c r="H1" s="1" t="s">
        <v>8814</v>
      </c>
      <c r="I1" s="1" t="s">
        <v>8815</v>
      </c>
      <c r="J1" s="1" t="s">
        <v>8816</v>
      </c>
      <c r="K1" s="1" t="s">
        <v>8817</v>
      </c>
      <c r="L1" s="1" t="s">
        <v>8629</v>
      </c>
      <c r="M1" s="1" t="s">
        <v>5343</v>
      </c>
      <c r="N1" s="10" t="s">
        <v>5344</v>
      </c>
      <c r="O1" s="10" t="s">
        <v>5345</v>
      </c>
      <c r="P1" s="10" t="s">
        <v>5346</v>
      </c>
      <c r="Q1" s="10" t="s">
        <v>12310</v>
      </c>
      <c r="R1" s="10" t="s">
        <v>5347</v>
      </c>
      <c r="S1" s="10" t="s">
        <v>5348</v>
      </c>
      <c r="T1" s="10" t="s">
        <v>5349</v>
      </c>
      <c r="U1" s="10" t="s">
        <v>5350</v>
      </c>
    </row>
  </sheetData>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Instructions</vt:lpstr>
      <vt:lpstr>Records1</vt:lpstr>
      <vt:lpstr>Records2</vt:lpstr>
      <vt:lpstr>Record store</vt:lpstr>
    </vt:vector>
  </TitlesOfParts>
  <Company>Home Computer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Newnham</dc:creator>
  <cp:lastModifiedBy>John Newnham</cp:lastModifiedBy>
  <dcterms:created xsi:type="dcterms:W3CDTF">2002-01-06T20:43:28Z</dcterms:created>
  <dcterms:modified xsi:type="dcterms:W3CDTF">2016-06-16T08:40:06Z</dcterms:modified>
</cp:coreProperties>
</file>